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mainbardin/ownCloud/2- Jouer/4- Valorisation/3- Challenges/"/>
    </mc:Choice>
  </mc:AlternateContent>
  <xr:revisionPtr revIDLastSave="0" documentId="13_ncr:1_{7EDC2E00-9056-E147-A4C8-E06C1EF2E0E8}" xr6:coauthVersionLast="47" xr6:coauthVersionMax="47" xr10:uidLastSave="{00000000-0000-0000-0000-000000000000}"/>
  <bookViews>
    <workbookView xWindow="0" yWindow="500" windowWidth="25600" windowHeight="14420" tabRatio="865" activeTab="1" xr2:uid="{00000000-000D-0000-FFFF-FFFF00000000}"/>
  </bookViews>
  <sheets>
    <sheet name="Challenge Meilleur club" sheetId="15" r:id="rId1"/>
    <sheet name="Challenge licence" sheetId="25" r:id="rId2"/>
    <sheet name="Stats lic" sheetId="1" r:id="rId3"/>
    <sheet name="Equipes" sheetId="5" r:id="rId4"/>
    <sheet name="Emploi-Forma." sheetId="6" r:id="rId5"/>
    <sheet name="Détection" sheetId="8" r:id="rId6"/>
    <sheet name="Compétitions" sheetId="12" r:id="rId7"/>
    <sheet name="Clubs ZRR-QPV" sheetId="33" r:id="rId8"/>
  </sheets>
  <definedNames>
    <definedName name="_xlnm._FilterDatabase" localSheetId="1" hidden="1">'Challenge licence'!$A$2:$FW$211</definedName>
    <definedName name="_xlnm._FilterDatabase" localSheetId="0" hidden="1">'Challenge Meilleur club'!$A$2:$M$182</definedName>
    <definedName name="_xlnm._FilterDatabase" localSheetId="6" hidden="1">Compétitions!$A$2:$R$218</definedName>
    <definedName name="_xlnm._FilterDatabase" localSheetId="5" hidden="1">Détection!$A$2:$O$172</definedName>
    <definedName name="_xlnm._FilterDatabase" localSheetId="4" hidden="1">'Emploi-Forma.'!$A$1:$A$218</definedName>
    <definedName name="_xlnm._FilterDatabase" localSheetId="3" hidden="1">Equipes!$A$2:$AK$218</definedName>
    <definedName name="_xlnm._FilterDatabase" localSheetId="2" hidden="1">'Stats lic'!$A$1:$BL$218</definedName>
    <definedName name="_xlnm.Print_Titles" localSheetId="0">'Challenge Meilleur club'!$2:$2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5" l="1"/>
  <c r="K28" i="25"/>
  <c r="C218" i="15"/>
  <c r="D218" i="15"/>
  <c r="E218" i="15"/>
  <c r="F218" i="15"/>
  <c r="G218" i="15"/>
  <c r="H218" i="15"/>
  <c r="I218" i="15"/>
  <c r="J218" i="15"/>
  <c r="K218" i="15"/>
  <c r="L218" i="15"/>
  <c r="C214" i="15"/>
  <c r="E214" i="15"/>
  <c r="F214" i="15"/>
  <c r="G214" i="15"/>
  <c r="H214" i="15"/>
  <c r="I214" i="15"/>
  <c r="J214" i="15"/>
  <c r="K214" i="15"/>
  <c r="K25" i="25"/>
  <c r="J25" i="25"/>
  <c r="M192" i="25"/>
  <c r="N192" i="25"/>
  <c r="O192" i="25"/>
  <c r="P192" i="25"/>
  <c r="I192" i="25"/>
  <c r="K192" i="25"/>
  <c r="J192" i="25"/>
  <c r="F192" i="25"/>
  <c r="F25" i="25"/>
  <c r="L192" i="25"/>
  <c r="Q192" i="25"/>
  <c r="AK15" i="12"/>
  <c r="AI15" i="12"/>
  <c r="R15" i="12"/>
  <c r="I15" i="12"/>
  <c r="T15" i="8"/>
  <c r="R15" i="8"/>
  <c r="O15" i="8"/>
  <c r="D15" i="8"/>
  <c r="N15" i="6"/>
  <c r="J15" i="6"/>
  <c r="E15" i="6"/>
  <c r="AI15" i="5"/>
  <c r="AJ15" i="5"/>
  <c r="Y15" i="5"/>
  <c r="O15" i="5"/>
  <c r="H15" i="5"/>
  <c r="S15" i="1"/>
  <c r="T15" i="1"/>
  <c r="AM15" i="1"/>
  <c r="BF15" i="1"/>
  <c r="D214" i="15"/>
  <c r="L214" i="15"/>
  <c r="L218" i="6"/>
  <c r="C218" i="6"/>
  <c r="B218" i="6"/>
  <c r="H218" i="6"/>
  <c r="I218" i="6"/>
  <c r="G218" i="6"/>
  <c r="J218" i="6"/>
  <c r="J59" i="25"/>
  <c r="K59" i="25"/>
  <c r="J126" i="25"/>
  <c r="K126" i="25"/>
  <c r="J38" i="25"/>
  <c r="K38" i="25"/>
  <c r="J156" i="25"/>
  <c r="K156" i="25"/>
  <c r="J110" i="25"/>
  <c r="K110" i="25"/>
  <c r="J128" i="25"/>
  <c r="K128" i="25"/>
  <c r="J84" i="25"/>
  <c r="K84" i="25"/>
  <c r="J118" i="25"/>
  <c r="K118" i="25"/>
  <c r="J17" i="25"/>
  <c r="K17" i="25"/>
  <c r="J73" i="25"/>
  <c r="K73" i="25"/>
  <c r="J104" i="25"/>
  <c r="K104" i="25"/>
  <c r="J167" i="25"/>
  <c r="K167" i="25"/>
  <c r="J162" i="25"/>
  <c r="K162" i="25"/>
  <c r="J152" i="25"/>
  <c r="K152" i="25"/>
  <c r="J211" i="25"/>
  <c r="K211" i="25"/>
  <c r="J193" i="25"/>
  <c r="K193" i="25"/>
  <c r="J155" i="25"/>
  <c r="K155" i="25"/>
  <c r="J131" i="25"/>
  <c r="K131" i="25"/>
  <c r="J163" i="25"/>
  <c r="K163" i="25"/>
  <c r="J123" i="25"/>
  <c r="K123" i="25"/>
  <c r="J101" i="25"/>
  <c r="K101" i="25"/>
  <c r="J120" i="25"/>
  <c r="K120" i="25"/>
  <c r="J77" i="25"/>
  <c r="K77" i="25"/>
  <c r="J4" i="25"/>
  <c r="K4" i="25"/>
  <c r="J50" i="25"/>
  <c r="K50" i="25"/>
  <c r="J81" i="25"/>
  <c r="K81" i="25"/>
  <c r="J19" i="25"/>
  <c r="K19" i="25"/>
  <c r="J109" i="25"/>
  <c r="K109" i="25"/>
  <c r="J200" i="25"/>
  <c r="K200" i="25"/>
  <c r="J78" i="25"/>
  <c r="K78" i="25"/>
  <c r="J15" i="25"/>
  <c r="K15" i="25"/>
  <c r="J166" i="25"/>
  <c r="K166" i="25"/>
  <c r="J74" i="25"/>
  <c r="K74" i="25"/>
  <c r="J148" i="25"/>
  <c r="K148" i="25"/>
  <c r="J164" i="25"/>
  <c r="K164" i="25"/>
  <c r="J119" i="25"/>
  <c r="K119" i="25"/>
  <c r="J58" i="25"/>
  <c r="K58" i="25"/>
  <c r="J186" i="25"/>
  <c r="K186" i="25"/>
  <c r="J194" i="25"/>
  <c r="K194" i="25"/>
  <c r="J103" i="25"/>
  <c r="K103" i="25"/>
  <c r="J201" i="25"/>
  <c r="K201" i="25"/>
  <c r="J209" i="25"/>
  <c r="K209" i="25"/>
  <c r="J41" i="25"/>
  <c r="K41" i="25"/>
  <c r="J177" i="25"/>
  <c r="K177" i="25"/>
  <c r="J140" i="25"/>
  <c r="K140" i="25"/>
  <c r="J204" i="25"/>
  <c r="K204" i="25"/>
  <c r="J80" i="25"/>
  <c r="K80" i="25"/>
  <c r="J89" i="25"/>
  <c r="K89" i="25"/>
  <c r="J26" i="25"/>
  <c r="K26" i="25"/>
  <c r="J112" i="25"/>
  <c r="K112" i="25"/>
  <c r="J31" i="25"/>
  <c r="K31" i="25"/>
  <c r="J113" i="25"/>
  <c r="K113" i="25"/>
  <c r="J82" i="25"/>
  <c r="K82" i="25"/>
  <c r="J54" i="25"/>
  <c r="K54" i="25"/>
  <c r="J124" i="25"/>
  <c r="K124" i="25"/>
  <c r="J154" i="25"/>
  <c r="K154" i="25"/>
  <c r="J68" i="25"/>
  <c r="K68" i="25"/>
  <c r="J136" i="25"/>
  <c r="K136" i="25"/>
  <c r="J18" i="25"/>
  <c r="K18" i="25"/>
  <c r="J85" i="25"/>
  <c r="K85" i="25"/>
  <c r="J106" i="25"/>
  <c r="K106" i="25"/>
  <c r="J90" i="25"/>
  <c r="K90" i="25"/>
  <c r="J181" i="25"/>
  <c r="K181" i="25"/>
  <c r="J195" i="25"/>
  <c r="K195" i="25"/>
  <c r="J168" i="25"/>
  <c r="K168" i="25"/>
  <c r="J114" i="25"/>
  <c r="K114" i="25"/>
  <c r="J88" i="25"/>
  <c r="K88" i="25"/>
  <c r="J149" i="25"/>
  <c r="K149" i="25"/>
  <c r="J135" i="25"/>
  <c r="K135" i="25"/>
  <c r="J67" i="25"/>
  <c r="K67" i="25"/>
  <c r="J144" i="25"/>
  <c r="K144" i="25"/>
  <c r="J13" i="25"/>
  <c r="K13" i="25"/>
  <c r="J12" i="25"/>
  <c r="K12" i="25"/>
  <c r="J170" i="25"/>
  <c r="K170" i="25"/>
  <c r="J206" i="25"/>
  <c r="K206" i="25"/>
  <c r="J125" i="25"/>
  <c r="K125" i="25"/>
  <c r="J139" i="25"/>
  <c r="K139" i="25"/>
  <c r="J42" i="25"/>
  <c r="K42" i="25"/>
  <c r="J51" i="25"/>
  <c r="K51" i="25"/>
  <c r="J35" i="25"/>
  <c r="K35" i="25"/>
  <c r="J53" i="25"/>
  <c r="K53" i="25"/>
  <c r="J105" i="25"/>
  <c r="K105" i="25"/>
  <c r="J61" i="25"/>
  <c r="K61" i="25"/>
  <c r="J47" i="25"/>
  <c r="K47" i="25"/>
  <c r="J40" i="25"/>
  <c r="K40" i="25"/>
  <c r="J20" i="25"/>
  <c r="K20" i="25"/>
  <c r="J10" i="25"/>
  <c r="K10" i="25"/>
  <c r="J46" i="25"/>
  <c r="K46" i="25"/>
  <c r="J93" i="25"/>
  <c r="K93" i="25"/>
  <c r="J52" i="25"/>
  <c r="K52" i="25"/>
  <c r="J153" i="25"/>
  <c r="K153" i="25"/>
  <c r="J64" i="25"/>
  <c r="K64" i="25"/>
  <c r="J191" i="25"/>
  <c r="K191" i="25"/>
  <c r="J44" i="25"/>
  <c r="K44" i="25"/>
  <c r="J161" i="25"/>
  <c r="K161" i="25"/>
  <c r="J39" i="25"/>
  <c r="K39" i="25"/>
  <c r="J134" i="25"/>
  <c r="K134" i="25"/>
  <c r="J107" i="25"/>
  <c r="K107" i="25"/>
  <c r="J32" i="25"/>
  <c r="K32" i="25"/>
  <c r="J36" i="25"/>
  <c r="K36" i="25"/>
  <c r="J127" i="25"/>
  <c r="K127" i="25"/>
  <c r="J138" i="25"/>
  <c r="K138" i="25"/>
  <c r="J8" i="25"/>
  <c r="K8" i="25"/>
  <c r="J183" i="25"/>
  <c r="K183" i="25"/>
  <c r="J21" i="25"/>
  <c r="K21" i="25"/>
  <c r="J178" i="25"/>
  <c r="K178" i="25"/>
  <c r="J133" i="25"/>
  <c r="K133" i="25"/>
  <c r="J158" i="25"/>
  <c r="K158" i="25"/>
  <c r="J45" i="25"/>
  <c r="K45" i="25"/>
  <c r="J56" i="25"/>
  <c r="K56" i="25"/>
  <c r="J79" i="25"/>
  <c r="K79" i="25"/>
  <c r="J57" i="25"/>
  <c r="K57" i="25"/>
  <c r="J92" i="25"/>
  <c r="K92" i="25"/>
  <c r="J159" i="25"/>
  <c r="K159" i="25"/>
  <c r="J174" i="25"/>
  <c r="K174" i="25"/>
  <c r="J37" i="25"/>
  <c r="K37" i="25"/>
  <c r="J60" i="25"/>
  <c r="K60" i="25"/>
  <c r="J137" i="25"/>
  <c r="K137" i="25"/>
  <c r="J150" i="25"/>
  <c r="K150" i="25"/>
  <c r="J184" i="25"/>
  <c r="K184" i="25"/>
  <c r="J91" i="25"/>
  <c r="K91" i="25"/>
  <c r="J141" i="25"/>
  <c r="K141" i="25"/>
  <c r="J115" i="25"/>
  <c r="K115" i="25"/>
  <c r="J157" i="25"/>
  <c r="K157" i="25"/>
  <c r="J75" i="25"/>
  <c r="K75" i="25"/>
  <c r="J175" i="25"/>
  <c r="K175" i="25"/>
  <c r="J24" i="25"/>
  <c r="K24" i="25"/>
  <c r="J122" i="25"/>
  <c r="K122" i="25"/>
  <c r="J27" i="25"/>
  <c r="K27" i="25"/>
  <c r="J6" i="25"/>
  <c r="K6" i="25"/>
  <c r="J49" i="25"/>
  <c r="K49" i="25"/>
  <c r="J72" i="25"/>
  <c r="K72" i="25"/>
  <c r="J83" i="25"/>
  <c r="K83" i="25"/>
  <c r="J187" i="25"/>
  <c r="K187" i="25"/>
  <c r="J22" i="25"/>
  <c r="K22" i="25"/>
  <c r="J160" i="25"/>
  <c r="K160" i="25"/>
  <c r="J188" i="25"/>
  <c r="K188" i="25"/>
  <c r="J179" i="25"/>
  <c r="K179" i="25"/>
  <c r="J62" i="25"/>
  <c r="K62" i="25"/>
  <c r="J171" i="25"/>
  <c r="K171" i="25"/>
  <c r="J108" i="25"/>
  <c r="K108" i="25"/>
  <c r="J210" i="25"/>
  <c r="K210" i="25"/>
  <c r="J143" i="25"/>
  <c r="K143" i="25"/>
  <c r="J129" i="25"/>
  <c r="K129" i="25"/>
  <c r="J9" i="25"/>
  <c r="K9" i="25"/>
  <c r="J176" i="25"/>
  <c r="K176" i="25"/>
  <c r="J147" i="25"/>
  <c r="K147" i="25"/>
  <c r="J30" i="25"/>
  <c r="K30" i="25"/>
  <c r="J16" i="25"/>
  <c r="K16" i="25"/>
  <c r="J208" i="25"/>
  <c r="K208" i="25"/>
  <c r="J132" i="25"/>
  <c r="K132" i="25"/>
  <c r="J116" i="25"/>
  <c r="K116" i="25"/>
  <c r="J180" i="25"/>
  <c r="K180" i="25"/>
  <c r="J98" i="25"/>
  <c r="K98" i="25"/>
  <c r="J146" i="25"/>
  <c r="K146" i="25"/>
  <c r="J7" i="25"/>
  <c r="K7" i="25"/>
  <c r="J196" i="25"/>
  <c r="K196" i="25"/>
  <c r="J182" i="25"/>
  <c r="K182" i="25"/>
  <c r="J197" i="25"/>
  <c r="K197" i="25"/>
  <c r="J76" i="25"/>
  <c r="K76" i="25"/>
  <c r="J165" i="25"/>
  <c r="K165" i="25"/>
  <c r="J99" i="25"/>
  <c r="K99" i="25"/>
  <c r="J94" i="25"/>
  <c r="K94" i="25"/>
  <c r="J102" i="25"/>
  <c r="K102" i="25"/>
  <c r="J66" i="25"/>
  <c r="K66" i="25"/>
  <c r="J189" i="25"/>
  <c r="K189" i="25"/>
  <c r="J11" i="25"/>
  <c r="K11" i="25"/>
  <c r="J95" i="25"/>
  <c r="K95" i="25"/>
  <c r="J202" i="25"/>
  <c r="K202" i="25"/>
  <c r="J29" i="25"/>
  <c r="K29" i="25"/>
  <c r="J121" i="25"/>
  <c r="K121" i="25"/>
  <c r="J203" i="25"/>
  <c r="K203" i="25"/>
  <c r="J3" i="25"/>
  <c r="K3" i="25"/>
  <c r="J172" i="25"/>
  <c r="K172" i="25"/>
  <c r="J48" i="25"/>
  <c r="K48" i="25"/>
  <c r="J70" i="25"/>
  <c r="K70" i="25"/>
  <c r="J185" i="25"/>
  <c r="K185" i="25"/>
  <c r="J130" i="25"/>
  <c r="K130" i="25"/>
  <c r="J5" i="25"/>
  <c r="K5" i="25"/>
  <c r="J63" i="25"/>
  <c r="K63" i="25"/>
  <c r="J173" i="25"/>
  <c r="K173" i="25"/>
  <c r="J190" i="25"/>
  <c r="K190" i="25"/>
  <c r="J215" i="25"/>
  <c r="K215" i="25"/>
  <c r="J96" i="25"/>
  <c r="K96" i="25"/>
  <c r="J100" i="25"/>
  <c r="K100" i="25"/>
  <c r="J111" i="25"/>
  <c r="K111" i="25"/>
  <c r="J97" i="25"/>
  <c r="K97" i="25"/>
  <c r="J55" i="25"/>
  <c r="K55" i="25"/>
  <c r="J33" i="25"/>
  <c r="K33" i="25"/>
  <c r="J34" i="25"/>
  <c r="K34" i="25"/>
  <c r="J43" i="25"/>
  <c r="K43" i="25"/>
  <c r="J169" i="25"/>
  <c r="K169" i="25"/>
  <c r="J205" i="25"/>
  <c r="K205" i="25"/>
  <c r="J198" i="25"/>
  <c r="K198" i="25"/>
  <c r="J145" i="25"/>
  <c r="K145" i="25"/>
  <c r="J151" i="25"/>
  <c r="K151" i="25"/>
  <c r="J117" i="25"/>
  <c r="K117" i="25"/>
  <c r="J14" i="25"/>
  <c r="K14" i="25"/>
  <c r="J216" i="25"/>
  <c r="K216" i="25"/>
  <c r="J213" i="25"/>
  <c r="K213" i="25"/>
  <c r="J199" i="25"/>
  <c r="K199" i="25"/>
  <c r="J69" i="25"/>
  <c r="K69" i="25"/>
  <c r="J214" i="25"/>
  <c r="K214" i="25"/>
  <c r="J217" i="25"/>
  <c r="K217" i="25"/>
  <c r="J23" i="25"/>
  <c r="K23" i="25"/>
  <c r="J212" i="25"/>
  <c r="K212" i="25"/>
  <c r="J65" i="25"/>
  <c r="K65" i="25"/>
  <c r="J87" i="25"/>
  <c r="K87" i="25"/>
  <c r="J142" i="25"/>
  <c r="K142" i="25"/>
  <c r="J207" i="25"/>
  <c r="K207" i="25"/>
  <c r="J71" i="25"/>
  <c r="K71" i="25"/>
  <c r="J218" i="25"/>
  <c r="K218" i="25"/>
  <c r="K86" i="25"/>
  <c r="J86" i="25"/>
  <c r="I59" i="25"/>
  <c r="I126" i="25"/>
  <c r="I38" i="25"/>
  <c r="I156" i="25"/>
  <c r="I110" i="25"/>
  <c r="I128" i="25"/>
  <c r="I84" i="25"/>
  <c r="I118" i="25"/>
  <c r="I17" i="25"/>
  <c r="I73" i="25"/>
  <c r="I104" i="25"/>
  <c r="I25" i="25"/>
  <c r="I167" i="25"/>
  <c r="I162" i="25"/>
  <c r="I152" i="25"/>
  <c r="I211" i="25"/>
  <c r="I193" i="25"/>
  <c r="I155" i="25"/>
  <c r="I131" i="25"/>
  <c r="I163" i="25"/>
  <c r="I123" i="25"/>
  <c r="I101" i="25"/>
  <c r="I120" i="25"/>
  <c r="I77" i="25"/>
  <c r="I4" i="25"/>
  <c r="I50" i="25"/>
  <c r="I81" i="25"/>
  <c r="I19" i="25"/>
  <c r="I109" i="25"/>
  <c r="I200" i="25"/>
  <c r="I78" i="25"/>
  <c r="I15" i="25"/>
  <c r="I166" i="25"/>
  <c r="I28" i="25"/>
  <c r="I74" i="25"/>
  <c r="I148" i="25"/>
  <c r="I164" i="25"/>
  <c r="I119" i="25"/>
  <c r="I58" i="25"/>
  <c r="I186" i="25"/>
  <c r="I194" i="25"/>
  <c r="I103" i="25"/>
  <c r="I201" i="25"/>
  <c r="I209" i="25"/>
  <c r="I41" i="25"/>
  <c r="I177" i="25"/>
  <c r="I140" i="25"/>
  <c r="I204" i="25"/>
  <c r="I80" i="25"/>
  <c r="I89" i="25"/>
  <c r="I26" i="25"/>
  <c r="I112" i="25"/>
  <c r="I31" i="25"/>
  <c r="I113" i="25"/>
  <c r="I82" i="25"/>
  <c r="I54" i="25"/>
  <c r="I124" i="25"/>
  <c r="I154" i="25"/>
  <c r="I68" i="25"/>
  <c r="I136" i="25"/>
  <c r="I18" i="25"/>
  <c r="I85" i="25"/>
  <c r="I106" i="25"/>
  <c r="I90" i="25"/>
  <c r="I181" i="25"/>
  <c r="I195" i="25"/>
  <c r="I168" i="25"/>
  <c r="I114" i="25"/>
  <c r="I88" i="25"/>
  <c r="I149" i="25"/>
  <c r="I135" i="25"/>
  <c r="I67" i="25"/>
  <c r="I144" i="25"/>
  <c r="I13" i="25"/>
  <c r="I12" i="25"/>
  <c r="I170" i="25"/>
  <c r="I206" i="25"/>
  <c r="I125" i="25"/>
  <c r="I139" i="25"/>
  <c r="I42" i="25"/>
  <c r="I51" i="25"/>
  <c r="I35" i="25"/>
  <c r="I53" i="25"/>
  <c r="I105" i="25"/>
  <c r="I61" i="25"/>
  <c r="I47" i="25"/>
  <c r="I40" i="25"/>
  <c r="I20" i="25"/>
  <c r="I10" i="25"/>
  <c r="I46" i="25"/>
  <c r="I93" i="25"/>
  <c r="I52" i="25"/>
  <c r="I153" i="25"/>
  <c r="I64" i="25"/>
  <c r="I191" i="25"/>
  <c r="I44" i="25"/>
  <c r="I161" i="25"/>
  <c r="I39" i="25"/>
  <c r="I134" i="25"/>
  <c r="I107" i="25"/>
  <c r="I32" i="25"/>
  <c r="I36" i="25"/>
  <c r="I127" i="25"/>
  <c r="I138" i="25"/>
  <c r="I8" i="25"/>
  <c r="I183" i="25"/>
  <c r="I21" i="25"/>
  <c r="I178" i="25"/>
  <c r="I133" i="25"/>
  <c r="I158" i="25"/>
  <c r="I45" i="25"/>
  <c r="I56" i="25"/>
  <c r="I79" i="25"/>
  <c r="I57" i="25"/>
  <c r="I92" i="25"/>
  <c r="I159" i="25"/>
  <c r="I174" i="25"/>
  <c r="I37" i="25"/>
  <c r="I60" i="25"/>
  <c r="I137" i="25"/>
  <c r="I150" i="25"/>
  <c r="I184" i="25"/>
  <c r="I91" i="25"/>
  <c r="I141" i="25"/>
  <c r="I115" i="25"/>
  <c r="I157" i="25"/>
  <c r="I75" i="25"/>
  <c r="I175" i="25"/>
  <c r="I24" i="25"/>
  <c r="I122" i="25"/>
  <c r="I27" i="25"/>
  <c r="I6" i="25"/>
  <c r="I49" i="25"/>
  <c r="I72" i="25"/>
  <c r="I83" i="25"/>
  <c r="I187" i="25"/>
  <c r="I22" i="25"/>
  <c r="I160" i="25"/>
  <c r="I188" i="25"/>
  <c r="I179" i="25"/>
  <c r="I62" i="25"/>
  <c r="I171" i="25"/>
  <c r="I108" i="25"/>
  <c r="I210" i="25"/>
  <c r="I143" i="25"/>
  <c r="I129" i="25"/>
  <c r="I9" i="25"/>
  <c r="I176" i="25"/>
  <c r="I147" i="25"/>
  <c r="I30" i="25"/>
  <c r="I16" i="25"/>
  <c r="I208" i="25"/>
  <c r="I132" i="25"/>
  <c r="I116" i="25"/>
  <c r="I180" i="25"/>
  <c r="I98" i="25"/>
  <c r="I146" i="25"/>
  <c r="I7" i="25"/>
  <c r="I196" i="25"/>
  <c r="I182" i="25"/>
  <c r="I197" i="25"/>
  <c r="I76" i="25"/>
  <c r="I165" i="25"/>
  <c r="I99" i="25"/>
  <c r="I94" i="25"/>
  <c r="I102" i="25"/>
  <c r="I66" i="25"/>
  <c r="I189" i="25"/>
  <c r="I11" i="25"/>
  <c r="I95" i="25"/>
  <c r="I202" i="25"/>
  <c r="I29" i="25"/>
  <c r="I121" i="25"/>
  <c r="I203" i="25"/>
  <c r="I3" i="25"/>
  <c r="I172" i="25"/>
  <c r="I48" i="25"/>
  <c r="I70" i="25"/>
  <c r="I185" i="25"/>
  <c r="I130" i="25"/>
  <c r="I5" i="25"/>
  <c r="I63" i="25"/>
  <c r="I173" i="25"/>
  <c r="I190" i="25"/>
  <c r="I215" i="25"/>
  <c r="I96" i="25"/>
  <c r="I100" i="25"/>
  <c r="I111" i="25"/>
  <c r="I97" i="25"/>
  <c r="I55" i="25"/>
  <c r="I33" i="25"/>
  <c r="I34" i="25"/>
  <c r="I43" i="25"/>
  <c r="I169" i="25"/>
  <c r="I205" i="25"/>
  <c r="I198" i="25"/>
  <c r="I145" i="25"/>
  <c r="I151" i="25"/>
  <c r="I117" i="25"/>
  <c r="I14" i="25"/>
  <c r="I216" i="25"/>
  <c r="I213" i="25"/>
  <c r="I199" i="25"/>
  <c r="I69" i="25"/>
  <c r="I214" i="25"/>
  <c r="I217" i="25"/>
  <c r="I23" i="25"/>
  <c r="I212" i="25"/>
  <c r="I65" i="25"/>
  <c r="I87" i="25"/>
  <c r="I142" i="25"/>
  <c r="I207" i="25"/>
  <c r="I71" i="25"/>
  <c r="I218" i="25"/>
  <c r="I86" i="25"/>
  <c r="BJ3" i="1"/>
  <c r="F86" i="25"/>
  <c r="L86" i="25"/>
  <c r="D4" i="8"/>
  <c r="D5" i="8"/>
  <c r="D6" i="8"/>
  <c r="D7" i="8"/>
  <c r="D8" i="8"/>
  <c r="D9" i="8"/>
  <c r="D10" i="8"/>
  <c r="D11" i="8"/>
  <c r="D12" i="8"/>
  <c r="D13" i="8"/>
  <c r="D14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3" i="8"/>
  <c r="F141" i="25"/>
  <c r="L141" i="25"/>
  <c r="P59" i="25"/>
  <c r="O59" i="25"/>
  <c r="N59" i="25"/>
  <c r="M59" i="25"/>
  <c r="F59" i="25"/>
  <c r="L59" i="25"/>
  <c r="Q59" i="25"/>
  <c r="O4" i="5"/>
  <c r="O5" i="5"/>
  <c r="O6" i="5"/>
  <c r="O7" i="5"/>
  <c r="O8" i="5"/>
  <c r="O9" i="5"/>
  <c r="O10" i="5"/>
  <c r="O11" i="5"/>
  <c r="O12" i="5"/>
  <c r="O13" i="5"/>
  <c r="O14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3" i="5"/>
  <c r="H5" i="5"/>
  <c r="H6" i="5"/>
  <c r="H7" i="5"/>
  <c r="H8" i="5"/>
  <c r="H9" i="5"/>
  <c r="H10" i="5"/>
  <c r="H11" i="5"/>
  <c r="H12" i="5"/>
  <c r="H13" i="5"/>
  <c r="H14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4" i="5"/>
  <c r="H3" i="5"/>
  <c r="M193" i="25"/>
  <c r="N193" i="25"/>
  <c r="O193" i="25"/>
  <c r="P193" i="25"/>
  <c r="M12" i="25"/>
  <c r="N12" i="25"/>
  <c r="O12" i="25"/>
  <c r="P12" i="25"/>
  <c r="M206" i="25"/>
  <c r="N206" i="25"/>
  <c r="O206" i="25"/>
  <c r="P206" i="25"/>
  <c r="M187" i="25"/>
  <c r="N187" i="25"/>
  <c r="O187" i="25"/>
  <c r="P187" i="25"/>
  <c r="M22" i="25"/>
  <c r="N22" i="25"/>
  <c r="O22" i="25"/>
  <c r="P22" i="25"/>
  <c r="M179" i="25"/>
  <c r="N179" i="25"/>
  <c r="O179" i="25"/>
  <c r="P179" i="25"/>
  <c r="M62" i="25"/>
  <c r="N62" i="25"/>
  <c r="O62" i="25"/>
  <c r="P62" i="25"/>
  <c r="M210" i="25"/>
  <c r="N210" i="25"/>
  <c r="O210" i="25"/>
  <c r="P210" i="25"/>
  <c r="M172" i="25"/>
  <c r="N172" i="25"/>
  <c r="O172" i="25"/>
  <c r="P172" i="25"/>
  <c r="M48" i="25"/>
  <c r="N48" i="25"/>
  <c r="O48" i="25"/>
  <c r="P48" i="25"/>
  <c r="M63" i="25"/>
  <c r="N63" i="25"/>
  <c r="O63" i="25"/>
  <c r="P63" i="25"/>
  <c r="M173" i="25"/>
  <c r="N173" i="25"/>
  <c r="O173" i="25"/>
  <c r="P173" i="25"/>
  <c r="M213" i="25"/>
  <c r="N213" i="25"/>
  <c r="O213" i="25"/>
  <c r="P213" i="25"/>
  <c r="F126" i="25"/>
  <c r="L126" i="25"/>
  <c r="F38" i="25"/>
  <c r="L38" i="25"/>
  <c r="F156" i="25"/>
  <c r="L156" i="25"/>
  <c r="F110" i="25"/>
  <c r="L110" i="25"/>
  <c r="F128" i="25"/>
  <c r="L128" i="25"/>
  <c r="F84" i="25"/>
  <c r="L84" i="25"/>
  <c r="F118" i="25"/>
  <c r="L118" i="25"/>
  <c r="F17" i="25"/>
  <c r="L17" i="25"/>
  <c r="F73" i="25"/>
  <c r="L73" i="25"/>
  <c r="F104" i="25"/>
  <c r="L104" i="25"/>
  <c r="L25" i="25"/>
  <c r="F167" i="25"/>
  <c r="L167" i="25"/>
  <c r="F162" i="25"/>
  <c r="L162" i="25"/>
  <c r="F152" i="25"/>
  <c r="L152" i="25"/>
  <c r="F211" i="25"/>
  <c r="L211" i="25"/>
  <c r="F193" i="25"/>
  <c r="L193" i="25"/>
  <c r="F155" i="25"/>
  <c r="L155" i="25"/>
  <c r="F131" i="25"/>
  <c r="L131" i="25"/>
  <c r="F163" i="25"/>
  <c r="L163" i="25"/>
  <c r="F123" i="25"/>
  <c r="L123" i="25"/>
  <c r="F101" i="25"/>
  <c r="L101" i="25"/>
  <c r="F120" i="25"/>
  <c r="L120" i="25"/>
  <c r="F77" i="25"/>
  <c r="L77" i="25"/>
  <c r="F4" i="25"/>
  <c r="L4" i="25"/>
  <c r="F50" i="25"/>
  <c r="L50" i="25"/>
  <c r="F81" i="25"/>
  <c r="L81" i="25"/>
  <c r="F19" i="25"/>
  <c r="L19" i="25"/>
  <c r="F109" i="25"/>
  <c r="L109" i="25"/>
  <c r="F200" i="25"/>
  <c r="L200" i="25"/>
  <c r="F78" i="25"/>
  <c r="L78" i="25"/>
  <c r="F15" i="25"/>
  <c r="L15" i="25"/>
  <c r="F166" i="25"/>
  <c r="L166" i="25"/>
  <c r="F28" i="25"/>
  <c r="L28" i="25"/>
  <c r="F74" i="25"/>
  <c r="L74" i="25"/>
  <c r="F148" i="25"/>
  <c r="L148" i="25"/>
  <c r="F164" i="25"/>
  <c r="L164" i="25"/>
  <c r="F119" i="25"/>
  <c r="L119" i="25"/>
  <c r="F58" i="25"/>
  <c r="L58" i="25"/>
  <c r="F186" i="25"/>
  <c r="L186" i="25"/>
  <c r="F194" i="25"/>
  <c r="L194" i="25"/>
  <c r="F103" i="25"/>
  <c r="L103" i="25"/>
  <c r="F201" i="25"/>
  <c r="L201" i="25"/>
  <c r="F209" i="25"/>
  <c r="L209" i="25"/>
  <c r="F41" i="25"/>
  <c r="L41" i="25"/>
  <c r="F177" i="25"/>
  <c r="L177" i="25"/>
  <c r="F140" i="25"/>
  <c r="L140" i="25"/>
  <c r="F204" i="25"/>
  <c r="L204" i="25"/>
  <c r="F80" i="25"/>
  <c r="L80" i="25"/>
  <c r="F89" i="25"/>
  <c r="L89" i="25"/>
  <c r="F26" i="25"/>
  <c r="L26" i="25"/>
  <c r="F112" i="25"/>
  <c r="L112" i="25"/>
  <c r="F31" i="25"/>
  <c r="L31" i="25"/>
  <c r="F113" i="25"/>
  <c r="L113" i="25"/>
  <c r="F82" i="25"/>
  <c r="L82" i="25"/>
  <c r="F54" i="25"/>
  <c r="L54" i="25"/>
  <c r="F124" i="25"/>
  <c r="L124" i="25"/>
  <c r="F154" i="25"/>
  <c r="L154" i="25"/>
  <c r="F68" i="25"/>
  <c r="L68" i="25"/>
  <c r="F136" i="25"/>
  <c r="L136" i="25"/>
  <c r="F18" i="25"/>
  <c r="L18" i="25"/>
  <c r="F85" i="25"/>
  <c r="L85" i="25"/>
  <c r="F106" i="25"/>
  <c r="L106" i="25"/>
  <c r="F90" i="25"/>
  <c r="L90" i="25"/>
  <c r="F181" i="25"/>
  <c r="L181" i="25"/>
  <c r="F195" i="25"/>
  <c r="L195" i="25"/>
  <c r="F168" i="25"/>
  <c r="L168" i="25"/>
  <c r="F114" i="25"/>
  <c r="L114" i="25"/>
  <c r="F88" i="25"/>
  <c r="L88" i="25"/>
  <c r="F149" i="25"/>
  <c r="L149" i="25"/>
  <c r="F135" i="25"/>
  <c r="L135" i="25"/>
  <c r="F67" i="25"/>
  <c r="L67" i="25"/>
  <c r="F144" i="25"/>
  <c r="L144" i="25"/>
  <c r="F13" i="25"/>
  <c r="L13" i="25"/>
  <c r="F12" i="25"/>
  <c r="L12" i="25"/>
  <c r="F170" i="25"/>
  <c r="L170" i="25"/>
  <c r="F206" i="25"/>
  <c r="L206" i="25"/>
  <c r="F125" i="25"/>
  <c r="L125" i="25"/>
  <c r="F139" i="25"/>
  <c r="L139" i="25"/>
  <c r="F42" i="25"/>
  <c r="L42" i="25"/>
  <c r="F51" i="25"/>
  <c r="L51" i="25"/>
  <c r="F35" i="25"/>
  <c r="L35" i="25"/>
  <c r="F53" i="25"/>
  <c r="L53" i="25"/>
  <c r="F105" i="25"/>
  <c r="L105" i="25"/>
  <c r="F61" i="25"/>
  <c r="L61" i="25"/>
  <c r="F47" i="25"/>
  <c r="L47" i="25"/>
  <c r="F40" i="25"/>
  <c r="L40" i="25"/>
  <c r="F20" i="25"/>
  <c r="L20" i="25"/>
  <c r="F10" i="25"/>
  <c r="L10" i="25"/>
  <c r="F46" i="25"/>
  <c r="L46" i="25"/>
  <c r="F93" i="25"/>
  <c r="L93" i="25"/>
  <c r="F52" i="25"/>
  <c r="L52" i="25"/>
  <c r="F153" i="25"/>
  <c r="L153" i="25"/>
  <c r="F64" i="25"/>
  <c r="L64" i="25"/>
  <c r="F191" i="25"/>
  <c r="L191" i="25"/>
  <c r="F44" i="25"/>
  <c r="L44" i="25"/>
  <c r="F161" i="25"/>
  <c r="L161" i="25"/>
  <c r="F39" i="25"/>
  <c r="L39" i="25"/>
  <c r="F134" i="25"/>
  <c r="L134" i="25"/>
  <c r="F107" i="25"/>
  <c r="L107" i="25"/>
  <c r="F32" i="25"/>
  <c r="L32" i="25"/>
  <c r="F36" i="25"/>
  <c r="L36" i="25"/>
  <c r="F127" i="25"/>
  <c r="L127" i="25"/>
  <c r="F138" i="25"/>
  <c r="L138" i="25"/>
  <c r="F8" i="25"/>
  <c r="L8" i="25"/>
  <c r="F183" i="25"/>
  <c r="L183" i="25"/>
  <c r="F21" i="25"/>
  <c r="L21" i="25"/>
  <c r="F178" i="25"/>
  <c r="L178" i="25"/>
  <c r="F133" i="25"/>
  <c r="L133" i="25"/>
  <c r="F158" i="25"/>
  <c r="L158" i="25"/>
  <c r="F45" i="25"/>
  <c r="L45" i="25"/>
  <c r="F56" i="25"/>
  <c r="L56" i="25"/>
  <c r="F79" i="25"/>
  <c r="L79" i="25"/>
  <c r="F57" i="25"/>
  <c r="L57" i="25"/>
  <c r="F92" i="25"/>
  <c r="L92" i="25"/>
  <c r="F159" i="25"/>
  <c r="L159" i="25"/>
  <c r="F174" i="25"/>
  <c r="L174" i="25"/>
  <c r="F37" i="25"/>
  <c r="L37" i="25"/>
  <c r="F60" i="25"/>
  <c r="L60" i="25"/>
  <c r="F137" i="25"/>
  <c r="L137" i="25"/>
  <c r="F150" i="25"/>
  <c r="L150" i="25"/>
  <c r="F184" i="25"/>
  <c r="L184" i="25"/>
  <c r="F91" i="25"/>
  <c r="L91" i="25"/>
  <c r="F115" i="25"/>
  <c r="L115" i="25"/>
  <c r="F157" i="25"/>
  <c r="L157" i="25"/>
  <c r="F75" i="25"/>
  <c r="L75" i="25"/>
  <c r="F175" i="25"/>
  <c r="L175" i="25"/>
  <c r="F24" i="25"/>
  <c r="L24" i="25"/>
  <c r="F122" i="25"/>
  <c r="L122" i="25"/>
  <c r="F27" i="25"/>
  <c r="L27" i="25"/>
  <c r="F6" i="25"/>
  <c r="L6" i="25"/>
  <c r="F49" i="25"/>
  <c r="L49" i="25"/>
  <c r="F72" i="25"/>
  <c r="L72" i="25"/>
  <c r="F83" i="25"/>
  <c r="L83" i="25"/>
  <c r="F187" i="25"/>
  <c r="L187" i="25"/>
  <c r="F22" i="25"/>
  <c r="L22" i="25"/>
  <c r="F160" i="25"/>
  <c r="L160" i="25"/>
  <c r="F188" i="25"/>
  <c r="L188" i="25"/>
  <c r="F179" i="25"/>
  <c r="L179" i="25"/>
  <c r="F62" i="25"/>
  <c r="L62" i="25"/>
  <c r="F171" i="25"/>
  <c r="L171" i="25"/>
  <c r="F108" i="25"/>
  <c r="L108" i="25"/>
  <c r="F210" i="25"/>
  <c r="L210" i="25"/>
  <c r="F143" i="25"/>
  <c r="L143" i="25"/>
  <c r="F129" i="25"/>
  <c r="L129" i="25"/>
  <c r="F9" i="25"/>
  <c r="L9" i="25"/>
  <c r="F176" i="25"/>
  <c r="L176" i="25"/>
  <c r="F147" i="25"/>
  <c r="L147" i="25"/>
  <c r="F30" i="25"/>
  <c r="L30" i="25"/>
  <c r="F16" i="25"/>
  <c r="L16" i="25"/>
  <c r="F208" i="25"/>
  <c r="L208" i="25"/>
  <c r="F132" i="25"/>
  <c r="L132" i="25"/>
  <c r="F116" i="25"/>
  <c r="L116" i="25"/>
  <c r="F180" i="25"/>
  <c r="L180" i="25"/>
  <c r="F98" i="25"/>
  <c r="L98" i="25"/>
  <c r="F146" i="25"/>
  <c r="L146" i="25"/>
  <c r="F7" i="25"/>
  <c r="L7" i="25"/>
  <c r="F196" i="25"/>
  <c r="L196" i="25"/>
  <c r="F182" i="25"/>
  <c r="L182" i="25"/>
  <c r="F197" i="25"/>
  <c r="L197" i="25"/>
  <c r="F76" i="25"/>
  <c r="L76" i="25"/>
  <c r="F165" i="25"/>
  <c r="L165" i="25"/>
  <c r="F99" i="25"/>
  <c r="L99" i="25"/>
  <c r="F94" i="25"/>
  <c r="L94" i="25"/>
  <c r="F102" i="25"/>
  <c r="L102" i="25"/>
  <c r="F66" i="25"/>
  <c r="L66" i="25"/>
  <c r="F189" i="25"/>
  <c r="L189" i="25"/>
  <c r="F11" i="25"/>
  <c r="L11" i="25"/>
  <c r="F95" i="25"/>
  <c r="L95" i="25"/>
  <c r="F202" i="25"/>
  <c r="L202" i="25"/>
  <c r="F29" i="25"/>
  <c r="L29" i="25"/>
  <c r="F121" i="25"/>
  <c r="L121" i="25"/>
  <c r="F203" i="25"/>
  <c r="L203" i="25"/>
  <c r="F3" i="25"/>
  <c r="L3" i="25"/>
  <c r="F172" i="25"/>
  <c r="L172" i="25"/>
  <c r="F48" i="25"/>
  <c r="L48" i="25"/>
  <c r="F70" i="25"/>
  <c r="L70" i="25"/>
  <c r="F185" i="25"/>
  <c r="L185" i="25"/>
  <c r="F130" i="25"/>
  <c r="L130" i="25"/>
  <c r="F5" i="25"/>
  <c r="L5" i="25"/>
  <c r="F63" i="25"/>
  <c r="L63" i="25"/>
  <c r="F173" i="25"/>
  <c r="L173" i="25"/>
  <c r="F190" i="25"/>
  <c r="L190" i="25"/>
  <c r="F215" i="25"/>
  <c r="L215" i="25"/>
  <c r="F96" i="25"/>
  <c r="L96" i="25"/>
  <c r="F100" i="25"/>
  <c r="L100" i="25"/>
  <c r="F111" i="25"/>
  <c r="L111" i="25"/>
  <c r="F97" i="25"/>
  <c r="L97" i="25"/>
  <c r="F55" i="25"/>
  <c r="L55" i="25"/>
  <c r="F33" i="25"/>
  <c r="L33" i="25"/>
  <c r="F34" i="25"/>
  <c r="L34" i="25"/>
  <c r="F43" i="25"/>
  <c r="L43" i="25"/>
  <c r="F169" i="25"/>
  <c r="L169" i="25"/>
  <c r="F205" i="25"/>
  <c r="L205" i="25"/>
  <c r="F198" i="25"/>
  <c r="L198" i="25"/>
  <c r="F145" i="25"/>
  <c r="L145" i="25"/>
  <c r="F151" i="25"/>
  <c r="L151" i="25"/>
  <c r="F117" i="25"/>
  <c r="L117" i="25"/>
  <c r="F14" i="25"/>
  <c r="L14" i="25"/>
  <c r="F216" i="25"/>
  <c r="L216" i="25"/>
  <c r="F213" i="25"/>
  <c r="L213" i="25"/>
  <c r="F199" i="25"/>
  <c r="L199" i="25"/>
  <c r="F69" i="25"/>
  <c r="L69" i="25"/>
  <c r="F214" i="25"/>
  <c r="L214" i="25"/>
  <c r="F217" i="25"/>
  <c r="L217" i="25"/>
  <c r="F23" i="25"/>
  <c r="L23" i="25"/>
  <c r="F212" i="25"/>
  <c r="L212" i="25"/>
  <c r="F65" i="25"/>
  <c r="L65" i="25"/>
  <c r="F87" i="25"/>
  <c r="L87" i="25"/>
  <c r="F142" i="25"/>
  <c r="L142" i="25"/>
  <c r="F207" i="25"/>
  <c r="L207" i="25"/>
  <c r="F71" i="25"/>
  <c r="L71" i="25"/>
  <c r="F218" i="25"/>
  <c r="L218" i="25"/>
  <c r="E205" i="6"/>
  <c r="AI4" i="5"/>
  <c r="AI5" i="5"/>
  <c r="AI6" i="5"/>
  <c r="AI7" i="5"/>
  <c r="AI8" i="5"/>
  <c r="AI9" i="5"/>
  <c r="AI10" i="5"/>
  <c r="AI11" i="5"/>
  <c r="AI12" i="5"/>
  <c r="AI13" i="5"/>
  <c r="AI14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167" i="5"/>
  <c r="AI168" i="5"/>
  <c r="AI169" i="5"/>
  <c r="AI170" i="5"/>
  <c r="AI171" i="5"/>
  <c r="AI172" i="5"/>
  <c r="AI173" i="5"/>
  <c r="AI174" i="5"/>
  <c r="AI175" i="5"/>
  <c r="AI176" i="5"/>
  <c r="AI177" i="5"/>
  <c r="AI178" i="5"/>
  <c r="AI179" i="5"/>
  <c r="AI180" i="5"/>
  <c r="AI181" i="5"/>
  <c r="AI182" i="5"/>
  <c r="AI183" i="5"/>
  <c r="AI184" i="5"/>
  <c r="AI185" i="5"/>
  <c r="AI186" i="5"/>
  <c r="AI187" i="5"/>
  <c r="AI188" i="5"/>
  <c r="AI189" i="5"/>
  <c r="AI190" i="5"/>
  <c r="AI191" i="5"/>
  <c r="AI192" i="5"/>
  <c r="AI193" i="5"/>
  <c r="AI194" i="5"/>
  <c r="AI195" i="5"/>
  <c r="AI196" i="5"/>
  <c r="AI197" i="5"/>
  <c r="AI198" i="5"/>
  <c r="AI199" i="5"/>
  <c r="AI200" i="5"/>
  <c r="AI201" i="5"/>
  <c r="AI202" i="5"/>
  <c r="AI203" i="5"/>
  <c r="AI204" i="5"/>
  <c r="AI205" i="5"/>
  <c r="AI206" i="5"/>
  <c r="AI207" i="5"/>
  <c r="AI208" i="5"/>
  <c r="AI209" i="5"/>
  <c r="AI210" i="5"/>
  <c r="AI211" i="5"/>
  <c r="AI212" i="5"/>
  <c r="AI213" i="5"/>
  <c r="AI214" i="5"/>
  <c r="AI215" i="5"/>
  <c r="AI216" i="5"/>
  <c r="AI217" i="5"/>
  <c r="AI218" i="5"/>
  <c r="AI3" i="5"/>
  <c r="Y4" i="5"/>
  <c r="Y5" i="5"/>
  <c r="Y6" i="5"/>
  <c r="Y7" i="5"/>
  <c r="Y8" i="5"/>
  <c r="Y9" i="5"/>
  <c r="Y10" i="5"/>
  <c r="Y11" i="5"/>
  <c r="Y12" i="5"/>
  <c r="Y13" i="5"/>
  <c r="Y14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3" i="5"/>
  <c r="S3" i="1"/>
  <c r="AI3" i="12"/>
  <c r="I3" i="12"/>
  <c r="R3" i="12"/>
  <c r="O3" i="8"/>
  <c r="AK3" i="12"/>
  <c r="AM3" i="1"/>
  <c r="AM4" i="1"/>
  <c r="AM5" i="1"/>
  <c r="AM6" i="1"/>
  <c r="AM7" i="1"/>
  <c r="AM8" i="1"/>
  <c r="AM9" i="1"/>
  <c r="AM10" i="1"/>
  <c r="AM11" i="1"/>
  <c r="AM12" i="1"/>
  <c r="AM13" i="1"/>
  <c r="AM14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N180" i="6"/>
  <c r="N181" i="6"/>
  <c r="AI4" i="12"/>
  <c r="AI5" i="12"/>
  <c r="AI6" i="12"/>
  <c r="AI7" i="12"/>
  <c r="AI8" i="12"/>
  <c r="AI9" i="12"/>
  <c r="AI10" i="12"/>
  <c r="AI11" i="12"/>
  <c r="AI12" i="12"/>
  <c r="AI13" i="12"/>
  <c r="AI14" i="12"/>
  <c r="AI16" i="12"/>
  <c r="AI17" i="12"/>
  <c r="AI18" i="12"/>
  <c r="AI19" i="12"/>
  <c r="AI20" i="12"/>
  <c r="AI21" i="12"/>
  <c r="AI22" i="12"/>
  <c r="AI23" i="12"/>
  <c r="AI24" i="12"/>
  <c r="AI25" i="12"/>
  <c r="AI26" i="12"/>
  <c r="AI27" i="12"/>
  <c r="AI28" i="12"/>
  <c r="AI29" i="12"/>
  <c r="AI30" i="12"/>
  <c r="AI31" i="12"/>
  <c r="AI32" i="12"/>
  <c r="AI33" i="12"/>
  <c r="AI34" i="12"/>
  <c r="AI35" i="12"/>
  <c r="AI36" i="12"/>
  <c r="AI37" i="12"/>
  <c r="AI38" i="12"/>
  <c r="AI39" i="12"/>
  <c r="AI40" i="12"/>
  <c r="AI41" i="12"/>
  <c r="AI42" i="12"/>
  <c r="AI43" i="12"/>
  <c r="AI44" i="12"/>
  <c r="AI45" i="12"/>
  <c r="AI46" i="12"/>
  <c r="AI47" i="12"/>
  <c r="AI48" i="12"/>
  <c r="AI49" i="12"/>
  <c r="AI50" i="12"/>
  <c r="AI51" i="12"/>
  <c r="AI52" i="12"/>
  <c r="AI53" i="12"/>
  <c r="AI54" i="12"/>
  <c r="AI55" i="12"/>
  <c r="AI56" i="12"/>
  <c r="AI57" i="12"/>
  <c r="AI58" i="12"/>
  <c r="AI59" i="12"/>
  <c r="AI60" i="12"/>
  <c r="AI61" i="12"/>
  <c r="AI62" i="12"/>
  <c r="AI63" i="12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77" i="12"/>
  <c r="AI78" i="12"/>
  <c r="AI79" i="12"/>
  <c r="AI80" i="12"/>
  <c r="AI81" i="12"/>
  <c r="AI82" i="12"/>
  <c r="AI83" i="12"/>
  <c r="AI84" i="12"/>
  <c r="AK84" i="12"/>
  <c r="K43" i="15"/>
  <c r="AI85" i="12"/>
  <c r="AI86" i="12"/>
  <c r="AI87" i="12"/>
  <c r="AI88" i="12"/>
  <c r="AI89" i="12"/>
  <c r="AI90" i="12"/>
  <c r="AI91" i="12"/>
  <c r="AI92" i="12"/>
  <c r="AI93" i="12"/>
  <c r="AI94" i="12"/>
  <c r="AI95" i="12"/>
  <c r="AI96" i="12"/>
  <c r="AI97" i="12"/>
  <c r="AI98" i="12"/>
  <c r="AI99" i="12"/>
  <c r="AI100" i="12"/>
  <c r="AI101" i="12"/>
  <c r="AI102" i="12"/>
  <c r="AI103" i="12"/>
  <c r="AI104" i="12"/>
  <c r="AI105" i="12"/>
  <c r="AI106" i="12"/>
  <c r="AI107" i="12"/>
  <c r="AI108" i="12"/>
  <c r="AI109" i="12"/>
  <c r="AI110" i="12"/>
  <c r="AI111" i="12"/>
  <c r="AI112" i="12"/>
  <c r="AI113" i="12"/>
  <c r="AI114" i="12"/>
  <c r="AI115" i="12"/>
  <c r="AI116" i="12"/>
  <c r="AI117" i="12"/>
  <c r="AI118" i="12"/>
  <c r="AI119" i="12"/>
  <c r="AI120" i="12"/>
  <c r="AI121" i="12"/>
  <c r="AI122" i="12"/>
  <c r="AI123" i="12"/>
  <c r="AI124" i="12"/>
  <c r="AI125" i="12"/>
  <c r="AI126" i="12"/>
  <c r="AI127" i="12"/>
  <c r="AI128" i="12"/>
  <c r="AI129" i="12"/>
  <c r="AI130" i="12"/>
  <c r="AI131" i="12"/>
  <c r="AI132" i="12"/>
  <c r="AI133" i="12"/>
  <c r="AI134" i="12"/>
  <c r="AI135" i="12"/>
  <c r="AI136" i="12"/>
  <c r="AI137" i="12"/>
  <c r="AI138" i="12"/>
  <c r="AI139" i="12"/>
  <c r="AI140" i="12"/>
  <c r="AI141" i="12"/>
  <c r="AI142" i="12"/>
  <c r="AI143" i="12"/>
  <c r="AI144" i="12"/>
  <c r="AI145" i="12"/>
  <c r="AI146" i="12"/>
  <c r="AI147" i="12"/>
  <c r="AI148" i="12"/>
  <c r="AI149" i="12"/>
  <c r="AI150" i="12"/>
  <c r="AI151" i="12"/>
  <c r="AI152" i="12"/>
  <c r="AI153" i="12"/>
  <c r="AI154" i="12"/>
  <c r="AI155" i="12"/>
  <c r="AI156" i="12"/>
  <c r="AI157" i="12"/>
  <c r="AI158" i="12"/>
  <c r="AI159" i="12"/>
  <c r="AI160" i="12"/>
  <c r="AI161" i="12"/>
  <c r="AI162" i="12"/>
  <c r="AI163" i="12"/>
  <c r="AI164" i="12"/>
  <c r="AI165" i="12"/>
  <c r="AI166" i="12"/>
  <c r="AI167" i="12"/>
  <c r="AI168" i="12"/>
  <c r="AI169" i="12"/>
  <c r="AI170" i="12"/>
  <c r="AI171" i="12"/>
  <c r="AI172" i="12"/>
  <c r="AI173" i="12"/>
  <c r="AI174" i="12"/>
  <c r="AI175" i="12"/>
  <c r="AI176" i="12"/>
  <c r="AI177" i="12"/>
  <c r="AI178" i="12"/>
  <c r="AI179" i="12"/>
  <c r="AI180" i="12"/>
  <c r="AI181" i="12"/>
  <c r="AI182" i="12"/>
  <c r="AI183" i="12"/>
  <c r="AI184" i="12"/>
  <c r="AI185" i="12"/>
  <c r="AI186" i="12"/>
  <c r="AI187" i="12"/>
  <c r="AI188" i="12"/>
  <c r="AI189" i="12"/>
  <c r="AI190" i="12"/>
  <c r="AI191" i="12"/>
  <c r="AI192" i="12"/>
  <c r="AI193" i="12"/>
  <c r="AI194" i="12"/>
  <c r="AI195" i="12"/>
  <c r="AI196" i="12"/>
  <c r="AI197" i="12"/>
  <c r="AI198" i="12"/>
  <c r="AI199" i="12"/>
  <c r="AI200" i="12"/>
  <c r="AI201" i="12"/>
  <c r="AI202" i="12"/>
  <c r="AI203" i="12"/>
  <c r="AI204" i="12"/>
  <c r="AI205" i="12"/>
  <c r="AI206" i="12"/>
  <c r="AI207" i="12"/>
  <c r="AI208" i="12"/>
  <c r="AI209" i="12"/>
  <c r="AI210" i="12"/>
  <c r="AI211" i="12"/>
  <c r="AI212" i="12"/>
  <c r="AI213" i="12"/>
  <c r="AI214" i="12"/>
  <c r="AI215" i="12"/>
  <c r="AI216" i="12"/>
  <c r="AI217" i="12"/>
  <c r="AI218" i="12"/>
  <c r="C110" i="15"/>
  <c r="C72" i="15"/>
  <c r="C60" i="15"/>
  <c r="C122" i="15"/>
  <c r="C159" i="15"/>
  <c r="C191" i="15"/>
  <c r="C39" i="15"/>
  <c r="C64" i="15"/>
  <c r="C147" i="15"/>
  <c r="C197" i="15"/>
  <c r="C107" i="15"/>
  <c r="C25" i="15"/>
  <c r="C12" i="15"/>
  <c r="C98" i="15"/>
  <c r="C188" i="15"/>
  <c r="C143" i="15"/>
  <c r="C43" i="15"/>
  <c r="C57" i="15"/>
  <c r="C105" i="15"/>
  <c r="C136" i="15"/>
  <c r="C116" i="15"/>
  <c r="C198" i="15"/>
  <c r="C10" i="15"/>
  <c r="C135" i="15"/>
  <c r="C179" i="15"/>
  <c r="C56" i="15"/>
  <c r="C59" i="15"/>
  <c r="C89" i="15"/>
  <c r="C100" i="15"/>
  <c r="C111" i="15"/>
  <c r="C130" i="15"/>
  <c r="C28" i="15"/>
  <c r="C65" i="15"/>
  <c r="C62" i="15"/>
  <c r="C211" i="15"/>
  <c r="C70" i="15"/>
  <c r="C165" i="15"/>
  <c r="C167" i="15"/>
  <c r="C75" i="15"/>
  <c r="C131" i="15"/>
  <c r="C13" i="15"/>
  <c r="C52" i="15"/>
  <c r="C121" i="15"/>
  <c r="C23" i="15"/>
  <c r="C115" i="15"/>
  <c r="C208" i="15"/>
  <c r="C120" i="15"/>
  <c r="C17" i="15"/>
  <c r="C71" i="15"/>
  <c r="C101" i="15"/>
  <c r="C146" i="15"/>
  <c r="C88" i="15"/>
  <c r="C48" i="15"/>
  <c r="C117" i="15"/>
  <c r="C207" i="15"/>
  <c r="C41" i="15"/>
  <c r="C44" i="15"/>
  <c r="C192" i="15"/>
  <c r="C30" i="15"/>
  <c r="C163" i="15"/>
  <c r="C195" i="15"/>
  <c r="C63" i="15"/>
  <c r="C50" i="15"/>
  <c r="C162" i="15"/>
  <c r="C97" i="15"/>
  <c r="C8" i="15"/>
  <c r="C124" i="15"/>
  <c r="C7" i="15"/>
  <c r="C5" i="15"/>
  <c r="C31" i="15"/>
  <c r="C46" i="15"/>
  <c r="C118" i="15"/>
  <c r="C119" i="15"/>
  <c r="C6" i="15"/>
  <c r="C38" i="15"/>
  <c r="C108" i="15"/>
  <c r="C21" i="15"/>
  <c r="C74" i="15"/>
  <c r="C138" i="15"/>
  <c r="C161" i="15"/>
  <c r="C29" i="15"/>
  <c r="C16" i="15"/>
  <c r="C22" i="15"/>
  <c r="C156" i="15"/>
  <c r="C99" i="15"/>
  <c r="C73" i="15"/>
  <c r="C174" i="15"/>
  <c r="C113" i="15"/>
  <c r="C203" i="15"/>
  <c r="C14" i="15"/>
  <c r="C49" i="15"/>
  <c r="C58" i="15"/>
  <c r="C24" i="15"/>
  <c r="C151" i="15"/>
  <c r="C213" i="15"/>
  <c r="C20" i="15"/>
  <c r="C51" i="15"/>
  <c r="C104" i="15"/>
  <c r="C15" i="15"/>
  <c r="C42" i="15"/>
  <c r="C18" i="15"/>
  <c r="C189" i="15"/>
  <c r="C132" i="15"/>
  <c r="C210" i="15"/>
  <c r="C129" i="15"/>
  <c r="C86" i="15"/>
  <c r="C180" i="15"/>
  <c r="C160" i="15"/>
  <c r="C40" i="15"/>
  <c r="C53" i="15"/>
  <c r="C114" i="15"/>
  <c r="C33" i="15"/>
  <c r="C82" i="15"/>
  <c r="C92" i="15"/>
  <c r="C175" i="15"/>
  <c r="C149" i="15"/>
  <c r="C106" i="15"/>
  <c r="C154" i="15"/>
  <c r="C172" i="15"/>
  <c r="C27" i="15"/>
  <c r="C69" i="15"/>
  <c r="C91" i="15"/>
  <c r="C67" i="15"/>
  <c r="C168" i="15"/>
  <c r="C194" i="15"/>
  <c r="C103" i="15"/>
  <c r="C102" i="15"/>
  <c r="C36" i="15"/>
  <c r="C166" i="15"/>
  <c r="C109" i="15"/>
  <c r="C148" i="15"/>
  <c r="C139" i="15"/>
  <c r="C55" i="15"/>
  <c r="C141" i="15"/>
  <c r="C34" i="15"/>
  <c r="C84" i="15"/>
  <c r="C199" i="15"/>
  <c r="C170" i="15"/>
  <c r="C87" i="15"/>
  <c r="C112" i="15"/>
  <c r="C177" i="15"/>
  <c r="C169" i="15"/>
  <c r="C81" i="15"/>
  <c r="C209" i="15"/>
  <c r="C178" i="15"/>
  <c r="C68" i="15"/>
  <c r="C85" i="15"/>
  <c r="C90" i="15"/>
  <c r="C186" i="15"/>
  <c r="C76" i="15"/>
  <c r="C182" i="15"/>
  <c r="C126" i="15"/>
  <c r="C184" i="15"/>
  <c r="C79" i="15"/>
  <c r="C125" i="15"/>
  <c r="C193" i="15"/>
  <c r="C201" i="15"/>
  <c r="C190" i="15"/>
  <c r="C144" i="15"/>
  <c r="C181" i="15"/>
  <c r="C3" i="15"/>
  <c r="C19" i="15"/>
  <c r="C140" i="15"/>
  <c r="C11" i="15"/>
  <c r="C157" i="15"/>
  <c r="C4" i="15"/>
  <c r="C185" i="15"/>
  <c r="C152" i="15"/>
  <c r="C123" i="15"/>
  <c r="C150" i="15"/>
  <c r="C37" i="15"/>
  <c r="C127" i="15"/>
  <c r="C164" i="15"/>
  <c r="C94" i="15"/>
  <c r="C173" i="15"/>
  <c r="C47" i="15"/>
  <c r="C32" i="15"/>
  <c r="C96" i="15"/>
  <c r="C153" i="15"/>
  <c r="C66" i="15"/>
  <c r="C83" i="15"/>
  <c r="C200" i="15"/>
  <c r="C155" i="15"/>
  <c r="C212" i="15"/>
  <c r="C205" i="15"/>
  <c r="C77" i="15"/>
  <c r="C206" i="15"/>
  <c r="C187" i="15"/>
  <c r="C61" i="15"/>
  <c r="C45" i="15"/>
  <c r="C26" i="15"/>
  <c r="C204" i="15"/>
  <c r="C134" i="15"/>
  <c r="C80" i="15"/>
  <c r="C183" i="15"/>
  <c r="C137" i="15"/>
  <c r="C196" i="15"/>
  <c r="C9" i="15"/>
  <c r="C145" i="15"/>
  <c r="C142" i="15"/>
  <c r="C35" i="15"/>
  <c r="C78" i="15"/>
  <c r="C158" i="15"/>
  <c r="C93" i="15"/>
  <c r="C95" i="15"/>
  <c r="C171" i="15"/>
  <c r="C202" i="15"/>
  <c r="C176" i="15"/>
  <c r="C128" i="15"/>
  <c r="C54" i="15"/>
  <c r="C133" i="15"/>
  <c r="T3" i="1"/>
  <c r="BH3" i="1"/>
  <c r="M86" i="25"/>
  <c r="BI3" i="1"/>
  <c r="N86" i="25"/>
  <c r="O86" i="25"/>
  <c r="BK3" i="1"/>
  <c r="P86" i="25"/>
  <c r="CE3" i="1"/>
  <c r="E59" i="15"/>
  <c r="S4" i="1"/>
  <c r="T4" i="1"/>
  <c r="BF4" i="1"/>
  <c r="D104" i="15"/>
  <c r="BH4" i="1"/>
  <c r="BI4" i="1"/>
  <c r="BJ4" i="1"/>
  <c r="BK4" i="1"/>
  <c r="CE4" i="1"/>
  <c r="E104" i="15"/>
  <c r="S5" i="1"/>
  <c r="T5" i="1"/>
  <c r="BH5" i="1"/>
  <c r="M126" i="25"/>
  <c r="BI5" i="1"/>
  <c r="N126" i="25"/>
  <c r="BJ5" i="1"/>
  <c r="O126" i="25"/>
  <c r="BK5" i="1"/>
  <c r="P126" i="25"/>
  <c r="CE5" i="1"/>
  <c r="E139" i="15"/>
  <c r="S6" i="1"/>
  <c r="T6" i="1"/>
  <c r="BH6" i="1"/>
  <c r="M38" i="25"/>
  <c r="BI6" i="1"/>
  <c r="N38" i="25"/>
  <c r="BJ6" i="1"/>
  <c r="O38" i="25"/>
  <c r="BK6" i="1"/>
  <c r="P38" i="25"/>
  <c r="CE6" i="1"/>
  <c r="E28" i="15"/>
  <c r="S7" i="1"/>
  <c r="T7" i="1"/>
  <c r="BH7" i="1"/>
  <c r="M156" i="25"/>
  <c r="BI7" i="1"/>
  <c r="N156" i="25"/>
  <c r="BJ7" i="1"/>
  <c r="O156" i="25"/>
  <c r="BK7" i="1"/>
  <c r="CE7" i="1"/>
  <c r="E175" i="15"/>
  <c r="S8" i="1"/>
  <c r="T8" i="1"/>
  <c r="BH8" i="1"/>
  <c r="M110" i="25"/>
  <c r="BI8" i="1"/>
  <c r="N110" i="25"/>
  <c r="BJ8" i="1"/>
  <c r="O110" i="25"/>
  <c r="BK8" i="1"/>
  <c r="P110" i="25"/>
  <c r="CE8" i="1"/>
  <c r="E127" i="15"/>
  <c r="S9" i="1"/>
  <c r="T9" i="1"/>
  <c r="BH9" i="1"/>
  <c r="M128" i="25"/>
  <c r="BI9" i="1"/>
  <c r="N128" i="25"/>
  <c r="BJ9" i="1"/>
  <c r="O128" i="25"/>
  <c r="BK9" i="1"/>
  <c r="CE9" i="1"/>
  <c r="E87" i="15"/>
  <c r="S10" i="1"/>
  <c r="T10" i="1"/>
  <c r="BH10" i="1"/>
  <c r="M84" i="25"/>
  <c r="BI10" i="1"/>
  <c r="N84" i="25"/>
  <c r="BJ10" i="1"/>
  <c r="O84" i="25"/>
  <c r="BK10" i="1"/>
  <c r="P84" i="25"/>
  <c r="CE10" i="1"/>
  <c r="E38" i="15"/>
  <c r="S11" i="1"/>
  <c r="T11" i="1"/>
  <c r="BH11" i="1"/>
  <c r="M118" i="25"/>
  <c r="BI11" i="1"/>
  <c r="N118" i="25"/>
  <c r="BJ11" i="1"/>
  <c r="O118" i="25"/>
  <c r="BK11" i="1"/>
  <c r="P118" i="25"/>
  <c r="CE11" i="1"/>
  <c r="E111" i="15"/>
  <c r="S12" i="1"/>
  <c r="T12" i="1"/>
  <c r="BH12" i="1"/>
  <c r="M17" i="25"/>
  <c r="BI12" i="1"/>
  <c r="N17" i="25"/>
  <c r="BJ12" i="1"/>
  <c r="O17" i="25"/>
  <c r="BK12" i="1"/>
  <c r="CE12" i="1"/>
  <c r="E14" i="15"/>
  <c r="S13" i="1"/>
  <c r="T13" i="1"/>
  <c r="BH13" i="1"/>
  <c r="M73" i="25"/>
  <c r="BI13" i="1"/>
  <c r="N73" i="25"/>
  <c r="BJ13" i="1"/>
  <c r="O73" i="25"/>
  <c r="BK13" i="1"/>
  <c r="P73" i="25"/>
  <c r="CE13" i="1"/>
  <c r="E107" i="15"/>
  <c r="S14" i="1"/>
  <c r="T14" i="1"/>
  <c r="BH14" i="1"/>
  <c r="M104" i="25"/>
  <c r="BI14" i="1"/>
  <c r="N104" i="25"/>
  <c r="BJ14" i="1"/>
  <c r="O104" i="25"/>
  <c r="BK14" i="1"/>
  <c r="P104" i="25"/>
  <c r="CE14" i="1"/>
  <c r="E61" i="15"/>
  <c r="S16" i="1"/>
  <c r="T16" i="1"/>
  <c r="BH16" i="1"/>
  <c r="M25" i="25"/>
  <c r="BI16" i="1"/>
  <c r="N25" i="25"/>
  <c r="BJ16" i="1"/>
  <c r="O25" i="25"/>
  <c r="BK16" i="1"/>
  <c r="P25" i="25"/>
  <c r="CE16" i="1"/>
  <c r="E35" i="15"/>
  <c r="S17" i="1"/>
  <c r="T17" i="1"/>
  <c r="BH17" i="1"/>
  <c r="M167" i="25"/>
  <c r="BI17" i="1"/>
  <c r="N167" i="25"/>
  <c r="BJ17" i="1"/>
  <c r="O167" i="25"/>
  <c r="BK17" i="1"/>
  <c r="P167" i="25"/>
  <c r="CE17" i="1"/>
  <c r="E195" i="15"/>
  <c r="S18" i="1"/>
  <c r="T18" i="1"/>
  <c r="BH18" i="1"/>
  <c r="M162" i="25"/>
  <c r="BI18" i="1"/>
  <c r="N162" i="25"/>
  <c r="BJ18" i="1"/>
  <c r="O162" i="25"/>
  <c r="BK18" i="1"/>
  <c r="P162" i="25"/>
  <c r="CE18" i="1"/>
  <c r="E176" i="15"/>
  <c r="S19" i="1"/>
  <c r="T19" i="1"/>
  <c r="BH19" i="1"/>
  <c r="M152" i="25"/>
  <c r="BI19" i="1"/>
  <c r="N152" i="25"/>
  <c r="BJ19" i="1"/>
  <c r="O152" i="25"/>
  <c r="BK19" i="1"/>
  <c r="P152" i="25"/>
  <c r="CE19" i="1"/>
  <c r="E167" i="15"/>
  <c r="S20" i="1"/>
  <c r="T20" i="1"/>
  <c r="BH20" i="1"/>
  <c r="M211" i="25"/>
  <c r="BI20" i="1"/>
  <c r="N211" i="25"/>
  <c r="BJ20" i="1"/>
  <c r="O211" i="25"/>
  <c r="BK20" i="1"/>
  <c r="P211" i="25"/>
  <c r="CE20" i="1"/>
  <c r="E199" i="15"/>
  <c r="S21" i="1"/>
  <c r="T21" i="1"/>
  <c r="BL21" i="1"/>
  <c r="N21" i="6"/>
  <c r="H77" i="15"/>
  <c r="CE21" i="1"/>
  <c r="E77" i="15"/>
  <c r="S22" i="1"/>
  <c r="T22" i="1"/>
  <c r="BH22" i="1"/>
  <c r="M155" i="25"/>
  <c r="BI22" i="1"/>
  <c r="N155" i="25"/>
  <c r="BJ22" i="1"/>
  <c r="O155" i="25"/>
  <c r="BK22" i="1"/>
  <c r="CE22" i="1"/>
  <c r="E189" i="15"/>
  <c r="S23" i="1"/>
  <c r="T23" i="1"/>
  <c r="BH23" i="1"/>
  <c r="M131" i="25"/>
  <c r="BI23" i="1"/>
  <c r="N131" i="25"/>
  <c r="BJ23" i="1"/>
  <c r="O131" i="25"/>
  <c r="BK23" i="1"/>
  <c r="CE23" i="1"/>
  <c r="E150" i="15"/>
  <c r="S24" i="1"/>
  <c r="T24" i="1"/>
  <c r="BH24" i="1"/>
  <c r="M163" i="25"/>
  <c r="BI24" i="1"/>
  <c r="N163" i="25"/>
  <c r="BJ24" i="1"/>
  <c r="O163" i="25"/>
  <c r="BK24" i="1"/>
  <c r="P163" i="25"/>
  <c r="CE24" i="1"/>
  <c r="E200" i="15"/>
  <c r="S25" i="1"/>
  <c r="T25" i="1"/>
  <c r="BH25" i="1"/>
  <c r="M123" i="25"/>
  <c r="BI25" i="1"/>
  <c r="N123" i="25"/>
  <c r="BJ25" i="1"/>
  <c r="O123" i="25"/>
  <c r="BK25" i="1"/>
  <c r="P123" i="25"/>
  <c r="CE25" i="1"/>
  <c r="E81" i="15"/>
  <c r="S26" i="1"/>
  <c r="T26" i="1"/>
  <c r="BH26" i="1"/>
  <c r="M101" i="25"/>
  <c r="BI26" i="1"/>
  <c r="N101" i="25"/>
  <c r="BJ26" i="1"/>
  <c r="O101" i="25"/>
  <c r="BK26" i="1"/>
  <c r="P101" i="25"/>
  <c r="CE26" i="1"/>
  <c r="E55" i="15"/>
  <c r="S27" i="1"/>
  <c r="T27" i="1"/>
  <c r="BH27" i="1"/>
  <c r="M120" i="25"/>
  <c r="BI27" i="1"/>
  <c r="N120" i="25"/>
  <c r="BJ27" i="1"/>
  <c r="O120" i="25"/>
  <c r="BK27" i="1"/>
  <c r="P120" i="25"/>
  <c r="CE27" i="1"/>
  <c r="E94" i="15"/>
  <c r="S28" i="1"/>
  <c r="T28" i="1"/>
  <c r="BH28" i="1"/>
  <c r="M77" i="25"/>
  <c r="BI28" i="1"/>
  <c r="N77" i="25"/>
  <c r="BJ28" i="1"/>
  <c r="O77" i="25"/>
  <c r="BK28" i="1"/>
  <c r="P77" i="25"/>
  <c r="CE28" i="1"/>
  <c r="E62" i="15"/>
  <c r="S29" i="1"/>
  <c r="T29" i="1"/>
  <c r="BH29" i="1"/>
  <c r="M4" i="25"/>
  <c r="BI29" i="1"/>
  <c r="N4" i="25"/>
  <c r="BJ29" i="1"/>
  <c r="O4" i="25"/>
  <c r="BK29" i="1"/>
  <c r="P4" i="25"/>
  <c r="CE29" i="1"/>
  <c r="E6" i="15"/>
  <c r="S30" i="1"/>
  <c r="T30" i="1"/>
  <c r="BH30" i="1"/>
  <c r="M50" i="25"/>
  <c r="BI30" i="1"/>
  <c r="N50" i="25"/>
  <c r="BJ30" i="1"/>
  <c r="O50" i="25"/>
  <c r="BK30" i="1"/>
  <c r="P50" i="25"/>
  <c r="CE30" i="1"/>
  <c r="E86" i="15"/>
  <c r="S31" i="1"/>
  <c r="T31" i="1"/>
  <c r="BH31" i="1"/>
  <c r="M81" i="25"/>
  <c r="BI31" i="1"/>
  <c r="N81" i="25"/>
  <c r="BJ31" i="1"/>
  <c r="O81" i="25"/>
  <c r="BK31" i="1"/>
  <c r="P81" i="25"/>
  <c r="CE31" i="1"/>
  <c r="E60" i="15"/>
  <c r="S32" i="1"/>
  <c r="T32" i="1"/>
  <c r="BH32" i="1"/>
  <c r="M19" i="25"/>
  <c r="BI32" i="1"/>
  <c r="N19" i="25"/>
  <c r="BJ32" i="1"/>
  <c r="O19" i="25"/>
  <c r="BK32" i="1"/>
  <c r="P19" i="25"/>
  <c r="CE32" i="1"/>
  <c r="E29" i="15"/>
  <c r="S33" i="1"/>
  <c r="T33" i="1"/>
  <c r="BH33" i="1"/>
  <c r="M109" i="25"/>
  <c r="BI33" i="1"/>
  <c r="N109" i="25"/>
  <c r="BJ33" i="1"/>
  <c r="O109" i="25"/>
  <c r="BK33" i="1"/>
  <c r="P109" i="25"/>
  <c r="CE33" i="1"/>
  <c r="E75" i="15"/>
  <c r="S34" i="1"/>
  <c r="T34" i="1"/>
  <c r="BH34" i="1"/>
  <c r="M200" i="25"/>
  <c r="BI34" i="1"/>
  <c r="N200" i="25"/>
  <c r="BJ34" i="1"/>
  <c r="O200" i="25"/>
  <c r="BK34" i="1"/>
  <c r="P200" i="25"/>
  <c r="CE34" i="1"/>
  <c r="E197" i="15"/>
  <c r="S35" i="1"/>
  <c r="T35" i="1"/>
  <c r="BH35" i="1"/>
  <c r="M78" i="25"/>
  <c r="BI35" i="1"/>
  <c r="N78" i="25"/>
  <c r="BJ35" i="1"/>
  <c r="O78" i="25"/>
  <c r="BK35" i="1"/>
  <c r="P78" i="25"/>
  <c r="CE35" i="1"/>
  <c r="E92" i="15"/>
  <c r="S36" i="1"/>
  <c r="T36" i="1"/>
  <c r="BH36" i="1"/>
  <c r="M15" i="25"/>
  <c r="BI36" i="1"/>
  <c r="N15" i="25"/>
  <c r="BJ36" i="1"/>
  <c r="O15" i="25"/>
  <c r="BK36" i="1"/>
  <c r="CE36" i="1"/>
  <c r="E26" i="15"/>
  <c r="S37" i="1"/>
  <c r="T37" i="1"/>
  <c r="BH37" i="1"/>
  <c r="M166" i="25"/>
  <c r="BI37" i="1"/>
  <c r="N166" i="25"/>
  <c r="BJ37" i="1"/>
  <c r="O166" i="25"/>
  <c r="BK37" i="1"/>
  <c r="CE37" i="1"/>
  <c r="E129" i="15"/>
  <c r="S38" i="1"/>
  <c r="T38" i="1"/>
  <c r="BH38" i="1"/>
  <c r="M28" i="25"/>
  <c r="BI38" i="1"/>
  <c r="N28" i="25"/>
  <c r="BJ38" i="1"/>
  <c r="O28" i="25"/>
  <c r="BK38" i="1"/>
  <c r="P28" i="25"/>
  <c r="CE38" i="1"/>
  <c r="E25" i="15"/>
  <c r="S39" i="1"/>
  <c r="T39" i="1"/>
  <c r="BH39" i="1"/>
  <c r="M74" i="25"/>
  <c r="BI39" i="1"/>
  <c r="N74" i="25"/>
  <c r="BJ39" i="1"/>
  <c r="O74" i="25"/>
  <c r="BK39" i="1"/>
  <c r="P74" i="25"/>
  <c r="CE39" i="1"/>
  <c r="E48" i="15"/>
  <c r="S40" i="1"/>
  <c r="T40" i="1"/>
  <c r="BH40" i="1"/>
  <c r="M148" i="25"/>
  <c r="BI40" i="1"/>
  <c r="N148" i="25"/>
  <c r="BJ40" i="1"/>
  <c r="O148" i="25"/>
  <c r="BK40" i="1"/>
  <c r="P148" i="25"/>
  <c r="CE40" i="1"/>
  <c r="E171" i="15"/>
  <c r="S41" i="1"/>
  <c r="T41" i="1"/>
  <c r="BH41" i="1"/>
  <c r="M164" i="25"/>
  <c r="BI41" i="1"/>
  <c r="N164" i="25"/>
  <c r="BJ41" i="1"/>
  <c r="O164" i="25"/>
  <c r="BK41" i="1"/>
  <c r="P164" i="25"/>
  <c r="CE41" i="1"/>
  <c r="E188" i="15"/>
  <c r="S42" i="1"/>
  <c r="T42" i="1"/>
  <c r="BH42" i="1"/>
  <c r="M119" i="25"/>
  <c r="BI42" i="1"/>
  <c r="N119" i="25"/>
  <c r="BJ42" i="1"/>
  <c r="O119" i="25"/>
  <c r="BK42" i="1"/>
  <c r="CE42" i="1"/>
  <c r="E130" i="15"/>
  <c r="S43" i="1"/>
  <c r="T43" i="1"/>
  <c r="BH43" i="1"/>
  <c r="M58" i="25"/>
  <c r="BI43" i="1"/>
  <c r="N58" i="25"/>
  <c r="BJ43" i="1"/>
  <c r="O58" i="25"/>
  <c r="BK43" i="1"/>
  <c r="P58" i="25"/>
  <c r="CE43" i="1"/>
  <c r="E123" i="15"/>
  <c r="S44" i="1"/>
  <c r="T44" i="1"/>
  <c r="BH44" i="1"/>
  <c r="M186" i="25"/>
  <c r="BI44" i="1"/>
  <c r="N186" i="25"/>
  <c r="BJ44" i="1"/>
  <c r="O186" i="25"/>
  <c r="BK44" i="1"/>
  <c r="P186" i="25"/>
  <c r="CE44" i="1"/>
  <c r="E185" i="15"/>
  <c r="S45" i="1"/>
  <c r="T45" i="1"/>
  <c r="BH45" i="1"/>
  <c r="M194" i="25"/>
  <c r="BI45" i="1"/>
  <c r="N194" i="25"/>
  <c r="BJ45" i="1"/>
  <c r="O194" i="25"/>
  <c r="BK45" i="1"/>
  <c r="P194" i="25"/>
  <c r="CE45" i="1"/>
  <c r="E210" i="15"/>
  <c r="S46" i="1"/>
  <c r="T46" i="1"/>
  <c r="BH46" i="1"/>
  <c r="M103" i="25"/>
  <c r="BI46" i="1"/>
  <c r="N103" i="25"/>
  <c r="BJ46" i="1"/>
  <c r="O103" i="25"/>
  <c r="BK46" i="1"/>
  <c r="P103" i="25"/>
  <c r="CE46" i="1"/>
  <c r="E119" i="15"/>
  <c r="S47" i="1"/>
  <c r="T47" i="1"/>
  <c r="BH47" i="1"/>
  <c r="M201" i="25"/>
  <c r="BI47" i="1"/>
  <c r="N201" i="25"/>
  <c r="BJ47" i="1"/>
  <c r="O201" i="25"/>
  <c r="BK47" i="1"/>
  <c r="P201" i="25"/>
  <c r="CE47" i="1"/>
  <c r="E134" i="15"/>
  <c r="S48" i="1"/>
  <c r="T48" i="1"/>
  <c r="BH48" i="1"/>
  <c r="M209" i="25"/>
  <c r="BI48" i="1"/>
  <c r="N209" i="25"/>
  <c r="BJ48" i="1"/>
  <c r="O209" i="25"/>
  <c r="BK48" i="1"/>
  <c r="CE48" i="1"/>
  <c r="E201" i="15"/>
  <c r="S49" i="1"/>
  <c r="T49" i="1"/>
  <c r="BH49" i="1"/>
  <c r="M41" i="25"/>
  <c r="BI49" i="1"/>
  <c r="N41" i="25"/>
  <c r="BJ49" i="1"/>
  <c r="O41" i="25"/>
  <c r="BK49" i="1"/>
  <c r="P41" i="25"/>
  <c r="CE49" i="1"/>
  <c r="E50" i="15"/>
  <c r="S50" i="1"/>
  <c r="T50" i="1"/>
  <c r="BH50" i="1"/>
  <c r="M177" i="25"/>
  <c r="BI50" i="1"/>
  <c r="N177" i="25"/>
  <c r="BJ50" i="1"/>
  <c r="O177" i="25"/>
  <c r="BK50" i="1"/>
  <c r="P177" i="25"/>
  <c r="CE50" i="1"/>
  <c r="E190" i="15"/>
  <c r="S51" i="1"/>
  <c r="T51" i="1"/>
  <c r="BH51" i="1"/>
  <c r="M140" i="25"/>
  <c r="BI51" i="1"/>
  <c r="N140" i="25"/>
  <c r="BJ51" i="1"/>
  <c r="O140" i="25"/>
  <c r="BK51" i="1"/>
  <c r="P140" i="25"/>
  <c r="CE51" i="1"/>
  <c r="E153" i="15"/>
  <c r="S52" i="1"/>
  <c r="T52" i="1"/>
  <c r="BH52" i="1"/>
  <c r="M204" i="25"/>
  <c r="BI52" i="1"/>
  <c r="N204" i="25"/>
  <c r="BJ52" i="1"/>
  <c r="O204" i="25"/>
  <c r="BK52" i="1"/>
  <c r="P204" i="25"/>
  <c r="CE52" i="1"/>
  <c r="E196" i="15"/>
  <c r="S53" i="1"/>
  <c r="T53" i="1"/>
  <c r="BH53" i="1"/>
  <c r="M80" i="25"/>
  <c r="BI53" i="1"/>
  <c r="N80" i="25"/>
  <c r="BJ53" i="1"/>
  <c r="O80" i="25"/>
  <c r="BK53" i="1"/>
  <c r="P80" i="25"/>
  <c r="CE53" i="1"/>
  <c r="E56" i="15"/>
  <c r="S54" i="1"/>
  <c r="T54" i="1"/>
  <c r="BH54" i="1"/>
  <c r="M89" i="25"/>
  <c r="BI54" i="1"/>
  <c r="N89" i="25"/>
  <c r="BJ54" i="1"/>
  <c r="O89" i="25"/>
  <c r="BK54" i="1"/>
  <c r="P89" i="25"/>
  <c r="CE54" i="1"/>
  <c r="E80" i="15"/>
  <c r="S55" i="1"/>
  <c r="T55" i="1"/>
  <c r="BH55" i="1"/>
  <c r="M26" i="25"/>
  <c r="BI55" i="1"/>
  <c r="N26" i="25"/>
  <c r="BJ55" i="1"/>
  <c r="O26" i="25"/>
  <c r="BK55" i="1"/>
  <c r="P26" i="25"/>
  <c r="CE55" i="1"/>
  <c r="E18" i="15"/>
  <c r="S56" i="1"/>
  <c r="T56" i="1"/>
  <c r="BH56" i="1"/>
  <c r="M112" i="25"/>
  <c r="BI56" i="1"/>
  <c r="N112" i="25"/>
  <c r="BJ56" i="1"/>
  <c r="O112" i="25"/>
  <c r="BK56" i="1"/>
  <c r="CE56" i="1"/>
  <c r="E148" i="15"/>
  <c r="S57" i="1"/>
  <c r="T57" i="1"/>
  <c r="BH57" i="1"/>
  <c r="M31" i="25"/>
  <c r="BI57" i="1"/>
  <c r="N31" i="25"/>
  <c r="BJ57" i="1"/>
  <c r="O31" i="25"/>
  <c r="BK57" i="1"/>
  <c r="P31" i="25"/>
  <c r="CE57" i="1"/>
  <c r="E71" i="15"/>
  <c r="S58" i="1"/>
  <c r="T58" i="1"/>
  <c r="BH58" i="1"/>
  <c r="M113" i="25"/>
  <c r="BI58" i="1"/>
  <c r="N113" i="25"/>
  <c r="BJ58" i="1"/>
  <c r="O113" i="25"/>
  <c r="BK58" i="1"/>
  <c r="P113" i="25"/>
  <c r="CE58" i="1"/>
  <c r="E115" i="15"/>
  <c r="S59" i="1"/>
  <c r="T59" i="1"/>
  <c r="BH59" i="1"/>
  <c r="M82" i="25"/>
  <c r="BI59" i="1"/>
  <c r="N82" i="25"/>
  <c r="BJ59" i="1"/>
  <c r="O82" i="25"/>
  <c r="BK59" i="1"/>
  <c r="P82" i="25"/>
  <c r="CE59" i="1"/>
  <c r="E34" i="15"/>
  <c r="S60" i="1"/>
  <c r="T60" i="1"/>
  <c r="BH60" i="1"/>
  <c r="M54" i="25"/>
  <c r="BI60" i="1"/>
  <c r="N54" i="25"/>
  <c r="BJ60" i="1"/>
  <c r="O54" i="25"/>
  <c r="BK60" i="1"/>
  <c r="CE60" i="1"/>
  <c r="E98" i="15"/>
  <c r="S61" i="1"/>
  <c r="T61" i="1"/>
  <c r="BH61" i="1"/>
  <c r="M124" i="25"/>
  <c r="BI61" i="1"/>
  <c r="N124" i="25"/>
  <c r="BJ61" i="1"/>
  <c r="O124" i="25"/>
  <c r="BK61" i="1"/>
  <c r="P124" i="25"/>
  <c r="CE61" i="1"/>
  <c r="E90" i="15"/>
  <c r="S62" i="1"/>
  <c r="T62" i="1"/>
  <c r="BH62" i="1"/>
  <c r="M154" i="25"/>
  <c r="BI62" i="1"/>
  <c r="N154" i="25"/>
  <c r="BJ62" i="1"/>
  <c r="O154" i="25"/>
  <c r="BK62" i="1"/>
  <c r="P154" i="25"/>
  <c r="CE62" i="1"/>
  <c r="E108" i="15"/>
  <c r="S63" i="1"/>
  <c r="T63" i="1"/>
  <c r="BH63" i="1"/>
  <c r="M68" i="25"/>
  <c r="BI63" i="1"/>
  <c r="N68" i="25"/>
  <c r="BJ63" i="1"/>
  <c r="O68" i="25"/>
  <c r="BK63" i="1"/>
  <c r="P68" i="25"/>
  <c r="CE63" i="1"/>
  <c r="E52" i="15"/>
  <c r="S64" i="1"/>
  <c r="T64" i="1"/>
  <c r="BH64" i="1"/>
  <c r="M136" i="25"/>
  <c r="BI64" i="1"/>
  <c r="N136" i="25"/>
  <c r="BJ64" i="1"/>
  <c r="O136" i="25"/>
  <c r="BK64" i="1"/>
  <c r="P136" i="25"/>
  <c r="CE64" i="1"/>
  <c r="E135" i="15"/>
  <c r="S65" i="1"/>
  <c r="T65" i="1"/>
  <c r="BH65" i="1"/>
  <c r="M18" i="25"/>
  <c r="BI65" i="1"/>
  <c r="N18" i="25"/>
  <c r="BJ65" i="1"/>
  <c r="O18" i="25"/>
  <c r="BK65" i="1"/>
  <c r="P18" i="25"/>
  <c r="CE65" i="1"/>
  <c r="E17" i="15"/>
  <c r="S66" i="1"/>
  <c r="T66" i="1"/>
  <c r="BH66" i="1"/>
  <c r="M85" i="25"/>
  <c r="BI66" i="1"/>
  <c r="N85" i="25"/>
  <c r="BJ66" i="1"/>
  <c r="O85" i="25"/>
  <c r="BK66" i="1"/>
  <c r="P85" i="25"/>
  <c r="CE66" i="1"/>
  <c r="E73" i="15"/>
  <c r="S67" i="1"/>
  <c r="T67" i="1"/>
  <c r="BH67" i="1"/>
  <c r="M106" i="25"/>
  <c r="BI67" i="1"/>
  <c r="N106" i="25"/>
  <c r="BJ67" i="1"/>
  <c r="O106" i="25"/>
  <c r="BK67" i="1"/>
  <c r="P106" i="25"/>
  <c r="CE67" i="1"/>
  <c r="E88" i="15"/>
  <c r="S68" i="1"/>
  <c r="T68" i="1"/>
  <c r="BH68" i="1"/>
  <c r="M90" i="25"/>
  <c r="BI68" i="1"/>
  <c r="N90" i="25"/>
  <c r="BJ68" i="1"/>
  <c r="O90" i="25"/>
  <c r="BK68" i="1"/>
  <c r="P90" i="25"/>
  <c r="CE68" i="1"/>
  <c r="E116" i="15"/>
  <c r="S69" i="1"/>
  <c r="T69" i="1"/>
  <c r="BH69" i="1"/>
  <c r="M181" i="25"/>
  <c r="BI69" i="1"/>
  <c r="N181" i="25"/>
  <c r="BJ69" i="1"/>
  <c r="O181" i="25"/>
  <c r="BK69" i="1"/>
  <c r="P181" i="25"/>
  <c r="CE69" i="1"/>
  <c r="E158" i="15"/>
  <c r="S70" i="1"/>
  <c r="T70" i="1"/>
  <c r="BH70" i="1"/>
  <c r="M195" i="25"/>
  <c r="BI70" i="1"/>
  <c r="N195" i="25"/>
  <c r="BJ70" i="1"/>
  <c r="O195" i="25"/>
  <c r="BK70" i="1"/>
  <c r="P195" i="25"/>
  <c r="CE70" i="1"/>
  <c r="E191" i="15"/>
  <c r="S71" i="1"/>
  <c r="T71" i="1"/>
  <c r="BH71" i="1"/>
  <c r="M168" i="25"/>
  <c r="BI71" i="1"/>
  <c r="N168" i="25"/>
  <c r="BJ71" i="1"/>
  <c r="O168" i="25"/>
  <c r="BK71" i="1"/>
  <c r="P168" i="25"/>
  <c r="CE71" i="1"/>
  <c r="E13" i="15"/>
  <c r="S72" i="1"/>
  <c r="T72" i="1"/>
  <c r="BH72" i="1"/>
  <c r="M114" i="25"/>
  <c r="BI72" i="1"/>
  <c r="N114" i="25"/>
  <c r="BJ72" i="1"/>
  <c r="O114" i="25"/>
  <c r="BK72" i="1"/>
  <c r="CE72" i="1"/>
  <c r="E128" i="15"/>
  <c r="S73" i="1"/>
  <c r="T73" i="1"/>
  <c r="BH73" i="1"/>
  <c r="M88" i="25"/>
  <c r="BI73" i="1"/>
  <c r="N88" i="25"/>
  <c r="BJ73" i="1"/>
  <c r="O88" i="25"/>
  <c r="BK73" i="1"/>
  <c r="P88" i="25"/>
  <c r="CE73" i="1"/>
  <c r="E51" i="15"/>
  <c r="S74" i="1"/>
  <c r="T74" i="1"/>
  <c r="BH74" i="1"/>
  <c r="M149" i="25"/>
  <c r="BI74" i="1"/>
  <c r="N149" i="25"/>
  <c r="BJ74" i="1"/>
  <c r="O149" i="25"/>
  <c r="BK74" i="1"/>
  <c r="CE74" i="1"/>
  <c r="E142" i="15"/>
  <c r="S75" i="1"/>
  <c r="T75" i="1"/>
  <c r="BH75" i="1"/>
  <c r="M135" i="25"/>
  <c r="BI75" i="1"/>
  <c r="N135" i="25"/>
  <c r="BJ75" i="1"/>
  <c r="O135" i="25"/>
  <c r="BK75" i="1"/>
  <c r="P135" i="25"/>
  <c r="CE75" i="1"/>
  <c r="E144" i="15"/>
  <c r="S76" i="1"/>
  <c r="T76" i="1"/>
  <c r="BH76" i="1"/>
  <c r="M67" i="25"/>
  <c r="BI76" i="1"/>
  <c r="N67" i="25"/>
  <c r="BJ76" i="1"/>
  <c r="O67" i="25"/>
  <c r="BK76" i="1"/>
  <c r="P67" i="25"/>
  <c r="CE76" i="1"/>
  <c r="E36" i="15"/>
  <c r="S77" i="1"/>
  <c r="T77" i="1"/>
  <c r="BH77" i="1"/>
  <c r="M144" i="25"/>
  <c r="BI77" i="1"/>
  <c r="N144" i="25"/>
  <c r="BJ77" i="1"/>
  <c r="O144" i="25"/>
  <c r="BK77" i="1"/>
  <c r="CE77" i="1"/>
  <c r="E181" i="15"/>
  <c r="S78" i="1"/>
  <c r="T78" i="1"/>
  <c r="BH78" i="1"/>
  <c r="M13" i="25"/>
  <c r="BI78" i="1"/>
  <c r="N13" i="25"/>
  <c r="BJ78" i="1"/>
  <c r="O13" i="25"/>
  <c r="BK78" i="1"/>
  <c r="P13" i="25"/>
  <c r="CE78" i="1"/>
  <c r="E20" i="15"/>
  <c r="S79" i="1"/>
  <c r="T79" i="1"/>
  <c r="BL79" i="1"/>
  <c r="N79" i="6"/>
  <c r="H3" i="15"/>
  <c r="CE79" i="1"/>
  <c r="E3" i="15"/>
  <c r="S80" i="1"/>
  <c r="T80" i="1"/>
  <c r="BF80" i="1"/>
  <c r="D172" i="15"/>
  <c r="BH80" i="1"/>
  <c r="M170" i="25"/>
  <c r="BI80" i="1"/>
  <c r="N170" i="25"/>
  <c r="BJ80" i="1"/>
  <c r="O170" i="25"/>
  <c r="BK80" i="1"/>
  <c r="P170" i="25"/>
  <c r="CE80" i="1"/>
  <c r="E172" i="15"/>
  <c r="S81" i="1"/>
  <c r="T81" i="1"/>
  <c r="BL81" i="1"/>
  <c r="N81" i="6"/>
  <c r="H187" i="15"/>
  <c r="CE81" i="1"/>
  <c r="E187" i="15"/>
  <c r="S82" i="1"/>
  <c r="T82" i="1"/>
  <c r="BH82" i="1"/>
  <c r="M125" i="25"/>
  <c r="BI82" i="1"/>
  <c r="N125" i="25"/>
  <c r="BJ82" i="1"/>
  <c r="O125" i="25"/>
  <c r="BK82" i="1"/>
  <c r="CE82" i="1"/>
  <c r="E99" i="15"/>
  <c r="S83" i="1"/>
  <c r="T83" i="1"/>
  <c r="BH83" i="1"/>
  <c r="M139" i="25"/>
  <c r="BI83" i="1"/>
  <c r="N139" i="25"/>
  <c r="BJ83" i="1"/>
  <c r="O139" i="25"/>
  <c r="BK83" i="1"/>
  <c r="P139" i="25"/>
  <c r="CE83" i="1"/>
  <c r="E118" i="15"/>
  <c r="S84" i="1"/>
  <c r="T84" i="1"/>
  <c r="BH84" i="1"/>
  <c r="M42" i="25"/>
  <c r="BI84" i="1"/>
  <c r="N42" i="25"/>
  <c r="BJ84" i="1"/>
  <c r="O42" i="25"/>
  <c r="BK84" i="1"/>
  <c r="CE84" i="1"/>
  <c r="E43" i="15"/>
  <c r="S85" i="1"/>
  <c r="T85" i="1"/>
  <c r="BH85" i="1"/>
  <c r="M51" i="25"/>
  <c r="BI85" i="1"/>
  <c r="N51" i="25"/>
  <c r="BJ85" i="1"/>
  <c r="O51" i="25"/>
  <c r="BK85" i="1"/>
  <c r="P51" i="25"/>
  <c r="CE85" i="1"/>
  <c r="E110" i="15"/>
  <c r="S86" i="1"/>
  <c r="T86" i="1"/>
  <c r="BH86" i="1"/>
  <c r="M35" i="25"/>
  <c r="BI86" i="1"/>
  <c r="N35" i="25"/>
  <c r="BJ86" i="1"/>
  <c r="O35" i="25"/>
  <c r="BK86" i="1"/>
  <c r="P35" i="25"/>
  <c r="CE86" i="1"/>
  <c r="E21" i="15"/>
  <c r="S87" i="1"/>
  <c r="T87" i="1"/>
  <c r="BH87" i="1"/>
  <c r="M53" i="25"/>
  <c r="BI87" i="1"/>
  <c r="N53" i="25"/>
  <c r="BJ87" i="1"/>
  <c r="O53" i="25"/>
  <c r="BK87" i="1"/>
  <c r="P53" i="25"/>
  <c r="CE87" i="1"/>
  <c r="E76" i="15"/>
  <c r="S88" i="1"/>
  <c r="T88" i="1"/>
  <c r="BH88" i="1"/>
  <c r="M105" i="25"/>
  <c r="BI88" i="1"/>
  <c r="N105" i="25"/>
  <c r="BJ88" i="1"/>
  <c r="O105" i="25"/>
  <c r="BK88" i="1"/>
  <c r="CE88" i="1"/>
  <c r="E91" i="15"/>
  <c r="S89" i="1"/>
  <c r="T89" i="1"/>
  <c r="BH89" i="1"/>
  <c r="M61" i="25"/>
  <c r="BI89" i="1"/>
  <c r="N61" i="25"/>
  <c r="BJ89" i="1"/>
  <c r="O61" i="25"/>
  <c r="BK89" i="1"/>
  <c r="P61" i="25"/>
  <c r="CE89" i="1"/>
  <c r="E149" i="15"/>
  <c r="S90" i="1"/>
  <c r="T90" i="1"/>
  <c r="BH90" i="1"/>
  <c r="M47" i="25"/>
  <c r="BI90" i="1"/>
  <c r="N47" i="25"/>
  <c r="BJ90" i="1"/>
  <c r="O47" i="25"/>
  <c r="BK90" i="1"/>
  <c r="P47" i="25"/>
  <c r="CE90" i="1"/>
  <c r="E63" i="15"/>
  <c r="S91" i="1"/>
  <c r="T91" i="1"/>
  <c r="BH91" i="1"/>
  <c r="M40" i="25"/>
  <c r="BI91" i="1"/>
  <c r="N40" i="25"/>
  <c r="BJ91" i="1"/>
  <c r="O40" i="25"/>
  <c r="BK91" i="1"/>
  <c r="P40" i="25"/>
  <c r="CE91" i="1"/>
  <c r="E83" i="15"/>
  <c r="S92" i="1"/>
  <c r="T92" i="1"/>
  <c r="BH92" i="1"/>
  <c r="M20" i="25"/>
  <c r="BI92" i="1"/>
  <c r="N20" i="25"/>
  <c r="BJ92" i="1"/>
  <c r="O20" i="25"/>
  <c r="BK92" i="1"/>
  <c r="P20" i="25"/>
  <c r="CE92" i="1"/>
  <c r="E30" i="15"/>
  <c r="S93" i="1"/>
  <c r="T93" i="1"/>
  <c r="BH93" i="1"/>
  <c r="M10" i="25"/>
  <c r="BI93" i="1"/>
  <c r="N10" i="25"/>
  <c r="BJ93" i="1"/>
  <c r="O10" i="25"/>
  <c r="BK93" i="1"/>
  <c r="P10" i="25"/>
  <c r="CE93" i="1"/>
  <c r="E10" i="15"/>
  <c r="S94" i="1"/>
  <c r="T94" i="1"/>
  <c r="BH94" i="1"/>
  <c r="M46" i="25"/>
  <c r="BI94" i="1"/>
  <c r="N46" i="25"/>
  <c r="BJ94" i="1"/>
  <c r="O46" i="25"/>
  <c r="BK94" i="1"/>
  <c r="CE94" i="1"/>
  <c r="E101" i="15"/>
  <c r="S95" i="1"/>
  <c r="T95" i="1"/>
  <c r="BH95" i="1"/>
  <c r="M93" i="25"/>
  <c r="BI95" i="1"/>
  <c r="N93" i="25"/>
  <c r="BJ95" i="1"/>
  <c r="O93" i="25"/>
  <c r="BK95" i="1"/>
  <c r="P93" i="25"/>
  <c r="CE95" i="1"/>
  <c r="E138" i="15"/>
  <c r="S96" i="1"/>
  <c r="T96" i="1"/>
  <c r="BH96" i="1"/>
  <c r="M52" i="25"/>
  <c r="BI96" i="1"/>
  <c r="N52" i="25"/>
  <c r="BJ96" i="1"/>
  <c r="O52" i="25"/>
  <c r="BK96" i="1"/>
  <c r="CE96" i="1"/>
  <c r="E156" i="15"/>
  <c r="S97" i="1"/>
  <c r="T97" i="1"/>
  <c r="BH97" i="1"/>
  <c r="M153" i="25"/>
  <c r="BI97" i="1"/>
  <c r="N153" i="25"/>
  <c r="BJ97" i="1"/>
  <c r="O153" i="25"/>
  <c r="BK97" i="1"/>
  <c r="P153" i="25"/>
  <c r="CE97" i="1"/>
  <c r="E131" i="15"/>
  <c r="S98" i="1"/>
  <c r="T98" i="1"/>
  <c r="BH98" i="1"/>
  <c r="M64" i="25"/>
  <c r="BI98" i="1"/>
  <c r="N64" i="25"/>
  <c r="BJ98" i="1"/>
  <c r="O64" i="25"/>
  <c r="BK98" i="1"/>
  <c r="P64" i="25"/>
  <c r="CE98" i="1"/>
  <c r="E23" i="15"/>
  <c r="S99" i="1"/>
  <c r="T99" i="1"/>
  <c r="BF99" i="1"/>
  <c r="D198" i="15"/>
  <c r="BH99" i="1"/>
  <c r="M191" i="25"/>
  <c r="BI99" i="1"/>
  <c r="N191" i="25"/>
  <c r="BJ99" i="1"/>
  <c r="O191" i="25"/>
  <c r="BK99" i="1"/>
  <c r="P191" i="25"/>
  <c r="CE99" i="1"/>
  <c r="E198" i="15"/>
  <c r="S100" i="1"/>
  <c r="T100" i="1"/>
  <c r="BH100" i="1"/>
  <c r="M44" i="25"/>
  <c r="BI100" i="1"/>
  <c r="N44" i="25"/>
  <c r="BJ100" i="1"/>
  <c r="O44" i="25"/>
  <c r="BK100" i="1"/>
  <c r="CE100" i="1"/>
  <c r="E39" i="15"/>
  <c r="S101" i="1"/>
  <c r="T101" i="1"/>
  <c r="BH101" i="1"/>
  <c r="M161" i="25"/>
  <c r="BI101" i="1"/>
  <c r="N161" i="25"/>
  <c r="BJ101" i="1"/>
  <c r="O161" i="25"/>
  <c r="BK101" i="1"/>
  <c r="P161" i="25"/>
  <c r="CE101" i="1"/>
  <c r="E163" i="15"/>
  <c r="S102" i="1"/>
  <c r="T102" i="1"/>
  <c r="BH102" i="1"/>
  <c r="M39" i="25"/>
  <c r="BI102" i="1"/>
  <c r="N39" i="25"/>
  <c r="BJ102" i="1"/>
  <c r="O39" i="25"/>
  <c r="BK102" i="1"/>
  <c r="P39" i="25"/>
  <c r="CE102" i="1"/>
  <c r="E103" i="15"/>
  <c r="S103" i="1"/>
  <c r="T103" i="1"/>
  <c r="BH103" i="1"/>
  <c r="M134" i="25"/>
  <c r="BI103" i="1"/>
  <c r="N134" i="25"/>
  <c r="BJ103" i="1"/>
  <c r="O134" i="25"/>
  <c r="BK103" i="1"/>
  <c r="P134" i="25"/>
  <c r="CE103" i="1"/>
  <c r="E160" i="15"/>
  <c r="S104" i="1"/>
  <c r="T104" i="1"/>
  <c r="BF104" i="1"/>
  <c r="D74" i="15"/>
  <c r="BH104" i="1"/>
  <c r="M107" i="25"/>
  <c r="BI104" i="1"/>
  <c r="N107" i="25"/>
  <c r="BJ104" i="1"/>
  <c r="O107" i="25"/>
  <c r="BK104" i="1"/>
  <c r="P107" i="25"/>
  <c r="CE104" i="1"/>
  <c r="E74" i="15"/>
  <c r="S105" i="1"/>
  <c r="T105" i="1"/>
  <c r="BH105" i="1"/>
  <c r="M32" i="25"/>
  <c r="BI105" i="1"/>
  <c r="N32" i="25"/>
  <c r="BJ105" i="1"/>
  <c r="O32" i="25"/>
  <c r="BK105" i="1"/>
  <c r="P32" i="25"/>
  <c r="CE105" i="1"/>
  <c r="E89" i="15"/>
  <c r="S106" i="1"/>
  <c r="T106" i="1"/>
  <c r="BH106" i="1"/>
  <c r="M36" i="25"/>
  <c r="BI106" i="1"/>
  <c r="N36" i="25"/>
  <c r="BJ106" i="1"/>
  <c r="O36" i="25"/>
  <c r="BK106" i="1"/>
  <c r="CE106" i="1"/>
  <c r="E140" i="15"/>
  <c r="S107" i="1"/>
  <c r="T107" i="1"/>
  <c r="BH107" i="1"/>
  <c r="M127" i="25"/>
  <c r="BI107" i="1"/>
  <c r="N127" i="25"/>
  <c r="BJ107" i="1"/>
  <c r="O127" i="25"/>
  <c r="BK107" i="1"/>
  <c r="CE107" i="1"/>
  <c r="E68" i="15"/>
  <c r="S108" i="1"/>
  <c r="T108" i="1"/>
  <c r="BH108" i="1"/>
  <c r="M138" i="25"/>
  <c r="BI108" i="1"/>
  <c r="N138" i="25"/>
  <c r="BJ108" i="1"/>
  <c r="O138" i="25"/>
  <c r="BK108" i="1"/>
  <c r="P138" i="25"/>
  <c r="CE108" i="1"/>
  <c r="E179" i="15"/>
  <c r="S109" i="1"/>
  <c r="T109" i="1"/>
  <c r="BH109" i="1"/>
  <c r="M8" i="25"/>
  <c r="BI109" i="1"/>
  <c r="N8" i="25"/>
  <c r="BJ109" i="1"/>
  <c r="O8" i="25"/>
  <c r="BK109" i="1"/>
  <c r="P8" i="25"/>
  <c r="CE109" i="1"/>
  <c r="E4" i="15"/>
  <c r="S110" i="1"/>
  <c r="T110" i="1"/>
  <c r="BH110" i="1"/>
  <c r="M183" i="25"/>
  <c r="BI110" i="1"/>
  <c r="N183" i="25"/>
  <c r="BJ110" i="1"/>
  <c r="O183" i="25"/>
  <c r="BK110" i="1"/>
  <c r="P183" i="25"/>
  <c r="CE110" i="1"/>
  <c r="E121" i="15"/>
  <c r="S111" i="1"/>
  <c r="T111" i="1"/>
  <c r="BH111" i="1"/>
  <c r="M21" i="25"/>
  <c r="BI111" i="1"/>
  <c r="N21" i="25"/>
  <c r="BJ111" i="1"/>
  <c r="O21" i="25"/>
  <c r="BK111" i="1"/>
  <c r="P21" i="25"/>
  <c r="CE111" i="1"/>
  <c r="E32" i="15"/>
  <c r="S112" i="1"/>
  <c r="T112" i="1"/>
  <c r="BH112" i="1"/>
  <c r="M178" i="25"/>
  <c r="BI112" i="1"/>
  <c r="N178" i="25"/>
  <c r="BJ112" i="1"/>
  <c r="O178" i="25"/>
  <c r="BK112" i="1"/>
  <c r="CE112" i="1"/>
  <c r="E194" i="15"/>
  <c r="S113" i="1"/>
  <c r="T113" i="1"/>
  <c r="BH113" i="1"/>
  <c r="M133" i="25"/>
  <c r="BI113" i="1"/>
  <c r="N133" i="25"/>
  <c r="BJ113" i="1"/>
  <c r="O133" i="25"/>
  <c r="BK113" i="1"/>
  <c r="P133" i="25"/>
  <c r="CE113" i="1"/>
  <c r="E114" i="15"/>
  <c r="S114" i="1"/>
  <c r="T114" i="1"/>
  <c r="BH114" i="1"/>
  <c r="M158" i="25"/>
  <c r="BI114" i="1"/>
  <c r="N158" i="25"/>
  <c r="BJ114" i="1"/>
  <c r="O158" i="25"/>
  <c r="BK114" i="1"/>
  <c r="P158" i="25"/>
  <c r="CE114" i="1"/>
  <c r="E174" i="15"/>
  <c r="S115" i="1"/>
  <c r="T115" i="1"/>
  <c r="BH115" i="1"/>
  <c r="M45" i="25"/>
  <c r="BI115" i="1"/>
  <c r="N45" i="25"/>
  <c r="BJ115" i="1"/>
  <c r="O45" i="25"/>
  <c r="BK115" i="1"/>
  <c r="P45" i="25"/>
  <c r="CE115" i="1"/>
  <c r="E97" i="15"/>
  <c r="S116" i="1"/>
  <c r="T116" i="1"/>
  <c r="BH116" i="1"/>
  <c r="M56" i="25"/>
  <c r="BI116" i="1"/>
  <c r="N56" i="25"/>
  <c r="BJ116" i="1"/>
  <c r="O56" i="25"/>
  <c r="BK116" i="1"/>
  <c r="P56" i="25"/>
  <c r="CE116" i="1"/>
  <c r="E112" i="15"/>
  <c r="S117" i="1"/>
  <c r="T117" i="1"/>
  <c r="BH117" i="1"/>
  <c r="M79" i="25"/>
  <c r="BI117" i="1"/>
  <c r="N79" i="25"/>
  <c r="BJ117" i="1"/>
  <c r="O79" i="25"/>
  <c r="BK117" i="1"/>
  <c r="P79" i="25"/>
  <c r="CE117" i="1"/>
  <c r="E72" i="15"/>
  <c r="S118" i="1"/>
  <c r="T118" i="1"/>
  <c r="BH118" i="1"/>
  <c r="M57" i="25"/>
  <c r="BI118" i="1"/>
  <c r="N57" i="25"/>
  <c r="BJ118" i="1"/>
  <c r="O57" i="25"/>
  <c r="BK118" i="1"/>
  <c r="P57" i="25"/>
  <c r="CE118" i="1"/>
  <c r="E113" i="15"/>
  <c r="S119" i="1"/>
  <c r="T119" i="1"/>
  <c r="BH119" i="1"/>
  <c r="M92" i="25"/>
  <c r="BI119" i="1"/>
  <c r="N92" i="25"/>
  <c r="BJ119" i="1"/>
  <c r="O92" i="25"/>
  <c r="BK119" i="1"/>
  <c r="P92" i="25"/>
  <c r="CE119" i="1"/>
  <c r="E57" i="15"/>
  <c r="S120" i="1"/>
  <c r="T120" i="1"/>
  <c r="BH120" i="1"/>
  <c r="M159" i="25"/>
  <c r="BI120" i="1"/>
  <c r="N159" i="25"/>
  <c r="BJ120" i="1"/>
  <c r="O159" i="25"/>
  <c r="BK120" i="1"/>
  <c r="P159" i="25"/>
  <c r="CE120" i="1"/>
  <c r="E184" i="15"/>
  <c r="S121" i="1"/>
  <c r="T121" i="1"/>
  <c r="BH121" i="1"/>
  <c r="M174" i="25"/>
  <c r="BI121" i="1"/>
  <c r="N174" i="25"/>
  <c r="BJ121" i="1"/>
  <c r="O174" i="25"/>
  <c r="BK121" i="1"/>
  <c r="CE121" i="1"/>
  <c r="E186" i="15"/>
  <c r="S122" i="1"/>
  <c r="T122" i="1"/>
  <c r="BH122" i="1"/>
  <c r="M37" i="25"/>
  <c r="BI122" i="1"/>
  <c r="N37" i="25"/>
  <c r="BJ122" i="1"/>
  <c r="BK122" i="1"/>
  <c r="P37" i="25"/>
  <c r="CE122" i="1"/>
  <c r="E47" i="15"/>
  <c r="S123" i="1"/>
  <c r="T123" i="1"/>
  <c r="BH123" i="1"/>
  <c r="M60" i="25"/>
  <c r="BI123" i="1"/>
  <c r="N60" i="25"/>
  <c r="BJ123" i="1"/>
  <c r="O60" i="25"/>
  <c r="BK123" i="1"/>
  <c r="P60" i="25"/>
  <c r="CE123" i="1"/>
  <c r="E58" i="15"/>
  <c r="S124" i="1"/>
  <c r="T124" i="1"/>
  <c r="BH124" i="1"/>
  <c r="M137" i="25"/>
  <c r="BI124" i="1"/>
  <c r="N137" i="25"/>
  <c r="BJ124" i="1"/>
  <c r="O137" i="25"/>
  <c r="BK124" i="1"/>
  <c r="P137" i="25"/>
  <c r="CE124" i="1"/>
  <c r="E93" i="15"/>
  <c r="S125" i="1"/>
  <c r="T125" i="1"/>
  <c r="BH125" i="1"/>
  <c r="BI125" i="1"/>
  <c r="BJ125" i="1"/>
  <c r="BK125" i="1"/>
  <c r="P141" i="25"/>
  <c r="CE125" i="1"/>
  <c r="E141" i="15"/>
  <c r="S126" i="1"/>
  <c r="T126" i="1"/>
  <c r="BH126" i="1"/>
  <c r="M184" i="25"/>
  <c r="BI126" i="1"/>
  <c r="N184" i="25"/>
  <c r="BJ126" i="1"/>
  <c r="O184" i="25"/>
  <c r="BK126" i="1"/>
  <c r="P184" i="25"/>
  <c r="CE126" i="1"/>
  <c r="E211" i="15"/>
  <c r="S127" i="1"/>
  <c r="T127" i="1"/>
  <c r="BH127" i="1"/>
  <c r="M91" i="25"/>
  <c r="BI127" i="1"/>
  <c r="N91" i="25"/>
  <c r="BJ127" i="1"/>
  <c r="O91" i="25"/>
  <c r="BK127" i="1"/>
  <c r="P91" i="25"/>
  <c r="CE127" i="1"/>
  <c r="E40" i="15"/>
  <c r="S128" i="1"/>
  <c r="T128" i="1"/>
  <c r="BH128" i="1"/>
  <c r="BI128" i="1"/>
  <c r="BJ128" i="1"/>
  <c r="BK128" i="1"/>
  <c r="CE128" i="1"/>
  <c r="E161" i="15"/>
  <c r="S129" i="1"/>
  <c r="T129" i="1"/>
  <c r="BH129" i="1"/>
  <c r="M115" i="25"/>
  <c r="BI129" i="1"/>
  <c r="N115" i="25"/>
  <c r="BJ129" i="1"/>
  <c r="O115" i="25"/>
  <c r="BK129" i="1"/>
  <c r="P115" i="25"/>
  <c r="CE129" i="1"/>
  <c r="E193" i="15"/>
  <c r="S130" i="1"/>
  <c r="T130" i="1"/>
  <c r="BH130" i="1"/>
  <c r="M157" i="25"/>
  <c r="BI130" i="1"/>
  <c r="N157" i="25"/>
  <c r="BJ130" i="1"/>
  <c r="O157" i="25"/>
  <c r="BK130" i="1"/>
  <c r="CE130" i="1"/>
  <c r="E155" i="15"/>
  <c r="S131" i="1"/>
  <c r="T131" i="1"/>
  <c r="BH131" i="1"/>
  <c r="M75" i="25"/>
  <c r="BI131" i="1"/>
  <c r="N75" i="25"/>
  <c r="BJ131" i="1"/>
  <c r="O75" i="25"/>
  <c r="BK131" i="1"/>
  <c r="P75" i="25"/>
  <c r="CE131" i="1"/>
  <c r="E49" i="15"/>
  <c r="S132" i="1"/>
  <c r="T132" i="1"/>
  <c r="BH132" i="1"/>
  <c r="M175" i="25"/>
  <c r="BI132" i="1"/>
  <c r="N175" i="25"/>
  <c r="BJ132" i="1"/>
  <c r="O175" i="25"/>
  <c r="BK132" i="1"/>
  <c r="P175" i="25"/>
  <c r="CE132" i="1"/>
  <c r="E100" i="15"/>
  <c r="S133" i="1"/>
  <c r="T133" i="1"/>
  <c r="BH133" i="1"/>
  <c r="M24" i="25"/>
  <c r="BI133" i="1"/>
  <c r="N24" i="25"/>
  <c r="BJ133" i="1"/>
  <c r="O24" i="25"/>
  <c r="BK133" i="1"/>
  <c r="P24" i="25"/>
  <c r="CE133" i="1"/>
  <c r="E33" i="15"/>
  <c r="S134" i="1"/>
  <c r="T134" i="1"/>
  <c r="BH134" i="1"/>
  <c r="M122" i="25"/>
  <c r="BI134" i="1"/>
  <c r="N122" i="25"/>
  <c r="BJ134" i="1"/>
  <c r="O122" i="25"/>
  <c r="BK134" i="1"/>
  <c r="P122" i="25"/>
  <c r="CE134" i="1"/>
  <c r="E82" i="15"/>
  <c r="S135" i="1"/>
  <c r="T135" i="1"/>
  <c r="BH135" i="1"/>
  <c r="M27" i="25"/>
  <c r="BI135" i="1"/>
  <c r="N27" i="25"/>
  <c r="BJ135" i="1"/>
  <c r="O27" i="25"/>
  <c r="BK135" i="1"/>
  <c r="P27" i="25"/>
  <c r="CE135" i="1"/>
  <c r="E54" i="15"/>
  <c r="S136" i="1"/>
  <c r="T136" i="1"/>
  <c r="BH136" i="1"/>
  <c r="M6" i="25"/>
  <c r="BI136" i="1"/>
  <c r="N6" i="25"/>
  <c r="BJ136" i="1"/>
  <c r="O6" i="25"/>
  <c r="BK136" i="1"/>
  <c r="P6" i="25"/>
  <c r="CE136" i="1"/>
  <c r="E8" i="15"/>
  <c r="S137" i="1"/>
  <c r="T137" i="1"/>
  <c r="BH137" i="1"/>
  <c r="M49" i="25"/>
  <c r="BI137" i="1"/>
  <c r="N49" i="25"/>
  <c r="BJ137" i="1"/>
  <c r="O49" i="25"/>
  <c r="BK137" i="1"/>
  <c r="P49" i="25"/>
  <c r="CE137" i="1"/>
  <c r="E85" i="15"/>
  <c r="S138" i="1"/>
  <c r="T138" i="1"/>
  <c r="BH138" i="1"/>
  <c r="M72" i="25"/>
  <c r="BI138" i="1"/>
  <c r="N72" i="25"/>
  <c r="BJ138" i="1"/>
  <c r="O72" i="25"/>
  <c r="BK138" i="1"/>
  <c r="P72" i="25"/>
  <c r="CE138" i="1"/>
  <c r="E109" i="15"/>
  <c r="S139" i="1"/>
  <c r="T139" i="1"/>
  <c r="BH139" i="1"/>
  <c r="M83" i="25"/>
  <c r="BI139" i="1"/>
  <c r="N83" i="25"/>
  <c r="BJ139" i="1"/>
  <c r="O83" i="25"/>
  <c r="BK139" i="1"/>
  <c r="P83" i="25"/>
  <c r="CE139" i="1"/>
  <c r="E183" i="15"/>
  <c r="S140" i="1"/>
  <c r="T140" i="1"/>
  <c r="BL140" i="1"/>
  <c r="N140" i="6"/>
  <c r="H207" i="15"/>
  <c r="CE140" i="1"/>
  <c r="E207" i="15"/>
  <c r="S141" i="1"/>
  <c r="T141" i="1"/>
  <c r="BL141" i="1"/>
  <c r="N141" i="6"/>
  <c r="H27" i="15"/>
  <c r="CE141" i="1"/>
  <c r="E27" i="15"/>
  <c r="S142" i="1"/>
  <c r="T142" i="1"/>
  <c r="BH142" i="1"/>
  <c r="M160" i="25"/>
  <c r="BI142" i="1"/>
  <c r="N160" i="25"/>
  <c r="BJ142" i="1"/>
  <c r="O160" i="25"/>
  <c r="BK142" i="1"/>
  <c r="P160" i="25"/>
  <c r="CE142" i="1"/>
  <c r="E192" i="15"/>
  <c r="S143" i="1"/>
  <c r="T143" i="1"/>
  <c r="BH143" i="1"/>
  <c r="M188" i="25"/>
  <c r="BI143" i="1"/>
  <c r="N188" i="25"/>
  <c r="BJ143" i="1"/>
  <c r="O188" i="25"/>
  <c r="BK143" i="1"/>
  <c r="P188" i="25"/>
  <c r="CE143" i="1"/>
  <c r="E203" i="15"/>
  <c r="S144" i="1"/>
  <c r="T144" i="1"/>
  <c r="BL144" i="1"/>
  <c r="N144" i="6"/>
  <c r="H159" i="15"/>
  <c r="CE144" i="1"/>
  <c r="E159" i="15"/>
  <c r="S145" i="1"/>
  <c r="T145" i="1"/>
  <c r="BL145" i="1"/>
  <c r="N145" i="6"/>
  <c r="H151" i="15"/>
  <c r="CE145" i="1"/>
  <c r="E151" i="15"/>
  <c r="S146" i="1"/>
  <c r="T146" i="1"/>
  <c r="BH146" i="1"/>
  <c r="M171" i="25"/>
  <c r="BI146" i="1"/>
  <c r="N171" i="25"/>
  <c r="BJ146" i="1"/>
  <c r="O171" i="25"/>
  <c r="BK146" i="1"/>
  <c r="P171" i="25"/>
  <c r="CE146" i="1"/>
  <c r="E126" i="15"/>
  <c r="S147" i="1"/>
  <c r="T147" i="1"/>
  <c r="BH147" i="1"/>
  <c r="M108" i="25"/>
  <c r="BI147" i="1"/>
  <c r="N108" i="25"/>
  <c r="BJ147" i="1"/>
  <c r="O108" i="25"/>
  <c r="BK147" i="1"/>
  <c r="P108" i="25"/>
  <c r="CE147" i="1"/>
  <c r="E165" i="15"/>
  <c r="S148" i="1"/>
  <c r="T148" i="1"/>
  <c r="BL148" i="1"/>
  <c r="N148" i="6"/>
  <c r="H204" i="15"/>
  <c r="CE148" i="1"/>
  <c r="E204" i="15"/>
  <c r="S149" i="1"/>
  <c r="T149" i="1"/>
  <c r="BH149" i="1"/>
  <c r="M143" i="25"/>
  <c r="BI149" i="1"/>
  <c r="N143" i="25"/>
  <c r="BJ149" i="1"/>
  <c r="O143" i="25"/>
  <c r="BK149" i="1"/>
  <c r="P143" i="25"/>
  <c r="CE149" i="1"/>
  <c r="E106" i="15"/>
  <c r="S150" i="1"/>
  <c r="T150" i="1"/>
  <c r="BH150" i="1"/>
  <c r="M129" i="25"/>
  <c r="BI150" i="1"/>
  <c r="N129" i="25"/>
  <c r="BJ150" i="1"/>
  <c r="O129" i="25"/>
  <c r="BK150" i="1"/>
  <c r="CE150" i="1"/>
  <c r="E136" i="15"/>
  <c r="S151" i="1"/>
  <c r="T151" i="1"/>
  <c r="BH151" i="1"/>
  <c r="M9" i="25"/>
  <c r="BI151" i="1"/>
  <c r="N9" i="25"/>
  <c r="BJ151" i="1"/>
  <c r="O9" i="25"/>
  <c r="BK151" i="1"/>
  <c r="P9" i="25"/>
  <c r="CE151" i="1"/>
  <c r="E11" i="15"/>
  <c r="S152" i="1"/>
  <c r="T152" i="1"/>
  <c r="BH152" i="1"/>
  <c r="M176" i="25"/>
  <c r="BI152" i="1"/>
  <c r="N176" i="25"/>
  <c r="BJ152" i="1"/>
  <c r="O176" i="25"/>
  <c r="BK152" i="1"/>
  <c r="CE152" i="1"/>
  <c r="E152" i="15"/>
  <c r="S153" i="1"/>
  <c r="T153" i="1"/>
  <c r="BH153" i="1"/>
  <c r="M147" i="25"/>
  <c r="BI153" i="1"/>
  <c r="N147" i="25"/>
  <c r="BJ153" i="1"/>
  <c r="O147" i="25"/>
  <c r="BK153" i="1"/>
  <c r="P147" i="25"/>
  <c r="CE153" i="1"/>
  <c r="E67" i="15"/>
  <c r="S154" i="1"/>
  <c r="T154" i="1"/>
  <c r="BH154" i="1"/>
  <c r="M30" i="25"/>
  <c r="BI154" i="1"/>
  <c r="N30" i="25"/>
  <c r="BJ154" i="1"/>
  <c r="O30" i="25"/>
  <c r="BK154" i="1"/>
  <c r="P30" i="25"/>
  <c r="CE154" i="1"/>
  <c r="E22" i="15"/>
  <c r="S155" i="1"/>
  <c r="T155" i="1"/>
  <c r="BH155" i="1"/>
  <c r="M16" i="25"/>
  <c r="BI155" i="1"/>
  <c r="N16" i="25"/>
  <c r="BJ155" i="1"/>
  <c r="O16" i="25"/>
  <c r="BK155" i="1"/>
  <c r="P16" i="25"/>
  <c r="CE155" i="1"/>
  <c r="E15" i="15"/>
  <c r="S156" i="1"/>
  <c r="T156" i="1"/>
  <c r="BH156" i="1"/>
  <c r="M208" i="25"/>
  <c r="BI156" i="1"/>
  <c r="N208" i="25"/>
  <c r="BJ156" i="1"/>
  <c r="O208" i="25"/>
  <c r="BK156" i="1"/>
  <c r="P208" i="25"/>
  <c r="CE156" i="1"/>
  <c r="E168" i="15"/>
  <c r="S157" i="1"/>
  <c r="T157" i="1"/>
  <c r="BH157" i="1"/>
  <c r="M132" i="25"/>
  <c r="BI157" i="1"/>
  <c r="N132" i="25"/>
  <c r="BJ157" i="1"/>
  <c r="O132" i="25"/>
  <c r="BK157" i="1"/>
  <c r="P132" i="25"/>
  <c r="CE157" i="1"/>
  <c r="E154" i="15"/>
  <c r="S158" i="1"/>
  <c r="T158" i="1"/>
  <c r="BH158" i="1"/>
  <c r="M116" i="25"/>
  <c r="BI158" i="1"/>
  <c r="N116" i="25"/>
  <c r="BJ158" i="1"/>
  <c r="O116" i="25"/>
  <c r="BK158" i="1"/>
  <c r="P116" i="25"/>
  <c r="CE158" i="1"/>
  <c r="E132" i="15"/>
  <c r="S159" i="1"/>
  <c r="T159" i="1"/>
  <c r="BH159" i="1"/>
  <c r="M180" i="25"/>
  <c r="BI159" i="1"/>
  <c r="N180" i="25"/>
  <c r="BJ159" i="1"/>
  <c r="O180" i="25"/>
  <c r="BK159" i="1"/>
  <c r="P180" i="25"/>
  <c r="CE159" i="1"/>
  <c r="E166" i="15"/>
  <c r="S160" i="1"/>
  <c r="T160" i="1"/>
  <c r="BH160" i="1"/>
  <c r="M98" i="25"/>
  <c r="BI160" i="1"/>
  <c r="N98" i="25"/>
  <c r="BJ160" i="1"/>
  <c r="O98" i="25"/>
  <c r="BK160" i="1"/>
  <c r="P98" i="25"/>
  <c r="CE160" i="1"/>
  <c r="E64" i="15"/>
  <c r="S161" i="1"/>
  <c r="T161" i="1"/>
  <c r="BH161" i="1"/>
  <c r="M146" i="25"/>
  <c r="BI161" i="1"/>
  <c r="N146" i="25"/>
  <c r="BJ161" i="1"/>
  <c r="O146" i="25"/>
  <c r="BK161" i="1"/>
  <c r="CE161" i="1"/>
  <c r="E170" i="15"/>
  <c r="S162" i="1"/>
  <c r="T162" i="1"/>
  <c r="BH162" i="1"/>
  <c r="M7" i="25"/>
  <c r="BI162" i="1"/>
  <c r="N7" i="25"/>
  <c r="BJ162" i="1"/>
  <c r="O7" i="25"/>
  <c r="BK162" i="1"/>
  <c r="P7" i="25"/>
  <c r="CE162" i="1"/>
  <c r="E19" i="15"/>
  <c r="S163" i="1"/>
  <c r="T163" i="1"/>
  <c r="BH163" i="1"/>
  <c r="M196" i="25"/>
  <c r="BI163" i="1"/>
  <c r="N196" i="25"/>
  <c r="BJ163" i="1"/>
  <c r="O196" i="25"/>
  <c r="BK163" i="1"/>
  <c r="P196" i="25"/>
  <c r="CE163" i="1"/>
  <c r="E208" i="15"/>
  <c r="S164" i="1"/>
  <c r="T164" i="1"/>
  <c r="BH164" i="1"/>
  <c r="M182" i="25"/>
  <c r="BI164" i="1"/>
  <c r="N182" i="25"/>
  <c r="BJ164" i="1"/>
  <c r="O182" i="25"/>
  <c r="BK164" i="1"/>
  <c r="P182" i="25"/>
  <c r="CE164" i="1"/>
  <c r="E105" i="15"/>
  <c r="S165" i="1"/>
  <c r="T165" i="1"/>
  <c r="BH165" i="1"/>
  <c r="M197" i="25"/>
  <c r="BI165" i="1"/>
  <c r="N197" i="25"/>
  <c r="BJ165" i="1"/>
  <c r="O197" i="25"/>
  <c r="BK165" i="1"/>
  <c r="P197" i="25"/>
  <c r="CE165" i="1"/>
  <c r="E205" i="15"/>
  <c r="S166" i="1"/>
  <c r="T166" i="1"/>
  <c r="BH166" i="1"/>
  <c r="M76" i="25"/>
  <c r="BI166" i="1"/>
  <c r="N76" i="25"/>
  <c r="BJ166" i="1"/>
  <c r="O76" i="25"/>
  <c r="BK166" i="1"/>
  <c r="CE166" i="1"/>
  <c r="E45" i="15"/>
  <c r="S167" i="1"/>
  <c r="T167" i="1"/>
  <c r="BH167" i="1"/>
  <c r="M165" i="25"/>
  <c r="BI167" i="1"/>
  <c r="N165" i="25"/>
  <c r="BJ167" i="1"/>
  <c r="O165" i="25"/>
  <c r="BK167" i="1"/>
  <c r="CE167" i="1"/>
  <c r="E209" i="15"/>
  <c r="S168" i="1"/>
  <c r="T168" i="1"/>
  <c r="BH168" i="1"/>
  <c r="M99" i="25"/>
  <c r="BI168" i="1"/>
  <c r="N99" i="25"/>
  <c r="BJ168" i="1"/>
  <c r="O99" i="25"/>
  <c r="BK168" i="1"/>
  <c r="P99" i="25"/>
  <c r="CE168" i="1"/>
  <c r="E84" i="15"/>
  <c r="S169" i="1"/>
  <c r="T169" i="1"/>
  <c r="BH169" i="1"/>
  <c r="M94" i="25"/>
  <c r="BI169" i="1"/>
  <c r="N94" i="25"/>
  <c r="BJ169" i="1"/>
  <c r="O94" i="25"/>
  <c r="BK169" i="1"/>
  <c r="P94" i="25"/>
  <c r="CE169" i="1"/>
  <c r="E37" i="15"/>
  <c r="S170" i="1"/>
  <c r="T170" i="1"/>
  <c r="BH170" i="1"/>
  <c r="M102" i="25"/>
  <c r="BI170" i="1"/>
  <c r="N102" i="25"/>
  <c r="BJ170" i="1"/>
  <c r="O102" i="25"/>
  <c r="BK170" i="1"/>
  <c r="CE170" i="1"/>
  <c r="E70" i="15"/>
  <c r="S171" i="1"/>
  <c r="T171" i="1"/>
  <c r="BH171" i="1"/>
  <c r="M66" i="25"/>
  <c r="BI171" i="1"/>
  <c r="N66" i="25"/>
  <c r="BJ171" i="1"/>
  <c r="O66" i="25"/>
  <c r="BK171" i="1"/>
  <c r="P66" i="25"/>
  <c r="CE171" i="1"/>
  <c r="E24" i="15"/>
  <c r="S172" i="1"/>
  <c r="T172" i="1"/>
  <c r="BH172" i="1"/>
  <c r="M189" i="25"/>
  <c r="BI172" i="1"/>
  <c r="N189" i="25"/>
  <c r="BJ172" i="1"/>
  <c r="O189" i="25"/>
  <c r="BK172" i="1"/>
  <c r="P189" i="25"/>
  <c r="CE172" i="1"/>
  <c r="E212" i="15"/>
  <c r="S173" i="1"/>
  <c r="T173" i="1"/>
  <c r="BH173" i="1"/>
  <c r="M11" i="25"/>
  <c r="BI173" i="1"/>
  <c r="N11" i="25"/>
  <c r="BJ173" i="1"/>
  <c r="O11" i="25"/>
  <c r="BK173" i="1"/>
  <c r="CE173" i="1"/>
  <c r="E12" i="15"/>
  <c r="S174" i="1"/>
  <c r="T174" i="1"/>
  <c r="BH174" i="1"/>
  <c r="M95" i="25"/>
  <c r="BI174" i="1"/>
  <c r="N95" i="25"/>
  <c r="BJ174" i="1"/>
  <c r="O95" i="25"/>
  <c r="BK174" i="1"/>
  <c r="P95" i="25"/>
  <c r="CE174" i="1"/>
  <c r="E95" i="15"/>
  <c r="S175" i="1"/>
  <c r="T175" i="1"/>
  <c r="BH175" i="1"/>
  <c r="M202" i="25"/>
  <c r="BI175" i="1"/>
  <c r="N202" i="25"/>
  <c r="BJ175" i="1"/>
  <c r="O202" i="25"/>
  <c r="BK175" i="1"/>
  <c r="P202" i="25"/>
  <c r="CE175" i="1"/>
  <c r="E180" i="15"/>
  <c r="S176" i="1"/>
  <c r="T176" i="1"/>
  <c r="BH176" i="1"/>
  <c r="M29" i="25"/>
  <c r="BI176" i="1"/>
  <c r="N29" i="25"/>
  <c r="BJ176" i="1"/>
  <c r="O29" i="25"/>
  <c r="BK176" i="1"/>
  <c r="P29" i="25"/>
  <c r="CE176" i="1"/>
  <c r="E78" i="15"/>
  <c r="S177" i="1"/>
  <c r="T177" i="1"/>
  <c r="BH177" i="1"/>
  <c r="M121" i="25"/>
  <c r="BI177" i="1"/>
  <c r="N121" i="25"/>
  <c r="BJ177" i="1"/>
  <c r="O121" i="25"/>
  <c r="BK177" i="1"/>
  <c r="CE177" i="1"/>
  <c r="E65" i="15"/>
  <c r="S178" i="1"/>
  <c r="T178" i="1"/>
  <c r="BH178" i="1"/>
  <c r="M203" i="25"/>
  <c r="BI178" i="1"/>
  <c r="N203" i="25"/>
  <c r="BJ178" i="1"/>
  <c r="O203" i="25"/>
  <c r="BK178" i="1"/>
  <c r="P203" i="25"/>
  <c r="CE178" i="1"/>
  <c r="E206" i="15"/>
  <c r="S179" i="1"/>
  <c r="T179" i="1"/>
  <c r="BH179" i="1"/>
  <c r="M3" i="25"/>
  <c r="BI179" i="1"/>
  <c r="N3" i="25"/>
  <c r="BJ179" i="1"/>
  <c r="O3" i="25"/>
  <c r="BK179" i="1"/>
  <c r="P3" i="25"/>
  <c r="CE179" i="1"/>
  <c r="E7" i="15"/>
  <c r="S180" i="1"/>
  <c r="T180" i="1"/>
  <c r="CE180" i="1"/>
  <c r="E164" i="15"/>
  <c r="S181" i="1"/>
  <c r="T181" i="1"/>
  <c r="CE181" i="1"/>
  <c r="E102" i="15"/>
  <c r="S182" i="1"/>
  <c r="T182" i="1"/>
  <c r="BH182" i="1"/>
  <c r="M70" i="25"/>
  <c r="BI182" i="1"/>
  <c r="N70" i="25"/>
  <c r="BJ182" i="1"/>
  <c r="O70" i="25"/>
  <c r="BK182" i="1"/>
  <c r="P70" i="25"/>
  <c r="CE182" i="1"/>
  <c r="E46" i="15"/>
  <c r="S183" i="1"/>
  <c r="T183" i="1"/>
  <c r="BF183" i="1"/>
  <c r="D202" i="15"/>
  <c r="BH183" i="1"/>
  <c r="M185" i="25"/>
  <c r="BI183" i="1"/>
  <c r="N185" i="25"/>
  <c r="BJ183" i="1"/>
  <c r="O185" i="25"/>
  <c r="BK183" i="1"/>
  <c r="P185" i="25"/>
  <c r="CE183" i="1"/>
  <c r="E202" i="15"/>
  <c r="S184" i="1"/>
  <c r="T184" i="1"/>
  <c r="BH184" i="1"/>
  <c r="M130" i="25"/>
  <c r="BI184" i="1"/>
  <c r="N130" i="25"/>
  <c r="BJ184" i="1"/>
  <c r="O130" i="25"/>
  <c r="BK184" i="1"/>
  <c r="P130" i="25"/>
  <c r="CE184" i="1"/>
  <c r="E143" i="15"/>
  <c r="S185" i="1"/>
  <c r="T185" i="1"/>
  <c r="BH185" i="1"/>
  <c r="M5" i="25"/>
  <c r="BI185" i="1"/>
  <c r="N5" i="25"/>
  <c r="BJ185" i="1"/>
  <c r="O5" i="25"/>
  <c r="BK185" i="1"/>
  <c r="P5" i="25"/>
  <c r="CE185" i="1"/>
  <c r="E9" i="15"/>
  <c r="S186" i="1"/>
  <c r="T186" i="1"/>
  <c r="BL186" i="1"/>
  <c r="N186" i="6"/>
  <c r="H125" i="15"/>
  <c r="CE186" i="1"/>
  <c r="E125" i="15"/>
  <c r="S187" i="1"/>
  <c r="T187" i="1"/>
  <c r="BL187" i="1"/>
  <c r="N187" i="6"/>
  <c r="H137" i="15"/>
  <c r="CE187" i="1"/>
  <c r="E137" i="15"/>
  <c r="S188" i="1"/>
  <c r="T188" i="1"/>
  <c r="BH188" i="1"/>
  <c r="M190" i="25"/>
  <c r="BI188" i="1"/>
  <c r="N190" i="25"/>
  <c r="BJ188" i="1"/>
  <c r="O190" i="25"/>
  <c r="BK188" i="1"/>
  <c r="P190" i="25"/>
  <c r="CE188" i="1"/>
  <c r="E146" i="15"/>
  <c r="S189" i="1"/>
  <c r="T189" i="1"/>
  <c r="BH189" i="1"/>
  <c r="M215" i="25"/>
  <c r="BI189" i="1"/>
  <c r="N215" i="25"/>
  <c r="BJ189" i="1"/>
  <c r="O215" i="25"/>
  <c r="BK189" i="1"/>
  <c r="P215" i="25"/>
  <c r="CE189" i="1"/>
  <c r="S190" i="1"/>
  <c r="T190" i="1"/>
  <c r="BH190" i="1"/>
  <c r="M96" i="25"/>
  <c r="BI190" i="1"/>
  <c r="N96" i="25"/>
  <c r="BJ190" i="1"/>
  <c r="O96" i="25"/>
  <c r="BK190" i="1"/>
  <c r="CE190" i="1"/>
  <c r="E145" i="15"/>
  <c r="S191" i="1"/>
  <c r="T191" i="1"/>
  <c r="BH191" i="1"/>
  <c r="M100" i="25"/>
  <c r="BI191" i="1"/>
  <c r="N100" i="25"/>
  <c r="BJ191" i="1"/>
  <c r="O100" i="25"/>
  <c r="BK191" i="1"/>
  <c r="P100" i="25"/>
  <c r="CE191" i="1"/>
  <c r="E44" i="15"/>
  <c r="S192" i="1"/>
  <c r="T192" i="1"/>
  <c r="BH192" i="1"/>
  <c r="M111" i="25"/>
  <c r="BI192" i="1"/>
  <c r="N111" i="25"/>
  <c r="BJ192" i="1"/>
  <c r="O111" i="25"/>
  <c r="BK192" i="1"/>
  <c r="P111" i="25"/>
  <c r="CE192" i="1"/>
  <c r="E122" i="15"/>
  <c r="S193" i="1"/>
  <c r="T193" i="1"/>
  <c r="BH193" i="1"/>
  <c r="M97" i="25"/>
  <c r="BI193" i="1"/>
  <c r="N97" i="25"/>
  <c r="BJ193" i="1"/>
  <c r="O97" i="25"/>
  <c r="BK193" i="1"/>
  <c r="P97" i="25"/>
  <c r="CE193" i="1"/>
  <c r="E79" i="15"/>
  <c r="S194" i="1"/>
  <c r="T194" i="1"/>
  <c r="BH194" i="1"/>
  <c r="M55" i="25"/>
  <c r="BI194" i="1"/>
  <c r="N55" i="25"/>
  <c r="BJ194" i="1"/>
  <c r="O55" i="25"/>
  <c r="BK194" i="1"/>
  <c r="P55" i="25"/>
  <c r="CE194" i="1"/>
  <c r="E120" i="15"/>
  <c r="S195" i="1"/>
  <c r="T195" i="1"/>
  <c r="BH195" i="1"/>
  <c r="M33" i="25"/>
  <c r="BI195" i="1"/>
  <c r="N33" i="25"/>
  <c r="BJ195" i="1"/>
  <c r="O33" i="25"/>
  <c r="BK195" i="1"/>
  <c r="P33" i="25"/>
  <c r="CE195" i="1"/>
  <c r="E124" i="15"/>
  <c r="S196" i="1"/>
  <c r="T196" i="1"/>
  <c r="BH196" i="1"/>
  <c r="M34" i="25"/>
  <c r="BI196" i="1"/>
  <c r="N34" i="25"/>
  <c r="BJ196" i="1"/>
  <c r="O34" i="25"/>
  <c r="BK196" i="1"/>
  <c r="P34" i="25"/>
  <c r="CE196" i="1"/>
  <c r="E42" i="15"/>
  <c r="S197" i="1"/>
  <c r="T197" i="1"/>
  <c r="BH197" i="1"/>
  <c r="M43" i="25"/>
  <c r="BI197" i="1"/>
  <c r="N43" i="25"/>
  <c r="BJ197" i="1"/>
  <c r="O43" i="25"/>
  <c r="BK197" i="1"/>
  <c r="P43" i="25"/>
  <c r="CE197" i="1"/>
  <c r="E53" i="15"/>
  <c r="S198" i="1"/>
  <c r="T198" i="1"/>
  <c r="BH198" i="1"/>
  <c r="M169" i="25"/>
  <c r="BI198" i="1"/>
  <c r="N169" i="25"/>
  <c r="BJ198" i="1"/>
  <c r="O169" i="25"/>
  <c r="BK198" i="1"/>
  <c r="P169" i="25"/>
  <c r="CE198" i="1"/>
  <c r="E147" i="15"/>
  <c r="S199" i="1"/>
  <c r="T199" i="1"/>
  <c r="BH199" i="1"/>
  <c r="M205" i="25"/>
  <c r="BI199" i="1"/>
  <c r="N205" i="25"/>
  <c r="BJ199" i="1"/>
  <c r="O205" i="25"/>
  <c r="BK199" i="1"/>
  <c r="P205" i="25"/>
  <c r="CE199" i="1"/>
  <c r="E162" i="15"/>
  <c r="S200" i="1"/>
  <c r="T200" i="1"/>
  <c r="BH200" i="1"/>
  <c r="M198" i="25"/>
  <c r="BI200" i="1"/>
  <c r="N198" i="25"/>
  <c r="BJ200" i="1"/>
  <c r="O198" i="25"/>
  <c r="BK200" i="1"/>
  <c r="CE200" i="1"/>
  <c r="E213" i="15"/>
  <c r="S201" i="1"/>
  <c r="T201" i="1"/>
  <c r="BH201" i="1"/>
  <c r="M145" i="25"/>
  <c r="BI201" i="1"/>
  <c r="N145" i="25"/>
  <c r="BJ201" i="1"/>
  <c r="O145" i="25"/>
  <c r="BK201" i="1"/>
  <c r="P145" i="25"/>
  <c r="CE201" i="1"/>
  <c r="E182" i="15"/>
  <c r="S202" i="1"/>
  <c r="T202" i="1"/>
  <c r="BH202" i="1"/>
  <c r="M151" i="25"/>
  <c r="BI202" i="1"/>
  <c r="N151" i="25"/>
  <c r="BJ202" i="1"/>
  <c r="O151" i="25"/>
  <c r="BK202" i="1"/>
  <c r="P151" i="25"/>
  <c r="CE202" i="1"/>
  <c r="E133" i="15"/>
  <c r="S203" i="1"/>
  <c r="T203" i="1"/>
  <c r="BH203" i="1"/>
  <c r="M117" i="25"/>
  <c r="BI203" i="1"/>
  <c r="N117" i="25"/>
  <c r="BJ203" i="1"/>
  <c r="O117" i="25"/>
  <c r="BK203" i="1"/>
  <c r="P117" i="25"/>
  <c r="CE203" i="1"/>
  <c r="E169" i="15"/>
  <c r="S204" i="1"/>
  <c r="T204" i="1"/>
  <c r="BH204" i="1"/>
  <c r="M14" i="25"/>
  <c r="BI204" i="1"/>
  <c r="N14" i="25"/>
  <c r="BJ204" i="1"/>
  <c r="O14" i="25"/>
  <c r="BK204" i="1"/>
  <c r="CE204" i="1"/>
  <c r="E5" i="15"/>
  <c r="S205" i="1"/>
  <c r="T205" i="1"/>
  <c r="BH205" i="1"/>
  <c r="M216" i="25"/>
  <c r="BI205" i="1"/>
  <c r="N216" i="25"/>
  <c r="BJ205" i="1"/>
  <c r="O216" i="25"/>
  <c r="BK205" i="1"/>
  <c r="CE205" i="1"/>
  <c r="S206" i="1"/>
  <c r="T206" i="1"/>
  <c r="BL206" i="1"/>
  <c r="N206" i="6"/>
  <c r="H157" i="15"/>
  <c r="CE206" i="1"/>
  <c r="E157" i="15"/>
  <c r="S207" i="1"/>
  <c r="T207" i="1"/>
  <c r="BH207" i="1"/>
  <c r="M199" i="25"/>
  <c r="BI207" i="1"/>
  <c r="N199" i="25"/>
  <c r="BJ207" i="1"/>
  <c r="O199" i="25"/>
  <c r="BK207" i="1"/>
  <c r="CE207" i="1"/>
  <c r="E69" i="15"/>
  <c r="S208" i="1"/>
  <c r="T208" i="1"/>
  <c r="BH208" i="1"/>
  <c r="M69" i="25"/>
  <c r="BI208" i="1"/>
  <c r="N69" i="25"/>
  <c r="BJ208" i="1"/>
  <c r="O69" i="25"/>
  <c r="BK208" i="1"/>
  <c r="P69" i="25"/>
  <c r="CE208" i="1"/>
  <c r="E117" i="15"/>
  <c r="S209" i="1"/>
  <c r="T209" i="1"/>
  <c r="BH209" i="1"/>
  <c r="M214" i="25"/>
  <c r="BI209" i="1"/>
  <c r="N214" i="25"/>
  <c r="BJ209" i="1"/>
  <c r="O214" i="25"/>
  <c r="BK209" i="1"/>
  <c r="P214" i="25"/>
  <c r="CE209" i="1"/>
  <c r="E16" i="15"/>
  <c r="S210" i="1"/>
  <c r="T210" i="1"/>
  <c r="BH210" i="1"/>
  <c r="M217" i="25"/>
  <c r="BI210" i="1"/>
  <c r="N217" i="25"/>
  <c r="BJ210" i="1"/>
  <c r="O217" i="25"/>
  <c r="BK210" i="1"/>
  <c r="P217" i="25"/>
  <c r="CE210" i="1"/>
  <c r="S211" i="1"/>
  <c r="T211" i="1"/>
  <c r="BH211" i="1"/>
  <c r="M23" i="25"/>
  <c r="BI211" i="1"/>
  <c r="N23" i="25"/>
  <c r="BJ211" i="1"/>
  <c r="O23" i="25"/>
  <c r="BK211" i="1"/>
  <c r="P23" i="25"/>
  <c r="CE211" i="1"/>
  <c r="E31" i="15"/>
  <c r="S212" i="1"/>
  <c r="T212" i="1"/>
  <c r="BH212" i="1"/>
  <c r="M212" i="25"/>
  <c r="BI212" i="1"/>
  <c r="N212" i="25"/>
  <c r="BJ212" i="1"/>
  <c r="O212" i="25"/>
  <c r="BK212" i="1"/>
  <c r="P212" i="25"/>
  <c r="CE212" i="1"/>
  <c r="E173" i="15"/>
  <c r="S213" i="1"/>
  <c r="T213" i="1"/>
  <c r="BH213" i="1"/>
  <c r="M65" i="25"/>
  <c r="BI213" i="1"/>
  <c r="N65" i="25"/>
  <c r="BJ213" i="1"/>
  <c r="O65" i="25"/>
  <c r="BK213" i="1"/>
  <c r="P65" i="25"/>
  <c r="CE213" i="1"/>
  <c r="E177" i="15"/>
  <c r="S214" i="1"/>
  <c r="T214" i="1"/>
  <c r="BH214" i="1"/>
  <c r="M87" i="25"/>
  <c r="BI214" i="1"/>
  <c r="N87" i="25"/>
  <c r="BJ214" i="1"/>
  <c r="O87" i="25"/>
  <c r="BK214" i="1"/>
  <c r="P87" i="25"/>
  <c r="CE214" i="1"/>
  <c r="E41" i="15"/>
  <c r="S215" i="1"/>
  <c r="T215" i="1"/>
  <c r="BH215" i="1"/>
  <c r="M142" i="25"/>
  <c r="BI215" i="1"/>
  <c r="N142" i="25"/>
  <c r="BJ215" i="1"/>
  <c r="O142" i="25"/>
  <c r="BK215" i="1"/>
  <c r="P142" i="25"/>
  <c r="CE215" i="1"/>
  <c r="E66" i="15"/>
  <c r="S216" i="1"/>
  <c r="T216" i="1"/>
  <c r="BH216" i="1"/>
  <c r="M207" i="25"/>
  <c r="BI216" i="1"/>
  <c r="N207" i="25"/>
  <c r="BJ216" i="1"/>
  <c r="O207" i="25"/>
  <c r="BK216" i="1"/>
  <c r="CE216" i="1"/>
  <c r="E178" i="15"/>
  <c r="S217" i="1"/>
  <c r="T217" i="1"/>
  <c r="BH217" i="1"/>
  <c r="M71" i="25"/>
  <c r="BI217" i="1"/>
  <c r="N71" i="25"/>
  <c r="BJ217" i="1"/>
  <c r="O71" i="25"/>
  <c r="BK217" i="1"/>
  <c r="P71" i="25"/>
  <c r="CE217" i="1"/>
  <c r="E96" i="15"/>
  <c r="S218" i="1"/>
  <c r="T218" i="1"/>
  <c r="BH218" i="1"/>
  <c r="M218" i="25"/>
  <c r="BI218" i="1"/>
  <c r="N218" i="25"/>
  <c r="BJ218" i="1"/>
  <c r="O218" i="25"/>
  <c r="BK218" i="1"/>
  <c r="P218" i="25"/>
  <c r="CE218" i="1"/>
  <c r="AJ6" i="5"/>
  <c r="F28" i="15"/>
  <c r="AJ12" i="5"/>
  <c r="F14" i="15"/>
  <c r="AJ13" i="5"/>
  <c r="AJ16" i="5"/>
  <c r="F35" i="15"/>
  <c r="AJ18" i="5"/>
  <c r="F176" i="15"/>
  <c r="AJ20" i="5"/>
  <c r="F199" i="15"/>
  <c r="AJ22" i="5"/>
  <c r="F189" i="15"/>
  <c r="AJ24" i="5"/>
  <c r="F200" i="15"/>
  <c r="AJ27" i="5"/>
  <c r="F94" i="15"/>
  <c r="AJ28" i="5"/>
  <c r="F62" i="15"/>
  <c r="AJ30" i="5"/>
  <c r="F86" i="15"/>
  <c r="AJ56" i="5"/>
  <c r="F148" i="15"/>
  <c r="AJ60" i="5"/>
  <c r="F98" i="15"/>
  <c r="AJ63" i="5"/>
  <c r="F52" i="15"/>
  <c r="AJ64" i="5"/>
  <c r="F135" i="15"/>
  <c r="AJ65" i="5"/>
  <c r="F17" i="15"/>
  <c r="AJ66" i="5"/>
  <c r="F73" i="15"/>
  <c r="AJ67" i="5"/>
  <c r="F88" i="15"/>
  <c r="AJ72" i="5"/>
  <c r="F128" i="15"/>
  <c r="AJ76" i="5"/>
  <c r="F36" i="15"/>
  <c r="AJ79" i="5"/>
  <c r="F3" i="15"/>
  <c r="AJ85" i="5"/>
  <c r="F110" i="15"/>
  <c r="AJ91" i="5"/>
  <c r="F83" i="15"/>
  <c r="AJ93" i="5"/>
  <c r="F10" i="15"/>
  <c r="AJ95" i="5"/>
  <c r="F138" i="15"/>
  <c r="AJ97" i="5"/>
  <c r="F131" i="15"/>
  <c r="AJ102" i="5"/>
  <c r="F103" i="15"/>
  <c r="AJ105" i="5"/>
  <c r="F89" i="15"/>
  <c r="AJ113" i="5"/>
  <c r="F114" i="15"/>
  <c r="AJ117" i="5"/>
  <c r="F72" i="15"/>
  <c r="AJ123" i="5"/>
  <c r="F58" i="15"/>
  <c r="AJ132" i="5"/>
  <c r="F100" i="15"/>
  <c r="AJ136" i="5"/>
  <c r="F8" i="15"/>
  <c r="AJ137" i="5"/>
  <c r="F85" i="15"/>
  <c r="AJ140" i="5"/>
  <c r="F207" i="15"/>
  <c r="AJ146" i="5"/>
  <c r="F126" i="15"/>
  <c r="AJ148" i="5"/>
  <c r="F204" i="15"/>
  <c r="AJ159" i="5"/>
  <c r="F166" i="15"/>
  <c r="AJ165" i="5"/>
  <c r="F205" i="15"/>
  <c r="AJ169" i="5"/>
  <c r="F37" i="15"/>
  <c r="AJ175" i="5"/>
  <c r="F180" i="15"/>
  <c r="AJ179" i="5"/>
  <c r="F7" i="15"/>
  <c r="AJ183" i="5"/>
  <c r="F202" i="15"/>
  <c r="AJ192" i="5"/>
  <c r="F122" i="15"/>
  <c r="AJ193" i="5"/>
  <c r="F79" i="15"/>
  <c r="AJ195" i="5"/>
  <c r="F124" i="15"/>
  <c r="AJ199" i="5"/>
  <c r="F162" i="15"/>
  <c r="AJ201" i="5"/>
  <c r="F182" i="15"/>
  <c r="AJ205" i="5"/>
  <c r="AJ207" i="5"/>
  <c r="F69" i="15"/>
  <c r="AJ215" i="5"/>
  <c r="F66" i="15"/>
  <c r="AJ217" i="5"/>
  <c r="F96" i="15"/>
  <c r="E3" i="6"/>
  <c r="J59" i="15"/>
  <c r="J3" i="6"/>
  <c r="G59" i="15"/>
  <c r="E4" i="6"/>
  <c r="J104" i="15"/>
  <c r="J4" i="6"/>
  <c r="G104" i="15"/>
  <c r="E5" i="6"/>
  <c r="J139" i="15"/>
  <c r="J5" i="6"/>
  <c r="G139" i="15"/>
  <c r="E6" i="6"/>
  <c r="J28" i="15"/>
  <c r="J6" i="6"/>
  <c r="G28" i="15"/>
  <c r="E7" i="6"/>
  <c r="J175" i="15"/>
  <c r="J7" i="6"/>
  <c r="G175" i="15"/>
  <c r="E8" i="6"/>
  <c r="J127" i="15"/>
  <c r="J8" i="6"/>
  <c r="G127" i="15"/>
  <c r="E9" i="6"/>
  <c r="J87" i="15"/>
  <c r="J9" i="6"/>
  <c r="G87" i="15"/>
  <c r="E10" i="6"/>
  <c r="J38" i="15"/>
  <c r="J10" i="6"/>
  <c r="G38" i="15"/>
  <c r="E11" i="6"/>
  <c r="J111" i="15"/>
  <c r="J11" i="6"/>
  <c r="G111" i="15"/>
  <c r="E12" i="6"/>
  <c r="J14" i="15"/>
  <c r="J12" i="6"/>
  <c r="G14" i="15"/>
  <c r="E13" i="6"/>
  <c r="J107" i="15"/>
  <c r="J13" i="6"/>
  <c r="G107" i="15"/>
  <c r="E14" i="6"/>
  <c r="J61" i="15"/>
  <c r="J14" i="6"/>
  <c r="G61" i="15"/>
  <c r="E16" i="6"/>
  <c r="J35" i="15"/>
  <c r="J16" i="6"/>
  <c r="G35" i="15"/>
  <c r="E17" i="6"/>
  <c r="J195" i="15"/>
  <c r="J17" i="6"/>
  <c r="G195" i="15"/>
  <c r="E18" i="6"/>
  <c r="J176" i="15"/>
  <c r="J18" i="6"/>
  <c r="G176" i="15"/>
  <c r="E19" i="6"/>
  <c r="J167" i="15"/>
  <c r="J19" i="6"/>
  <c r="G167" i="15"/>
  <c r="E20" i="6"/>
  <c r="J199" i="15"/>
  <c r="J20" i="6"/>
  <c r="G199" i="15"/>
  <c r="E21" i="6"/>
  <c r="J77" i="15"/>
  <c r="J21" i="6"/>
  <c r="G77" i="15"/>
  <c r="E22" i="6"/>
  <c r="J189" i="15"/>
  <c r="J22" i="6"/>
  <c r="G189" i="15"/>
  <c r="E23" i="6"/>
  <c r="J150" i="15"/>
  <c r="J23" i="6"/>
  <c r="G150" i="15"/>
  <c r="E24" i="6"/>
  <c r="J200" i="15"/>
  <c r="J24" i="6"/>
  <c r="G200" i="15"/>
  <c r="E25" i="6"/>
  <c r="J81" i="15"/>
  <c r="J25" i="6"/>
  <c r="G81" i="15"/>
  <c r="E26" i="6"/>
  <c r="J55" i="15"/>
  <c r="J26" i="6"/>
  <c r="G55" i="15"/>
  <c r="E27" i="6"/>
  <c r="J94" i="15"/>
  <c r="J27" i="6"/>
  <c r="G94" i="15"/>
  <c r="E28" i="6"/>
  <c r="J62" i="15"/>
  <c r="J28" i="6"/>
  <c r="G62" i="15"/>
  <c r="E29" i="6"/>
  <c r="J6" i="15"/>
  <c r="J29" i="6"/>
  <c r="G6" i="15"/>
  <c r="E30" i="6"/>
  <c r="J86" i="15"/>
  <c r="J30" i="6"/>
  <c r="G86" i="15"/>
  <c r="E31" i="6"/>
  <c r="J60" i="15"/>
  <c r="J31" i="6"/>
  <c r="G60" i="15"/>
  <c r="E32" i="6"/>
  <c r="J29" i="15"/>
  <c r="J32" i="6"/>
  <c r="G29" i="15"/>
  <c r="E33" i="6"/>
  <c r="J75" i="15"/>
  <c r="J33" i="6"/>
  <c r="G75" i="15"/>
  <c r="E34" i="6"/>
  <c r="J197" i="15"/>
  <c r="J34" i="6"/>
  <c r="G197" i="15"/>
  <c r="E35" i="6"/>
  <c r="J92" i="15"/>
  <c r="J35" i="6"/>
  <c r="G92" i="15"/>
  <c r="E36" i="6"/>
  <c r="J26" i="15"/>
  <c r="J36" i="6"/>
  <c r="G26" i="15"/>
  <c r="E37" i="6"/>
  <c r="J129" i="15"/>
  <c r="J37" i="6"/>
  <c r="G129" i="15"/>
  <c r="E38" i="6"/>
  <c r="J25" i="15"/>
  <c r="J38" i="6"/>
  <c r="G25" i="15"/>
  <c r="E39" i="6"/>
  <c r="J48" i="15"/>
  <c r="J39" i="6"/>
  <c r="G48" i="15"/>
  <c r="E40" i="6"/>
  <c r="J171" i="15"/>
  <c r="J40" i="6"/>
  <c r="G171" i="15"/>
  <c r="E41" i="6"/>
  <c r="J188" i="15"/>
  <c r="J41" i="6"/>
  <c r="G188" i="15"/>
  <c r="E42" i="6"/>
  <c r="J130" i="15"/>
  <c r="J42" i="6"/>
  <c r="G130" i="15"/>
  <c r="E43" i="6"/>
  <c r="J123" i="15"/>
  <c r="J43" i="6"/>
  <c r="G123" i="15"/>
  <c r="E44" i="6"/>
  <c r="J185" i="15"/>
  <c r="J44" i="6"/>
  <c r="G185" i="15"/>
  <c r="E45" i="6"/>
  <c r="J210" i="15"/>
  <c r="J45" i="6"/>
  <c r="G210" i="15"/>
  <c r="E46" i="6"/>
  <c r="J119" i="15"/>
  <c r="J46" i="6"/>
  <c r="G119" i="15"/>
  <c r="E47" i="6"/>
  <c r="J134" i="15"/>
  <c r="J47" i="6"/>
  <c r="G134" i="15"/>
  <c r="E48" i="6"/>
  <c r="J201" i="15"/>
  <c r="J48" i="6"/>
  <c r="G201" i="15"/>
  <c r="E49" i="6"/>
  <c r="J50" i="15"/>
  <c r="J49" i="6"/>
  <c r="G50" i="15"/>
  <c r="E50" i="6"/>
  <c r="J190" i="15"/>
  <c r="J50" i="6"/>
  <c r="G190" i="15"/>
  <c r="E51" i="6"/>
  <c r="J153" i="15"/>
  <c r="J51" i="6"/>
  <c r="G153" i="15"/>
  <c r="E52" i="6"/>
  <c r="J196" i="15"/>
  <c r="J52" i="6"/>
  <c r="G196" i="15"/>
  <c r="E53" i="6"/>
  <c r="J56" i="15"/>
  <c r="J53" i="6"/>
  <c r="G56" i="15"/>
  <c r="E54" i="6"/>
  <c r="J80" i="15"/>
  <c r="J54" i="6"/>
  <c r="G80" i="15"/>
  <c r="E55" i="6"/>
  <c r="J18" i="15"/>
  <c r="J55" i="6"/>
  <c r="G18" i="15"/>
  <c r="E56" i="6"/>
  <c r="J148" i="15"/>
  <c r="J56" i="6"/>
  <c r="G148" i="15"/>
  <c r="E57" i="6"/>
  <c r="J71" i="15"/>
  <c r="J57" i="6"/>
  <c r="G71" i="15"/>
  <c r="E58" i="6"/>
  <c r="J115" i="15"/>
  <c r="J58" i="6"/>
  <c r="G115" i="15"/>
  <c r="E59" i="6"/>
  <c r="J34" i="15"/>
  <c r="J59" i="6"/>
  <c r="G34" i="15"/>
  <c r="E60" i="6"/>
  <c r="J98" i="15"/>
  <c r="J60" i="6"/>
  <c r="G98" i="15"/>
  <c r="E61" i="6"/>
  <c r="J90" i="15"/>
  <c r="J61" i="6"/>
  <c r="G90" i="15"/>
  <c r="E62" i="6"/>
  <c r="J108" i="15"/>
  <c r="J62" i="6"/>
  <c r="G108" i="15"/>
  <c r="E63" i="6"/>
  <c r="J52" i="15"/>
  <c r="J63" i="6"/>
  <c r="G52" i="15"/>
  <c r="E64" i="6"/>
  <c r="J135" i="15"/>
  <c r="J64" i="6"/>
  <c r="G135" i="15"/>
  <c r="E65" i="6"/>
  <c r="J17" i="15"/>
  <c r="J65" i="6"/>
  <c r="G17" i="15"/>
  <c r="E66" i="6"/>
  <c r="J73" i="15"/>
  <c r="J66" i="6"/>
  <c r="G73" i="15"/>
  <c r="E67" i="6"/>
  <c r="J88" i="15"/>
  <c r="J67" i="6"/>
  <c r="G88" i="15"/>
  <c r="E68" i="6"/>
  <c r="J116" i="15"/>
  <c r="J68" i="6"/>
  <c r="G116" i="15"/>
  <c r="E69" i="6"/>
  <c r="J158" i="15"/>
  <c r="J69" i="6"/>
  <c r="G158" i="15"/>
  <c r="E70" i="6"/>
  <c r="J191" i="15"/>
  <c r="J70" i="6"/>
  <c r="G191" i="15"/>
  <c r="E71" i="6"/>
  <c r="J13" i="15"/>
  <c r="J71" i="6"/>
  <c r="G13" i="15"/>
  <c r="E72" i="6"/>
  <c r="J128" i="15"/>
  <c r="J72" i="6"/>
  <c r="G128" i="15"/>
  <c r="E73" i="6"/>
  <c r="J51" i="15"/>
  <c r="J73" i="6"/>
  <c r="G51" i="15"/>
  <c r="E74" i="6"/>
  <c r="J142" i="15"/>
  <c r="J74" i="6"/>
  <c r="G142" i="15"/>
  <c r="E75" i="6"/>
  <c r="J144" i="15"/>
  <c r="J75" i="6"/>
  <c r="G144" i="15"/>
  <c r="E76" i="6"/>
  <c r="J36" i="15"/>
  <c r="J76" i="6"/>
  <c r="G36" i="15"/>
  <c r="E77" i="6"/>
  <c r="J181" i="15"/>
  <c r="J77" i="6"/>
  <c r="G181" i="15"/>
  <c r="E78" i="6"/>
  <c r="J20" i="15"/>
  <c r="J78" i="6"/>
  <c r="G20" i="15"/>
  <c r="E79" i="6"/>
  <c r="J3" i="15"/>
  <c r="J79" i="6"/>
  <c r="G3" i="15"/>
  <c r="E80" i="6"/>
  <c r="J172" i="15"/>
  <c r="J80" i="6"/>
  <c r="G172" i="15"/>
  <c r="E81" i="6"/>
  <c r="J187" i="15"/>
  <c r="J81" i="6"/>
  <c r="G187" i="15"/>
  <c r="E82" i="6"/>
  <c r="J99" i="15"/>
  <c r="J82" i="6"/>
  <c r="G99" i="15"/>
  <c r="E83" i="6"/>
  <c r="J118" i="15"/>
  <c r="J83" i="6"/>
  <c r="G118" i="15"/>
  <c r="E84" i="6"/>
  <c r="J43" i="15"/>
  <c r="J84" i="6"/>
  <c r="G43" i="15"/>
  <c r="E85" i="6"/>
  <c r="J110" i="15"/>
  <c r="J85" i="6"/>
  <c r="G110" i="15"/>
  <c r="E86" i="6"/>
  <c r="J21" i="15"/>
  <c r="J86" i="6"/>
  <c r="G21" i="15"/>
  <c r="E87" i="6"/>
  <c r="J76" i="15"/>
  <c r="J87" i="6"/>
  <c r="G76" i="15"/>
  <c r="E88" i="6"/>
  <c r="J91" i="15"/>
  <c r="J88" i="6"/>
  <c r="G91" i="15"/>
  <c r="E89" i="6"/>
  <c r="J149" i="15"/>
  <c r="J89" i="6"/>
  <c r="G149" i="15"/>
  <c r="E90" i="6"/>
  <c r="J63" i="15"/>
  <c r="J90" i="6"/>
  <c r="G63" i="15"/>
  <c r="E91" i="6"/>
  <c r="J83" i="15"/>
  <c r="J91" i="6"/>
  <c r="G83" i="15"/>
  <c r="E92" i="6"/>
  <c r="J30" i="15"/>
  <c r="J92" i="6"/>
  <c r="G30" i="15"/>
  <c r="E93" i="6"/>
  <c r="J10" i="15"/>
  <c r="J93" i="6"/>
  <c r="G10" i="15"/>
  <c r="E94" i="6"/>
  <c r="J101" i="15"/>
  <c r="J94" i="6"/>
  <c r="G101" i="15"/>
  <c r="E95" i="6"/>
  <c r="J138" i="15"/>
  <c r="J95" i="6"/>
  <c r="G138" i="15"/>
  <c r="E96" i="6"/>
  <c r="J156" i="15"/>
  <c r="J96" i="6"/>
  <c r="G156" i="15"/>
  <c r="E97" i="6"/>
  <c r="J131" i="15"/>
  <c r="J97" i="6"/>
  <c r="G131" i="15"/>
  <c r="E98" i="6"/>
  <c r="J23" i="15"/>
  <c r="J98" i="6"/>
  <c r="G23" i="15"/>
  <c r="E99" i="6"/>
  <c r="J198" i="15"/>
  <c r="J99" i="6"/>
  <c r="G198" i="15"/>
  <c r="E100" i="6"/>
  <c r="J39" i="15"/>
  <c r="J100" i="6"/>
  <c r="G39" i="15"/>
  <c r="E101" i="6"/>
  <c r="J163" i="15"/>
  <c r="J101" i="6"/>
  <c r="G163" i="15"/>
  <c r="E102" i="6"/>
  <c r="J103" i="15"/>
  <c r="J102" i="6"/>
  <c r="G103" i="15"/>
  <c r="E103" i="6"/>
  <c r="J160" i="15"/>
  <c r="J103" i="6"/>
  <c r="G160" i="15"/>
  <c r="E104" i="6"/>
  <c r="J74" i="15"/>
  <c r="J104" i="6"/>
  <c r="G74" i="15"/>
  <c r="E105" i="6"/>
  <c r="J89" i="15"/>
  <c r="J105" i="6"/>
  <c r="G89" i="15"/>
  <c r="E106" i="6"/>
  <c r="J140" i="15"/>
  <c r="J106" i="6"/>
  <c r="G140" i="15"/>
  <c r="E107" i="6"/>
  <c r="J68" i="15"/>
  <c r="J107" i="6"/>
  <c r="G68" i="15"/>
  <c r="E108" i="6"/>
  <c r="J179" i="15"/>
  <c r="J108" i="6"/>
  <c r="G179" i="15"/>
  <c r="E109" i="6"/>
  <c r="J4" i="15"/>
  <c r="J109" i="6"/>
  <c r="G4" i="15"/>
  <c r="E110" i="6"/>
  <c r="J121" i="15"/>
  <c r="J110" i="6"/>
  <c r="G121" i="15"/>
  <c r="E111" i="6"/>
  <c r="J32" i="15"/>
  <c r="J111" i="6"/>
  <c r="G32" i="15"/>
  <c r="E112" i="6"/>
  <c r="J194" i="15"/>
  <c r="J112" i="6"/>
  <c r="G194" i="15"/>
  <c r="E113" i="6"/>
  <c r="J114" i="15"/>
  <c r="J113" i="6"/>
  <c r="G114" i="15"/>
  <c r="E114" i="6"/>
  <c r="J174" i="15"/>
  <c r="J114" i="6"/>
  <c r="G174" i="15"/>
  <c r="E115" i="6"/>
  <c r="J97" i="15"/>
  <c r="J115" i="6"/>
  <c r="G97" i="15"/>
  <c r="E116" i="6"/>
  <c r="J112" i="15"/>
  <c r="J116" i="6"/>
  <c r="G112" i="15"/>
  <c r="E117" i="6"/>
  <c r="J72" i="15"/>
  <c r="J117" i="6"/>
  <c r="G72" i="15"/>
  <c r="E118" i="6"/>
  <c r="J113" i="15"/>
  <c r="J118" i="6"/>
  <c r="G113" i="15"/>
  <c r="E119" i="6"/>
  <c r="J57" i="15"/>
  <c r="J119" i="6"/>
  <c r="G57" i="15"/>
  <c r="E120" i="6"/>
  <c r="J184" i="15"/>
  <c r="J120" i="6"/>
  <c r="G184" i="15"/>
  <c r="E121" i="6"/>
  <c r="J186" i="15"/>
  <c r="J121" i="6"/>
  <c r="G186" i="15"/>
  <c r="E122" i="6"/>
  <c r="J47" i="15"/>
  <c r="J122" i="6"/>
  <c r="G47" i="15"/>
  <c r="E123" i="6"/>
  <c r="J58" i="15"/>
  <c r="J123" i="6"/>
  <c r="G58" i="15"/>
  <c r="E124" i="6"/>
  <c r="J93" i="15"/>
  <c r="J124" i="6"/>
  <c r="G93" i="15"/>
  <c r="E125" i="6"/>
  <c r="J141" i="15"/>
  <c r="J125" i="6"/>
  <c r="G141" i="15"/>
  <c r="E126" i="6"/>
  <c r="J211" i="15"/>
  <c r="J126" i="6"/>
  <c r="G211" i="15"/>
  <c r="E127" i="6"/>
  <c r="J40" i="15"/>
  <c r="J127" i="6"/>
  <c r="G40" i="15"/>
  <c r="E128" i="6"/>
  <c r="J161" i="15"/>
  <c r="J128" i="6"/>
  <c r="G161" i="15"/>
  <c r="E129" i="6"/>
  <c r="J193" i="15"/>
  <c r="J129" i="6"/>
  <c r="G193" i="15"/>
  <c r="E130" i="6"/>
  <c r="J155" i="15"/>
  <c r="J130" i="6"/>
  <c r="G155" i="15"/>
  <c r="E131" i="6"/>
  <c r="J49" i="15"/>
  <c r="J131" i="6"/>
  <c r="G49" i="15"/>
  <c r="E132" i="6"/>
  <c r="J100" i="15"/>
  <c r="J132" i="6"/>
  <c r="G100" i="15"/>
  <c r="E133" i="6"/>
  <c r="J33" i="15"/>
  <c r="J133" i="6"/>
  <c r="G33" i="15"/>
  <c r="E134" i="6"/>
  <c r="J82" i="15"/>
  <c r="J134" i="6"/>
  <c r="G82" i="15"/>
  <c r="E135" i="6"/>
  <c r="J54" i="15"/>
  <c r="J135" i="6"/>
  <c r="G54" i="15"/>
  <c r="E136" i="6"/>
  <c r="J8" i="15"/>
  <c r="J136" i="6"/>
  <c r="G8" i="15"/>
  <c r="E137" i="6"/>
  <c r="J85" i="15"/>
  <c r="J137" i="6"/>
  <c r="G85" i="15"/>
  <c r="E138" i="6"/>
  <c r="J109" i="15"/>
  <c r="J138" i="6"/>
  <c r="G109" i="15"/>
  <c r="E139" i="6"/>
  <c r="J183" i="15"/>
  <c r="J139" i="6"/>
  <c r="G183" i="15"/>
  <c r="E140" i="6"/>
  <c r="J207" i="15"/>
  <c r="J140" i="6"/>
  <c r="G207" i="15"/>
  <c r="E141" i="6"/>
  <c r="J27" i="15"/>
  <c r="J141" i="6"/>
  <c r="G27" i="15"/>
  <c r="E142" i="6"/>
  <c r="J192" i="15"/>
  <c r="J142" i="6"/>
  <c r="G192" i="15"/>
  <c r="E143" i="6"/>
  <c r="J203" i="15"/>
  <c r="J143" i="6"/>
  <c r="G203" i="15"/>
  <c r="E144" i="6"/>
  <c r="J159" i="15"/>
  <c r="J144" i="6"/>
  <c r="G159" i="15"/>
  <c r="E145" i="6"/>
  <c r="J151" i="15"/>
  <c r="J145" i="6"/>
  <c r="G151" i="15"/>
  <c r="E146" i="6"/>
  <c r="J126" i="15"/>
  <c r="J146" i="6"/>
  <c r="G126" i="15"/>
  <c r="E147" i="6"/>
  <c r="J165" i="15"/>
  <c r="J147" i="6"/>
  <c r="G165" i="15"/>
  <c r="E148" i="6"/>
  <c r="J204" i="15"/>
  <c r="J148" i="6"/>
  <c r="G204" i="15"/>
  <c r="E149" i="6"/>
  <c r="J106" i="15"/>
  <c r="J149" i="6"/>
  <c r="G106" i="15"/>
  <c r="E150" i="6"/>
  <c r="J136" i="15"/>
  <c r="J150" i="6"/>
  <c r="G136" i="15"/>
  <c r="E151" i="6"/>
  <c r="J11" i="15"/>
  <c r="J151" i="6"/>
  <c r="G11" i="15"/>
  <c r="E152" i="6"/>
  <c r="J152" i="15"/>
  <c r="J152" i="6"/>
  <c r="G152" i="15"/>
  <c r="E153" i="6"/>
  <c r="J67" i="15"/>
  <c r="J153" i="6"/>
  <c r="G67" i="15"/>
  <c r="E154" i="6"/>
  <c r="J22" i="15"/>
  <c r="J154" i="6"/>
  <c r="G22" i="15"/>
  <c r="E155" i="6"/>
  <c r="J15" i="15"/>
  <c r="J155" i="6"/>
  <c r="G15" i="15"/>
  <c r="E156" i="6"/>
  <c r="J168" i="15"/>
  <c r="J156" i="6"/>
  <c r="G168" i="15"/>
  <c r="E157" i="6"/>
  <c r="J154" i="15"/>
  <c r="J157" i="6"/>
  <c r="G154" i="15"/>
  <c r="E158" i="6"/>
  <c r="J132" i="15"/>
  <c r="J158" i="6"/>
  <c r="G132" i="15"/>
  <c r="E159" i="6"/>
  <c r="J166" i="15"/>
  <c r="J159" i="6"/>
  <c r="G166" i="15"/>
  <c r="E160" i="6"/>
  <c r="J64" i="15"/>
  <c r="J160" i="6"/>
  <c r="G64" i="15"/>
  <c r="E161" i="6"/>
  <c r="J170" i="15"/>
  <c r="J161" i="6"/>
  <c r="G170" i="15"/>
  <c r="E162" i="6"/>
  <c r="J19" i="15"/>
  <c r="J162" i="6"/>
  <c r="G19" i="15"/>
  <c r="E163" i="6"/>
  <c r="J208" i="15"/>
  <c r="J163" i="6"/>
  <c r="G208" i="15"/>
  <c r="E164" i="6"/>
  <c r="J105" i="15"/>
  <c r="J164" i="6"/>
  <c r="G105" i="15"/>
  <c r="E165" i="6"/>
  <c r="J205" i="15"/>
  <c r="J165" i="6"/>
  <c r="G205" i="15"/>
  <c r="E166" i="6"/>
  <c r="J45" i="15"/>
  <c r="J166" i="6"/>
  <c r="G45" i="15"/>
  <c r="E167" i="6"/>
  <c r="J209" i="15"/>
  <c r="J167" i="6"/>
  <c r="G209" i="15"/>
  <c r="E168" i="6"/>
  <c r="J84" i="15"/>
  <c r="J168" i="6"/>
  <c r="G84" i="15"/>
  <c r="E169" i="6"/>
  <c r="J37" i="15"/>
  <c r="J169" i="6"/>
  <c r="G37" i="15"/>
  <c r="E170" i="6"/>
  <c r="J70" i="15"/>
  <c r="J170" i="6"/>
  <c r="G70" i="15"/>
  <c r="E171" i="6"/>
  <c r="J24" i="15"/>
  <c r="J171" i="6"/>
  <c r="G24" i="15"/>
  <c r="E172" i="6"/>
  <c r="J212" i="15"/>
  <c r="J172" i="6"/>
  <c r="G212" i="15"/>
  <c r="E173" i="6"/>
  <c r="J12" i="15"/>
  <c r="J173" i="6"/>
  <c r="G12" i="15"/>
  <c r="E174" i="6"/>
  <c r="J95" i="15"/>
  <c r="J174" i="6"/>
  <c r="G95" i="15"/>
  <c r="E175" i="6"/>
  <c r="J180" i="15"/>
  <c r="J175" i="6"/>
  <c r="G180" i="15"/>
  <c r="E176" i="6"/>
  <c r="J78" i="15"/>
  <c r="J176" i="6"/>
  <c r="G78" i="15"/>
  <c r="E177" i="6"/>
  <c r="J65" i="15"/>
  <c r="J177" i="6"/>
  <c r="G65" i="15"/>
  <c r="E178" i="6"/>
  <c r="J206" i="15"/>
  <c r="J178" i="6"/>
  <c r="G206" i="15"/>
  <c r="E179" i="6"/>
  <c r="J7" i="15"/>
  <c r="J179" i="6"/>
  <c r="G7" i="15"/>
  <c r="E180" i="6"/>
  <c r="J164" i="15"/>
  <c r="J180" i="6"/>
  <c r="G164" i="15"/>
  <c r="H164" i="15"/>
  <c r="E181" i="6"/>
  <c r="J102" i="15"/>
  <c r="J181" i="6"/>
  <c r="G102" i="15"/>
  <c r="H102" i="15"/>
  <c r="E182" i="6"/>
  <c r="J46" i="15"/>
  <c r="J182" i="6"/>
  <c r="G46" i="15"/>
  <c r="E183" i="6"/>
  <c r="J202" i="15"/>
  <c r="J183" i="6"/>
  <c r="G202" i="15"/>
  <c r="E184" i="6"/>
  <c r="J143" i="15"/>
  <c r="J184" i="6"/>
  <c r="G143" i="15"/>
  <c r="E185" i="6"/>
  <c r="J9" i="15"/>
  <c r="J185" i="6"/>
  <c r="G9" i="15"/>
  <c r="E186" i="6"/>
  <c r="J125" i="15"/>
  <c r="J186" i="6"/>
  <c r="G125" i="15"/>
  <c r="E187" i="6"/>
  <c r="J137" i="15"/>
  <c r="J187" i="6"/>
  <c r="G137" i="15"/>
  <c r="E188" i="6"/>
  <c r="J146" i="15"/>
  <c r="J188" i="6"/>
  <c r="G146" i="15"/>
  <c r="E189" i="6"/>
  <c r="J189" i="6"/>
  <c r="E190" i="6"/>
  <c r="J145" i="15"/>
  <c r="J190" i="6"/>
  <c r="G145" i="15"/>
  <c r="E191" i="6"/>
  <c r="J44" i="15"/>
  <c r="J191" i="6"/>
  <c r="G44" i="15"/>
  <c r="E192" i="6"/>
  <c r="J122" i="15"/>
  <c r="J192" i="6"/>
  <c r="G122" i="15"/>
  <c r="E193" i="6"/>
  <c r="J79" i="15"/>
  <c r="J193" i="6"/>
  <c r="G79" i="15"/>
  <c r="E194" i="6"/>
  <c r="J120" i="15"/>
  <c r="J194" i="6"/>
  <c r="G120" i="15"/>
  <c r="E195" i="6"/>
  <c r="J124" i="15"/>
  <c r="J195" i="6"/>
  <c r="G124" i="15"/>
  <c r="E196" i="6"/>
  <c r="J42" i="15"/>
  <c r="J196" i="6"/>
  <c r="G42" i="15"/>
  <c r="E197" i="6"/>
  <c r="J53" i="15"/>
  <c r="J197" i="6"/>
  <c r="G53" i="15"/>
  <c r="E198" i="6"/>
  <c r="J147" i="15"/>
  <c r="J198" i="6"/>
  <c r="G147" i="15"/>
  <c r="E199" i="6"/>
  <c r="J162" i="15"/>
  <c r="J199" i="6"/>
  <c r="G162" i="15"/>
  <c r="E200" i="6"/>
  <c r="J213" i="15"/>
  <c r="J200" i="6"/>
  <c r="G213" i="15"/>
  <c r="E201" i="6"/>
  <c r="J182" i="15"/>
  <c r="J201" i="6"/>
  <c r="G182" i="15"/>
  <c r="E202" i="6"/>
  <c r="J133" i="15"/>
  <c r="J202" i="6"/>
  <c r="G133" i="15"/>
  <c r="E203" i="6"/>
  <c r="J169" i="15"/>
  <c r="J203" i="6"/>
  <c r="G169" i="15"/>
  <c r="E204" i="6"/>
  <c r="J5" i="15"/>
  <c r="J204" i="6"/>
  <c r="G5" i="15"/>
  <c r="J205" i="6"/>
  <c r="E206" i="6"/>
  <c r="J157" i="15"/>
  <c r="J206" i="6"/>
  <c r="G157" i="15"/>
  <c r="E207" i="6"/>
  <c r="J69" i="15"/>
  <c r="J207" i="6"/>
  <c r="G69" i="15"/>
  <c r="E208" i="6"/>
  <c r="J117" i="15"/>
  <c r="J208" i="6"/>
  <c r="G117" i="15"/>
  <c r="E209" i="6"/>
  <c r="J16" i="15"/>
  <c r="J209" i="6"/>
  <c r="G16" i="15"/>
  <c r="E210" i="6"/>
  <c r="J210" i="6"/>
  <c r="E211" i="6"/>
  <c r="J31" i="15"/>
  <c r="J211" i="6"/>
  <c r="G31" i="15"/>
  <c r="E212" i="6"/>
  <c r="J173" i="15"/>
  <c r="J212" i="6"/>
  <c r="G173" i="15"/>
  <c r="E213" i="6"/>
  <c r="J177" i="15"/>
  <c r="J213" i="6"/>
  <c r="G177" i="15"/>
  <c r="E214" i="6"/>
  <c r="J41" i="15"/>
  <c r="J214" i="6"/>
  <c r="G41" i="15"/>
  <c r="E215" i="6"/>
  <c r="J66" i="15"/>
  <c r="J215" i="6"/>
  <c r="G66" i="15"/>
  <c r="E216" i="6"/>
  <c r="J178" i="15"/>
  <c r="J216" i="6"/>
  <c r="G178" i="15"/>
  <c r="E217" i="6"/>
  <c r="J96" i="15"/>
  <c r="J217" i="6"/>
  <c r="G96" i="15"/>
  <c r="E218" i="6"/>
  <c r="R3" i="8"/>
  <c r="O4" i="8"/>
  <c r="R4" i="8"/>
  <c r="O5" i="8"/>
  <c r="R5" i="8"/>
  <c r="O6" i="8"/>
  <c r="R6" i="8"/>
  <c r="O7" i="8"/>
  <c r="R7" i="8"/>
  <c r="O8" i="8"/>
  <c r="R8" i="8"/>
  <c r="O9" i="8"/>
  <c r="R9" i="8"/>
  <c r="O10" i="8"/>
  <c r="R10" i="8"/>
  <c r="O11" i="8"/>
  <c r="R11" i="8"/>
  <c r="O12" i="8"/>
  <c r="R12" i="8"/>
  <c r="O13" i="8"/>
  <c r="R13" i="8"/>
  <c r="O14" i="8"/>
  <c r="R14" i="8"/>
  <c r="O16" i="8"/>
  <c r="R16" i="8"/>
  <c r="O17" i="8"/>
  <c r="R17" i="8"/>
  <c r="O18" i="8"/>
  <c r="R18" i="8"/>
  <c r="O19" i="8"/>
  <c r="R19" i="8"/>
  <c r="O20" i="8"/>
  <c r="R20" i="8"/>
  <c r="O21" i="8"/>
  <c r="R21" i="8"/>
  <c r="O22" i="8"/>
  <c r="R22" i="8"/>
  <c r="O23" i="8"/>
  <c r="R23" i="8"/>
  <c r="O24" i="8"/>
  <c r="R24" i="8"/>
  <c r="O25" i="8"/>
  <c r="T25" i="8"/>
  <c r="I81" i="15"/>
  <c r="R25" i="8"/>
  <c r="O26" i="8"/>
  <c r="R26" i="8"/>
  <c r="O27" i="8"/>
  <c r="R27" i="8"/>
  <c r="O28" i="8"/>
  <c r="R28" i="8"/>
  <c r="T28" i="8"/>
  <c r="I62" i="15"/>
  <c r="O29" i="8"/>
  <c r="R29" i="8"/>
  <c r="O30" i="8"/>
  <c r="R30" i="8"/>
  <c r="T30" i="8"/>
  <c r="I86" i="15"/>
  <c r="O31" i="8"/>
  <c r="R31" i="8"/>
  <c r="O32" i="8"/>
  <c r="R32" i="8"/>
  <c r="O33" i="8"/>
  <c r="R33" i="8"/>
  <c r="O34" i="8"/>
  <c r="R34" i="8"/>
  <c r="O35" i="8"/>
  <c r="R35" i="8"/>
  <c r="O36" i="8"/>
  <c r="R36" i="8"/>
  <c r="O37" i="8"/>
  <c r="R37" i="8"/>
  <c r="O38" i="8"/>
  <c r="R38" i="8"/>
  <c r="O39" i="8"/>
  <c r="R39" i="8"/>
  <c r="O40" i="8"/>
  <c r="R40" i="8"/>
  <c r="O41" i="8"/>
  <c r="R41" i="8"/>
  <c r="O42" i="8"/>
  <c r="R42" i="8"/>
  <c r="O43" i="8"/>
  <c r="R43" i="8"/>
  <c r="O44" i="8"/>
  <c r="R44" i="8"/>
  <c r="O45" i="8"/>
  <c r="R45" i="8"/>
  <c r="O46" i="8"/>
  <c r="R46" i="8"/>
  <c r="O47" i="8"/>
  <c r="R47" i="8"/>
  <c r="O48" i="8"/>
  <c r="R48" i="8"/>
  <c r="O49" i="8"/>
  <c r="R49" i="8"/>
  <c r="O50" i="8"/>
  <c r="R50" i="8"/>
  <c r="O51" i="8"/>
  <c r="R51" i="8"/>
  <c r="O52" i="8"/>
  <c r="R52" i="8"/>
  <c r="O53" i="8"/>
  <c r="R53" i="8"/>
  <c r="O54" i="8"/>
  <c r="R54" i="8"/>
  <c r="O55" i="8"/>
  <c r="R55" i="8"/>
  <c r="O56" i="8"/>
  <c r="R56" i="8"/>
  <c r="O57" i="8"/>
  <c r="R57" i="8"/>
  <c r="O58" i="8"/>
  <c r="R58" i="8"/>
  <c r="O59" i="8"/>
  <c r="R59" i="8"/>
  <c r="O60" i="8"/>
  <c r="R60" i="8"/>
  <c r="O61" i="8"/>
  <c r="R61" i="8"/>
  <c r="O62" i="8"/>
  <c r="R62" i="8"/>
  <c r="O63" i="8"/>
  <c r="R63" i="8"/>
  <c r="O64" i="8"/>
  <c r="R64" i="8"/>
  <c r="O65" i="8"/>
  <c r="R65" i="8"/>
  <c r="O66" i="8"/>
  <c r="R66" i="8"/>
  <c r="O67" i="8"/>
  <c r="R67" i="8"/>
  <c r="O68" i="8"/>
  <c r="R68" i="8"/>
  <c r="O69" i="8"/>
  <c r="R69" i="8"/>
  <c r="O70" i="8"/>
  <c r="R70" i="8"/>
  <c r="O71" i="8"/>
  <c r="R71" i="8"/>
  <c r="O72" i="8"/>
  <c r="R72" i="8"/>
  <c r="O73" i="8"/>
  <c r="R73" i="8"/>
  <c r="O74" i="8"/>
  <c r="R74" i="8"/>
  <c r="O75" i="8"/>
  <c r="R75" i="8"/>
  <c r="O76" i="8"/>
  <c r="R76" i="8"/>
  <c r="O77" i="8"/>
  <c r="R77" i="8"/>
  <c r="O78" i="8"/>
  <c r="R78" i="8"/>
  <c r="O79" i="8"/>
  <c r="R79" i="8"/>
  <c r="O80" i="8"/>
  <c r="R80" i="8"/>
  <c r="O81" i="8"/>
  <c r="R81" i="8"/>
  <c r="O82" i="8"/>
  <c r="R82" i="8"/>
  <c r="O83" i="8"/>
  <c r="R83" i="8"/>
  <c r="O84" i="8"/>
  <c r="R84" i="8"/>
  <c r="O85" i="8"/>
  <c r="R85" i="8"/>
  <c r="O86" i="8"/>
  <c r="R86" i="8"/>
  <c r="O87" i="8"/>
  <c r="R87" i="8"/>
  <c r="O88" i="8"/>
  <c r="R88" i="8"/>
  <c r="O89" i="8"/>
  <c r="R89" i="8"/>
  <c r="O90" i="8"/>
  <c r="R90" i="8"/>
  <c r="O91" i="8"/>
  <c r="R91" i="8"/>
  <c r="O92" i="8"/>
  <c r="R92" i="8"/>
  <c r="O93" i="8"/>
  <c r="R93" i="8"/>
  <c r="O94" i="8"/>
  <c r="R94" i="8"/>
  <c r="O95" i="8"/>
  <c r="R95" i="8"/>
  <c r="O96" i="8"/>
  <c r="R96" i="8"/>
  <c r="O97" i="8"/>
  <c r="R97" i="8"/>
  <c r="O98" i="8"/>
  <c r="R98" i="8"/>
  <c r="O99" i="8"/>
  <c r="R99" i="8"/>
  <c r="O100" i="8"/>
  <c r="R100" i="8"/>
  <c r="O101" i="8"/>
  <c r="R101" i="8"/>
  <c r="O102" i="8"/>
  <c r="R102" i="8"/>
  <c r="O103" i="8"/>
  <c r="R103" i="8"/>
  <c r="O104" i="8"/>
  <c r="R104" i="8"/>
  <c r="O105" i="8"/>
  <c r="R105" i="8"/>
  <c r="O106" i="8"/>
  <c r="R106" i="8"/>
  <c r="O107" i="8"/>
  <c r="R107" i="8"/>
  <c r="O108" i="8"/>
  <c r="R108" i="8"/>
  <c r="O109" i="8"/>
  <c r="R109" i="8"/>
  <c r="O110" i="8"/>
  <c r="R110" i="8"/>
  <c r="O111" i="8"/>
  <c r="R111" i="8"/>
  <c r="O112" i="8"/>
  <c r="R112" i="8"/>
  <c r="O113" i="8"/>
  <c r="R113" i="8"/>
  <c r="O114" i="8"/>
  <c r="R114" i="8"/>
  <c r="O115" i="8"/>
  <c r="R115" i="8"/>
  <c r="O116" i="8"/>
  <c r="R116" i="8"/>
  <c r="O117" i="8"/>
  <c r="R117" i="8"/>
  <c r="O118" i="8"/>
  <c r="R118" i="8"/>
  <c r="O119" i="8"/>
  <c r="R119" i="8"/>
  <c r="O120" i="8"/>
  <c r="R120" i="8"/>
  <c r="O121" i="8"/>
  <c r="R121" i="8"/>
  <c r="O122" i="8"/>
  <c r="R122" i="8"/>
  <c r="O123" i="8"/>
  <c r="R123" i="8"/>
  <c r="O124" i="8"/>
  <c r="R124" i="8"/>
  <c r="O125" i="8"/>
  <c r="R125" i="8"/>
  <c r="O126" i="8"/>
  <c r="R126" i="8"/>
  <c r="O127" i="8"/>
  <c r="R127" i="8"/>
  <c r="O128" i="8"/>
  <c r="R128" i="8"/>
  <c r="O129" i="8"/>
  <c r="R129" i="8"/>
  <c r="O130" i="8"/>
  <c r="R130" i="8"/>
  <c r="O131" i="8"/>
  <c r="R131" i="8"/>
  <c r="O132" i="8"/>
  <c r="R132" i="8"/>
  <c r="O133" i="8"/>
  <c r="R133" i="8"/>
  <c r="O134" i="8"/>
  <c r="R134" i="8"/>
  <c r="O135" i="8"/>
  <c r="R135" i="8"/>
  <c r="O136" i="8"/>
  <c r="R136" i="8"/>
  <c r="O137" i="8"/>
  <c r="R137" i="8"/>
  <c r="O138" i="8"/>
  <c r="R138" i="8"/>
  <c r="O139" i="8"/>
  <c r="R139" i="8"/>
  <c r="O140" i="8"/>
  <c r="R140" i="8"/>
  <c r="O141" i="8"/>
  <c r="R141" i="8"/>
  <c r="O142" i="8"/>
  <c r="R142" i="8"/>
  <c r="O143" i="8"/>
  <c r="R143" i="8"/>
  <c r="O144" i="8"/>
  <c r="R144" i="8"/>
  <c r="O145" i="8"/>
  <c r="R145" i="8"/>
  <c r="O146" i="8"/>
  <c r="R146" i="8"/>
  <c r="O147" i="8"/>
  <c r="R147" i="8"/>
  <c r="O148" i="8"/>
  <c r="R148" i="8"/>
  <c r="O149" i="8"/>
  <c r="R149" i="8"/>
  <c r="O150" i="8"/>
  <c r="R150" i="8"/>
  <c r="O151" i="8"/>
  <c r="R151" i="8"/>
  <c r="O152" i="8"/>
  <c r="R152" i="8"/>
  <c r="O153" i="8"/>
  <c r="R153" i="8"/>
  <c r="O154" i="8"/>
  <c r="R154" i="8"/>
  <c r="O155" i="8"/>
  <c r="R155" i="8"/>
  <c r="O156" i="8"/>
  <c r="R156" i="8"/>
  <c r="O157" i="8"/>
  <c r="R157" i="8"/>
  <c r="O158" i="8"/>
  <c r="R158" i="8"/>
  <c r="O159" i="8"/>
  <c r="R159" i="8"/>
  <c r="O160" i="8"/>
  <c r="R160" i="8"/>
  <c r="O161" i="8"/>
  <c r="R161" i="8"/>
  <c r="O162" i="8"/>
  <c r="R162" i="8"/>
  <c r="O163" i="8"/>
  <c r="R163" i="8"/>
  <c r="O164" i="8"/>
  <c r="R164" i="8"/>
  <c r="O165" i="8"/>
  <c r="R165" i="8"/>
  <c r="O166" i="8"/>
  <c r="R166" i="8"/>
  <c r="O167" i="8"/>
  <c r="R167" i="8"/>
  <c r="O168" i="8"/>
  <c r="R168" i="8"/>
  <c r="O169" i="8"/>
  <c r="R169" i="8"/>
  <c r="O170" i="8"/>
  <c r="R170" i="8"/>
  <c r="O171" i="8"/>
  <c r="R171" i="8"/>
  <c r="O172" i="8"/>
  <c r="R172" i="8"/>
  <c r="O173" i="8"/>
  <c r="R173" i="8"/>
  <c r="O174" i="8"/>
  <c r="R174" i="8"/>
  <c r="O175" i="8"/>
  <c r="R175" i="8"/>
  <c r="O176" i="8"/>
  <c r="R176" i="8"/>
  <c r="O177" i="8"/>
  <c r="R177" i="8"/>
  <c r="O178" i="8"/>
  <c r="R178" i="8"/>
  <c r="O179" i="8"/>
  <c r="R179" i="8"/>
  <c r="O180" i="8"/>
  <c r="R180" i="8"/>
  <c r="O181" i="8"/>
  <c r="R181" i="8"/>
  <c r="O182" i="8"/>
  <c r="R182" i="8"/>
  <c r="O183" i="8"/>
  <c r="R183" i="8"/>
  <c r="O184" i="8"/>
  <c r="R184" i="8"/>
  <c r="O185" i="8"/>
  <c r="R185" i="8"/>
  <c r="O186" i="8"/>
  <c r="R186" i="8"/>
  <c r="O187" i="8"/>
  <c r="R187" i="8"/>
  <c r="O188" i="8"/>
  <c r="R188" i="8"/>
  <c r="O189" i="8"/>
  <c r="R189" i="8"/>
  <c r="O190" i="8"/>
  <c r="R190" i="8"/>
  <c r="O191" i="8"/>
  <c r="R191" i="8"/>
  <c r="O192" i="8"/>
  <c r="R192" i="8"/>
  <c r="O193" i="8"/>
  <c r="R193" i="8"/>
  <c r="O194" i="8"/>
  <c r="R194" i="8"/>
  <c r="O195" i="8"/>
  <c r="R195" i="8"/>
  <c r="O196" i="8"/>
  <c r="R196" i="8"/>
  <c r="O197" i="8"/>
  <c r="R197" i="8"/>
  <c r="O198" i="8"/>
  <c r="R198" i="8"/>
  <c r="O199" i="8"/>
  <c r="R199" i="8"/>
  <c r="O200" i="8"/>
  <c r="R200" i="8"/>
  <c r="O201" i="8"/>
  <c r="R201" i="8"/>
  <c r="O202" i="8"/>
  <c r="R202" i="8"/>
  <c r="O203" i="8"/>
  <c r="R203" i="8"/>
  <c r="O204" i="8"/>
  <c r="R204" i="8"/>
  <c r="O205" i="8"/>
  <c r="R205" i="8"/>
  <c r="O206" i="8"/>
  <c r="R206" i="8"/>
  <c r="O207" i="8"/>
  <c r="R207" i="8"/>
  <c r="O208" i="8"/>
  <c r="R208" i="8"/>
  <c r="O209" i="8"/>
  <c r="R209" i="8"/>
  <c r="O210" i="8"/>
  <c r="R210" i="8"/>
  <c r="O211" i="8"/>
  <c r="R211" i="8"/>
  <c r="O212" i="8"/>
  <c r="R212" i="8"/>
  <c r="O213" i="8"/>
  <c r="R213" i="8"/>
  <c r="O214" i="8"/>
  <c r="R214" i="8"/>
  <c r="O215" i="8"/>
  <c r="R215" i="8"/>
  <c r="O216" i="8"/>
  <c r="R216" i="8"/>
  <c r="O217" i="8"/>
  <c r="R217" i="8"/>
  <c r="O218" i="8"/>
  <c r="R218" i="8"/>
  <c r="K59" i="15"/>
  <c r="I4" i="12"/>
  <c r="R4" i="12"/>
  <c r="I5" i="12"/>
  <c r="R5" i="12"/>
  <c r="I6" i="12"/>
  <c r="R6" i="12"/>
  <c r="I7" i="12"/>
  <c r="R7" i="12"/>
  <c r="I8" i="12"/>
  <c r="R8" i="12"/>
  <c r="I9" i="12"/>
  <c r="R9" i="12"/>
  <c r="I10" i="12"/>
  <c r="R10" i="12"/>
  <c r="I11" i="12"/>
  <c r="R11" i="12"/>
  <c r="I12" i="12"/>
  <c r="R12" i="12"/>
  <c r="I13" i="12"/>
  <c r="R13" i="12"/>
  <c r="I14" i="12"/>
  <c r="R14" i="12"/>
  <c r="I16" i="12"/>
  <c r="R16" i="12"/>
  <c r="I17" i="12"/>
  <c r="R17" i="12"/>
  <c r="I18" i="12"/>
  <c r="R18" i="12"/>
  <c r="I19" i="12"/>
  <c r="R19" i="12"/>
  <c r="I20" i="12"/>
  <c r="R20" i="12"/>
  <c r="I21" i="12"/>
  <c r="R21" i="12"/>
  <c r="I22" i="12"/>
  <c r="R22" i="12"/>
  <c r="I23" i="12"/>
  <c r="R23" i="12"/>
  <c r="I24" i="12"/>
  <c r="R24" i="12"/>
  <c r="I25" i="12"/>
  <c r="R25" i="12"/>
  <c r="I26" i="12"/>
  <c r="R26" i="12"/>
  <c r="I27" i="12"/>
  <c r="R27" i="12"/>
  <c r="I28" i="12"/>
  <c r="R28" i="12"/>
  <c r="I29" i="12"/>
  <c r="R29" i="12"/>
  <c r="I30" i="12"/>
  <c r="R30" i="12"/>
  <c r="I31" i="12"/>
  <c r="R31" i="12"/>
  <c r="I32" i="12"/>
  <c r="R32" i="12"/>
  <c r="I33" i="12"/>
  <c r="R33" i="12"/>
  <c r="I34" i="12"/>
  <c r="R34" i="12"/>
  <c r="I35" i="12"/>
  <c r="R35" i="12"/>
  <c r="I36" i="12"/>
  <c r="R36" i="12"/>
  <c r="I37" i="12"/>
  <c r="R37" i="12"/>
  <c r="I38" i="12"/>
  <c r="R38" i="12"/>
  <c r="I39" i="12"/>
  <c r="R39" i="12"/>
  <c r="I40" i="12"/>
  <c r="R40" i="12"/>
  <c r="I41" i="12"/>
  <c r="R41" i="12"/>
  <c r="I42" i="12"/>
  <c r="R42" i="12"/>
  <c r="I43" i="12"/>
  <c r="R43" i="12"/>
  <c r="I44" i="12"/>
  <c r="R44" i="12"/>
  <c r="I45" i="12"/>
  <c r="R45" i="12"/>
  <c r="I46" i="12"/>
  <c r="R46" i="12"/>
  <c r="I47" i="12"/>
  <c r="R47" i="12"/>
  <c r="I48" i="12"/>
  <c r="R48" i="12"/>
  <c r="I49" i="12"/>
  <c r="R49" i="12"/>
  <c r="I50" i="12"/>
  <c r="R50" i="12"/>
  <c r="I51" i="12"/>
  <c r="R51" i="12"/>
  <c r="I52" i="12"/>
  <c r="R52" i="12"/>
  <c r="I53" i="12"/>
  <c r="R53" i="12"/>
  <c r="I54" i="12"/>
  <c r="R54" i="12"/>
  <c r="I55" i="12"/>
  <c r="R55" i="12"/>
  <c r="I56" i="12"/>
  <c r="R56" i="12"/>
  <c r="I57" i="12"/>
  <c r="R57" i="12"/>
  <c r="I58" i="12"/>
  <c r="R58" i="12"/>
  <c r="I59" i="12"/>
  <c r="R59" i="12"/>
  <c r="I60" i="12"/>
  <c r="R60" i="12"/>
  <c r="I61" i="12"/>
  <c r="R61" i="12"/>
  <c r="I62" i="12"/>
  <c r="R62" i="12"/>
  <c r="I63" i="12"/>
  <c r="R63" i="12"/>
  <c r="I64" i="12"/>
  <c r="R64" i="12"/>
  <c r="I65" i="12"/>
  <c r="R65" i="12"/>
  <c r="I66" i="12"/>
  <c r="R66" i="12"/>
  <c r="I67" i="12"/>
  <c r="R67" i="12"/>
  <c r="I68" i="12"/>
  <c r="R68" i="12"/>
  <c r="I69" i="12"/>
  <c r="R69" i="12"/>
  <c r="I70" i="12"/>
  <c r="R70" i="12"/>
  <c r="I71" i="12"/>
  <c r="R71" i="12"/>
  <c r="I72" i="12"/>
  <c r="R72" i="12"/>
  <c r="I73" i="12"/>
  <c r="R73" i="12"/>
  <c r="I74" i="12"/>
  <c r="R74" i="12"/>
  <c r="I75" i="12"/>
  <c r="R75" i="12"/>
  <c r="I76" i="12"/>
  <c r="R76" i="12"/>
  <c r="I77" i="12"/>
  <c r="R77" i="12"/>
  <c r="I78" i="12"/>
  <c r="R78" i="12"/>
  <c r="I79" i="12"/>
  <c r="R79" i="12"/>
  <c r="I80" i="12"/>
  <c r="R80" i="12"/>
  <c r="I81" i="12"/>
  <c r="R81" i="12"/>
  <c r="I82" i="12"/>
  <c r="R82" i="12"/>
  <c r="I83" i="12"/>
  <c r="R83" i="12"/>
  <c r="I84" i="12"/>
  <c r="R84" i="12"/>
  <c r="I85" i="12"/>
  <c r="R85" i="12"/>
  <c r="I86" i="12"/>
  <c r="R86" i="12"/>
  <c r="I87" i="12"/>
  <c r="R87" i="12"/>
  <c r="I88" i="12"/>
  <c r="R88" i="12"/>
  <c r="I89" i="12"/>
  <c r="R89" i="12"/>
  <c r="I90" i="12"/>
  <c r="AK90" i="12"/>
  <c r="K63" i="15"/>
  <c r="R90" i="12"/>
  <c r="I91" i="12"/>
  <c r="R91" i="12"/>
  <c r="AK91" i="12"/>
  <c r="K83" i="15"/>
  <c r="I92" i="12"/>
  <c r="R92" i="12"/>
  <c r="I93" i="12"/>
  <c r="R93" i="12"/>
  <c r="I94" i="12"/>
  <c r="R94" i="12"/>
  <c r="I95" i="12"/>
  <c r="R95" i="12"/>
  <c r="I96" i="12"/>
  <c r="R96" i="12"/>
  <c r="I97" i="12"/>
  <c r="R97" i="12"/>
  <c r="I98" i="12"/>
  <c r="R98" i="12"/>
  <c r="I99" i="12"/>
  <c r="R99" i="12"/>
  <c r="I100" i="12"/>
  <c r="R100" i="12"/>
  <c r="I101" i="12"/>
  <c r="R101" i="12"/>
  <c r="I102" i="12"/>
  <c r="R102" i="12"/>
  <c r="I103" i="12"/>
  <c r="R103" i="12"/>
  <c r="I104" i="12"/>
  <c r="R104" i="12"/>
  <c r="I105" i="12"/>
  <c r="R105" i="12"/>
  <c r="I106" i="12"/>
  <c r="R106" i="12"/>
  <c r="I107" i="12"/>
  <c r="R107" i="12"/>
  <c r="I108" i="12"/>
  <c r="R108" i="12"/>
  <c r="I109" i="12"/>
  <c r="R109" i="12"/>
  <c r="I110" i="12"/>
  <c r="R110" i="12"/>
  <c r="I111" i="12"/>
  <c r="R111" i="12"/>
  <c r="I112" i="12"/>
  <c r="R112" i="12"/>
  <c r="I113" i="12"/>
  <c r="R113" i="12"/>
  <c r="I114" i="12"/>
  <c r="R114" i="12"/>
  <c r="I115" i="12"/>
  <c r="R115" i="12"/>
  <c r="I116" i="12"/>
  <c r="R116" i="12"/>
  <c r="I117" i="12"/>
  <c r="R117" i="12"/>
  <c r="I118" i="12"/>
  <c r="R118" i="12"/>
  <c r="I119" i="12"/>
  <c r="R119" i="12"/>
  <c r="I120" i="12"/>
  <c r="R120" i="12"/>
  <c r="I121" i="12"/>
  <c r="R121" i="12"/>
  <c r="I122" i="12"/>
  <c r="R122" i="12"/>
  <c r="I123" i="12"/>
  <c r="R123" i="12"/>
  <c r="I124" i="12"/>
  <c r="R124" i="12"/>
  <c r="I125" i="12"/>
  <c r="R125" i="12"/>
  <c r="I126" i="12"/>
  <c r="R126" i="12"/>
  <c r="I127" i="12"/>
  <c r="R127" i="12"/>
  <c r="I128" i="12"/>
  <c r="R128" i="12"/>
  <c r="I129" i="12"/>
  <c r="R129" i="12"/>
  <c r="I130" i="12"/>
  <c r="R130" i="12"/>
  <c r="AK130" i="12"/>
  <c r="K155" i="15"/>
  <c r="I131" i="12"/>
  <c r="R131" i="12"/>
  <c r="I132" i="12"/>
  <c r="R132" i="12"/>
  <c r="I133" i="12"/>
  <c r="R133" i="12"/>
  <c r="I134" i="12"/>
  <c r="R134" i="12"/>
  <c r="I135" i="12"/>
  <c r="R135" i="12"/>
  <c r="I136" i="12"/>
  <c r="R136" i="12"/>
  <c r="I137" i="12"/>
  <c r="R137" i="12"/>
  <c r="I138" i="12"/>
  <c r="R138" i="12"/>
  <c r="I139" i="12"/>
  <c r="R139" i="12"/>
  <c r="I140" i="12"/>
  <c r="R140" i="12"/>
  <c r="I141" i="12"/>
  <c r="R141" i="12"/>
  <c r="I142" i="12"/>
  <c r="R142" i="12"/>
  <c r="I143" i="12"/>
  <c r="R143" i="12"/>
  <c r="I144" i="12"/>
  <c r="R144" i="12"/>
  <c r="I145" i="12"/>
  <c r="R145" i="12"/>
  <c r="I146" i="12"/>
  <c r="R146" i="12"/>
  <c r="I147" i="12"/>
  <c r="R147" i="12"/>
  <c r="I148" i="12"/>
  <c r="R148" i="12"/>
  <c r="I149" i="12"/>
  <c r="R149" i="12"/>
  <c r="I150" i="12"/>
  <c r="R150" i="12"/>
  <c r="I151" i="12"/>
  <c r="R151" i="12"/>
  <c r="I152" i="12"/>
  <c r="R152" i="12"/>
  <c r="I153" i="12"/>
  <c r="R153" i="12"/>
  <c r="I154" i="12"/>
  <c r="R154" i="12"/>
  <c r="I155" i="12"/>
  <c r="R155" i="12"/>
  <c r="I156" i="12"/>
  <c r="R156" i="12"/>
  <c r="I157" i="12"/>
  <c r="R157" i="12"/>
  <c r="I158" i="12"/>
  <c r="R158" i="12"/>
  <c r="I159" i="12"/>
  <c r="R159" i="12"/>
  <c r="I160" i="12"/>
  <c r="R160" i="12"/>
  <c r="I161" i="12"/>
  <c r="R161" i="12"/>
  <c r="I162" i="12"/>
  <c r="R162" i="12"/>
  <c r="I163" i="12"/>
  <c r="R163" i="12"/>
  <c r="I164" i="12"/>
  <c r="R164" i="12"/>
  <c r="I165" i="12"/>
  <c r="R165" i="12"/>
  <c r="I166" i="12"/>
  <c r="R166" i="12"/>
  <c r="I167" i="12"/>
  <c r="R167" i="12"/>
  <c r="I168" i="12"/>
  <c r="R168" i="12"/>
  <c r="I169" i="12"/>
  <c r="R169" i="12"/>
  <c r="I170" i="12"/>
  <c r="R170" i="12"/>
  <c r="I171" i="12"/>
  <c r="R171" i="12"/>
  <c r="I172" i="12"/>
  <c r="R172" i="12"/>
  <c r="I173" i="12"/>
  <c r="R173" i="12"/>
  <c r="I174" i="12"/>
  <c r="R174" i="12"/>
  <c r="I175" i="12"/>
  <c r="R175" i="12"/>
  <c r="I176" i="12"/>
  <c r="R176" i="12"/>
  <c r="I177" i="12"/>
  <c r="R177" i="12"/>
  <c r="I178" i="12"/>
  <c r="R178" i="12"/>
  <c r="I179" i="12"/>
  <c r="R179" i="12"/>
  <c r="I180" i="12"/>
  <c r="R180" i="12"/>
  <c r="I181" i="12"/>
  <c r="R181" i="12"/>
  <c r="I182" i="12"/>
  <c r="R182" i="12"/>
  <c r="I183" i="12"/>
  <c r="R183" i="12"/>
  <c r="I184" i="12"/>
  <c r="R184" i="12"/>
  <c r="I185" i="12"/>
  <c r="AK185" i="12"/>
  <c r="K9" i="15"/>
  <c r="R185" i="12"/>
  <c r="I186" i="12"/>
  <c r="R186" i="12"/>
  <c r="I187" i="12"/>
  <c r="R187" i="12"/>
  <c r="I188" i="12"/>
  <c r="R188" i="12"/>
  <c r="I189" i="12"/>
  <c r="R189" i="12"/>
  <c r="I190" i="12"/>
  <c r="R190" i="12"/>
  <c r="I191" i="12"/>
  <c r="R191" i="12"/>
  <c r="I192" i="12"/>
  <c r="R192" i="12"/>
  <c r="I193" i="12"/>
  <c r="R193" i="12"/>
  <c r="I194" i="12"/>
  <c r="R194" i="12"/>
  <c r="I195" i="12"/>
  <c r="R195" i="12"/>
  <c r="I196" i="12"/>
  <c r="R196" i="12"/>
  <c r="I197" i="12"/>
  <c r="R197" i="12"/>
  <c r="I198" i="12"/>
  <c r="R198" i="12"/>
  <c r="I199" i="12"/>
  <c r="R199" i="12"/>
  <c r="I200" i="12"/>
  <c r="R200" i="12"/>
  <c r="I201" i="12"/>
  <c r="R201" i="12"/>
  <c r="I202" i="12"/>
  <c r="R202" i="12"/>
  <c r="I203" i="12"/>
  <c r="R203" i="12"/>
  <c r="I204" i="12"/>
  <c r="R204" i="12"/>
  <c r="I205" i="12"/>
  <c r="R205" i="12"/>
  <c r="I206" i="12"/>
  <c r="R206" i="12"/>
  <c r="I207" i="12"/>
  <c r="R207" i="12"/>
  <c r="I208" i="12"/>
  <c r="R208" i="12"/>
  <c r="I209" i="12"/>
  <c r="R209" i="12"/>
  <c r="I210" i="12"/>
  <c r="R210" i="12"/>
  <c r="I211" i="12"/>
  <c r="R211" i="12"/>
  <c r="I212" i="12"/>
  <c r="R212" i="12"/>
  <c r="I213" i="12"/>
  <c r="R213" i="12"/>
  <c r="I214" i="12"/>
  <c r="R214" i="12"/>
  <c r="I215" i="12"/>
  <c r="R215" i="12"/>
  <c r="I216" i="12"/>
  <c r="R216" i="12"/>
  <c r="I217" i="12"/>
  <c r="R217" i="12"/>
  <c r="I218" i="12"/>
  <c r="R218" i="12"/>
  <c r="AK218" i="12"/>
  <c r="AK18" i="12"/>
  <c r="K176" i="15"/>
  <c r="AJ214" i="5"/>
  <c r="F41" i="15"/>
  <c r="AJ124" i="5"/>
  <c r="F93" i="15"/>
  <c r="AJ68" i="5"/>
  <c r="F116" i="15"/>
  <c r="AJ40" i="5"/>
  <c r="F171" i="15"/>
  <c r="AJ19" i="5"/>
  <c r="F167" i="15"/>
  <c r="AJ198" i="5"/>
  <c r="F147" i="15"/>
  <c r="AJ196" i="5"/>
  <c r="F42" i="15"/>
  <c r="AJ164" i="5"/>
  <c r="F105" i="15"/>
  <c r="AJ162" i="5"/>
  <c r="F19" i="15"/>
  <c r="AJ154" i="5"/>
  <c r="F22" i="15"/>
  <c r="AJ150" i="5"/>
  <c r="F136" i="15"/>
  <c r="AJ110" i="5"/>
  <c r="F121" i="15"/>
  <c r="BL213" i="1"/>
  <c r="N213" i="6"/>
  <c r="H177" i="15"/>
  <c r="BL203" i="1"/>
  <c r="N203" i="6"/>
  <c r="H169" i="15"/>
  <c r="BL160" i="1"/>
  <c r="N160" i="6"/>
  <c r="H64" i="15"/>
  <c r="BL78" i="1"/>
  <c r="N78" i="6"/>
  <c r="BL68" i="1"/>
  <c r="N68" i="6"/>
  <c r="H116" i="15"/>
  <c r="BL34" i="1"/>
  <c r="N34" i="6"/>
  <c r="H197" i="15"/>
  <c r="BL11" i="1"/>
  <c r="N11" i="6"/>
  <c r="H111" i="15"/>
  <c r="BL113" i="1"/>
  <c r="N113" i="6"/>
  <c r="H114" i="15"/>
  <c r="BL104" i="1"/>
  <c r="N104" i="6"/>
  <c r="H74" i="15"/>
  <c r="BL86" i="1"/>
  <c r="N86" i="6"/>
  <c r="H21" i="15"/>
  <c r="BL142" i="1"/>
  <c r="N142" i="6"/>
  <c r="H192" i="15"/>
  <c r="BL76" i="1"/>
  <c r="N76" i="6"/>
  <c r="H36" i="15"/>
  <c r="BL156" i="1"/>
  <c r="N156" i="6"/>
  <c r="H168" i="15"/>
  <c r="BL92" i="1"/>
  <c r="N92" i="6"/>
  <c r="H30" i="15"/>
  <c r="BL13" i="1"/>
  <c r="N13" i="6"/>
  <c r="H107" i="15"/>
  <c r="BL172" i="1"/>
  <c r="N172" i="6"/>
  <c r="H212" i="15"/>
  <c r="BL70" i="1"/>
  <c r="N70" i="6"/>
  <c r="H191" i="15"/>
  <c r="BL54" i="1"/>
  <c r="N54" i="6"/>
  <c r="H80" i="15"/>
  <c r="BL183" i="1"/>
  <c r="N183" i="6"/>
  <c r="H202" i="15"/>
  <c r="BL110" i="1"/>
  <c r="N110" i="6"/>
  <c r="H121" i="15"/>
  <c r="BL44" i="1"/>
  <c r="N44" i="6"/>
  <c r="H185" i="15"/>
  <c r="BL5" i="1"/>
  <c r="N5" i="6"/>
  <c r="H139" i="15"/>
  <c r="BL164" i="1"/>
  <c r="N164" i="6"/>
  <c r="H105" i="15"/>
  <c r="BL130" i="1"/>
  <c r="N130" i="6"/>
  <c r="H155" i="15"/>
  <c r="BL114" i="1"/>
  <c r="N114" i="6"/>
  <c r="H174" i="15"/>
  <c r="BL98" i="1"/>
  <c r="N98" i="6"/>
  <c r="H23" i="15"/>
  <c r="BL64" i="1"/>
  <c r="N64" i="6"/>
  <c r="H135" i="15"/>
  <c r="BL28" i="1"/>
  <c r="N28" i="6"/>
  <c r="H62" i="15"/>
  <c r="BL26" i="1"/>
  <c r="N26" i="6"/>
  <c r="H55" i="15"/>
  <c r="BL20" i="1"/>
  <c r="N20" i="6"/>
  <c r="H199" i="15"/>
  <c r="BL10" i="1"/>
  <c r="N10" i="6"/>
  <c r="H38" i="15"/>
  <c r="BF6" i="1"/>
  <c r="D28" i="15"/>
  <c r="BF199" i="1"/>
  <c r="D162" i="15"/>
  <c r="BF179" i="1"/>
  <c r="D7" i="15"/>
  <c r="BF125" i="1"/>
  <c r="D141" i="15"/>
  <c r="BF113" i="1"/>
  <c r="D114" i="15"/>
  <c r="BL39" i="1"/>
  <c r="N39" i="6"/>
  <c r="H48" i="15"/>
  <c r="BF39" i="1"/>
  <c r="D48" i="15"/>
  <c r="BF21" i="1"/>
  <c r="D77" i="15"/>
  <c r="BF153" i="1"/>
  <c r="D67" i="15"/>
  <c r="BF19" i="1"/>
  <c r="D167" i="15"/>
  <c r="BL6" i="1"/>
  <c r="N6" i="6"/>
  <c r="H28" i="15"/>
  <c r="BF140" i="1"/>
  <c r="D207" i="15"/>
  <c r="BF208" i="1"/>
  <c r="D117" i="15"/>
  <c r="BF174" i="1"/>
  <c r="D95" i="15"/>
  <c r="BF150" i="1"/>
  <c r="D136" i="15"/>
  <c r="BF43" i="1"/>
  <c r="D123" i="15"/>
  <c r="BF18" i="1"/>
  <c r="D176" i="15"/>
  <c r="BF29" i="1"/>
  <c r="D6" i="15"/>
  <c r="BF96" i="1"/>
  <c r="D156" i="15"/>
  <c r="BF35" i="1"/>
  <c r="D92" i="15"/>
  <c r="BF189" i="1"/>
  <c r="BF152" i="1"/>
  <c r="D152" i="15"/>
  <c r="BF118" i="1"/>
  <c r="D113" i="15"/>
  <c r="BF72" i="1"/>
  <c r="D128" i="15"/>
  <c r="BF68" i="1"/>
  <c r="D116" i="15"/>
  <c r="BF60" i="1"/>
  <c r="D98" i="15"/>
  <c r="BF56" i="1"/>
  <c r="D148" i="15"/>
  <c r="BF44" i="1"/>
  <c r="D185" i="15"/>
  <c r="BF40" i="1"/>
  <c r="D171" i="15"/>
  <c r="BF28" i="1"/>
  <c r="D62" i="15"/>
  <c r="BF24" i="1"/>
  <c r="D200" i="15"/>
  <c r="BL157" i="1"/>
  <c r="N157" i="6"/>
  <c r="H154" i="15"/>
  <c r="BL153" i="1"/>
  <c r="N153" i="6"/>
  <c r="H67" i="15"/>
  <c r="BL149" i="1"/>
  <c r="N149" i="6"/>
  <c r="H106" i="15"/>
  <c r="BL139" i="1"/>
  <c r="N139" i="6"/>
  <c r="BL135" i="1"/>
  <c r="N135" i="6"/>
  <c r="H54" i="15"/>
  <c r="BL127" i="1"/>
  <c r="N127" i="6"/>
  <c r="H40" i="15"/>
  <c r="BL123" i="1"/>
  <c r="N123" i="6"/>
  <c r="H58" i="15"/>
  <c r="BL119" i="1"/>
  <c r="N119" i="6"/>
  <c r="H57" i="15"/>
  <c r="BL115" i="1"/>
  <c r="N115" i="6"/>
  <c r="H97" i="15"/>
  <c r="BL111" i="1"/>
  <c r="N111" i="6"/>
  <c r="H32" i="15"/>
  <c r="BL99" i="1"/>
  <c r="N99" i="6"/>
  <c r="H198" i="15"/>
  <c r="BL91" i="1"/>
  <c r="N91" i="6"/>
  <c r="H83" i="15"/>
  <c r="BL87" i="1"/>
  <c r="N87" i="6"/>
  <c r="H76" i="15"/>
  <c r="BL69" i="1"/>
  <c r="N69" i="6"/>
  <c r="H158" i="15"/>
  <c r="BL65" i="1"/>
  <c r="N65" i="6"/>
  <c r="H17" i="15"/>
  <c r="BL25" i="1"/>
  <c r="N25" i="6"/>
  <c r="H81" i="15"/>
  <c r="AJ128" i="5"/>
  <c r="F161" i="15"/>
  <c r="AJ62" i="5"/>
  <c r="F108" i="15"/>
  <c r="F107" i="15"/>
  <c r="BL212" i="1"/>
  <c r="N212" i="6"/>
  <c r="H173" i="15"/>
  <c r="BL208" i="1"/>
  <c r="N208" i="6"/>
  <c r="H117" i="15"/>
  <c r="BL17" i="1"/>
  <c r="N17" i="6"/>
  <c r="H195" i="15"/>
  <c r="BL8" i="1"/>
  <c r="N8" i="6"/>
  <c r="H127" i="15"/>
  <c r="BL4" i="1"/>
  <c r="N4" i="6"/>
  <c r="H104" i="15"/>
  <c r="BF3" i="1"/>
  <c r="D59" i="15"/>
  <c r="AJ116" i="5"/>
  <c r="F112" i="15"/>
  <c r="BL196" i="1"/>
  <c r="N196" i="6"/>
  <c r="H42" i="15"/>
  <c r="BL188" i="1"/>
  <c r="N188" i="6"/>
  <c r="H146" i="15"/>
  <c r="BL163" i="1"/>
  <c r="N163" i="6"/>
  <c r="H208" i="15"/>
  <c r="BL151" i="1"/>
  <c r="N151" i="6"/>
  <c r="H11" i="15"/>
  <c r="BL133" i="1"/>
  <c r="N133" i="6"/>
  <c r="H33" i="15"/>
  <c r="BL129" i="1"/>
  <c r="N129" i="6"/>
  <c r="H193" i="15"/>
  <c r="BL117" i="1"/>
  <c r="N117" i="6"/>
  <c r="H72" i="15"/>
  <c r="BL109" i="1"/>
  <c r="N109" i="6"/>
  <c r="H4" i="15"/>
  <c r="BL105" i="1"/>
  <c r="N105" i="6"/>
  <c r="H89" i="15"/>
  <c r="BL93" i="1"/>
  <c r="N93" i="6"/>
  <c r="H10" i="15"/>
  <c r="BL89" i="1"/>
  <c r="N89" i="6"/>
  <c r="H149" i="15"/>
  <c r="BL85" i="1"/>
  <c r="N85" i="6"/>
  <c r="H110" i="15"/>
  <c r="BL59" i="1"/>
  <c r="N59" i="6"/>
  <c r="H34" i="15"/>
  <c r="BL51" i="1"/>
  <c r="N51" i="6"/>
  <c r="H153" i="15"/>
  <c r="BL47" i="1"/>
  <c r="N47" i="6"/>
  <c r="H134" i="15"/>
  <c r="BL43" i="1"/>
  <c r="N43" i="6"/>
  <c r="H123" i="15"/>
  <c r="BL35" i="1"/>
  <c r="N35" i="6"/>
  <c r="H92" i="15"/>
  <c r="BL31" i="1"/>
  <c r="N31" i="6"/>
  <c r="H60" i="15"/>
  <c r="BL27" i="1"/>
  <c r="N27" i="6"/>
  <c r="H94" i="15"/>
  <c r="BF22" i="1"/>
  <c r="D189" i="15"/>
  <c r="BL169" i="1"/>
  <c r="N169" i="6"/>
  <c r="H37" i="15"/>
  <c r="BL131" i="1"/>
  <c r="N131" i="6"/>
  <c r="H49" i="15"/>
  <c r="BL61" i="1"/>
  <c r="N61" i="6"/>
  <c r="H90" i="15"/>
  <c r="BL57" i="1"/>
  <c r="N57" i="6"/>
  <c r="H71" i="15"/>
  <c r="BL53" i="1"/>
  <c r="N53" i="6"/>
  <c r="H56" i="15"/>
  <c r="BL49" i="1"/>
  <c r="N49" i="6"/>
  <c r="H50" i="15"/>
  <c r="BL45" i="1"/>
  <c r="N45" i="6"/>
  <c r="H210" i="15"/>
  <c r="BL41" i="1"/>
  <c r="N41" i="6"/>
  <c r="H188" i="15"/>
  <c r="BL33" i="1"/>
  <c r="N33" i="6"/>
  <c r="H75" i="15"/>
  <c r="BL29" i="1"/>
  <c r="N29" i="6"/>
  <c r="H6" i="15"/>
  <c r="AJ9" i="5"/>
  <c r="F87" i="15"/>
  <c r="BF217" i="1"/>
  <c r="D96" i="15"/>
  <c r="BL184" i="1"/>
  <c r="N184" i="6"/>
  <c r="H143" i="15"/>
  <c r="BL143" i="1"/>
  <c r="N143" i="6"/>
  <c r="H203" i="15"/>
  <c r="BL19" i="1"/>
  <c r="N19" i="6"/>
  <c r="H167" i="15"/>
  <c r="BL14" i="1"/>
  <c r="N14" i="6"/>
  <c r="H61" i="15"/>
  <c r="BF9" i="1"/>
  <c r="D87" i="15"/>
  <c r="BF5" i="1"/>
  <c r="D139" i="15"/>
  <c r="T33" i="8"/>
  <c r="I75" i="15"/>
  <c r="AK94" i="12"/>
  <c r="K101" i="15"/>
  <c r="AK217" i="12"/>
  <c r="K96" i="15"/>
  <c r="AK138" i="12"/>
  <c r="K109" i="15"/>
  <c r="AJ204" i="5"/>
  <c r="F5" i="15"/>
  <c r="AJ206" i="5"/>
  <c r="F157" i="15"/>
  <c r="AJ115" i="5"/>
  <c r="F97" i="15"/>
  <c r="AJ114" i="5"/>
  <c r="F174" i="15"/>
  <c r="AJ112" i="5"/>
  <c r="F194" i="15"/>
  <c r="AJ111" i="5"/>
  <c r="F32" i="15"/>
  <c r="AJ108" i="5"/>
  <c r="F179" i="15"/>
  <c r="AJ106" i="5"/>
  <c r="F140" i="15"/>
  <c r="AJ213" i="5"/>
  <c r="F177" i="15"/>
  <c r="AJ218" i="5"/>
  <c r="AJ211" i="5"/>
  <c r="F31" i="15"/>
  <c r="AJ210" i="5"/>
  <c r="AJ208" i="5"/>
  <c r="F117" i="15"/>
  <c r="AJ203" i="5"/>
  <c r="F169" i="15"/>
  <c r="AJ200" i="5"/>
  <c r="F213" i="15"/>
  <c r="AJ100" i="5"/>
  <c r="F39" i="15"/>
  <c r="AJ29" i="5"/>
  <c r="F6" i="15"/>
  <c r="AJ26" i="5"/>
  <c r="F55" i="15"/>
  <c r="AJ184" i="5"/>
  <c r="F143" i="15"/>
  <c r="AJ138" i="5"/>
  <c r="F109" i="15"/>
  <c r="AJ134" i="5"/>
  <c r="F82" i="15"/>
  <c r="AJ129" i="5"/>
  <c r="F193" i="15"/>
  <c r="AJ94" i="5"/>
  <c r="F101" i="15"/>
  <c r="AJ78" i="5"/>
  <c r="F20" i="15"/>
  <c r="AJ101" i="5"/>
  <c r="F163" i="15"/>
  <c r="AJ48" i="5"/>
  <c r="F201" i="15"/>
  <c r="AJ21" i="5"/>
  <c r="F77" i="15"/>
  <c r="AJ122" i="5"/>
  <c r="F47" i="15"/>
  <c r="AJ172" i="5"/>
  <c r="F212" i="15"/>
  <c r="AJ188" i="5"/>
  <c r="F146" i="15"/>
  <c r="AJ144" i="5"/>
  <c r="F159" i="15"/>
  <c r="AJ33" i="5"/>
  <c r="F75" i="15"/>
  <c r="AJ3" i="5"/>
  <c r="F59" i="15"/>
  <c r="BL215" i="1"/>
  <c r="N215" i="6"/>
  <c r="H66" i="15"/>
  <c r="BL185" i="1"/>
  <c r="N185" i="6"/>
  <c r="H9" i="15"/>
  <c r="BL138" i="1"/>
  <c r="N138" i="6"/>
  <c r="H109" i="15"/>
  <c r="BL102" i="1"/>
  <c r="N102" i="6"/>
  <c r="H103" i="15"/>
  <c r="BL58" i="1"/>
  <c r="N58" i="6"/>
  <c r="H115" i="15"/>
  <c r="BL52" i="1"/>
  <c r="N52" i="6"/>
  <c r="H196" i="15"/>
  <c r="BL18" i="1"/>
  <c r="N18" i="6"/>
  <c r="H176" i="15"/>
  <c r="BL16" i="1"/>
  <c r="N16" i="6"/>
  <c r="H35" i="15"/>
  <c r="BF17" i="1"/>
  <c r="D195" i="15"/>
  <c r="BF14" i="1"/>
  <c r="D61" i="15"/>
  <c r="BF57" i="1"/>
  <c r="D71" i="15"/>
  <c r="BF54" i="1"/>
  <c r="D80" i="15"/>
  <c r="BF132" i="1"/>
  <c r="D100" i="15"/>
  <c r="BF120" i="1"/>
  <c r="D184" i="15"/>
  <c r="BF86" i="1"/>
  <c r="D21" i="15"/>
  <c r="BF207" i="1"/>
  <c r="D69" i="15"/>
  <c r="BF184" i="1"/>
  <c r="D143" i="15"/>
  <c r="BF175" i="1"/>
  <c r="D180" i="15"/>
  <c r="BF172" i="1"/>
  <c r="D212" i="15"/>
  <c r="BF171" i="1"/>
  <c r="D24" i="15"/>
  <c r="BF168" i="1"/>
  <c r="D84" i="15"/>
  <c r="BF156" i="1"/>
  <c r="D168" i="15"/>
  <c r="BF155" i="1"/>
  <c r="D15" i="15"/>
  <c r="BF147" i="1"/>
  <c r="D165" i="15"/>
  <c r="BF134" i="1"/>
  <c r="D82" i="15"/>
  <c r="BF130" i="1"/>
  <c r="D155" i="15"/>
  <c r="BF126" i="1"/>
  <c r="D211" i="15"/>
  <c r="BF114" i="1"/>
  <c r="D174" i="15"/>
  <c r="BF110" i="1"/>
  <c r="D121" i="15"/>
  <c r="BF102" i="1"/>
  <c r="D103" i="15"/>
  <c r="BF101" i="1"/>
  <c r="D163" i="15"/>
  <c r="BF93" i="1"/>
  <c r="D10" i="15"/>
  <c r="BF92" i="1"/>
  <c r="D30" i="15"/>
  <c r="BF73" i="1"/>
  <c r="D51" i="15"/>
  <c r="BF65" i="1"/>
  <c r="D17" i="15"/>
  <c r="BF61" i="1"/>
  <c r="D90" i="15"/>
  <c r="BF49" i="1"/>
  <c r="D50" i="15"/>
  <c r="BF38" i="1"/>
  <c r="D25" i="15"/>
  <c r="BF34" i="1"/>
  <c r="D197" i="15"/>
  <c r="BF20" i="1"/>
  <c r="D199" i="15"/>
  <c r="BF16" i="1"/>
  <c r="D35" i="15"/>
  <c r="BF7" i="1"/>
  <c r="D175" i="15"/>
  <c r="BF75" i="1"/>
  <c r="D144" i="15"/>
  <c r="BF182" i="1"/>
  <c r="D46" i="15"/>
  <c r="BF213" i="1"/>
  <c r="D177" i="15"/>
  <c r="BF209" i="1"/>
  <c r="D16" i="15"/>
  <c r="BF197" i="1"/>
  <c r="D53" i="15"/>
  <c r="BF188" i="1"/>
  <c r="D146" i="15"/>
  <c r="BF187" i="1"/>
  <c r="D137" i="15"/>
  <c r="BF131" i="1"/>
  <c r="D49" i="15"/>
  <c r="BF123" i="1"/>
  <c r="D58" i="15"/>
  <c r="BF98" i="1"/>
  <c r="D23" i="15"/>
  <c r="BF94" i="1"/>
  <c r="D101" i="15"/>
  <c r="BF78" i="1"/>
  <c r="D20" i="15"/>
  <c r="BF50" i="1"/>
  <c r="D190" i="15"/>
  <c r="BF26" i="1"/>
  <c r="D55" i="15"/>
  <c r="BF185" i="1"/>
  <c r="D9" i="15"/>
  <c r="AK92" i="12"/>
  <c r="K30" i="15"/>
  <c r="AK159" i="12"/>
  <c r="K166" i="15"/>
  <c r="T101" i="8"/>
  <c r="I163" i="15"/>
  <c r="BF186" i="1"/>
  <c r="D125" i="15"/>
  <c r="BF215" i="1"/>
  <c r="D66" i="15"/>
  <c r="Q25" i="25"/>
  <c r="BF108" i="1"/>
  <c r="D179" i="15"/>
  <c r="BF74" i="1"/>
  <c r="D142" i="15"/>
  <c r="BF31" i="1"/>
  <c r="D60" i="15"/>
  <c r="BF173" i="1"/>
  <c r="D12" i="15"/>
  <c r="BF166" i="1"/>
  <c r="D45" i="15"/>
  <c r="BF161" i="1"/>
  <c r="D170" i="15"/>
  <c r="BF158" i="1"/>
  <c r="D132" i="15"/>
  <c r="BF154" i="1"/>
  <c r="D22" i="15"/>
  <c r="BF148" i="1"/>
  <c r="D204" i="15"/>
  <c r="BF143" i="1"/>
  <c r="D203" i="15"/>
  <c r="BF137" i="1"/>
  <c r="D85" i="15"/>
  <c r="BF36" i="1"/>
  <c r="D26" i="15"/>
  <c r="AK209" i="12"/>
  <c r="K16" i="15"/>
  <c r="AK151" i="12"/>
  <c r="K11" i="15"/>
  <c r="AK212" i="12"/>
  <c r="K173" i="15"/>
  <c r="AK175" i="12"/>
  <c r="K180" i="15"/>
  <c r="AK161" i="12"/>
  <c r="K170" i="15"/>
  <c r="AK153" i="12"/>
  <c r="K67" i="15"/>
  <c r="AK24" i="12"/>
  <c r="K200" i="15"/>
  <c r="AK213" i="12"/>
  <c r="K177" i="15"/>
  <c r="AK147" i="12"/>
  <c r="K165" i="15"/>
  <c r="AK8" i="12"/>
  <c r="K127" i="15"/>
  <c r="AK4" i="12"/>
  <c r="K104" i="15"/>
  <c r="Q120" i="25"/>
  <c r="BL194" i="1"/>
  <c r="N194" i="6"/>
  <c r="H120" i="15"/>
  <c r="BL175" i="1"/>
  <c r="N175" i="6"/>
  <c r="BL155" i="1"/>
  <c r="N155" i="6"/>
  <c r="H15" i="15"/>
  <c r="BL101" i="1"/>
  <c r="N101" i="6"/>
  <c r="H163" i="15"/>
  <c r="BL159" i="1"/>
  <c r="N159" i="6"/>
  <c r="H166" i="15"/>
  <c r="BL202" i="1"/>
  <c r="N202" i="6"/>
  <c r="H133" i="15"/>
  <c r="BL97" i="1"/>
  <c r="N97" i="6"/>
  <c r="H131" i="15"/>
  <c r="BL126" i="1"/>
  <c r="N126" i="6"/>
  <c r="H211" i="15"/>
  <c r="BL171" i="1"/>
  <c r="N171" i="6"/>
  <c r="H24" i="15"/>
  <c r="BL146" i="1"/>
  <c r="N146" i="6"/>
  <c r="H126" i="15"/>
  <c r="AK211" i="12"/>
  <c r="K31" i="15"/>
  <c r="AK190" i="12"/>
  <c r="K145" i="15"/>
  <c r="AK186" i="12"/>
  <c r="K125" i="15"/>
  <c r="AK182" i="12"/>
  <c r="K46" i="15"/>
  <c r="AK170" i="12"/>
  <c r="K70" i="15"/>
  <c r="AK152" i="12"/>
  <c r="K152" i="15"/>
  <c r="AK148" i="12"/>
  <c r="K204" i="15"/>
  <c r="AK116" i="12"/>
  <c r="K112" i="15"/>
  <c r="AK86" i="12"/>
  <c r="K21" i="15"/>
  <c r="AK70" i="12"/>
  <c r="K191" i="15"/>
  <c r="AK64" i="12"/>
  <c r="K135" i="15"/>
  <c r="AK58" i="12"/>
  <c r="K115" i="15"/>
  <c r="AK34" i="12"/>
  <c r="K197" i="15"/>
  <c r="AK30" i="12"/>
  <c r="K86" i="15"/>
  <c r="AK26" i="12"/>
  <c r="K55" i="15"/>
  <c r="AK22" i="12"/>
  <c r="K189" i="15"/>
  <c r="AK20" i="12"/>
  <c r="K199" i="15"/>
  <c r="AK9" i="12"/>
  <c r="K87" i="15"/>
  <c r="AK7" i="12"/>
  <c r="K175" i="15"/>
  <c r="AK5" i="12"/>
  <c r="K139" i="15"/>
  <c r="AK203" i="12"/>
  <c r="K169" i="15"/>
  <c r="AK187" i="12"/>
  <c r="K137" i="15"/>
  <c r="AK179" i="12"/>
  <c r="K7" i="15"/>
  <c r="AK163" i="12"/>
  <c r="K208" i="15"/>
  <c r="AK143" i="12"/>
  <c r="K203" i="15"/>
  <c r="AK131" i="12"/>
  <c r="K49" i="15"/>
  <c r="AK129" i="12"/>
  <c r="K193" i="15"/>
  <c r="AK77" i="12"/>
  <c r="K181" i="15"/>
  <c r="AK71" i="12"/>
  <c r="K13" i="15"/>
  <c r="AK69" i="12"/>
  <c r="K158" i="15"/>
  <c r="AK65" i="12"/>
  <c r="K17" i="15"/>
  <c r="AK61" i="12"/>
  <c r="K90" i="15"/>
  <c r="AK55" i="12"/>
  <c r="K18" i="15"/>
  <c r="AK43" i="12"/>
  <c r="K123" i="15"/>
  <c r="AK39" i="12"/>
  <c r="K48" i="15"/>
  <c r="AK35" i="12"/>
  <c r="K92" i="15"/>
  <c r="AK23" i="12"/>
  <c r="K150" i="15"/>
  <c r="AK21" i="12"/>
  <c r="K77" i="15"/>
  <c r="AK19" i="12"/>
  <c r="K167" i="15"/>
  <c r="AK17" i="12"/>
  <c r="K195" i="15"/>
  <c r="AK10" i="12"/>
  <c r="K38" i="15"/>
  <c r="T218" i="8"/>
  <c r="T214" i="8"/>
  <c r="I41" i="15"/>
  <c r="T182" i="8"/>
  <c r="I46" i="15"/>
  <c r="T146" i="8"/>
  <c r="I126" i="15"/>
  <c r="T92" i="8"/>
  <c r="I30" i="15"/>
  <c r="T84" i="8"/>
  <c r="I43" i="15"/>
  <c r="T72" i="8"/>
  <c r="I128" i="15"/>
  <c r="T63" i="8"/>
  <c r="I52" i="15"/>
  <c r="T49" i="8"/>
  <c r="I50" i="15"/>
  <c r="T29" i="8"/>
  <c r="I6" i="15"/>
  <c r="T24" i="8"/>
  <c r="I200" i="15"/>
  <c r="T23" i="8"/>
  <c r="I150" i="15"/>
  <c r="T19" i="8"/>
  <c r="I167" i="15"/>
  <c r="T8" i="8"/>
  <c r="I127" i="15"/>
  <c r="T6" i="8"/>
  <c r="I28" i="15"/>
  <c r="BF218" i="1"/>
  <c r="BF205" i="1"/>
  <c r="Q145" i="25"/>
  <c r="BF201" i="1"/>
  <c r="D182" i="15"/>
  <c r="BF142" i="1"/>
  <c r="D192" i="15"/>
  <c r="BF141" i="1"/>
  <c r="D27" i="15"/>
  <c r="BF129" i="1"/>
  <c r="D193" i="15"/>
  <c r="BF138" i="1"/>
  <c r="D109" i="15"/>
  <c r="BF109" i="1"/>
  <c r="D4" i="15"/>
  <c r="BF37" i="1"/>
  <c r="D129" i="15"/>
  <c r="BF202" i="1"/>
  <c r="D133" i="15"/>
  <c r="BF46" i="1"/>
  <c r="D119" i="15"/>
  <c r="BF42" i="1"/>
  <c r="D130" i="15"/>
  <c r="BF11" i="1"/>
  <c r="D111" i="15"/>
  <c r="BF115" i="1"/>
  <c r="D97" i="15"/>
  <c r="BF66" i="1"/>
  <c r="D73" i="15"/>
  <c r="BF63" i="1"/>
  <c r="D52" i="15"/>
  <c r="BF55" i="1"/>
  <c r="D18" i="15"/>
  <c r="T216" i="8"/>
  <c r="I178" i="15"/>
  <c r="T208" i="8"/>
  <c r="I117" i="15"/>
  <c r="T205" i="8"/>
  <c r="T204" i="8"/>
  <c r="I5" i="15"/>
  <c r="T196" i="8"/>
  <c r="I42" i="15"/>
  <c r="T194" i="8"/>
  <c r="I120" i="15"/>
  <c r="T192" i="8"/>
  <c r="I122" i="15"/>
  <c r="T188" i="8"/>
  <c r="I146" i="15"/>
  <c r="T186" i="8"/>
  <c r="I125" i="15"/>
  <c r="T184" i="8"/>
  <c r="I143" i="15"/>
  <c r="T169" i="8"/>
  <c r="I37" i="15"/>
  <c r="T168" i="8"/>
  <c r="I84" i="15"/>
  <c r="T163" i="8"/>
  <c r="I208" i="15"/>
  <c r="T159" i="8"/>
  <c r="I166" i="15"/>
  <c r="T68" i="8"/>
  <c r="I116" i="15"/>
  <c r="T61" i="8"/>
  <c r="I90" i="15"/>
  <c r="T60" i="8"/>
  <c r="I98" i="15"/>
  <c r="T56" i="8"/>
  <c r="I148" i="15"/>
  <c r="T44" i="8"/>
  <c r="I185" i="15"/>
  <c r="T41" i="8"/>
  <c r="I188" i="15"/>
  <c r="T36" i="8"/>
  <c r="I26" i="15"/>
  <c r="T21" i="8"/>
  <c r="I77" i="15"/>
  <c r="T20" i="8"/>
  <c r="I199" i="15"/>
  <c r="T17" i="8"/>
  <c r="I195" i="15"/>
  <c r="T16" i="8"/>
  <c r="I35" i="15"/>
  <c r="T9" i="8"/>
  <c r="I87" i="15"/>
  <c r="T4" i="8"/>
  <c r="I104" i="15"/>
  <c r="T178" i="8"/>
  <c r="I206" i="15"/>
  <c r="T170" i="8"/>
  <c r="I70" i="15"/>
  <c r="T162" i="8"/>
  <c r="I19" i="15"/>
  <c r="T67" i="8"/>
  <c r="I88" i="15"/>
  <c r="T3" i="8"/>
  <c r="I59" i="15"/>
  <c r="T59" i="8"/>
  <c r="I34" i="15"/>
  <c r="T109" i="8"/>
  <c r="I4" i="15"/>
  <c r="T115" i="8"/>
  <c r="I97" i="15"/>
  <c r="T110" i="8"/>
  <c r="I121" i="15"/>
  <c r="T104" i="8"/>
  <c r="I74" i="15"/>
  <c r="T98" i="8"/>
  <c r="I23" i="15"/>
  <c r="T95" i="8"/>
  <c r="I138" i="15"/>
  <c r="T86" i="8"/>
  <c r="I21" i="15"/>
  <c r="T83" i="8"/>
  <c r="I118" i="15"/>
  <c r="T76" i="8"/>
  <c r="I36" i="15"/>
  <c r="T158" i="8"/>
  <c r="I132" i="15"/>
  <c r="T156" i="8"/>
  <c r="I168" i="15"/>
  <c r="T154" i="8"/>
  <c r="I22" i="15"/>
  <c r="T150" i="8"/>
  <c r="I136" i="15"/>
  <c r="T142" i="8"/>
  <c r="I192" i="15"/>
  <c r="T138" i="8"/>
  <c r="I109" i="15"/>
  <c r="T135" i="8"/>
  <c r="I54" i="15"/>
  <c r="T134" i="8"/>
  <c r="I82" i="15"/>
  <c r="T131" i="8"/>
  <c r="I49" i="15"/>
  <c r="T127" i="8"/>
  <c r="I40" i="15"/>
  <c r="T126" i="8"/>
  <c r="I211" i="15"/>
  <c r="T122" i="8"/>
  <c r="I47" i="15"/>
  <c r="T116" i="8"/>
  <c r="I112" i="15"/>
  <c r="BL193" i="1"/>
  <c r="N193" i="6"/>
  <c r="H79" i="15"/>
  <c r="BL210" i="1"/>
  <c r="N210" i="6"/>
  <c r="BL218" i="1"/>
  <c r="N218" i="6"/>
  <c r="BL63" i="1"/>
  <c r="N63" i="6"/>
  <c r="H52" i="15"/>
  <c r="BL137" i="1"/>
  <c r="N137" i="6"/>
  <c r="H85" i="15"/>
  <c r="BL103" i="1"/>
  <c r="N103" i="6"/>
  <c r="H160" i="15"/>
  <c r="BL55" i="1"/>
  <c r="N55" i="6"/>
  <c r="H18" i="15"/>
  <c r="BL162" i="1"/>
  <c r="N162" i="6"/>
  <c r="H19" i="15"/>
  <c r="BL75" i="1"/>
  <c r="N75" i="6"/>
  <c r="H144" i="15"/>
  <c r="BL108" i="1"/>
  <c r="N108" i="6"/>
  <c r="H179" i="15"/>
  <c r="BF67" i="1"/>
  <c r="D88" i="15"/>
  <c r="BF64" i="1"/>
  <c r="D135" i="15"/>
  <c r="BF59" i="1"/>
  <c r="D34" i="15"/>
  <c r="BF52" i="1"/>
  <c r="D196" i="15"/>
  <c r="BF51" i="1"/>
  <c r="D153" i="15"/>
  <c r="BF48" i="1"/>
  <c r="D201" i="15"/>
  <c r="BF47" i="1"/>
  <c r="D134" i="15"/>
  <c r="BL67" i="1"/>
  <c r="N67" i="6"/>
  <c r="H88" i="15"/>
  <c r="BL120" i="1"/>
  <c r="N120" i="6"/>
  <c r="H184" i="15"/>
  <c r="BL189" i="1"/>
  <c r="N189" i="6"/>
  <c r="BL46" i="1"/>
  <c r="N46" i="6"/>
  <c r="H119" i="15"/>
  <c r="BL132" i="1"/>
  <c r="N132" i="6"/>
  <c r="H100" i="15"/>
  <c r="Q83" i="25"/>
  <c r="BF77" i="1"/>
  <c r="D181" i="15"/>
  <c r="Q186" i="25"/>
  <c r="BL197" i="1"/>
  <c r="N197" i="6"/>
  <c r="H53" i="15"/>
  <c r="BL201" i="1"/>
  <c r="N201" i="6"/>
  <c r="H182" i="15"/>
  <c r="BL214" i="1"/>
  <c r="N214" i="6"/>
  <c r="H41" i="15"/>
  <c r="BL71" i="1"/>
  <c r="N71" i="6"/>
  <c r="H13" i="15"/>
  <c r="BL95" i="1"/>
  <c r="N95" i="6"/>
  <c r="H138" i="15"/>
  <c r="BL80" i="1"/>
  <c r="N80" i="6"/>
  <c r="H172" i="15"/>
  <c r="BL90" i="1"/>
  <c r="N90" i="6"/>
  <c r="H63" i="15"/>
  <c r="BL154" i="1"/>
  <c r="N154" i="6"/>
  <c r="H22" i="15"/>
  <c r="BL136" i="1"/>
  <c r="N136" i="6"/>
  <c r="H8" i="15"/>
  <c r="BF128" i="1"/>
  <c r="D161" i="15"/>
  <c r="BF100" i="1"/>
  <c r="D39" i="15"/>
  <c r="BF216" i="1"/>
  <c r="D178" i="15"/>
  <c r="BF105" i="1"/>
  <c r="D89" i="15"/>
  <c r="BF23" i="1"/>
  <c r="D150" i="15"/>
  <c r="BF204" i="1"/>
  <c r="D5" i="15"/>
  <c r="BF167" i="1"/>
  <c r="D209" i="15"/>
  <c r="BF163" i="1"/>
  <c r="D208" i="15"/>
  <c r="BF146" i="1"/>
  <c r="D126" i="15"/>
  <c r="BF144" i="1"/>
  <c r="D159" i="15"/>
  <c r="O150" i="25"/>
  <c r="O141" i="25"/>
  <c r="Q141" i="25"/>
  <c r="BL118" i="1"/>
  <c r="N118" i="6"/>
  <c r="H113" i="15"/>
  <c r="BF87" i="1"/>
  <c r="D76" i="15"/>
  <c r="BF82" i="1"/>
  <c r="D99" i="15"/>
  <c r="BF81" i="1"/>
  <c r="D187" i="15"/>
  <c r="BF76" i="1"/>
  <c r="D36" i="15"/>
  <c r="BF214" i="1"/>
  <c r="D41" i="15"/>
  <c r="BF211" i="1"/>
  <c r="D31" i="15"/>
  <c r="BF210" i="1"/>
  <c r="BF181" i="1"/>
  <c r="D102" i="15"/>
  <c r="BF180" i="1"/>
  <c r="D164" i="15"/>
  <c r="BF177" i="1"/>
  <c r="D65" i="15"/>
  <c r="BF169" i="1"/>
  <c r="D37" i="15"/>
  <c r="BF164" i="1"/>
  <c r="D105" i="15"/>
  <c r="BF160" i="1"/>
  <c r="D64" i="15"/>
  <c r="N150" i="25"/>
  <c r="N141" i="25"/>
  <c r="BF89" i="1"/>
  <c r="D149" i="15"/>
  <c r="M150" i="25"/>
  <c r="M141" i="25"/>
  <c r="BF198" i="1"/>
  <c r="D147" i="15"/>
  <c r="BF124" i="1"/>
  <c r="D93" i="15"/>
  <c r="AK216" i="12"/>
  <c r="K178" i="15"/>
  <c r="AK214" i="12"/>
  <c r="K41" i="15"/>
  <c r="AK206" i="12"/>
  <c r="K157" i="15"/>
  <c r="AK162" i="12"/>
  <c r="K19" i="15"/>
  <c r="AK128" i="12"/>
  <c r="K161" i="15"/>
  <c r="AK120" i="12"/>
  <c r="K184" i="15"/>
  <c r="AK102" i="12"/>
  <c r="K103" i="15"/>
  <c r="AK96" i="12"/>
  <c r="K156" i="15"/>
  <c r="AK80" i="12"/>
  <c r="K172" i="15"/>
  <c r="AK66" i="12"/>
  <c r="K73" i="15"/>
  <c r="AK62" i="12"/>
  <c r="K108" i="15"/>
  <c r="AK54" i="12"/>
  <c r="K80" i="15"/>
  <c r="AK50" i="12"/>
  <c r="K190" i="15"/>
  <c r="AK38" i="12"/>
  <c r="K25" i="15"/>
  <c r="AK87" i="12"/>
  <c r="K76" i="15"/>
  <c r="AK83" i="12"/>
  <c r="K118" i="15"/>
  <c r="AJ174" i="5"/>
  <c r="F95" i="15"/>
  <c r="AJ170" i="5"/>
  <c r="F70" i="15"/>
  <c r="AJ168" i="5"/>
  <c r="F84" i="15"/>
  <c r="AJ166" i="5"/>
  <c r="F45" i="15"/>
  <c r="AJ160" i="5"/>
  <c r="F64" i="15"/>
  <c r="AJ158" i="5"/>
  <c r="F132" i="15"/>
  <c r="AJ147" i="5"/>
  <c r="F165" i="15"/>
  <c r="AJ141" i="5"/>
  <c r="F27" i="15"/>
  <c r="AJ139" i="5"/>
  <c r="F183" i="15"/>
  <c r="AJ135" i="5"/>
  <c r="F54" i="15"/>
  <c r="AJ131" i="5"/>
  <c r="F49" i="15"/>
  <c r="AJ99" i="5"/>
  <c r="F198" i="15"/>
  <c r="AJ77" i="5"/>
  <c r="F181" i="15"/>
  <c r="AJ75" i="5"/>
  <c r="F144" i="15"/>
  <c r="AJ55" i="5"/>
  <c r="F18" i="15"/>
  <c r="AJ14" i="5"/>
  <c r="F61" i="15"/>
  <c r="AJ10" i="5"/>
  <c r="F38" i="15"/>
  <c r="AJ209" i="5"/>
  <c r="F16" i="15"/>
  <c r="AJ197" i="5"/>
  <c r="F53" i="15"/>
  <c r="AJ177" i="5"/>
  <c r="F65" i="15"/>
  <c r="AJ130" i="5"/>
  <c r="F155" i="15"/>
  <c r="AJ104" i="5"/>
  <c r="F74" i="15"/>
  <c r="AJ54" i="5"/>
  <c r="F80" i="15"/>
  <c r="AJ32" i="5"/>
  <c r="F29" i="15"/>
  <c r="AJ216" i="5"/>
  <c r="F178" i="15"/>
  <c r="AJ212" i="5"/>
  <c r="F173" i="15"/>
  <c r="AJ202" i="5"/>
  <c r="F133" i="15"/>
  <c r="AJ194" i="5"/>
  <c r="F120" i="15"/>
  <c r="AJ182" i="5"/>
  <c r="F46" i="15"/>
  <c r="AJ180" i="5"/>
  <c r="F164" i="15"/>
  <c r="AJ176" i="5"/>
  <c r="F78" i="15"/>
  <c r="AJ163" i="5"/>
  <c r="F208" i="15"/>
  <c r="AJ161" i="5"/>
  <c r="F170" i="15"/>
  <c r="AJ155" i="5"/>
  <c r="F15" i="15"/>
  <c r="AJ149" i="5"/>
  <c r="F106" i="15"/>
  <c r="AJ126" i="5"/>
  <c r="F211" i="15"/>
  <c r="AJ8" i="5"/>
  <c r="F127" i="15"/>
  <c r="AJ4" i="5"/>
  <c r="F104" i="15"/>
  <c r="AJ191" i="5"/>
  <c r="F44" i="15"/>
  <c r="AJ189" i="5"/>
  <c r="AJ187" i="5"/>
  <c r="F137" i="15"/>
  <c r="AJ127" i="5"/>
  <c r="F40" i="15"/>
  <c r="AJ119" i="5"/>
  <c r="F57" i="15"/>
  <c r="AJ107" i="5"/>
  <c r="F68" i="15"/>
  <c r="AJ96" i="5"/>
  <c r="F156" i="15"/>
  <c r="AJ71" i="5"/>
  <c r="F13" i="15"/>
  <c r="AJ69" i="5"/>
  <c r="F158" i="15"/>
  <c r="AJ51" i="5"/>
  <c r="F153" i="15"/>
  <c r="AJ49" i="5"/>
  <c r="F50" i="15"/>
  <c r="AJ47" i="5"/>
  <c r="F134" i="15"/>
  <c r="AJ45" i="5"/>
  <c r="F210" i="15"/>
  <c r="AJ43" i="5"/>
  <c r="F123" i="15"/>
  <c r="AJ41" i="5"/>
  <c r="F188" i="15"/>
  <c r="AJ39" i="5"/>
  <c r="F48" i="15"/>
  <c r="AJ35" i="5"/>
  <c r="F92" i="15"/>
  <c r="P216" i="25"/>
  <c r="Q216" i="25"/>
  <c r="BL205" i="1"/>
  <c r="N205" i="6"/>
  <c r="P105" i="25"/>
  <c r="Q105" i="25"/>
  <c r="BL88" i="1"/>
  <c r="N88" i="6"/>
  <c r="H91" i="15"/>
  <c r="P42" i="25"/>
  <c r="Q42" i="25"/>
  <c r="BL84" i="1"/>
  <c r="N84" i="6"/>
  <c r="H43" i="15"/>
  <c r="P144" i="25"/>
  <c r="Q144" i="25"/>
  <c r="BL77" i="1"/>
  <c r="N77" i="6"/>
  <c r="H181" i="15"/>
  <c r="BL147" i="1"/>
  <c r="N147" i="6"/>
  <c r="H165" i="15"/>
  <c r="BL73" i="1"/>
  <c r="N73" i="6"/>
  <c r="H51" i="15"/>
  <c r="AK79" i="12"/>
  <c r="K3" i="15"/>
  <c r="AK67" i="12"/>
  <c r="K88" i="15"/>
  <c r="AK63" i="12"/>
  <c r="K52" i="15"/>
  <c r="AK53" i="12"/>
  <c r="K56" i="15"/>
  <c r="AK47" i="12"/>
  <c r="K134" i="15"/>
  <c r="AK37" i="12"/>
  <c r="K129" i="15"/>
  <c r="AK25" i="12"/>
  <c r="K81" i="15"/>
  <c r="T217" i="8"/>
  <c r="I96" i="15"/>
  <c r="T210" i="8"/>
  <c r="T202" i="8"/>
  <c r="I133" i="15"/>
  <c r="T180" i="8"/>
  <c r="I164" i="15"/>
  <c r="T160" i="8"/>
  <c r="I64" i="15"/>
  <c r="T136" i="8"/>
  <c r="I8" i="15"/>
  <c r="AJ145" i="5"/>
  <c r="F151" i="15"/>
  <c r="AJ52" i="5"/>
  <c r="F196" i="15"/>
  <c r="BL216" i="1"/>
  <c r="N216" i="6"/>
  <c r="H178" i="15"/>
  <c r="P207" i="25"/>
  <c r="Q207" i="25"/>
  <c r="P121" i="25"/>
  <c r="Q121" i="25"/>
  <c r="BL177" i="1"/>
  <c r="N177" i="6"/>
  <c r="H65" i="15"/>
  <c r="P11" i="25"/>
  <c r="Q11" i="25"/>
  <c r="BL173" i="1"/>
  <c r="N173" i="6"/>
  <c r="H12" i="15"/>
  <c r="BL161" i="1"/>
  <c r="N161" i="6"/>
  <c r="H170" i="15"/>
  <c r="P146" i="25"/>
  <c r="Q146" i="25"/>
  <c r="P46" i="25"/>
  <c r="Q46" i="25"/>
  <c r="BL94" i="1"/>
  <c r="N94" i="6"/>
  <c r="H101" i="15"/>
  <c r="P17" i="25"/>
  <c r="Q17" i="25"/>
  <c r="BL12" i="1"/>
  <c r="N12" i="6"/>
  <c r="H14" i="15"/>
  <c r="BL83" i="1"/>
  <c r="N83" i="6"/>
  <c r="H118" i="15"/>
  <c r="BL42" i="1"/>
  <c r="N42" i="6"/>
  <c r="H130" i="15"/>
  <c r="P119" i="25"/>
  <c r="Q119" i="25"/>
  <c r="P166" i="25"/>
  <c r="Q166" i="25"/>
  <c r="BL37" i="1"/>
  <c r="N37" i="6"/>
  <c r="H129" i="15"/>
  <c r="P15" i="25"/>
  <c r="Q15" i="25"/>
  <c r="BL36" i="1"/>
  <c r="N36" i="6"/>
  <c r="P131" i="25"/>
  <c r="Q131" i="25"/>
  <c r="BL23" i="1"/>
  <c r="N23" i="6"/>
  <c r="H150" i="15"/>
  <c r="AK208" i="12"/>
  <c r="K117" i="15"/>
  <c r="AK198" i="12"/>
  <c r="K147" i="15"/>
  <c r="AK194" i="12"/>
  <c r="K120" i="15"/>
  <c r="AK188" i="12"/>
  <c r="K146" i="15"/>
  <c r="AK180" i="12"/>
  <c r="K164" i="15"/>
  <c r="AK176" i="12"/>
  <c r="K78" i="15"/>
  <c r="AK174" i="12"/>
  <c r="K95" i="15"/>
  <c r="AK172" i="12"/>
  <c r="K212" i="15"/>
  <c r="AK158" i="12"/>
  <c r="K132" i="15"/>
  <c r="AK122" i="12"/>
  <c r="K47" i="15"/>
  <c r="AK118" i="12"/>
  <c r="K113" i="15"/>
  <c r="AK112" i="12"/>
  <c r="K194" i="15"/>
  <c r="AK98" i="12"/>
  <c r="K23" i="15"/>
  <c r="T90" i="8"/>
  <c r="I63" i="15"/>
  <c r="T74" i="8"/>
  <c r="I142" i="15"/>
  <c r="T73" i="8"/>
  <c r="I51" i="15"/>
  <c r="T58" i="8"/>
  <c r="I115" i="15"/>
  <c r="T57" i="8"/>
  <c r="I71" i="15"/>
  <c r="T53" i="8"/>
  <c r="I56" i="15"/>
  <c r="AJ103" i="5"/>
  <c r="F160" i="15"/>
  <c r="AJ31" i="5"/>
  <c r="F60" i="15"/>
  <c r="P96" i="25"/>
  <c r="Q96" i="25"/>
  <c r="BL190" i="1"/>
  <c r="N190" i="6"/>
  <c r="H145" i="15"/>
  <c r="P150" i="25"/>
  <c r="BL125" i="1"/>
  <c r="N125" i="6"/>
  <c r="H141" i="15"/>
  <c r="P174" i="25"/>
  <c r="Q174" i="25"/>
  <c r="BL121" i="1"/>
  <c r="N121" i="6"/>
  <c r="H186" i="15"/>
  <c r="BL112" i="1"/>
  <c r="N112" i="6"/>
  <c r="H194" i="15"/>
  <c r="P178" i="25"/>
  <c r="Q178" i="25"/>
  <c r="P127" i="25"/>
  <c r="Q127" i="25"/>
  <c r="BL107" i="1"/>
  <c r="N107" i="6"/>
  <c r="H68" i="15"/>
  <c r="P44" i="25"/>
  <c r="Q44" i="25"/>
  <c r="BL100" i="1"/>
  <c r="N100" i="6"/>
  <c r="H39" i="15"/>
  <c r="P52" i="25"/>
  <c r="Q52" i="25"/>
  <c r="BL96" i="1"/>
  <c r="N96" i="6"/>
  <c r="H156" i="15"/>
  <c r="P114" i="25"/>
  <c r="Q114" i="25"/>
  <c r="BL72" i="1"/>
  <c r="N72" i="6"/>
  <c r="H128" i="15"/>
  <c r="P54" i="25"/>
  <c r="Q54" i="25"/>
  <c r="BL60" i="1"/>
  <c r="N60" i="6"/>
  <c r="H98" i="15"/>
  <c r="BL56" i="1"/>
  <c r="N56" i="6"/>
  <c r="H148" i="15"/>
  <c r="P112" i="25"/>
  <c r="Q112" i="25"/>
  <c r="P209" i="25"/>
  <c r="Q209" i="25"/>
  <c r="BL48" i="1"/>
  <c r="N48" i="6"/>
  <c r="H201" i="15"/>
  <c r="T145" i="8"/>
  <c r="I151" i="15"/>
  <c r="T121" i="8"/>
  <c r="I186" i="15"/>
  <c r="T120" i="8"/>
  <c r="I184" i="15"/>
  <c r="T112" i="8"/>
  <c r="I194" i="15"/>
  <c r="T108" i="8"/>
  <c r="I179" i="15"/>
  <c r="T100" i="8"/>
  <c r="I39" i="15"/>
  <c r="T96" i="8"/>
  <c r="I156" i="15"/>
  <c r="T77" i="8"/>
  <c r="I181" i="15"/>
  <c r="T62" i="8"/>
  <c r="I108" i="15"/>
  <c r="T26" i="8"/>
  <c r="I55" i="15"/>
  <c r="L55" i="15"/>
  <c r="AJ190" i="5"/>
  <c r="F145" i="15"/>
  <c r="AJ186" i="5"/>
  <c r="F125" i="15"/>
  <c r="AJ181" i="5"/>
  <c r="F102" i="15"/>
  <c r="AJ156" i="5"/>
  <c r="F168" i="15"/>
  <c r="AJ152" i="5"/>
  <c r="F152" i="15"/>
  <c r="AJ133" i="5"/>
  <c r="F33" i="15"/>
  <c r="AJ121" i="5"/>
  <c r="F186" i="15"/>
  <c r="AJ81" i="5"/>
  <c r="F187" i="15"/>
  <c r="AJ70" i="5"/>
  <c r="F191" i="15"/>
  <c r="AJ61" i="5"/>
  <c r="F90" i="15"/>
  <c r="AJ59" i="5"/>
  <c r="F34" i="15"/>
  <c r="AJ57" i="5"/>
  <c r="F71" i="15"/>
  <c r="AJ42" i="5"/>
  <c r="F130" i="15"/>
  <c r="AJ38" i="5"/>
  <c r="F25" i="15"/>
  <c r="AJ36" i="5"/>
  <c r="F26" i="15"/>
  <c r="AJ34" i="5"/>
  <c r="F197" i="15"/>
  <c r="AJ25" i="5"/>
  <c r="F81" i="15"/>
  <c r="AJ23" i="5"/>
  <c r="F150" i="15"/>
  <c r="BF212" i="1"/>
  <c r="D173" i="15"/>
  <c r="BF200" i="1"/>
  <c r="D213" i="15"/>
  <c r="BF191" i="1"/>
  <c r="D44" i="15"/>
  <c r="BL167" i="1"/>
  <c r="N167" i="6"/>
  <c r="H209" i="15"/>
  <c r="P165" i="25"/>
  <c r="Q165" i="25"/>
  <c r="BF149" i="1"/>
  <c r="D106" i="15"/>
  <c r="BF139" i="1"/>
  <c r="D183" i="15"/>
  <c r="Q60" i="25"/>
  <c r="O37" i="25"/>
  <c r="Q37" i="25"/>
  <c r="BF122" i="1"/>
  <c r="D47" i="15"/>
  <c r="BF117" i="1"/>
  <c r="D72" i="15"/>
  <c r="BF90" i="1"/>
  <c r="D63" i="15"/>
  <c r="BF69" i="1"/>
  <c r="D158" i="15"/>
  <c r="BF62" i="1"/>
  <c r="D108" i="15"/>
  <c r="BF33" i="1"/>
  <c r="D75" i="15"/>
  <c r="BL9" i="1"/>
  <c r="N9" i="6"/>
  <c r="H87" i="15"/>
  <c r="P128" i="25"/>
  <c r="Q128" i="25"/>
  <c r="AK207" i="12"/>
  <c r="K69" i="15"/>
  <c r="AK201" i="12"/>
  <c r="K182" i="15"/>
  <c r="AK199" i="12"/>
  <c r="K162" i="15"/>
  <c r="AK195" i="12"/>
  <c r="K124" i="15"/>
  <c r="AK193" i="12"/>
  <c r="K79" i="15"/>
  <c r="AK191" i="12"/>
  <c r="K44" i="15"/>
  <c r="AK189" i="12"/>
  <c r="AK171" i="12"/>
  <c r="K24" i="15"/>
  <c r="AK169" i="12"/>
  <c r="K37" i="15"/>
  <c r="AK167" i="12"/>
  <c r="K209" i="15"/>
  <c r="AK145" i="12"/>
  <c r="K151" i="15"/>
  <c r="AK141" i="12"/>
  <c r="K27" i="15"/>
  <c r="AK127" i="12"/>
  <c r="K40" i="15"/>
  <c r="AK123" i="12"/>
  <c r="K58" i="15"/>
  <c r="AK119" i="12"/>
  <c r="K57" i="15"/>
  <c r="AK117" i="12"/>
  <c r="K72" i="15"/>
  <c r="AK115" i="12"/>
  <c r="K97" i="15"/>
  <c r="AK109" i="12"/>
  <c r="K4" i="15"/>
  <c r="AK103" i="12"/>
  <c r="K160" i="15"/>
  <c r="AK101" i="12"/>
  <c r="K163" i="15"/>
  <c r="AK99" i="12"/>
  <c r="K198" i="15"/>
  <c r="AK97" i="12"/>
  <c r="K131" i="15"/>
  <c r="AK89" i="12"/>
  <c r="K149" i="15"/>
  <c r="AK85" i="12"/>
  <c r="K110" i="15"/>
  <c r="AK81" i="12"/>
  <c r="K187" i="15"/>
  <c r="AK13" i="12"/>
  <c r="K107" i="15"/>
  <c r="T166" i="8"/>
  <c r="I45" i="15"/>
  <c r="T71" i="8"/>
  <c r="I13" i="15"/>
  <c r="T55" i="8"/>
  <c r="I18" i="15"/>
  <c r="T47" i="8"/>
  <c r="I134" i="15"/>
  <c r="T43" i="8"/>
  <c r="I123" i="15"/>
  <c r="T42" i="8"/>
  <c r="I130" i="15"/>
  <c r="T39" i="8"/>
  <c r="I48" i="15"/>
  <c r="T35" i="8"/>
  <c r="I92" i="15"/>
  <c r="T34" i="8"/>
  <c r="I197" i="15"/>
  <c r="T18" i="8"/>
  <c r="I176" i="15"/>
  <c r="L176" i="15"/>
  <c r="T13" i="8"/>
  <c r="I107" i="15"/>
  <c r="AJ157" i="5"/>
  <c r="F154" i="15"/>
  <c r="AJ153" i="5"/>
  <c r="F67" i="15"/>
  <c r="AJ90" i="5"/>
  <c r="F63" i="15"/>
  <c r="AJ88" i="5"/>
  <c r="F91" i="15"/>
  <c r="AJ86" i="5"/>
  <c r="F21" i="15"/>
  <c r="AJ84" i="5"/>
  <c r="F43" i="15"/>
  <c r="AJ82" i="5"/>
  <c r="F99" i="15"/>
  <c r="BL204" i="1"/>
  <c r="N204" i="6"/>
  <c r="H5" i="15"/>
  <c r="P14" i="25"/>
  <c r="Q14" i="25"/>
  <c r="BF159" i="1"/>
  <c r="D166" i="15"/>
  <c r="BL152" i="1"/>
  <c r="N152" i="6"/>
  <c r="H152" i="15"/>
  <c r="P176" i="25"/>
  <c r="Q176" i="25"/>
  <c r="BL128" i="1"/>
  <c r="N128" i="6"/>
  <c r="H161" i="15"/>
  <c r="BL106" i="1"/>
  <c r="N106" i="6"/>
  <c r="H140" i="15"/>
  <c r="P36" i="25"/>
  <c r="Q36" i="25"/>
  <c r="BL82" i="1"/>
  <c r="N82" i="6"/>
  <c r="H99" i="15"/>
  <c r="P125" i="25"/>
  <c r="Q125" i="25"/>
  <c r="BF45" i="1"/>
  <c r="D210" i="15"/>
  <c r="BF25" i="1"/>
  <c r="D81" i="15"/>
  <c r="BL22" i="1"/>
  <c r="N22" i="6"/>
  <c r="H189" i="15"/>
  <c r="P155" i="25"/>
  <c r="Q155" i="25"/>
  <c r="AJ143" i="5"/>
  <c r="F203" i="15"/>
  <c r="AJ120" i="5"/>
  <c r="F184" i="15"/>
  <c r="AJ50" i="5"/>
  <c r="F190" i="15"/>
  <c r="AJ7" i="5"/>
  <c r="F175" i="15"/>
  <c r="AJ5" i="5"/>
  <c r="F139" i="15"/>
  <c r="BL207" i="1"/>
  <c r="N207" i="6"/>
  <c r="H69" i="15"/>
  <c r="P199" i="25"/>
  <c r="Q199" i="25"/>
  <c r="BL200" i="1"/>
  <c r="N200" i="6"/>
  <c r="H213" i="15"/>
  <c r="P198" i="25"/>
  <c r="Q198" i="25"/>
  <c r="BF195" i="1"/>
  <c r="D124" i="15"/>
  <c r="BL170" i="1"/>
  <c r="N170" i="6"/>
  <c r="H70" i="15"/>
  <c r="P102" i="25"/>
  <c r="Q102" i="25"/>
  <c r="BL166" i="1"/>
  <c r="N166" i="6"/>
  <c r="H45" i="15"/>
  <c r="P76" i="25"/>
  <c r="Q76" i="25"/>
  <c r="BL150" i="1"/>
  <c r="N150" i="6"/>
  <c r="H136" i="15"/>
  <c r="P129" i="25"/>
  <c r="Q129" i="25"/>
  <c r="BF133" i="1"/>
  <c r="D33" i="15"/>
  <c r="Q75" i="25"/>
  <c r="P157" i="25"/>
  <c r="Q157" i="25"/>
  <c r="BF121" i="1"/>
  <c r="D186" i="15"/>
  <c r="BF116" i="1"/>
  <c r="D112" i="15"/>
  <c r="BL74" i="1"/>
  <c r="N74" i="6"/>
  <c r="H142" i="15"/>
  <c r="P149" i="25"/>
  <c r="Q149" i="25"/>
  <c r="BF32" i="1"/>
  <c r="D29" i="15"/>
  <c r="BL7" i="1"/>
  <c r="N7" i="6"/>
  <c r="H175" i="15"/>
  <c r="P156" i="25"/>
  <c r="Q156" i="25"/>
  <c r="Q8" i="25"/>
  <c r="Q33" i="25"/>
  <c r="Q23" i="25"/>
  <c r="Q181" i="25"/>
  <c r="Q206" i="25"/>
  <c r="Q62" i="25"/>
  <c r="Q30" i="25"/>
  <c r="Q213" i="25"/>
  <c r="Q158" i="25"/>
  <c r="Q68" i="25"/>
  <c r="Q98" i="25"/>
  <c r="Q173" i="25"/>
  <c r="Q73" i="25"/>
  <c r="Q108" i="25"/>
  <c r="Q21" i="25"/>
  <c r="Q92" i="25"/>
  <c r="Q124" i="25"/>
  <c r="Q126" i="25"/>
  <c r="Q16" i="25"/>
  <c r="Q204" i="25"/>
  <c r="Q70" i="25"/>
  <c r="Q69" i="25"/>
  <c r="Q214" i="25"/>
  <c r="Q77" i="25"/>
  <c r="Q113" i="25"/>
  <c r="Q31" i="25"/>
  <c r="Q184" i="25"/>
  <c r="Q43" i="25"/>
  <c r="Q189" i="25"/>
  <c r="Q171" i="25"/>
  <c r="Q188" i="25"/>
  <c r="Q137" i="25"/>
  <c r="Q32" i="25"/>
  <c r="Q20" i="25"/>
  <c r="Q89" i="25"/>
  <c r="Q74" i="25"/>
  <c r="Q203" i="25"/>
  <c r="Q49" i="25"/>
  <c r="Q212" i="25"/>
  <c r="Q152" i="25"/>
  <c r="Q159" i="25"/>
  <c r="Q106" i="25"/>
  <c r="Q191" i="25"/>
  <c r="Q24" i="25"/>
  <c r="Q101" i="25"/>
  <c r="Q55" i="25"/>
  <c r="Q78" i="25"/>
  <c r="Q122" i="25"/>
  <c r="Q177" i="25"/>
  <c r="Q117" i="25"/>
  <c r="Q118" i="25"/>
  <c r="Q183" i="25"/>
  <c r="Q139" i="25"/>
  <c r="Q175" i="25"/>
  <c r="Q95" i="25"/>
  <c r="Q110" i="25"/>
  <c r="Q91" i="25"/>
  <c r="Q45" i="25"/>
  <c r="Q161" i="25"/>
  <c r="Q93" i="25"/>
  <c r="Q142" i="25"/>
  <c r="Q140" i="25"/>
  <c r="Q210" i="25"/>
  <c r="Q7" i="25"/>
  <c r="Q107" i="25"/>
  <c r="Q99" i="25"/>
  <c r="Q40" i="25"/>
  <c r="Q61" i="25"/>
  <c r="Q81" i="25"/>
  <c r="Q147" i="25"/>
  <c r="Q133" i="25"/>
  <c r="Q164" i="25"/>
  <c r="Q80" i="25"/>
  <c r="Q135" i="25"/>
  <c r="Q200" i="25"/>
  <c r="Q163" i="25"/>
  <c r="Q143" i="25"/>
  <c r="Q190" i="25"/>
  <c r="Q193" i="25"/>
  <c r="AK165" i="12"/>
  <c r="K205" i="15"/>
  <c r="AK139" i="12"/>
  <c r="K183" i="15"/>
  <c r="AK125" i="12"/>
  <c r="K141" i="15"/>
  <c r="AK121" i="12"/>
  <c r="K186" i="15"/>
  <c r="AK78" i="12"/>
  <c r="K20" i="15"/>
  <c r="AK57" i="12"/>
  <c r="K71" i="15"/>
  <c r="AK49" i="12"/>
  <c r="K50" i="15"/>
  <c r="AK215" i="12"/>
  <c r="K66" i="15"/>
  <c r="AK202" i="12"/>
  <c r="K133" i="15"/>
  <c r="AK200" i="12"/>
  <c r="K213" i="15"/>
  <c r="AK183" i="12"/>
  <c r="K202" i="15"/>
  <c r="AK181" i="12"/>
  <c r="K102" i="15"/>
  <c r="AK164" i="12"/>
  <c r="K105" i="15"/>
  <c r="AK156" i="12"/>
  <c r="K168" i="15"/>
  <c r="AK154" i="12"/>
  <c r="K22" i="15"/>
  <c r="AK150" i="12"/>
  <c r="K136" i="15"/>
  <c r="AK146" i="12"/>
  <c r="K126" i="15"/>
  <c r="AK134" i="12"/>
  <c r="K82" i="15"/>
  <c r="AK132" i="12"/>
  <c r="K100" i="15"/>
  <c r="AK74" i="12"/>
  <c r="K142" i="15"/>
  <c r="AK14" i="12"/>
  <c r="K61" i="15"/>
  <c r="AK6" i="12"/>
  <c r="K28" i="15"/>
  <c r="L28" i="15"/>
  <c r="AK177" i="12"/>
  <c r="K65" i="15"/>
  <c r="AK173" i="12"/>
  <c r="K12" i="15"/>
  <c r="AK137" i="12"/>
  <c r="K85" i="15"/>
  <c r="AK114" i="12"/>
  <c r="K174" i="15"/>
  <c r="AK110" i="12"/>
  <c r="K121" i="15"/>
  <c r="AK46" i="12"/>
  <c r="K119" i="15"/>
  <c r="AK44" i="12"/>
  <c r="K185" i="15"/>
  <c r="AJ58" i="5"/>
  <c r="F115" i="15"/>
  <c r="AJ46" i="5"/>
  <c r="F119" i="15"/>
  <c r="AJ44" i="5"/>
  <c r="F185" i="15"/>
  <c r="AJ17" i="5"/>
  <c r="F195" i="15"/>
  <c r="L195" i="15"/>
  <c r="AJ178" i="5"/>
  <c r="F206" i="15"/>
  <c r="AJ173" i="5"/>
  <c r="F12" i="15"/>
  <c r="AJ171" i="5"/>
  <c r="F24" i="15"/>
  <c r="AJ89" i="5"/>
  <c r="F149" i="15"/>
  <c r="AJ87" i="5"/>
  <c r="F76" i="15"/>
  <c r="AJ83" i="5"/>
  <c r="F118" i="15"/>
  <c r="AJ98" i="5"/>
  <c r="F23" i="15"/>
  <c r="AJ11" i="5"/>
  <c r="F111" i="15"/>
  <c r="AJ37" i="5"/>
  <c r="F129" i="15"/>
  <c r="Q167" i="25"/>
  <c r="BL211" i="1"/>
  <c r="N211" i="6"/>
  <c r="H31" i="15"/>
  <c r="BF162" i="1"/>
  <c r="D19" i="15"/>
  <c r="BF157" i="1"/>
  <c r="D154" i="15"/>
  <c r="BF151" i="1"/>
  <c r="D11" i="15"/>
  <c r="BF85" i="1"/>
  <c r="D110" i="15"/>
  <c r="BF8" i="1"/>
  <c r="D127" i="15"/>
  <c r="Q35" i="25"/>
  <c r="Q26" i="25"/>
  <c r="BF196" i="1"/>
  <c r="D42" i="15"/>
  <c r="Q51" i="25"/>
  <c r="BF84" i="1"/>
  <c r="D43" i="15"/>
  <c r="BF58" i="1"/>
  <c r="D115" i="15"/>
  <c r="BF30" i="1"/>
  <c r="D86" i="15"/>
  <c r="Q41" i="25"/>
  <c r="Q201" i="25"/>
  <c r="Q82" i="25"/>
  <c r="Q56" i="25"/>
  <c r="Q53" i="25"/>
  <c r="BL24" i="1"/>
  <c r="N24" i="6"/>
  <c r="H200" i="15"/>
  <c r="BF13" i="1"/>
  <c r="D107" i="15"/>
  <c r="BF12" i="1"/>
  <c r="D14" i="15"/>
  <c r="Q72" i="25"/>
  <c r="Q187" i="25"/>
  <c r="Q65" i="25"/>
  <c r="BF193" i="1"/>
  <c r="D79" i="15"/>
  <c r="BF190" i="1"/>
  <c r="D145" i="15"/>
  <c r="BF176" i="1"/>
  <c r="D78" i="15"/>
  <c r="BF165" i="1"/>
  <c r="D205" i="15"/>
  <c r="BF135" i="1"/>
  <c r="D54" i="15"/>
  <c r="BF97" i="1"/>
  <c r="D131" i="15"/>
  <c r="BF53" i="1"/>
  <c r="D56" i="15"/>
  <c r="Q148" i="25"/>
  <c r="Q22" i="25"/>
  <c r="Q13" i="25"/>
  <c r="Q12" i="25"/>
  <c r="AK12" i="12"/>
  <c r="K14" i="15"/>
  <c r="AK192" i="12"/>
  <c r="K122" i="15"/>
  <c r="AK160" i="12"/>
  <c r="K64" i="15"/>
  <c r="AK144" i="12"/>
  <c r="K159" i="15"/>
  <c r="AK140" i="12"/>
  <c r="K207" i="15"/>
  <c r="AK124" i="12"/>
  <c r="K93" i="15"/>
  <c r="AK16" i="12"/>
  <c r="K35" i="15"/>
  <c r="AK11" i="12"/>
  <c r="K111" i="15"/>
  <c r="AK197" i="12"/>
  <c r="K53" i="15"/>
  <c r="AK178" i="12"/>
  <c r="K206" i="15"/>
  <c r="AK168" i="12"/>
  <c r="K84" i="15"/>
  <c r="AK157" i="12"/>
  <c r="K154" i="15"/>
  <c r="AK155" i="12"/>
  <c r="K15" i="15"/>
  <c r="AK142" i="12"/>
  <c r="K192" i="15"/>
  <c r="AK135" i="12"/>
  <c r="K54" i="15"/>
  <c r="AK126" i="12"/>
  <c r="K211" i="15"/>
  <c r="AK75" i="12"/>
  <c r="K144" i="15"/>
  <c r="AK73" i="12"/>
  <c r="K51" i="15"/>
  <c r="AK56" i="12"/>
  <c r="K148" i="15"/>
  <c r="AK42" i="12"/>
  <c r="K130" i="15"/>
  <c r="AK40" i="12"/>
  <c r="K171" i="15"/>
  <c r="AK32" i="12"/>
  <c r="K29" i="15"/>
  <c r="AK166" i="12"/>
  <c r="K45" i="15"/>
  <c r="AK149" i="12"/>
  <c r="K106" i="15"/>
  <c r="AK133" i="12"/>
  <c r="K33" i="15"/>
  <c r="AK45" i="12"/>
  <c r="K210" i="15"/>
  <c r="AK33" i="12"/>
  <c r="K75" i="15"/>
  <c r="AK31" i="12"/>
  <c r="K60" i="15"/>
  <c r="AK29" i="12"/>
  <c r="K6" i="15"/>
  <c r="AK27" i="12"/>
  <c r="K94" i="15"/>
  <c r="AK210" i="12"/>
  <c r="AK205" i="12"/>
  <c r="AK196" i="12"/>
  <c r="K42" i="15"/>
  <c r="AK184" i="12"/>
  <c r="K143" i="15"/>
  <c r="L143" i="15"/>
  <c r="AK95" i="12"/>
  <c r="K138" i="15"/>
  <c r="T200" i="8"/>
  <c r="I213" i="15"/>
  <c r="T195" i="8"/>
  <c r="I124" i="15"/>
  <c r="T179" i="8"/>
  <c r="I7" i="15"/>
  <c r="T174" i="8"/>
  <c r="I95" i="15"/>
  <c r="T117" i="8"/>
  <c r="I72" i="15"/>
  <c r="T111" i="8"/>
  <c r="I32" i="15"/>
  <c r="T78" i="8"/>
  <c r="I20" i="15"/>
  <c r="T66" i="8"/>
  <c r="I73" i="15"/>
  <c r="T51" i="8"/>
  <c r="I153" i="15"/>
  <c r="T38" i="8"/>
  <c r="I25" i="15"/>
  <c r="T5" i="8"/>
  <c r="I139" i="15"/>
  <c r="T190" i="8"/>
  <c r="I145" i="15"/>
  <c r="T177" i="8"/>
  <c r="I65" i="15"/>
  <c r="T176" i="8"/>
  <c r="I78" i="15"/>
  <c r="T172" i="8"/>
  <c r="I212" i="15"/>
  <c r="L212" i="15"/>
  <c r="T157" i="8"/>
  <c r="I154" i="15"/>
  <c r="T132" i="8"/>
  <c r="I100" i="15"/>
  <c r="T128" i="8"/>
  <c r="I161" i="15"/>
  <c r="T105" i="8"/>
  <c r="I89" i="15"/>
  <c r="T75" i="8"/>
  <c r="I144" i="15"/>
  <c r="T64" i="8"/>
  <c r="I135" i="15"/>
  <c r="T45" i="8"/>
  <c r="I210" i="15"/>
  <c r="T22" i="8"/>
  <c r="I189" i="15"/>
  <c r="T11" i="8"/>
  <c r="I111" i="15"/>
  <c r="T7" i="8"/>
  <c r="I175" i="15"/>
  <c r="T215" i="8"/>
  <c r="I66" i="15"/>
  <c r="T199" i="8"/>
  <c r="I162" i="15"/>
  <c r="T191" i="8"/>
  <c r="I44" i="15"/>
  <c r="T164" i="8"/>
  <c r="I105" i="15"/>
  <c r="T152" i="8"/>
  <c r="I152" i="15"/>
  <c r="T148" i="8"/>
  <c r="I204" i="15"/>
  <c r="T144" i="8"/>
  <c r="I159" i="15"/>
  <c r="T140" i="8"/>
  <c r="I207" i="15"/>
  <c r="T124" i="8"/>
  <c r="I93" i="15"/>
  <c r="T97" i="8"/>
  <c r="I131" i="15"/>
  <c r="T93" i="8"/>
  <c r="I10" i="15"/>
  <c r="T82" i="8"/>
  <c r="I99" i="15"/>
  <c r="T54" i="8"/>
  <c r="I80" i="15"/>
  <c r="T50" i="8"/>
  <c r="I190" i="15"/>
  <c r="AJ109" i="5"/>
  <c r="F4" i="15"/>
  <c r="AJ80" i="5"/>
  <c r="F172" i="15"/>
  <c r="AJ53" i="5"/>
  <c r="F56" i="15"/>
  <c r="AJ167" i="5"/>
  <c r="F209" i="15"/>
  <c r="AJ151" i="5"/>
  <c r="F11" i="15"/>
  <c r="AJ142" i="5"/>
  <c r="F192" i="15"/>
  <c r="AJ125" i="5"/>
  <c r="F141" i="15"/>
  <c r="AJ118" i="5"/>
  <c r="F113" i="15"/>
  <c r="AJ92" i="5"/>
  <c r="F30" i="15"/>
  <c r="AJ74" i="5"/>
  <c r="F142" i="15"/>
  <c r="AJ73" i="5"/>
  <c r="F51" i="15"/>
  <c r="AJ185" i="5"/>
  <c r="F9" i="15"/>
  <c r="BL176" i="1"/>
  <c r="N176" i="6"/>
  <c r="BF170" i="1"/>
  <c r="D70" i="15"/>
  <c r="BL158" i="1"/>
  <c r="N158" i="6"/>
  <c r="H132" i="15"/>
  <c r="Q115" i="25"/>
  <c r="BF106" i="1"/>
  <c r="D140" i="15"/>
  <c r="BF95" i="1"/>
  <c r="D138" i="15"/>
  <c r="BF79" i="1"/>
  <c r="D3" i="15"/>
  <c r="BF71" i="1"/>
  <c r="D13" i="15"/>
  <c r="BF70" i="1"/>
  <c r="D191" i="15"/>
  <c r="BL62" i="1"/>
  <c r="N62" i="6"/>
  <c r="H108" i="15"/>
  <c r="BL32" i="1"/>
  <c r="N32" i="6"/>
  <c r="H29" i="15"/>
  <c r="Q162" i="25"/>
  <c r="BF206" i="1"/>
  <c r="D157" i="15"/>
  <c r="BF203" i="1"/>
  <c r="D169" i="15"/>
  <c r="BF192" i="1"/>
  <c r="D122" i="15"/>
  <c r="BF127" i="1"/>
  <c r="D40" i="15"/>
  <c r="BL122" i="1"/>
  <c r="N122" i="6"/>
  <c r="H47" i="15"/>
  <c r="BL50" i="1"/>
  <c r="N50" i="6"/>
  <c r="H190" i="15"/>
  <c r="BF41" i="1"/>
  <c r="D188" i="15"/>
  <c r="BL40" i="1"/>
  <c r="N40" i="6"/>
  <c r="H171" i="15"/>
  <c r="BF27" i="1"/>
  <c r="D94" i="15"/>
  <c r="BF10" i="1"/>
  <c r="D38" i="15"/>
  <c r="BF112" i="1"/>
  <c r="D194" i="15"/>
  <c r="L194" i="15"/>
  <c r="BF111" i="1"/>
  <c r="D32" i="15"/>
  <c r="BF88" i="1"/>
  <c r="D91" i="15"/>
  <c r="BF83" i="1"/>
  <c r="D118" i="15"/>
  <c r="Q169" i="25"/>
  <c r="BF194" i="1"/>
  <c r="D120" i="15"/>
  <c r="BF178" i="1"/>
  <c r="D206" i="15"/>
  <c r="Q196" i="25"/>
  <c r="Q180" i="25"/>
  <c r="BF145" i="1"/>
  <c r="D151" i="15"/>
  <c r="BF136" i="1"/>
  <c r="D8" i="15"/>
  <c r="BL124" i="1"/>
  <c r="N124" i="6"/>
  <c r="H93" i="15"/>
  <c r="BF119" i="1"/>
  <c r="D57" i="15"/>
  <c r="BF107" i="1"/>
  <c r="D68" i="15"/>
  <c r="BF103" i="1"/>
  <c r="D160" i="15"/>
  <c r="BF91" i="1"/>
  <c r="D83" i="15"/>
  <c r="Q90" i="25"/>
  <c r="Q136" i="25"/>
  <c r="Q103" i="25"/>
  <c r="Q19" i="25"/>
  <c r="Q66" i="25"/>
  <c r="Q48" i="25"/>
  <c r="Q104" i="25"/>
  <c r="Q211" i="25"/>
  <c r="Q39" i="25"/>
  <c r="Q194" i="25"/>
  <c r="Q160" i="25"/>
  <c r="Q134" i="25"/>
  <c r="Q109" i="25"/>
  <c r="Q10" i="25"/>
  <c r="Q64" i="25"/>
  <c r="Q100" i="25"/>
  <c r="Q5" i="25"/>
  <c r="Q154" i="25"/>
  <c r="Q86" i="25"/>
  <c r="Q179" i="25"/>
  <c r="Q197" i="25"/>
  <c r="Q116" i="25"/>
  <c r="Q208" i="25"/>
  <c r="Q138" i="25"/>
  <c r="Q47" i="25"/>
  <c r="Q170" i="25"/>
  <c r="Q67" i="25"/>
  <c r="Q168" i="25"/>
  <c r="Q195" i="25"/>
  <c r="Q84" i="25"/>
  <c r="Q4" i="25"/>
  <c r="Q58" i="25"/>
  <c r="Q182" i="25"/>
  <c r="Q123" i="25"/>
  <c r="Q6" i="25"/>
  <c r="Q38" i="25"/>
  <c r="Q87" i="25"/>
  <c r="Q9" i="25"/>
  <c r="Q215" i="25"/>
  <c r="Q71" i="25"/>
  <c r="Q88" i="25"/>
  <c r="Q151" i="25"/>
  <c r="Q57" i="25"/>
  <c r="Q29" i="25"/>
  <c r="Q18" i="25"/>
  <c r="Q132" i="25"/>
  <c r="Q63" i="25"/>
  <c r="Q130" i="25"/>
  <c r="BL217" i="1"/>
  <c r="N217" i="6"/>
  <c r="H96" i="15"/>
  <c r="Q218" i="25"/>
  <c r="Q94" i="25"/>
  <c r="BL168" i="1"/>
  <c r="N168" i="6"/>
  <c r="H84" i="15"/>
  <c r="BL192" i="1"/>
  <c r="N192" i="6"/>
  <c r="H122" i="15"/>
  <c r="Q97" i="25"/>
  <c r="Q185" i="25"/>
  <c r="BL182" i="1"/>
  <c r="N182" i="6"/>
  <c r="H46" i="15"/>
  <c r="L46" i="15"/>
  <c r="Q172" i="25"/>
  <c r="BL179" i="1"/>
  <c r="N179" i="6"/>
  <c r="H7" i="15"/>
  <c r="BL209" i="1"/>
  <c r="N209" i="6"/>
  <c r="H16" i="15"/>
  <c r="Q217" i="25"/>
  <c r="Q34" i="25"/>
  <c r="BL195" i="1"/>
  <c r="N195" i="6"/>
  <c r="H124" i="15"/>
  <c r="Q202" i="25"/>
  <c r="BL174" i="1"/>
  <c r="N174" i="6"/>
  <c r="H95" i="15"/>
  <c r="BL165" i="1"/>
  <c r="N165" i="6"/>
  <c r="H205" i="15"/>
  <c r="BL199" i="1"/>
  <c r="N199" i="6"/>
  <c r="H162" i="15"/>
  <c r="Q205" i="25"/>
  <c r="BL198" i="1"/>
  <c r="N198" i="6"/>
  <c r="H147" i="15"/>
  <c r="Q111" i="25"/>
  <c r="BL191" i="1"/>
  <c r="N191" i="6"/>
  <c r="H44" i="15"/>
  <c r="Q3" i="25"/>
  <c r="BL178" i="1"/>
  <c r="N178" i="6"/>
  <c r="H206" i="15"/>
  <c r="Q27" i="25"/>
  <c r="BL134" i="1"/>
  <c r="N134" i="6"/>
  <c r="H82" i="15"/>
  <c r="Q153" i="25"/>
  <c r="Q85" i="25"/>
  <c r="BL66" i="1"/>
  <c r="N66" i="6"/>
  <c r="H73" i="15"/>
  <c r="Q79" i="25"/>
  <c r="BL116" i="1"/>
  <c r="N116" i="6"/>
  <c r="H112" i="15"/>
  <c r="Q50" i="25"/>
  <c r="BL30" i="1"/>
  <c r="N30" i="6"/>
  <c r="H86" i="15"/>
  <c r="Q28" i="25"/>
  <c r="BL38" i="1"/>
  <c r="N38" i="6"/>
  <c r="H25" i="15"/>
  <c r="BL3" i="1"/>
  <c r="N3" i="6"/>
  <c r="H59" i="15"/>
  <c r="L199" i="15"/>
  <c r="AK107" i="12"/>
  <c r="K68" i="15"/>
  <c r="AK105" i="12"/>
  <c r="K89" i="15"/>
  <c r="AK93" i="12"/>
  <c r="K10" i="15"/>
  <c r="AK60" i="12"/>
  <c r="K98" i="15"/>
  <c r="AK51" i="12"/>
  <c r="K153" i="15"/>
  <c r="AK88" i="12"/>
  <c r="K91" i="15"/>
  <c r="AK76" i="12"/>
  <c r="K36" i="15"/>
  <c r="L36" i="15"/>
  <c r="AK72" i="12"/>
  <c r="K128" i="15"/>
  <c r="AK68" i="12"/>
  <c r="K116" i="15"/>
  <c r="AK52" i="12"/>
  <c r="K196" i="15"/>
  <c r="AK48" i="12"/>
  <c r="K201" i="15"/>
  <c r="AK36" i="12"/>
  <c r="K26" i="15"/>
  <c r="AK28" i="12"/>
  <c r="K62" i="15"/>
  <c r="L62" i="15"/>
  <c r="AK41" i="12"/>
  <c r="K188" i="15"/>
  <c r="AK113" i="12"/>
  <c r="K114" i="15"/>
  <c r="AK111" i="12"/>
  <c r="K32" i="15"/>
  <c r="AK108" i="12"/>
  <c r="K179" i="15"/>
  <c r="AK106" i="12"/>
  <c r="K140" i="15"/>
  <c r="AK82" i="12"/>
  <c r="K99" i="15"/>
  <c r="AK59" i="12"/>
  <c r="K34" i="15"/>
  <c r="AK204" i="12"/>
  <c r="K5" i="15"/>
  <c r="AK136" i="12"/>
  <c r="K8" i="15"/>
  <c r="AK104" i="12"/>
  <c r="K74" i="15"/>
  <c r="AK100" i="12"/>
  <c r="K39" i="15"/>
  <c r="L77" i="15"/>
  <c r="L87" i="15"/>
  <c r="L117" i="15"/>
  <c r="L109" i="15"/>
  <c r="T212" i="8"/>
  <c r="I173" i="15"/>
  <c r="T207" i="8"/>
  <c r="I69" i="15"/>
  <c r="T203" i="8"/>
  <c r="I169" i="15"/>
  <c r="T193" i="8"/>
  <c r="I79" i="15"/>
  <c r="T187" i="8"/>
  <c r="I137" i="15"/>
  <c r="T181" i="8"/>
  <c r="I102" i="15"/>
  <c r="T175" i="8"/>
  <c r="I180" i="15"/>
  <c r="T173" i="8"/>
  <c r="I12" i="15"/>
  <c r="T167" i="8"/>
  <c r="I209" i="15"/>
  <c r="T165" i="8"/>
  <c r="I205" i="15"/>
  <c r="T155" i="8"/>
  <c r="I15" i="15"/>
  <c r="T153" i="8"/>
  <c r="I67" i="15"/>
  <c r="T151" i="8"/>
  <c r="I11" i="15"/>
  <c r="T143" i="8"/>
  <c r="I203" i="15"/>
  <c r="T141" i="8"/>
  <c r="I27" i="15"/>
  <c r="T130" i="8"/>
  <c r="I155" i="15"/>
  <c r="L155" i="15"/>
  <c r="T125" i="8"/>
  <c r="I141" i="15"/>
  <c r="T119" i="8"/>
  <c r="I57" i="15"/>
  <c r="T114" i="8"/>
  <c r="I174" i="15"/>
  <c r="T107" i="8"/>
  <c r="I68" i="15"/>
  <c r="T103" i="8"/>
  <c r="I160" i="15"/>
  <c r="T99" i="8"/>
  <c r="I198" i="15"/>
  <c r="T94" i="8"/>
  <c r="I101" i="15"/>
  <c r="T89" i="8"/>
  <c r="I149" i="15"/>
  <c r="T85" i="8"/>
  <c r="I110" i="15"/>
  <c r="T81" i="8"/>
  <c r="I187" i="15"/>
  <c r="T213" i="8"/>
  <c r="I177" i="15"/>
  <c r="L177" i="15"/>
  <c r="T209" i="8"/>
  <c r="I16" i="15"/>
  <c r="T198" i="8"/>
  <c r="I147" i="15"/>
  <c r="T197" i="8"/>
  <c r="I53" i="15"/>
  <c r="T189" i="8"/>
  <c r="T12" i="8"/>
  <c r="I14" i="15"/>
  <c r="T91" i="8"/>
  <c r="I83" i="15"/>
  <c r="T87" i="8"/>
  <c r="I76" i="15"/>
  <c r="T79" i="8"/>
  <c r="I3" i="15"/>
  <c r="T69" i="8"/>
  <c r="I158" i="15"/>
  <c r="T46" i="8"/>
  <c r="I119" i="15"/>
  <c r="T40" i="8"/>
  <c r="I171" i="15"/>
  <c r="T31" i="8"/>
  <c r="I60" i="15"/>
  <c r="T27" i="8"/>
  <c r="I94" i="15"/>
  <c r="T14" i="8"/>
  <c r="I61" i="15"/>
  <c r="T211" i="8"/>
  <c r="I31" i="15"/>
  <c r="T206" i="8"/>
  <c r="I157" i="15"/>
  <c r="T201" i="8"/>
  <c r="I182" i="15"/>
  <c r="T185" i="8"/>
  <c r="I9" i="15"/>
  <c r="T183" i="8"/>
  <c r="I202" i="15"/>
  <c r="T171" i="8"/>
  <c r="I24" i="15"/>
  <c r="T161" i="8"/>
  <c r="I170" i="15"/>
  <c r="T149" i="8"/>
  <c r="I106" i="15"/>
  <c r="T147" i="8"/>
  <c r="I165" i="15"/>
  <c r="T139" i="8"/>
  <c r="I183" i="15"/>
  <c r="T137" i="8"/>
  <c r="I85" i="15"/>
  <c r="T133" i="8"/>
  <c r="I33" i="15"/>
  <c r="T129" i="8"/>
  <c r="I193" i="15"/>
  <c r="T123" i="8"/>
  <c r="I58" i="15"/>
  <c r="T118" i="8"/>
  <c r="I113" i="15"/>
  <c r="T113" i="8"/>
  <c r="I114" i="15"/>
  <c r="T106" i="8"/>
  <c r="I140" i="15"/>
  <c r="T102" i="8"/>
  <c r="I103" i="15"/>
  <c r="T88" i="8"/>
  <c r="I91" i="15"/>
  <c r="T80" i="8"/>
  <c r="I172" i="15"/>
  <c r="T70" i="8"/>
  <c r="I191" i="15"/>
  <c r="T65" i="8"/>
  <c r="I17" i="15"/>
  <c r="T52" i="8"/>
  <c r="I196" i="15"/>
  <c r="T48" i="8"/>
  <c r="I201" i="15"/>
  <c r="T37" i="8"/>
  <c r="I129" i="15"/>
  <c r="T32" i="8"/>
  <c r="I29" i="15"/>
  <c r="T10" i="8"/>
  <c r="I38" i="15"/>
  <c r="L200" i="15"/>
  <c r="L180" i="15"/>
  <c r="L30" i="15"/>
  <c r="L148" i="15"/>
  <c r="L19" i="15"/>
  <c r="L66" i="15"/>
  <c r="L163" i="15"/>
  <c r="L135" i="15"/>
  <c r="L97" i="15"/>
  <c r="L100" i="15"/>
  <c r="L211" i="15"/>
  <c r="L118" i="15"/>
  <c r="L208" i="15"/>
  <c r="L22" i="15"/>
  <c r="L24" i="15"/>
  <c r="L166" i="15"/>
  <c r="Q150" i="25"/>
  <c r="L162" i="15"/>
  <c r="L167" i="15"/>
  <c r="L47" i="15"/>
  <c r="L103" i="15"/>
  <c r="L193" i="15"/>
  <c r="L202" i="15"/>
  <c r="L132" i="15"/>
  <c r="L6" i="15"/>
  <c r="L23" i="15"/>
  <c r="L21" i="15"/>
  <c r="L35" i="15"/>
  <c r="L179" i="15"/>
  <c r="L17" i="15"/>
  <c r="L101" i="15"/>
  <c r="L204" i="15"/>
  <c r="L133" i="15"/>
  <c r="L125" i="15"/>
  <c r="L49" i="15"/>
  <c r="L146" i="15"/>
  <c r="L88" i="15"/>
  <c r="L52" i="15"/>
  <c r="L192" i="15"/>
  <c r="L126" i="15"/>
  <c r="L116" i="15"/>
  <c r="L112" i="15"/>
  <c r="L104" i="15"/>
  <c r="L161" i="15"/>
  <c r="L18" i="15"/>
  <c r="L37" i="15"/>
  <c r="L59" i="15"/>
  <c r="L34" i="15"/>
  <c r="L121" i="15"/>
  <c r="L90" i="15"/>
  <c r="L41" i="15"/>
  <c r="L150" i="15"/>
  <c r="L54" i="15"/>
  <c r="L181" i="15"/>
  <c r="L4" i="15"/>
  <c r="L144" i="15"/>
  <c r="L115" i="15"/>
  <c r="L5" i="15"/>
  <c r="L196" i="15"/>
  <c r="L159" i="15"/>
  <c r="L136" i="15"/>
  <c r="L75" i="15"/>
  <c r="L81" i="15"/>
  <c r="L152" i="15"/>
  <c r="L65" i="15"/>
  <c r="L68" i="15"/>
  <c r="L13" i="15"/>
  <c r="L129" i="15"/>
  <c r="L174" i="15"/>
  <c r="L58" i="15"/>
  <c r="L98" i="15"/>
  <c r="L82" i="15"/>
  <c r="L76" i="15"/>
  <c r="L164" i="15"/>
  <c r="L139" i="15"/>
  <c r="L184" i="15"/>
  <c r="L120" i="15"/>
  <c r="L134" i="15"/>
  <c r="L80" i="15"/>
  <c r="L45" i="15"/>
  <c r="L114" i="15"/>
  <c r="L10" i="15"/>
  <c r="L107" i="15"/>
  <c r="L63" i="15"/>
  <c r="L50" i="15"/>
  <c r="L127" i="15"/>
  <c r="L178" i="15"/>
  <c r="L145" i="15"/>
  <c r="L123" i="15"/>
  <c r="L207" i="15"/>
  <c r="L3" i="15"/>
  <c r="L27" i="15"/>
  <c r="L15" i="15"/>
  <c r="L95" i="15"/>
  <c r="L72" i="15"/>
  <c r="L48" i="15"/>
  <c r="L156" i="15"/>
  <c r="L171" i="15"/>
  <c r="L53" i="15"/>
  <c r="L187" i="15"/>
  <c r="L198" i="15"/>
  <c r="L203" i="15"/>
  <c r="L205" i="15"/>
  <c r="L102" i="15"/>
  <c r="L69" i="15"/>
  <c r="L32" i="15"/>
  <c r="L113" i="15"/>
  <c r="L182" i="15"/>
  <c r="L61" i="15"/>
  <c r="L209" i="15"/>
  <c r="L173" i="15"/>
  <c r="L26" i="15"/>
  <c r="L128" i="15"/>
  <c r="L73" i="15"/>
  <c r="L70" i="15"/>
  <c r="L51" i="15"/>
  <c r="L131" i="15"/>
  <c r="L189" i="15"/>
  <c r="L20" i="15"/>
  <c r="L130" i="15"/>
  <c r="L185" i="15"/>
  <c r="L60" i="15"/>
  <c r="L12" i="15"/>
  <c r="L165" i="15"/>
  <c r="L119" i="15"/>
  <c r="L137" i="15"/>
  <c r="L74" i="15"/>
  <c r="L84" i="15"/>
  <c r="L188" i="15"/>
  <c r="L43" i="15"/>
  <c r="L151" i="15"/>
  <c r="L92" i="15"/>
  <c r="L210" i="15"/>
  <c r="L158" i="15"/>
  <c r="L67" i="15"/>
  <c r="L25" i="15"/>
  <c r="L44" i="15"/>
  <c r="L106" i="15"/>
  <c r="L57" i="15"/>
  <c r="L111" i="15"/>
  <c r="L105" i="15"/>
  <c r="L142" i="15"/>
  <c r="L40" i="15"/>
  <c r="L197" i="15"/>
  <c r="L71" i="15"/>
  <c r="L168" i="15"/>
  <c r="L186" i="15"/>
  <c r="L78" i="15"/>
  <c r="L64" i="15"/>
  <c r="L56" i="15"/>
  <c r="L154" i="15"/>
  <c r="L85" i="15"/>
  <c r="L183" i="15"/>
  <c r="L157" i="15"/>
  <c r="L94" i="15"/>
  <c r="L14" i="15"/>
  <c r="L149" i="15"/>
  <c r="L79" i="15"/>
  <c r="L89" i="15"/>
  <c r="L124" i="15"/>
  <c r="L7" i="15"/>
  <c r="L175" i="15"/>
  <c r="L213" i="15"/>
  <c r="L91" i="15"/>
  <c r="L170" i="15"/>
  <c r="L191" i="15"/>
  <c r="L31" i="15"/>
  <c r="L8" i="15"/>
  <c r="L96" i="15"/>
  <c r="L108" i="15"/>
  <c r="L147" i="15"/>
  <c r="L110" i="15"/>
  <c r="L160" i="15"/>
  <c r="L141" i="15"/>
  <c r="L39" i="15"/>
  <c r="L86" i="15"/>
  <c r="L42" i="15"/>
  <c r="L206" i="15"/>
  <c r="L122" i="15"/>
  <c r="L93" i="15"/>
  <c r="L190" i="15"/>
  <c r="L138" i="15"/>
  <c r="L29" i="15"/>
  <c r="L11" i="15"/>
  <c r="L33" i="15"/>
  <c r="L169" i="15"/>
  <c r="L99" i="15"/>
  <c r="L153" i="15"/>
  <c r="L38" i="15"/>
  <c r="L83" i="15"/>
  <c r="L172" i="15"/>
  <c r="L9" i="15"/>
  <c r="L16" i="15"/>
  <c r="L140" i="15"/>
  <c r="L201" i="15"/>
</calcChain>
</file>

<file path=xl/sharedStrings.xml><?xml version="1.0" encoding="utf-8"?>
<sst xmlns="http://schemas.openxmlformats.org/spreadsheetml/2006/main" count="1850" uniqueCount="422">
  <si>
    <t xml:space="preserve">Formations         </t>
    <phoneticPr fontId="0" type="noConversion"/>
  </si>
  <si>
    <t>Titres Régionaux</t>
    <phoneticPr fontId="0" type="noConversion"/>
  </si>
  <si>
    <t>Nom Club en Quartiers de la Politique de la Ville</t>
    <phoneticPr fontId="22" type="noConversion"/>
  </si>
  <si>
    <t>M+D</t>
  </si>
  <si>
    <t>tradis</t>
  </si>
  <si>
    <t>Filles postes resp</t>
    <phoneticPr fontId="0" type="noConversion"/>
  </si>
  <si>
    <t>Points bonus féminines</t>
    <phoneticPr fontId="0" type="noConversion"/>
  </si>
  <si>
    <t>Licences P/B/M + Tradis + Promos</t>
    <phoneticPr fontId="0" type="noConversion"/>
  </si>
  <si>
    <t>NOM DU CLUB</t>
    <phoneticPr fontId="0" type="noConversion"/>
  </si>
  <si>
    <t>MESSIEURS</t>
  </si>
  <si>
    <t>Nom du Club</t>
    <phoneticPr fontId="0" type="noConversion"/>
  </si>
  <si>
    <t>promos</t>
  </si>
  <si>
    <t>Nombre licenciés</t>
    <phoneticPr fontId="0" type="noConversion"/>
  </si>
  <si>
    <t>% féminines</t>
  </si>
  <si>
    <t>% Promos</t>
    <phoneticPr fontId="22" type="noConversion"/>
  </si>
  <si>
    <t>Emploi</t>
    <phoneticPr fontId="0" type="noConversion"/>
  </si>
  <si>
    <t>Nombre de participants</t>
    <phoneticPr fontId="0" type="noConversion"/>
  </si>
  <si>
    <t>OPEN MOINS DE 10 ANS BUTTERFLY</t>
    <phoneticPr fontId="0" type="noConversion"/>
  </si>
  <si>
    <t>Féminines</t>
  </si>
  <si>
    <t>Engagés</t>
  </si>
  <si>
    <t>Pts.Chal.</t>
  </si>
  <si>
    <t>5°</t>
  </si>
  <si>
    <t>Féminines</t>
    <phoneticPr fontId="0" type="noConversion"/>
  </si>
  <si>
    <t>D</t>
  </si>
  <si>
    <t>Total points Massloux</t>
  </si>
  <si>
    <t>1°</t>
  </si>
  <si>
    <t>2°</t>
  </si>
  <si>
    <t>3°</t>
  </si>
  <si>
    <t>4°</t>
  </si>
  <si>
    <t>%  P/B</t>
    <phoneticPr fontId="0" type="noConversion"/>
  </si>
  <si>
    <t>Championnat par Equipes</t>
  </si>
  <si>
    <t>%  Tradis</t>
    <phoneticPr fontId="0" type="noConversion"/>
  </si>
  <si>
    <t>% Promos</t>
    <phoneticPr fontId="0" type="noConversion"/>
  </si>
  <si>
    <t>% Tradis</t>
    <phoneticPr fontId="22" type="noConversion"/>
  </si>
  <si>
    <t>Variation nombre total</t>
    <phoneticPr fontId="22" type="noConversion"/>
  </si>
  <si>
    <t>Crit. Fédéral</t>
  </si>
  <si>
    <t>Nom Club en Zone de Revitalisation Rurale</t>
    <phoneticPr fontId="22" type="noConversion"/>
  </si>
  <si>
    <t>Club bénévole avec une équipe en régionale ou un joueur en régional au critérium fédéral</t>
    <phoneticPr fontId="22" type="noConversion"/>
  </si>
  <si>
    <t>Catégorie Challenge</t>
    <phoneticPr fontId="0" type="noConversion"/>
  </si>
  <si>
    <t>Détection</t>
    <phoneticPr fontId="0" type="noConversion"/>
  </si>
  <si>
    <t>Points Emploi</t>
  </si>
  <si>
    <t>1/8è</t>
  </si>
  <si>
    <t>Points Détection</t>
  </si>
  <si>
    <t>Nbre d'Emploi</t>
  </si>
  <si>
    <t>Formations</t>
  </si>
  <si>
    <t>% P/B</t>
  </si>
  <si>
    <t>Total Points</t>
  </si>
  <si>
    <t>Cadets</t>
  </si>
  <si>
    <t>Juniors</t>
  </si>
  <si>
    <t>Points</t>
  </si>
  <si>
    <t>P/B/M</t>
  </si>
  <si>
    <t>% filles</t>
  </si>
  <si>
    <t>M</t>
  </si>
  <si>
    <t>Veterans</t>
  </si>
  <si>
    <t>Classement</t>
    <phoneticPr fontId="0" type="noConversion"/>
  </si>
  <si>
    <t>Points</t>
    <phoneticPr fontId="0" type="noConversion"/>
  </si>
  <si>
    <t>Formations     (Tk, Arb, Dirig)</t>
    <phoneticPr fontId="0" type="noConversion"/>
  </si>
  <si>
    <t>Club bénévole avec une équipe en régionale ou un joueur en régional au critérium fédéral</t>
    <phoneticPr fontId="22" type="noConversion"/>
  </si>
  <si>
    <t>DAMES</t>
    <phoneticPr fontId="0" type="noConversion"/>
  </si>
  <si>
    <t>Total</t>
    <phoneticPr fontId="0" type="noConversion"/>
  </si>
  <si>
    <t>Points challenge</t>
  </si>
  <si>
    <t>6°</t>
  </si>
  <si>
    <t>7°</t>
  </si>
  <si>
    <t>8°</t>
  </si>
  <si>
    <t>Total</t>
  </si>
  <si>
    <t>Résultats Championnats de France</t>
  </si>
  <si>
    <t xml:space="preserve">Champ   Equipes </t>
  </si>
  <si>
    <t>Poussins</t>
  </si>
  <si>
    <t>Benjamins</t>
  </si>
  <si>
    <t>Minimes</t>
  </si>
  <si>
    <t>Employeur</t>
  </si>
  <si>
    <t>Seniors</t>
  </si>
  <si>
    <t>Clt</t>
  </si>
  <si>
    <t>NOM DU CLUB</t>
  </si>
  <si>
    <t>Compétitions</t>
    <phoneticPr fontId="0" type="noConversion"/>
  </si>
  <si>
    <t>Catégorie Challenge</t>
  </si>
  <si>
    <t>Progression  tradis</t>
  </si>
  <si>
    <t>Progression  promos</t>
  </si>
  <si>
    <t>% calculé sur les stats de 2019-2020 (onglet stats lic)</t>
  </si>
  <si>
    <t>Résultats Interclubs Jeunes</t>
  </si>
  <si>
    <t>MCTC</t>
  </si>
  <si>
    <t>Total n-1</t>
  </si>
  <si>
    <t>Total      promos   n-1</t>
  </si>
  <si>
    <t>Total Tradis n-1</t>
  </si>
  <si>
    <t>Total Tradis n</t>
  </si>
  <si>
    <t>Total Promos  n</t>
  </si>
  <si>
    <t>Total licenciés n</t>
  </si>
  <si>
    <t>Total Traditionnelles</t>
  </si>
  <si>
    <t>Total Promotionnelles</t>
  </si>
  <si>
    <t>Total Tous Types</t>
  </si>
  <si>
    <t>Total Inscrits CF</t>
  </si>
  <si>
    <t>Stats Licences - Critérium Fédéral</t>
  </si>
  <si>
    <t>1° Phase</t>
  </si>
  <si>
    <t>2° Phase</t>
  </si>
  <si>
    <t>Points Challenge</t>
  </si>
  <si>
    <t>Pro 100</t>
  </si>
  <si>
    <t>N1 70</t>
  </si>
  <si>
    <t>N2 50</t>
  </si>
  <si>
    <t>N3 40</t>
  </si>
  <si>
    <t>PN 30</t>
  </si>
  <si>
    <t>Pro B 100</t>
  </si>
  <si>
    <t>R1 20</t>
  </si>
  <si>
    <t>R2 15</t>
  </si>
  <si>
    <t>R3 10</t>
  </si>
  <si>
    <t>Pro A 130</t>
  </si>
  <si>
    <t>1° 80</t>
  </si>
  <si>
    <t>2° 70</t>
  </si>
  <si>
    <t>3° 65</t>
  </si>
  <si>
    <t>4° 55</t>
  </si>
  <si>
    <t>1/4F 40</t>
  </si>
  <si>
    <t>1/8F 20</t>
  </si>
  <si>
    <t>1° 100</t>
  </si>
  <si>
    <t>2° 80</t>
  </si>
  <si>
    <t>1/2F 60</t>
  </si>
  <si>
    <t>1/8F 30</t>
  </si>
  <si>
    <t>1/16F 20</t>
  </si>
  <si>
    <t>QUAL 20</t>
  </si>
  <si>
    <t>2° 90</t>
  </si>
  <si>
    <t>3° 80</t>
  </si>
  <si>
    <t>4° 70</t>
  </si>
  <si>
    <t>5° 65</t>
  </si>
  <si>
    <t>6° 60</t>
  </si>
  <si>
    <t>7° 55</t>
  </si>
  <si>
    <t>8° 50</t>
  </si>
  <si>
    <t>9° 40</t>
  </si>
  <si>
    <t>10° 35</t>
  </si>
  <si>
    <t>11° 30</t>
  </si>
  <si>
    <t>12° 25</t>
  </si>
  <si>
    <t>13° à 15° 10</t>
  </si>
  <si>
    <t>16° 5</t>
  </si>
  <si>
    <t>Eq Eng. 10</t>
  </si>
  <si>
    <t>Points Compétitions</t>
  </si>
  <si>
    <t>Formations - Emplois - Féminines à responsabilité</t>
  </si>
  <si>
    <t>CHALLENGE de C. Massaloux et C. Errant au 30/06/2022</t>
  </si>
  <si>
    <r>
      <t xml:space="preserve">CHALLENGE Gérard Jacob (Meilleure progression des licenciés) au 30/06/2022                                            </t>
    </r>
    <r>
      <rPr>
        <sz val="16"/>
        <rFont val="Palatino Linotype"/>
        <family val="1"/>
      </rPr>
      <t>Réservé aux clubs affiliés ayant augmenté en licences Traditionnelles et au Total pour prétendre au classement final et à la dotation</t>
    </r>
  </si>
  <si>
    <t>04180041 TT AUBIGNY SUR NERE</t>
  </si>
  <si>
    <t>04180057 GAZELEC BOURGES TT</t>
  </si>
  <si>
    <t>04180157 AVORD TT</t>
  </si>
  <si>
    <t>04180174 CERCLE PONGISTE MEHUNOIS</t>
  </si>
  <si>
    <t>04180304 F.J. FOECY TT</t>
  </si>
  <si>
    <t>04180313 ST. DOULCHARD TT.</t>
  </si>
  <si>
    <t>04180485 TT.BELLEVILLE-LERE</t>
  </si>
  <si>
    <t>04180486 C P BIGNY VALLENAY</t>
  </si>
  <si>
    <t>04180530 SLD.FUSSY</t>
  </si>
  <si>
    <t>04180613 CJM BOURGES TT</t>
  </si>
  <si>
    <t>04180621 E.P. GRACAY-GENOUILLY</t>
  </si>
  <si>
    <t>04180682 T.T. GERMINOIS</t>
  </si>
  <si>
    <t>04180696 VIERZON PING</t>
  </si>
  <si>
    <t>04180711 FOYER RURAL PARASSY T.T.</t>
  </si>
  <si>
    <t>04180716 TT SIPS DUN SUR AURON</t>
  </si>
  <si>
    <t>04180718 CTT CHAROST</t>
  </si>
  <si>
    <t>04180721 PING PONG CLUB ORVAL</t>
  </si>
  <si>
    <t>04180726 CE MBDA BOURGES TENNIS TABLE</t>
  </si>
  <si>
    <t>04180727 A.T.T. PREVERANGES</t>
  </si>
  <si>
    <t>04180728 TT PLAIMPIED  GIVAUDINS</t>
  </si>
  <si>
    <t>04180729 TENNIS DE TABLE VALLONNAIS</t>
  </si>
  <si>
    <t>04180732 AVENIR DE LIGNIERES TT</t>
  </si>
  <si>
    <t>04180734 BAUGY TENNIS DE TABLE</t>
  </si>
  <si>
    <t>04180737 TENNIS DE TABLE SUD CHER</t>
  </si>
  <si>
    <t>04180738 SAINT AMAND PING</t>
  </si>
  <si>
    <t>04280004 C'CHARTRES TENNIS DE TABLE</t>
  </si>
  <si>
    <t>04280005 CH CHATEAUDUN</t>
  </si>
  <si>
    <t>04280038 A S  THYMERAIS CHATEAUNEUF</t>
  </si>
  <si>
    <t>04280045 AMICALE EPERNON</t>
  </si>
  <si>
    <t>04280048 A.S.J.NOGENT LE ROTROU</t>
  </si>
  <si>
    <t>04280049 TTPS SENONCHES</t>
  </si>
  <si>
    <t>04280104 ASTT BAILLEAU LE PIN</t>
  </si>
  <si>
    <t>04280121 LUISANT AC Tennis de Table</t>
  </si>
  <si>
    <t>04280202 US YEVRES</t>
  </si>
  <si>
    <t>04280322 PAYS COURVILLOIS TT</t>
  </si>
  <si>
    <t>04280359 STADE LOUPEEN</t>
  </si>
  <si>
    <t>04280404 GAIS MOIS. VOVES</t>
  </si>
  <si>
    <t>04280484 GAULOISE GAULT ST.DENIS</t>
  </si>
  <si>
    <t>04280517 FRANCOURVILLE LD.</t>
  </si>
  <si>
    <t>04280529 E.S.MAINTENON-PIERRES T.T.</t>
  </si>
  <si>
    <t>04280593 ES.JOUY ST-PREST TT.</t>
  </si>
  <si>
    <t>04280610 P.C. COLTAINVILLE TT.</t>
  </si>
  <si>
    <t>04280612 TT.CLOYSIEN</t>
  </si>
  <si>
    <t>04280617 PONGISTES DE COMBRAY</t>
  </si>
  <si>
    <t>04280632 CLUB DE BROUE</t>
  </si>
  <si>
    <t>04280681 BARJOUVILLE SCL.</t>
  </si>
  <si>
    <t>04280705 GUE DE LONGROI TENNIS DE TABLE</t>
  </si>
  <si>
    <t>04280716 ES Nogent le roi-Villemeux TT</t>
  </si>
  <si>
    <t>04280718 FRESNAY L'EVEQUE TENNIS DE TABLE</t>
  </si>
  <si>
    <t>04280719 ASTT BREZOLLES</t>
  </si>
  <si>
    <t>04280722 AGGLO DREUX VERNOUILLET TT</t>
  </si>
  <si>
    <t>04360002 CTT.DEOLS</t>
  </si>
  <si>
    <t>04360005 CP. LEVROUX</t>
  </si>
  <si>
    <t>04360009 PING PONG CLUB ISSOLDUNOIS</t>
  </si>
  <si>
    <t>04360123 US.ARGENTON</t>
  </si>
  <si>
    <t>04360124 TT.BRENNE LE BLANC</t>
  </si>
  <si>
    <t>04360315 US TENNIS DE TABLE LA CHATRE</t>
  </si>
  <si>
    <t>04360340 A S P O CHATEAUROUX</t>
  </si>
  <si>
    <t>04360341 A.T.T. CHABRIS</t>
  </si>
  <si>
    <t>04360343 CLUB PONGISTES BUZANCEENS</t>
  </si>
  <si>
    <t>04360453 CLUB PONGISTE VATANAIS</t>
  </si>
  <si>
    <t>04360454 BERRICHONNE-CHATEAUROUX</t>
  </si>
  <si>
    <t>04360481 A.T.T. LUANT</t>
  </si>
  <si>
    <t>04360605 C.2T MARTIZAY</t>
  </si>
  <si>
    <t>04360707 US SAINT MAUR</t>
  </si>
  <si>
    <t>04360721 ASTT PRUNIERS</t>
  </si>
  <si>
    <t>04360723 CLUB.PONGISTE. SAINT CYPRIEN</t>
  </si>
  <si>
    <t>04360724 CORPO36 TENNIS DE TABLE</t>
  </si>
  <si>
    <t>04360725 US AIGURANDE SECTION TT</t>
  </si>
  <si>
    <t>04360726 CTT REUILLOIS</t>
  </si>
  <si>
    <t>04360727 ASS.TT AMBRAULT</t>
  </si>
  <si>
    <t>04360728 US LE POINCONNET</t>
  </si>
  <si>
    <t>04360729 THEO PING VILLEDIEU TT</t>
  </si>
  <si>
    <t>04360730 CTT CEAULMONT-LES GRANGES</t>
  </si>
  <si>
    <t>04370001 R.S. ST CYR-SUR-LOIRE</t>
  </si>
  <si>
    <t>04370002 4S TOURS T.T.</t>
  </si>
  <si>
    <t>04370004 C.E.S. TOURS</t>
  </si>
  <si>
    <t>04370011 A.S.T.T. ESVRES</t>
  </si>
  <si>
    <t>04370013 T.T. BLERE VAL DE CHER</t>
  </si>
  <si>
    <t>04370015 P.P.C. ST MARTIN LE BEAU</t>
  </si>
  <si>
    <t>04370024 U.S. RENAUDINE T.T.</t>
  </si>
  <si>
    <t>04370033 U.S. CHAMBRAY-LES-TOURS</t>
  </si>
  <si>
    <t>04370038 U.S.E. AVOINE-BEAUMONT</t>
  </si>
  <si>
    <t>04370102 A.C. AMBOISE TENNIS DE TABLE</t>
  </si>
  <si>
    <t>04370132 TENNIS DE TABLE CHINONAIS</t>
  </si>
  <si>
    <t>04370146 A.S MONTLOUIS-SUR-LOIRE</t>
  </si>
  <si>
    <t>04370151 C.S.MEMBROLLAIS Tennis de Table</t>
  </si>
  <si>
    <t>04370167 US LA RICHE TENNIS DE TABLE</t>
  </si>
  <si>
    <t>04370183 A.S. FONDETTES</t>
  </si>
  <si>
    <t>04370269 ST-AVERTIN SPORTS TT</t>
  </si>
  <si>
    <t>04370284 R.C. BALLAN</t>
  </si>
  <si>
    <t>04370289 A.S. SAVONNIERES</t>
  </si>
  <si>
    <t>04370307 SAINTE-MAURE TENNIS DE TABLE</t>
  </si>
  <si>
    <t>04370346 U.S. VERNOU SUR BRENNE</t>
  </si>
  <si>
    <t>04370349 T.T. MONTS ARTANNES</t>
  </si>
  <si>
    <t>04370425 A.S.T.T. de CASTELVALERIE</t>
  </si>
  <si>
    <t>04370439 E.S. LA VILLE-AUX-DAMES TT</t>
  </si>
  <si>
    <t>04370442 A.T.T. AZAY-SUR-CHER</t>
  </si>
  <si>
    <t>04370464 TT PARCAY-MESLAY</t>
  </si>
  <si>
    <t>04370465 TENNIS DE TABLE BENAISIEN</t>
  </si>
  <si>
    <t>04370478 A.S. VERETZ TT</t>
  </si>
  <si>
    <t>04370498 LARCAY TENNIS DE TABLE</t>
  </si>
  <si>
    <t>04370533 Azay-Le-Rideau ESRTT</t>
  </si>
  <si>
    <t>04370548 PATRONAGE LAIQUE BEAUJARDIN RASP</t>
  </si>
  <si>
    <t>04370549 U.S. GENILLE T.T.</t>
  </si>
  <si>
    <t>04370566 T.T. JOUE-LES-TOURS</t>
  </si>
  <si>
    <t>04370583 A.P. ABILLY</t>
  </si>
  <si>
    <t>04370596 A.T.T. LANGEAIS-CINQ-MARS</t>
  </si>
  <si>
    <t>04370608 P.L. PAUL BERT TOURS</t>
  </si>
  <si>
    <t>04370615 TENNIS DE TABLE BOUCHARDAIS</t>
  </si>
  <si>
    <t>04370625 ST MICHEL T.T.</t>
  </si>
  <si>
    <t>04370637 E.S. OESIENNE</t>
  </si>
  <si>
    <t>04370656 T.T. SAINT GENOUPH</t>
  </si>
  <si>
    <t>04370669 C.P. VEIGNE</t>
  </si>
  <si>
    <t>04370681 A.S. LUYNES T.T.</t>
  </si>
  <si>
    <t>04370682 T.T. METTRAY</t>
  </si>
  <si>
    <t>04370690 A.P. ST SENOCH</t>
  </si>
  <si>
    <t>04370691 A.T.T.ST ANTOINE DU ROCHER</t>
  </si>
  <si>
    <t>04370694 TT CORMERY-TRUYES</t>
  </si>
  <si>
    <t>04370698 TTC du LOCHOIS</t>
  </si>
  <si>
    <t>04370708 A.S.C. B.N.P. PARIBAS TOURS</t>
  </si>
  <si>
    <t>04370709 T.T. SEMBLANCEEN</t>
  </si>
  <si>
    <t>04370723 CORPO 37</t>
  </si>
  <si>
    <t>04370724 ASTT CHEMILLE SUR DEME</t>
  </si>
  <si>
    <t>04370727 AS BANQUE POPULAIRE VAL FRANCE</t>
  </si>
  <si>
    <t>04370729 ASTT DE SORIGNY</t>
  </si>
  <si>
    <t>04370730 TT STE CATHERINE DE FIERBOIS</t>
  </si>
  <si>
    <t>04370731 ASTT DU NAIS</t>
  </si>
  <si>
    <t>04410015 ESC.COUR CHEVERNY TT</t>
  </si>
  <si>
    <t>04410016 S.C. MOREE TT</t>
  </si>
  <si>
    <t>04410017 SALBRIS SOLOGNE TT.</t>
  </si>
  <si>
    <t>04410065 FL ST AIGNAN</t>
  </si>
  <si>
    <t>04410080 AMO.MER TT.</t>
  </si>
  <si>
    <t>04410083 LES PONGISTES DU VENDOMOIS</t>
  </si>
  <si>
    <t>04410217 CATHL ST LAURENT NOUAN</t>
  </si>
  <si>
    <t>04410279 USC.ST-SULPICE</t>
  </si>
  <si>
    <t>04410390 CREDIT AGRICOLE</t>
  </si>
  <si>
    <t>04410466 BLOIS PING 41</t>
  </si>
  <si>
    <t>04410467 AP.LA CHAPELLE VENDOMOISE</t>
  </si>
  <si>
    <t>04410469 SMS.ROMORANTIN</t>
  </si>
  <si>
    <t>04410507 AS ROTO SPORTS</t>
  </si>
  <si>
    <t>04410537 ASJ LA CHAUSSEE-ST-VICTOR</t>
  </si>
  <si>
    <t>04410543 US. CHOUZY Tennis de Table</t>
  </si>
  <si>
    <t>04410546 PP.ST-GEORGES/CHER</t>
  </si>
  <si>
    <t>04410567 A.J.S.BRACIEUX</t>
  </si>
  <si>
    <t>04410586 C.T.T.OUCHAMPS</t>
  </si>
  <si>
    <t>04410594 ECHO SPORTIF MULSANS</t>
  </si>
  <si>
    <t>04410612 VINEUIL SPORTS / SUEVRES TT</t>
  </si>
  <si>
    <t>04410615 ES. VILLEFRANCHE/S/CHER</t>
  </si>
  <si>
    <t>04410636 AMICALE CH.BLOIS</t>
  </si>
  <si>
    <t>04410696 AZE TENNIS DE TABLE</t>
  </si>
  <si>
    <t>04410697 AS.CHAILLES TT.</t>
  </si>
  <si>
    <t>04410718 VILLERBON TT</t>
  </si>
  <si>
    <t>04410724 TT DES COLLINES DU PERCHE</t>
  </si>
  <si>
    <t>04410726 L'AIGLE SELLOIS TT</t>
  </si>
  <si>
    <t>04410728 CORPO TT 41</t>
  </si>
  <si>
    <t>04410729 PING SASSAY LOISIRS</t>
  </si>
  <si>
    <t>04410730 TT VALLEES LOIR ET BRAYE</t>
  </si>
  <si>
    <t>04450026 ST MARCEAU ORLEANS TT</t>
  </si>
  <si>
    <t>04450031 IBM ORLEANS</t>
  </si>
  <si>
    <t>04450036 MONTARGIS CP</t>
  </si>
  <si>
    <t>04450059 ORLEANS USOPOC</t>
  </si>
  <si>
    <t>04450108 GIEN AS TT</t>
  </si>
  <si>
    <t>04450118 THELEM ASSURANCES</t>
  </si>
  <si>
    <t>04450144 ETOILE BALGENTIENNE TT</t>
  </si>
  <si>
    <t>04450155 BNP PARIBAS ORL/SARAN ASC</t>
  </si>
  <si>
    <t>04450184 SEMOY ASTT</t>
  </si>
  <si>
    <t>04450186 OSSLO</t>
  </si>
  <si>
    <t>04450187 FEDERAL MOGUL</t>
  </si>
  <si>
    <t>04450192 US ORLEANS Tennis de Table</t>
  </si>
  <si>
    <t>04450210 PUISEAUX AS</t>
  </si>
  <si>
    <t>04450267 JOHN DEERE SARAN OMSP.</t>
  </si>
  <si>
    <t>04450285 ST JEAN DE BRAYE - SMOC</t>
  </si>
  <si>
    <t>04450295 ENTENTE BAULOISE TT</t>
  </si>
  <si>
    <t>04450309 LA SOURCE AL</t>
  </si>
  <si>
    <t>04450410 USM OLIVET TENNIS DE TABLE</t>
  </si>
  <si>
    <t>04450413 LAILLY CA TT</t>
  </si>
  <si>
    <t>04450417 J3 TT AMILLY</t>
  </si>
  <si>
    <t>04450429 DONNERY TT</t>
  </si>
  <si>
    <t>04450450 PICASSO CHALETTE CS</t>
  </si>
  <si>
    <t>04450561 MENESTREAU-EN-VILLETTE</t>
  </si>
  <si>
    <t>04450571 CMPJM INGRE TT</t>
  </si>
  <si>
    <t>04450573 US SANDILLON TT</t>
  </si>
  <si>
    <t>04450576 NEUVILLE SPORTS TT</t>
  </si>
  <si>
    <t>04450580 CL UXELLOIS TT</t>
  </si>
  <si>
    <t>04450585 DELPHARM ORLEANS</t>
  </si>
  <si>
    <t>04450589 PATAY CP</t>
  </si>
  <si>
    <t>04450614 AS ST LYE LA FORET TT</t>
  </si>
  <si>
    <t>04450616 CLERY ST ANDRE AAS</t>
  </si>
  <si>
    <t>04450617 CHAILLY LORRIS VM TT</t>
  </si>
  <si>
    <t>04450661 ORMES EVEIL SPORTIF</t>
  </si>
  <si>
    <t>04450663 US CHAPELLOISE TT</t>
  </si>
  <si>
    <t>04450702 CERCLE JULES FERRY TT</t>
  </si>
  <si>
    <t>04450706 SARAN USM</t>
  </si>
  <si>
    <t>04450712 L'HIRONDELLE</t>
  </si>
  <si>
    <t>04450733 CHANTEAU USM TT</t>
  </si>
  <si>
    <t>04450734 BRGM CLUB OMNISPORTS</t>
  </si>
  <si>
    <t>04450737 VENNECY AS TT</t>
  </si>
  <si>
    <t>04450748 CRAVANT SL</t>
  </si>
  <si>
    <t>04450750 PANNES PPH</t>
  </si>
  <si>
    <t>04450751 PING ST JEAN 45</t>
  </si>
  <si>
    <t>04450752 AS GMF</t>
  </si>
  <si>
    <t>04450753 CLUB MAGDUNOIS TT</t>
  </si>
  <si>
    <t>04450754 CLUB PONGISTE DU GATINAIS</t>
  </si>
  <si>
    <t>04450756 TOP SPIN 45</t>
  </si>
  <si>
    <t>04450757 SUD LOIRE TT 45</t>
  </si>
  <si>
    <t>04450758 ASL CHRO TT</t>
  </si>
  <si>
    <t>04450759 CHATEAUNEUF TT</t>
  </si>
  <si>
    <t>04450760 FEROLLES VIENNE TT</t>
  </si>
  <si>
    <t>04450762 DADONVILLE TT</t>
  </si>
  <si>
    <t>04450763 CORPO 45 TT</t>
  </si>
  <si>
    <t>04450768 ASTT CHAINGY</t>
  </si>
  <si>
    <t>04450772 DARVOY TENNIS DE TABLE</t>
  </si>
  <si>
    <t>04450773 UNITE SPORTIVE FERTESIENNE</t>
  </si>
  <si>
    <t>TOTAL PROMOTIONNELLE</t>
  </si>
  <si>
    <t>Détection</t>
  </si>
  <si>
    <t> 04180041 TT AUBIGNY SUR NERE</t>
  </si>
  <si>
    <t> 04180157 AVORD TT</t>
  </si>
  <si>
    <t> 04180485 TT.BELLEVILLE-LERE</t>
  </si>
  <si>
    <t> 04180486 C P BIGNY VALLENAY</t>
  </si>
  <si>
    <t> 04180621 E.P. GRACAY-GENOUILLY</t>
  </si>
  <si>
    <t> 04180716 TT SIPS DUN SUR AURON</t>
  </si>
  <si>
    <t> 04180718 TT CHAROST</t>
  </si>
  <si>
    <t> 04180721 PING PONG CLUB ORVAL</t>
  </si>
  <si>
    <t> 04180727 A.T.T. PREVERANGES</t>
  </si>
  <si>
    <t> 04180732 AVENIR DE LIGNIERES TT</t>
  </si>
  <si>
    <t> 04180734 BAUGY TENNIS DE TABLE</t>
  </si>
  <si>
    <t> 04180613 CJM BOURGES TT</t>
  </si>
  <si>
    <t> 04280728 Aglo Dreux Vernouillet TT</t>
  </si>
  <si>
    <t> 04370002 4S TOURS T.T.</t>
  </si>
  <si>
    <t> 04370102 A.C. AMBOISE</t>
  </si>
  <si>
    <t> 04410466 BLOIS PING 41</t>
  </si>
  <si>
    <t> 04450026 ST MARCEAU ORLEANS TT</t>
  </si>
  <si>
    <t> 04450192 US ORLEANS Tennis de Table</t>
  </si>
  <si>
    <t> 04450309 LA SOURCE AL</t>
  </si>
  <si>
    <t> 04180737 TENNIS DE TABLE SUD CHER</t>
  </si>
  <si>
    <t> 04180738 SAINT AMAND PING</t>
  </si>
  <si>
    <t> 04280005 CH CHATEAUDUN</t>
  </si>
  <si>
    <t> 04280049 TTPS SENONCHES</t>
  </si>
  <si>
    <t> 04280202 US YEVRES</t>
  </si>
  <si>
    <t> 04280359 STADE LOUPEEN</t>
  </si>
  <si>
    <t> 04280404 GAIS MOIS. VOVES</t>
  </si>
  <si>
    <t> 04280612 TT.CLOYSIEN</t>
  </si>
  <si>
    <t> 04280632 CLUB DE BROUE</t>
  </si>
  <si>
    <t> 04280719 ASTT BREZOLLES</t>
  </si>
  <si>
    <t> 04360005 CP. LEVROUX</t>
  </si>
  <si>
    <t> 04360009 PING PONG CLUB ISSOLDUNOIS</t>
  </si>
  <si>
    <t> 04360123 US.ARGENTON</t>
  </si>
  <si>
    <t> 04360124 TT.BRENNE LE BLANC</t>
  </si>
  <si>
    <t> 04360315 US TENNIS DE TABLE LA CHATRE</t>
  </si>
  <si>
    <t> 04360341 A.T.T. CHABRIS</t>
  </si>
  <si>
    <t> 04360453 CLUB PONGISTE VATANAIS</t>
  </si>
  <si>
    <t> 04360605 C.2T MARTIZAY</t>
  </si>
  <si>
    <t> 04360653 LA CHATILLONNAISE TENNIS DETA</t>
  </si>
  <si>
    <t> 04360707 US SAINT MAUR</t>
  </si>
  <si>
    <t xml:space="preserve"> 04360725 US AIGURANDE SECTION TT</t>
  </si>
  <si>
    <t> 04360727 ASS.TT AMBRAULT</t>
  </si>
  <si>
    <t> 04360729 THEO PING VILLEDIEU TT</t>
  </si>
  <si>
    <t> 04370307 SAINTE-MAURE TENNIS DE TABLE</t>
  </si>
  <si>
    <t> 04370396 ES AMBILLOU</t>
  </si>
  <si>
    <t> 04370425 A.S.T.T. de CASTELVALERIE</t>
  </si>
  <si>
    <t> 04370465 T.T. BENAISIEN</t>
  </si>
  <si>
    <t> 04370549 U.S. GENILLE T.T.</t>
  </si>
  <si>
    <t> 04370583 A.P. ABILLY</t>
  </si>
  <si>
    <t> 04370596 A.T.T. LANGEAIS-CINQ-MARS</t>
  </si>
  <si>
    <t> 04370690 A.P. ST SENOCH</t>
  </si>
  <si>
    <t> 04370694 TT CORMERY-TRUYES</t>
  </si>
  <si>
    <t> 04370698 TTC du LOCHOIS</t>
  </si>
  <si>
    <t> 04370724 ASTT CHEMILLE SUR DEME</t>
  </si>
  <si>
    <t> 04370731 ASTT DU NAIS</t>
  </si>
  <si>
    <t> 04410016 S.C. MOREE</t>
  </si>
  <si>
    <t> 04410017 SALBRIS SOLOGNE TT.</t>
  </si>
  <si>
    <t> 04410065 FL ST AIGNAN</t>
  </si>
  <si>
    <t> 04410546 PP.ST-GEORGES/CHER</t>
  </si>
  <si>
    <t> 04410586 C.T.T.OUCHAMPS</t>
  </si>
  <si>
    <t> 04410724 TT DES COLLINES DU PERCHE </t>
  </si>
  <si>
    <t> 04410726 L'AIGLE SELLOIS TT</t>
  </si>
  <si>
    <t> 04410729 PING SASSAY LOISIRS</t>
  </si>
  <si>
    <t>04410730 TT VALLEES LOIR ET BRAYE</t>
  </si>
  <si>
    <t> 04450617 CHAILLY LORRIS VM TT</t>
  </si>
  <si>
    <t>04180694 GAZELEC BELLEVILLE</t>
  </si>
  <si>
    <t>STAGE NATIONAL   DETECTION</t>
  </si>
  <si>
    <t>TOP REGIONAL DETECTION</t>
  </si>
  <si>
    <t>MCB</t>
  </si>
  <si>
    <t>1er</t>
  </si>
  <si>
    <t>2ème</t>
  </si>
  <si>
    <t>3ème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</si>
</sst>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Verdana"/>
      <family val="2"/>
    </font>
    <font>
      <b/>
      <sz val="20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20"/>
      <name val="Palatino Linotype"/>
      <family val="1"/>
    </font>
    <font>
      <sz val="11"/>
      <name val="Arial"/>
      <family val="2"/>
    </font>
    <font>
      <sz val="16"/>
      <name val="Palatino Linotype"/>
      <family val="1"/>
    </font>
    <font>
      <sz val="9"/>
      <color indexed="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10"/>
      <color theme="1"/>
      <name val="Calibri"/>
      <family val="2"/>
      <scheme val="minor"/>
    </font>
    <font>
      <sz val="5"/>
      <color rgb="FF000000"/>
      <name val="SansSerif"/>
      <family val="2"/>
    </font>
    <font>
      <sz val="7"/>
      <color rgb="FF000000"/>
      <name val="SansSerif"/>
      <family val="2"/>
    </font>
    <font>
      <sz val="9"/>
      <color rgb="FF000000"/>
      <name val="SansSerif"/>
      <family val="2"/>
    </font>
    <font>
      <b/>
      <sz val="9"/>
      <color rgb="FF000000"/>
      <name val="SansSerif"/>
      <family val="2"/>
    </font>
    <font>
      <sz val="10"/>
      <color theme="0"/>
      <name val="Verdana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1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DADADA"/>
      </patternFill>
    </fill>
    <fill>
      <patternFill patternType="solid">
        <fgColor rgb="FFDADADA"/>
        <bgColor rgb="FF000000"/>
      </patternFill>
    </fill>
    <fill>
      <patternFill patternType="solid">
        <fgColor rgb="FFFFFFFF"/>
        <bgColor rgb="FF000000"/>
      </patternFill>
    </fill>
  </fills>
  <borders count="6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slantDashDot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7">
    <xf numFmtId="0" fontId="0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6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6" borderId="1" applyNumberFormat="0" applyFon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3" fillId="9" borderId="0" applyNumberFormat="0" applyBorder="0" applyAlignment="0" applyProtection="0"/>
    <xf numFmtId="0" fontId="12" fillId="0" borderId="0" applyNumberFormat="0" applyFill="0" applyBorder="0" applyAlignment="0" applyProtection="0"/>
    <xf numFmtId="0" fontId="15" fillId="8" borderId="2" applyNumberFormat="0" applyAlignment="0" applyProtection="0"/>
    <xf numFmtId="0" fontId="2" fillId="27" borderId="58" applyNumberFormat="0" applyFont="0" applyAlignment="0" applyProtection="0"/>
  </cellStyleXfs>
  <cellXfs count="28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0" fillId="0" borderId="0" xfId="0" applyFill="1" applyBorder="1"/>
    <xf numFmtId="0" fontId="0" fillId="0" borderId="4" xfId="0" applyBorder="1"/>
    <xf numFmtId="0" fontId="0" fillId="2" borderId="5" xfId="0" applyFill="1" applyBorder="1"/>
    <xf numFmtId="0" fontId="0" fillId="16" borderId="4" xfId="0" applyFill="1" applyBorder="1"/>
    <xf numFmtId="0" fontId="0" fillId="2" borderId="6" xfId="0" applyFill="1" applyBorder="1"/>
    <xf numFmtId="0" fontId="0" fillId="16" borderId="9" xfId="0" applyFill="1" applyBorder="1"/>
    <xf numFmtId="0" fontId="4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0" fontId="0" fillId="0" borderId="0" xfId="0" applyBorder="1" applyAlignment="1"/>
    <xf numFmtId="0" fontId="0" fillId="0" borderId="9" xfId="0" applyFill="1" applyBorder="1"/>
    <xf numFmtId="0" fontId="10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0" fillId="12" borderId="11" xfId="0" applyNumberFormat="1" applyFill="1" applyBorder="1" applyAlignment="1">
      <alignment horizontal="center"/>
    </xf>
    <xf numFmtId="0" fontId="3" fillId="0" borderId="0" xfId="0" applyFont="1"/>
    <xf numFmtId="0" fontId="10" fillId="12" borderId="9" xfId="0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0" fontId="5" fillId="12" borderId="13" xfId="0" applyFont="1" applyFill="1" applyBorder="1" applyAlignment="1">
      <alignment horizontal="center"/>
    </xf>
    <xf numFmtId="0" fontId="4" fillId="19" borderId="9" xfId="0" applyFont="1" applyFill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" fontId="7" fillId="16" borderId="9" xfId="0" applyNumberFormat="1" applyFont="1" applyFill="1" applyBorder="1" applyAlignment="1">
      <alignment horizontal="center"/>
    </xf>
    <xf numFmtId="0" fontId="0" fillId="20" borderId="14" xfId="0" applyFill="1" applyBorder="1" applyAlignment="1">
      <alignment horizontal="center"/>
    </xf>
    <xf numFmtId="0" fontId="0" fillId="16" borderId="9" xfId="0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0" borderId="16" xfId="0" applyBorder="1"/>
    <xf numFmtId="0" fontId="0" fillId="2" borderId="16" xfId="0" applyFill="1" applyBorder="1"/>
    <xf numFmtId="0" fontId="0" fillId="16" borderId="11" xfId="0" applyFill="1" applyBorder="1"/>
    <xf numFmtId="0" fontId="7" fillId="16" borderId="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2" borderId="4" xfId="0" applyFont="1" applyFill="1" applyBorder="1"/>
    <xf numFmtId="0" fontId="8" fillId="16" borderId="23" xfId="0" applyFont="1" applyFill="1" applyBorder="1"/>
    <xf numFmtId="0" fontId="8" fillId="16" borderId="24" xfId="0" applyFont="1" applyFill="1" applyBorder="1"/>
    <xf numFmtId="0" fontId="8" fillId="0" borderId="4" xfId="0" applyFont="1" applyBorder="1"/>
    <xf numFmtId="0" fontId="8" fillId="16" borderId="25" xfId="0" applyFont="1" applyFill="1" applyBorder="1"/>
    <xf numFmtId="0" fontId="8" fillId="16" borderId="9" xfId="0" applyFont="1" applyFill="1" applyBorder="1"/>
    <xf numFmtId="0" fontId="8" fillId="0" borderId="0" xfId="0" applyFont="1" applyAlignment="1"/>
    <xf numFmtId="0" fontId="6" fillId="0" borderId="0" xfId="0" applyFont="1" applyFill="1" applyBorder="1" applyAlignment="1">
      <alignment horizontal="center"/>
    </xf>
    <xf numFmtId="1" fontId="25" fillId="20" borderId="4" xfId="0" applyNumberFormat="1" applyFont="1" applyFill="1" applyBorder="1" applyAlignment="1">
      <alignment horizontal="center"/>
    </xf>
    <xf numFmtId="0" fontId="25" fillId="20" borderId="9" xfId="0" applyFont="1" applyFill="1" applyBorder="1" applyAlignment="1">
      <alignment horizontal="center" vertical="center"/>
    </xf>
    <xf numFmtId="0" fontId="0" fillId="0" borderId="4" xfId="0" applyFill="1" applyBorder="1"/>
    <xf numFmtId="0" fontId="10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/>
    <xf numFmtId="0" fontId="10" fillId="0" borderId="4" xfId="0" applyFont="1" applyBorder="1"/>
    <xf numFmtId="0" fontId="10" fillId="0" borderId="4" xfId="0" applyFont="1" applyFill="1" applyBorder="1"/>
    <xf numFmtId="0" fontId="10" fillId="0" borderId="9" xfId="0" applyFont="1" applyFill="1" applyBorder="1"/>
    <xf numFmtId="0" fontId="0" fillId="2" borderId="4" xfId="0" applyFill="1" applyBorder="1"/>
    <xf numFmtId="0" fontId="23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NumberFormat="1" applyFont="1" applyAlignment="1">
      <alignment wrapText="1"/>
    </xf>
    <xf numFmtId="0" fontId="0" fillId="21" borderId="0" xfId="0" applyFill="1" applyBorder="1"/>
    <xf numFmtId="0" fontId="18" fillId="22" borderId="27" xfId="0" applyFont="1" applyFill="1" applyBorder="1" applyAlignment="1">
      <alignment horizontal="center" vertical="center" wrapText="1"/>
    </xf>
    <xf numFmtId="0" fontId="7" fillId="22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0" fillId="21" borderId="0" xfId="0" applyFont="1" applyFill="1"/>
    <xf numFmtId="0" fontId="28" fillId="0" borderId="0" xfId="0" applyFont="1" applyAlignment="1"/>
    <xf numFmtId="0" fontId="28" fillId="0" borderId="0" xfId="0" applyFont="1"/>
    <xf numFmtId="0" fontId="28" fillId="21" borderId="0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/>
    <xf numFmtId="0" fontId="18" fillId="22" borderId="2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/>
    </xf>
    <xf numFmtId="2" fontId="7" fillId="2" borderId="31" xfId="0" applyNumberFormat="1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textRotation="90" wrapText="1"/>
    </xf>
    <xf numFmtId="0" fontId="18" fillId="0" borderId="2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90"/>
    </xf>
    <xf numFmtId="0" fontId="3" fillId="0" borderId="27" xfId="0" applyFont="1" applyFill="1" applyBorder="1" applyAlignment="1">
      <alignment horizontal="center" vertical="center"/>
    </xf>
    <xf numFmtId="0" fontId="3" fillId="21" borderId="0" xfId="0" applyFont="1" applyFill="1" applyBorder="1" applyAlignment="1">
      <alignment horizontal="center" vertical="center" wrapText="1"/>
    </xf>
    <xf numFmtId="0" fontId="3" fillId="21" borderId="0" xfId="0" applyFont="1" applyFill="1" applyBorder="1" applyAlignment="1">
      <alignment horizontal="center" vertical="center"/>
    </xf>
    <xf numFmtId="0" fontId="0" fillId="21" borderId="0" xfId="0" applyFill="1"/>
    <xf numFmtId="0" fontId="4" fillId="22" borderId="27" xfId="0" applyFont="1" applyFill="1" applyBorder="1" applyAlignment="1">
      <alignment horizontal="center"/>
    </xf>
    <xf numFmtId="0" fontId="10" fillId="16" borderId="15" xfId="0" applyFont="1" applyFill="1" applyBorder="1" applyAlignment="1">
      <alignment horizontal="center"/>
    </xf>
    <xf numFmtId="0" fontId="10" fillId="0" borderId="27" xfId="0" applyFont="1" applyBorder="1"/>
    <xf numFmtId="0" fontId="10" fillId="23" borderId="27" xfId="0" applyFont="1" applyFill="1" applyBorder="1" applyAlignment="1">
      <alignment horizontal="center"/>
    </xf>
    <xf numFmtId="0" fontId="4" fillId="21" borderId="0" xfId="0" applyFont="1" applyFill="1" applyBorder="1" applyAlignment="1">
      <alignment horizontal="center"/>
    </xf>
    <xf numFmtId="0" fontId="6" fillId="21" borderId="0" xfId="0" applyFont="1" applyFill="1" applyBorder="1"/>
    <xf numFmtId="0" fontId="10" fillId="21" borderId="0" xfId="0" applyFont="1" applyFill="1" applyBorder="1" applyAlignment="1">
      <alignment horizontal="center"/>
    </xf>
    <xf numFmtId="0" fontId="10" fillId="21" borderId="0" xfId="0" applyFont="1" applyFill="1" applyBorder="1"/>
    <xf numFmtId="0" fontId="1" fillId="21" borderId="0" xfId="0" applyFont="1" applyFill="1" applyBorder="1" applyAlignment="1">
      <alignment horizontal="center"/>
    </xf>
    <xf numFmtId="0" fontId="30" fillId="0" borderId="7" xfId="0" applyFont="1" applyBorder="1" applyAlignment="1">
      <alignment horizontal="center" vertical="center"/>
    </xf>
    <xf numFmtId="0" fontId="3" fillId="12" borderId="31" xfId="0" applyFont="1" applyFill="1" applyBorder="1" applyAlignment="1">
      <alignment horizontal="center" vertical="center"/>
    </xf>
    <xf numFmtId="0" fontId="3" fillId="21" borderId="0" xfId="0" applyFont="1" applyFill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7" fillId="19" borderId="9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164" fontId="8" fillId="0" borderId="9" xfId="0" applyNumberFormat="1" applyFont="1" applyFill="1" applyBorder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24" xfId="0" applyBorder="1" applyAlignment="1"/>
    <xf numFmtId="0" fontId="0" fillId="0" borderId="9" xfId="0" applyBorder="1" applyAlignment="1"/>
    <xf numFmtId="164" fontId="4" fillId="0" borderId="9" xfId="0" applyNumberFormat="1" applyFont="1" applyFill="1" applyBorder="1" applyAlignment="1"/>
    <xf numFmtId="0" fontId="26" fillId="20" borderId="4" xfId="0" applyFont="1" applyFill="1" applyBorder="1" applyAlignment="1">
      <alignment horizontal="center"/>
    </xf>
    <xf numFmtId="0" fontId="10" fillId="2" borderId="0" xfId="0" applyFont="1" applyFill="1" applyAlignment="1"/>
    <xf numFmtId="0" fontId="0" fillId="0" borderId="26" xfId="0" applyBorder="1" applyAlignment="1"/>
    <xf numFmtId="0" fontId="0" fillId="0" borderId="29" xfId="0" applyBorder="1" applyAlignment="1"/>
    <xf numFmtId="0" fontId="4" fillId="0" borderId="0" xfId="0" applyFont="1" applyFill="1" applyAlignment="1">
      <alignment horizontal="center"/>
    </xf>
    <xf numFmtId="0" fontId="21" fillId="2" borderId="39" xfId="0" applyFont="1" applyFill="1" applyBorder="1" applyAlignment="1">
      <alignment horizontal="center" vertical="center"/>
    </xf>
    <xf numFmtId="0" fontId="8" fillId="17" borderId="7" xfId="0" applyFont="1" applyFill="1" applyBorder="1" applyAlignment="1">
      <alignment horizontal="center" vertical="center"/>
    </xf>
    <xf numFmtId="0" fontId="29" fillId="21" borderId="40" xfId="0" applyFont="1" applyFill="1" applyBorder="1" applyAlignment="1">
      <alignment horizontal="center" vertical="center"/>
    </xf>
    <xf numFmtId="0" fontId="10" fillId="2" borderId="26" xfId="0" applyFont="1" applyFill="1" applyBorder="1" applyAlignment="1"/>
    <xf numFmtId="0" fontId="21" fillId="2" borderId="10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1" fontId="7" fillId="19" borderId="9" xfId="0" applyNumberFormat="1" applyFont="1" applyFill="1" applyBorder="1" applyAlignment="1">
      <alignment horizontal="center"/>
    </xf>
    <xf numFmtId="0" fontId="26" fillId="20" borderId="41" xfId="0" applyFont="1" applyFill="1" applyBorder="1" applyAlignment="1">
      <alignment horizontal="center"/>
    </xf>
    <xf numFmtId="0" fontId="26" fillId="20" borderId="16" xfId="0" applyFont="1" applyFill="1" applyBorder="1" applyAlignment="1">
      <alignment horizontal="center"/>
    </xf>
    <xf numFmtId="0" fontId="24" fillId="0" borderId="0" xfId="0" applyFont="1"/>
    <xf numFmtId="0" fontId="4" fillId="0" borderId="9" xfId="0" applyFont="1" applyBorder="1"/>
    <xf numFmtId="0" fontId="10" fillId="0" borderId="27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4" fillId="22" borderId="8" xfId="0" applyFont="1" applyFill="1" applyBorder="1" applyAlignment="1">
      <alignment horizontal="center"/>
    </xf>
    <xf numFmtId="164" fontId="8" fillId="0" borderId="42" xfId="0" applyNumberFormat="1" applyFont="1" applyFill="1" applyBorder="1" applyAlignment="1"/>
    <xf numFmtId="164" fontId="4" fillId="0" borderId="42" xfId="0" applyNumberFormat="1" applyFont="1" applyFill="1" applyBorder="1" applyAlignment="1"/>
    <xf numFmtId="164" fontId="9" fillId="0" borderId="42" xfId="0" applyNumberFormat="1" applyFont="1" applyBorder="1" applyAlignment="1">
      <alignment horizontal="center"/>
    </xf>
    <xf numFmtId="1" fontId="25" fillId="20" borderId="41" xfId="0" applyNumberFormat="1" applyFont="1" applyFill="1" applyBorder="1" applyAlignment="1">
      <alignment horizontal="center"/>
    </xf>
    <xf numFmtId="164" fontId="8" fillId="0" borderId="16" xfId="0" applyNumberFormat="1" applyFont="1" applyFill="1" applyBorder="1" applyAlignment="1"/>
    <xf numFmtId="164" fontId="4" fillId="0" borderId="16" xfId="0" applyNumberFormat="1" applyFont="1" applyFill="1" applyBorder="1" applyAlignment="1"/>
    <xf numFmtId="164" fontId="9" fillId="0" borderId="16" xfId="0" applyNumberFormat="1" applyFont="1" applyBorder="1" applyAlignment="1">
      <alignment horizontal="center"/>
    </xf>
    <xf numFmtId="1" fontId="25" fillId="20" borderId="16" xfId="0" applyNumberFormat="1" applyFont="1" applyFill="1" applyBorder="1" applyAlignment="1">
      <alignment horizontal="center"/>
    </xf>
    <xf numFmtId="0" fontId="10" fillId="21" borderId="9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  <xf numFmtId="0" fontId="28" fillId="25" borderId="21" xfId="0" applyFont="1" applyFill="1" applyBorder="1" applyAlignment="1">
      <alignment horizontal="center" vertical="center"/>
    </xf>
    <xf numFmtId="0" fontId="28" fillId="21" borderId="43" xfId="0" applyFont="1" applyFill="1" applyBorder="1" applyAlignment="1">
      <alignment horizontal="center" vertical="center"/>
    </xf>
    <xf numFmtId="0" fontId="28" fillId="21" borderId="44" xfId="0" applyFont="1" applyFill="1" applyBorder="1" applyAlignment="1">
      <alignment horizontal="center" vertical="center"/>
    </xf>
    <xf numFmtId="0" fontId="28" fillId="21" borderId="0" xfId="0" applyFont="1" applyFill="1" applyBorder="1"/>
    <xf numFmtId="0" fontId="28" fillId="21" borderId="44" xfId="0" applyFont="1" applyFill="1" applyBorder="1"/>
    <xf numFmtId="0" fontId="0" fillId="21" borderId="44" xfId="0" applyFill="1" applyBorder="1"/>
    <xf numFmtId="1" fontId="25" fillId="20" borderId="9" xfId="0" applyNumberFormat="1" applyFont="1" applyFill="1" applyBorder="1" applyAlignment="1">
      <alignment horizontal="center"/>
    </xf>
    <xf numFmtId="1" fontId="25" fillId="20" borderId="45" xfId="0" applyNumberFormat="1" applyFont="1" applyFill="1" applyBorder="1" applyAlignment="1">
      <alignment horizontal="center"/>
    </xf>
    <xf numFmtId="164" fontId="9" fillId="0" borderId="35" xfId="0" applyNumberFormat="1" applyFont="1" applyBorder="1" applyAlignment="1">
      <alignment horizontal="center"/>
    </xf>
    <xf numFmtId="1" fontId="8" fillId="0" borderId="4" xfId="0" applyNumberFormat="1" applyFont="1" applyBorder="1"/>
    <xf numFmtId="0" fontId="32" fillId="26" borderId="53" xfId="0" applyFont="1" applyFill="1" applyBorder="1" applyAlignment="1">
      <alignment horizontal="right"/>
    </xf>
    <xf numFmtId="0" fontId="32" fillId="26" borderId="54" xfId="0" applyFont="1" applyFill="1" applyBorder="1" applyAlignment="1">
      <alignment horizontal="right"/>
    </xf>
    <xf numFmtId="0" fontId="24" fillId="0" borderId="4" xfId="0" applyFont="1" applyBorder="1"/>
    <xf numFmtId="1" fontId="25" fillId="20" borderId="42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7" xfId="0" applyBorder="1" applyAlignment="1">
      <alignment horizontal="center"/>
    </xf>
    <xf numFmtId="0" fontId="6" fillId="0" borderId="46" xfId="0" applyFont="1" applyBorder="1"/>
    <xf numFmtId="0" fontId="31" fillId="0" borderId="57" xfId="0" applyFont="1" applyBorder="1"/>
    <xf numFmtId="0" fontId="0" fillId="21" borderId="47" xfId="0" applyFill="1" applyBorder="1"/>
    <xf numFmtId="0" fontId="0" fillId="21" borderId="28" xfId="0" applyFill="1" applyBorder="1"/>
    <xf numFmtId="0" fontId="8" fillId="2" borderId="27" xfId="0" applyFont="1" applyFill="1" applyBorder="1" applyAlignment="1">
      <alignment horizontal="center" vertical="center"/>
    </xf>
    <xf numFmtId="0" fontId="4" fillId="24" borderId="39" xfId="0" applyFont="1" applyFill="1" applyBorder="1" applyAlignment="1">
      <alignment horizontal="center" vertical="center" wrapText="1"/>
    </xf>
    <xf numFmtId="0" fontId="4" fillId="24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 vertical="center" wrapText="1"/>
    </xf>
    <xf numFmtId="0" fontId="18" fillId="18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12" borderId="22" xfId="0" applyFont="1" applyFill="1" applyBorder="1" applyAlignment="1">
      <alignment horizontal="center" vertical="center" wrapText="1"/>
    </xf>
    <xf numFmtId="0" fontId="4" fillId="24" borderId="8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5" fillId="18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wrapText="1"/>
    </xf>
    <xf numFmtId="0" fontId="8" fillId="17" borderId="7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8" fillId="0" borderId="27" xfId="0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12" borderId="8" xfId="0" applyFill="1" applyBorder="1" applyAlignment="1">
      <alignment horizontal="center" wrapText="1"/>
    </xf>
    <xf numFmtId="0" fontId="0" fillId="0" borderId="34" xfId="0" applyFill="1" applyBorder="1" applyAlignment="1">
      <alignment horizontal="center" wrapText="1"/>
    </xf>
    <xf numFmtId="0" fontId="0" fillId="0" borderId="35" xfId="0" applyFill="1" applyBorder="1" applyAlignment="1">
      <alignment horizontal="center" wrapText="1"/>
    </xf>
    <xf numFmtId="0" fontId="0" fillId="0" borderId="36" xfId="0" applyFill="1" applyBorder="1" applyAlignment="1">
      <alignment horizontal="center" wrapText="1"/>
    </xf>
    <xf numFmtId="0" fontId="0" fillId="12" borderId="37" xfId="0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33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7" fillId="12" borderId="8" xfId="0" applyFont="1" applyFill="1" applyBorder="1" applyAlignment="1">
      <alignment horizontal="center" wrapText="1"/>
    </xf>
    <xf numFmtId="0" fontId="32" fillId="26" borderId="55" xfId="0" applyFont="1" applyFill="1" applyBorder="1" applyAlignment="1">
      <alignment horizontal="right"/>
    </xf>
    <xf numFmtId="0" fontId="32" fillId="26" borderId="56" xfId="0" applyFont="1" applyFill="1" applyBorder="1" applyAlignment="1">
      <alignment horizontal="right"/>
    </xf>
    <xf numFmtId="0" fontId="4" fillId="2" borderId="27" xfId="0" applyFont="1" applyFill="1" applyBorder="1" applyAlignment="1"/>
    <xf numFmtId="0" fontId="19" fillId="0" borderId="10" xfId="0" applyFont="1" applyBorder="1" applyAlignment="1">
      <alignment horizontal="center" vertical="center"/>
    </xf>
    <xf numFmtId="0" fontId="34" fillId="0" borderId="53" xfId="0" applyFont="1" applyBorder="1" applyAlignment="1">
      <alignment horizontal="left" vertical="center" wrapText="1"/>
    </xf>
    <xf numFmtId="0" fontId="35" fillId="29" borderId="53" xfId="0" applyFont="1" applyFill="1" applyBorder="1" applyAlignment="1">
      <alignment horizontal="right" vertical="center" wrapText="1"/>
    </xf>
    <xf numFmtId="0" fontId="34" fillId="0" borderId="54" xfId="0" applyFont="1" applyBorder="1" applyAlignment="1">
      <alignment horizontal="left" vertical="center" wrapText="1"/>
    </xf>
    <xf numFmtId="0" fontId="35" fillId="30" borderId="54" xfId="0" applyFont="1" applyFill="1" applyBorder="1" applyAlignment="1">
      <alignment horizontal="right" vertical="center" wrapText="1"/>
    </xf>
    <xf numFmtId="0" fontId="21" fillId="21" borderId="37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6" fillId="0" borderId="59" xfId="0" applyFont="1" applyBorder="1" applyAlignment="1"/>
    <xf numFmtId="0" fontId="6" fillId="0" borderId="59" xfId="0" applyFont="1" applyFill="1" applyBorder="1" applyAlignment="1">
      <alignment horizontal="left" vertical="center" wrapText="1"/>
    </xf>
    <xf numFmtId="0" fontId="31" fillId="0" borderId="60" xfId="0" applyFont="1" applyBorder="1"/>
    <xf numFmtId="0" fontId="6" fillId="0" borderId="59" xfId="0" applyFont="1" applyFill="1" applyBorder="1"/>
    <xf numFmtId="0" fontId="0" fillId="0" borderId="21" xfId="0" applyBorder="1"/>
    <xf numFmtId="0" fontId="36" fillId="29" borderId="53" xfId="0" applyFont="1" applyFill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37" fillId="29" borderId="53" xfId="0" applyFont="1" applyFill="1" applyBorder="1" applyAlignment="1">
      <alignment horizontal="center" vertical="center" wrapText="1"/>
    </xf>
    <xf numFmtId="0" fontId="36" fillId="29" borderId="61" xfId="0" applyFont="1" applyFill="1" applyBorder="1" applyAlignment="1">
      <alignment horizontal="center" vertical="center" wrapText="1"/>
    </xf>
    <xf numFmtId="0" fontId="36" fillId="29" borderId="62" xfId="0" applyFont="1" applyFill="1" applyBorder="1" applyAlignment="1">
      <alignment horizontal="center" vertical="center" wrapText="1"/>
    </xf>
    <xf numFmtId="0" fontId="24" fillId="28" borderId="4" xfId="0" applyFont="1" applyFill="1" applyBorder="1"/>
    <xf numFmtId="0" fontId="24" fillId="28" borderId="41" xfId="0" applyFont="1" applyFill="1" applyBorder="1"/>
    <xf numFmtId="0" fontId="33" fillId="26" borderId="54" xfId="0" applyFont="1" applyFill="1" applyBorder="1"/>
    <xf numFmtId="0" fontId="38" fillId="28" borderId="4" xfId="0" applyFont="1" applyFill="1" applyBorder="1" applyAlignment="1">
      <alignment horizontal="right"/>
    </xf>
    <xf numFmtId="0" fontId="38" fillId="28" borderId="16" xfId="0" applyFont="1" applyFill="1" applyBorder="1" applyAlignment="1">
      <alignment horizontal="right"/>
    </xf>
    <xf numFmtId="0" fontId="24" fillId="0" borderId="41" xfId="0" applyFont="1" applyBorder="1"/>
    <xf numFmtId="0" fontId="4" fillId="0" borderId="63" xfId="0" applyFont="1" applyBorder="1" applyAlignment="1">
      <alignment horizontal="center"/>
    </xf>
    <xf numFmtId="0" fontId="34" fillId="0" borderId="64" xfId="0" applyFont="1" applyBorder="1" applyAlignment="1">
      <alignment horizontal="left" vertical="center" wrapText="1"/>
    </xf>
    <xf numFmtId="0" fontId="36" fillId="29" borderId="55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/>
    </xf>
    <xf numFmtId="0" fontId="25" fillId="20" borderId="42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/>
    </xf>
    <xf numFmtId="0" fontId="34" fillId="0" borderId="56" xfId="0" applyFont="1" applyBorder="1" applyAlignment="1">
      <alignment horizontal="left" vertical="center" wrapText="1"/>
    </xf>
    <xf numFmtId="0" fontId="36" fillId="29" borderId="5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/>
    </xf>
    <xf numFmtId="0" fontId="25" fillId="20" borderId="16" xfId="0" applyFont="1" applyFill="1" applyBorder="1" applyAlignment="1">
      <alignment horizontal="center" vertical="center"/>
    </xf>
    <xf numFmtId="1" fontId="25" fillId="20" borderId="19" xfId="0" applyNumberFormat="1" applyFont="1" applyFill="1" applyBorder="1" applyAlignment="1">
      <alignment horizontal="center"/>
    </xf>
    <xf numFmtId="0" fontId="4" fillId="31" borderId="27" xfId="0" applyFont="1" applyFill="1" applyBorder="1"/>
    <xf numFmtId="0" fontId="34" fillId="0" borderId="66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center"/>
    </xf>
    <xf numFmtId="1" fontId="10" fillId="31" borderId="25" xfId="0" applyNumberFormat="1" applyFont="1" applyFill="1" applyBorder="1" applyAlignment="1">
      <alignment horizontal="center"/>
    </xf>
    <xf numFmtId="0" fontId="10" fillId="31" borderId="25" xfId="0" applyFont="1" applyFill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31" borderId="15" xfId="0" applyFont="1" applyFill="1" applyBorder="1" applyAlignment="1">
      <alignment horizontal="center"/>
    </xf>
    <xf numFmtId="0" fontId="4" fillId="31" borderId="8" xfId="0" applyFont="1" applyFill="1" applyBorder="1"/>
    <xf numFmtId="0" fontId="31" fillId="0" borderId="9" xfId="0" applyFont="1" applyBorder="1" applyAlignment="1">
      <alignment horizontal="center"/>
    </xf>
    <xf numFmtId="1" fontId="10" fillId="31" borderId="15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" fontId="10" fillId="2" borderId="15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27" fillId="21" borderId="40" xfId="0" applyFont="1" applyFill="1" applyBorder="1" applyAlignment="1">
      <alignment horizontal="center" vertical="center" wrapText="1"/>
    </xf>
    <xf numFmtId="0" fontId="27" fillId="21" borderId="26" xfId="0" applyFont="1" applyFill="1" applyBorder="1" applyAlignment="1">
      <alignment horizontal="center" vertical="center" wrapText="1"/>
    </xf>
    <xf numFmtId="0" fontId="27" fillId="21" borderId="29" xfId="0" applyFont="1" applyFill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18" borderId="40" xfId="0" applyFont="1" applyFill="1" applyBorder="1" applyAlignment="1">
      <alignment horizontal="center" vertical="center" wrapText="1"/>
    </xf>
    <xf numFmtId="0" fontId="18" fillId="18" borderId="26" xfId="0" applyFont="1" applyFill="1" applyBorder="1" applyAlignment="1">
      <alignment horizontal="center" vertical="center" wrapText="1"/>
    </xf>
    <xf numFmtId="0" fontId="18" fillId="18" borderId="49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18" borderId="50" xfId="0" applyFont="1" applyFill="1" applyBorder="1" applyAlignment="1">
      <alignment horizontal="center" vertical="center" wrapText="1"/>
    </xf>
    <xf numFmtId="0" fontId="5" fillId="18" borderId="52" xfId="0" applyFont="1" applyFill="1" applyBorder="1" applyAlignment="1">
      <alignment horizontal="center" vertical="center" wrapText="1"/>
    </xf>
    <xf numFmtId="0" fontId="5" fillId="18" borderId="51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4" borderId="7" xfId="0" applyFont="1" applyFill="1" applyBorder="1" applyAlignment="1">
      <alignment horizontal="center" vertical="center" wrapText="1"/>
    </xf>
    <xf numFmtId="0" fontId="4" fillId="24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27" xfId="0" applyFont="1" applyFill="1" applyBorder="1" applyAlignment="1">
      <alignment horizontal="center" vertical="center" textRotation="90"/>
    </xf>
    <xf numFmtId="0" fontId="3" fillId="20" borderId="8" xfId="0" applyFont="1" applyFill="1" applyBorder="1" applyAlignment="1">
      <alignment horizontal="center" vertical="center" wrapText="1"/>
    </xf>
    <xf numFmtId="0" fontId="3" fillId="20" borderId="27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21" borderId="40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3" fillId="0" borderId="2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27">
    <cellStyle name="Accent1 - 20 %" xfId="1" xr:uid="{00000000-0005-0000-0000-000000000000}"/>
    <cellStyle name="Accent1 - 40 %" xfId="2" xr:uid="{00000000-0005-0000-0000-000001000000}"/>
    <cellStyle name="Accent1 - 60 %" xfId="3" xr:uid="{00000000-0005-0000-0000-000002000000}"/>
    <cellStyle name="Accent2 - 20 %" xfId="4" xr:uid="{00000000-0005-0000-0000-000003000000}"/>
    <cellStyle name="Accent2 - 40 %" xfId="5" xr:uid="{00000000-0005-0000-0000-000004000000}"/>
    <cellStyle name="Accent2 - 60 %" xfId="6" xr:uid="{00000000-0005-0000-0000-000005000000}"/>
    <cellStyle name="Accent3 - 20 %" xfId="7" xr:uid="{00000000-0005-0000-0000-000006000000}"/>
    <cellStyle name="Accent3 - 40 %" xfId="8" xr:uid="{00000000-0005-0000-0000-000007000000}"/>
    <cellStyle name="Accent3 - 60 %" xfId="9" xr:uid="{00000000-0005-0000-0000-000008000000}"/>
    <cellStyle name="Accent4 - 20 %" xfId="10" xr:uid="{00000000-0005-0000-0000-000009000000}"/>
    <cellStyle name="Accent4 - 40 %" xfId="11" xr:uid="{00000000-0005-0000-0000-00000A000000}"/>
    <cellStyle name="Accent4 - 60 %" xfId="12" xr:uid="{00000000-0005-0000-0000-00000B000000}"/>
    <cellStyle name="Accent5 - 20 %" xfId="13" xr:uid="{00000000-0005-0000-0000-00000C000000}"/>
    <cellStyle name="Accent5 - 40 %" xfId="14" xr:uid="{00000000-0005-0000-0000-00000D000000}"/>
    <cellStyle name="Accent5 - 60 %" xfId="15" xr:uid="{00000000-0005-0000-0000-00000E000000}"/>
    <cellStyle name="Accent6 - 20 %" xfId="16" xr:uid="{00000000-0005-0000-0000-00000F000000}"/>
    <cellStyle name="Accent6 - 40 %" xfId="17" xr:uid="{00000000-0005-0000-0000-000010000000}"/>
    <cellStyle name="Accent6 - 60 %" xfId="18" xr:uid="{00000000-0005-0000-0000-000011000000}"/>
    <cellStyle name="Commentaire" xfId="19" xr:uid="{00000000-0005-0000-0000-000012000000}"/>
    <cellStyle name="Emphase 1" xfId="20" xr:uid="{00000000-0005-0000-0000-000013000000}"/>
    <cellStyle name="Emphase 2" xfId="21" xr:uid="{00000000-0005-0000-0000-000014000000}"/>
    <cellStyle name="Emphase 3" xfId="22" xr:uid="{00000000-0005-0000-0000-000015000000}"/>
    <cellStyle name="Normal" xfId="0" builtinId="0"/>
    <cellStyle name="Note" xfId="26" builtinId="10" hidden="1"/>
    <cellStyle name="Satisfaisant" xfId="23" xr:uid="{00000000-0005-0000-0000-000018000000}"/>
    <cellStyle name="Titre de la feuille" xfId="24" xr:uid="{00000000-0005-0000-0000-000019000000}"/>
    <cellStyle name="Vérification" xfId="25" xr:uid="{00000000-0005-0000-0000-00001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>
    <tabColor indexed="52"/>
  </sheetPr>
  <dimension ref="A1:M218"/>
  <sheetViews>
    <sheetView zoomScale="125" workbookViewId="0">
      <pane ySplit="2" topLeftCell="A10" activePane="bottomLeft" state="frozenSplit"/>
      <selection pane="bottomLeft" activeCell="B25" sqref="B25"/>
    </sheetView>
  </sheetViews>
  <sheetFormatPr baseColWidth="10" defaultColWidth="11.5" defaultRowHeight="11"/>
  <cols>
    <col min="1" max="1" width="3" style="101" customWidth="1"/>
    <col min="2" max="2" width="22.5" style="101" customWidth="1"/>
    <col min="3" max="3" width="6.33203125" style="101" customWidth="1"/>
    <col min="4" max="4" width="6.5" style="101" customWidth="1"/>
    <col min="5" max="5" width="5.5" style="101" customWidth="1"/>
    <col min="6" max="6" width="5.83203125" style="101" customWidth="1"/>
    <col min="7" max="7" width="3.83203125" style="101" customWidth="1"/>
    <col min="8" max="8" width="5.1640625" style="101" bestFit="1" customWidth="1"/>
    <col min="9" max="9" width="3.6640625" style="101" customWidth="1"/>
    <col min="10" max="10" width="4.1640625" style="101" customWidth="1"/>
    <col min="11" max="11" width="3.6640625" style="101" customWidth="1"/>
    <col min="12" max="12" width="6.5" style="101" customWidth="1"/>
    <col min="13" max="13" width="8.6640625" style="101" customWidth="1"/>
    <col min="14" max="14" width="11.5" style="101"/>
    <col min="15" max="15" width="22.83203125" style="101" bestFit="1" customWidth="1"/>
    <col min="16" max="16384" width="11.5" style="101"/>
  </cols>
  <sheetData>
    <row r="1" spans="1:13" ht="33.75" customHeight="1" thickBot="1">
      <c r="A1" s="108"/>
      <c r="B1" s="102"/>
      <c r="C1" s="102"/>
      <c r="D1" s="102"/>
      <c r="E1" s="107" t="s">
        <v>133</v>
      </c>
      <c r="F1" s="102"/>
      <c r="G1" s="102"/>
      <c r="H1" s="102"/>
      <c r="I1" s="102"/>
      <c r="J1" s="102"/>
      <c r="K1" s="102"/>
      <c r="L1" s="102"/>
      <c r="M1" s="103"/>
    </row>
    <row r="2" spans="1:13" ht="54" customHeight="1" thickBot="1">
      <c r="A2" s="73" t="s">
        <v>54</v>
      </c>
      <c r="B2" s="72" t="s">
        <v>8</v>
      </c>
      <c r="C2" s="69" t="s">
        <v>12</v>
      </c>
      <c r="D2" s="70" t="s">
        <v>7</v>
      </c>
      <c r="E2" s="69" t="s">
        <v>35</v>
      </c>
      <c r="F2" s="69" t="s">
        <v>66</v>
      </c>
      <c r="G2" s="71" t="s">
        <v>15</v>
      </c>
      <c r="H2" s="71" t="s">
        <v>22</v>
      </c>
      <c r="I2" s="71" t="s">
        <v>39</v>
      </c>
      <c r="J2" s="71" t="s">
        <v>0</v>
      </c>
      <c r="K2" s="71" t="s">
        <v>74</v>
      </c>
      <c r="L2" s="69" t="s">
        <v>46</v>
      </c>
      <c r="M2" s="69" t="s">
        <v>38</v>
      </c>
    </row>
    <row r="3" spans="1:13" ht="12" thickBot="1">
      <c r="A3" s="188">
        <v>1</v>
      </c>
      <c r="B3" s="192" t="s">
        <v>210</v>
      </c>
      <c r="C3" s="56">
        <f>'Stats lic'!AQ79</f>
        <v>376</v>
      </c>
      <c r="D3" s="23">
        <f>'Stats lic'!BF79</f>
        <v>946</v>
      </c>
      <c r="E3" s="15">
        <f>'Stats lic'!CE79</f>
        <v>244</v>
      </c>
      <c r="F3" s="15">
        <f>Equipes!AJ79</f>
        <v>510</v>
      </c>
      <c r="G3" s="15">
        <f>'Emploi-Forma.'!J79</f>
        <v>400</v>
      </c>
      <c r="H3" s="23">
        <f>'Emploi-Forma.'!N79</f>
        <v>280</v>
      </c>
      <c r="I3" s="15">
        <f>Détection!T79</f>
        <v>475</v>
      </c>
      <c r="J3" s="16">
        <f>'Emploi-Forma.'!E79</f>
        <v>380</v>
      </c>
      <c r="K3" s="15">
        <f>Compétitions!AK79</f>
        <v>1890</v>
      </c>
      <c r="L3" s="23">
        <f t="shared" ref="L3:L66" si="0">SUM(C3:K3)</f>
        <v>5501</v>
      </c>
      <c r="M3" s="129"/>
    </row>
    <row r="4" spans="1:13" ht="12" thickBot="1">
      <c r="A4" s="188">
        <v>2</v>
      </c>
      <c r="B4" s="192" t="s">
        <v>240</v>
      </c>
      <c r="C4" s="56">
        <f>'Stats lic'!AQ109</f>
        <v>174</v>
      </c>
      <c r="D4" s="23">
        <f>'Stats lic'!BF109</f>
        <v>587</v>
      </c>
      <c r="E4" s="15">
        <f>'Stats lic'!CE109</f>
        <v>196</v>
      </c>
      <c r="F4" s="15">
        <f>Equipes!AJ109</f>
        <v>455</v>
      </c>
      <c r="G4" s="15">
        <f>'Emploi-Forma.'!J109</f>
        <v>400</v>
      </c>
      <c r="H4" s="23">
        <f>'Emploi-Forma.'!N109</f>
        <v>461.37931034482756</v>
      </c>
      <c r="I4" s="15">
        <f>Détection!T109</f>
        <v>285</v>
      </c>
      <c r="J4" s="16">
        <f>'Emploi-Forma.'!E109</f>
        <v>520</v>
      </c>
      <c r="K4" s="15">
        <f>Compétitions!AK109</f>
        <v>1725</v>
      </c>
      <c r="L4" s="23">
        <f t="shared" si="0"/>
        <v>4803.3793103448279</v>
      </c>
      <c r="M4" s="129"/>
    </row>
    <row r="5" spans="1:13" ht="12" thickBot="1">
      <c r="A5" s="188">
        <v>3</v>
      </c>
      <c r="B5" s="192" t="s">
        <v>335</v>
      </c>
      <c r="C5" s="56">
        <f>'Stats lic'!AQ204</f>
        <v>149</v>
      </c>
      <c r="D5" s="23">
        <f>'Stats lic'!BF204</f>
        <v>485</v>
      </c>
      <c r="E5" s="15">
        <f>'Stats lic'!CE204</f>
        <v>120</v>
      </c>
      <c r="F5" s="15">
        <f>Equipes!AJ204</f>
        <v>240</v>
      </c>
      <c r="G5" s="15">
        <f>'Emploi-Forma.'!J204</f>
        <v>300</v>
      </c>
      <c r="H5" s="23">
        <f>'Emploi-Forma.'!N204</f>
        <v>488.45637583892619</v>
      </c>
      <c r="I5" s="15">
        <f>Détection!T204</f>
        <v>185</v>
      </c>
      <c r="J5" s="16">
        <f>'Emploi-Forma.'!E204</f>
        <v>320</v>
      </c>
      <c r="K5" s="15">
        <f>Compétitions!AK204</f>
        <v>970</v>
      </c>
      <c r="L5" s="23">
        <f t="shared" si="0"/>
        <v>3257.4563758389263</v>
      </c>
      <c r="M5" s="129"/>
    </row>
    <row r="6" spans="1:13" ht="12" thickBot="1">
      <c r="A6" s="188">
        <v>4</v>
      </c>
      <c r="B6" s="192" t="s">
        <v>160</v>
      </c>
      <c r="C6" s="56">
        <f>'Stats lic'!AQ29</f>
        <v>180</v>
      </c>
      <c r="D6" s="23">
        <f>'Stats lic'!BF29</f>
        <v>536</v>
      </c>
      <c r="E6" s="15">
        <f>'Stats lic'!CE29</f>
        <v>240</v>
      </c>
      <c r="F6" s="15">
        <f>Equipes!AJ29</f>
        <v>380</v>
      </c>
      <c r="G6" s="15">
        <f>'Emploi-Forma.'!J29</f>
        <v>400</v>
      </c>
      <c r="H6" s="23">
        <f>'Emploi-Forma.'!N29</f>
        <v>211.11111111111111</v>
      </c>
      <c r="I6" s="15">
        <f>Détection!T29</f>
        <v>270</v>
      </c>
      <c r="J6" s="16">
        <f>'Emploi-Forma.'!E29</f>
        <v>0</v>
      </c>
      <c r="K6" s="15">
        <f>Compétitions!AK29</f>
        <v>640</v>
      </c>
      <c r="L6" s="23">
        <f t="shared" si="0"/>
        <v>2857.1111111111113</v>
      </c>
      <c r="M6" s="129"/>
    </row>
    <row r="7" spans="1:13" ht="12" thickBot="1">
      <c r="A7" s="188">
        <v>5</v>
      </c>
      <c r="B7" s="192" t="s">
        <v>310</v>
      </c>
      <c r="C7" s="56">
        <f>'Stats lic'!AQ179</f>
        <v>353</v>
      </c>
      <c r="D7" s="23">
        <f>'Stats lic'!BF179</f>
        <v>792</v>
      </c>
      <c r="E7" s="15">
        <f>'Stats lic'!CE179</f>
        <v>160</v>
      </c>
      <c r="F7" s="15">
        <f>Equipes!AJ179</f>
        <v>220</v>
      </c>
      <c r="G7" s="15">
        <f>'Emploi-Forma.'!J179</f>
        <v>300</v>
      </c>
      <c r="H7" s="23">
        <f>'Emploi-Forma.'!N179</f>
        <v>238.47025495750705</v>
      </c>
      <c r="I7" s="15">
        <f>Détection!T179</f>
        <v>130</v>
      </c>
      <c r="J7" s="16">
        <f>'Emploi-Forma.'!E179</f>
        <v>60</v>
      </c>
      <c r="K7" s="15">
        <f>Compétitions!AK179</f>
        <v>550</v>
      </c>
      <c r="L7" s="23">
        <f t="shared" si="0"/>
        <v>2803.4702549575072</v>
      </c>
      <c r="M7" s="129"/>
    </row>
    <row r="8" spans="1:13" ht="12" thickBot="1">
      <c r="A8" s="188">
        <v>6</v>
      </c>
      <c r="B8" s="192" t="s">
        <v>267</v>
      </c>
      <c r="C8" s="56">
        <f>'Stats lic'!AQ136</f>
        <v>177</v>
      </c>
      <c r="D8" s="23">
        <f>'Stats lic'!BF136</f>
        <v>608</v>
      </c>
      <c r="E8" s="15">
        <f>'Stats lic'!CE136</f>
        <v>124</v>
      </c>
      <c r="F8" s="15">
        <f>Equipes!AJ136</f>
        <v>360</v>
      </c>
      <c r="G8" s="15">
        <f>'Emploi-Forma.'!J136</f>
        <v>300</v>
      </c>
      <c r="H8" s="23">
        <f>'Emploi-Forma.'!N136</f>
        <v>327.68361581920897</v>
      </c>
      <c r="I8" s="15">
        <f>Détection!T136</f>
        <v>50</v>
      </c>
      <c r="J8" s="16">
        <f>'Emploi-Forma.'!E136</f>
        <v>0</v>
      </c>
      <c r="K8" s="15">
        <f>Compétitions!AK136</f>
        <v>580</v>
      </c>
      <c r="L8" s="23">
        <f t="shared" si="0"/>
        <v>2526.6836158192091</v>
      </c>
      <c r="M8" s="129"/>
    </row>
    <row r="9" spans="1:13" ht="12" thickBot="1">
      <c r="A9" s="188">
        <v>7</v>
      </c>
      <c r="B9" s="192" t="s">
        <v>316</v>
      </c>
      <c r="C9" s="56">
        <f>'Stats lic'!AQ185</f>
        <v>257</v>
      </c>
      <c r="D9" s="23">
        <f>'Stats lic'!BF185</f>
        <v>685</v>
      </c>
      <c r="E9" s="15">
        <f>'Stats lic'!CE185</f>
        <v>132</v>
      </c>
      <c r="F9" s="15">
        <f>Equipes!AJ185</f>
        <v>230</v>
      </c>
      <c r="G9" s="15">
        <f>'Emploi-Forma.'!J185</f>
        <v>200</v>
      </c>
      <c r="H9" s="23">
        <f>'Emploi-Forma.'!N185</f>
        <v>198.44357976653697</v>
      </c>
      <c r="I9" s="15">
        <f>Détection!T185</f>
        <v>70</v>
      </c>
      <c r="J9" s="16">
        <f>'Emploi-Forma.'!E185</f>
        <v>50</v>
      </c>
      <c r="K9" s="15">
        <f>Compétitions!AK185</f>
        <v>530</v>
      </c>
      <c r="L9" s="23">
        <f t="shared" si="0"/>
        <v>2352.4435797665369</v>
      </c>
      <c r="M9" s="129"/>
    </row>
    <row r="10" spans="1:13" ht="12" thickBot="1">
      <c r="A10" s="188">
        <v>8</v>
      </c>
      <c r="B10" s="192" t="s">
        <v>224</v>
      </c>
      <c r="C10" s="56">
        <f>'Stats lic'!AQ93</f>
        <v>151</v>
      </c>
      <c r="D10" s="23">
        <f>'Stats lic'!BF93</f>
        <v>445</v>
      </c>
      <c r="E10" s="15">
        <f>'Stats lic'!CE93</f>
        <v>88</v>
      </c>
      <c r="F10" s="15">
        <f>Equipes!AJ93</f>
        <v>170</v>
      </c>
      <c r="G10" s="15">
        <f>'Emploi-Forma.'!J93</f>
        <v>200</v>
      </c>
      <c r="H10" s="23">
        <f>'Emploi-Forma.'!N93</f>
        <v>192.05298013245033</v>
      </c>
      <c r="I10" s="15">
        <f>Détection!T93</f>
        <v>180</v>
      </c>
      <c r="J10" s="16">
        <f>'Emploi-Forma.'!E93</f>
        <v>250</v>
      </c>
      <c r="K10" s="15">
        <f>Compétitions!AK93</f>
        <v>405</v>
      </c>
      <c r="L10" s="23">
        <f t="shared" si="0"/>
        <v>2081.0529801324501</v>
      </c>
      <c r="M10" s="129"/>
    </row>
    <row r="11" spans="1:13" ht="12" thickBot="1">
      <c r="A11" s="188">
        <v>9</v>
      </c>
      <c r="B11" s="192" t="s">
        <v>282</v>
      </c>
      <c r="C11" s="56">
        <f>'Stats lic'!AQ151</f>
        <v>155</v>
      </c>
      <c r="D11" s="23">
        <f>'Stats lic'!BF151</f>
        <v>437</v>
      </c>
      <c r="E11" s="15">
        <f>'Stats lic'!CE151</f>
        <v>60</v>
      </c>
      <c r="F11" s="15">
        <f>Equipes!AJ151</f>
        <v>120</v>
      </c>
      <c r="G11" s="15">
        <f>'Emploi-Forma.'!J151</f>
        <v>200</v>
      </c>
      <c r="H11" s="23">
        <f>'Emploi-Forma.'!N151</f>
        <v>320</v>
      </c>
      <c r="I11" s="15">
        <f>Détection!T151</f>
        <v>100</v>
      </c>
      <c r="J11" s="16">
        <f>'Emploi-Forma.'!E151</f>
        <v>220</v>
      </c>
      <c r="K11" s="15">
        <f>Compétitions!AK151</f>
        <v>280</v>
      </c>
      <c r="L11" s="23">
        <f t="shared" si="0"/>
        <v>1892</v>
      </c>
      <c r="M11" s="129"/>
    </row>
    <row r="12" spans="1:13" ht="12" thickBot="1">
      <c r="A12" s="188">
        <v>10</v>
      </c>
      <c r="B12" s="192" t="s">
        <v>304</v>
      </c>
      <c r="C12" s="56">
        <f>'Stats lic'!AQ173</f>
        <v>377</v>
      </c>
      <c r="D12" s="23">
        <f>'Stats lic'!BF173</f>
        <v>582</v>
      </c>
      <c r="E12" s="15">
        <f>'Stats lic'!CE173</f>
        <v>40</v>
      </c>
      <c r="F12" s="15">
        <f>Equipes!AJ173</f>
        <v>80</v>
      </c>
      <c r="G12" s="15">
        <f>'Emploi-Forma.'!J173</f>
        <v>200</v>
      </c>
      <c r="H12" s="23">
        <f>'Emploi-Forma.'!N173</f>
        <v>325.25198938992042</v>
      </c>
      <c r="I12" s="15">
        <f>Détection!T173</f>
        <v>50</v>
      </c>
      <c r="J12" s="16">
        <f>'Emploi-Forma.'!E173</f>
        <v>60</v>
      </c>
      <c r="K12" s="15">
        <f>Compétitions!AK173</f>
        <v>90</v>
      </c>
      <c r="L12" s="23">
        <f t="shared" si="0"/>
        <v>1804.2519893899205</v>
      </c>
      <c r="M12" s="129"/>
    </row>
    <row r="13" spans="1:13" ht="12" thickBot="1">
      <c r="A13" s="188">
        <v>11</v>
      </c>
      <c r="B13" s="192" t="s">
        <v>202</v>
      </c>
      <c r="C13" s="56">
        <f>'Stats lic'!AQ71</f>
        <v>4</v>
      </c>
      <c r="D13" s="23">
        <f>'Stats lic'!BF71</f>
        <v>8</v>
      </c>
      <c r="E13" s="15">
        <f>'Stats lic'!CE71</f>
        <v>0</v>
      </c>
      <c r="F13" s="15">
        <f>Equipes!AJ71</f>
        <v>0</v>
      </c>
      <c r="G13" s="15">
        <f>'Emploi-Forma.'!J71</f>
        <v>0</v>
      </c>
      <c r="H13" s="23">
        <f>'Emploi-Forma.'!N71</f>
        <v>0</v>
      </c>
      <c r="I13" s="15">
        <f>Détection!T71</f>
        <v>0</v>
      </c>
      <c r="J13" s="16">
        <f>'Emploi-Forma.'!E71</f>
        <v>0</v>
      </c>
      <c r="K13" s="15">
        <f>Compétitions!AK71</f>
        <v>1670</v>
      </c>
      <c r="L13" s="23">
        <f t="shared" si="0"/>
        <v>1682</v>
      </c>
      <c r="M13" s="129"/>
    </row>
    <row r="14" spans="1:13" ht="12" thickBot="1">
      <c r="A14" s="188">
        <v>12</v>
      </c>
      <c r="B14" s="192" t="s">
        <v>144</v>
      </c>
      <c r="C14" s="56">
        <f>'Stats lic'!AQ12</f>
        <v>108</v>
      </c>
      <c r="D14" s="23">
        <f>'Stats lic'!BF12</f>
        <v>333</v>
      </c>
      <c r="E14" s="15">
        <f>'Stats lic'!CE12</f>
        <v>100</v>
      </c>
      <c r="F14" s="15">
        <f>Equipes!AJ12</f>
        <v>120</v>
      </c>
      <c r="G14" s="15">
        <f>'Emploi-Forma.'!J12</f>
        <v>300</v>
      </c>
      <c r="H14" s="23">
        <f>'Emploi-Forma.'!N12</f>
        <v>194.44444444444446</v>
      </c>
      <c r="I14" s="15">
        <f>Détection!T12</f>
        <v>10</v>
      </c>
      <c r="J14" s="16">
        <f>'Emploi-Forma.'!E12</f>
        <v>50</v>
      </c>
      <c r="K14" s="15">
        <f>Compétitions!AK12</f>
        <v>395</v>
      </c>
      <c r="L14" s="23">
        <f t="shared" si="0"/>
        <v>1610.4444444444443</v>
      </c>
      <c r="M14" s="129"/>
    </row>
    <row r="15" spans="1:13" ht="12" thickBot="1">
      <c r="A15" s="188">
        <v>13</v>
      </c>
      <c r="B15" s="192" t="s">
        <v>286</v>
      </c>
      <c r="C15" s="56">
        <f>'Stats lic'!AQ155</f>
        <v>136</v>
      </c>
      <c r="D15" s="23">
        <f>'Stats lic'!BF155</f>
        <v>257</v>
      </c>
      <c r="E15" s="15">
        <f>'Stats lic'!CE155</f>
        <v>52</v>
      </c>
      <c r="F15" s="15">
        <f>Equipes!AJ155</f>
        <v>35</v>
      </c>
      <c r="G15" s="15">
        <f>'Emploi-Forma.'!J155</f>
        <v>200</v>
      </c>
      <c r="H15" s="23">
        <f>'Emploi-Forma.'!N155</f>
        <v>308.23529411764707</v>
      </c>
      <c r="I15" s="15">
        <f>Détection!T155</f>
        <v>110</v>
      </c>
      <c r="J15" s="16">
        <f>'Emploi-Forma.'!E155</f>
        <v>320</v>
      </c>
      <c r="K15" s="15">
        <f>Compétitions!AK155</f>
        <v>145</v>
      </c>
      <c r="L15" s="23">
        <f t="shared" si="0"/>
        <v>1563.2352941176471</v>
      </c>
      <c r="M15" s="129"/>
    </row>
    <row r="16" spans="1:13" ht="12" thickBot="1">
      <c r="A16" s="188">
        <v>14</v>
      </c>
      <c r="B16" s="192" t="s">
        <v>340</v>
      </c>
      <c r="C16" s="56">
        <f>'Stats lic'!AQ209</f>
        <v>150</v>
      </c>
      <c r="D16" s="23">
        <f>'Stats lic'!BF209</f>
        <v>431</v>
      </c>
      <c r="E16" s="15">
        <f>'Stats lic'!CE209</f>
        <v>68</v>
      </c>
      <c r="F16" s="15">
        <f>Equipes!AJ209</f>
        <v>75</v>
      </c>
      <c r="G16" s="15">
        <f>'Emploi-Forma.'!J209</f>
        <v>200</v>
      </c>
      <c r="H16" s="23">
        <f>'Emploi-Forma.'!N209</f>
        <v>273.33333333333337</v>
      </c>
      <c r="I16" s="15">
        <f>Détection!T209</f>
        <v>85</v>
      </c>
      <c r="J16" s="16">
        <f>'Emploi-Forma.'!E209</f>
        <v>0</v>
      </c>
      <c r="K16" s="15">
        <f>Compétitions!AK209</f>
        <v>270</v>
      </c>
      <c r="L16" s="23">
        <f t="shared" si="0"/>
        <v>1552.3333333333335</v>
      </c>
      <c r="M16" s="129"/>
    </row>
    <row r="17" spans="1:13" ht="12" thickBot="1">
      <c r="A17" s="188">
        <v>15</v>
      </c>
      <c r="B17" s="192" t="s">
        <v>196</v>
      </c>
      <c r="C17" s="56">
        <f>'Stats lic'!AQ65</f>
        <v>115</v>
      </c>
      <c r="D17" s="23">
        <f>'Stats lic'!BF65</f>
        <v>316</v>
      </c>
      <c r="E17" s="15">
        <f>'Stats lic'!CE65</f>
        <v>156</v>
      </c>
      <c r="F17" s="15">
        <f>Equipes!AJ65</f>
        <v>140</v>
      </c>
      <c r="G17" s="15">
        <f>'Emploi-Forma.'!J65</f>
        <v>175</v>
      </c>
      <c r="H17" s="23">
        <f>'Emploi-Forma.'!N65</f>
        <v>78.260869565217405</v>
      </c>
      <c r="I17" s="15">
        <f>Détection!T65</f>
        <v>200</v>
      </c>
      <c r="J17" s="16">
        <f>'Emploi-Forma.'!E65</f>
        <v>0</v>
      </c>
      <c r="K17" s="15">
        <f>Compétitions!AK65</f>
        <v>345</v>
      </c>
      <c r="L17" s="23">
        <f t="shared" si="0"/>
        <v>1525.2608695652175</v>
      </c>
      <c r="M17" s="129"/>
    </row>
    <row r="18" spans="1:13" ht="12" thickBot="1">
      <c r="A18" s="188">
        <v>16</v>
      </c>
      <c r="B18" s="192" t="s">
        <v>186</v>
      </c>
      <c r="C18" s="56">
        <f>'Stats lic'!AQ55</f>
        <v>105</v>
      </c>
      <c r="D18" s="23">
        <f>'Stats lic'!BF55</f>
        <v>326</v>
      </c>
      <c r="E18" s="15">
        <f>'Stats lic'!CE55</f>
        <v>44</v>
      </c>
      <c r="F18" s="15">
        <f>Equipes!AJ55</f>
        <v>105</v>
      </c>
      <c r="G18" s="15">
        <f>'Emploi-Forma.'!J55</f>
        <v>200</v>
      </c>
      <c r="H18" s="23">
        <f>'Emploi-Forma.'!N55</f>
        <v>400</v>
      </c>
      <c r="I18" s="15">
        <f>Détection!T55</f>
        <v>60</v>
      </c>
      <c r="J18" s="16">
        <f>'Emploi-Forma.'!E55</f>
        <v>0</v>
      </c>
      <c r="K18" s="15">
        <f>Compétitions!AK55</f>
        <v>130</v>
      </c>
      <c r="L18" s="23">
        <f t="shared" si="0"/>
        <v>1370</v>
      </c>
      <c r="M18" s="129"/>
    </row>
    <row r="19" spans="1:13" ht="12" thickBot="1">
      <c r="A19" s="188">
        <v>17</v>
      </c>
      <c r="B19" s="192" t="s">
        <v>293</v>
      </c>
      <c r="C19" s="56">
        <f>'Stats lic'!AQ162</f>
        <v>216</v>
      </c>
      <c r="D19" s="23">
        <f>'Stats lic'!BF162</f>
        <v>437</v>
      </c>
      <c r="E19" s="15">
        <f>'Stats lic'!CE162</f>
        <v>24</v>
      </c>
      <c r="F19" s="15">
        <f>Equipes!AJ162</f>
        <v>60</v>
      </c>
      <c r="G19" s="15">
        <f>'Emploi-Forma.'!J162</f>
        <v>200</v>
      </c>
      <c r="H19" s="23">
        <f>'Emploi-Forma.'!N162</f>
        <v>308.33333333333337</v>
      </c>
      <c r="I19" s="15">
        <f>Détection!T162</f>
        <v>0</v>
      </c>
      <c r="J19" s="16">
        <f>'Emploi-Forma.'!E162</f>
        <v>50</v>
      </c>
      <c r="K19" s="15">
        <f>Compétitions!AK162</f>
        <v>0</v>
      </c>
      <c r="L19" s="23">
        <f t="shared" si="0"/>
        <v>1295.3333333333335</v>
      </c>
      <c r="M19" s="129"/>
    </row>
    <row r="20" spans="1:13" ht="12" thickBot="1">
      <c r="A20" s="188">
        <v>18</v>
      </c>
      <c r="B20" s="192" t="s">
        <v>209</v>
      </c>
      <c r="C20" s="56">
        <f>'Stats lic'!AQ78</f>
        <v>159</v>
      </c>
      <c r="D20" s="23">
        <f>'Stats lic'!BF78</f>
        <v>445</v>
      </c>
      <c r="E20" s="15">
        <f>'Stats lic'!CE78</f>
        <v>68</v>
      </c>
      <c r="F20" s="15">
        <f>Equipes!AJ78</f>
        <v>20</v>
      </c>
      <c r="G20" s="15">
        <f>'Emploi-Forma.'!J78</f>
        <v>200</v>
      </c>
      <c r="H20" s="23">
        <v>0</v>
      </c>
      <c r="I20" s="15">
        <f>Détection!T78</f>
        <v>60</v>
      </c>
      <c r="J20" s="16">
        <f>'Emploi-Forma.'!E78</f>
        <v>250</v>
      </c>
      <c r="K20" s="15">
        <f>Compétitions!AK78</f>
        <v>50</v>
      </c>
      <c r="L20" s="23">
        <f t="shared" si="0"/>
        <v>1252</v>
      </c>
      <c r="M20" s="129"/>
    </row>
    <row r="21" spans="1:13" ht="12" thickBot="1">
      <c r="A21" s="188">
        <v>19</v>
      </c>
      <c r="B21" s="192" t="s">
        <v>217</v>
      </c>
      <c r="C21" s="56">
        <f>'Stats lic'!AQ86</f>
        <v>62</v>
      </c>
      <c r="D21" s="23">
        <f>'Stats lic'!BF86</f>
        <v>216</v>
      </c>
      <c r="E21" s="15">
        <f>'Stats lic'!CE86</f>
        <v>64</v>
      </c>
      <c r="F21" s="15">
        <f>Equipes!AJ86</f>
        <v>10</v>
      </c>
      <c r="G21" s="15">
        <f>'Emploi-Forma.'!J86</f>
        <v>200</v>
      </c>
      <c r="H21" s="23">
        <f>'Emploi-Forma.'!N86</f>
        <v>377.41935483870969</v>
      </c>
      <c r="I21" s="15">
        <f>Détection!T86</f>
        <v>130</v>
      </c>
      <c r="J21" s="16">
        <f>'Emploi-Forma.'!E86</f>
        <v>0</v>
      </c>
      <c r="K21" s="15">
        <f>Compétitions!AK86</f>
        <v>200</v>
      </c>
      <c r="L21" s="23">
        <f t="shared" si="0"/>
        <v>1259.4193548387098</v>
      </c>
      <c r="M21" s="129"/>
    </row>
    <row r="22" spans="1:13" ht="12" thickBot="1">
      <c r="A22" s="188">
        <v>20</v>
      </c>
      <c r="B22" s="192" t="s">
        <v>285</v>
      </c>
      <c r="C22" s="56">
        <f>'Stats lic'!AQ154</f>
        <v>61</v>
      </c>
      <c r="D22" s="23">
        <f>'Stats lic'!BF154</f>
        <v>232</v>
      </c>
      <c r="E22" s="15">
        <f>'Stats lic'!CE154</f>
        <v>88</v>
      </c>
      <c r="F22" s="15">
        <f>Equipes!AJ154</f>
        <v>50</v>
      </c>
      <c r="G22" s="15">
        <f>'Emploi-Forma.'!J154</f>
        <v>0</v>
      </c>
      <c r="H22" s="23">
        <f>'Emploi-Forma.'!N154</f>
        <v>362.29508196721315</v>
      </c>
      <c r="I22" s="15">
        <f>Détection!T154</f>
        <v>145</v>
      </c>
      <c r="J22" s="16">
        <f>'Emploi-Forma.'!E154</f>
        <v>0</v>
      </c>
      <c r="K22" s="15">
        <f>Compétitions!AK154</f>
        <v>275</v>
      </c>
      <c r="L22" s="23">
        <f t="shared" si="0"/>
        <v>1213.2950819672133</v>
      </c>
      <c r="M22" s="129" t="s">
        <v>418</v>
      </c>
    </row>
    <row r="23" spans="1:13" ht="12" thickBot="1">
      <c r="A23" s="188">
        <v>21</v>
      </c>
      <c r="B23" s="192" t="s">
        <v>229</v>
      </c>
      <c r="C23" s="56">
        <f>'Stats lic'!AQ98</f>
        <v>161</v>
      </c>
      <c r="D23" s="23">
        <f>'Stats lic'!BF98</f>
        <v>395</v>
      </c>
      <c r="E23" s="15">
        <f>'Stats lic'!CE98</f>
        <v>32</v>
      </c>
      <c r="F23" s="15">
        <f>Equipes!AJ98</f>
        <v>30</v>
      </c>
      <c r="G23" s="15">
        <f>'Emploi-Forma.'!J98</f>
        <v>200</v>
      </c>
      <c r="H23" s="23">
        <f>'Emploi-Forma.'!N98</f>
        <v>211.18012422360249</v>
      </c>
      <c r="I23" s="15">
        <f>Détection!T98</f>
        <v>20</v>
      </c>
      <c r="J23" s="16">
        <f>'Emploi-Forma.'!E98</f>
        <v>0</v>
      </c>
      <c r="K23" s="15">
        <f>Compétitions!AK98</f>
        <v>60</v>
      </c>
      <c r="L23" s="23">
        <f t="shared" si="0"/>
        <v>1109.1801242236024</v>
      </c>
      <c r="M23" s="129"/>
    </row>
    <row r="24" spans="1:13" ht="12" thickBot="1">
      <c r="A24" s="188">
        <v>22</v>
      </c>
      <c r="B24" s="192" t="s">
        <v>302</v>
      </c>
      <c r="C24" s="56">
        <f>'Stats lic'!AQ171</f>
        <v>1</v>
      </c>
      <c r="D24" s="23">
        <f>'Stats lic'!BF171</f>
        <v>6</v>
      </c>
      <c r="E24" s="15">
        <f>'Stats lic'!CE171</f>
        <v>0</v>
      </c>
      <c r="F24" s="15">
        <f>Equipes!AJ171</f>
        <v>0</v>
      </c>
      <c r="G24" s="15">
        <f>'Emploi-Forma.'!J171</f>
        <v>0</v>
      </c>
      <c r="H24" s="23">
        <f>'Emploi-Forma.'!N171</f>
        <v>1000</v>
      </c>
      <c r="I24" s="15">
        <f>Détection!T171</f>
        <v>0</v>
      </c>
      <c r="J24" s="16">
        <f>'Emploi-Forma.'!E171</f>
        <v>0</v>
      </c>
      <c r="K24" s="15">
        <f>Compétitions!AK171</f>
        <v>65</v>
      </c>
      <c r="L24" s="23">
        <f t="shared" si="0"/>
        <v>1072</v>
      </c>
      <c r="M24" s="129"/>
    </row>
    <row r="25" spans="1:13" ht="12" thickBot="1">
      <c r="A25" s="188">
        <v>23</v>
      </c>
      <c r="B25" s="192" t="s">
        <v>169</v>
      </c>
      <c r="C25" s="56">
        <f>'Stats lic'!AQ38</f>
        <v>108</v>
      </c>
      <c r="D25" s="23">
        <f>'Stats lic'!BF38</f>
        <v>231</v>
      </c>
      <c r="E25" s="15">
        <f>'Stats lic'!CE38</f>
        <v>44</v>
      </c>
      <c r="F25" s="15">
        <f>Equipes!AJ38</f>
        <v>85</v>
      </c>
      <c r="G25" s="15">
        <f>'Emploi-Forma.'!J38</f>
        <v>150</v>
      </c>
      <c r="H25" s="23">
        <f>'Emploi-Forma.'!N38</f>
        <v>161.11111111111111</v>
      </c>
      <c r="I25" s="15">
        <f>Détection!T38</f>
        <v>180</v>
      </c>
      <c r="J25" s="16">
        <f>'Emploi-Forma.'!E38</f>
        <v>0</v>
      </c>
      <c r="K25" s="15">
        <f>Compétitions!AK38</f>
        <v>80</v>
      </c>
      <c r="L25" s="23">
        <f t="shared" si="0"/>
        <v>1039.1111111111111</v>
      </c>
      <c r="M25" s="129"/>
    </row>
    <row r="26" spans="1:13" ht="12" thickBot="1">
      <c r="A26" s="188">
        <v>24</v>
      </c>
      <c r="B26" s="192" t="s">
        <v>167</v>
      </c>
      <c r="C26" s="56">
        <f>'Stats lic'!AQ36</f>
        <v>120</v>
      </c>
      <c r="D26" s="23">
        <f>'Stats lic'!BF36</f>
        <v>320</v>
      </c>
      <c r="E26" s="15">
        <f>'Stats lic'!CE36</f>
        <v>60</v>
      </c>
      <c r="F26" s="15">
        <f>Equipes!AJ36</f>
        <v>40</v>
      </c>
      <c r="G26" s="15">
        <f>'Emploi-Forma.'!J36</f>
        <v>200</v>
      </c>
      <c r="H26" s="23">
        <v>0</v>
      </c>
      <c r="I26" s="15">
        <f>Détection!T36</f>
        <v>195</v>
      </c>
      <c r="J26" s="16">
        <f>'Emploi-Forma.'!E36</f>
        <v>0</v>
      </c>
      <c r="K26" s="15">
        <f>Compétitions!AK36</f>
        <v>55</v>
      </c>
      <c r="L26" s="23">
        <f t="shared" si="0"/>
        <v>990</v>
      </c>
      <c r="M26" s="129"/>
    </row>
    <row r="27" spans="1:13" ht="12" thickBot="1">
      <c r="A27" s="188">
        <v>25</v>
      </c>
      <c r="B27" s="192" t="s">
        <v>272</v>
      </c>
      <c r="C27" s="56">
        <f>'Stats lic'!AQ141</f>
        <v>100</v>
      </c>
      <c r="D27" s="23">
        <f>'Stats lic'!BF141</f>
        <v>252</v>
      </c>
      <c r="E27" s="15">
        <f>'Stats lic'!CE141</f>
        <v>92</v>
      </c>
      <c r="F27" s="15">
        <f>Equipes!AJ141</f>
        <v>80</v>
      </c>
      <c r="G27" s="15">
        <f>'Emploi-Forma.'!J141</f>
        <v>200</v>
      </c>
      <c r="H27" s="23">
        <f>'Emploi-Forma.'!N141</f>
        <v>200</v>
      </c>
      <c r="I27" s="15">
        <f>Détection!T141</f>
        <v>0</v>
      </c>
      <c r="J27" s="16">
        <f>'Emploi-Forma.'!E141</f>
        <v>0</v>
      </c>
      <c r="K27" s="15">
        <f>Compétitions!AK141</f>
        <v>165</v>
      </c>
      <c r="L27" s="23">
        <f t="shared" si="0"/>
        <v>1089</v>
      </c>
      <c r="M27" s="129"/>
    </row>
    <row r="28" spans="1:13" ht="12" thickBot="1">
      <c r="A28" s="188">
        <v>26</v>
      </c>
      <c r="B28" s="192" t="s">
        <v>138</v>
      </c>
      <c r="C28" s="56">
        <f>'Stats lic'!AQ6</f>
        <v>59</v>
      </c>
      <c r="D28" s="23">
        <f>'Stats lic'!BF6</f>
        <v>175</v>
      </c>
      <c r="E28" s="15">
        <f>'Stats lic'!CE6</f>
        <v>76</v>
      </c>
      <c r="F28" s="15">
        <f>Equipes!AJ6</f>
        <v>60</v>
      </c>
      <c r="G28" s="15">
        <f>'Emploi-Forma.'!J6</f>
        <v>200</v>
      </c>
      <c r="H28" s="23">
        <f>'Emploi-Forma.'!N6</f>
        <v>218.64406779661016</v>
      </c>
      <c r="I28" s="15">
        <f>Détection!T6</f>
        <v>0</v>
      </c>
      <c r="J28" s="16">
        <f>'Emploi-Forma.'!E6</f>
        <v>0</v>
      </c>
      <c r="K28" s="15">
        <f>Compétitions!AK6</f>
        <v>195</v>
      </c>
      <c r="L28" s="23">
        <f t="shared" si="0"/>
        <v>983.64406779661022</v>
      </c>
      <c r="M28" s="129"/>
    </row>
    <row r="29" spans="1:13" ht="12" thickBot="1">
      <c r="A29" s="188">
        <v>27</v>
      </c>
      <c r="B29" s="192" t="s">
        <v>163</v>
      </c>
      <c r="C29" s="56">
        <f>'Stats lic'!AQ32</f>
        <v>81</v>
      </c>
      <c r="D29" s="23">
        <f>'Stats lic'!BF32</f>
        <v>253</v>
      </c>
      <c r="E29" s="15">
        <f>'Stats lic'!CE32</f>
        <v>44</v>
      </c>
      <c r="F29" s="15">
        <f>Equipes!AJ32</f>
        <v>60</v>
      </c>
      <c r="G29" s="15">
        <f>'Emploi-Forma.'!J32</f>
        <v>200</v>
      </c>
      <c r="H29" s="23">
        <f>'Emploi-Forma.'!N32</f>
        <v>123.45679012345678</v>
      </c>
      <c r="I29" s="15">
        <f>Détection!T32</f>
        <v>175</v>
      </c>
      <c r="J29" s="16">
        <f>'Emploi-Forma.'!E32</f>
        <v>0</v>
      </c>
      <c r="K29" s="15">
        <f>Compétitions!AK32</f>
        <v>90</v>
      </c>
      <c r="L29" s="23">
        <f t="shared" si="0"/>
        <v>1026.4567901234568</v>
      </c>
      <c r="M29" s="129"/>
    </row>
    <row r="30" spans="1:13" ht="12" thickBot="1">
      <c r="A30" s="188">
        <v>28</v>
      </c>
      <c r="B30" s="192" t="s">
        <v>223</v>
      </c>
      <c r="C30" s="56">
        <f>'Stats lic'!AQ92</f>
        <v>116</v>
      </c>
      <c r="D30" s="23">
        <f>'Stats lic'!BF92</f>
        <v>300</v>
      </c>
      <c r="E30" s="15">
        <f>'Stats lic'!CE92</f>
        <v>64</v>
      </c>
      <c r="F30" s="15">
        <f>Equipes!AJ92</f>
        <v>130</v>
      </c>
      <c r="G30" s="15">
        <f>'Emploi-Forma.'!J92</f>
        <v>150</v>
      </c>
      <c r="H30" s="23">
        <f>'Emploi-Forma.'!N92</f>
        <v>43.103448275862071</v>
      </c>
      <c r="I30" s="15">
        <f>Détection!T92</f>
        <v>30</v>
      </c>
      <c r="J30" s="16">
        <f>'Emploi-Forma.'!E92</f>
        <v>0</v>
      </c>
      <c r="K30" s="15">
        <f>Compétitions!AK92</f>
        <v>140</v>
      </c>
      <c r="L30" s="23">
        <f t="shared" si="0"/>
        <v>973.10344827586209</v>
      </c>
      <c r="M30" s="129"/>
    </row>
    <row r="31" spans="1:13" ht="12" thickBot="1">
      <c r="A31" s="188">
        <v>29</v>
      </c>
      <c r="B31" s="192" t="s">
        <v>342</v>
      </c>
      <c r="C31" s="56">
        <f>'Stats lic'!AQ211</f>
        <v>71</v>
      </c>
      <c r="D31" s="23">
        <f>'Stats lic'!BF211</f>
        <v>205</v>
      </c>
      <c r="E31" s="15">
        <f>'Stats lic'!CE211</f>
        <v>24</v>
      </c>
      <c r="F31" s="15">
        <f>Equipes!AJ211</f>
        <v>20</v>
      </c>
      <c r="G31" s="15">
        <f>'Emploi-Forma.'!J211</f>
        <v>140</v>
      </c>
      <c r="H31" s="23">
        <f>'Emploi-Forma.'!N211</f>
        <v>240.84507042253523</v>
      </c>
      <c r="I31" s="15">
        <f>Détection!T211</f>
        <v>145</v>
      </c>
      <c r="J31" s="16">
        <f>'Emploi-Forma.'!E211</f>
        <v>0</v>
      </c>
      <c r="K31" s="15">
        <f>Compétitions!AK211</f>
        <v>160</v>
      </c>
      <c r="L31" s="23">
        <f t="shared" si="0"/>
        <v>1005.8450704225352</v>
      </c>
      <c r="M31" s="129"/>
    </row>
    <row r="32" spans="1:13" ht="12" thickBot="1">
      <c r="A32" s="188">
        <v>30</v>
      </c>
      <c r="B32" s="192" t="s">
        <v>242</v>
      </c>
      <c r="C32" s="56">
        <f>'Stats lic'!AQ111</f>
        <v>91</v>
      </c>
      <c r="D32" s="23">
        <f>'Stats lic'!BF111</f>
        <v>223</v>
      </c>
      <c r="E32" s="15">
        <f>'Stats lic'!CE111</f>
        <v>16</v>
      </c>
      <c r="F32" s="15">
        <f>Equipes!AJ111</f>
        <v>0</v>
      </c>
      <c r="G32" s="15">
        <f>'Emploi-Forma.'!J111</f>
        <v>175</v>
      </c>
      <c r="H32" s="23">
        <f>'Emploi-Forma.'!N111</f>
        <v>208.79120879120879</v>
      </c>
      <c r="I32" s="15">
        <f>Détection!T111</f>
        <v>215</v>
      </c>
      <c r="J32" s="16">
        <f>'Emploi-Forma.'!E111</f>
        <v>0</v>
      </c>
      <c r="K32" s="15">
        <f>Compétitions!AK111</f>
        <v>0</v>
      </c>
      <c r="L32" s="23">
        <f t="shared" si="0"/>
        <v>928.79120879120876</v>
      </c>
      <c r="M32" s="129"/>
    </row>
    <row r="33" spans="1:13" ht="12" thickBot="1">
      <c r="A33" s="188">
        <v>31</v>
      </c>
      <c r="B33" s="192" t="s">
        <v>264</v>
      </c>
      <c r="C33" s="56">
        <f>'Stats lic'!AQ133</f>
        <v>95</v>
      </c>
      <c r="D33" s="23">
        <f>'Stats lic'!BF133</f>
        <v>212</v>
      </c>
      <c r="E33" s="15">
        <f>'Stats lic'!CE133</f>
        <v>32</v>
      </c>
      <c r="F33" s="15">
        <f>Equipes!AJ133</f>
        <v>20</v>
      </c>
      <c r="G33" s="15">
        <f>'Emploi-Forma.'!J133</f>
        <v>200</v>
      </c>
      <c r="H33" s="23">
        <f>'Emploi-Forma.'!N133</f>
        <v>300</v>
      </c>
      <c r="I33" s="15">
        <f>Détection!T133</f>
        <v>50</v>
      </c>
      <c r="J33" s="16">
        <f>'Emploi-Forma.'!E133</f>
        <v>0</v>
      </c>
      <c r="K33" s="15">
        <f>Compétitions!AK133</f>
        <v>30</v>
      </c>
      <c r="L33" s="23">
        <f t="shared" si="0"/>
        <v>939</v>
      </c>
      <c r="M33" s="129"/>
    </row>
    <row r="34" spans="1:13" ht="12" thickBot="1">
      <c r="A34" s="188">
        <v>32</v>
      </c>
      <c r="B34" s="192" t="s">
        <v>190</v>
      </c>
      <c r="C34" s="56">
        <f>'Stats lic'!AQ59</f>
        <v>50</v>
      </c>
      <c r="D34" s="23">
        <f>'Stats lic'!BF59</f>
        <v>163</v>
      </c>
      <c r="E34" s="15">
        <f>'Stats lic'!CE59</f>
        <v>28</v>
      </c>
      <c r="F34" s="15">
        <f>Equipes!AJ59</f>
        <v>65</v>
      </c>
      <c r="G34" s="15">
        <f>'Emploi-Forma.'!J59</f>
        <v>200</v>
      </c>
      <c r="H34" s="23">
        <f>'Emploi-Forma.'!N59</f>
        <v>360</v>
      </c>
      <c r="I34" s="15">
        <f>Détection!T59</f>
        <v>20</v>
      </c>
      <c r="J34" s="16">
        <f>'Emploi-Forma.'!E59</f>
        <v>0</v>
      </c>
      <c r="K34" s="15">
        <f>Compétitions!AK59</f>
        <v>35</v>
      </c>
      <c r="L34" s="23">
        <f t="shared" si="0"/>
        <v>921</v>
      </c>
      <c r="M34" s="129"/>
    </row>
    <row r="35" spans="1:13" ht="12" thickBot="1">
      <c r="A35" s="188">
        <v>33</v>
      </c>
      <c r="B35" s="192" t="s">
        <v>147</v>
      </c>
      <c r="C35" s="56">
        <f>'Stats lic'!AQ16</f>
        <v>102</v>
      </c>
      <c r="D35" s="23">
        <f>'Stats lic'!BF16</f>
        <v>243</v>
      </c>
      <c r="E35" s="15">
        <f>'Stats lic'!CE16</f>
        <v>16</v>
      </c>
      <c r="F35" s="15">
        <f>Equipes!AJ16</f>
        <v>45</v>
      </c>
      <c r="G35" s="15">
        <f>'Emploi-Forma.'!J16</f>
        <v>0</v>
      </c>
      <c r="H35" s="23">
        <f>'Emploi-Forma.'!N16</f>
        <v>176.47058823529414</v>
      </c>
      <c r="I35" s="15">
        <f>Détection!T16</f>
        <v>70</v>
      </c>
      <c r="J35" s="16">
        <f>'Emploi-Forma.'!E16</f>
        <v>150</v>
      </c>
      <c r="K35" s="15">
        <f>Compétitions!AK16</f>
        <v>90</v>
      </c>
      <c r="L35" s="23">
        <f t="shared" si="0"/>
        <v>892.47058823529414</v>
      </c>
      <c r="M35" s="129" t="s">
        <v>80</v>
      </c>
    </row>
    <row r="36" spans="1:13" ht="12" thickBot="1">
      <c r="A36" s="188">
        <v>34</v>
      </c>
      <c r="B36" s="192" t="s">
        <v>207</v>
      </c>
      <c r="C36" s="56">
        <f>'Stats lic'!AQ76</f>
        <v>33</v>
      </c>
      <c r="D36" s="23">
        <f>'Stats lic'!BF76</f>
        <v>134</v>
      </c>
      <c r="E36" s="15">
        <f>'Stats lic'!CE76</f>
        <v>0</v>
      </c>
      <c r="F36" s="15">
        <f>Equipes!AJ76</f>
        <v>0</v>
      </c>
      <c r="G36" s="15">
        <f>'Emploi-Forma.'!J76</f>
        <v>0</v>
      </c>
      <c r="H36" s="23">
        <f>'Emploi-Forma.'!N76</f>
        <v>553.33333333333326</v>
      </c>
      <c r="I36" s="15">
        <f>Détection!T76</f>
        <v>40</v>
      </c>
      <c r="J36" s="16">
        <f>'Emploi-Forma.'!E76</f>
        <v>120</v>
      </c>
      <c r="K36" s="15">
        <f>Compétitions!AK76</f>
        <v>0</v>
      </c>
      <c r="L36" s="23">
        <f t="shared" si="0"/>
        <v>880.33333333333326</v>
      </c>
      <c r="M36" s="129">
        <v>-50</v>
      </c>
    </row>
    <row r="37" spans="1:13" ht="12" thickBot="1">
      <c r="A37" s="188">
        <v>35</v>
      </c>
      <c r="B37" s="192" t="s">
        <v>300</v>
      </c>
      <c r="C37" s="56">
        <f>'Stats lic'!AQ169</f>
        <v>4</v>
      </c>
      <c r="D37" s="23">
        <f>'Stats lic'!BF169</f>
        <v>14</v>
      </c>
      <c r="E37" s="15">
        <f>'Stats lic'!CE169</f>
        <v>0</v>
      </c>
      <c r="F37" s="15">
        <f>Equipes!AJ169</f>
        <v>0</v>
      </c>
      <c r="G37" s="15">
        <f>'Emploi-Forma.'!J169</f>
        <v>0</v>
      </c>
      <c r="H37" s="23">
        <f>'Emploi-Forma.'!N169</f>
        <v>700</v>
      </c>
      <c r="I37" s="15">
        <f>Détection!T169</f>
        <v>0</v>
      </c>
      <c r="J37" s="16">
        <f>'Emploi-Forma.'!E169</f>
        <v>0</v>
      </c>
      <c r="K37" s="15">
        <f>Compétitions!AK169</f>
        <v>140</v>
      </c>
      <c r="L37" s="23">
        <f t="shared" si="0"/>
        <v>858</v>
      </c>
      <c r="M37" s="129"/>
    </row>
    <row r="38" spans="1:13" ht="12" thickBot="1">
      <c r="A38" s="188">
        <v>36</v>
      </c>
      <c r="B38" s="192" t="s">
        <v>142</v>
      </c>
      <c r="C38" s="56">
        <f>'Stats lic'!AQ10</f>
        <v>36</v>
      </c>
      <c r="D38" s="23">
        <f>'Stats lic'!BF10</f>
        <v>132</v>
      </c>
      <c r="E38" s="15">
        <f>'Stats lic'!CE10</f>
        <v>36</v>
      </c>
      <c r="F38" s="15">
        <f>Equipes!AJ10</f>
        <v>20</v>
      </c>
      <c r="G38" s="15">
        <f>'Emploi-Forma.'!J10</f>
        <v>0</v>
      </c>
      <c r="H38" s="23">
        <f>'Emploi-Forma.'!N10</f>
        <v>550</v>
      </c>
      <c r="I38" s="15">
        <f>Détection!T10</f>
        <v>20</v>
      </c>
      <c r="J38" s="16">
        <f>'Emploi-Forma.'!E10</f>
        <v>50</v>
      </c>
      <c r="K38" s="15">
        <f>Compétitions!AK10</f>
        <v>0</v>
      </c>
      <c r="L38" s="23">
        <f t="shared" si="0"/>
        <v>844</v>
      </c>
      <c r="M38" s="129"/>
    </row>
    <row r="39" spans="1:13" ht="12" thickBot="1">
      <c r="A39" s="188">
        <v>37</v>
      </c>
      <c r="B39" s="192" t="s">
        <v>231</v>
      </c>
      <c r="C39" s="56">
        <f>'Stats lic'!AQ100</f>
        <v>80</v>
      </c>
      <c r="D39" s="23">
        <f>'Stats lic'!BF100</f>
        <v>172</v>
      </c>
      <c r="E39" s="15">
        <f>'Stats lic'!CE100</f>
        <v>24</v>
      </c>
      <c r="F39" s="15">
        <f>Equipes!AJ100</f>
        <v>95</v>
      </c>
      <c r="G39" s="15">
        <f>'Emploi-Forma.'!J100</f>
        <v>200</v>
      </c>
      <c r="H39" s="23">
        <f>'Emploi-Forma.'!N100</f>
        <v>150</v>
      </c>
      <c r="I39" s="15">
        <f>Détection!T100</f>
        <v>20</v>
      </c>
      <c r="J39" s="16">
        <f>'Emploi-Forma.'!E100</f>
        <v>0</v>
      </c>
      <c r="K39" s="15">
        <f>Compétitions!AK100</f>
        <v>40</v>
      </c>
      <c r="L39" s="23">
        <f t="shared" si="0"/>
        <v>781</v>
      </c>
      <c r="M39" s="129"/>
    </row>
    <row r="40" spans="1:13" ht="12" thickBot="1">
      <c r="A40" s="188">
        <v>38</v>
      </c>
      <c r="B40" s="192" t="s">
        <v>258</v>
      </c>
      <c r="C40" s="56">
        <f>'Stats lic'!AQ127</f>
        <v>14</v>
      </c>
      <c r="D40" s="23">
        <f>'Stats lic'!BF127</f>
        <v>47</v>
      </c>
      <c r="E40" s="15">
        <f>'Stats lic'!CE127</f>
        <v>0</v>
      </c>
      <c r="F40" s="15">
        <f>Equipes!AJ127</f>
        <v>0</v>
      </c>
      <c r="G40" s="15">
        <f>'Emploi-Forma.'!J127</f>
        <v>0</v>
      </c>
      <c r="H40" s="23">
        <f>'Emploi-Forma.'!N127</f>
        <v>660</v>
      </c>
      <c r="I40" s="15">
        <f>Détection!T127</f>
        <v>0</v>
      </c>
      <c r="J40" s="16">
        <f>'Emploi-Forma.'!E127</f>
        <v>60</v>
      </c>
      <c r="K40" s="15">
        <f>Compétitions!AK127</f>
        <v>0</v>
      </c>
      <c r="L40" s="23">
        <f t="shared" si="0"/>
        <v>781</v>
      </c>
      <c r="M40" s="129"/>
    </row>
    <row r="41" spans="1:13" ht="12" thickBot="1">
      <c r="A41" s="188">
        <v>39</v>
      </c>
      <c r="B41" s="192" t="s">
        <v>345</v>
      </c>
      <c r="C41" s="56">
        <f>'Stats lic'!AQ214</f>
        <v>8</v>
      </c>
      <c r="D41" s="23">
        <f>'Stats lic'!BF214</f>
        <v>8</v>
      </c>
      <c r="E41" s="15">
        <f>'Stats lic'!CE214</f>
        <v>0</v>
      </c>
      <c r="F41" s="15">
        <f>Equipes!AJ214</f>
        <v>0</v>
      </c>
      <c r="G41" s="15">
        <f>'Emploi-Forma.'!J214</f>
        <v>0</v>
      </c>
      <c r="H41" s="23">
        <f>'Emploi-Forma.'!N214</f>
        <v>100</v>
      </c>
      <c r="I41" s="15">
        <f>Détection!T214</f>
        <v>0</v>
      </c>
      <c r="J41" s="16">
        <f>'Emploi-Forma.'!E214</f>
        <v>0</v>
      </c>
      <c r="K41" s="15">
        <f>Compétitions!AK214</f>
        <v>660</v>
      </c>
      <c r="L41" s="23">
        <f t="shared" si="0"/>
        <v>776</v>
      </c>
      <c r="M41" s="129"/>
    </row>
    <row r="42" spans="1:13" ht="12" thickBot="1">
      <c r="A42" s="188">
        <v>40</v>
      </c>
      <c r="B42" s="192" t="s">
        <v>327</v>
      </c>
      <c r="C42" s="56">
        <f>'Stats lic'!AQ196</f>
        <v>59</v>
      </c>
      <c r="D42" s="23">
        <f>'Stats lic'!BF196</f>
        <v>148</v>
      </c>
      <c r="E42" s="15">
        <f>'Stats lic'!CE196</f>
        <v>12</v>
      </c>
      <c r="F42" s="15">
        <f>Equipes!AJ196</f>
        <v>50</v>
      </c>
      <c r="G42" s="15">
        <f>'Emploi-Forma.'!J196</f>
        <v>110</v>
      </c>
      <c r="H42" s="23">
        <f>'Emploi-Forma.'!N196</f>
        <v>286.4406779661017</v>
      </c>
      <c r="I42" s="15">
        <f>Détection!T196</f>
        <v>10</v>
      </c>
      <c r="J42" s="16">
        <f>'Emploi-Forma.'!E196</f>
        <v>0</v>
      </c>
      <c r="K42" s="15">
        <f>Compétitions!AK196</f>
        <v>100</v>
      </c>
      <c r="L42" s="23">
        <f t="shared" si="0"/>
        <v>775.4406779661017</v>
      </c>
      <c r="M42" s="129"/>
    </row>
    <row r="43" spans="1:13" ht="12" thickBot="1">
      <c r="A43" s="188">
        <v>41</v>
      </c>
      <c r="B43" s="192" t="s">
        <v>215</v>
      </c>
      <c r="C43" s="56">
        <f>'Stats lic'!AQ84</f>
        <v>65</v>
      </c>
      <c r="D43" s="23">
        <f>'Stats lic'!BF84</f>
        <v>175</v>
      </c>
      <c r="E43" s="15">
        <f>'Stats lic'!CE84</f>
        <v>56</v>
      </c>
      <c r="F43" s="15">
        <f>Equipes!AJ84</f>
        <v>90</v>
      </c>
      <c r="G43" s="15">
        <f>'Emploi-Forma.'!J84</f>
        <v>0</v>
      </c>
      <c r="H43" s="23">
        <f>'Emploi-Forma.'!N84</f>
        <v>384.61538461538464</v>
      </c>
      <c r="I43" s="15">
        <f>Détection!T84</f>
        <v>0</v>
      </c>
      <c r="J43" s="16">
        <f>'Emploi-Forma.'!E84</f>
        <v>0</v>
      </c>
      <c r="K43" s="15">
        <f>Compétitions!AK84</f>
        <v>0</v>
      </c>
      <c r="L43" s="23">
        <f t="shared" si="0"/>
        <v>770.61538461538464</v>
      </c>
      <c r="M43" s="129"/>
    </row>
    <row r="44" spans="1:13" ht="12" thickBot="1">
      <c r="A44" s="188">
        <v>42</v>
      </c>
      <c r="B44" s="192" t="s">
        <v>322</v>
      </c>
      <c r="C44" s="56">
        <f>'Stats lic'!AQ191</f>
        <v>12</v>
      </c>
      <c r="D44" s="23">
        <f>'Stats lic'!BF191</f>
        <v>48</v>
      </c>
      <c r="E44" s="15">
        <f>'Stats lic'!CE191</f>
        <v>0</v>
      </c>
      <c r="F44" s="15">
        <f>Equipes!AJ191</f>
        <v>0</v>
      </c>
      <c r="G44" s="15">
        <f>'Emploi-Forma.'!J191</f>
        <v>0</v>
      </c>
      <c r="H44" s="23">
        <f>'Emploi-Forma.'!N191</f>
        <v>700</v>
      </c>
      <c r="I44" s="15">
        <f>Détection!T191</f>
        <v>0</v>
      </c>
      <c r="J44" s="16">
        <f>'Emploi-Forma.'!E191</f>
        <v>0</v>
      </c>
      <c r="K44" s="15">
        <f>Compétitions!AK191</f>
        <v>0</v>
      </c>
      <c r="L44" s="23">
        <f t="shared" si="0"/>
        <v>760</v>
      </c>
      <c r="M44" s="129"/>
    </row>
    <row r="45" spans="1:13" ht="12" thickBot="1">
      <c r="A45" s="188">
        <v>43</v>
      </c>
      <c r="B45" s="192" t="s">
        <v>297</v>
      </c>
      <c r="C45" s="56">
        <f>'Stats lic'!AQ166</f>
        <v>77</v>
      </c>
      <c r="D45" s="23">
        <f>'Stats lic'!BF166</f>
        <v>176</v>
      </c>
      <c r="E45" s="15">
        <f>'Stats lic'!CE166</f>
        <v>16</v>
      </c>
      <c r="F45" s="15">
        <f>Equipes!AJ166</f>
        <v>50</v>
      </c>
      <c r="G45" s="15">
        <f>'Emploi-Forma.'!J166</f>
        <v>200</v>
      </c>
      <c r="H45" s="23">
        <f>'Emploi-Forma.'!N166</f>
        <v>194.80519480519484</v>
      </c>
      <c r="I45" s="15">
        <f>Détection!T166</f>
        <v>0</v>
      </c>
      <c r="J45" s="16">
        <f>'Emploi-Forma.'!E166</f>
        <v>0</v>
      </c>
      <c r="K45" s="15">
        <f>Compétitions!AK166</f>
        <v>20</v>
      </c>
      <c r="L45" s="23">
        <f t="shared" si="0"/>
        <v>733.80519480519479</v>
      </c>
      <c r="M45" s="129"/>
    </row>
    <row r="46" spans="1:13" ht="12" thickBot="1">
      <c r="A46" s="188">
        <v>44</v>
      </c>
      <c r="B46" s="192" t="s">
        <v>313</v>
      </c>
      <c r="C46" s="56">
        <f>'Stats lic'!AQ182</f>
        <v>45</v>
      </c>
      <c r="D46" s="23">
        <f>'Stats lic'!BF182</f>
        <v>97</v>
      </c>
      <c r="E46" s="15">
        <f>'Stats lic'!CE182</f>
        <v>20</v>
      </c>
      <c r="F46" s="15">
        <f>Equipes!AJ182</f>
        <v>0</v>
      </c>
      <c r="G46" s="15">
        <f>'Emploi-Forma.'!J182</f>
        <v>120</v>
      </c>
      <c r="H46" s="23">
        <f>'Emploi-Forma.'!N182</f>
        <v>233.33333333333334</v>
      </c>
      <c r="I46" s="15">
        <f>Détection!T182</f>
        <v>120</v>
      </c>
      <c r="J46" s="16">
        <f>'Emploi-Forma.'!E182</f>
        <v>50</v>
      </c>
      <c r="K46" s="15">
        <f>Compétitions!AK182</f>
        <v>40</v>
      </c>
      <c r="L46" s="23">
        <f t="shared" si="0"/>
        <v>725.33333333333337</v>
      </c>
      <c r="M46" s="129"/>
    </row>
    <row r="47" spans="1:13" ht="12" thickBot="1">
      <c r="A47" s="188">
        <v>45</v>
      </c>
      <c r="B47" s="192" t="s">
        <v>253</v>
      </c>
      <c r="C47" s="56">
        <f>'Stats lic'!AQ122</f>
        <v>78</v>
      </c>
      <c r="D47" s="23">
        <f>'Stats lic'!BF122</f>
        <v>190</v>
      </c>
      <c r="E47" s="15">
        <f>'Stats lic'!CE122</f>
        <v>16</v>
      </c>
      <c r="F47" s="15">
        <f>Equipes!AJ122</f>
        <v>95</v>
      </c>
      <c r="G47" s="15">
        <f>'Emploi-Forma.'!J122</f>
        <v>0</v>
      </c>
      <c r="H47" s="23">
        <f>'Emploi-Forma.'!N122</f>
        <v>179.4871794871795</v>
      </c>
      <c r="I47" s="15">
        <f>Détection!T122</f>
        <v>40</v>
      </c>
      <c r="J47" s="16">
        <f>'Emploi-Forma.'!E122</f>
        <v>50</v>
      </c>
      <c r="K47" s="15">
        <f>Compétitions!AK122</f>
        <v>60</v>
      </c>
      <c r="L47" s="23">
        <f t="shared" si="0"/>
        <v>708.48717948717945</v>
      </c>
      <c r="M47" s="129"/>
    </row>
    <row r="48" spans="1:13" ht="12" thickBot="1">
      <c r="A48" s="188">
        <v>46</v>
      </c>
      <c r="B48" s="192" t="s">
        <v>170</v>
      </c>
      <c r="C48" s="56">
        <f>'Stats lic'!AQ39</f>
        <v>52</v>
      </c>
      <c r="D48" s="23">
        <f>'Stats lic'!BF39</f>
        <v>152</v>
      </c>
      <c r="E48" s="15">
        <f>'Stats lic'!CE39</f>
        <v>28</v>
      </c>
      <c r="F48" s="15">
        <f>Equipes!AJ39</f>
        <v>0</v>
      </c>
      <c r="G48" s="15">
        <f>'Emploi-Forma.'!J39</f>
        <v>0</v>
      </c>
      <c r="H48" s="23">
        <f>'Emploi-Forma.'!N39</f>
        <v>350</v>
      </c>
      <c r="I48" s="15">
        <f>Détection!T39</f>
        <v>110</v>
      </c>
      <c r="J48" s="16">
        <f>'Emploi-Forma.'!E39</f>
        <v>0</v>
      </c>
      <c r="K48" s="15">
        <f>Compétitions!AK39</f>
        <v>10</v>
      </c>
      <c r="L48" s="23">
        <f t="shared" si="0"/>
        <v>702</v>
      </c>
      <c r="M48" s="129"/>
    </row>
    <row r="49" spans="1:13" ht="12" thickBot="1">
      <c r="A49" s="188">
        <v>47</v>
      </c>
      <c r="B49" s="192" t="s">
        <v>262</v>
      </c>
      <c r="C49" s="56">
        <f>'Stats lic'!AQ131</f>
        <v>31</v>
      </c>
      <c r="D49" s="23">
        <f>'Stats lic'!BF131</f>
        <v>86</v>
      </c>
      <c r="E49" s="15">
        <f>'Stats lic'!CE131</f>
        <v>20</v>
      </c>
      <c r="F49" s="15">
        <f>Equipes!AJ131</f>
        <v>0</v>
      </c>
      <c r="G49" s="15">
        <f>'Emploi-Forma.'!J131</f>
        <v>0</v>
      </c>
      <c r="H49" s="23">
        <f>'Emploi-Forma.'!N131</f>
        <v>554.83870967741939</v>
      </c>
      <c r="I49" s="15">
        <f>Détection!T131</f>
        <v>0</v>
      </c>
      <c r="J49" s="16">
        <f>'Emploi-Forma.'!E131</f>
        <v>0</v>
      </c>
      <c r="K49" s="15">
        <f>Compétitions!AK131</f>
        <v>0</v>
      </c>
      <c r="L49" s="23">
        <f t="shared" si="0"/>
        <v>691.83870967741939</v>
      </c>
      <c r="M49" s="129"/>
    </row>
    <row r="50" spans="1:13" ht="12" thickBot="1">
      <c r="A50" s="188">
        <v>48</v>
      </c>
      <c r="B50" s="192" t="s">
        <v>180</v>
      </c>
      <c r="C50" s="56">
        <f>'Stats lic'!AQ49</f>
        <v>67</v>
      </c>
      <c r="D50" s="23">
        <f>'Stats lic'!BF49</f>
        <v>191</v>
      </c>
      <c r="E50" s="15">
        <f>'Stats lic'!CE49</f>
        <v>60</v>
      </c>
      <c r="F50" s="15">
        <f>Equipes!AJ49</f>
        <v>85</v>
      </c>
      <c r="G50" s="15">
        <f>'Emploi-Forma.'!J49</f>
        <v>0</v>
      </c>
      <c r="H50" s="23">
        <f>'Emploi-Forma.'!N49</f>
        <v>159.70149253731341</v>
      </c>
      <c r="I50" s="15">
        <f>Détection!T49</f>
        <v>0</v>
      </c>
      <c r="J50" s="16">
        <f>'Emploi-Forma.'!E49</f>
        <v>0</v>
      </c>
      <c r="K50" s="15">
        <f>Compétitions!AK49</f>
        <v>205</v>
      </c>
      <c r="L50" s="23">
        <f t="shared" si="0"/>
        <v>767.70149253731347</v>
      </c>
      <c r="M50" s="129"/>
    </row>
    <row r="51" spans="1:13" ht="12" thickBot="1">
      <c r="A51" s="188">
        <v>49</v>
      </c>
      <c r="B51" s="192" t="s">
        <v>204</v>
      </c>
      <c r="C51" s="56">
        <f>'Stats lic'!AQ73</f>
        <v>49</v>
      </c>
      <c r="D51" s="23">
        <f>'Stats lic'!BF73</f>
        <v>122</v>
      </c>
      <c r="E51" s="15">
        <f>'Stats lic'!CE73</f>
        <v>40</v>
      </c>
      <c r="F51" s="15">
        <f>Equipes!AJ73</f>
        <v>20</v>
      </c>
      <c r="G51" s="15">
        <f>'Emploi-Forma.'!J73</f>
        <v>0</v>
      </c>
      <c r="H51" s="23">
        <f>'Emploi-Forma.'!N73</f>
        <v>102.0408163265306</v>
      </c>
      <c r="I51" s="15">
        <f>Détection!T73</f>
        <v>90</v>
      </c>
      <c r="J51" s="16">
        <f>'Emploi-Forma.'!E73</f>
        <v>250</v>
      </c>
      <c r="K51" s="15">
        <f>Compétitions!AK73</f>
        <v>20</v>
      </c>
      <c r="L51" s="23">
        <f t="shared" si="0"/>
        <v>693.0408163265306</v>
      </c>
      <c r="M51" s="129"/>
    </row>
    <row r="52" spans="1:13" ht="12" thickBot="1">
      <c r="A52" s="188">
        <v>50</v>
      </c>
      <c r="B52" s="192" t="s">
        <v>194</v>
      </c>
      <c r="C52" s="56">
        <f>'Stats lic'!AQ63</f>
        <v>53</v>
      </c>
      <c r="D52" s="23">
        <f>'Stats lic'!BF63</f>
        <v>189</v>
      </c>
      <c r="E52" s="15">
        <f>'Stats lic'!CE63</f>
        <v>52</v>
      </c>
      <c r="F52" s="15">
        <f>Equipes!AJ63</f>
        <v>40</v>
      </c>
      <c r="G52" s="15">
        <f>'Emploi-Forma.'!J63</f>
        <v>0</v>
      </c>
      <c r="H52" s="23">
        <f>'Emploi-Forma.'!N63</f>
        <v>264.15094339622641</v>
      </c>
      <c r="I52" s="15">
        <f>Détection!T63</f>
        <v>60</v>
      </c>
      <c r="J52" s="16">
        <f>'Emploi-Forma.'!E63</f>
        <v>0</v>
      </c>
      <c r="K52" s="15">
        <f>Compétitions!AK63</f>
        <v>10</v>
      </c>
      <c r="L52" s="23">
        <f t="shared" si="0"/>
        <v>668.15094339622647</v>
      </c>
      <c r="M52" s="129"/>
    </row>
    <row r="53" spans="1:13" ht="12" thickBot="1">
      <c r="A53" s="188">
        <v>51</v>
      </c>
      <c r="B53" s="192" t="s">
        <v>328</v>
      </c>
      <c r="C53" s="56">
        <f>'Stats lic'!AQ197</f>
        <v>72</v>
      </c>
      <c r="D53" s="23">
        <f>'Stats lic'!BF197</f>
        <v>156</v>
      </c>
      <c r="E53" s="15">
        <f>'Stats lic'!CE197</f>
        <v>4</v>
      </c>
      <c r="F53" s="15">
        <f>Equipes!AJ197</f>
        <v>80</v>
      </c>
      <c r="G53" s="15">
        <f>'Emploi-Forma.'!J197</f>
        <v>120</v>
      </c>
      <c r="H53" s="23">
        <f>'Emploi-Forma.'!N197</f>
        <v>125</v>
      </c>
      <c r="I53" s="15">
        <f>Détection!T197</f>
        <v>10</v>
      </c>
      <c r="J53" s="16">
        <f>'Emploi-Forma.'!E197</f>
        <v>50</v>
      </c>
      <c r="K53" s="15">
        <f>Compétitions!AK197</f>
        <v>40</v>
      </c>
      <c r="L53" s="23">
        <f t="shared" si="0"/>
        <v>657</v>
      </c>
      <c r="M53" s="129"/>
    </row>
    <row r="54" spans="1:13" ht="12" thickBot="1">
      <c r="A54" s="188">
        <v>52</v>
      </c>
      <c r="B54" s="192" t="s">
        <v>266</v>
      </c>
      <c r="C54" s="56">
        <f>'Stats lic'!AQ135</f>
        <v>77</v>
      </c>
      <c r="D54" s="23">
        <f>'Stats lic'!BF135</f>
        <v>199</v>
      </c>
      <c r="E54" s="15">
        <f>'Stats lic'!CE135</f>
        <v>36</v>
      </c>
      <c r="F54" s="15">
        <f>Equipes!AJ135</f>
        <v>0</v>
      </c>
      <c r="G54" s="15">
        <f>'Emploi-Forma.'!J135</f>
        <v>0</v>
      </c>
      <c r="H54" s="23">
        <f>'Emploi-Forma.'!N135</f>
        <v>311.68831168831167</v>
      </c>
      <c r="I54" s="15">
        <f>Détection!T135</f>
        <v>0</v>
      </c>
      <c r="J54" s="16">
        <f>'Emploi-Forma.'!E135</f>
        <v>0</v>
      </c>
      <c r="K54" s="15">
        <f>Compétitions!AK135</f>
        <v>20</v>
      </c>
      <c r="L54" s="23">
        <f t="shared" si="0"/>
        <v>643.68831168831161</v>
      </c>
      <c r="M54" s="129"/>
    </row>
    <row r="55" spans="1:13" ht="12" thickBot="1">
      <c r="A55" s="188">
        <v>53</v>
      </c>
      <c r="B55" s="192" t="s">
        <v>157</v>
      </c>
      <c r="C55" s="56">
        <f>'Stats lic'!AQ26</f>
        <v>29</v>
      </c>
      <c r="D55" s="23">
        <f>'Stats lic'!BF26</f>
        <v>74</v>
      </c>
      <c r="E55" s="15">
        <f>'Stats lic'!CE26</f>
        <v>16</v>
      </c>
      <c r="F55" s="15">
        <f>Equipes!AJ26</f>
        <v>0</v>
      </c>
      <c r="G55" s="15">
        <f>'Emploi-Forma.'!J26</f>
        <v>0</v>
      </c>
      <c r="H55" s="23">
        <f>'Emploi-Forma.'!N26</f>
        <v>335.86206896551721</v>
      </c>
      <c r="I55" s="15">
        <f>Détection!T26</f>
        <v>0</v>
      </c>
      <c r="J55" s="16">
        <f>'Emploi-Forma.'!E26</f>
        <v>110</v>
      </c>
      <c r="K55" s="15">
        <f>Compétitions!AK26</f>
        <v>40</v>
      </c>
      <c r="L55" s="23">
        <f t="shared" si="0"/>
        <v>604.86206896551721</v>
      </c>
      <c r="M55" s="129"/>
    </row>
    <row r="56" spans="1:13" ht="12" thickBot="1">
      <c r="A56" s="188">
        <v>54</v>
      </c>
      <c r="B56" s="192" t="s">
        <v>184</v>
      </c>
      <c r="C56" s="56">
        <f>'Stats lic'!AQ53</f>
        <v>20</v>
      </c>
      <c r="D56" s="23">
        <f>'Stats lic'!BF53</f>
        <v>61</v>
      </c>
      <c r="E56" s="15">
        <f>'Stats lic'!CE53</f>
        <v>12</v>
      </c>
      <c r="F56" s="15">
        <f>Equipes!AJ53</f>
        <v>0</v>
      </c>
      <c r="G56" s="15">
        <f>'Emploi-Forma.'!J53</f>
        <v>0</v>
      </c>
      <c r="H56" s="23">
        <f>'Emploi-Forma.'!N53</f>
        <v>500</v>
      </c>
      <c r="I56" s="15">
        <f>Détection!T53</f>
        <v>0</v>
      </c>
      <c r="J56" s="16">
        <f>'Emploi-Forma.'!E53</f>
        <v>0</v>
      </c>
      <c r="K56" s="15">
        <f>Compétitions!AK53</f>
        <v>0</v>
      </c>
      <c r="L56" s="23">
        <f t="shared" si="0"/>
        <v>593</v>
      </c>
      <c r="M56" s="129"/>
    </row>
    <row r="57" spans="1:13" ht="12" thickBot="1">
      <c r="A57" s="188">
        <v>55</v>
      </c>
      <c r="B57" s="192" t="s">
        <v>250</v>
      </c>
      <c r="C57" s="56">
        <f>'Stats lic'!AQ119</f>
        <v>38</v>
      </c>
      <c r="D57" s="23">
        <f>'Stats lic'!BF119</f>
        <v>91</v>
      </c>
      <c r="E57" s="15">
        <f>'Stats lic'!CE119</f>
        <v>4</v>
      </c>
      <c r="F57" s="15">
        <f>Equipes!AJ119</f>
        <v>0</v>
      </c>
      <c r="G57" s="15">
        <f>'Emploi-Forma.'!J119</f>
        <v>0</v>
      </c>
      <c r="H57" s="23">
        <f>'Emploi-Forma.'!N119</f>
        <v>436.84210526315786</v>
      </c>
      <c r="I57" s="15">
        <f>Détection!T119</f>
        <v>20</v>
      </c>
      <c r="J57" s="16">
        <f>'Emploi-Forma.'!E119</f>
        <v>0</v>
      </c>
      <c r="K57" s="15">
        <f>Compétitions!AK119</f>
        <v>0</v>
      </c>
      <c r="L57" s="23">
        <f t="shared" si="0"/>
        <v>589.84210526315792</v>
      </c>
      <c r="M57" s="129"/>
    </row>
    <row r="58" spans="1:13" ht="12" thickBot="1">
      <c r="A58" s="188">
        <v>56</v>
      </c>
      <c r="B58" s="192" t="s">
        <v>254</v>
      </c>
      <c r="C58" s="56">
        <f>'Stats lic'!AQ123</f>
        <v>55</v>
      </c>
      <c r="D58" s="23">
        <f>'Stats lic'!BF123</f>
        <v>154</v>
      </c>
      <c r="E58" s="15">
        <f>'Stats lic'!CE123</f>
        <v>32</v>
      </c>
      <c r="F58" s="15">
        <f>Equipes!AJ123</f>
        <v>20</v>
      </c>
      <c r="G58" s="15">
        <f>'Emploi-Forma.'!J123</f>
        <v>0</v>
      </c>
      <c r="H58" s="23">
        <f>'Emploi-Forma.'!N123</f>
        <v>227.27272727272725</v>
      </c>
      <c r="I58" s="15">
        <f>Détection!T123</f>
        <v>75</v>
      </c>
      <c r="J58" s="16">
        <f>'Emploi-Forma.'!E123</f>
        <v>0</v>
      </c>
      <c r="K58" s="15">
        <f>Compétitions!AK123</f>
        <v>20</v>
      </c>
      <c r="L58" s="23">
        <f t="shared" si="0"/>
        <v>583.27272727272725</v>
      </c>
      <c r="M58" s="129"/>
    </row>
    <row r="59" spans="1:13" ht="12" thickBot="1">
      <c r="A59" s="188">
        <v>57</v>
      </c>
      <c r="B59" s="192" t="s">
        <v>135</v>
      </c>
      <c r="C59" s="56">
        <f>'Stats lic'!AQ3</f>
        <v>40</v>
      </c>
      <c r="D59" s="23">
        <f>'Stats lic'!BF3</f>
        <v>100</v>
      </c>
      <c r="E59" s="15">
        <f>'Stats lic'!CE3</f>
        <v>44</v>
      </c>
      <c r="F59" s="15">
        <f>Equipes!AJ3</f>
        <v>25</v>
      </c>
      <c r="G59" s="15">
        <f>'Emploi-Forma.'!J3</f>
        <v>0</v>
      </c>
      <c r="H59" s="23">
        <f>'Emploi-Forma.'!N3</f>
        <v>225</v>
      </c>
      <c r="I59" s="15">
        <f>Détection!T3</f>
        <v>0</v>
      </c>
      <c r="J59" s="16">
        <f>'Emploi-Forma.'!E3</f>
        <v>0</v>
      </c>
      <c r="K59" s="15">
        <f>Compétitions!AK3</f>
        <v>150</v>
      </c>
      <c r="L59" s="23">
        <f t="shared" si="0"/>
        <v>584</v>
      </c>
      <c r="M59" s="129"/>
    </row>
    <row r="60" spans="1:13" ht="12" thickBot="1">
      <c r="A60" s="188">
        <v>58</v>
      </c>
      <c r="B60" s="192" t="s">
        <v>162</v>
      </c>
      <c r="C60" s="56">
        <f>'Stats lic'!AQ31</f>
        <v>45</v>
      </c>
      <c r="D60" s="23">
        <f>'Stats lic'!BF31</f>
        <v>210</v>
      </c>
      <c r="E60" s="15">
        <f>'Stats lic'!CE31</f>
        <v>36</v>
      </c>
      <c r="F60" s="15">
        <f>Equipes!AJ31</f>
        <v>50</v>
      </c>
      <c r="G60" s="15">
        <f>'Emploi-Forma.'!J31</f>
        <v>0</v>
      </c>
      <c r="H60" s="23">
        <f>'Emploi-Forma.'!N31</f>
        <v>133.33333333333334</v>
      </c>
      <c r="I60" s="15">
        <f>Détection!T31</f>
        <v>100</v>
      </c>
      <c r="J60" s="16">
        <f>'Emploi-Forma.'!E31</f>
        <v>0</v>
      </c>
      <c r="K60" s="15">
        <f>Compétitions!AK31</f>
        <v>60</v>
      </c>
      <c r="L60" s="23">
        <f t="shared" si="0"/>
        <v>634.33333333333337</v>
      </c>
      <c r="M60" s="129"/>
    </row>
    <row r="61" spans="1:13" ht="12" thickBot="1">
      <c r="A61" s="188">
        <v>59</v>
      </c>
      <c r="B61" s="192" t="s">
        <v>146</v>
      </c>
      <c r="C61" s="56">
        <f>'Stats lic'!AQ14</f>
        <v>38</v>
      </c>
      <c r="D61" s="23">
        <f>'Stats lic'!BF14</f>
        <v>130</v>
      </c>
      <c r="E61" s="15">
        <f>'Stats lic'!CE14</f>
        <v>44</v>
      </c>
      <c r="F61" s="15">
        <f>Equipes!AJ14</f>
        <v>40</v>
      </c>
      <c r="G61" s="15">
        <f>'Emploi-Forma.'!J14</f>
        <v>0</v>
      </c>
      <c r="H61" s="23">
        <f>'Emploi-Forma.'!N14</f>
        <v>310.52631578947364</v>
      </c>
      <c r="I61" s="15">
        <f>Détection!T14</f>
        <v>10</v>
      </c>
      <c r="J61" s="16">
        <f>'Emploi-Forma.'!E14</f>
        <v>0</v>
      </c>
      <c r="K61" s="15">
        <f>Compétitions!AK14</f>
        <v>0</v>
      </c>
      <c r="L61" s="23">
        <f t="shared" si="0"/>
        <v>572.52631578947364</v>
      </c>
      <c r="M61" s="129"/>
    </row>
    <row r="62" spans="1:13" ht="12" thickBot="1">
      <c r="A62" s="188">
        <v>60</v>
      </c>
      <c r="B62" s="192" t="s">
        <v>159</v>
      </c>
      <c r="C62" s="56">
        <f>'Stats lic'!AQ28</f>
        <v>52</v>
      </c>
      <c r="D62" s="23">
        <f>'Stats lic'!BF28</f>
        <v>131</v>
      </c>
      <c r="E62" s="15">
        <f>'Stats lic'!CE28</f>
        <v>20</v>
      </c>
      <c r="F62" s="15">
        <f>Equipes!AJ28</f>
        <v>0</v>
      </c>
      <c r="G62" s="15">
        <f>'Emploi-Forma.'!J28</f>
        <v>0</v>
      </c>
      <c r="H62" s="23">
        <f>'Emploi-Forma.'!N28</f>
        <v>369.23076923076923</v>
      </c>
      <c r="I62" s="15">
        <f>Détection!T28</f>
        <v>0</v>
      </c>
      <c r="J62" s="16">
        <f>'Emploi-Forma.'!E28</f>
        <v>0</v>
      </c>
      <c r="K62" s="15">
        <f>Compétitions!AK28</f>
        <v>0</v>
      </c>
      <c r="L62" s="23">
        <f t="shared" si="0"/>
        <v>572.23076923076928</v>
      </c>
      <c r="M62" s="129"/>
    </row>
    <row r="63" spans="1:13" ht="12" thickBot="1">
      <c r="A63" s="188">
        <v>61</v>
      </c>
      <c r="B63" s="192" t="s">
        <v>221</v>
      </c>
      <c r="C63" s="56">
        <f>'Stats lic'!AQ90</f>
        <v>35</v>
      </c>
      <c r="D63" s="23">
        <f>'Stats lic'!BF90</f>
        <v>107</v>
      </c>
      <c r="E63" s="15">
        <f>'Stats lic'!CE90</f>
        <v>28</v>
      </c>
      <c r="F63" s="15">
        <f>Equipes!AJ90</f>
        <v>60</v>
      </c>
      <c r="G63" s="15">
        <f>'Emploi-Forma.'!J90</f>
        <v>0</v>
      </c>
      <c r="H63" s="23">
        <f>'Emploi-Forma.'!N90</f>
        <v>171.42857142857142</v>
      </c>
      <c r="I63" s="15">
        <f>Détection!T90</f>
        <v>0</v>
      </c>
      <c r="J63" s="16">
        <f>'Emploi-Forma.'!E90</f>
        <v>0</v>
      </c>
      <c r="K63" s="15">
        <f>Compétitions!AK90</f>
        <v>170</v>
      </c>
      <c r="L63" s="23">
        <f t="shared" si="0"/>
        <v>571.42857142857144</v>
      </c>
      <c r="M63" s="129"/>
    </row>
    <row r="64" spans="1:13" ht="12" thickBot="1">
      <c r="A64" s="188">
        <v>62</v>
      </c>
      <c r="B64" s="192" t="s">
        <v>291</v>
      </c>
      <c r="C64" s="56">
        <f>'Stats lic'!AQ160</f>
        <v>37</v>
      </c>
      <c r="D64" s="23">
        <f>'Stats lic'!BF160</f>
        <v>108</v>
      </c>
      <c r="E64" s="15">
        <f>'Stats lic'!CE160</f>
        <v>52</v>
      </c>
      <c r="F64" s="15">
        <f>Equipes!AJ160</f>
        <v>0</v>
      </c>
      <c r="G64" s="15">
        <f>'Emploi-Forma.'!J160</f>
        <v>0</v>
      </c>
      <c r="H64" s="23">
        <f>'Emploi-Forma.'!N160</f>
        <v>189.18918918918919</v>
      </c>
      <c r="I64" s="15">
        <f>Détection!T160</f>
        <v>30</v>
      </c>
      <c r="J64" s="16">
        <f>'Emploi-Forma.'!E160</f>
        <v>150</v>
      </c>
      <c r="K64" s="15">
        <f>Compétitions!AK160</f>
        <v>45</v>
      </c>
      <c r="L64" s="23">
        <f t="shared" si="0"/>
        <v>611.18918918918916</v>
      </c>
      <c r="M64" s="129"/>
    </row>
    <row r="65" spans="1:13" ht="12" thickBot="1">
      <c r="A65" s="188">
        <v>63</v>
      </c>
      <c r="B65" s="192" t="s">
        <v>308</v>
      </c>
      <c r="C65" s="56">
        <f>'Stats lic'!AQ177</f>
        <v>37</v>
      </c>
      <c r="D65" s="23">
        <f>'Stats lic'!BF177</f>
        <v>127</v>
      </c>
      <c r="E65" s="15">
        <f>'Stats lic'!CE177</f>
        <v>60</v>
      </c>
      <c r="F65" s="15">
        <f>Equipes!AJ177</f>
        <v>0</v>
      </c>
      <c r="G65" s="15">
        <f>'Emploi-Forma.'!J177</f>
        <v>0</v>
      </c>
      <c r="H65" s="23">
        <f>'Emploi-Forma.'!N177</f>
        <v>181.08108108108109</v>
      </c>
      <c r="I65" s="15">
        <f>Détection!T177</f>
        <v>60</v>
      </c>
      <c r="J65" s="16">
        <f>'Emploi-Forma.'!E177</f>
        <v>0</v>
      </c>
      <c r="K65" s="15">
        <f>Compétitions!AK177</f>
        <v>110</v>
      </c>
      <c r="L65" s="23">
        <f t="shared" si="0"/>
        <v>575.08108108108104</v>
      </c>
      <c r="M65" s="129"/>
    </row>
    <row r="66" spans="1:13" ht="12" thickBot="1">
      <c r="A66" s="188">
        <v>64</v>
      </c>
      <c r="B66" s="192" t="s">
        <v>346</v>
      </c>
      <c r="C66" s="56">
        <f>'Stats lic'!AQ215</f>
        <v>53</v>
      </c>
      <c r="D66" s="23">
        <f>'Stats lic'!BF215</f>
        <v>124</v>
      </c>
      <c r="E66" s="15">
        <f>'Stats lic'!CE215</f>
        <v>16</v>
      </c>
      <c r="F66" s="15">
        <f>Equipes!AJ215</f>
        <v>0</v>
      </c>
      <c r="G66" s="15">
        <f>'Emploi-Forma.'!J215</f>
        <v>0</v>
      </c>
      <c r="H66" s="23">
        <f>'Emploi-Forma.'!N215</f>
        <v>369.81132075471697</v>
      </c>
      <c r="I66" s="15">
        <f>Détection!T215</f>
        <v>0</v>
      </c>
      <c r="J66" s="16">
        <f>'Emploi-Forma.'!E215</f>
        <v>0</v>
      </c>
      <c r="K66" s="15">
        <f>Compétitions!AK215</f>
        <v>10</v>
      </c>
      <c r="L66" s="23">
        <f t="shared" si="0"/>
        <v>572.81132075471692</v>
      </c>
      <c r="M66" s="129"/>
    </row>
    <row r="67" spans="1:13" ht="12" thickBot="1">
      <c r="A67" s="188">
        <v>65</v>
      </c>
      <c r="B67" s="192" t="s">
        <v>284</v>
      </c>
      <c r="C67" s="56">
        <f>'Stats lic'!AQ153</f>
        <v>9</v>
      </c>
      <c r="D67" s="23">
        <f>'Stats lic'!BF153</f>
        <v>18</v>
      </c>
      <c r="E67" s="15">
        <f>'Stats lic'!CE153</f>
        <v>0</v>
      </c>
      <c r="F67" s="15">
        <f>Equipes!AJ153</f>
        <v>0</v>
      </c>
      <c r="G67" s="15">
        <f>'Emploi-Forma.'!J153</f>
        <v>0</v>
      </c>
      <c r="H67" s="23">
        <f>'Emploi-Forma.'!N153</f>
        <v>111.11111111111111</v>
      </c>
      <c r="I67" s="15">
        <f>Détection!T153</f>
        <v>0</v>
      </c>
      <c r="J67" s="16">
        <f>'Emploi-Forma.'!E153</f>
        <v>0</v>
      </c>
      <c r="K67" s="15">
        <f>Compétitions!AK153</f>
        <v>425</v>
      </c>
      <c r="L67" s="23">
        <f t="shared" ref="L67:L130" si="1">SUM(C67:K67)</f>
        <v>563.11111111111109</v>
      </c>
      <c r="M67" s="129"/>
    </row>
    <row r="68" spans="1:13" ht="12" thickBot="1">
      <c r="A68" s="188">
        <v>66</v>
      </c>
      <c r="B68" s="192" t="s">
        <v>238</v>
      </c>
      <c r="C68" s="56">
        <f>'Stats lic'!AQ107</f>
        <v>24</v>
      </c>
      <c r="D68" s="23">
        <f>'Stats lic'!BF107</f>
        <v>72</v>
      </c>
      <c r="E68" s="15">
        <f>'Stats lic'!CE107</f>
        <v>0</v>
      </c>
      <c r="F68" s="15">
        <f>Equipes!AJ107</f>
        <v>20</v>
      </c>
      <c r="G68" s="15">
        <f>'Emploi-Forma.'!J107</f>
        <v>0</v>
      </c>
      <c r="H68" s="23">
        <f>'Emploi-Forma.'!N107</f>
        <v>433.33333333333326</v>
      </c>
      <c r="I68" s="15">
        <f>Détection!T107</f>
        <v>0</v>
      </c>
      <c r="J68" s="16">
        <f>'Emploi-Forma.'!E107</f>
        <v>0</v>
      </c>
      <c r="K68" s="15">
        <f>Compétitions!AK107</f>
        <v>0</v>
      </c>
      <c r="L68" s="23">
        <f t="shared" si="1"/>
        <v>549.33333333333326</v>
      </c>
      <c r="M68" s="129"/>
    </row>
    <row r="69" spans="1:13" ht="12" thickBot="1">
      <c r="A69" s="188">
        <v>67</v>
      </c>
      <c r="B69" s="192" t="s">
        <v>338</v>
      </c>
      <c r="C69" s="56">
        <f>'Stats lic'!AQ207</f>
        <v>43</v>
      </c>
      <c r="D69" s="23">
        <f>'Stats lic'!BF207</f>
        <v>105</v>
      </c>
      <c r="E69" s="15">
        <f>'Stats lic'!CE207</f>
        <v>28</v>
      </c>
      <c r="F69" s="15">
        <f>Equipes!AJ207</f>
        <v>45</v>
      </c>
      <c r="G69" s="15">
        <f>'Emploi-Forma.'!J207</f>
        <v>0</v>
      </c>
      <c r="H69" s="23">
        <f>'Emploi-Forma.'!N207</f>
        <v>216.27906976744185</v>
      </c>
      <c r="I69" s="15">
        <f>Détection!T207</f>
        <v>0</v>
      </c>
      <c r="J69" s="16">
        <f>'Emploi-Forma.'!E207</f>
        <v>0</v>
      </c>
      <c r="K69" s="15">
        <f>Compétitions!AK207</f>
        <v>100</v>
      </c>
      <c r="L69" s="23">
        <f t="shared" si="1"/>
        <v>537.2790697674418</v>
      </c>
      <c r="M69" s="129"/>
    </row>
    <row r="70" spans="1:13" ht="12" thickBot="1">
      <c r="A70" s="188">
        <v>68</v>
      </c>
      <c r="B70" s="192" t="s">
        <v>301</v>
      </c>
      <c r="C70" s="56">
        <f>'Stats lic'!AQ170</f>
        <v>38</v>
      </c>
      <c r="D70" s="23">
        <f>'Stats lic'!BF170</f>
        <v>75</v>
      </c>
      <c r="E70" s="15">
        <f>'Stats lic'!CE170</f>
        <v>4</v>
      </c>
      <c r="F70" s="15">
        <f>Equipes!AJ170</f>
        <v>20</v>
      </c>
      <c r="G70" s="15">
        <f>'Emploi-Forma.'!J170</f>
        <v>0</v>
      </c>
      <c r="H70" s="23">
        <f>'Emploi-Forma.'!N170</f>
        <v>184.21052631578945</v>
      </c>
      <c r="I70" s="15">
        <f>Détection!T170</f>
        <v>0</v>
      </c>
      <c r="J70" s="16">
        <f>'Emploi-Forma.'!E170</f>
        <v>0</v>
      </c>
      <c r="K70" s="15">
        <f>Compétitions!AK170</f>
        <v>215</v>
      </c>
      <c r="L70" s="23">
        <f t="shared" si="1"/>
        <v>536.21052631578948</v>
      </c>
      <c r="M70" s="129"/>
    </row>
    <row r="71" spans="1:13" ht="12" thickBot="1">
      <c r="A71" s="188">
        <v>69</v>
      </c>
      <c r="B71" s="192" t="s">
        <v>188</v>
      </c>
      <c r="C71" s="56">
        <f>'Stats lic'!AQ57</f>
        <v>66</v>
      </c>
      <c r="D71" s="23">
        <f>'Stats lic'!BF57</f>
        <v>246</v>
      </c>
      <c r="E71" s="15">
        <f>'Stats lic'!CE57</f>
        <v>52</v>
      </c>
      <c r="F71" s="15">
        <f>Equipes!AJ57</f>
        <v>20</v>
      </c>
      <c r="G71" s="15">
        <f>'Emploi-Forma.'!J57</f>
        <v>0</v>
      </c>
      <c r="H71" s="23">
        <f>'Emploi-Forma.'!N57</f>
        <v>121.21212121212122</v>
      </c>
      <c r="I71" s="15">
        <f>Détection!T57</f>
        <v>30</v>
      </c>
      <c r="J71" s="16">
        <f>'Emploi-Forma.'!E57</f>
        <v>0</v>
      </c>
      <c r="K71" s="15">
        <f>Compétitions!AK57</f>
        <v>20</v>
      </c>
      <c r="L71" s="23">
        <f t="shared" si="1"/>
        <v>555.21212121212125</v>
      </c>
      <c r="M71" s="129"/>
    </row>
    <row r="72" spans="1:13" ht="12" thickBot="1">
      <c r="A72" s="188">
        <v>70</v>
      </c>
      <c r="B72" s="192" t="s">
        <v>248</v>
      </c>
      <c r="C72" s="56">
        <f>'Stats lic'!AQ117</f>
        <v>48</v>
      </c>
      <c r="D72" s="23">
        <f>'Stats lic'!BF117</f>
        <v>122</v>
      </c>
      <c r="E72" s="15">
        <f>'Stats lic'!CE117</f>
        <v>36</v>
      </c>
      <c r="F72" s="15">
        <f>Equipes!AJ117</f>
        <v>0</v>
      </c>
      <c r="G72" s="15">
        <f>'Emploi-Forma.'!J117</f>
        <v>0</v>
      </c>
      <c r="H72" s="23">
        <f>'Emploi-Forma.'!N117</f>
        <v>225</v>
      </c>
      <c r="I72" s="15">
        <f>Détection!T117</f>
        <v>0</v>
      </c>
      <c r="J72" s="16">
        <f>'Emploi-Forma.'!E117</f>
        <v>50</v>
      </c>
      <c r="K72" s="15">
        <f>Compétitions!AK117</f>
        <v>70</v>
      </c>
      <c r="L72" s="23">
        <f t="shared" si="1"/>
        <v>551</v>
      </c>
      <c r="M72" s="129"/>
    </row>
    <row r="73" spans="1:13" ht="12" thickBot="1">
      <c r="A73" s="188">
        <v>71</v>
      </c>
      <c r="B73" s="192" t="s">
        <v>197</v>
      </c>
      <c r="C73" s="56">
        <f>'Stats lic'!AQ66</f>
        <v>18</v>
      </c>
      <c r="D73" s="23">
        <f>'Stats lic'!BF66</f>
        <v>75</v>
      </c>
      <c r="E73" s="15">
        <f>'Stats lic'!CE66</f>
        <v>0</v>
      </c>
      <c r="F73" s="15">
        <f>Equipes!AJ66</f>
        <v>0</v>
      </c>
      <c r="G73" s="15">
        <f>'Emploi-Forma.'!J66</f>
        <v>0</v>
      </c>
      <c r="H73" s="23">
        <f>'Emploi-Forma.'!N66</f>
        <v>433.33333333333326</v>
      </c>
      <c r="I73" s="15">
        <f>Détection!T66</f>
        <v>0</v>
      </c>
      <c r="J73" s="16">
        <f>'Emploi-Forma.'!E66</f>
        <v>0</v>
      </c>
      <c r="K73" s="15">
        <f>Compétitions!AK66</f>
        <v>0</v>
      </c>
      <c r="L73" s="23">
        <f t="shared" si="1"/>
        <v>526.33333333333326</v>
      </c>
      <c r="M73" s="129"/>
    </row>
    <row r="74" spans="1:13" ht="12" thickBot="1">
      <c r="A74" s="188">
        <v>72</v>
      </c>
      <c r="B74" s="192" t="s">
        <v>235</v>
      </c>
      <c r="C74" s="56">
        <f>'Stats lic'!AQ104</f>
        <v>41</v>
      </c>
      <c r="D74" s="23">
        <f>'Stats lic'!BF104</f>
        <v>98</v>
      </c>
      <c r="E74" s="15">
        <f>'Stats lic'!CE104</f>
        <v>20</v>
      </c>
      <c r="F74" s="15">
        <f>Equipes!AJ104</f>
        <v>25</v>
      </c>
      <c r="G74" s="15">
        <f>'Emploi-Forma.'!J104</f>
        <v>0</v>
      </c>
      <c r="H74" s="23">
        <f>'Emploi-Forma.'!N104</f>
        <v>319.51219512195121</v>
      </c>
      <c r="I74" s="15">
        <f>Détection!T104</f>
        <v>0</v>
      </c>
      <c r="J74" s="16">
        <f>'Emploi-Forma.'!E104</f>
        <v>0</v>
      </c>
      <c r="K74" s="15">
        <f>Compétitions!AK104</f>
        <v>20</v>
      </c>
      <c r="L74" s="23">
        <f t="shared" si="1"/>
        <v>523.51219512195121</v>
      </c>
      <c r="M74" s="129"/>
    </row>
    <row r="75" spans="1:13" ht="12" thickBot="1">
      <c r="A75" s="188">
        <v>73</v>
      </c>
      <c r="B75" s="192" t="s">
        <v>164</v>
      </c>
      <c r="C75" s="56">
        <f>'Stats lic'!AQ33</f>
        <v>26</v>
      </c>
      <c r="D75" s="23">
        <f>'Stats lic'!BF33</f>
        <v>70</v>
      </c>
      <c r="E75" s="15">
        <f>'Stats lic'!CE33</f>
        <v>12</v>
      </c>
      <c r="F75" s="15">
        <f>Equipes!AJ33</f>
        <v>0</v>
      </c>
      <c r="G75" s="15">
        <f>'Emploi-Forma.'!J33</f>
        <v>0</v>
      </c>
      <c r="H75" s="23">
        <f>'Emploi-Forma.'!N33</f>
        <v>392.30769230769232</v>
      </c>
      <c r="I75" s="15">
        <f>Détection!T33</f>
        <v>0</v>
      </c>
      <c r="J75" s="16">
        <f>'Emploi-Forma.'!E33</f>
        <v>0</v>
      </c>
      <c r="K75" s="15">
        <f>Compétitions!AK33</f>
        <v>0</v>
      </c>
      <c r="L75" s="23">
        <f t="shared" si="1"/>
        <v>500.30769230769232</v>
      </c>
      <c r="M75" s="129"/>
    </row>
    <row r="76" spans="1:13" ht="12" thickBot="1">
      <c r="A76" s="188">
        <v>74</v>
      </c>
      <c r="B76" s="192" t="s">
        <v>218</v>
      </c>
      <c r="C76" s="56">
        <f>'Stats lic'!AQ87</f>
        <v>67</v>
      </c>
      <c r="D76" s="23">
        <f>'Stats lic'!BF87</f>
        <v>148</v>
      </c>
      <c r="E76" s="15">
        <f>'Stats lic'!CE87</f>
        <v>52</v>
      </c>
      <c r="F76" s="15">
        <f>Equipes!AJ87</f>
        <v>20</v>
      </c>
      <c r="G76" s="15">
        <f>'Emploi-Forma.'!J87</f>
        <v>0</v>
      </c>
      <c r="H76" s="23">
        <f>'Emploi-Forma.'!N87</f>
        <v>74.626865671641781</v>
      </c>
      <c r="I76" s="15">
        <f>Détection!T87</f>
        <v>10</v>
      </c>
      <c r="J76" s="16">
        <f>'Emploi-Forma.'!E87</f>
        <v>100</v>
      </c>
      <c r="K76" s="15">
        <f>Compétitions!AK87</f>
        <v>20</v>
      </c>
      <c r="L76" s="23">
        <f t="shared" si="1"/>
        <v>491.62686567164178</v>
      </c>
      <c r="M76" s="129"/>
    </row>
    <row r="77" spans="1:13" ht="12" thickBot="1">
      <c r="A77" s="188">
        <v>75</v>
      </c>
      <c r="B77" s="192" t="s">
        <v>152</v>
      </c>
      <c r="C77" s="56">
        <f>'Stats lic'!AQ21</f>
        <v>1</v>
      </c>
      <c r="D77" s="23">
        <f>'Stats lic'!BF21</f>
        <v>1</v>
      </c>
      <c r="E77" s="15">
        <f>'Stats lic'!CE21</f>
        <v>0</v>
      </c>
      <c r="F77" s="15">
        <f>Equipes!AJ21</f>
        <v>0</v>
      </c>
      <c r="G77" s="15">
        <f>'Emploi-Forma.'!J21</f>
        <v>0</v>
      </c>
      <c r="H77" s="23">
        <f>'Emploi-Forma.'!N21</f>
        <v>0</v>
      </c>
      <c r="I77" s="15">
        <f>Détection!T21</f>
        <v>0</v>
      </c>
      <c r="J77" s="16">
        <f>'Emploi-Forma.'!E21</f>
        <v>0</v>
      </c>
      <c r="K77" s="15">
        <f>Compétitions!AK21</f>
        <v>465</v>
      </c>
      <c r="L77" s="23">
        <f t="shared" si="1"/>
        <v>467</v>
      </c>
      <c r="M77" s="129"/>
    </row>
    <row r="78" spans="1:13" ht="12" thickBot="1">
      <c r="A78" s="188">
        <v>76</v>
      </c>
      <c r="B78" s="192" t="s">
        <v>307</v>
      </c>
      <c r="C78" s="56">
        <f>'Stats lic'!AQ176</f>
        <v>78</v>
      </c>
      <c r="D78" s="23">
        <f>'Stats lic'!BF176</f>
        <v>211</v>
      </c>
      <c r="E78" s="15">
        <f>'Stats lic'!CE176</f>
        <v>48</v>
      </c>
      <c r="F78" s="15">
        <f>Equipes!AJ176</f>
        <v>0</v>
      </c>
      <c r="G78" s="15">
        <f>'Emploi-Forma.'!J176</f>
        <v>130</v>
      </c>
      <c r="H78" s="23">
        <v>0</v>
      </c>
      <c r="I78" s="15">
        <f>Détection!T176</f>
        <v>0</v>
      </c>
      <c r="J78" s="16">
        <f>'Emploi-Forma.'!E176</f>
        <v>0</v>
      </c>
      <c r="K78" s="15">
        <f>Compétitions!AK176</f>
        <v>0</v>
      </c>
      <c r="L78" s="23">
        <f t="shared" si="1"/>
        <v>467</v>
      </c>
      <c r="M78" s="129"/>
    </row>
    <row r="79" spans="1:13" ht="12" thickBot="1">
      <c r="A79" s="188">
        <v>77</v>
      </c>
      <c r="B79" s="192" t="s">
        <v>324</v>
      </c>
      <c r="C79" s="56">
        <f>'Stats lic'!AQ193</f>
        <v>37</v>
      </c>
      <c r="D79" s="23">
        <f>'Stats lic'!BF193</f>
        <v>109</v>
      </c>
      <c r="E79" s="15">
        <f>'Stats lic'!CE193</f>
        <v>12</v>
      </c>
      <c r="F79" s="15">
        <f>Equipes!AJ193</f>
        <v>0</v>
      </c>
      <c r="G79" s="15">
        <f>'Emploi-Forma.'!J193</f>
        <v>0</v>
      </c>
      <c r="H79" s="23">
        <f>'Emploi-Forma.'!N193</f>
        <v>168.1081081081081</v>
      </c>
      <c r="I79" s="15">
        <f>Détection!T193</f>
        <v>40</v>
      </c>
      <c r="J79" s="16">
        <f>'Emploi-Forma.'!E193</f>
        <v>110</v>
      </c>
      <c r="K79" s="15">
        <f>Compétitions!AK193</f>
        <v>10</v>
      </c>
      <c r="L79" s="23">
        <f t="shared" si="1"/>
        <v>486.10810810810813</v>
      </c>
      <c r="M79" s="129"/>
    </row>
    <row r="80" spans="1:13" ht="12" thickBot="1">
      <c r="A80" s="188">
        <v>78</v>
      </c>
      <c r="B80" s="192" t="s">
        <v>185</v>
      </c>
      <c r="C80" s="56">
        <f>'Stats lic'!AQ54</f>
        <v>51</v>
      </c>
      <c r="D80" s="23">
        <f>'Stats lic'!BF54</f>
        <v>124</v>
      </c>
      <c r="E80" s="15">
        <f>'Stats lic'!CE54</f>
        <v>48</v>
      </c>
      <c r="F80" s="15">
        <f>Equipes!AJ54</f>
        <v>0</v>
      </c>
      <c r="G80" s="15">
        <f>'Emploi-Forma.'!J54</f>
        <v>0</v>
      </c>
      <c r="H80" s="23">
        <f>'Emploi-Forma.'!N54</f>
        <v>237.25490196078431</v>
      </c>
      <c r="I80" s="15">
        <f>Détection!T54</f>
        <v>0</v>
      </c>
      <c r="J80" s="16">
        <f>'Emploi-Forma.'!E54</f>
        <v>0</v>
      </c>
      <c r="K80" s="15">
        <f>Compétitions!AK54</f>
        <v>0</v>
      </c>
      <c r="L80" s="23">
        <f t="shared" si="1"/>
        <v>460.25490196078431</v>
      </c>
      <c r="M80" s="129"/>
    </row>
    <row r="81" spans="1:13" ht="12" thickBot="1">
      <c r="A81" s="188">
        <v>79</v>
      </c>
      <c r="B81" s="192" t="s">
        <v>156</v>
      </c>
      <c r="C81" s="56">
        <f>'Stats lic'!AQ25</f>
        <v>17</v>
      </c>
      <c r="D81" s="23">
        <f>'Stats lic'!BF25</f>
        <v>49</v>
      </c>
      <c r="E81" s="15">
        <f>'Stats lic'!CE25</f>
        <v>0</v>
      </c>
      <c r="F81" s="15">
        <f>Equipes!AJ25</f>
        <v>0</v>
      </c>
      <c r="G81" s="15">
        <f>'Emploi-Forma.'!J25</f>
        <v>0</v>
      </c>
      <c r="H81" s="23">
        <f>'Emploi-Forma.'!N25</f>
        <v>394.11764705882354</v>
      </c>
      <c r="I81" s="15">
        <f>Détection!T25</f>
        <v>0</v>
      </c>
      <c r="J81" s="16">
        <f>'Emploi-Forma.'!E25</f>
        <v>0</v>
      </c>
      <c r="K81" s="15">
        <f>Compétitions!AK25</f>
        <v>0</v>
      </c>
      <c r="L81" s="23">
        <f t="shared" si="1"/>
        <v>460.11764705882354</v>
      </c>
      <c r="M81" s="129"/>
    </row>
    <row r="82" spans="1:13" ht="12" thickBot="1">
      <c r="A82" s="188">
        <v>80</v>
      </c>
      <c r="B82" s="192" t="s">
        <v>265</v>
      </c>
      <c r="C82" s="56">
        <f>'Stats lic'!AQ134</f>
        <v>24</v>
      </c>
      <c r="D82" s="23">
        <f>'Stats lic'!BF134</f>
        <v>54</v>
      </c>
      <c r="E82" s="15">
        <f>'Stats lic'!CE134</f>
        <v>4</v>
      </c>
      <c r="F82" s="15">
        <f>Equipes!AJ134</f>
        <v>0</v>
      </c>
      <c r="G82" s="15">
        <f>'Emploi-Forma.'!J134</f>
        <v>0</v>
      </c>
      <c r="H82" s="23">
        <f>'Emploi-Forma.'!N134</f>
        <v>366.66666666666663</v>
      </c>
      <c r="I82" s="15">
        <f>Détection!T134</f>
        <v>0</v>
      </c>
      <c r="J82" s="16">
        <f>'Emploi-Forma.'!E134</f>
        <v>0</v>
      </c>
      <c r="K82" s="15">
        <f>Compétitions!AK134</f>
        <v>0</v>
      </c>
      <c r="L82" s="23">
        <f t="shared" si="1"/>
        <v>448.66666666666663</v>
      </c>
      <c r="M82" s="129"/>
    </row>
    <row r="83" spans="1:13" ht="12" thickBot="1">
      <c r="A83" s="188">
        <v>81</v>
      </c>
      <c r="B83" s="192" t="s">
        <v>222</v>
      </c>
      <c r="C83" s="56">
        <f>'Stats lic'!AQ91</f>
        <v>61</v>
      </c>
      <c r="D83" s="23">
        <f>'Stats lic'!BF91</f>
        <v>163</v>
      </c>
      <c r="E83" s="15">
        <f>'Stats lic'!CE91</f>
        <v>40</v>
      </c>
      <c r="F83" s="15">
        <f>Equipes!AJ91</f>
        <v>0</v>
      </c>
      <c r="G83" s="15">
        <f>'Emploi-Forma.'!J91</f>
        <v>0</v>
      </c>
      <c r="H83" s="23">
        <f>'Emploi-Forma.'!N91</f>
        <v>163.93442622950818</v>
      </c>
      <c r="I83" s="15">
        <f>Détection!T91</f>
        <v>0</v>
      </c>
      <c r="J83" s="16">
        <f>'Emploi-Forma.'!E91</f>
        <v>0</v>
      </c>
      <c r="K83" s="15">
        <f>Compétitions!AK91</f>
        <v>20</v>
      </c>
      <c r="L83" s="23">
        <f t="shared" si="1"/>
        <v>447.93442622950818</v>
      </c>
      <c r="M83" s="129"/>
    </row>
    <row r="84" spans="1:13" ht="12" thickBot="1">
      <c r="A84" s="188">
        <v>82</v>
      </c>
      <c r="B84" s="192" t="s">
        <v>299</v>
      </c>
      <c r="C84" s="56">
        <f>'Stats lic'!AQ168</f>
        <v>50</v>
      </c>
      <c r="D84" s="23">
        <f>'Stats lic'!BF168</f>
        <v>144</v>
      </c>
      <c r="E84" s="15">
        <f>'Stats lic'!CE168</f>
        <v>8</v>
      </c>
      <c r="F84" s="15">
        <f>Equipes!AJ168</f>
        <v>20</v>
      </c>
      <c r="G84" s="15">
        <f>'Emploi-Forma.'!J168</f>
        <v>0</v>
      </c>
      <c r="H84" s="23">
        <f>'Emploi-Forma.'!N168</f>
        <v>220</v>
      </c>
      <c r="I84" s="15">
        <f>Détection!T168</f>
        <v>0</v>
      </c>
      <c r="J84" s="16">
        <f>'Emploi-Forma.'!E168</f>
        <v>0</v>
      </c>
      <c r="K84" s="15">
        <f>Compétitions!AK168</f>
        <v>0</v>
      </c>
      <c r="L84" s="23">
        <f t="shared" si="1"/>
        <v>442</v>
      </c>
      <c r="M84" s="129"/>
    </row>
    <row r="85" spans="1:13" ht="12" thickBot="1">
      <c r="A85" s="188">
        <v>83</v>
      </c>
      <c r="B85" s="192" t="s">
        <v>268</v>
      </c>
      <c r="C85" s="56">
        <f>'Stats lic'!AQ137</f>
        <v>49</v>
      </c>
      <c r="D85" s="23">
        <f>'Stats lic'!BF137</f>
        <v>126</v>
      </c>
      <c r="E85" s="15">
        <f>'Stats lic'!CE137</f>
        <v>64</v>
      </c>
      <c r="F85" s="15">
        <f>Equipes!AJ137</f>
        <v>50</v>
      </c>
      <c r="G85" s="15">
        <f>'Emploi-Forma.'!J137</f>
        <v>0</v>
      </c>
      <c r="H85" s="23">
        <f>'Emploi-Forma.'!N137</f>
        <v>81.632653061224488</v>
      </c>
      <c r="I85" s="15">
        <f>Détection!T137</f>
        <v>10</v>
      </c>
      <c r="J85" s="16">
        <f>'Emploi-Forma.'!E137</f>
        <v>0</v>
      </c>
      <c r="K85" s="15">
        <f>Compétitions!AK137</f>
        <v>60</v>
      </c>
      <c r="L85" s="23">
        <f t="shared" si="1"/>
        <v>440.63265306122446</v>
      </c>
      <c r="M85" s="129"/>
    </row>
    <row r="86" spans="1:13" ht="12" thickBot="1">
      <c r="A86" s="188">
        <v>84</v>
      </c>
      <c r="B86" s="192" t="s">
        <v>161</v>
      </c>
      <c r="C86" s="56">
        <f>'Stats lic'!AQ30</f>
        <v>53</v>
      </c>
      <c r="D86" s="23">
        <f>'Stats lic'!BF30</f>
        <v>122</v>
      </c>
      <c r="E86" s="15">
        <f>'Stats lic'!CE30</f>
        <v>32</v>
      </c>
      <c r="F86" s="15">
        <f>Equipes!AJ30</f>
        <v>0</v>
      </c>
      <c r="G86" s="15">
        <f>'Emploi-Forma.'!J30</f>
        <v>0</v>
      </c>
      <c r="H86" s="23">
        <f>'Emploi-Forma.'!N30</f>
        <v>232.0754716981132</v>
      </c>
      <c r="I86" s="15">
        <f>Détection!T30</f>
        <v>0</v>
      </c>
      <c r="J86" s="16">
        <f>'Emploi-Forma.'!E30</f>
        <v>0</v>
      </c>
      <c r="K86" s="15">
        <f>Compétitions!AK30</f>
        <v>0</v>
      </c>
      <c r="L86" s="23">
        <f t="shared" si="1"/>
        <v>439.07547169811323</v>
      </c>
      <c r="M86" s="129"/>
    </row>
    <row r="87" spans="1:13" ht="12" thickBot="1">
      <c r="A87" s="188">
        <v>85</v>
      </c>
      <c r="B87" s="192" t="s">
        <v>141</v>
      </c>
      <c r="C87" s="56">
        <f>'Stats lic'!AQ9</f>
        <v>33</v>
      </c>
      <c r="D87" s="23">
        <f>'Stats lic'!BF9</f>
        <v>83</v>
      </c>
      <c r="E87" s="15">
        <f>'Stats lic'!CE9</f>
        <v>52</v>
      </c>
      <c r="F87" s="15">
        <f>Equipes!AJ9</f>
        <v>30</v>
      </c>
      <c r="G87" s="15">
        <f>'Emploi-Forma.'!J9</f>
        <v>0</v>
      </c>
      <c r="H87" s="23">
        <f>'Emploi-Forma.'!N9</f>
        <v>190.90909090909093</v>
      </c>
      <c r="I87" s="15">
        <f>Détection!T9</f>
        <v>0</v>
      </c>
      <c r="J87" s="16">
        <f>'Emploi-Forma.'!E9</f>
        <v>50</v>
      </c>
      <c r="K87" s="15">
        <f>Compétitions!AK9</f>
        <v>0</v>
      </c>
      <c r="L87" s="23">
        <f t="shared" si="1"/>
        <v>438.90909090909093</v>
      </c>
      <c r="M87" s="129"/>
    </row>
    <row r="88" spans="1:13" ht="12" thickBot="1">
      <c r="A88" s="188">
        <v>86</v>
      </c>
      <c r="B88" s="192" t="s">
        <v>198</v>
      </c>
      <c r="C88" s="56">
        <f>'Stats lic'!AQ67</f>
        <v>31</v>
      </c>
      <c r="D88" s="23">
        <f>'Stats lic'!BF67</f>
        <v>93</v>
      </c>
      <c r="E88" s="15">
        <f>'Stats lic'!CE67</f>
        <v>28</v>
      </c>
      <c r="F88" s="15">
        <f>Equipes!AJ67</f>
        <v>10</v>
      </c>
      <c r="G88" s="15">
        <f>'Emploi-Forma.'!J67</f>
        <v>0</v>
      </c>
      <c r="H88" s="23">
        <f>'Emploi-Forma.'!N67</f>
        <v>229.03225806451613</v>
      </c>
      <c r="I88" s="15">
        <f>Détection!T67</f>
        <v>0</v>
      </c>
      <c r="J88" s="16">
        <f>'Emploi-Forma.'!E67</f>
        <v>0</v>
      </c>
      <c r="K88" s="15">
        <f>Compétitions!AK67</f>
        <v>40</v>
      </c>
      <c r="L88" s="23">
        <f t="shared" si="1"/>
        <v>431.0322580645161</v>
      </c>
      <c r="M88" s="129"/>
    </row>
    <row r="89" spans="1:13" ht="12" thickBot="1">
      <c r="A89" s="188">
        <v>87</v>
      </c>
      <c r="B89" s="192" t="s">
        <v>236</v>
      </c>
      <c r="C89" s="56">
        <f>'Stats lic'!AQ105</f>
        <v>37</v>
      </c>
      <c r="D89" s="23">
        <f>'Stats lic'!BF105</f>
        <v>176</v>
      </c>
      <c r="E89" s="15">
        <f>'Stats lic'!CE105</f>
        <v>12</v>
      </c>
      <c r="F89" s="15">
        <f>Equipes!AJ105</f>
        <v>0</v>
      </c>
      <c r="G89" s="15">
        <f>'Emploi-Forma.'!J105</f>
        <v>0</v>
      </c>
      <c r="H89" s="23">
        <f>'Emploi-Forma.'!N105</f>
        <v>162.16216216216219</v>
      </c>
      <c r="I89" s="15">
        <f>Détection!T105</f>
        <v>30</v>
      </c>
      <c r="J89" s="16">
        <f>'Emploi-Forma.'!E105</f>
        <v>0</v>
      </c>
      <c r="K89" s="15">
        <f>Compétitions!AK105</f>
        <v>0</v>
      </c>
      <c r="L89" s="23">
        <f t="shared" si="1"/>
        <v>417.16216216216219</v>
      </c>
      <c r="M89" s="129"/>
    </row>
    <row r="90" spans="1:13" ht="12" thickBot="1">
      <c r="A90" s="188">
        <v>88</v>
      </c>
      <c r="B90" s="192" t="s">
        <v>192</v>
      </c>
      <c r="C90" s="56">
        <f>'Stats lic'!AQ61</f>
        <v>19</v>
      </c>
      <c r="D90" s="23">
        <f>'Stats lic'!BF61</f>
        <v>56</v>
      </c>
      <c r="E90" s="15">
        <f>'Stats lic'!CE61</f>
        <v>4</v>
      </c>
      <c r="F90" s="15">
        <f>Equipes!AJ61</f>
        <v>0</v>
      </c>
      <c r="G90" s="15">
        <f>'Emploi-Forma.'!J61</f>
        <v>0</v>
      </c>
      <c r="H90" s="23">
        <f>'Emploi-Forma.'!N61</f>
        <v>315.78947368421052</v>
      </c>
      <c r="I90" s="15">
        <f>Détection!T61</f>
        <v>0</v>
      </c>
      <c r="J90" s="16">
        <f>'Emploi-Forma.'!E61</f>
        <v>0</v>
      </c>
      <c r="K90" s="15">
        <f>Compétitions!AK61</f>
        <v>20</v>
      </c>
      <c r="L90" s="23">
        <f t="shared" si="1"/>
        <v>414.78947368421052</v>
      </c>
      <c r="M90" s="129"/>
    </row>
    <row r="91" spans="1:13" ht="12" thickBot="1">
      <c r="A91" s="188">
        <v>89</v>
      </c>
      <c r="B91" s="192" t="s">
        <v>219</v>
      </c>
      <c r="C91" s="56">
        <f>'Stats lic'!AQ88</f>
        <v>46</v>
      </c>
      <c r="D91" s="23">
        <f>'Stats lic'!BF88</f>
        <v>88</v>
      </c>
      <c r="E91" s="15">
        <f>'Stats lic'!CE88</f>
        <v>12</v>
      </c>
      <c r="F91" s="15">
        <f>Equipes!AJ88</f>
        <v>10</v>
      </c>
      <c r="G91" s="15">
        <f>'Emploi-Forma.'!J88</f>
        <v>0</v>
      </c>
      <c r="H91" s="23">
        <f>'Emploi-Forma.'!N88</f>
        <v>143.47826086956522</v>
      </c>
      <c r="I91" s="15">
        <f>Détection!T88</f>
        <v>0</v>
      </c>
      <c r="J91" s="16">
        <f>'Emploi-Forma.'!E88</f>
        <v>0</v>
      </c>
      <c r="K91" s="15">
        <f>Compétitions!AK88</f>
        <v>110</v>
      </c>
      <c r="L91" s="23">
        <f t="shared" si="1"/>
        <v>409.47826086956525</v>
      </c>
      <c r="M91" s="129"/>
    </row>
    <row r="92" spans="1:13" ht="12" thickBot="1">
      <c r="A92" s="188">
        <v>90</v>
      </c>
      <c r="B92" s="192" t="s">
        <v>166</v>
      </c>
      <c r="C92" s="56">
        <f>'Stats lic'!AQ35</f>
        <v>35</v>
      </c>
      <c r="D92" s="23">
        <f>'Stats lic'!BF35</f>
        <v>74</v>
      </c>
      <c r="E92" s="15">
        <f>'Stats lic'!CE35</f>
        <v>16</v>
      </c>
      <c r="F92" s="15">
        <f>Equipes!AJ35</f>
        <v>0</v>
      </c>
      <c r="G92" s="15">
        <f>'Emploi-Forma.'!J35</f>
        <v>0</v>
      </c>
      <c r="H92" s="23">
        <f>'Emploi-Forma.'!N35</f>
        <v>271.42857142857144</v>
      </c>
      <c r="I92" s="15">
        <f>Détection!T35</f>
        <v>10</v>
      </c>
      <c r="J92" s="16">
        <f>'Emploi-Forma.'!E35</f>
        <v>0</v>
      </c>
      <c r="K92" s="15">
        <f>Compétitions!AK35</f>
        <v>0</v>
      </c>
      <c r="L92" s="23">
        <f t="shared" si="1"/>
        <v>406.42857142857144</v>
      </c>
      <c r="M92" s="129"/>
    </row>
    <row r="93" spans="1:13" ht="12" thickBot="1">
      <c r="A93" s="188">
        <v>91</v>
      </c>
      <c r="B93" s="192" t="s">
        <v>255</v>
      </c>
      <c r="C93" s="56">
        <f>'Stats lic'!AQ124</f>
        <v>4</v>
      </c>
      <c r="D93" s="23">
        <f>'Stats lic'!BF124</f>
        <v>11</v>
      </c>
      <c r="E93" s="15">
        <f>'Stats lic'!CE124</f>
        <v>0</v>
      </c>
      <c r="F93" s="15">
        <f>Equipes!AJ124</f>
        <v>0</v>
      </c>
      <c r="G93" s="15">
        <f>'Emploi-Forma.'!J124</f>
        <v>0</v>
      </c>
      <c r="H93" s="23">
        <f>'Emploi-Forma.'!N124</f>
        <v>350</v>
      </c>
      <c r="I93" s="15">
        <f>Détection!T124</f>
        <v>0</v>
      </c>
      <c r="J93" s="16">
        <f>'Emploi-Forma.'!E124</f>
        <v>0</v>
      </c>
      <c r="K93" s="15">
        <f>Compétitions!AK124</f>
        <v>40</v>
      </c>
      <c r="L93" s="23">
        <f t="shared" si="1"/>
        <v>405</v>
      </c>
      <c r="M93" s="129"/>
    </row>
    <row r="94" spans="1:13" ht="12" thickBot="1">
      <c r="A94" s="188">
        <v>92</v>
      </c>
      <c r="B94" s="192" t="s">
        <v>158</v>
      </c>
      <c r="C94" s="56">
        <f>'Stats lic'!AQ27</f>
        <v>32</v>
      </c>
      <c r="D94" s="23">
        <f>'Stats lic'!BF27</f>
        <v>90</v>
      </c>
      <c r="E94" s="15">
        <f>'Stats lic'!CE27</f>
        <v>24</v>
      </c>
      <c r="F94" s="15">
        <f>Equipes!AJ27</f>
        <v>10</v>
      </c>
      <c r="G94" s="15">
        <f>'Emploi-Forma.'!J27</f>
        <v>0</v>
      </c>
      <c r="H94" s="23">
        <f>'Emploi-Forma.'!N27</f>
        <v>187.5</v>
      </c>
      <c r="I94" s="15">
        <f>Détection!T27</f>
        <v>0</v>
      </c>
      <c r="J94" s="16">
        <f>'Emploi-Forma.'!E27</f>
        <v>50</v>
      </c>
      <c r="K94" s="15">
        <f>Compétitions!AK27</f>
        <v>0</v>
      </c>
      <c r="L94" s="23">
        <f t="shared" si="1"/>
        <v>393.5</v>
      </c>
      <c r="M94" s="129"/>
    </row>
    <row r="95" spans="1:13" ht="12" thickBot="1">
      <c r="A95" s="188">
        <v>93</v>
      </c>
      <c r="B95" s="192" t="s">
        <v>305</v>
      </c>
      <c r="C95" s="56">
        <f>'Stats lic'!AQ174</f>
        <v>33</v>
      </c>
      <c r="D95" s="23">
        <f>'Stats lic'!BF174</f>
        <v>74</v>
      </c>
      <c r="E95" s="15">
        <f>'Stats lic'!CE174</f>
        <v>0</v>
      </c>
      <c r="F95" s="15">
        <f>Equipes!AJ174</f>
        <v>0</v>
      </c>
      <c r="G95" s="15">
        <f>'Emploi-Forma.'!J174</f>
        <v>0</v>
      </c>
      <c r="H95" s="23">
        <f>'Emploi-Forma.'!N174</f>
        <v>281.81818181818187</v>
      </c>
      <c r="I95" s="15">
        <f>Détection!T174</f>
        <v>0</v>
      </c>
      <c r="J95" s="16">
        <f>'Emploi-Forma.'!E174</f>
        <v>0</v>
      </c>
      <c r="K95" s="15">
        <f>Compétitions!AK174</f>
        <v>0</v>
      </c>
      <c r="L95" s="23">
        <f t="shared" si="1"/>
        <v>388.81818181818187</v>
      </c>
      <c r="M95" s="129"/>
    </row>
    <row r="96" spans="1:13" ht="12" thickBot="1">
      <c r="A96" s="188">
        <v>94</v>
      </c>
      <c r="B96" s="192" t="s">
        <v>348</v>
      </c>
      <c r="C96" s="56">
        <f>'Stats lic'!AQ217</f>
        <v>48</v>
      </c>
      <c r="D96" s="23">
        <f>'Stats lic'!BF217</f>
        <v>126</v>
      </c>
      <c r="E96" s="15">
        <f>'Stats lic'!CE217</f>
        <v>0</v>
      </c>
      <c r="F96" s="15">
        <f>Equipes!AJ217</f>
        <v>0</v>
      </c>
      <c r="G96" s="15">
        <f>'Emploi-Forma.'!J217</f>
        <v>0</v>
      </c>
      <c r="H96" s="23">
        <f>'Emploi-Forma.'!N217</f>
        <v>187.5</v>
      </c>
      <c r="I96" s="15">
        <f>Détection!T217</f>
        <v>30</v>
      </c>
      <c r="J96" s="16">
        <f>'Emploi-Forma.'!E217</f>
        <v>0</v>
      </c>
      <c r="K96" s="15">
        <f>Compétitions!AK217</f>
        <v>20</v>
      </c>
      <c r="L96" s="23">
        <f t="shared" si="1"/>
        <v>411.5</v>
      </c>
      <c r="M96" s="129"/>
    </row>
    <row r="97" spans="1:13" ht="12" thickBot="1">
      <c r="A97" s="188">
        <v>95</v>
      </c>
      <c r="B97" s="192" t="s">
        <v>246</v>
      </c>
      <c r="C97" s="56">
        <f>'Stats lic'!AQ115</f>
        <v>60</v>
      </c>
      <c r="D97" s="23">
        <f>'Stats lic'!BF115</f>
        <v>129</v>
      </c>
      <c r="E97" s="15">
        <f>'Stats lic'!CE115</f>
        <v>16</v>
      </c>
      <c r="F97" s="15">
        <f>Equipes!AJ115</f>
        <v>0</v>
      </c>
      <c r="G97" s="15">
        <f>'Emploi-Forma.'!J115</f>
        <v>0</v>
      </c>
      <c r="H97" s="23">
        <f>'Emploi-Forma.'!N115</f>
        <v>166.66666666666663</v>
      </c>
      <c r="I97" s="15">
        <f>Détection!T115</f>
        <v>10</v>
      </c>
      <c r="J97" s="16">
        <f>'Emploi-Forma.'!E115</f>
        <v>0</v>
      </c>
      <c r="K97" s="15">
        <f>Compétitions!AK115</f>
        <v>0</v>
      </c>
      <c r="L97" s="23">
        <f t="shared" si="1"/>
        <v>381.66666666666663</v>
      </c>
      <c r="M97" s="129"/>
    </row>
    <row r="98" spans="1:13" ht="12" thickBot="1">
      <c r="A98" s="188">
        <v>96</v>
      </c>
      <c r="B98" s="192" t="s">
        <v>191</v>
      </c>
      <c r="C98" s="56">
        <f>'Stats lic'!AQ60</f>
        <v>45</v>
      </c>
      <c r="D98" s="23">
        <f>'Stats lic'!BF60</f>
        <v>106</v>
      </c>
      <c r="E98" s="15">
        <f>'Stats lic'!CE60</f>
        <v>28</v>
      </c>
      <c r="F98" s="15">
        <f>Equipes!AJ60</f>
        <v>45</v>
      </c>
      <c r="G98" s="15">
        <f>'Emploi-Forma.'!J60</f>
        <v>0</v>
      </c>
      <c r="H98" s="23">
        <f>'Emploi-Forma.'!N60</f>
        <v>155.55555555555554</v>
      </c>
      <c r="I98" s="15">
        <f>Détection!T60</f>
        <v>0</v>
      </c>
      <c r="J98" s="16">
        <f>'Emploi-Forma.'!E60</f>
        <v>0</v>
      </c>
      <c r="K98" s="15">
        <f>Compétitions!AK60</f>
        <v>0</v>
      </c>
      <c r="L98" s="23">
        <f t="shared" si="1"/>
        <v>379.55555555555554</v>
      </c>
      <c r="M98" s="129"/>
    </row>
    <row r="99" spans="1:13" ht="12" thickBot="1">
      <c r="A99" s="188">
        <v>97</v>
      </c>
      <c r="B99" s="192" t="s">
        <v>213</v>
      </c>
      <c r="C99" s="56">
        <f>'Stats lic'!AQ82</f>
        <v>34</v>
      </c>
      <c r="D99" s="23">
        <f>'Stats lic'!BF82</f>
        <v>69</v>
      </c>
      <c r="E99" s="15">
        <f>'Stats lic'!CE82</f>
        <v>0</v>
      </c>
      <c r="F99" s="15">
        <f>Equipes!AJ82</f>
        <v>0</v>
      </c>
      <c r="G99" s="15">
        <f>'Emploi-Forma.'!J82</f>
        <v>0</v>
      </c>
      <c r="H99" s="23">
        <f>'Emploi-Forma.'!N82</f>
        <v>276.47058823529414</v>
      </c>
      <c r="I99" s="15">
        <f>Détection!T82</f>
        <v>0</v>
      </c>
      <c r="J99" s="16">
        <f>'Emploi-Forma.'!E82</f>
        <v>0</v>
      </c>
      <c r="K99" s="15">
        <f>Compétitions!AK82</f>
        <v>0</v>
      </c>
      <c r="L99" s="23">
        <f t="shared" si="1"/>
        <v>379.47058823529414</v>
      </c>
      <c r="M99" s="129"/>
    </row>
    <row r="100" spans="1:13" ht="12" thickBot="1">
      <c r="A100" s="188">
        <v>98</v>
      </c>
      <c r="B100" s="192" t="s">
        <v>263</v>
      </c>
      <c r="C100" s="56">
        <f>'Stats lic'!AQ132</f>
        <v>22</v>
      </c>
      <c r="D100" s="23">
        <f>'Stats lic'!BF132</f>
        <v>48</v>
      </c>
      <c r="E100" s="15">
        <f>'Stats lic'!CE132</f>
        <v>4</v>
      </c>
      <c r="F100" s="15">
        <f>Equipes!AJ132</f>
        <v>25</v>
      </c>
      <c r="G100" s="15">
        <f>'Emploi-Forma.'!J132</f>
        <v>0</v>
      </c>
      <c r="H100" s="23">
        <f>'Emploi-Forma.'!N132</f>
        <v>236.36363636363635</v>
      </c>
      <c r="I100" s="15">
        <f>Détection!T132</f>
        <v>0</v>
      </c>
      <c r="J100" s="16">
        <f>'Emploi-Forma.'!E132</f>
        <v>0</v>
      </c>
      <c r="K100" s="15">
        <f>Compétitions!AK132</f>
        <v>40</v>
      </c>
      <c r="L100" s="23">
        <f t="shared" si="1"/>
        <v>375.36363636363637</v>
      </c>
      <c r="M100" s="129"/>
    </row>
    <row r="101" spans="1:13" ht="12" thickBot="1">
      <c r="A101" s="188">
        <v>99</v>
      </c>
      <c r="B101" s="192" t="s">
        <v>225</v>
      </c>
      <c r="C101" s="56">
        <f>'Stats lic'!AQ94</f>
        <v>45</v>
      </c>
      <c r="D101" s="23">
        <f>'Stats lic'!BF94</f>
        <v>95</v>
      </c>
      <c r="E101" s="15">
        <f>'Stats lic'!CE94</f>
        <v>16</v>
      </c>
      <c r="F101" s="15">
        <f>Equipes!AJ94</f>
        <v>10</v>
      </c>
      <c r="G101" s="15">
        <f>'Emploi-Forma.'!J94</f>
        <v>110</v>
      </c>
      <c r="H101" s="23">
        <f>'Emploi-Forma.'!N94</f>
        <v>88.888888888888886</v>
      </c>
      <c r="I101" s="15">
        <f>Détection!T94</f>
        <v>10</v>
      </c>
      <c r="J101" s="16">
        <f>'Emploi-Forma.'!E94</f>
        <v>0</v>
      </c>
      <c r="K101" s="15">
        <f>Compétitions!AK94</f>
        <v>0</v>
      </c>
      <c r="L101" s="23">
        <f t="shared" si="1"/>
        <v>374.88888888888891</v>
      </c>
      <c r="M101" s="129"/>
    </row>
    <row r="102" spans="1:13" ht="12" thickBot="1">
      <c r="A102" s="188">
        <v>100</v>
      </c>
      <c r="B102" s="192" t="s">
        <v>312</v>
      </c>
      <c r="C102" s="56">
        <f>'Stats lic'!AQ181</f>
        <v>72</v>
      </c>
      <c r="D102" s="23">
        <f>'Stats lic'!BF181</f>
        <v>180</v>
      </c>
      <c r="E102" s="15">
        <f>'Stats lic'!CE181</f>
        <v>12</v>
      </c>
      <c r="F102" s="15">
        <f>Equipes!AJ181</f>
        <v>10</v>
      </c>
      <c r="G102" s="15">
        <f>'Emploi-Forma.'!J181</f>
        <v>0</v>
      </c>
      <c r="H102" s="23">
        <f>'Emploi-Forma.'!N181</f>
        <v>100</v>
      </c>
      <c r="I102" s="15">
        <f>Détection!T181</f>
        <v>0</v>
      </c>
      <c r="J102" s="16">
        <f>'Emploi-Forma.'!E181</f>
        <v>0</v>
      </c>
      <c r="K102" s="15">
        <f>Compétitions!AK181</f>
        <v>0</v>
      </c>
      <c r="L102" s="23">
        <f t="shared" si="1"/>
        <v>374</v>
      </c>
      <c r="M102" s="129"/>
    </row>
    <row r="103" spans="1:13" ht="12" thickBot="1">
      <c r="A103" s="188">
        <v>101</v>
      </c>
      <c r="B103" s="192" t="s">
        <v>233</v>
      </c>
      <c r="C103" s="56">
        <f>'Stats lic'!AQ102</f>
        <v>74</v>
      </c>
      <c r="D103" s="23">
        <f>'Stats lic'!BF102</f>
        <v>160</v>
      </c>
      <c r="E103" s="15">
        <f>'Stats lic'!CE102</f>
        <v>12</v>
      </c>
      <c r="F103" s="15">
        <f>Equipes!AJ102</f>
        <v>20</v>
      </c>
      <c r="G103" s="15">
        <f>'Emploi-Forma.'!J102</f>
        <v>0</v>
      </c>
      <c r="H103" s="23">
        <f>'Emploi-Forma.'!N102</f>
        <v>94.594594594594597</v>
      </c>
      <c r="I103" s="15">
        <f>Détection!T102</f>
        <v>0</v>
      </c>
      <c r="J103" s="16">
        <f>'Emploi-Forma.'!E102</f>
        <v>0</v>
      </c>
      <c r="K103" s="15">
        <f>Compétitions!AK102</f>
        <v>10</v>
      </c>
      <c r="L103" s="23">
        <f t="shared" si="1"/>
        <v>370.59459459459458</v>
      </c>
      <c r="M103" s="129"/>
    </row>
    <row r="104" spans="1:13" ht="12" thickBot="1">
      <c r="A104" s="188">
        <v>102</v>
      </c>
      <c r="B104" s="192" t="s">
        <v>136</v>
      </c>
      <c r="C104" s="56">
        <f>'Stats lic'!AQ4</f>
        <v>61</v>
      </c>
      <c r="D104" s="23">
        <f>'Stats lic'!BF4</f>
        <v>149</v>
      </c>
      <c r="E104" s="15">
        <f>'Stats lic'!CE4</f>
        <v>8</v>
      </c>
      <c r="F104" s="15">
        <f>Equipes!AJ4</f>
        <v>20</v>
      </c>
      <c r="G104" s="15">
        <f>'Emploi-Forma.'!J4</f>
        <v>0</v>
      </c>
      <c r="H104" s="23">
        <f>'Emploi-Forma.'!N4</f>
        <v>131.14754098360658</v>
      </c>
      <c r="I104" s="15">
        <f>Détection!T4</f>
        <v>0</v>
      </c>
      <c r="J104" s="16">
        <f>'Emploi-Forma.'!E4</f>
        <v>0</v>
      </c>
      <c r="K104" s="15">
        <f>Compétitions!AK4</f>
        <v>0</v>
      </c>
      <c r="L104" s="23">
        <f t="shared" si="1"/>
        <v>369.14754098360658</v>
      </c>
      <c r="M104" s="129"/>
    </row>
    <row r="105" spans="1:13" ht="12" thickBot="1">
      <c r="A105" s="188">
        <v>103</v>
      </c>
      <c r="B105" s="192" t="s">
        <v>295</v>
      </c>
      <c r="C105" s="56">
        <f>'Stats lic'!AQ164</f>
        <v>24</v>
      </c>
      <c r="D105" s="23">
        <f>'Stats lic'!BF164</f>
        <v>54</v>
      </c>
      <c r="E105" s="15">
        <f>'Stats lic'!CE164</f>
        <v>16</v>
      </c>
      <c r="F105" s="15">
        <f>Equipes!AJ164</f>
        <v>35</v>
      </c>
      <c r="G105" s="15">
        <f>'Emploi-Forma.'!J164</f>
        <v>0</v>
      </c>
      <c r="H105" s="23">
        <f>'Emploi-Forma.'!N164</f>
        <v>225</v>
      </c>
      <c r="I105" s="15">
        <f>Détection!T164</f>
        <v>0</v>
      </c>
      <c r="J105" s="16">
        <f>'Emploi-Forma.'!E164</f>
        <v>0</v>
      </c>
      <c r="K105" s="15">
        <f>Compétitions!AK164</f>
        <v>0</v>
      </c>
      <c r="L105" s="23">
        <f t="shared" si="1"/>
        <v>354</v>
      </c>
      <c r="M105" s="129"/>
    </row>
    <row r="106" spans="1:13" ht="12" thickBot="1">
      <c r="A106" s="188">
        <v>104</v>
      </c>
      <c r="B106" s="192" t="s">
        <v>280</v>
      </c>
      <c r="C106" s="56">
        <f>'Stats lic'!AQ149</f>
        <v>17</v>
      </c>
      <c r="D106" s="23">
        <f>'Stats lic'!BF149</f>
        <v>51</v>
      </c>
      <c r="E106" s="15">
        <f>'Stats lic'!CE149</f>
        <v>8</v>
      </c>
      <c r="F106" s="15">
        <f>Equipes!AJ149</f>
        <v>0</v>
      </c>
      <c r="G106" s="15">
        <f>'Emploi-Forma.'!J149</f>
        <v>0</v>
      </c>
      <c r="H106" s="23">
        <f>'Emploi-Forma.'!N149</f>
        <v>276.47058823529414</v>
      </c>
      <c r="I106" s="15">
        <f>Détection!T149</f>
        <v>0</v>
      </c>
      <c r="J106" s="16">
        <f>'Emploi-Forma.'!E149</f>
        <v>0</v>
      </c>
      <c r="K106" s="15">
        <f>Compétitions!AK149</f>
        <v>0</v>
      </c>
      <c r="L106" s="23">
        <f t="shared" si="1"/>
        <v>352.47058823529414</v>
      </c>
      <c r="M106" s="129"/>
    </row>
    <row r="107" spans="1:13" ht="12" thickBot="1">
      <c r="A107" s="188">
        <v>105</v>
      </c>
      <c r="B107" s="192" t="s">
        <v>145</v>
      </c>
      <c r="C107" s="56">
        <f>'Stats lic'!AQ13</f>
        <v>31</v>
      </c>
      <c r="D107" s="23">
        <f>'Stats lic'!BF13</f>
        <v>122</v>
      </c>
      <c r="E107" s="15">
        <f>'Stats lic'!CE13</f>
        <v>8</v>
      </c>
      <c r="F107" s="15">
        <f>Equipes!AJ13</f>
        <v>0</v>
      </c>
      <c r="G107" s="15">
        <f>'Emploi-Forma.'!J13</f>
        <v>0</v>
      </c>
      <c r="H107" s="23">
        <f>'Emploi-Forma.'!N13</f>
        <v>161.29032258064515</v>
      </c>
      <c r="I107" s="15">
        <f>Détection!T13</f>
        <v>30</v>
      </c>
      <c r="J107" s="16">
        <f>'Emploi-Forma.'!E13</f>
        <v>0</v>
      </c>
      <c r="K107" s="15">
        <f>Compétitions!AK13</f>
        <v>0</v>
      </c>
      <c r="L107" s="23">
        <f t="shared" si="1"/>
        <v>352.29032258064512</v>
      </c>
      <c r="M107" s="129"/>
    </row>
    <row r="108" spans="1:13" ht="12" thickBot="1">
      <c r="A108" s="188">
        <v>106</v>
      </c>
      <c r="B108" s="192" t="s">
        <v>193</v>
      </c>
      <c r="C108" s="56">
        <f>'Stats lic'!AQ62</f>
        <v>34</v>
      </c>
      <c r="D108" s="23">
        <f>'Stats lic'!BF62</f>
        <v>83</v>
      </c>
      <c r="E108" s="15">
        <f>'Stats lic'!CE62</f>
        <v>40</v>
      </c>
      <c r="F108" s="15">
        <f>Equipes!AJ62</f>
        <v>35</v>
      </c>
      <c r="G108" s="15">
        <f>'Emploi-Forma.'!J62</f>
        <v>0</v>
      </c>
      <c r="H108" s="23">
        <f>'Emploi-Forma.'!N62</f>
        <v>117.64705882352941</v>
      </c>
      <c r="I108" s="15">
        <f>Détection!T62</f>
        <v>0</v>
      </c>
      <c r="J108" s="16">
        <f>'Emploi-Forma.'!E62</f>
        <v>0</v>
      </c>
      <c r="K108" s="15">
        <f>Compétitions!AK62</f>
        <v>50</v>
      </c>
      <c r="L108" s="23">
        <f t="shared" si="1"/>
        <v>359.64705882352939</v>
      </c>
      <c r="M108" s="129"/>
    </row>
    <row r="109" spans="1:13" ht="12" thickBot="1">
      <c r="A109" s="188">
        <v>107</v>
      </c>
      <c r="B109" s="192" t="s">
        <v>269</v>
      </c>
      <c r="C109" s="56">
        <f>'Stats lic'!AQ138</f>
        <v>31</v>
      </c>
      <c r="D109" s="23">
        <f>'Stats lic'!BF138</f>
        <v>85</v>
      </c>
      <c r="E109" s="15">
        <f>'Stats lic'!CE138</f>
        <v>4</v>
      </c>
      <c r="F109" s="15">
        <f>Equipes!AJ138</f>
        <v>0</v>
      </c>
      <c r="G109" s="15">
        <f>'Emploi-Forma.'!J138</f>
        <v>0</v>
      </c>
      <c r="H109" s="23">
        <f>'Emploi-Forma.'!N138</f>
        <v>225.8064516129032</v>
      </c>
      <c r="I109" s="15">
        <f>Détection!T138</f>
        <v>0</v>
      </c>
      <c r="J109" s="16">
        <f>'Emploi-Forma.'!E138</f>
        <v>0</v>
      </c>
      <c r="K109" s="15">
        <f>Compétitions!AK138</f>
        <v>0</v>
      </c>
      <c r="L109" s="23">
        <f t="shared" si="1"/>
        <v>345.80645161290317</v>
      </c>
      <c r="M109" s="129"/>
    </row>
    <row r="110" spans="1:13" ht="12" thickBot="1">
      <c r="A110" s="188">
        <v>108</v>
      </c>
      <c r="B110" s="192" t="s">
        <v>216</v>
      </c>
      <c r="C110" s="56">
        <f>'Stats lic'!AQ85</f>
        <v>48</v>
      </c>
      <c r="D110" s="23">
        <f>'Stats lic'!BF85</f>
        <v>109</v>
      </c>
      <c r="E110" s="15">
        <f>'Stats lic'!CE85</f>
        <v>4</v>
      </c>
      <c r="F110" s="15">
        <f>Equipes!AJ85</f>
        <v>15</v>
      </c>
      <c r="G110" s="15">
        <f>'Emploi-Forma.'!J85</f>
        <v>0</v>
      </c>
      <c r="H110" s="23">
        <f>'Emploi-Forma.'!N85</f>
        <v>145.83333333333334</v>
      </c>
      <c r="I110" s="15">
        <f>Détection!T85</f>
        <v>10</v>
      </c>
      <c r="J110" s="16">
        <f>'Emploi-Forma.'!E85</f>
        <v>0</v>
      </c>
      <c r="K110" s="15">
        <f>Compétitions!AK85</f>
        <v>10</v>
      </c>
      <c r="L110" s="23">
        <f t="shared" si="1"/>
        <v>341.83333333333337</v>
      </c>
      <c r="M110" s="129"/>
    </row>
    <row r="111" spans="1:13" ht="12" thickBot="1">
      <c r="A111" s="188">
        <v>109</v>
      </c>
      <c r="B111" s="192" t="s">
        <v>143</v>
      </c>
      <c r="C111" s="56">
        <f>'Stats lic'!AQ11</f>
        <v>35</v>
      </c>
      <c r="D111" s="23">
        <f>'Stats lic'!BF11</f>
        <v>69</v>
      </c>
      <c r="E111" s="15">
        <f>'Stats lic'!CE11</f>
        <v>16</v>
      </c>
      <c r="F111" s="15">
        <f>Equipes!AJ11</f>
        <v>25</v>
      </c>
      <c r="G111" s="15">
        <f>'Emploi-Forma.'!J11</f>
        <v>0</v>
      </c>
      <c r="H111" s="23">
        <f>'Emploi-Forma.'!N11</f>
        <v>185.71428571428572</v>
      </c>
      <c r="I111" s="15">
        <f>Détection!T11</f>
        <v>10</v>
      </c>
      <c r="J111" s="16">
        <f>'Emploi-Forma.'!E11</f>
        <v>0</v>
      </c>
      <c r="K111" s="15">
        <f>Compétitions!AK11</f>
        <v>0</v>
      </c>
      <c r="L111" s="23">
        <f t="shared" si="1"/>
        <v>340.71428571428572</v>
      </c>
      <c r="M111" s="129"/>
    </row>
    <row r="112" spans="1:13" ht="12" thickBot="1">
      <c r="A112" s="188">
        <v>110</v>
      </c>
      <c r="B112" s="192" t="s">
        <v>247</v>
      </c>
      <c r="C112" s="56">
        <f>'Stats lic'!AQ116</f>
        <v>39</v>
      </c>
      <c r="D112" s="23">
        <f>'Stats lic'!BF116</f>
        <v>85</v>
      </c>
      <c r="E112" s="15">
        <f>'Stats lic'!CE116</f>
        <v>8</v>
      </c>
      <c r="F112" s="15">
        <f>Equipes!AJ116</f>
        <v>55</v>
      </c>
      <c r="G112" s="15">
        <f>'Emploi-Forma.'!J116</f>
        <v>0</v>
      </c>
      <c r="H112" s="23">
        <f>'Emploi-Forma.'!N116</f>
        <v>76.92307692307692</v>
      </c>
      <c r="I112" s="15">
        <f>Détection!T116</f>
        <v>0</v>
      </c>
      <c r="J112" s="16">
        <f>'Emploi-Forma.'!E116</f>
        <v>0</v>
      </c>
      <c r="K112" s="15">
        <f>Compétitions!AK116</f>
        <v>70</v>
      </c>
      <c r="L112" s="23">
        <f t="shared" si="1"/>
        <v>333.92307692307691</v>
      </c>
      <c r="M112" s="129"/>
    </row>
    <row r="113" spans="1:13" ht="12" thickBot="1">
      <c r="A113" s="188">
        <v>111</v>
      </c>
      <c r="B113" s="192" t="s">
        <v>249</v>
      </c>
      <c r="C113" s="56">
        <f>'Stats lic'!AQ118</f>
        <v>45</v>
      </c>
      <c r="D113" s="23">
        <f>'Stats lic'!BF118</f>
        <v>111</v>
      </c>
      <c r="E113" s="15">
        <f>'Stats lic'!CE118</f>
        <v>12</v>
      </c>
      <c r="F113" s="15">
        <f>Equipes!AJ118</f>
        <v>15</v>
      </c>
      <c r="G113" s="15">
        <f>'Emploi-Forma.'!J118</f>
        <v>0</v>
      </c>
      <c r="H113" s="23">
        <f>'Emploi-Forma.'!N118</f>
        <v>144.44444444444446</v>
      </c>
      <c r="I113" s="15">
        <f>Détection!T118</f>
        <v>0</v>
      </c>
      <c r="J113" s="16">
        <f>'Emploi-Forma.'!E118</f>
        <v>0</v>
      </c>
      <c r="K113" s="15">
        <f>Compétitions!AK118</f>
        <v>0</v>
      </c>
      <c r="L113" s="23">
        <f t="shared" si="1"/>
        <v>327.44444444444446</v>
      </c>
      <c r="M113" s="129"/>
    </row>
    <row r="114" spans="1:13" ht="12" thickBot="1">
      <c r="A114" s="188">
        <v>112</v>
      </c>
      <c r="B114" s="192" t="s">
        <v>244</v>
      </c>
      <c r="C114" s="56">
        <f>'Stats lic'!AQ113</f>
        <v>28</v>
      </c>
      <c r="D114" s="23">
        <f>'Stats lic'!BF113</f>
        <v>64</v>
      </c>
      <c r="E114" s="15">
        <f>'Stats lic'!CE113</f>
        <v>16</v>
      </c>
      <c r="F114" s="15">
        <f>Equipes!AJ113</f>
        <v>0</v>
      </c>
      <c r="G114" s="15">
        <f>'Emploi-Forma.'!J113</f>
        <v>0</v>
      </c>
      <c r="H114" s="23">
        <f>'Emploi-Forma.'!N113</f>
        <v>207.14285714285714</v>
      </c>
      <c r="I114" s="15">
        <f>Détection!T113</f>
        <v>10</v>
      </c>
      <c r="J114" s="16">
        <f>'Emploi-Forma.'!E113</f>
        <v>0</v>
      </c>
      <c r="K114" s="15">
        <f>Compétitions!AK113</f>
        <v>0</v>
      </c>
      <c r="L114" s="23">
        <f t="shared" si="1"/>
        <v>325.14285714285711</v>
      </c>
      <c r="M114" s="129"/>
    </row>
    <row r="115" spans="1:13" ht="12" thickBot="1">
      <c r="A115" s="188">
        <v>113</v>
      </c>
      <c r="B115" s="192" t="s">
        <v>189</v>
      </c>
      <c r="C115" s="56">
        <f>'Stats lic'!AQ58</f>
        <v>40</v>
      </c>
      <c r="D115" s="23">
        <f>'Stats lic'!BF58</f>
        <v>94</v>
      </c>
      <c r="E115" s="15">
        <f>'Stats lic'!CE58</f>
        <v>12</v>
      </c>
      <c r="F115" s="15">
        <f>Equipes!AJ58</f>
        <v>0</v>
      </c>
      <c r="G115" s="15">
        <f>'Emploi-Forma.'!J58</f>
        <v>0</v>
      </c>
      <c r="H115" s="23">
        <f>'Emploi-Forma.'!N58</f>
        <v>175</v>
      </c>
      <c r="I115" s="15">
        <f>Détection!T58</f>
        <v>0</v>
      </c>
      <c r="J115" s="16">
        <f>'Emploi-Forma.'!E58</f>
        <v>0</v>
      </c>
      <c r="K115" s="15">
        <f>Compétitions!AK58</f>
        <v>0</v>
      </c>
      <c r="L115" s="23">
        <f t="shared" si="1"/>
        <v>321</v>
      </c>
      <c r="M115" s="129"/>
    </row>
    <row r="116" spans="1:13" ht="12" thickBot="1">
      <c r="A116" s="188">
        <v>114</v>
      </c>
      <c r="B116" s="192" t="s">
        <v>199</v>
      </c>
      <c r="C116" s="56">
        <f>'Stats lic'!AQ68</f>
        <v>43</v>
      </c>
      <c r="D116" s="23">
        <f>'Stats lic'!BF68</f>
        <v>101</v>
      </c>
      <c r="E116" s="15">
        <f>'Stats lic'!CE68</f>
        <v>12</v>
      </c>
      <c r="F116" s="15">
        <f>Equipes!AJ68</f>
        <v>0</v>
      </c>
      <c r="G116" s="15">
        <f>'Emploi-Forma.'!J68</f>
        <v>0</v>
      </c>
      <c r="H116" s="23">
        <f>'Emploi-Forma.'!N68</f>
        <v>162.7906976744186</v>
      </c>
      <c r="I116" s="15">
        <f>Détection!T68</f>
        <v>0</v>
      </c>
      <c r="J116" s="16">
        <f>'Emploi-Forma.'!E68</f>
        <v>0</v>
      </c>
      <c r="K116" s="15">
        <f>Compétitions!AK68</f>
        <v>0</v>
      </c>
      <c r="L116" s="23">
        <f t="shared" si="1"/>
        <v>318.7906976744186</v>
      </c>
      <c r="M116" s="129"/>
    </row>
    <row r="117" spans="1:13" ht="12" thickBot="1">
      <c r="A117" s="188">
        <v>115</v>
      </c>
      <c r="B117" s="192" t="s">
        <v>339</v>
      </c>
      <c r="C117" s="56">
        <f>'Stats lic'!AQ208</f>
        <v>11</v>
      </c>
      <c r="D117" s="23">
        <f>'Stats lic'!BF208</f>
        <v>25</v>
      </c>
      <c r="E117" s="15">
        <f>'Stats lic'!CE208</f>
        <v>0</v>
      </c>
      <c r="F117" s="15">
        <f>Equipes!AJ208</f>
        <v>0</v>
      </c>
      <c r="G117" s="15">
        <f>'Emploi-Forma.'!J208</f>
        <v>0</v>
      </c>
      <c r="H117" s="23">
        <f>'Emploi-Forma.'!N208</f>
        <v>281.81818181818187</v>
      </c>
      <c r="I117" s="15">
        <f>Détection!T208</f>
        <v>0</v>
      </c>
      <c r="J117" s="16">
        <f>'Emploi-Forma.'!E208</f>
        <v>0</v>
      </c>
      <c r="K117" s="15">
        <f>Compétitions!AK208</f>
        <v>0</v>
      </c>
      <c r="L117" s="23">
        <f t="shared" si="1"/>
        <v>317.81818181818187</v>
      </c>
      <c r="M117" s="129"/>
    </row>
    <row r="118" spans="1:13" ht="12" thickBot="1">
      <c r="A118" s="188">
        <v>116</v>
      </c>
      <c r="B118" s="192" t="s">
        <v>214</v>
      </c>
      <c r="C118" s="56">
        <f>'Stats lic'!AQ83</f>
        <v>34</v>
      </c>
      <c r="D118" s="23">
        <f>'Stats lic'!BF83</f>
        <v>63</v>
      </c>
      <c r="E118" s="15">
        <f>'Stats lic'!CE83</f>
        <v>20</v>
      </c>
      <c r="F118" s="15">
        <f>Equipes!AJ83</f>
        <v>0</v>
      </c>
      <c r="G118" s="15">
        <f>'Emploi-Forma.'!J83</f>
        <v>0</v>
      </c>
      <c r="H118" s="23">
        <f>'Emploi-Forma.'!N83</f>
        <v>188.23529411764707</v>
      </c>
      <c r="I118" s="15">
        <f>Détection!T83</f>
        <v>0</v>
      </c>
      <c r="J118" s="16">
        <f>'Emploi-Forma.'!E83</f>
        <v>0</v>
      </c>
      <c r="K118" s="15">
        <f>Compétitions!AK83</f>
        <v>10</v>
      </c>
      <c r="L118" s="23">
        <f t="shared" si="1"/>
        <v>315.23529411764707</v>
      </c>
      <c r="M118" s="129"/>
    </row>
    <row r="119" spans="1:13" ht="12" thickBot="1">
      <c r="A119" s="188">
        <v>117</v>
      </c>
      <c r="B119" s="192" t="s">
        <v>177</v>
      </c>
      <c r="C119" s="56">
        <f>'Stats lic'!AQ46</f>
        <v>35</v>
      </c>
      <c r="D119" s="23">
        <f>'Stats lic'!BF46</f>
        <v>84</v>
      </c>
      <c r="E119" s="15">
        <f>'Stats lic'!CE46</f>
        <v>8</v>
      </c>
      <c r="F119" s="15">
        <f>Equipes!AJ46</f>
        <v>10</v>
      </c>
      <c r="G119" s="15">
        <f>'Emploi-Forma.'!J46</f>
        <v>0</v>
      </c>
      <c r="H119" s="23">
        <f>'Emploi-Forma.'!N46</f>
        <v>114.28571428571429</v>
      </c>
      <c r="I119" s="15">
        <f>Détection!T46</f>
        <v>20</v>
      </c>
      <c r="J119" s="16">
        <f>'Emploi-Forma.'!E46</f>
        <v>0</v>
      </c>
      <c r="K119" s="15">
        <f>Compétitions!AK46</f>
        <v>40</v>
      </c>
      <c r="L119" s="23">
        <f t="shared" si="1"/>
        <v>311.28571428571428</v>
      </c>
      <c r="M119" s="129"/>
    </row>
    <row r="120" spans="1:13" ht="12" thickBot="1">
      <c r="A120" s="188">
        <v>118</v>
      </c>
      <c r="B120" s="192" t="s">
        <v>325</v>
      </c>
      <c r="C120" s="56">
        <f>'Stats lic'!AQ194</f>
        <v>48</v>
      </c>
      <c r="D120" s="23">
        <f>'Stats lic'!BF194</f>
        <v>111</v>
      </c>
      <c r="E120" s="15">
        <f>'Stats lic'!CE194</f>
        <v>8</v>
      </c>
      <c r="F120" s="15">
        <f>Equipes!AJ194</f>
        <v>40</v>
      </c>
      <c r="G120" s="15">
        <f>'Emploi-Forma.'!J194</f>
        <v>0</v>
      </c>
      <c r="H120" s="23">
        <f>'Emploi-Forma.'!N194</f>
        <v>104.16666666666669</v>
      </c>
      <c r="I120" s="15">
        <f>Détection!T194</f>
        <v>0</v>
      </c>
      <c r="J120" s="16">
        <f>'Emploi-Forma.'!E194</f>
        <v>0</v>
      </c>
      <c r="K120" s="15">
        <f>Compétitions!AK194</f>
        <v>20</v>
      </c>
      <c r="L120" s="23">
        <f t="shared" si="1"/>
        <v>331.16666666666669</v>
      </c>
      <c r="M120" s="129"/>
    </row>
    <row r="121" spans="1:13" ht="12" thickBot="1">
      <c r="A121" s="188">
        <v>119</v>
      </c>
      <c r="B121" s="192" t="s">
        <v>241</v>
      </c>
      <c r="C121" s="56">
        <f>'Stats lic'!AQ110</f>
        <v>21</v>
      </c>
      <c r="D121" s="23">
        <f>'Stats lic'!BF110</f>
        <v>47</v>
      </c>
      <c r="E121" s="15">
        <f>'Stats lic'!CE110</f>
        <v>0</v>
      </c>
      <c r="F121" s="15">
        <f>Equipes!AJ110</f>
        <v>0</v>
      </c>
      <c r="G121" s="15">
        <f>'Emploi-Forma.'!J110</f>
        <v>0</v>
      </c>
      <c r="H121" s="23">
        <f>'Emploi-Forma.'!N110</f>
        <v>242.85714285714283</v>
      </c>
      <c r="I121" s="15">
        <f>Détection!T110</f>
        <v>0</v>
      </c>
      <c r="J121" s="16">
        <f>'Emploi-Forma.'!E110</f>
        <v>0</v>
      </c>
      <c r="K121" s="15">
        <f>Compétitions!AK110</f>
        <v>0</v>
      </c>
      <c r="L121" s="23">
        <f t="shared" si="1"/>
        <v>310.85714285714283</v>
      </c>
      <c r="M121" s="129"/>
    </row>
    <row r="122" spans="1:13" ht="12" thickBot="1">
      <c r="A122" s="188">
        <v>120</v>
      </c>
      <c r="B122" s="192" t="s">
        <v>323</v>
      </c>
      <c r="C122" s="56">
        <f>'Stats lic'!AQ192</f>
        <v>44</v>
      </c>
      <c r="D122" s="23">
        <f>'Stats lic'!BF192</f>
        <v>88</v>
      </c>
      <c r="E122" s="15">
        <f>'Stats lic'!CE192</f>
        <v>4</v>
      </c>
      <c r="F122" s="15">
        <f>Equipes!AJ192</f>
        <v>50</v>
      </c>
      <c r="G122" s="15">
        <f>'Emploi-Forma.'!J192</f>
        <v>0</v>
      </c>
      <c r="H122" s="23">
        <f>'Emploi-Forma.'!N192</f>
        <v>68.181818181818173</v>
      </c>
      <c r="I122" s="15">
        <f>Détection!T192</f>
        <v>0</v>
      </c>
      <c r="J122" s="16">
        <f>'Emploi-Forma.'!E192</f>
        <v>50</v>
      </c>
      <c r="K122" s="15">
        <f>Compétitions!AK192</f>
        <v>0</v>
      </c>
      <c r="L122" s="23">
        <f t="shared" si="1"/>
        <v>304.18181818181819</v>
      </c>
      <c r="M122" s="129"/>
    </row>
    <row r="123" spans="1:13" ht="12" thickBot="1">
      <c r="A123" s="188">
        <v>121</v>
      </c>
      <c r="B123" s="192" t="s">
        <v>174</v>
      </c>
      <c r="C123" s="56">
        <f>'Stats lic'!AQ43</f>
        <v>50</v>
      </c>
      <c r="D123" s="23">
        <f>'Stats lic'!BF43</f>
        <v>91</v>
      </c>
      <c r="E123" s="15">
        <f>'Stats lic'!CE43</f>
        <v>36</v>
      </c>
      <c r="F123" s="15">
        <f>Equipes!AJ43</f>
        <v>50</v>
      </c>
      <c r="G123" s="15">
        <f>'Emploi-Forma.'!J43</f>
        <v>0</v>
      </c>
      <c r="H123" s="23">
        <f>'Emploi-Forma.'!N43</f>
        <v>60</v>
      </c>
      <c r="I123" s="15">
        <f>Détection!T43</f>
        <v>10</v>
      </c>
      <c r="J123" s="16">
        <f>'Emploi-Forma.'!E43</f>
        <v>0</v>
      </c>
      <c r="K123" s="15">
        <f>Compétitions!AK43</f>
        <v>0</v>
      </c>
      <c r="L123" s="23">
        <f t="shared" si="1"/>
        <v>297</v>
      </c>
      <c r="M123" s="129"/>
    </row>
    <row r="124" spans="1:13" ht="12" thickBot="1">
      <c r="A124" s="188">
        <v>122</v>
      </c>
      <c r="B124" s="192" t="s">
        <v>326</v>
      </c>
      <c r="C124" s="56">
        <f>'Stats lic'!AQ195</f>
        <v>62</v>
      </c>
      <c r="D124" s="23">
        <f>'Stats lic'!BF195</f>
        <v>138</v>
      </c>
      <c r="E124" s="15">
        <f>'Stats lic'!CE195</f>
        <v>4</v>
      </c>
      <c r="F124" s="15">
        <f>Equipes!AJ195</f>
        <v>25</v>
      </c>
      <c r="G124" s="15">
        <f>'Emploi-Forma.'!J195</f>
        <v>0</v>
      </c>
      <c r="H124" s="23">
        <f>'Emploi-Forma.'!N195</f>
        <v>64.516129032258064</v>
      </c>
      <c r="I124" s="15">
        <f>Détection!T195</f>
        <v>0</v>
      </c>
      <c r="J124" s="16">
        <f>'Emploi-Forma.'!E195</f>
        <v>0</v>
      </c>
      <c r="K124" s="15">
        <f>Compétitions!AK195</f>
        <v>0</v>
      </c>
      <c r="L124" s="23">
        <f t="shared" si="1"/>
        <v>293.51612903225805</v>
      </c>
      <c r="M124" s="129"/>
    </row>
    <row r="125" spans="1:13" ht="12" thickBot="1">
      <c r="A125" s="188">
        <v>123</v>
      </c>
      <c r="B125" s="192" t="s">
        <v>317</v>
      </c>
      <c r="C125" s="56">
        <f>'Stats lic'!AQ186</f>
        <v>33</v>
      </c>
      <c r="D125" s="23">
        <f>'Stats lic'!BF186</f>
        <v>80</v>
      </c>
      <c r="E125" s="15">
        <f>'Stats lic'!CE186</f>
        <v>8</v>
      </c>
      <c r="F125" s="15">
        <f>Equipes!AJ186</f>
        <v>30</v>
      </c>
      <c r="G125" s="15">
        <f>'Emploi-Forma.'!J186</f>
        <v>140</v>
      </c>
      <c r="H125" s="23">
        <f>'Emploi-Forma.'!N186</f>
        <v>0</v>
      </c>
      <c r="I125" s="15">
        <f>Détection!T186</f>
        <v>0</v>
      </c>
      <c r="J125" s="16">
        <f>'Emploi-Forma.'!E186</f>
        <v>0</v>
      </c>
      <c r="K125" s="15">
        <f>Compétitions!AK186</f>
        <v>0</v>
      </c>
      <c r="L125" s="23">
        <f t="shared" si="1"/>
        <v>291</v>
      </c>
      <c r="M125" s="129"/>
    </row>
    <row r="126" spans="1:13" ht="12" thickBot="1">
      <c r="A126" s="188">
        <v>124</v>
      </c>
      <c r="B126" s="192" t="s">
        <v>277</v>
      </c>
      <c r="C126" s="56">
        <f>'Stats lic'!AQ146</f>
        <v>25</v>
      </c>
      <c r="D126" s="23">
        <f>'Stats lic'!BF146</f>
        <v>70</v>
      </c>
      <c r="E126" s="15">
        <f>'Stats lic'!CE146</f>
        <v>12</v>
      </c>
      <c r="F126" s="15">
        <f>Equipes!AJ146</f>
        <v>20</v>
      </c>
      <c r="G126" s="15">
        <f>'Emploi-Forma.'!J146</f>
        <v>0</v>
      </c>
      <c r="H126" s="23">
        <f>'Emploi-Forma.'!N146</f>
        <v>160</v>
      </c>
      <c r="I126" s="15">
        <f>Détection!T146</f>
        <v>0</v>
      </c>
      <c r="J126" s="16">
        <f>'Emploi-Forma.'!E146</f>
        <v>0</v>
      </c>
      <c r="K126" s="15">
        <f>Compétitions!AK146</f>
        <v>0</v>
      </c>
      <c r="L126" s="23">
        <f t="shared" si="1"/>
        <v>287</v>
      </c>
      <c r="M126" s="129"/>
    </row>
    <row r="127" spans="1:13" ht="12" thickBot="1">
      <c r="A127" s="188">
        <v>125</v>
      </c>
      <c r="B127" s="192" t="s">
        <v>140</v>
      </c>
      <c r="C127" s="56">
        <f>'Stats lic'!AQ8</f>
        <v>31</v>
      </c>
      <c r="D127" s="23">
        <f>'Stats lic'!BF8</f>
        <v>87</v>
      </c>
      <c r="E127" s="15">
        <f>'Stats lic'!CE8</f>
        <v>4</v>
      </c>
      <c r="F127" s="15">
        <f>Equipes!AJ8</f>
        <v>0</v>
      </c>
      <c r="G127" s="15">
        <f>'Emploi-Forma.'!J8</f>
        <v>0</v>
      </c>
      <c r="H127" s="23">
        <f>'Emploi-Forma.'!N8</f>
        <v>161.29032258064515</v>
      </c>
      <c r="I127" s="15">
        <f>Détection!T8</f>
        <v>0</v>
      </c>
      <c r="J127" s="16">
        <f>'Emploi-Forma.'!E8</f>
        <v>0</v>
      </c>
      <c r="K127" s="15">
        <f>Compétitions!AK8</f>
        <v>0</v>
      </c>
      <c r="L127" s="23">
        <f t="shared" si="1"/>
        <v>283.29032258064512</v>
      </c>
      <c r="M127" s="129"/>
    </row>
    <row r="128" spans="1:13" ht="12" thickBot="1">
      <c r="A128" s="188">
        <v>126</v>
      </c>
      <c r="B128" s="192" t="s">
        <v>203</v>
      </c>
      <c r="C128" s="56">
        <f>'Stats lic'!AQ72</f>
        <v>21</v>
      </c>
      <c r="D128" s="23">
        <f>'Stats lic'!BF72</f>
        <v>64</v>
      </c>
      <c r="E128" s="15">
        <f>'Stats lic'!CE72</f>
        <v>4</v>
      </c>
      <c r="F128" s="15">
        <f>Equipes!AJ72</f>
        <v>0</v>
      </c>
      <c r="G128" s="15">
        <f>'Emploi-Forma.'!J72</f>
        <v>0</v>
      </c>
      <c r="H128" s="23">
        <f>'Emploi-Forma.'!N72</f>
        <v>190.47619047619048</v>
      </c>
      <c r="I128" s="15">
        <f>Détection!T72</f>
        <v>0</v>
      </c>
      <c r="J128" s="16">
        <f>'Emploi-Forma.'!E72</f>
        <v>0</v>
      </c>
      <c r="K128" s="15">
        <f>Compétitions!AK72</f>
        <v>0</v>
      </c>
      <c r="L128" s="23">
        <f t="shared" si="1"/>
        <v>279.47619047619048</v>
      </c>
      <c r="M128" s="129"/>
    </row>
    <row r="129" spans="1:13" ht="12" thickBot="1">
      <c r="A129" s="188">
        <v>127</v>
      </c>
      <c r="B129" s="192" t="s">
        <v>168</v>
      </c>
      <c r="C129" s="56">
        <f>'Stats lic'!AQ37</f>
        <v>32</v>
      </c>
      <c r="D129" s="23">
        <f>'Stats lic'!BF37</f>
        <v>79</v>
      </c>
      <c r="E129" s="15">
        <f>'Stats lic'!CE37</f>
        <v>20</v>
      </c>
      <c r="F129" s="15">
        <f>Equipes!AJ37</f>
        <v>0</v>
      </c>
      <c r="G129" s="15">
        <f>'Emploi-Forma.'!J37</f>
        <v>0</v>
      </c>
      <c r="H129" s="23">
        <f>'Emploi-Forma.'!N37</f>
        <v>125</v>
      </c>
      <c r="I129" s="15">
        <f>Détection!T37</f>
        <v>20</v>
      </c>
      <c r="J129" s="16">
        <f>'Emploi-Forma.'!E37</f>
        <v>0</v>
      </c>
      <c r="K129" s="15">
        <f>Compétitions!AK37</f>
        <v>0</v>
      </c>
      <c r="L129" s="23">
        <f t="shared" si="1"/>
        <v>276</v>
      </c>
      <c r="M129" s="129"/>
    </row>
    <row r="130" spans="1:13" ht="12" thickBot="1">
      <c r="A130" s="188">
        <v>128</v>
      </c>
      <c r="B130" s="192" t="s">
        <v>173</v>
      </c>
      <c r="C130" s="56">
        <f>'Stats lic'!AQ42</f>
        <v>30</v>
      </c>
      <c r="D130" s="23">
        <f>'Stats lic'!BF42</f>
        <v>70</v>
      </c>
      <c r="E130" s="15">
        <f>'Stats lic'!CE42</f>
        <v>12</v>
      </c>
      <c r="F130" s="15">
        <f>Equipes!AJ42</f>
        <v>60</v>
      </c>
      <c r="G130" s="15">
        <f>'Emploi-Forma.'!J42</f>
        <v>0</v>
      </c>
      <c r="H130" s="23">
        <f>'Emploi-Forma.'!N42</f>
        <v>100</v>
      </c>
      <c r="I130" s="15">
        <f>Détection!T42</f>
        <v>0</v>
      </c>
      <c r="J130" s="16">
        <f>'Emploi-Forma.'!E42</f>
        <v>0</v>
      </c>
      <c r="K130" s="15">
        <f>Compétitions!AK42</f>
        <v>0</v>
      </c>
      <c r="L130" s="23">
        <f t="shared" si="1"/>
        <v>272</v>
      </c>
      <c r="M130" s="129"/>
    </row>
    <row r="131" spans="1:13" ht="12" thickBot="1">
      <c r="A131" s="188">
        <v>129</v>
      </c>
      <c r="B131" s="192" t="s">
        <v>228</v>
      </c>
      <c r="C131" s="56">
        <f>'Stats lic'!AQ97</f>
        <v>35</v>
      </c>
      <c r="D131" s="23">
        <f>'Stats lic'!BF97</f>
        <v>98</v>
      </c>
      <c r="E131" s="15">
        <f>'Stats lic'!CE97</f>
        <v>60</v>
      </c>
      <c r="F131" s="15">
        <f>Equipes!AJ97</f>
        <v>0</v>
      </c>
      <c r="G131" s="15">
        <f>'Emploi-Forma.'!J97</f>
        <v>0</v>
      </c>
      <c r="H131" s="23">
        <f>'Emploi-Forma.'!N97</f>
        <v>57.142857142857146</v>
      </c>
      <c r="I131" s="15">
        <f>Détection!T97</f>
        <v>0</v>
      </c>
      <c r="J131" s="16">
        <f>'Emploi-Forma.'!E97</f>
        <v>0</v>
      </c>
      <c r="K131" s="15">
        <f>Compétitions!AK97</f>
        <v>20</v>
      </c>
      <c r="L131" s="23">
        <f t="shared" ref="L131:L194" si="2">SUM(C131:K131)</f>
        <v>270.14285714285711</v>
      </c>
      <c r="M131" s="129"/>
    </row>
    <row r="132" spans="1:13" ht="12" thickBot="1">
      <c r="A132" s="188">
        <v>130</v>
      </c>
      <c r="B132" s="192" t="s">
        <v>289</v>
      </c>
      <c r="C132" s="56">
        <f>'Stats lic'!AQ158</f>
        <v>21</v>
      </c>
      <c r="D132" s="23">
        <f>'Stats lic'!BF158</f>
        <v>48</v>
      </c>
      <c r="E132" s="15">
        <f>'Stats lic'!CE158</f>
        <v>0</v>
      </c>
      <c r="F132" s="15">
        <f>Equipes!AJ158</f>
        <v>0</v>
      </c>
      <c r="G132" s="15">
        <f>'Emploi-Forma.'!J158</f>
        <v>0</v>
      </c>
      <c r="H132" s="23">
        <f>'Emploi-Forma.'!N158</f>
        <v>195.23809523809524</v>
      </c>
      <c r="I132" s="15">
        <f>Détection!T158</f>
        <v>0</v>
      </c>
      <c r="J132" s="16">
        <f>'Emploi-Forma.'!E158</f>
        <v>0</v>
      </c>
      <c r="K132" s="15">
        <f>Compétitions!AK158</f>
        <v>0</v>
      </c>
      <c r="L132" s="23">
        <f t="shared" si="2"/>
        <v>264.23809523809524</v>
      </c>
      <c r="M132" s="129"/>
    </row>
    <row r="133" spans="1:13" ht="12" thickBot="1">
      <c r="A133" s="188">
        <v>131</v>
      </c>
      <c r="B133" s="192" t="s">
        <v>333</v>
      </c>
      <c r="C133" s="56">
        <f>'Stats lic'!AQ202</f>
        <v>7</v>
      </c>
      <c r="D133" s="23">
        <f>'Stats lic'!BF202</f>
        <v>13</v>
      </c>
      <c r="E133" s="15">
        <f>'Stats lic'!CE202</f>
        <v>0</v>
      </c>
      <c r="F133" s="15">
        <f>Equipes!AJ202</f>
        <v>0</v>
      </c>
      <c r="G133" s="15">
        <f>'Emploi-Forma.'!J202</f>
        <v>0</v>
      </c>
      <c r="H133" s="23">
        <f>'Emploi-Forma.'!N202</f>
        <v>242.85714285714283</v>
      </c>
      <c r="I133" s="15">
        <f>Détection!T202</f>
        <v>0</v>
      </c>
      <c r="J133" s="16">
        <f>'Emploi-Forma.'!E202</f>
        <v>0</v>
      </c>
      <c r="K133" s="15">
        <f>Compétitions!AK202</f>
        <v>0</v>
      </c>
      <c r="L133" s="23">
        <f t="shared" si="2"/>
        <v>262.85714285714283</v>
      </c>
      <c r="M133" s="129"/>
    </row>
    <row r="134" spans="1:13" ht="12" thickBot="1">
      <c r="A134" s="188">
        <v>132</v>
      </c>
      <c r="B134" s="192" t="s">
        <v>178</v>
      </c>
      <c r="C134" s="56">
        <f>'Stats lic'!AQ47</f>
        <v>25</v>
      </c>
      <c r="D134" s="23">
        <f>'Stats lic'!BF47</f>
        <v>44</v>
      </c>
      <c r="E134" s="15">
        <f>'Stats lic'!CE47</f>
        <v>12</v>
      </c>
      <c r="F134" s="15">
        <f>Equipes!AJ47</f>
        <v>0</v>
      </c>
      <c r="G134" s="15">
        <f>'Emploi-Forma.'!J47</f>
        <v>0</v>
      </c>
      <c r="H134" s="23">
        <f>'Emploi-Forma.'!N47</f>
        <v>180</v>
      </c>
      <c r="I134" s="15">
        <f>Détection!T47</f>
        <v>0</v>
      </c>
      <c r="J134" s="16">
        <f>'Emploi-Forma.'!E47</f>
        <v>0</v>
      </c>
      <c r="K134" s="15">
        <f>Compétitions!AK47</f>
        <v>0</v>
      </c>
      <c r="L134" s="23">
        <f t="shared" si="2"/>
        <v>261</v>
      </c>
      <c r="M134" s="129"/>
    </row>
    <row r="135" spans="1:13" ht="12" thickBot="1">
      <c r="A135" s="188">
        <v>133</v>
      </c>
      <c r="B135" s="192" t="s">
        <v>195</v>
      </c>
      <c r="C135" s="56">
        <f>'Stats lic'!AQ64</f>
        <v>21</v>
      </c>
      <c r="D135" s="23">
        <f>'Stats lic'!BF64</f>
        <v>48</v>
      </c>
      <c r="E135" s="15">
        <f>'Stats lic'!CE64</f>
        <v>0</v>
      </c>
      <c r="F135" s="15">
        <f>Equipes!AJ64</f>
        <v>0</v>
      </c>
      <c r="G135" s="15">
        <f>'Emploi-Forma.'!J64</f>
        <v>0</v>
      </c>
      <c r="H135" s="23">
        <f>'Emploi-Forma.'!N64</f>
        <v>190.47619047619048</v>
      </c>
      <c r="I135" s="15">
        <f>Détection!T64</f>
        <v>0</v>
      </c>
      <c r="J135" s="16">
        <f>'Emploi-Forma.'!E64</f>
        <v>0</v>
      </c>
      <c r="K135" s="15">
        <f>Compétitions!AK64</f>
        <v>0</v>
      </c>
      <c r="L135" s="23">
        <f t="shared" si="2"/>
        <v>259.47619047619048</v>
      </c>
      <c r="M135" s="129"/>
    </row>
    <row r="136" spans="1:13" ht="12" thickBot="1">
      <c r="A136" s="188">
        <v>134</v>
      </c>
      <c r="B136" s="192" t="s">
        <v>281</v>
      </c>
      <c r="C136" s="56">
        <f>'Stats lic'!AQ150</f>
        <v>8</v>
      </c>
      <c r="D136" s="23">
        <f>'Stats lic'!BF150</f>
        <v>18</v>
      </c>
      <c r="E136" s="15">
        <f>'Stats lic'!CE150</f>
        <v>0</v>
      </c>
      <c r="F136" s="15">
        <f>Equipes!AJ150</f>
        <v>0</v>
      </c>
      <c r="G136" s="15">
        <f>'Emploi-Forma.'!J150</f>
        <v>0</v>
      </c>
      <c r="H136" s="23">
        <f>'Emploi-Forma.'!N150</f>
        <v>225</v>
      </c>
      <c r="I136" s="15">
        <f>Détection!T150</f>
        <v>0</v>
      </c>
      <c r="J136" s="16">
        <f>'Emploi-Forma.'!E150</f>
        <v>0</v>
      </c>
      <c r="K136" s="15">
        <f>Compétitions!AK150</f>
        <v>0</v>
      </c>
      <c r="L136" s="23">
        <f t="shared" si="2"/>
        <v>251</v>
      </c>
      <c r="M136" s="129"/>
    </row>
    <row r="137" spans="1:13" ht="12" thickBot="1">
      <c r="A137" s="188">
        <v>135</v>
      </c>
      <c r="B137" s="192" t="s">
        <v>318</v>
      </c>
      <c r="C137" s="56">
        <f>'Stats lic'!AQ187</f>
        <v>33</v>
      </c>
      <c r="D137" s="23">
        <f>'Stats lic'!BF187</f>
        <v>83</v>
      </c>
      <c r="E137" s="15">
        <f>'Stats lic'!CE187</f>
        <v>20</v>
      </c>
      <c r="F137" s="15">
        <f>Equipes!AJ187</f>
        <v>10</v>
      </c>
      <c r="G137" s="15">
        <f>'Emploi-Forma.'!J187</f>
        <v>0</v>
      </c>
      <c r="H137" s="23">
        <f>'Emploi-Forma.'!N187</f>
        <v>100</v>
      </c>
      <c r="I137" s="15">
        <f>Détection!T187</f>
        <v>0</v>
      </c>
      <c r="J137" s="16">
        <f>'Emploi-Forma.'!E187</f>
        <v>0</v>
      </c>
      <c r="K137" s="15">
        <f>Compétitions!AK187</f>
        <v>10</v>
      </c>
      <c r="L137" s="23">
        <f t="shared" si="2"/>
        <v>256</v>
      </c>
      <c r="M137" s="129"/>
    </row>
    <row r="138" spans="1:13" ht="12" thickBot="1">
      <c r="A138" s="188">
        <v>136</v>
      </c>
      <c r="B138" s="192" t="s">
        <v>226</v>
      </c>
      <c r="C138" s="56">
        <f>'Stats lic'!AQ95</f>
        <v>25</v>
      </c>
      <c r="D138" s="23">
        <f>'Stats lic'!BF95</f>
        <v>74</v>
      </c>
      <c r="E138" s="15">
        <f>'Stats lic'!CE95</f>
        <v>16</v>
      </c>
      <c r="F138" s="15">
        <f>Equipes!AJ95</f>
        <v>0</v>
      </c>
      <c r="G138" s="15">
        <f>'Emploi-Forma.'!J95</f>
        <v>0</v>
      </c>
      <c r="H138" s="23">
        <f>'Emploi-Forma.'!N95</f>
        <v>80</v>
      </c>
      <c r="I138" s="15">
        <f>Détection!T95</f>
        <v>20</v>
      </c>
      <c r="J138" s="16">
        <f>'Emploi-Forma.'!E95</f>
        <v>0</v>
      </c>
      <c r="K138" s="15">
        <f>Compétitions!AK95</f>
        <v>30</v>
      </c>
      <c r="L138" s="23">
        <f t="shared" si="2"/>
        <v>245</v>
      </c>
      <c r="M138" s="129"/>
    </row>
    <row r="139" spans="1:13" ht="12" thickBot="1">
      <c r="A139" s="188">
        <v>137</v>
      </c>
      <c r="B139" s="192" t="s">
        <v>137</v>
      </c>
      <c r="C139" s="56">
        <f>'Stats lic'!AQ5</f>
        <v>18</v>
      </c>
      <c r="D139" s="23">
        <f>'Stats lic'!BF5</f>
        <v>42</v>
      </c>
      <c r="E139" s="15">
        <f>'Stats lic'!CE5</f>
        <v>16</v>
      </c>
      <c r="F139" s="15">
        <f>Equipes!AJ5</f>
        <v>0</v>
      </c>
      <c r="G139" s="15">
        <f>'Emploi-Forma.'!J5</f>
        <v>0</v>
      </c>
      <c r="H139" s="23">
        <f>'Emploi-Forma.'!N5</f>
        <v>166.66666666666663</v>
      </c>
      <c r="I139" s="15">
        <f>Détection!T5</f>
        <v>0</v>
      </c>
      <c r="J139" s="16">
        <f>'Emploi-Forma.'!E5</f>
        <v>0</v>
      </c>
      <c r="K139" s="15">
        <f>Compétitions!AK5</f>
        <v>0</v>
      </c>
      <c r="L139" s="23">
        <f t="shared" si="2"/>
        <v>242.66666666666663</v>
      </c>
      <c r="M139" s="129"/>
    </row>
    <row r="140" spans="1:13" ht="12" thickBot="1">
      <c r="A140" s="188">
        <v>138</v>
      </c>
      <c r="B140" s="192" t="s">
        <v>237</v>
      </c>
      <c r="C140" s="56">
        <f>'Stats lic'!AQ106</f>
        <v>51</v>
      </c>
      <c r="D140" s="23">
        <f>'Stats lic'!BF106</f>
        <v>108</v>
      </c>
      <c r="E140" s="15">
        <f>'Stats lic'!CE106</f>
        <v>0</v>
      </c>
      <c r="F140" s="15">
        <f>Equipes!AJ106</f>
        <v>0</v>
      </c>
      <c r="G140" s="15">
        <f>'Emploi-Forma.'!J106</f>
        <v>0</v>
      </c>
      <c r="H140" s="23">
        <f>'Emploi-Forma.'!N106</f>
        <v>78.431372549019599</v>
      </c>
      <c r="I140" s="15">
        <f>Détection!T106</f>
        <v>0</v>
      </c>
      <c r="J140" s="16">
        <f>'Emploi-Forma.'!E106</f>
        <v>0</v>
      </c>
      <c r="K140" s="15">
        <f>Compétitions!AK106</f>
        <v>0</v>
      </c>
      <c r="L140" s="23">
        <f t="shared" si="2"/>
        <v>237.43137254901961</v>
      </c>
      <c r="M140" s="129"/>
    </row>
    <row r="141" spans="1:13" ht="12" thickBot="1">
      <c r="A141" s="188">
        <v>139</v>
      </c>
      <c r="B141" s="192" t="s">
        <v>256</v>
      </c>
      <c r="C141" s="56">
        <f>'Stats lic'!AQ125</f>
        <v>10</v>
      </c>
      <c r="D141" s="23">
        <f>'Stats lic'!BF125</f>
        <v>27</v>
      </c>
      <c r="E141" s="15">
        <f>'Stats lic'!CE125</f>
        <v>0</v>
      </c>
      <c r="F141" s="15">
        <f>Equipes!AJ125</f>
        <v>0</v>
      </c>
      <c r="G141" s="15">
        <f>'Emploi-Forma.'!J125</f>
        <v>0</v>
      </c>
      <c r="H141" s="23">
        <f>'Emploi-Forma.'!N125</f>
        <v>200</v>
      </c>
      <c r="I141" s="15">
        <f>Détection!T125</f>
        <v>0</v>
      </c>
      <c r="J141" s="16">
        <f>'Emploi-Forma.'!E125</f>
        <v>0</v>
      </c>
      <c r="K141" s="15">
        <f>Compétitions!AK125</f>
        <v>0</v>
      </c>
      <c r="L141" s="23">
        <f t="shared" si="2"/>
        <v>237</v>
      </c>
      <c r="M141" s="129"/>
    </row>
    <row r="142" spans="1:13" ht="12" thickBot="1">
      <c r="A142" s="188">
        <v>140</v>
      </c>
      <c r="B142" s="192" t="s">
        <v>205</v>
      </c>
      <c r="C142" s="56">
        <f>'Stats lic'!AQ74</f>
        <v>24</v>
      </c>
      <c r="D142" s="23">
        <f>'Stats lic'!BF74</f>
        <v>66</v>
      </c>
      <c r="E142" s="15">
        <f>'Stats lic'!CE74</f>
        <v>24</v>
      </c>
      <c r="F142" s="15">
        <f>Equipes!AJ74</f>
        <v>0</v>
      </c>
      <c r="G142" s="15">
        <f>'Emploi-Forma.'!J74</f>
        <v>0</v>
      </c>
      <c r="H142" s="23">
        <f>'Emploi-Forma.'!N74</f>
        <v>125</v>
      </c>
      <c r="I142" s="15">
        <f>Détection!T74</f>
        <v>0</v>
      </c>
      <c r="J142" s="16">
        <f>'Emploi-Forma.'!E74</f>
        <v>0</v>
      </c>
      <c r="K142" s="15">
        <f>Compétitions!AK74</f>
        <v>0</v>
      </c>
      <c r="L142" s="23">
        <f t="shared" si="2"/>
        <v>239</v>
      </c>
      <c r="M142" s="129"/>
    </row>
    <row r="143" spans="1:13" ht="12" thickBot="1">
      <c r="A143" s="188">
        <v>141</v>
      </c>
      <c r="B143" s="192" t="s">
        <v>315</v>
      </c>
      <c r="C143" s="56">
        <f>'Stats lic'!AQ184</f>
        <v>22</v>
      </c>
      <c r="D143" s="23">
        <f>'Stats lic'!BF184</f>
        <v>46</v>
      </c>
      <c r="E143" s="15">
        <f>'Stats lic'!CE184</f>
        <v>0</v>
      </c>
      <c r="F143" s="15">
        <f>Equipes!AJ184</f>
        <v>30</v>
      </c>
      <c r="G143" s="15">
        <f>'Emploi-Forma.'!J184</f>
        <v>0</v>
      </c>
      <c r="H143" s="23">
        <f>'Emploi-Forma.'!N184</f>
        <v>136.36363636363635</v>
      </c>
      <c r="I143" s="15">
        <f>Détection!T184</f>
        <v>0</v>
      </c>
      <c r="J143" s="16">
        <f>'Emploi-Forma.'!E184</f>
        <v>0</v>
      </c>
      <c r="K143" s="15">
        <f>Compétitions!AK184</f>
        <v>0</v>
      </c>
      <c r="L143" s="23">
        <f t="shared" si="2"/>
        <v>234.36363636363635</v>
      </c>
      <c r="M143" s="129"/>
    </row>
    <row r="144" spans="1:13" ht="12" thickBot="1">
      <c r="A144" s="188">
        <v>142</v>
      </c>
      <c r="B144" s="192" t="s">
        <v>206</v>
      </c>
      <c r="C144" s="56">
        <f>'Stats lic'!AQ75</f>
        <v>36</v>
      </c>
      <c r="D144" s="23">
        <f>'Stats lic'!BF75</f>
        <v>70</v>
      </c>
      <c r="E144" s="15">
        <f>'Stats lic'!CE75</f>
        <v>12</v>
      </c>
      <c r="F144" s="15">
        <f>Equipes!AJ75</f>
        <v>0</v>
      </c>
      <c r="G144" s="15">
        <f>'Emploi-Forma.'!J75</f>
        <v>0</v>
      </c>
      <c r="H144" s="23">
        <f>'Emploi-Forma.'!N75</f>
        <v>111.11111111111111</v>
      </c>
      <c r="I144" s="15">
        <f>Détection!T75</f>
        <v>0</v>
      </c>
      <c r="J144" s="16">
        <f>'Emploi-Forma.'!E75</f>
        <v>0</v>
      </c>
      <c r="K144" s="15">
        <f>Compétitions!AK75</f>
        <v>0</v>
      </c>
      <c r="L144" s="23">
        <f t="shared" si="2"/>
        <v>229.11111111111111</v>
      </c>
      <c r="M144" s="129"/>
    </row>
    <row r="145" spans="1:13" ht="12" thickBot="1">
      <c r="A145" s="188">
        <v>143</v>
      </c>
      <c r="B145" s="192" t="s">
        <v>321</v>
      </c>
      <c r="C145" s="56">
        <f>'Stats lic'!AQ190</f>
        <v>32</v>
      </c>
      <c r="D145" s="23">
        <f>'Stats lic'!BF190</f>
        <v>84</v>
      </c>
      <c r="E145" s="15">
        <f>'Stats lic'!CE190</f>
        <v>8</v>
      </c>
      <c r="F145" s="15">
        <f>Equipes!AJ190</f>
        <v>0</v>
      </c>
      <c r="G145" s="15">
        <f>'Emploi-Forma.'!J190</f>
        <v>0</v>
      </c>
      <c r="H145" s="23">
        <f>'Emploi-Forma.'!N190</f>
        <v>93.75</v>
      </c>
      <c r="I145" s="15">
        <f>Détection!T190</f>
        <v>10</v>
      </c>
      <c r="J145" s="16">
        <f>'Emploi-Forma.'!E190</f>
        <v>0</v>
      </c>
      <c r="K145" s="15">
        <f>Compétitions!AK190</f>
        <v>0</v>
      </c>
      <c r="L145" s="23">
        <f t="shared" si="2"/>
        <v>227.75</v>
      </c>
      <c r="M145" s="129"/>
    </row>
    <row r="146" spans="1:13" ht="12" thickBot="1">
      <c r="A146" s="188">
        <v>144</v>
      </c>
      <c r="B146" s="192" t="s">
        <v>319</v>
      </c>
      <c r="C146" s="56">
        <f>'Stats lic'!AQ188</f>
        <v>12</v>
      </c>
      <c r="D146" s="23">
        <f>'Stats lic'!BF188</f>
        <v>27</v>
      </c>
      <c r="E146" s="15">
        <f>'Stats lic'!CE188</f>
        <v>0</v>
      </c>
      <c r="F146" s="15">
        <f>Equipes!AJ188</f>
        <v>0</v>
      </c>
      <c r="G146" s="15">
        <f>'Emploi-Forma.'!J188</f>
        <v>0</v>
      </c>
      <c r="H146" s="23">
        <f>'Emploi-Forma.'!N188</f>
        <v>183.33333333333331</v>
      </c>
      <c r="I146" s="15">
        <f>Détection!T188</f>
        <v>0</v>
      </c>
      <c r="J146" s="16">
        <f>'Emploi-Forma.'!E188</f>
        <v>0</v>
      </c>
      <c r="K146" s="15">
        <f>Compétitions!AK188</f>
        <v>0</v>
      </c>
      <c r="L146" s="23">
        <f t="shared" si="2"/>
        <v>222.33333333333331</v>
      </c>
      <c r="M146" s="129"/>
    </row>
    <row r="147" spans="1:13" ht="12" thickBot="1">
      <c r="A147" s="188">
        <v>145</v>
      </c>
      <c r="B147" s="192" t="s">
        <v>329</v>
      </c>
      <c r="C147" s="56">
        <f>'Stats lic'!AQ198</f>
        <v>20</v>
      </c>
      <c r="D147" s="23">
        <f>'Stats lic'!BF198</f>
        <v>52</v>
      </c>
      <c r="E147" s="15">
        <f>'Stats lic'!CE198</f>
        <v>0</v>
      </c>
      <c r="F147" s="15">
        <f>Equipes!AJ198</f>
        <v>0</v>
      </c>
      <c r="G147" s="15">
        <f>'Emploi-Forma.'!J198</f>
        <v>0</v>
      </c>
      <c r="H147" s="23">
        <f>'Emploi-Forma.'!N198</f>
        <v>150</v>
      </c>
      <c r="I147" s="15">
        <f>Détection!T198</f>
        <v>0</v>
      </c>
      <c r="J147" s="16">
        <f>'Emploi-Forma.'!E198</f>
        <v>0</v>
      </c>
      <c r="K147" s="15">
        <f>Compétitions!AK198</f>
        <v>0</v>
      </c>
      <c r="L147" s="23">
        <f t="shared" si="2"/>
        <v>222</v>
      </c>
      <c r="M147" s="129"/>
    </row>
    <row r="148" spans="1:13" ht="12" thickBot="1">
      <c r="A148" s="188">
        <v>146</v>
      </c>
      <c r="B148" s="192" t="s">
        <v>187</v>
      </c>
      <c r="C148" s="56">
        <f>'Stats lic'!AQ56</f>
        <v>20</v>
      </c>
      <c r="D148" s="23">
        <f>'Stats lic'!BF56</f>
        <v>50</v>
      </c>
      <c r="E148" s="15">
        <f>'Stats lic'!CE56</f>
        <v>0</v>
      </c>
      <c r="F148" s="15">
        <f>Equipes!AJ56</f>
        <v>0</v>
      </c>
      <c r="G148" s="15">
        <f>'Emploi-Forma.'!J56</f>
        <v>0</v>
      </c>
      <c r="H148" s="23">
        <f>'Emploi-Forma.'!N56</f>
        <v>150</v>
      </c>
      <c r="I148" s="15">
        <f>Détection!T56</f>
        <v>0</v>
      </c>
      <c r="J148" s="16">
        <f>'Emploi-Forma.'!E56</f>
        <v>0</v>
      </c>
      <c r="K148" s="15">
        <f>Compétitions!AK56</f>
        <v>0</v>
      </c>
      <c r="L148" s="23">
        <f t="shared" si="2"/>
        <v>220</v>
      </c>
      <c r="M148" s="129"/>
    </row>
    <row r="149" spans="1:13" ht="12" thickBot="1">
      <c r="A149" s="188">
        <v>147</v>
      </c>
      <c r="B149" s="192" t="s">
        <v>220</v>
      </c>
      <c r="C149" s="56">
        <f>'Stats lic'!AQ89</f>
        <v>40</v>
      </c>
      <c r="D149" s="23">
        <f>'Stats lic'!BF89</f>
        <v>73</v>
      </c>
      <c r="E149" s="15">
        <f>'Stats lic'!CE89</f>
        <v>0</v>
      </c>
      <c r="F149" s="15">
        <f>Equipes!AJ89</f>
        <v>0</v>
      </c>
      <c r="G149" s="15">
        <f>'Emploi-Forma.'!J89</f>
        <v>0</v>
      </c>
      <c r="H149" s="23">
        <f>'Emploi-Forma.'!N89</f>
        <v>100</v>
      </c>
      <c r="I149" s="15">
        <f>Détection!T89</f>
        <v>0</v>
      </c>
      <c r="J149" s="16">
        <f>'Emploi-Forma.'!E89</f>
        <v>0</v>
      </c>
      <c r="K149" s="15">
        <f>Compétitions!AK89</f>
        <v>0</v>
      </c>
      <c r="L149" s="23">
        <f t="shared" si="2"/>
        <v>213</v>
      </c>
      <c r="M149" s="129"/>
    </row>
    <row r="150" spans="1:13" ht="12" thickBot="1">
      <c r="A150" s="188">
        <v>148</v>
      </c>
      <c r="B150" s="192" t="s">
        <v>154</v>
      </c>
      <c r="C150" s="56">
        <f>'Stats lic'!AQ23</f>
        <v>25</v>
      </c>
      <c r="D150" s="23">
        <f>'Stats lic'!BF23</f>
        <v>60</v>
      </c>
      <c r="E150" s="15">
        <f>'Stats lic'!CE23</f>
        <v>44</v>
      </c>
      <c r="F150" s="15">
        <f>Equipes!AJ23</f>
        <v>0</v>
      </c>
      <c r="G150" s="15">
        <f>'Emploi-Forma.'!J23</f>
        <v>0</v>
      </c>
      <c r="H150" s="23">
        <f>'Emploi-Forma.'!N23</f>
        <v>80</v>
      </c>
      <c r="I150" s="15">
        <f>Détection!T23</f>
        <v>0</v>
      </c>
      <c r="J150" s="16">
        <f>'Emploi-Forma.'!E23</f>
        <v>0</v>
      </c>
      <c r="K150" s="15">
        <f>Compétitions!AK23</f>
        <v>0</v>
      </c>
      <c r="L150" s="23">
        <f t="shared" si="2"/>
        <v>209</v>
      </c>
      <c r="M150" s="129"/>
    </row>
    <row r="151" spans="1:13" ht="12" thickBot="1">
      <c r="A151" s="188">
        <v>149</v>
      </c>
      <c r="B151" s="192" t="s">
        <v>276</v>
      </c>
      <c r="C151" s="56">
        <f>'Stats lic'!AQ145</f>
        <v>38</v>
      </c>
      <c r="D151" s="23">
        <f>'Stats lic'!BF145</f>
        <v>117</v>
      </c>
      <c r="E151" s="15">
        <f>'Stats lic'!CE145</f>
        <v>4</v>
      </c>
      <c r="F151" s="15">
        <f>Equipes!AJ145</f>
        <v>0</v>
      </c>
      <c r="G151" s="15">
        <f>'Emploi-Forma.'!J145</f>
        <v>0</v>
      </c>
      <c r="H151" s="23">
        <f>'Emploi-Forma.'!N145</f>
        <v>0</v>
      </c>
      <c r="I151" s="15">
        <f>Détection!T145</f>
        <v>0</v>
      </c>
      <c r="J151" s="16">
        <f>'Emploi-Forma.'!E145</f>
        <v>50</v>
      </c>
      <c r="K151" s="15">
        <f>Compétitions!AK145</f>
        <v>10</v>
      </c>
      <c r="L151" s="23">
        <f t="shared" si="2"/>
        <v>219</v>
      </c>
      <c r="M151" s="129"/>
    </row>
    <row r="152" spans="1:13" ht="12" thickBot="1">
      <c r="A152" s="188">
        <v>150</v>
      </c>
      <c r="B152" s="192" t="s">
        <v>283</v>
      </c>
      <c r="C152" s="56">
        <f>'Stats lic'!AQ152</f>
        <v>27</v>
      </c>
      <c r="D152" s="23">
        <f>'Stats lic'!BF152</f>
        <v>58</v>
      </c>
      <c r="E152" s="15">
        <f>'Stats lic'!CE152</f>
        <v>28</v>
      </c>
      <c r="F152" s="15">
        <f>Equipes!AJ152</f>
        <v>50</v>
      </c>
      <c r="G152" s="15">
        <f>'Emploi-Forma.'!J152</f>
        <v>0</v>
      </c>
      <c r="H152" s="23">
        <f>'Emploi-Forma.'!N152</f>
        <v>37.037037037037031</v>
      </c>
      <c r="I152" s="15">
        <f>Détection!T152</f>
        <v>0</v>
      </c>
      <c r="J152" s="16">
        <f>'Emploi-Forma.'!E152</f>
        <v>0</v>
      </c>
      <c r="K152" s="15">
        <f>Compétitions!AK152</f>
        <v>0</v>
      </c>
      <c r="L152" s="23">
        <f t="shared" si="2"/>
        <v>200.03703703703704</v>
      </c>
      <c r="M152" s="129"/>
    </row>
    <row r="153" spans="1:13" ht="12" thickBot="1">
      <c r="A153" s="188">
        <v>151</v>
      </c>
      <c r="B153" s="192" t="s">
        <v>182</v>
      </c>
      <c r="C153" s="56">
        <f>'Stats lic'!AQ51</f>
        <v>28</v>
      </c>
      <c r="D153" s="23">
        <f>'Stats lic'!BF51</f>
        <v>63</v>
      </c>
      <c r="E153" s="15">
        <f>'Stats lic'!CE51</f>
        <v>0</v>
      </c>
      <c r="F153" s="15">
        <f>Equipes!AJ51</f>
        <v>0</v>
      </c>
      <c r="G153" s="15">
        <f>'Emploi-Forma.'!J51</f>
        <v>0</v>
      </c>
      <c r="H153" s="23">
        <f>'Emploi-Forma.'!N51</f>
        <v>107.14285714285714</v>
      </c>
      <c r="I153" s="15">
        <f>Détection!T51</f>
        <v>0</v>
      </c>
      <c r="J153" s="16">
        <f>'Emploi-Forma.'!E51</f>
        <v>0</v>
      </c>
      <c r="K153" s="15">
        <f>Compétitions!AK51</f>
        <v>0</v>
      </c>
      <c r="L153" s="23">
        <f t="shared" si="2"/>
        <v>198.14285714285714</v>
      </c>
      <c r="M153" s="129"/>
    </row>
    <row r="154" spans="1:13" ht="12" thickBot="1">
      <c r="A154" s="188">
        <v>152</v>
      </c>
      <c r="B154" s="192" t="s">
        <v>288</v>
      </c>
      <c r="C154" s="56">
        <f>'Stats lic'!AQ157</f>
        <v>21</v>
      </c>
      <c r="D154" s="23">
        <f>'Stats lic'!BF157</f>
        <v>56</v>
      </c>
      <c r="E154" s="15">
        <f>'Stats lic'!CE157</f>
        <v>24</v>
      </c>
      <c r="F154" s="15">
        <f>Equipes!AJ157</f>
        <v>0</v>
      </c>
      <c r="G154" s="15">
        <f>'Emploi-Forma.'!J157</f>
        <v>0</v>
      </c>
      <c r="H154" s="23">
        <f>'Emploi-Forma.'!N157</f>
        <v>95.238095238095241</v>
      </c>
      <c r="I154" s="15">
        <f>Détection!T157</f>
        <v>0</v>
      </c>
      <c r="J154" s="16">
        <f>'Emploi-Forma.'!E157</f>
        <v>0</v>
      </c>
      <c r="K154" s="15">
        <f>Compétitions!AK157</f>
        <v>0</v>
      </c>
      <c r="L154" s="23">
        <f t="shared" si="2"/>
        <v>196.23809523809524</v>
      </c>
      <c r="M154" s="129"/>
    </row>
    <row r="155" spans="1:13" ht="12" thickBot="1">
      <c r="A155" s="188">
        <v>153</v>
      </c>
      <c r="B155" s="192" t="s">
        <v>261</v>
      </c>
      <c r="C155" s="56">
        <f>'Stats lic'!AQ130</f>
        <v>13</v>
      </c>
      <c r="D155" s="23">
        <f>'Stats lic'!BF130</f>
        <v>29</v>
      </c>
      <c r="E155" s="15">
        <f>'Stats lic'!CE130</f>
        <v>0</v>
      </c>
      <c r="F155" s="15">
        <f>Equipes!AJ130</f>
        <v>0</v>
      </c>
      <c r="G155" s="15">
        <f>'Emploi-Forma.'!J130</f>
        <v>0</v>
      </c>
      <c r="H155" s="23">
        <f>'Emploi-Forma.'!N130</f>
        <v>153.84615384615384</v>
      </c>
      <c r="I155" s="15">
        <f>Détection!T130</f>
        <v>0</v>
      </c>
      <c r="J155" s="16">
        <f>'Emploi-Forma.'!E130</f>
        <v>0</v>
      </c>
      <c r="K155" s="15">
        <f>Compétitions!AK130</f>
        <v>0</v>
      </c>
      <c r="L155" s="23">
        <f t="shared" si="2"/>
        <v>195.84615384615384</v>
      </c>
      <c r="M155" s="129"/>
    </row>
    <row r="156" spans="1:13" ht="12" thickBot="1">
      <c r="A156" s="188">
        <v>154</v>
      </c>
      <c r="B156" s="192" t="s">
        <v>227</v>
      </c>
      <c r="C156" s="56">
        <f>'Stats lic'!AQ96</f>
        <v>42</v>
      </c>
      <c r="D156" s="23">
        <f>'Stats lic'!BF96</f>
        <v>87</v>
      </c>
      <c r="E156" s="15">
        <f>'Stats lic'!CE96</f>
        <v>8</v>
      </c>
      <c r="F156" s="15">
        <f>Equipes!AJ96</f>
        <v>0</v>
      </c>
      <c r="G156" s="15">
        <f>'Emploi-Forma.'!J96</f>
        <v>0</v>
      </c>
      <c r="H156" s="23">
        <f>'Emploi-Forma.'!N96</f>
        <v>47.61904761904762</v>
      </c>
      <c r="I156" s="15">
        <f>Détection!T96</f>
        <v>10</v>
      </c>
      <c r="J156" s="16">
        <f>'Emploi-Forma.'!E96</f>
        <v>0</v>
      </c>
      <c r="K156" s="15">
        <f>Compétitions!AK96</f>
        <v>0</v>
      </c>
      <c r="L156" s="23">
        <f t="shared" si="2"/>
        <v>194.61904761904762</v>
      </c>
      <c r="M156" s="129"/>
    </row>
    <row r="157" spans="1:13" ht="12" thickBot="1">
      <c r="A157" s="188">
        <v>155</v>
      </c>
      <c r="B157" s="192" t="s">
        <v>337</v>
      </c>
      <c r="C157" s="56">
        <f>'Stats lic'!AQ206</f>
        <v>26</v>
      </c>
      <c r="D157" s="23">
        <f>'Stats lic'!BF206</f>
        <v>48</v>
      </c>
      <c r="E157" s="15">
        <f>'Stats lic'!CE206</f>
        <v>0</v>
      </c>
      <c r="F157" s="15">
        <f>Equipes!AJ206</f>
        <v>20</v>
      </c>
      <c r="G157" s="15">
        <f>'Emploi-Forma.'!J206</f>
        <v>0</v>
      </c>
      <c r="H157" s="23">
        <f>'Emploi-Forma.'!N206</f>
        <v>100</v>
      </c>
      <c r="I157" s="15">
        <f>Détection!T206</f>
        <v>0</v>
      </c>
      <c r="J157" s="16">
        <f>'Emploi-Forma.'!E206</f>
        <v>0</v>
      </c>
      <c r="K157" s="15">
        <f>Compétitions!AK206</f>
        <v>0</v>
      </c>
      <c r="L157" s="23">
        <f t="shared" si="2"/>
        <v>194</v>
      </c>
      <c r="M157" s="129"/>
    </row>
    <row r="158" spans="1:13" ht="12" thickBot="1">
      <c r="A158" s="188">
        <v>156</v>
      </c>
      <c r="B158" s="192" t="s">
        <v>200</v>
      </c>
      <c r="C158" s="56">
        <f>'Stats lic'!AQ69</f>
        <v>15</v>
      </c>
      <c r="D158" s="23">
        <f>'Stats lic'!BF69</f>
        <v>34</v>
      </c>
      <c r="E158" s="15">
        <f>'Stats lic'!CE69</f>
        <v>8</v>
      </c>
      <c r="F158" s="15">
        <f>Equipes!AJ69</f>
        <v>0</v>
      </c>
      <c r="G158" s="15">
        <f>'Emploi-Forma.'!J69</f>
        <v>0</v>
      </c>
      <c r="H158" s="23">
        <f>'Emploi-Forma.'!N69</f>
        <v>133.33333333333334</v>
      </c>
      <c r="I158" s="15">
        <f>Détection!T69</f>
        <v>0</v>
      </c>
      <c r="J158" s="16">
        <f>'Emploi-Forma.'!E69</f>
        <v>0</v>
      </c>
      <c r="K158" s="15">
        <f>Compétitions!AK69</f>
        <v>0</v>
      </c>
      <c r="L158" s="23">
        <f t="shared" si="2"/>
        <v>190.33333333333334</v>
      </c>
      <c r="M158" s="129"/>
    </row>
    <row r="159" spans="1:13" ht="12" thickBot="1">
      <c r="A159" s="188">
        <v>157</v>
      </c>
      <c r="B159" s="192" t="s">
        <v>275</v>
      </c>
      <c r="C159" s="56">
        <f>'Stats lic'!AQ144</f>
        <v>8</v>
      </c>
      <c r="D159" s="23">
        <f>'Stats lic'!BF144</f>
        <v>14</v>
      </c>
      <c r="E159" s="15">
        <f>'Stats lic'!CE144</f>
        <v>0</v>
      </c>
      <c r="F159" s="15">
        <f>Equipes!AJ144</f>
        <v>0</v>
      </c>
      <c r="G159" s="15">
        <f>'Emploi-Forma.'!J144</f>
        <v>0</v>
      </c>
      <c r="H159" s="23">
        <f>'Emploi-Forma.'!N144</f>
        <v>0</v>
      </c>
      <c r="I159" s="15">
        <f>Détection!T144</f>
        <v>0</v>
      </c>
      <c r="J159" s="16">
        <f>'Emploi-Forma.'!E144</f>
        <v>0</v>
      </c>
      <c r="K159" s="15">
        <f>Compétitions!AK144</f>
        <v>165</v>
      </c>
      <c r="L159" s="23">
        <f t="shared" si="2"/>
        <v>187</v>
      </c>
      <c r="M159" s="129"/>
    </row>
    <row r="160" spans="1:13" ht="12" thickBot="1">
      <c r="A160" s="188">
        <v>158</v>
      </c>
      <c r="B160" s="192" t="s">
        <v>234</v>
      </c>
      <c r="C160" s="56">
        <f>'Stats lic'!AQ103</f>
        <v>33</v>
      </c>
      <c r="D160" s="23">
        <f>'Stats lic'!BF103</f>
        <v>62</v>
      </c>
      <c r="E160" s="15">
        <f>'Stats lic'!CE103</f>
        <v>0</v>
      </c>
      <c r="F160" s="15">
        <f>Equipes!AJ103</f>
        <v>0</v>
      </c>
      <c r="G160" s="15">
        <f>'Emploi-Forma.'!J103</f>
        <v>0</v>
      </c>
      <c r="H160" s="23">
        <f>'Emploi-Forma.'!N103</f>
        <v>90.909090909090921</v>
      </c>
      <c r="I160" s="15">
        <f>Détection!T103</f>
        <v>0</v>
      </c>
      <c r="J160" s="16">
        <f>'Emploi-Forma.'!E103</f>
        <v>0</v>
      </c>
      <c r="K160" s="15">
        <f>Compétitions!AK103</f>
        <v>0</v>
      </c>
      <c r="L160" s="23">
        <f t="shared" si="2"/>
        <v>185.90909090909093</v>
      </c>
      <c r="M160" s="129"/>
    </row>
    <row r="161" spans="1:13" ht="12" thickBot="1">
      <c r="A161" s="188">
        <v>159</v>
      </c>
      <c r="B161" s="192" t="s">
        <v>259</v>
      </c>
      <c r="C161" s="56">
        <f>'Stats lic'!AQ128</f>
        <v>6</v>
      </c>
      <c r="D161" s="23">
        <f>'Stats lic'!BF128</f>
        <v>10</v>
      </c>
      <c r="E161" s="15">
        <f>'Stats lic'!CE128</f>
        <v>0</v>
      </c>
      <c r="F161" s="15">
        <f>Equipes!AJ128</f>
        <v>0</v>
      </c>
      <c r="G161" s="15">
        <f>'Emploi-Forma.'!J128</f>
        <v>0</v>
      </c>
      <c r="H161" s="23">
        <f>'Emploi-Forma.'!N128</f>
        <v>166.66666666666663</v>
      </c>
      <c r="I161" s="15">
        <f>Détection!T128</f>
        <v>0</v>
      </c>
      <c r="J161" s="16">
        <f>'Emploi-Forma.'!E128</f>
        <v>0</v>
      </c>
      <c r="K161" s="15">
        <f>Compétitions!AK128</f>
        <v>0</v>
      </c>
      <c r="L161" s="23">
        <f t="shared" si="2"/>
        <v>182.66666666666663</v>
      </c>
      <c r="M161" s="129"/>
    </row>
    <row r="162" spans="1:13" ht="12" thickBot="1">
      <c r="A162" s="188">
        <v>160</v>
      </c>
      <c r="B162" s="192" t="s">
        <v>330</v>
      </c>
      <c r="C162" s="56">
        <f>'Stats lic'!AQ199</f>
        <v>9</v>
      </c>
      <c r="D162" s="23">
        <f>'Stats lic'!BF199</f>
        <v>22</v>
      </c>
      <c r="E162" s="15">
        <f>'Stats lic'!CE199</f>
        <v>4</v>
      </c>
      <c r="F162" s="15">
        <f>Equipes!AJ199</f>
        <v>25</v>
      </c>
      <c r="G162" s="15">
        <f>'Emploi-Forma.'!J199</f>
        <v>0</v>
      </c>
      <c r="H162" s="23">
        <f>'Emploi-Forma.'!N199</f>
        <v>111.11111111111111</v>
      </c>
      <c r="I162" s="15">
        <f>Détection!T199</f>
        <v>0</v>
      </c>
      <c r="J162" s="16">
        <f>'Emploi-Forma.'!E199</f>
        <v>0</v>
      </c>
      <c r="K162" s="15">
        <f>Compétitions!AK199</f>
        <v>0</v>
      </c>
      <c r="L162" s="23">
        <f t="shared" si="2"/>
        <v>171.11111111111111</v>
      </c>
      <c r="M162" s="129"/>
    </row>
    <row r="163" spans="1:13" ht="12" thickBot="1">
      <c r="A163" s="188">
        <v>161</v>
      </c>
      <c r="B163" s="192" t="s">
        <v>232</v>
      </c>
      <c r="C163" s="56">
        <f>'Stats lic'!AQ101</f>
        <v>23</v>
      </c>
      <c r="D163" s="23">
        <f>'Stats lic'!BF101</f>
        <v>50</v>
      </c>
      <c r="E163" s="15">
        <f>'Stats lic'!CE101</f>
        <v>8</v>
      </c>
      <c r="F163" s="15">
        <f>Equipes!AJ101</f>
        <v>0</v>
      </c>
      <c r="G163" s="15">
        <f>'Emploi-Forma.'!J101</f>
        <v>0</v>
      </c>
      <c r="H163" s="23">
        <f>'Emploi-Forma.'!N101</f>
        <v>86.956521739130437</v>
      </c>
      <c r="I163" s="15">
        <f>Détection!T101</f>
        <v>0</v>
      </c>
      <c r="J163" s="16">
        <f>'Emploi-Forma.'!E101</f>
        <v>0</v>
      </c>
      <c r="K163" s="15">
        <f>Compétitions!AK101</f>
        <v>0</v>
      </c>
      <c r="L163" s="23">
        <f t="shared" si="2"/>
        <v>167.95652173913044</v>
      </c>
      <c r="M163" s="129"/>
    </row>
    <row r="164" spans="1:13" ht="12" thickBot="1">
      <c r="A164" s="188">
        <v>162</v>
      </c>
      <c r="B164" s="192" t="s">
        <v>311</v>
      </c>
      <c r="C164" s="56">
        <f>'Stats lic'!AQ180</f>
        <v>19</v>
      </c>
      <c r="D164" s="23">
        <f>'Stats lic'!BF180</f>
        <v>45</v>
      </c>
      <c r="E164" s="15">
        <f>'Stats lic'!CE180</f>
        <v>0</v>
      </c>
      <c r="F164" s="15">
        <f>Equipes!AJ180</f>
        <v>0</v>
      </c>
      <c r="G164" s="15">
        <f>'Emploi-Forma.'!J180</f>
        <v>0</v>
      </c>
      <c r="H164" s="23">
        <f>'Emploi-Forma.'!N180</f>
        <v>100</v>
      </c>
      <c r="I164" s="15">
        <f>Détection!T180</f>
        <v>0</v>
      </c>
      <c r="J164" s="16">
        <f>'Emploi-Forma.'!E180</f>
        <v>0</v>
      </c>
      <c r="K164" s="15">
        <f>Compétitions!AK180</f>
        <v>0</v>
      </c>
      <c r="L164" s="23">
        <f t="shared" si="2"/>
        <v>164</v>
      </c>
      <c r="M164" s="129"/>
    </row>
    <row r="165" spans="1:13" ht="12" thickBot="1">
      <c r="A165" s="188">
        <v>163</v>
      </c>
      <c r="B165" s="192" t="s">
        <v>278</v>
      </c>
      <c r="C165" s="56">
        <f>'Stats lic'!AQ147</f>
        <v>35</v>
      </c>
      <c r="D165" s="23">
        <f>'Stats lic'!BF147</f>
        <v>68</v>
      </c>
      <c r="E165" s="15">
        <f>'Stats lic'!CE147</f>
        <v>32</v>
      </c>
      <c r="F165" s="15">
        <f>Equipes!AJ147</f>
        <v>0</v>
      </c>
      <c r="G165" s="15">
        <f>'Emploi-Forma.'!J147</f>
        <v>0</v>
      </c>
      <c r="H165" s="23">
        <f>'Emploi-Forma.'!N147</f>
        <v>28.571428571428573</v>
      </c>
      <c r="I165" s="15">
        <f>Détection!T147</f>
        <v>0</v>
      </c>
      <c r="J165" s="16">
        <f>'Emploi-Forma.'!E147</f>
        <v>0</v>
      </c>
      <c r="K165" s="15">
        <f>Compétitions!AK147</f>
        <v>0</v>
      </c>
      <c r="L165" s="23">
        <f t="shared" si="2"/>
        <v>163.57142857142858</v>
      </c>
      <c r="M165" s="129"/>
    </row>
    <row r="166" spans="1:13" ht="12" thickBot="1">
      <c r="A166" s="188">
        <v>164</v>
      </c>
      <c r="B166" s="192" t="s">
        <v>290</v>
      </c>
      <c r="C166" s="56">
        <f>'Stats lic'!AQ159</f>
        <v>6</v>
      </c>
      <c r="D166" s="23">
        <f>'Stats lic'!BF159</f>
        <v>6</v>
      </c>
      <c r="E166" s="15">
        <f>'Stats lic'!CE159</f>
        <v>0</v>
      </c>
      <c r="F166" s="15">
        <f>Equipes!AJ159</f>
        <v>0</v>
      </c>
      <c r="G166" s="15">
        <f>'Emploi-Forma.'!J159</f>
        <v>0</v>
      </c>
      <c r="H166" s="23">
        <f>'Emploi-Forma.'!N159</f>
        <v>0</v>
      </c>
      <c r="I166" s="15">
        <f>Détection!T159</f>
        <v>0</v>
      </c>
      <c r="J166" s="16">
        <f>'Emploi-Forma.'!E159</f>
        <v>0</v>
      </c>
      <c r="K166" s="15">
        <f>Compétitions!AK159</f>
        <v>150</v>
      </c>
      <c r="L166" s="23">
        <f t="shared" si="2"/>
        <v>162</v>
      </c>
      <c r="M166" s="129"/>
    </row>
    <row r="167" spans="1:13" ht="12" thickBot="1">
      <c r="A167" s="188">
        <v>165</v>
      </c>
      <c r="B167" s="192" t="s">
        <v>150</v>
      </c>
      <c r="C167" s="56">
        <f>'Stats lic'!AQ19</f>
        <v>8</v>
      </c>
      <c r="D167" s="23">
        <f>'Stats lic'!BF19</f>
        <v>19</v>
      </c>
      <c r="E167" s="15">
        <f>'Stats lic'!CE19</f>
        <v>0</v>
      </c>
      <c r="F167" s="15">
        <f>Equipes!AJ19</f>
        <v>0</v>
      </c>
      <c r="G167" s="15">
        <f>'Emploi-Forma.'!J19</f>
        <v>0</v>
      </c>
      <c r="H167" s="23">
        <f>'Emploi-Forma.'!N19</f>
        <v>125</v>
      </c>
      <c r="I167" s="15">
        <f>Détection!T19</f>
        <v>0</v>
      </c>
      <c r="J167" s="16">
        <f>'Emploi-Forma.'!E19</f>
        <v>0</v>
      </c>
      <c r="K167" s="15">
        <f>Compétitions!AK19</f>
        <v>0</v>
      </c>
      <c r="L167" s="23">
        <f t="shared" si="2"/>
        <v>152</v>
      </c>
      <c r="M167" s="129"/>
    </row>
    <row r="168" spans="1:13" ht="12" thickBot="1">
      <c r="A168" s="188">
        <v>166</v>
      </c>
      <c r="B168" s="192" t="s">
        <v>287</v>
      </c>
      <c r="C168" s="56">
        <f>'Stats lic'!AQ156</f>
        <v>9</v>
      </c>
      <c r="D168" s="23">
        <f>'Stats lic'!BF156</f>
        <v>22</v>
      </c>
      <c r="E168" s="15">
        <f>'Stats lic'!CE156</f>
        <v>8</v>
      </c>
      <c r="F168" s="15">
        <f>Equipes!AJ156</f>
        <v>0</v>
      </c>
      <c r="G168" s="15">
        <f>'Emploi-Forma.'!J156</f>
        <v>0</v>
      </c>
      <c r="H168" s="23">
        <f>'Emploi-Forma.'!N156</f>
        <v>111.11111111111111</v>
      </c>
      <c r="I168" s="15">
        <f>Détection!T156</f>
        <v>0</v>
      </c>
      <c r="J168" s="16">
        <f>'Emploi-Forma.'!E156</f>
        <v>0</v>
      </c>
      <c r="K168" s="15">
        <f>Compétitions!AK156</f>
        <v>0</v>
      </c>
      <c r="L168" s="23">
        <f t="shared" si="2"/>
        <v>150.11111111111111</v>
      </c>
      <c r="M168" s="129"/>
    </row>
    <row r="169" spans="1:13" ht="12" thickBot="1">
      <c r="A169" s="188">
        <v>167</v>
      </c>
      <c r="B169" s="192" t="s">
        <v>334</v>
      </c>
      <c r="C169" s="56">
        <f>'Stats lic'!AQ203</f>
        <v>26</v>
      </c>
      <c r="D169" s="23">
        <f>'Stats lic'!BF203</f>
        <v>44</v>
      </c>
      <c r="E169" s="15">
        <f>'Stats lic'!CE203</f>
        <v>0</v>
      </c>
      <c r="F169" s="15">
        <f>Equipes!AJ203</f>
        <v>0</v>
      </c>
      <c r="G169" s="15">
        <f>'Emploi-Forma.'!J203</f>
        <v>0</v>
      </c>
      <c r="H169" s="23">
        <f>'Emploi-Forma.'!N203</f>
        <v>76.92307692307692</v>
      </c>
      <c r="I169" s="15">
        <f>Détection!T203</f>
        <v>0</v>
      </c>
      <c r="J169" s="16">
        <f>'Emploi-Forma.'!E203</f>
        <v>0</v>
      </c>
      <c r="K169" s="15">
        <f>Compétitions!AK203</f>
        <v>0</v>
      </c>
      <c r="L169" s="23">
        <f t="shared" si="2"/>
        <v>146.92307692307691</v>
      </c>
      <c r="M169" s="129"/>
    </row>
    <row r="170" spans="1:13" ht="12" thickBot="1">
      <c r="A170" s="188">
        <v>168</v>
      </c>
      <c r="B170" s="192" t="s">
        <v>292</v>
      </c>
      <c r="C170" s="56">
        <f>'Stats lic'!AQ161</f>
        <v>28</v>
      </c>
      <c r="D170" s="23">
        <f>'Stats lic'!BF161</f>
        <v>60</v>
      </c>
      <c r="E170" s="15">
        <f>'Stats lic'!CE161</f>
        <v>8</v>
      </c>
      <c r="F170" s="15">
        <f>Equipes!AJ161</f>
        <v>0</v>
      </c>
      <c r="G170" s="15">
        <f>'Emploi-Forma.'!J161</f>
        <v>0</v>
      </c>
      <c r="H170" s="23">
        <f>'Emploi-Forma.'!N161</f>
        <v>0</v>
      </c>
      <c r="I170" s="15">
        <f>Détection!T161</f>
        <v>0</v>
      </c>
      <c r="J170" s="16">
        <f>'Emploi-Forma.'!E161</f>
        <v>50</v>
      </c>
      <c r="K170" s="15">
        <f>Compétitions!AK161</f>
        <v>0</v>
      </c>
      <c r="L170" s="23">
        <f t="shared" si="2"/>
        <v>146</v>
      </c>
      <c r="M170" s="129"/>
    </row>
    <row r="171" spans="1:13" ht="12" thickBot="1">
      <c r="A171" s="188">
        <v>169</v>
      </c>
      <c r="B171" s="192" t="s">
        <v>171</v>
      </c>
      <c r="C171" s="56">
        <f>'Stats lic'!AQ40</f>
        <v>16</v>
      </c>
      <c r="D171" s="23">
        <f>'Stats lic'!BF40</f>
        <v>51</v>
      </c>
      <c r="E171" s="15">
        <f>'Stats lic'!CE40</f>
        <v>12</v>
      </c>
      <c r="F171" s="15">
        <f>Equipes!AJ40</f>
        <v>0</v>
      </c>
      <c r="G171" s="15">
        <f>'Emploi-Forma.'!J40</f>
        <v>0</v>
      </c>
      <c r="H171" s="23">
        <f>'Emploi-Forma.'!N40</f>
        <v>62.5</v>
      </c>
      <c r="I171" s="15">
        <f>Détection!T40</f>
        <v>0</v>
      </c>
      <c r="J171" s="16">
        <f>'Emploi-Forma.'!E40</f>
        <v>0</v>
      </c>
      <c r="K171" s="15">
        <f>Compétitions!AK40</f>
        <v>0</v>
      </c>
      <c r="L171" s="23">
        <f t="shared" si="2"/>
        <v>141.5</v>
      </c>
      <c r="M171" s="129"/>
    </row>
    <row r="172" spans="1:13" ht="12" thickBot="1">
      <c r="A172" s="188">
        <v>170</v>
      </c>
      <c r="B172" s="192" t="s">
        <v>211</v>
      </c>
      <c r="C172" s="56">
        <f>'Stats lic'!AQ80</f>
        <v>24</v>
      </c>
      <c r="D172" s="23">
        <f>'Stats lic'!BF80</f>
        <v>33</v>
      </c>
      <c r="E172" s="15">
        <f>'Stats lic'!CE80</f>
        <v>0</v>
      </c>
      <c r="F172" s="15">
        <f>Equipes!AJ80</f>
        <v>0</v>
      </c>
      <c r="G172" s="15">
        <f>'Emploi-Forma.'!J80</f>
        <v>0</v>
      </c>
      <c r="H172" s="23">
        <f>'Emploi-Forma.'!N80</f>
        <v>83.333333333333314</v>
      </c>
      <c r="I172" s="15">
        <f>Détection!T80</f>
        <v>0</v>
      </c>
      <c r="J172" s="16">
        <f>'Emploi-Forma.'!E80</f>
        <v>0</v>
      </c>
      <c r="K172" s="15">
        <f>Compétitions!AK80</f>
        <v>0</v>
      </c>
      <c r="L172" s="23">
        <f t="shared" si="2"/>
        <v>140.33333333333331</v>
      </c>
      <c r="M172" s="129"/>
    </row>
    <row r="173" spans="1:13" ht="12" thickBot="1">
      <c r="A173" s="188">
        <v>171</v>
      </c>
      <c r="B173" s="192" t="s">
        <v>343</v>
      </c>
      <c r="C173" s="56">
        <f>'Stats lic'!AQ212</f>
        <v>24</v>
      </c>
      <c r="D173" s="23">
        <f>'Stats lic'!BF212</f>
        <v>47</v>
      </c>
      <c r="E173" s="15">
        <f>'Stats lic'!CE212</f>
        <v>0</v>
      </c>
      <c r="F173" s="15">
        <f>Equipes!AJ212</f>
        <v>20</v>
      </c>
      <c r="G173" s="15">
        <f>'Emploi-Forma.'!J212</f>
        <v>0</v>
      </c>
      <c r="H173" s="23">
        <f>'Emploi-Forma.'!N212</f>
        <v>41.666666666666657</v>
      </c>
      <c r="I173" s="15">
        <f>Détection!T212</f>
        <v>0</v>
      </c>
      <c r="J173" s="16">
        <f>'Emploi-Forma.'!E212</f>
        <v>0</v>
      </c>
      <c r="K173" s="15">
        <f>Compétitions!AK212</f>
        <v>0</v>
      </c>
      <c r="L173" s="23">
        <f t="shared" si="2"/>
        <v>132.66666666666666</v>
      </c>
      <c r="M173" s="129"/>
    </row>
    <row r="174" spans="1:13" ht="12" thickBot="1">
      <c r="A174" s="188">
        <v>172</v>
      </c>
      <c r="B174" s="192" t="s">
        <v>245</v>
      </c>
      <c r="C174" s="56">
        <f>'Stats lic'!AQ114</f>
        <v>10</v>
      </c>
      <c r="D174" s="23">
        <f>'Stats lic'!BF114</f>
        <v>20</v>
      </c>
      <c r="E174" s="15">
        <f>'Stats lic'!CE114</f>
        <v>0</v>
      </c>
      <c r="F174" s="15">
        <f>Equipes!AJ114</f>
        <v>0</v>
      </c>
      <c r="G174" s="15">
        <f>'Emploi-Forma.'!J114</f>
        <v>0</v>
      </c>
      <c r="H174" s="23">
        <f>'Emploi-Forma.'!N114</f>
        <v>100</v>
      </c>
      <c r="I174" s="15">
        <f>Détection!T114</f>
        <v>0</v>
      </c>
      <c r="J174" s="16">
        <f>'Emploi-Forma.'!E114</f>
        <v>0</v>
      </c>
      <c r="K174" s="15">
        <f>Compétitions!AK114</f>
        <v>0</v>
      </c>
      <c r="L174" s="23">
        <f t="shared" si="2"/>
        <v>130</v>
      </c>
      <c r="M174" s="129"/>
    </row>
    <row r="175" spans="1:13" ht="12" thickBot="1">
      <c r="A175" s="188">
        <v>173</v>
      </c>
      <c r="B175" s="192" t="s">
        <v>139</v>
      </c>
      <c r="C175" s="56">
        <f>'Stats lic'!AQ7</f>
        <v>18</v>
      </c>
      <c r="D175" s="23">
        <f>'Stats lic'!BF7</f>
        <v>33</v>
      </c>
      <c r="E175" s="15">
        <f>'Stats lic'!CE7</f>
        <v>0</v>
      </c>
      <c r="F175" s="15">
        <f>Equipes!AJ7</f>
        <v>0</v>
      </c>
      <c r="G175" s="15">
        <f>'Emploi-Forma.'!J7</f>
        <v>0</v>
      </c>
      <c r="H175" s="23">
        <f>'Emploi-Forma.'!N7</f>
        <v>0</v>
      </c>
      <c r="I175" s="15">
        <f>Détection!T7</f>
        <v>10</v>
      </c>
      <c r="J175" s="16">
        <f>'Emploi-Forma.'!E7</f>
        <v>0</v>
      </c>
      <c r="K175" s="15">
        <f>Compétitions!AK7</f>
        <v>60</v>
      </c>
      <c r="L175" s="23">
        <f t="shared" si="2"/>
        <v>121</v>
      </c>
      <c r="M175" s="129"/>
    </row>
    <row r="176" spans="1:13" ht="12" thickBot="1">
      <c r="A176" s="188">
        <v>174</v>
      </c>
      <c r="B176" s="192" t="s">
        <v>149</v>
      </c>
      <c r="C176" s="56">
        <f>'Stats lic'!AQ18</f>
        <v>23</v>
      </c>
      <c r="D176" s="23">
        <f>'Stats lic'!BF18</f>
        <v>50</v>
      </c>
      <c r="E176" s="15">
        <f>'Stats lic'!CE18</f>
        <v>4</v>
      </c>
      <c r="F176" s="15">
        <f>Equipes!AJ18</f>
        <v>0</v>
      </c>
      <c r="G176" s="15">
        <f>'Emploi-Forma.'!J18</f>
        <v>0</v>
      </c>
      <c r="H176" s="23">
        <f>'Emploi-Forma.'!N18</f>
        <v>43.478260869565219</v>
      </c>
      <c r="I176" s="15">
        <f>Détection!T18</f>
        <v>0</v>
      </c>
      <c r="J176" s="16">
        <f>'Emploi-Forma.'!E18</f>
        <v>0</v>
      </c>
      <c r="K176" s="15">
        <f>Compétitions!AK18</f>
        <v>0</v>
      </c>
      <c r="L176" s="23">
        <f t="shared" si="2"/>
        <v>120.47826086956522</v>
      </c>
      <c r="M176" s="129"/>
    </row>
    <row r="177" spans="1:13" ht="12" thickBot="1">
      <c r="A177" s="188">
        <v>175</v>
      </c>
      <c r="B177" s="192" t="s">
        <v>344</v>
      </c>
      <c r="C177" s="56">
        <f>'Stats lic'!AQ213</f>
        <v>13</v>
      </c>
      <c r="D177" s="23">
        <f>'Stats lic'!BF213</f>
        <v>30</v>
      </c>
      <c r="E177" s="15">
        <f>'Stats lic'!CE213</f>
        <v>0</v>
      </c>
      <c r="F177" s="15">
        <f>Equipes!AJ213</f>
        <v>0</v>
      </c>
      <c r="G177" s="15">
        <f>'Emploi-Forma.'!J213</f>
        <v>0</v>
      </c>
      <c r="H177" s="23">
        <f>'Emploi-Forma.'!N213</f>
        <v>76.92307692307692</v>
      </c>
      <c r="I177" s="15">
        <f>Détection!T213</f>
        <v>0</v>
      </c>
      <c r="J177" s="16">
        <f>'Emploi-Forma.'!E213</f>
        <v>0</v>
      </c>
      <c r="K177" s="15">
        <f>Compétitions!AK213</f>
        <v>0</v>
      </c>
      <c r="L177" s="23">
        <f t="shared" si="2"/>
        <v>119.92307692307692</v>
      </c>
      <c r="M177" s="129"/>
    </row>
    <row r="178" spans="1:13" ht="12" thickBot="1">
      <c r="A178" s="188">
        <v>176</v>
      </c>
      <c r="B178" s="192" t="s">
        <v>347</v>
      </c>
      <c r="C178" s="56">
        <f>'Stats lic'!AQ216</f>
        <v>6</v>
      </c>
      <c r="D178" s="23">
        <f>'Stats lic'!BF216</f>
        <v>12</v>
      </c>
      <c r="E178" s="15">
        <f>'Stats lic'!CE216</f>
        <v>0</v>
      </c>
      <c r="F178" s="15">
        <f>Equipes!AJ216</f>
        <v>0</v>
      </c>
      <c r="G178" s="15">
        <f>'Emploi-Forma.'!J216</f>
        <v>0</v>
      </c>
      <c r="H178" s="23">
        <f>'Emploi-Forma.'!N216</f>
        <v>100</v>
      </c>
      <c r="I178" s="15">
        <f>Détection!T216</f>
        <v>0</v>
      </c>
      <c r="J178" s="16">
        <f>'Emploi-Forma.'!E216</f>
        <v>0</v>
      </c>
      <c r="K178" s="15">
        <f>Compétitions!AK216</f>
        <v>0</v>
      </c>
      <c r="L178" s="23">
        <f t="shared" si="2"/>
        <v>118</v>
      </c>
      <c r="M178" s="129"/>
    </row>
    <row r="179" spans="1:13" ht="12" thickBot="1">
      <c r="A179" s="188">
        <v>177</v>
      </c>
      <c r="B179" s="192" t="s">
        <v>239</v>
      </c>
      <c r="C179" s="56">
        <f>'Stats lic'!AQ108</f>
        <v>12</v>
      </c>
      <c r="D179" s="23">
        <f>'Stats lic'!BF108</f>
        <v>22</v>
      </c>
      <c r="E179" s="15">
        <f>'Stats lic'!CE108</f>
        <v>0</v>
      </c>
      <c r="F179" s="15">
        <f>Equipes!AJ108</f>
        <v>0</v>
      </c>
      <c r="G179" s="15">
        <f>'Emploi-Forma.'!J108</f>
        <v>0</v>
      </c>
      <c r="H179" s="23">
        <f>'Emploi-Forma.'!N108</f>
        <v>83.333333333333314</v>
      </c>
      <c r="I179" s="15">
        <f>Détection!T108</f>
        <v>0</v>
      </c>
      <c r="J179" s="16">
        <f>'Emploi-Forma.'!E108</f>
        <v>0</v>
      </c>
      <c r="K179" s="15">
        <f>Compétitions!AK108</f>
        <v>0</v>
      </c>
      <c r="L179" s="23">
        <f t="shared" si="2"/>
        <v>117.33333333333331</v>
      </c>
      <c r="M179" s="129"/>
    </row>
    <row r="180" spans="1:13" ht="12" thickBot="1">
      <c r="A180" s="188">
        <v>178</v>
      </c>
      <c r="B180" s="192" t="s">
        <v>306</v>
      </c>
      <c r="C180" s="56">
        <f>'Stats lic'!AQ175</f>
        <v>3</v>
      </c>
      <c r="D180" s="23">
        <f>'Stats lic'!BF175</f>
        <v>6</v>
      </c>
      <c r="E180" s="15">
        <f>'Stats lic'!CE175</f>
        <v>0</v>
      </c>
      <c r="F180" s="15">
        <f>Equipes!AJ175</f>
        <v>0</v>
      </c>
      <c r="G180" s="15">
        <f>'Emploi-Forma.'!J175</f>
        <v>0</v>
      </c>
      <c r="H180" s="23">
        <v>0</v>
      </c>
      <c r="I180" s="15">
        <f>Détection!T175</f>
        <v>0</v>
      </c>
      <c r="J180" s="16">
        <f>'Emploi-Forma.'!E175</f>
        <v>0</v>
      </c>
      <c r="K180" s="15">
        <f>Compétitions!AK175</f>
        <v>105</v>
      </c>
      <c r="L180" s="23">
        <f t="shared" si="2"/>
        <v>114</v>
      </c>
      <c r="M180" s="129"/>
    </row>
    <row r="181" spans="1:13" ht="12" thickBot="1">
      <c r="A181" s="188">
        <v>179</v>
      </c>
      <c r="B181" s="192" t="s">
        <v>208</v>
      </c>
      <c r="C181" s="56">
        <f>'Stats lic'!AQ77</f>
        <v>18</v>
      </c>
      <c r="D181" s="23">
        <f>'Stats lic'!BF77</f>
        <v>40</v>
      </c>
      <c r="E181" s="15">
        <f>'Stats lic'!CE77</f>
        <v>0</v>
      </c>
      <c r="F181" s="15">
        <f>Equipes!AJ77</f>
        <v>0</v>
      </c>
      <c r="G181" s="15">
        <f>'Emploi-Forma.'!J77</f>
        <v>0</v>
      </c>
      <c r="H181" s="23">
        <f>'Emploi-Forma.'!N77</f>
        <v>55.555555555555557</v>
      </c>
      <c r="I181" s="15">
        <f>Détection!T77</f>
        <v>0</v>
      </c>
      <c r="J181" s="16">
        <f>'Emploi-Forma.'!E77</f>
        <v>0</v>
      </c>
      <c r="K181" s="15">
        <f>Compétitions!AK77</f>
        <v>0</v>
      </c>
      <c r="L181" s="23">
        <f t="shared" si="2"/>
        <v>113.55555555555556</v>
      </c>
      <c r="M181" s="129"/>
    </row>
    <row r="182" spans="1:13" ht="12" thickBot="1">
      <c r="A182" s="188">
        <v>180</v>
      </c>
      <c r="B182" s="192" t="s">
        <v>332</v>
      </c>
      <c r="C182" s="56">
        <f>'Stats lic'!AQ201</f>
        <v>18</v>
      </c>
      <c r="D182" s="23">
        <f>'Stats lic'!BF201</f>
        <v>34</v>
      </c>
      <c r="E182" s="15">
        <f>'Stats lic'!CE201</f>
        <v>0</v>
      </c>
      <c r="F182" s="15">
        <f>Equipes!AJ201</f>
        <v>0</v>
      </c>
      <c r="G182" s="15">
        <f>'Emploi-Forma.'!J201</f>
        <v>0</v>
      </c>
      <c r="H182" s="23">
        <f>'Emploi-Forma.'!N201</f>
        <v>55.555555555555557</v>
      </c>
      <c r="I182" s="15">
        <f>Détection!T201</f>
        <v>0</v>
      </c>
      <c r="J182" s="16">
        <f>'Emploi-Forma.'!E201</f>
        <v>0</v>
      </c>
      <c r="K182" s="15">
        <f>Compétitions!AK201</f>
        <v>0</v>
      </c>
      <c r="L182" s="23">
        <f t="shared" si="2"/>
        <v>107.55555555555556</v>
      </c>
      <c r="M182" s="129"/>
    </row>
    <row r="183" spans="1:13" ht="12" thickBot="1">
      <c r="A183" s="188">
        <v>181</v>
      </c>
      <c r="B183" s="192" t="s">
        <v>270</v>
      </c>
      <c r="C183" s="56">
        <f>'Stats lic'!AQ139</f>
        <v>29</v>
      </c>
      <c r="D183" s="23">
        <f>'Stats lic'!BF139</f>
        <v>70</v>
      </c>
      <c r="E183" s="15">
        <f>'Stats lic'!CE139</f>
        <v>4</v>
      </c>
      <c r="F183" s="15">
        <f>Equipes!AJ139</f>
        <v>0</v>
      </c>
      <c r="G183" s="15">
        <f>'Emploi-Forma.'!J139</f>
        <v>0</v>
      </c>
      <c r="H183" s="23">
        <v>0</v>
      </c>
      <c r="I183" s="15">
        <f>Détection!T139</f>
        <v>0</v>
      </c>
      <c r="J183" s="16">
        <f>'Emploi-Forma.'!E139</f>
        <v>0</v>
      </c>
      <c r="K183" s="15">
        <f>Compétitions!AK139</f>
        <v>0</v>
      </c>
      <c r="L183" s="23">
        <f t="shared" si="2"/>
        <v>103</v>
      </c>
      <c r="M183" s="129"/>
    </row>
    <row r="184" spans="1:13" ht="12" thickBot="1">
      <c r="A184" s="188">
        <v>182</v>
      </c>
      <c r="B184" s="192" t="s">
        <v>251</v>
      </c>
      <c r="C184" s="56">
        <f>'Stats lic'!AQ120</f>
        <v>25</v>
      </c>
      <c r="D184" s="23">
        <f>'Stats lic'!BF120</f>
        <v>75</v>
      </c>
      <c r="E184" s="15">
        <f>'Stats lic'!CE120</f>
        <v>0</v>
      </c>
      <c r="F184" s="15">
        <f>Equipes!AJ120</f>
        <v>0</v>
      </c>
      <c r="G184" s="15">
        <f>'Emploi-Forma.'!J120</f>
        <v>0</v>
      </c>
      <c r="H184" s="23">
        <f>'Emploi-Forma.'!N120</f>
        <v>0</v>
      </c>
      <c r="I184" s="15">
        <f>Détection!T120</f>
        <v>0</v>
      </c>
      <c r="J184" s="16">
        <f>'Emploi-Forma.'!E120</f>
        <v>0</v>
      </c>
      <c r="K184" s="15">
        <f>Compétitions!AK120</f>
        <v>0</v>
      </c>
      <c r="L184" s="23">
        <f t="shared" si="2"/>
        <v>100</v>
      </c>
      <c r="M184" s="129"/>
    </row>
    <row r="185" spans="1:13" ht="12" thickBot="1">
      <c r="A185" s="188">
        <v>183</v>
      </c>
      <c r="B185" s="192" t="s">
        <v>175</v>
      </c>
      <c r="C185" s="56">
        <f>'Stats lic'!AQ44</f>
        <v>18</v>
      </c>
      <c r="D185" s="23">
        <f>'Stats lic'!BF44</f>
        <v>36</v>
      </c>
      <c r="E185" s="15">
        <f>'Stats lic'!CE44</f>
        <v>36</v>
      </c>
      <c r="F185" s="15">
        <f>Equipes!AJ44</f>
        <v>0</v>
      </c>
      <c r="G185" s="15">
        <f>'Emploi-Forma.'!J44</f>
        <v>0</v>
      </c>
      <c r="H185" s="23">
        <f>'Emploi-Forma.'!N44</f>
        <v>0</v>
      </c>
      <c r="I185" s="15">
        <f>Détection!T44</f>
        <v>0</v>
      </c>
      <c r="J185" s="16">
        <f>'Emploi-Forma.'!E44</f>
        <v>0</v>
      </c>
      <c r="K185" s="15">
        <f>Compétitions!AK44</f>
        <v>0</v>
      </c>
      <c r="L185" s="23">
        <f t="shared" si="2"/>
        <v>90</v>
      </c>
      <c r="M185" s="129"/>
    </row>
    <row r="186" spans="1:13" ht="12" thickBot="1">
      <c r="A186" s="188">
        <v>184</v>
      </c>
      <c r="B186" s="192" t="s">
        <v>252</v>
      </c>
      <c r="C186" s="56">
        <f>'Stats lic'!AQ121</f>
        <v>26</v>
      </c>
      <c r="D186" s="23">
        <f>'Stats lic'!BF121</f>
        <v>58</v>
      </c>
      <c r="E186" s="15">
        <f>'Stats lic'!CE121</f>
        <v>0</v>
      </c>
      <c r="F186" s="15">
        <f>Equipes!AJ121</f>
        <v>0</v>
      </c>
      <c r="G186" s="15">
        <f>'Emploi-Forma.'!J121</f>
        <v>0</v>
      </c>
      <c r="H186" s="23">
        <f>'Emploi-Forma.'!N121</f>
        <v>0</v>
      </c>
      <c r="I186" s="15">
        <f>Détection!T121</f>
        <v>0</v>
      </c>
      <c r="J186" s="16">
        <f>'Emploi-Forma.'!E121</f>
        <v>0</v>
      </c>
      <c r="K186" s="15">
        <f>Compétitions!AK121</f>
        <v>0</v>
      </c>
      <c r="L186" s="23">
        <f t="shared" si="2"/>
        <v>84</v>
      </c>
      <c r="M186" s="129"/>
    </row>
    <row r="187" spans="1:13" ht="12" thickBot="1">
      <c r="A187" s="188">
        <v>185</v>
      </c>
      <c r="B187" s="192" t="s">
        <v>212</v>
      </c>
      <c r="C187" s="56">
        <f>'Stats lic'!AQ81</f>
        <v>29</v>
      </c>
      <c r="D187" s="23">
        <f>'Stats lic'!BF81</f>
        <v>51</v>
      </c>
      <c r="E187" s="15">
        <f>'Stats lic'!CE81</f>
        <v>0</v>
      </c>
      <c r="F187" s="15">
        <f>Equipes!AJ81</f>
        <v>0</v>
      </c>
      <c r="G187" s="15">
        <f>'Emploi-Forma.'!J81</f>
        <v>0</v>
      </c>
      <c r="H187" s="23">
        <f>'Emploi-Forma.'!N81</f>
        <v>0</v>
      </c>
      <c r="I187" s="15">
        <f>Détection!T81</f>
        <v>0</v>
      </c>
      <c r="J187" s="16">
        <f>'Emploi-Forma.'!E81</f>
        <v>0</v>
      </c>
      <c r="K187" s="15">
        <f>Compétitions!AK81</f>
        <v>0</v>
      </c>
      <c r="L187" s="23">
        <f t="shared" si="2"/>
        <v>80</v>
      </c>
      <c r="M187" s="129"/>
    </row>
    <row r="188" spans="1:13" ht="12" thickBot="1">
      <c r="A188" s="188">
        <v>186</v>
      </c>
      <c r="B188" s="192" t="s">
        <v>172</v>
      </c>
      <c r="C188" s="56">
        <f>'Stats lic'!AQ41</f>
        <v>11</v>
      </c>
      <c r="D188" s="23">
        <f>'Stats lic'!BF41</f>
        <v>46</v>
      </c>
      <c r="E188" s="15">
        <f>'Stats lic'!CE41</f>
        <v>12</v>
      </c>
      <c r="F188" s="15">
        <f>Equipes!AJ41</f>
        <v>0</v>
      </c>
      <c r="G188" s="15">
        <f>'Emploi-Forma.'!J41</f>
        <v>0</v>
      </c>
      <c r="H188" s="23">
        <f>'Emploi-Forma.'!N41</f>
        <v>0</v>
      </c>
      <c r="I188" s="15">
        <f>Détection!T41</f>
        <v>0</v>
      </c>
      <c r="J188" s="16">
        <f>'Emploi-Forma.'!E41</f>
        <v>0</v>
      </c>
      <c r="K188" s="15">
        <f>Compétitions!AK41</f>
        <v>0</v>
      </c>
      <c r="L188" s="23">
        <f t="shared" si="2"/>
        <v>69</v>
      </c>
      <c r="M188" s="129"/>
    </row>
    <row r="189" spans="1:13" ht="12" thickBot="1">
      <c r="A189" s="188">
        <v>187</v>
      </c>
      <c r="B189" s="192" t="s">
        <v>153</v>
      </c>
      <c r="C189" s="56">
        <f>'Stats lic'!AQ22</f>
        <v>14</v>
      </c>
      <c r="D189" s="23">
        <f>'Stats lic'!BF22</f>
        <v>28</v>
      </c>
      <c r="E189" s="15">
        <f>'Stats lic'!CE22</f>
        <v>0</v>
      </c>
      <c r="F189" s="15">
        <f>Equipes!AJ22</f>
        <v>10</v>
      </c>
      <c r="G189" s="15">
        <f>'Emploi-Forma.'!J22</f>
        <v>0</v>
      </c>
      <c r="H189" s="23">
        <f>'Emploi-Forma.'!N22</f>
        <v>0</v>
      </c>
      <c r="I189" s="15">
        <f>Détection!T22</f>
        <v>0</v>
      </c>
      <c r="J189" s="16">
        <f>'Emploi-Forma.'!E22</f>
        <v>0</v>
      </c>
      <c r="K189" s="15">
        <f>Compétitions!AK22</f>
        <v>0</v>
      </c>
      <c r="L189" s="23">
        <f t="shared" si="2"/>
        <v>52</v>
      </c>
      <c r="M189" s="129"/>
    </row>
    <row r="190" spans="1:13" ht="12" thickBot="1">
      <c r="A190" s="188">
        <v>188</v>
      </c>
      <c r="B190" s="192" t="s">
        <v>181</v>
      </c>
      <c r="C190" s="56">
        <f>'Stats lic'!AQ50</f>
        <v>16</v>
      </c>
      <c r="D190" s="23">
        <f>'Stats lic'!BF50</f>
        <v>26</v>
      </c>
      <c r="E190" s="15">
        <f>'Stats lic'!CE50</f>
        <v>8</v>
      </c>
      <c r="F190" s="15">
        <f>Equipes!AJ50</f>
        <v>0</v>
      </c>
      <c r="G190" s="15">
        <f>'Emploi-Forma.'!J50</f>
        <v>0</v>
      </c>
      <c r="H190" s="23">
        <f>'Emploi-Forma.'!N50</f>
        <v>0</v>
      </c>
      <c r="I190" s="15">
        <f>Détection!T50</f>
        <v>0</v>
      </c>
      <c r="J190" s="16">
        <f>'Emploi-Forma.'!E50</f>
        <v>0</v>
      </c>
      <c r="K190" s="15">
        <f>Compétitions!AK50</f>
        <v>0</v>
      </c>
      <c r="L190" s="23">
        <f t="shared" si="2"/>
        <v>50</v>
      </c>
      <c r="M190" s="129"/>
    </row>
    <row r="191" spans="1:13" ht="12" thickBot="1">
      <c r="A191" s="188">
        <v>189</v>
      </c>
      <c r="B191" s="192" t="s">
        <v>201</v>
      </c>
      <c r="C191" s="56">
        <f>'Stats lic'!AQ70</f>
        <v>12</v>
      </c>
      <c r="D191" s="23">
        <f>'Stats lic'!BF70</f>
        <v>23</v>
      </c>
      <c r="E191" s="15">
        <f>'Stats lic'!CE70</f>
        <v>12</v>
      </c>
      <c r="F191" s="15">
        <f>Equipes!AJ70</f>
        <v>0</v>
      </c>
      <c r="G191" s="15">
        <f>'Emploi-Forma.'!J70</f>
        <v>0</v>
      </c>
      <c r="H191" s="23">
        <f>'Emploi-Forma.'!N70</f>
        <v>0</v>
      </c>
      <c r="I191" s="15">
        <f>Détection!T70</f>
        <v>0</v>
      </c>
      <c r="J191" s="16">
        <f>'Emploi-Forma.'!E70</f>
        <v>0</v>
      </c>
      <c r="K191" s="15">
        <f>Compétitions!AK70</f>
        <v>0</v>
      </c>
      <c r="L191" s="23">
        <f t="shared" si="2"/>
        <v>47</v>
      </c>
      <c r="M191" s="129"/>
    </row>
    <row r="192" spans="1:13" ht="12" thickBot="1">
      <c r="A192" s="188">
        <v>190</v>
      </c>
      <c r="B192" s="192" t="s">
        <v>273</v>
      </c>
      <c r="C192" s="56">
        <f>'Stats lic'!AQ142</f>
        <v>13</v>
      </c>
      <c r="D192" s="23">
        <f>'Stats lic'!BF142</f>
        <v>21</v>
      </c>
      <c r="E192" s="15">
        <f>'Stats lic'!CE142</f>
        <v>0</v>
      </c>
      <c r="F192" s="15">
        <f>Equipes!AJ142</f>
        <v>10</v>
      </c>
      <c r="G192" s="15">
        <f>'Emploi-Forma.'!J142</f>
        <v>0</v>
      </c>
      <c r="H192" s="23">
        <f>'Emploi-Forma.'!N142</f>
        <v>0</v>
      </c>
      <c r="I192" s="15">
        <f>Détection!T142</f>
        <v>0</v>
      </c>
      <c r="J192" s="16">
        <f>'Emploi-Forma.'!E142</f>
        <v>0</v>
      </c>
      <c r="K192" s="15">
        <f>Compétitions!AK142</f>
        <v>0</v>
      </c>
      <c r="L192" s="23">
        <f t="shared" si="2"/>
        <v>44</v>
      </c>
      <c r="M192" s="129"/>
    </row>
    <row r="193" spans="1:13" ht="12" thickBot="1">
      <c r="A193" s="188">
        <v>191</v>
      </c>
      <c r="B193" s="192" t="s">
        <v>260</v>
      </c>
      <c r="C193" s="56">
        <f>'Stats lic'!AQ129</f>
        <v>14</v>
      </c>
      <c r="D193" s="23">
        <f>'Stats lic'!BF129</f>
        <v>25</v>
      </c>
      <c r="E193" s="15">
        <f>'Stats lic'!CE129</f>
        <v>4</v>
      </c>
      <c r="F193" s="15">
        <f>Equipes!AJ129</f>
        <v>0</v>
      </c>
      <c r="G193" s="15">
        <f>'Emploi-Forma.'!J129</f>
        <v>0</v>
      </c>
      <c r="H193" s="23">
        <f>'Emploi-Forma.'!N129</f>
        <v>0</v>
      </c>
      <c r="I193" s="15">
        <f>Détection!T129</f>
        <v>0</v>
      </c>
      <c r="J193" s="16">
        <f>'Emploi-Forma.'!E129</f>
        <v>0</v>
      </c>
      <c r="K193" s="15">
        <f>Compétitions!AK129</f>
        <v>0</v>
      </c>
      <c r="L193" s="23">
        <f t="shared" si="2"/>
        <v>43</v>
      </c>
      <c r="M193" s="129"/>
    </row>
    <row r="194" spans="1:13" ht="12" thickBot="1">
      <c r="A194" s="188">
        <v>192</v>
      </c>
      <c r="B194" s="192" t="s">
        <v>243</v>
      </c>
      <c r="C194" s="56">
        <f>'Stats lic'!AQ112</f>
        <v>14</v>
      </c>
      <c r="D194" s="23">
        <f>'Stats lic'!BF112</f>
        <v>28</v>
      </c>
      <c r="E194" s="15">
        <f>'Stats lic'!CE112</f>
        <v>0</v>
      </c>
      <c r="F194" s="15">
        <f>Equipes!AJ112</f>
        <v>0</v>
      </c>
      <c r="G194" s="15">
        <f>'Emploi-Forma.'!J112</f>
        <v>0</v>
      </c>
      <c r="H194" s="23">
        <f>'Emploi-Forma.'!N112</f>
        <v>0</v>
      </c>
      <c r="I194" s="15">
        <f>Détection!T112</f>
        <v>0</v>
      </c>
      <c r="J194" s="16">
        <f>'Emploi-Forma.'!E112</f>
        <v>0</v>
      </c>
      <c r="K194" s="15">
        <f>Compétitions!AK112</f>
        <v>0</v>
      </c>
      <c r="L194" s="23">
        <f t="shared" si="2"/>
        <v>42</v>
      </c>
      <c r="M194" s="129"/>
    </row>
    <row r="195" spans="1:13" ht="12" thickBot="1">
      <c r="A195" s="188">
        <v>193</v>
      </c>
      <c r="B195" s="192" t="s">
        <v>148</v>
      </c>
      <c r="C195" s="56">
        <f>'Stats lic'!AQ17</f>
        <v>12</v>
      </c>
      <c r="D195" s="23">
        <f>'Stats lic'!BF17</f>
        <v>29</v>
      </c>
      <c r="E195" s="15">
        <f>'Stats lic'!CE17</f>
        <v>0</v>
      </c>
      <c r="F195" s="15">
        <f>Equipes!AJ17</f>
        <v>0</v>
      </c>
      <c r="G195" s="15">
        <f>'Emploi-Forma.'!J17</f>
        <v>0</v>
      </c>
      <c r="H195" s="23">
        <f>'Emploi-Forma.'!N17</f>
        <v>0</v>
      </c>
      <c r="I195" s="15">
        <f>Détection!T17</f>
        <v>0</v>
      </c>
      <c r="J195" s="16">
        <f>'Emploi-Forma.'!E17</f>
        <v>0</v>
      </c>
      <c r="K195" s="15">
        <f>Compétitions!AK17</f>
        <v>0</v>
      </c>
      <c r="L195" s="23">
        <f t="shared" ref="L195:L258" si="3">SUM(C195:K195)</f>
        <v>41</v>
      </c>
      <c r="M195" s="129"/>
    </row>
    <row r="196" spans="1:13" ht="12" thickBot="1">
      <c r="A196" s="188">
        <v>194</v>
      </c>
      <c r="B196" s="192" t="s">
        <v>183</v>
      </c>
      <c r="C196" s="56">
        <f>'Stats lic'!AQ52</f>
        <v>10</v>
      </c>
      <c r="D196" s="23">
        <f>'Stats lic'!BF52</f>
        <v>17</v>
      </c>
      <c r="E196" s="15">
        <f>'Stats lic'!CE52</f>
        <v>12</v>
      </c>
      <c r="F196" s="15">
        <f>Equipes!AJ52</f>
        <v>0</v>
      </c>
      <c r="G196" s="15">
        <f>'Emploi-Forma.'!J52</f>
        <v>0</v>
      </c>
      <c r="H196" s="23">
        <f>'Emploi-Forma.'!N52</f>
        <v>0</v>
      </c>
      <c r="I196" s="15">
        <f>Détection!T52</f>
        <v>0</v>
      </c>
      <c r="J196" s="16">
        <f>'Emploi-Forma.'!E52</f>
        <v>0</v>
      </c>
      <c r="K196" s="15">
        <f>Compétitions!AK52</f>
        <v>0</v>
      </c>
      <c r="L196" s="23">
        <f t="shared" si="3"/>
        <v>39</v>
      </c>
      <c r="M196" s="129"/>
    </row>
    <row r="197" spans="1:13" ht="12" thickBot="1">
      <c r="A197" s="188">
        <v>195</v>
      </c>
      <c r="B197" s="192" t="s">
        <v>165</v>
      </c>
      <c r="C197" s="56">
        <f>'Stats lic'!AQ34</f>
        <v>12</v>
      </c>
      <c r="D197" s="23">
        <f>'Stats lic'!BF34</f>
        <v>23</v>
      </c>
      <c r="E197" s="15">
        <f>'Stats lic'!CE34</f>
        <v>0</v>
      </c>
      <c r="F197" s="15">
        <f>Equipes!AJ34</f>
        <v>0</v>
      </c>
      <c r="G197" s="15">
        <f>'Emploi-Forma.'!J34</f>
        <v>0</v>
      </c>
      <c r="H197" s="23">
        <f>'Emploi-Forma.'!N34</f>
        <v>0</v>
      </c>
      <c r="I197" s="15">
        <f>Détection!T34</f>
        <v>0</v>
      </c>
      <c r="J197" s="16">
        <f>'Emploi-Forma.'!E34</f>
        <v>0</v>
      </c>
      <c r="K197" s="15">
        <f>Compétitions!AK34</f>
        <v>0</v>
      </c>
      <c r="L197" s="23">
        <f t="shared" si="3"/>
        <v>35</v>
      </c>
      <c r="M197" s="129"/>
    </row>
    <row r="198" spans="1:13" ht="12" thickBot="1">
      <c r="A198" s="188">
        <v>196</v>
      </c>
      <c r="B198" s="192" t="s">
        <v>230</v>
      </c>
      <c r="C198" s="56">
        <f>'Stats lic'!AQ99</f>
        <v>10</v>
      </c>
      <c r="D198" s="23">
        <f>'Stats lic'!BF99</f>
        <v>20</v>
      </c>
      <c r="E198" s="15">
        <f>'Stats lic'!CE99</f>
        <v>0</v>
      </c>
      <c r="F198" s="15">
        <f>Equipes!AJ99</f>
        <v>0</v>
      </c>
      <c r="G198" s="15">
        <f>'Emploi-Forma.'!J99</f>
        <v>0</v>
      </c>
      <c r="H198" s="23">
        <f>'Emploi-Forma.'!N99</f>
        <v>0</v>
      </c>
      <c r="I198" s="15">
        <f>Détection!T99</f>
        <v>0</v>
      </c>
      <c r="J198" s="16">
        <f>'Emploi-Forma.'!E99</f>
        <v>0</v>
      </c>
      <c r="K198" s="15">
        <f>Compétitions!AK99</f>
        <v>0</v>
      </c>
      <c r="L198" s="23">
        <f t="shared" si="3"/>
        <v>30</v>
      </c>
      <c r="M198" s="129"/>
    </row>
    <row r="199" spans="1:13" ht="12" thickBot="1">
      <c r="A199" s="188">
        <v>197</v>
      </c>
      <c r="B199" s="192" t="s">
        <v>151</v>
      </c>
      <c r="C199" s="56">
        <f>'Stats lic'!AQ20</f>
        <v>7</v>
      </c>
      <c r="D199" s="23">
        <f>'Stats lic'!BF20</f>
        <v>14</v>
      </c>
      <c r="E199" s="15">
        <f>'Stats lic'!CE20</f>
        <v>8</v>
      </c>
      <c r="F199" s="15">
        <f>Equipes!AJ20</f>
        <v>0</v>
      </c>
      <c r="G199" s="15">
        <f>'Emploi-Forma.'!J20</f>
        <v>0</v>
      </c>
      <c r="H199" s="23">
        <f>'Emploi-Forma.'!N20</f>
        <v>0</v>
      </c>
      <c r="I199" s="15">
        <f>Détection!T20</f>
        <v>0</v>
      </c>
      <c r="J199" s="16">
        <f>'Emploi-Forma.'!E20</f>
        <v>0</v>
      </c>
      <c r="K199" s="15">
        <f>Compétitions!AK20</f>
        <v>0</v>
      </c>
      <c r="L199" s="23">
        <f t="shared" si="3"/>
        <v>29</v>
      </c>
      <c r="M199" s="129"/>
    </row>
    <row r="200" spans="1:13" ht="12" thickBot="1">
      <c r="A200" s="188">
        <v>198</v>
      </c>
      <c r="B200" s="192" t="s">
        <v>155</v>
      </c>
      <c r="C200" s="56">
        <f>'Stats lic'!AQ24</f>
        <v>11</v>
      </c>
      <c r="D200" s="23">
        <f>'Stats lic'!BF24</f>
        <v>18</v>
      </c>
      <c r="E200" s="15">
        <f>'Stats lic'!CE24</f>
        <v>0</v>
      </c>
      <c r="F200" s="15">
        <f>Equipes!AJ24</f>
        <v>0</v>
      </c>
      <c r="G200" s="15">
        <f>'Emploi-Forma.'!J24</f>
        <v>0</v>
      </c>
      <c r="H200" s="23">
        <f>'Emploi-Forma.'!N24</f>
        <v>0</v>
      </c>
      <c r="I200" s="15">
        <f>Détection!T24</f>
        <v>0</v>
      </c>
      <c r="J200" s="16">
        <f>'Emploi-Forma.'!E24</f>
        <v>0</v>
      </c>
      <c r="K200" s="15">
        <f>Compétitions!AK24</f>
        <v>0</v>
      </c>
      <c r="L200" s="23">
        <f t="shared" si="3"/>
        <v>29</v>
      </c>
      <c r="M200" s="129"/>
    </row>
    <row r="201" spans="1:13" ht="12" thickBot="1">
      <c r="A201" s="188">
        <v>199</v>
      </c>
      <c r="B201" s="192" t="s">
        <v>179</v>
      </c>
      <c r="C201" s="56">
        <f>'Stats lic'!AQ48</f>
        <v>9</v>
      </c>
      <c r="D201" s="23">
        <f>'Stats lic'!BF48</f>
        <v>17</v>
      </c>
      <c r="E201" s="15">
        <f>'Stats lic'!CE48</f>
        <v>0</v>
      </c>
      <c r="F201" s="15">
        <f>Equipes!AJ48</f>
        <v>0</v>
      </c>
      <c r="G201" s="15">
        <f>'Emploi-Forma.'!J48</f>
        <v>0</v>
      </c>
      <c r="H201" s="23">
        <f>'Emploi-Forma.'!N48</f>
        <v>0</v>
      </c>
      <c r="I201" s="15">
        <f>Détection!T48</f>
        <v>0</v>
      </c>
      <c r="J201" s="16">
        <f>'Emploi-Forma.'!E48</f>
        <v>0</v>
      </c>
      <c r="K201" s="15">
        <f>Compétitions!AK48</f>
        <v>0</v>
      </c>
      <c r="L201" s="23">
        <f t="shared" si="3"/>
        <v>26</v>
      </c>
      <c r="M201" s="129"/>
    </row>
    <row r="202" spans="1:13" ht="12" thickBot="1">
      <c r="A202" s="188">
        <v>200</v>
      </c>
      <c r="B202" s="192" t="s">
        <v>314</v>
      </c>
      <c r="C202" s="56">
        <f>'Stats lic'!AQ183</f>
        <v>9</v>
      </c>
      <c r="D202" s="23">
        <f>'Stats lic'!BF183</f>
        <v>17</v>
      </c>
      <c r="E202" s="15">
        <f>'Stats lic'!CE183</f>
        <v>0</v>
      </c>
      <c r="F202" s="15">
        <f>Equipes!AJ183</f>
        <v>0</v>
      </c>
      <c r="G202" s="15">
        <f>'Emploi-Forma.'!J183</f>
        <v>0</v>
      </c>
      <c r="H202" s="23">
        <f>'Emploi-Forma.'!N183</f>
        <v>0</v>
      </c>
      <c r="I202" s="15">
        <f>Détection!T183</f>
        <v>0</v>
      </c>
      <c r="J202" s="16">
        <f>'Emploi-Forma.'!E183</f>
        <v>0</v>
      </c>
      <c r="K202" s="15">
        <f>Compétitions!AK183</f>
        <v>0</v>
      </c>
      <c r="L202" s="23">
        <f t="shared" si="3"/>
        <v>26</v>
      </c>
      <c r="M202" s="129"/>
    </row>
    <row r="203" spans="1:13" ht="12" thickBot="1">
      <c r="A203" s="188">
        <v>201</v>
      </c>
      <c r="B203" s="192" t="s">
        <v>274</v>
      </c>
      <c r="C203" s="56">
        <f>'Stats lic'!AQ143</f>
        <v>8</v>
      </c>
      <c r="D203" s="23">
        <f>'Stats lic'!BF143</f>
        <v>13</v>
      </c>
      <c r="E203" s="15">
        <f>'Stats lic'!CE143</f>
        <v>0</v>
      </c>
      <c r="F203" s="15">
        <f>Equipes!AJ143</f>
        <v>0</v>
      </c>
      <c r="G203" s="15">
        <f>'Emploi-Forma.'!J143</f>
        <v>0</v>
      </c>
      <c r="H203" s="23">
        <f>'Emploi-Forma.'!N143</f>
        <v>0</v>
      </c>
      <c r="I203" s="15">
        <f>Détection!T143</f>
        <v>0</v>
      </c>
      <c r="J203" s="16">
        <f>'Emploi-Forma.'!E143</f>
        <v>0</v>
      </c>
      <c r="K203" s="15">
        <f>Compétitions!AK143</f>
        <v>0</v>
      </c>
      <c r="L203" s="23">
        <f t="shared" si="3"/>
        <v>21</v>
      </c>
      <c r="M203" s="129"/>
    </row>
    <row r="204" spans="1:13" ht="12" thickBot="1">
      <c r="A204" s="188">
        <v>202</v>
      </c>
      <c r="B204" s="192" t="s">
        <v>279</v>
      </c>
      <c r="C204" s="56">
        <f>'Stats lic'!AQ148</f>
        <v>7</v>
      </c>
      <c r="D204" s="23">
        <f>'Stats lic'!BF148</f>
        <v>14</v>
      </c>
      <c r="E204" s="15">
        <f>'Stats lic'!CE148</f>
        <v>0</v>
      </c>
      <c r="F204" s="15">
        <f>Equipes!AJ148</f>
        <v>0</v>
      </c>
      <c r="G204" s="15">
        <f>'Emploi-Forma.'!J148</f>
        <v>0</v>
      </c>
      <c r="H204" s="23">
        <f>'Emploi-Forma.'!N148</f>
        <v>0</v>
      </c>
      <c r="I204" s="15">
        <f>Détection!T148</f>
        <v>0</v>
      </c>
      <c r="J204" s="16">
        <f>'Emploi-Forma.'!E148</f>
        <v>0</v>
      </c>
      <c r="K204" s="15">
        <f>Compétitions!AK148</f>
        <v>0</v>
      </c>
      <c r="L204" s="23">
        <f t="shared" si="3"/>
        <v>21</v>
      </c>
      <c r="M204" s="129"/>
    </row>
    <row r="205" spans="1:13" ht="12" thickBot="1">
      <c r="A205" s="188">
        <v>203</v>
      </c>
      <c r="B205" s="192" t="s">
        <v>296</v>
      </c>
      <c r="C205" s="56">
        <f>'Stats lic'!AQ165</f>
        <v>7</v>
      </c>
      <c r="D205" s="23">
        <f>'Stats lic'!BF165</f>
        <v>14</v>
      </c>
      <c r="E205" s="15">
        <f>'Stats lic'!CE165</f>
        <v>0</v>
      </c>
      <c r="F205" s="15">
        <f>Equipes!AJ165</f>
        <v>0</v>
      </c>
      <c r="G205" s="15">
        <f>'Emploi-Forma.'!J165</f>
        <v>0</v>
      </c>
      <c r="H205" s="23">
        <f>'Emploi-Forma.'!N165</f>
        <v>0</v>
      </c>
      <c r="I205" s="15">
        <f>Détection!T165</f>
        <v>0</v>
      </c>
      <c r="J205" s="16">
        <f>'Emploi-Forma.'!E165</f>
        <v>0</v>
      </c>
      <c r="K205" s="15">
        <f>Compétitions!AK165</f>
        <v>0</v>
      </c>
      <c r="L205" s="23">
        <f t="shared" si="3"/>
        <v>21</v>
      </c>
      <c r="M205" s="129"/>
    </row>
    <row r="206" spans="1:13" ht="12" thickBot="1">
      <c r="A206" s="188">
        <v>204</v>
      </c>
      <c r="B206" s="190" t="s">
        <v>309</v>
      </c>
      <c r="C206" s="56">
        <f>'Stats lic'!AQ178</f>
        <v>7</v>
      </c>
      <c r="D206" s="23">
        <f>'Stats lic'!BF178</f>
        <v>14</v>
      </c>
      <c r="E206" s="15">
        <f>'Stats lic'!CE178</f>
        <v>0</v>
      </c>
      <c r="F206" s="15">
        <f>Equipes!AJ178</f>
        <v>0</v>
      </c>
      <c r="G206" s="15">
        <f>'Emploi-Forma.'!J178</f>
        <v>0</v>
      </c>
      <c r="H206" s="23">
        <f>'Emploi-Forma.'!N178</f>
        <v>0</v>
      </c>
      <c r="I206" s="15">
        <f>Détection!T178</f>
        <v>0</v>
      </c>
      <c r="J206" s="16">
        <f>'Emploi-Forma.'!E178</f>
        <v>0</v>
      </c>
      <c r="K206" s="15">
        <f>Compétitions!AK178</f>
        <v>0</v>
      </c>
      <c r="L206" s="23">
        <f t="shared" si="3"/>
        <v>21</v>
      </c>
      <c r="M206" s="129"/>
    </row>
    <row r="207" spans="1:13" ht="12" thickBot="1">
      <c r="A207" s="188">
        <v>205</v>
      </c>
      <c r="B207" s="190" t="s">
        <v>271</v>
      </c>
      <c r="C207" s="56">
        <f>'Stats lic'!AQ140</f>
        <v>5</v>
      </c>
      <c r="D207" s="23">
        <f>'Stats lic'!BF140</f>
        <v>11</v>
      </c>
      <c r="E207" s="15">
        <f>'Stats lic'!CE140</f>
        <v>0</v>
      </c>
      <c r="F207" s="15">
        <f>Equipes!AJ140</f>
        <v>0</v>
      </c>
      <c r="G207" s="15">
        <f>'Emploi-Forma.'!J140</f>
        <v>0</v>
      </c>
      <c r="H207" s="23">
        <f>'Emploi-Forma.'!N140</f>
        <v>0</v>
      </c>
      <c r="I207" s="15">
        <f>Détection!T140</f>
        <v>0</v>
      </c>
      <c r="J207" s="16">
        <f>'Emploi-Forma.'!E140</f>
        <v>0</v>
      </c>
      <c r="K207" s="15">
        <f>Compétitions!AK140</f>
        <v>0</v>
      </c>
      <c r="L207" s="23">
        <f t="shared" si="3"/>
        <v>16</v>
      </c>
      <c r="M207" s="129"/>
    </row>
    <row r="208" spans="1:13" ht="12" thickBot="1">
      <c r="A208" s="188">
        <v>206</v>
      </c>
      <c r="B208" s="192" t="s">
        <v>294</v>
      </c>
      <c r="C208" s="56">
        <f>'Stats lic'!AQ163</f>
        <v>4</v>
      </c>
      <c r="D208" s="23">
        <f>'Stats lic'!BF163</f>
        <v>7</v>
      </c>
      <c r="E208" s="15">
        <f>'Stats lic'!CE163</f>
        <v>0</v>
      </c>
      <c r="F208" s="15">
        <f>Equipes!AJ163</f>
        <v>0</v>
      </c>
      <c r="G208" s="15">
        <f>'Emploi-Forma.'!J163</f>
        <v>0</v>
      </c>
      <c r="H208" s="23">
        <f>'Emploi-Forma.'!N163</f>
        <v>0</v>
      </c>
      <c r="I208" s="15">
        <f>Détection!T163</f>
        <v>0</v>
      </c>
      <c r="J208" s="16">
        <f>'Emploi-Forma.'!E163</f>
        <v>0</v>
      </c>
      <c r="K208" s="15">
        <f>Compétitions!AK163</f>
        <v>0</v>
      </c>
      <c r="L208" s="23">
        <f t="shared" si="3"/>
        <v>11</v>
      </c>
      <c r="M208" s="129"/>
    </row>
    <row r="209" spans="1:13" ht="12" thickBot="1">
      <c r="A209" s="188">
        <v>207</v>
      </c>
      <c r="B209" s="192" t="s">
        <v>298</v>
      </c>
      <c r="C209" s="56">
        <f>'Stats lic'!AQ167</f>
        <v>4</v>
      </c>
      <c r="D209" s="23">
        <f>'Stats lic'!BF167</f>
        <v>7</v>
      </c>
      <c r="E209" s="15">
        <f>'Stats lic'!CE167</f>
        <v>0</v>
      </c>
      <c r="F209" s="15">
        <f>Equipes!AJ167</f>
        <v>0</v>
      </c>
      <c r="G209" s="15">
        <f>'Emploi-Forma.'!J167</f>
        <v>0</v>
      </c>
      <c r="H209" s="23">
        <f>'Emploi-Forma.'!N167</f>
        <v>0</v>
      </c>
      <c r="I209" s="15">
        <f>Détection!T167</f>
        <v>0</v>
      </c>
      <c r="J209" s="16">
        <f>'Emploi-Forma.'!E167</f>
        <v>0</v>
      </c>
      <c r="K209" s="15">
        <f>Compétitions!AK167</f>
        <v>0</v>
      </c>
      <c r="L209" s="23">
        <f t="shared" si="3"/>
        <v>11</v>
      </c>
      <c r="M209" s="129"/>
    </row>
    <row r="210" spans="1:13" ht="12" thickBot="1">
      <c r="A210" s="188">
        <v>208</v>
      </c>
      <c r="B210" s="192" t="s">
        <v>176</v>
      </c>
      <c r="C210" s="56">
        <f>'Stats lic'!AQ45</f>
        <v>3</v>
      </c>
      <c r="D210" s="23">
        <f>'Stats lic'!BF45</f>
        <v>6</v>
      </c>
      <c r="E210" s="15">
        <f>'Stats lic'!CE45</f>
        <v>0</v>
      </c>
      <c r="F210" s="15">
        <f>Equipes!AJ45</f>
        <v>0</v>
      </c>
      <c r="G210" s="15">
        <f>'Emploi-Forma.'!J45</f>
        <v>0</v>
      </c>
      <c r="H210" s="23">
        <f>'Emploi-Forma.'!N45</f>
        <v>0</v>
      </c>
      <c r="I210" s="15">
        <f>Détection!T45</f>
        <v>0</v>
      </c>
      <c r="J210" s="16">
        <f>'Emploi-Forma.'!E45</f>
        <v>0</v>
      </c>
      <c r="K210" s="15">
        <f>Compétitions!AK45</f>
        <v>0</v>
      </c>
      <c r="L210" s="23">
        <f t="shared" si="3"/>
        <v>9</v>
      </c>
      <c r="M210" s="129"/>
    </row>
    <row r="211" spans="1:13" ht="12" thickBot="1">
      <c r="A211" s="188">
        <v>209</v>
      </c>
      <c r="B211" s="192" t="s">
        <v>257</v>
      </c>
      <c r="C211" s="56">
        <f>'Stats lic'!AQ126</f>
        <v>4</v>
      </c>
      <c r="D211" s="23">
        <f>'Stats lic'!BF126</f>
        <v>4</v>
      </c>
      <c r="E211" s="15">
        <f>'Stats lic'!CE126</f>
        <v>0</v>
      </c>
      <c r="F211" s="15">
        <f>Equipes!AJ126</f>
        <v>0</v>
      </c>
      <c r="G211" s="15">
        <f>'Emploi-Forma.'!J126</f>
        <v>0</v>
      </c>
      <c r="H211" s="23">
        <f>'Emploi-Forma.'!N126</f>
        <v>0</v>
      </c>
      <c r="I211" s="15">
        <f>Détection!T126</f>
        <v>0</v>
      </c>
      <c r="J211" s="16">
        <f>'Emploi-Forma.'!E126</f>
        <v>0</v>
      </c>
      <c r="K211" s="15">
        <f>Compétitions!AK126</f>
        <v>0</v>
      </c>
      <c r="L211" s="23">
        <f t="shared" si="3"/>
        <v>8</v>
      </c>
      <c r="M211" s="129"/>
    </row>
    <row r="212" spans="1:13" ht="12" thickBot="1">
      <c r="A212" s="188">
        <v>210</v>
      </c>
      <c r="B212" s="192" t="s">
        <v>303</v>
      </c>
      <c r="C212" s="56">
        <f>'Stats lic'!AQ172</f>
        <v>2</v>
      </c>
      <c r="D212" s="23">
        <f>'Stats lic'!BF172</f>
        <v>4</v>
      </c>
      <c r="E212" s="15">
        <f>'Stats lic'!CE172</f>
        <v>0</v>
      </c>
      <c r="F212" s="15">
        <f>Equipes!AJ172</f>
        <v>0</v>
      </c>
      <c r="G212" s="15">
        <f>'Emploi-Forma.'!J172</f>
        <v>0</v>
      </c>
      <c r="H212" s="23">
        <f>'Emploi-Forma.'!N172</f>
        <v>0</v>
      </c>
      <c r="I212" s="15">
        <f>Détection!T172</f>
        <v>0</v>
      </c>
      <c r="J212" s="16">
        <f>'Emploi-Forma.'!E172</f>
        <v>0</v>
      </c>
      <c r="K212" s="15">
        <f>Compétitions!AK172</f>
        <v>0</v>
      </c>
      <c r="L212" s="23">
        <f t="shared" si="3"/>
        <v>6</v>
      </c>
      <c r="M212" s="129"/>
    </row>
    <row r="213" spans="1:13" ht="12" thickBot="1">
      <c r="A213" s="188">
        <v>211</v>
      </c>
      <c r="B213" s="192" t="s">
        <v>331</v>
      </c>
      <c r="C213" s="56">
        <f>'Stats lic'!AQ200</f>
        <v>2</v>
      </c>
      <c r="D213" s="23">
        <f>'Stats lic'!BF200</f>
        <v>4</v>
      </c>
      <c r="E213" s="15">
        <f>'Stats lic'!CE200</f>
        <v>0</v>
      </c>
      <c r="F213" s="15">
        <f>Equipes!AJ200</f>
        <v>0</v>
      </c>
      <c r="G213" s="15">
        <f>'Emploi-Forma.'!J200</f>
        <v>0</v>
      </c>
      <c r="H213" s="23">
        <f>'Emploi-Forma.'!N200</f>
        <v>0</v>
      </c>
      <c r="I213" s="15">
        <f>Détection!T200</f>
        <v>0</v>
      </c>
      <c r="J213" s="16">
        <f>'Emploi-Forma.'!E200</f>
        <v>0</v>
      </c>
      <c r="K213" s="15">
        <f>Compétitions!AK200</f>
        <v>0</v>
      </c>
      <c r="L213" s="23">
        <f t="shared" si="3"/>
        <v>6</v>
      </c>
      <c r="M213" s="129"/>
    </row>
    <row r="214" spans="1:13" ht="12" thickBot="1">
      <c r="A214" s="188">
        <v>212</v>
      </c>
      <c r="B214" s="192" t="s">
        <v>415</v>
      </c>
      <c r="C214" s="56">
        <f>'Stats lic'!AQ15</f>
        <v>0</v>
      </c>
      <c r="D214" s="23">
        <f>'Stats lic'!BF15</f>
        <v>0</v>
      </c>
      <c r="E214" s="15">
        <f>'Stats lic'!CE15</f>
        <v>0</v>
      </c>
      <c r="F214" s="15">
        <f>Equipes!AJ15</f>
        <v>0</v>
      </c>
      <c r="G214" s="15">
        <f>'Emploi-Forma.'!J15</f>
        <v>0</v>
      </c>
      <c r="H214" s="23">
        <f>'Emploi-Forma.'!N15</f>
        <v>0</v>
      </c>
      <c r="I214" s="15">
        <f>Détection!T15</f>
        <v>0</v>
      </c>
      <c r="J214" s="16">
        <f>'Emploi-Forma.'!E15</f>
        <v>0</v>
      </c>
      <c r="K214" s="15">
        <f>Compétitions!AK15</f>
        <v>0</v>
      </c>
      <c r="L214" s="23">
        <f t="shared" si="3"/>
        <v>0</v>
      </c>
      <c r="M214" s="129"/>
    </row>
    <row r="215" spans="1:13" ht="12" thickBot="1">
      <c r="A215" s="225">
        <v>213</v>
      </c>
      <c r="B215" s="226" t="s">
        <v>320</v>
      </c>
      <c r="C215" s="227">
        <v>0</v>
      </c>
      <c r="D215" s="228">
        <v>0</v>
      </c>
      <c r="E215" s="229">
        <v>0</v>
      </c>
      <c r="F215" s="229">
        <v>0</v>
      </c>
      <c r="G215" s="229">
        <v>0</v>
      </c>
      <c r="H215" s="228" t="e">
        <v>#DIV/0!</v>
      </c>
      <c r="I215" s="229">
        <v>0</v>
      </c>
      <c r="J215" s="230">
        <v>0</v>
      </c>
      <c r="K215" s="229">
        <v>160</v>
      </c>
      <c r="L215" s="228" t="e">
        <v>#DIV/0!</v>
      </c>
      <c r="M215" s="231"/>
    </row>
    <row r="216" spans="1:13" ht="12" thickBot="1">
      <c r="A216" s="232">
        <v>214</v>
      </c>
      <c r="B216" s="226" t="s">
        <v>336</v>
      </c>
      <c r="C216" s="233">
        <v>0</v>
      </c>
      <c r="D216" s="234">
        <v>0</v>
      </c>
      <c r="E216" s="231">
        <v>0</v>
      </c>
      <c r="F216" s="231">
        <v>0</v>
      </c>
      <c r="G216" s="231">
        <v>0</v>
      </c>
      <c r="H216" s="234" t="e">
        <v>#DIV/0!</v>
      </c>
      <c r="I216" s="231">
        <v>0</v>
      </c>
      <c r="J216" s="235">
        <v>0</v>
      </c>
      <c r="K216" s="231">
        <v>190</v>
      </c>
      <c r="L216" s="234" t="e">
        <v>#DIV/0!</v>
      </c>
      <c r="M216" s="231"/>
    </row>
    <row r="217" spans="1:13" ht="12" thickBot="1">
      <c r="A217" s="232">
        <v>215</v>
      </c>
      <c r="B217" s="226" t="s">
        <v>341</v>
      </c>
      <c r="C217" s="233">
        <v>0</v>
      </c>
      <c r="D217" s="234">
        <v>0</v>
      </c>
      <c r="E217" s="231">
        <v>0</v>
      </c>
      <c r="F217" s="231">
        <v>0</v>
      </c>
      <c r="G217" s="231">
        <v>0</v>
      </c>
      <c r="H217" s="234" t="e">
        <v>#DIV/0!</v>
      </c>
      <c r="I217" s="231">
        <v>0</v>
      </c>
      <c r="J217" s="235">
        <v>0</v>
      </c>
      <c r="K217" s="231">
        <v>0</v>
      </c>
      <c r="L217" s="234" t="e">
        <v>#DIV/0!</v>
      </c>
      <c r="M217" s="231"/>
    </row>
    <row r="218" spans="1:13" ht="15" thickBot="1">
      <c r="A218" s="188"/>
      <c r="B218" s="210"/>
      <c r="C218" s="236">
        <f>'Stats lic'!AQ218</f>
        <v>9879</v>
      </c>
      <c r="D218" s="237">
        <f>'Stats lic'!BF218</f>
        <v>25162</v>
      </c>
      <c r="E218" s="238">
        <f>'Stats lic'!CE218</f>
        <v>4836</v>
      </c>
      <c r="F218" s="238">
        <f>Equipes!AJ218</f>
        <v>0</v>
      </c>
      <c r="G218" s="238">
        <f>'Emploi-Forma.'!J218</f>
        <v>7720</v>
      </c>
      <c r="H218" s="237">
        <f>'Emploi-Forma.'!N218</f>
        <v>10420.441340216621</v>
      </c>
      <c r="I218" s="238">
        <f>Détection!T218</f>
        <v>0</v>
      </c>
      <c r="J218" s="235">
        <f>'Emploi-Forma.'!E218</f>
        <v>4080</v>
      </c>
      <c r="K218" s="238">
        <f>Compétitions!AK218</f>
        <v>0</v>
      </c>
      <c r="L218" s="237">
        <f>SUM(C218:K218)</f>
        <v>62097.441340216625</v>
      </c>
      <c r="M218" s="129"/>
    </row>
  </sheetData>
  <autoFilter ref="A2:M182" xr:uid="{00000000-0009-0000-0000-000000000000}">
    <sortState xmlns:xlrd2="http://schemas.microsoft.com/office/spreadsheetml/2017/richdata2" ref="A3:M218">
      <sortCondition ref="A2:A218"/>
    </sortState>
  </autoFilter>
  <phoneticPr fontId="0" type="noConversion"/>
  <pageMargins left="0.25" right="0.08" top="0.08" bottom="0.16" header="0.12" footer="0.16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W238"/>
  <sheetViews>
    <sheetView tabSelected="1" zoomScale="125" zoomScaleNormal="100" workbookViewId="0">
      <pane ySplit="2" topLeftCell="A20" activePane="bottomLeft" state="frozenSplit"/>
      <selection pane="bottomLeft" activeCell="F25" sqref="F25"/>
    </sheetView>
  </sheetViews>
  <sheetFormatPr baseColWidth="10" defaultRowHeight="13"/>
  <cols>
    <col min="1" max="1" width="6.6640625" style="13" customWidth="1"/>
    <col min="2" max="2" width="7.6640625" style="13" customWidth="1"/>
    <col min="3" max="3" width="27.6640625" style="13" bestFit="1" customWidth="1"/>
    <col min="4" max="4" width="7.6640625" style="13" customWidth="1"/>
    <col min="5" max="5" width="8" style="13" customWidth="1"/>
    <col min="6" max="6" width="8.33203125" style="13" customWidth="1"/>
    <col min="7" max="7" width="7.33203125" style="13" customWidth="1"/>
    <col min="8" max="8" width="7" style="13" customWidth="1"/>
    <col min="9" max="9" width="7.1640625" style="13" customWidth="1"/>
    <col min="10" max="11" width="9.33203125" style="13" customWidth="1"/>
    <col min="12" max="12" width="9.83203125" style="13" customWidth="1"/>
    <col min="13" max="13" width="5.6640625" style="13" customWidth="1"/>
    <col min="14" max="14" width="5.83203125" style="13" customWidth="1"/>
    <col min="15" max="15" width="6.6640625" style="13" bestFit="1" customWidth="1"/>
    <col min="16" max="16" width="6.83203125" style="13" customWidth="1"/>
    <col min="17" max="17" width="11" style="13" customWidth="1"/>
    <col min="18" max="18" width="8.6640625" style="13" customWidth="1"/>
    <col min="19" max="19" width="9.83203125" style="13" customWidth="1"/>
    <col min="20" max="20" width="1.1640625" style="13" customWidth="1"/>
    <col min="21" max="16384" width="10.83203125" style="13"/>
  </cols>
  <sheetData>
    <row r="1" spans="1:17" ht="63" customHeight="1" thickBot="1">
      <c r="A1" s="239" t="s">
        <v>134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1"/>
    </row>
    <row r="2" spans="1:17" ht="51" customHeight="1" thickBot="1">
      <c r="A2" s="146" t="s">
        <v>72</v>
      </c>
      <c r="B2" s="61" t="s">
        <v>75</v>
      </c>
      <c r="C2" s="68" t="s">
        <v>73</v>
      </c>
      <c r="D2" s="59" t="s">
        <v>84</v>
      </c>
      <c r="E2" s="59" t="s">
        <v>85</v>
      </c>
      <c r="F2" s="59" t="s">
        <v>86</v>
      </c>
      <c r="G2" s="118" t="s">
        <v>83</v>
      </c>
      <c r="H2" s="118" t="s">
        <v>82</v>
      </c>
      <c r="I2" s="59" t="s">
        <v>81</v>
      </c>
      <c r="J2" s="61" t="s">
        <v>76</v>
      </c>
      <c r="K2" s="61" t="s">
        <v>77</v>
      </c>
      <c r="L2" s="60" t="s">
        <v>34</v>
      </c>
      <c r="M2" s="61" t="s">
        <v>33</v>
      </c>
      <c r="N2" s="61" t="s">
        <v>14</v>
      </c>
      <c r="O2" s="61" t="s">
        <v>45</v>
      </c>
      <c r="P2" s="61" t="s">
        <v>51</v>
      </c>
      <c r="Q2" s="60" t="s">
        <v>60</v>
      </c>
    </row>
    <row r="3" spans="1:17" ht="15" customHeight="1" thickBot="1">
      <c r="A3" s="211" t="s">
        <v>419</v>
      </c>
      <c r="B3" s="48">
        <v>100</v>
      </c>
      <c r="C3" s="192" t="s">
        <v>310</v>
      </c>
      <c r="D3" s="202">
        <v>100</v>
      </c>
      <c r="E3" s="202">
        <v>242</v>
      </c>
      <c r="F3" s="100">
        <f>D3+E3</f>
        <v>342</v>
      </c>
      <c r="G3" s="142">
        <v>85</v>
      </c>
      <c r="H3" s="142">
        <v>175</v>
      </c>
      <c r="I3" s="100">
        <f>G3+H3</f>
        <v>260</v>
      </c>
      <c r="J3" s="47">
        <f>D3-G3</f>
        <v>15</v>
      </c>
      <c r="K3" s="47">
        <f>E3-H3</f>
        <v>67</v>
      </c>
      <c r="L3" s="45">
        <f>F3-I3</f>
        <v>82</v>
      </c>
      <c r="M3" s="94">
        <f>'Stats lic'!BH179</f>
        <v>28.328611898016998</v>
      </c>
      <c r="N3" s="94">
        <f>'Stats lic'!BI179</f>
        <v>68.555240793201136</v>
      </c>
      <c r="O3" s="99">
        <f>'Stats lic'!BJ179</f>
        <v>47.02549575070821</v>
      </c>
      <c r="P3" s="26">
        <f>'Stats lic'!BK179</f>
        <v>17.847025495750707</v>
      </c>
      <c r="Q3" s="44">
        <f>(J3*3)+(K3*1)+O3+P3</f>
        <v>176.87252124645892</v>
      </c>
    </row>
    <row r="4" spans="1:17" ht="16" customHeight="1" thickBot="1">
      <c r="A4" s="211" t="s">
        <v>420</v>
      </c>
      <c r="B4" s="48">
        <v>100</v>
      </c>
      <c r="C4" s="192" t="s">
        <v>160</v>
      </c>
      <c r="D4" s="202">
        <v>116</v>
      </c>
      <c r="E4" s="202">
        <v>64</v>
      </c>
      <c r="F4" s="100">
        <f>D4+E4</f>
        <v>180</v>
      </c>
      <c r="G4" s="142">
        <v>76</v>
      </c>
      <c r="H4" s="142">
        <v>40</v>
      </c>
      <c r="I4" s="100">
        <f>G4+H4</f>
        <v>116</v>
      </c>
      <c r="J4" s="47">
        <f>D4-G4</f>
        <v>40</v>
      </c>
      <c r="K4" s="47">
        <f>E4-H4</f>
        <v>24</v>
      </c>
      <c r="L4" s="45">
        <f>F4-I4</f>
        <v>64</v>
      </c>
      <c r="M4" s="94">
        <f>'Stats lic'!BH29</f>
        <v>64.444444444444443</v>
      </c>
      <c r="N4" s="94">
        <f>'Stats lic'!BI29</f>
        <v>35.555555555555557</v>
      </c>
      <c r="O4" s="99">
        <f>'Stats lic'!BJ29</f>
        <v>15.555555555555555</v>
      </c>
      <c r="P4" s="26">
        <f>'Stats lic'!BK29</f>
        <v>11.111111111111111</v>
      </c>
      <c r="Q4" s="44">
        <f>(J4*3)+(K4*1)+O4+P4</f>
        <v>170.66666666666666</v>
      </c>
    </row>
    <row r="5" spans="1:17" ht="18" customHeight="1" thickBot="1">
      <c r="A5" s="211" t="s">
        <v>421</v>
      </c>
      <c r="B5" s="48">
        <v>100</v>
      </c>
      <c r="C5" s="192" t="s">
        <v>316</v>
      </c>
      <c r="D5" s="202">
        <v>92</v>
      </c>
      <c r="E5" s="202">
        <v>160</v>
      </c>
      <c r="F5" s="100">
        <f>D5+E5</f>
        <v>252</v>
      </c>
      <c r="G5" s="142">
        <v>72</v>
      </c>
      <c r="H5" s="142">
        <v>156</v>
      </c>
      <c r="I5" s="100">
        <f>G5+H5</f>
        <v>228</v>
      </c>
      <c r="J5" s="47">
        <f>D5-G5</f>
        <v>20</v>
      </c>
      <c r="K5" s="47">
        <f>E5-H5</f>
        <v>4</v>
      </c>
      <c r="L5" s="45">
        <f>F5-I5</f>
        <v>24</v>
      </c>
      <c r="M5" s="94">
        <f>'Stats lic'!BH185</f>
        <v>35.797665369649806</v>
      </c>
      <c r="N5" s="94">
        <f>'Stats lic'!BI185</f>
        <v>62.2568093385214</v>
      </c>
      <c r="O5" s="99">
        <f>'Stats lic'!BJ185</f>
        <v>59.143968871595334</v>
      </c>
      <c r="P5" s="26">
        <f>'Stats lic'!BK185</f>
        <v>19.844357976653697</v>
      </c>
      <c r="Q5" s="44">
        <f>(J5*3)+(K5*1)+O5+P5</f>
        <v>142.98832684824902</v>
      </c>
    </row>
    <row r="6" spans="1:17" ht="15" thickBot="1">
      <c r="A6" s="208"/>
      <c r="B6" s="48">
        <v>100</v>
      </c>
      <c r="C6" s="192" t="s">
        <v>267</v>
      </c>
      <c r="D6" s="202">
        <v>94</v>
      </c>
      <c r="E6" s="202">
        <v>83</v>
      </c>
      <c r="F6" s="100">
        <f>D6+E6</f>
        <v>177</v>
      </c>
      <c r="G6" s="142">
        <v>78</v>
      </c>
      <c r="H6" s="142">
        <v>58</v>
      </c>
      <c r="I6" s="100">
        <f>G6+H6</f>
        <v>136</v>
      </c>
      <c r="J6" s="47">
        <f>D6-G6</f>
        <v>16</v>
      </c>
      <c r="K6" s="47">
        <f>E6-H6</f>
        <v>25</v>
      </c>
      <c r="L6" s="45">
        <f>F6-I6</f>
        <v>41</v>
      </c>
      <c r="M6" s="94">
        <f>'Stats lic'!BH136</f>
        <v>53.10734463276836</v>
      </c>
      <c r="N6" s="94">
        <f>'Stats lic'!BI136</f>
        <v>46.89265536723164</v>
      </c>
      <c r="O6" s="99">
        <f>'Stats lic'!BJ136</f>
        <v>34.463276836158194</v>
      </c>
      <c r="P6" s="26">
        <f>'Stats lic'!BK136</f>
        <v>32.7683615819209</v>
      </c>
      <c r="Q6" s="44">
        <f>(J6*3)+(K6*1)+O6+P6</f>
        <v>140.23163841807911</v>
      </c>
    </row>
    <row r="7" spans="1:17" ht="17" customHeight="1" thickBot="1">
      <c r="A7" s="208"/>
      <c r="B7" s="48">
        <v>100</v>
      </c>
      <c r="C7" s="192" t="s">
        <v>293</v>
      </c>
      <c r="D7" s="202">
        <v>51</v>
      </c>
      <c r="E7" s="202">
        <v>153</v>
      </c>
      <c r="F7" s="100">
        <f>D7+E7</f>
        <v>204</v>
      </c>
      <c r="G7" s="142">
        <v>50</v>
      </c>
      <c r="H7" s="142">
        <v>77</v>
      </c>
      <c r="I7" s="100">
        <f>G7+H7</f>
        <v>127</v>
      </c>
      <c r="J7" s="47">
        <f>D7-G7</f>
        <v>1</v>
      </c>
      <c r="K7" s="47">
        <f>E7-H7</f>
        <v>76</v>
      </c>
      <c r="L7" s="45">
        <f>F7-I7</f>
        <v>77</v>
      </c>
      <c r="M7" s="94">
        <f>'Stats lic'!BH162</f>
        <v>23.611111111111111</v>
      </c>
      <c r="N7" s="94">
        <f>'Stats lic'!BI162</f>
        <v>70.833333333333343</v>
      </c>
      <c r="O7" s="99">
        <f>'Stats lic'!BJ162</f>
        <v>31.018518518518519</v>
      </c>
      <c r="P7" s="26">
        <f>'Stats lic'!BK162</f>
        <v>20.833333333333336</v>
      </c>
      <c r="Q7" s="44">
        <f>(J7*3)+(K7*1)+O7+P7</f>
        <v>130.85185185185185</v>
      </c>
    </row>
    <row r="8" spans="1:17" ht="15" thickBot="1">
      <c r="A8" s="208"/>
      <c r="B8" s="48">
        <v>100</v>
      </c>
      <c r="C8" s="192" t="s">
        <v>240</v>
      </c>
      <c r="D8" s="202">
        <v>115</v>
      </c>
      <c r="E8" s="202">
        <v>59</v>
      </c>
      <c r="F8" s="100">
        <f>D8+E8</f>
        <v>174</v>
      </c>
      <c r="G8" s="142">
        <v>90</v>
      </c>
      <c r="H8" s="142">
        <v>59</v>
      </c>
      <c r="I8" s="100">
        <f>G8+H8</f>
        <v>149</v>
      </c>
      <c r="J8" s="47">
        <f>D8-G8</f>
        <v>25</v>
      </c>
      <c r="K8" s="47">
        <f>E8-H8</f>
        <v>0</v>
      </c>
      <c r="L8" s="45">
        <f>F8-I8</f>
        <v>25</v>
      </c>
      <c r="M8" s="94">
        <f>'Stats lic'!BH109</f>
        <v>66.091954022988503</v>
      </c>
      <c r="N8" s="94">
        <f>'Stats lic'!BI109</f>
        <v>33.90804597701149</v>
      </c>
      <c r="O8" s="99">
        <f>'Stats lic'!BJ109</f>
        <v>12.068965517241379</v>
      </c>
      <c r="P8" s="26">
        <f>'Stats lic'!BK109</f>
        <v>24.137931034482758</v>
      </c>
      <c r="Q8" s="44">
        <f>(J8*3)+(K8*1)+O8+P8</f>
        <v>111.20689655172414</v>
      </c>
    </row>
    <row r="9" spans="1:17" ht="16" customHeight="1" thickBot="1">
      <c r="A9" s="208"/>
      <c r="B9" s="48">
        <v>100</v>
      </c>
      <c r="C9" s="192" t="s">
        <v>282</v>
      </c>
      <c r="D9" s="202">
        <v>88</v>
      </c>
      <c r="E9" s="202">
        <v>67</v>
      </c>
      <c r="F9" s="100">
        <f>D9+E9</f>
        <v>155</v>
      </c>
      <c r="G9" s="142">
        <v>75</v>
      </c>
      <c r="H9" s="142">
        <v>48</v>
      </c>
      <c r="I9" s="100">
        <f>G9+H9</f>
        <v>123</v>
      </c>
      <c r="J9" s="47">
        <f>D9-G9</f>
        <v>13</v>
      </c>
      <c r="K9" s="47">
        <f>E9-H9</f>
        <v>19</v>
      </c>
      <c r="L9" s="45">
        <f>F9-I9</f>
        <v>32</v>
      </c>
      <c r="M9" s="94">
        <f>'Stats lic'!BH151</f>
        <v>56.774193548387096</v>
      </c>
      <c r="N9" s="94">
        <f>'Stats lic'!BI151</f>
        <v>43.225806451612904</v>
      </c>
      <c r="O9" s="99">
        <f>'Stats lic'!BJ151</f>
        <v>21.29032258064516</v>
      </c>
      <c r="P9" s="26">
        <f>'Stats lic'!BK151</f>
        <v>20</v>
      </c>
      <c r="Q9" s="44">
        <f>(J9*3)+(K9*1)+O9+P9</f>
        <v>99.290322580645153</v>
      </c>
    </row>
    <row r="10" spans="1:17" ht="15" thickBot="1">
      <c r="A10" s="208"/>
      <c r="B10" s="48">
        <v>100</v>
      </c>
      <c r="C10" s="192" t="s">
        <v>224</v>
      </c>
      <c r="D10" s="202">
        <v>83</v>
      </c>
      <c r="E10" s="202">
        <v>68</v>
      </c>
      <c r="F10" s="100">
        <f>D10+E10</f>
        <v>151</v>
      </c>
      <c r="G10" s="142">
        <v>73</v>
      </c>
      <c r="H10" s="142">
        <v>52</v>
      </c>
      <c r="I10" s="100">
        <f>G10+H10</f>
        <v>125</v>
      </c>
      <c r="J10" s="47">
        <f>D10-G10</f>
        <v>10</v>
      </c>
      <c r="K10" s="47">
        <f>E10-H10</f>
        <v>16</v>
      </c>
      <c r="L10" s="45">
        <f>F10-I10</f>
        <v>26</v>
      </c>
      <c r="M10" s="94">
        <f>'Stats lic'!BH93</f>
        <v>54.966887417218544</v>
      </c>
      <c r="N10" s="94">
        <f>'Stats lic'!BI93</f>
        <v>45.033112582781456</v>
      </c>
      <c r="O10" s="99">
        <f>'Stats lic'!BJ93</f>
        <v>23.841059602649008</v>
      </c>
      <c r="P10" s="26">
        <f>'Stats lic'!BK93</f>
        <v>19.205298013245034</v>
      </c>
      <c r="Q10" s="44">
        <f>(J10*3)+(K10*1)+O10+P10</f>
        <v>89.046357615894038</v>
      </c>
    </row>
    <row r="11" spans="1:17" ht="15" thickBot="1">
      <c r="A11" s="208"/>
      <c r="B11" s="48">
        <v>100</v>
      </c>
      <c r="C11" s="192" t="s">
        <v>304</v>
      </c>
      <c r="D11" s="202">
        <v>59</v>
      </c>
      <c r="E11" s="202">
        <v>161</v>
      </c>
      <c r="F11" s="100">
        <f>D11+E11</f>
        <v>220</v>
      </c>
      <c r="G11" s="142">
        <v>49</v>
      </c>
      <c r="H11" s="142">
        <v>152</v>
      </c>
      <c r="I11" s="100">
        <f>G11+H11</f>
        <v>201</v>
      </c>
      <c r="J11" s="47">
        <f>D11-G11</f>
        <v>10</v>
      </c>
      <c r="K11" s="47">
        <f>E11-H11</f>
        <v>9</v>
      </c>
      <c r="L11" s="45">
        <f>F11-I11</f>
        <v>19</v>
      </c>
      <c r="M11" s="94">
        <f>'Stats lic'!BH173</f>
        <v>15.649867374005305</v>
      </c>
      <c r="N11" s="94">
        <f>'Stats lic'!BI173</f>
        <v>42.705570291777192</v>
      </c>
      <c r="O11" s="99">
        <f>'Stats lic'!BJ173</f>
        <v>16.710875331564985</v>
      </c>
      <c r="P11" s="26">
        <f>'Stats lic'!BK173</f>
        <v>26.525198938992045</v>
      </c>
      <c r="Q11" s="44">
        <f>(J11*3)+(K11*1)+O11+P11</f>
        <v>82.236074270557026</v>
      </c>
    </row>
    <row r="12" spans="1:17" ht="16" customHeight="1" thickBot="1">
      <c r="A12" s="144"/>
      <c r="B12" s="48">
        <v>100</v>
      </c>
      <c r="C12" s="192" t="s">
        <v>210</v>
      </c>
      <c r="D12" s="202">
        <v>131</v>
      </c>
      <c r="E12" s="202">
        <v>245</v>
      </c>
      <c r="F12" s="100">
        <f>D12+E12</f>
        <v>376</v>
      </c>
      <c r="G12" s="142">
        <v>133</v>
      </c>
      <c r="H12" s="142">
        <v>160</v>
      </c>
      <c r="I12" s="100">
        <f>G12+H12</f>
        <v>293</v>
      </c>
      <c r="J12" s="47">
        <f>D12-G12</f>
        <v>-2</v>
      </c>
      <c r="K12" s="47">
        <f>E12-H12</f>
        <v>85</v>
      </c>
      <c r="L12" s="45">
        <f>F12-I12</f>
        <v>83</v>
      </c>
      <c r="M12" s="94">
        <f>'Stats lic'!BH79</f>
        <v>0</v>
      </c>
      <c r="N12" s="94">
        <f>'Stats lic'!BI79</f>
        <v>0</v>
      </c>
      <c r="O12" s="99">
        <f>'Stats lic'!BJ79</f>
        <v>0</v>
      </c>
      <c r="P12" s="26">
        <f>'Stats lic'!BK79</f>
        <v>0</v>
      </c>
      <c r="Q12" s="44">
        <f>(J12*3)+(K12*1)+O12+P12</f>
        <v>79</v>
      </c>
    </row>
    <row r="13" spans="1:17" ht="15" thickBot="1">
      <c r="A13" s="213"/>
      <c r="B13" s="214">
        <v>100</v>
      </c>
      <c r="C13" s="215" t="s">
        <v>209</v>
      </c>
      <c r="D13" s="216">
        <v>65</v>
      </c>
      <c r="E13" s="216">
        <v>94</v>
      </c>
      <c r="F13" s="113">
        <f>D13+E13</f>
        <v>159</v>
      </c>
      <c r="G13" s="186">
        <v>91</v>
      </c>
      <c r="H13" s="186">
        <v>22</v>
      </c>
      <c r="I13" s="113">
        <f>G13+H13</f>
        <v>113</v>
      </c>
      <c r="J13" s="217">
        <f>D13-G13</f>
        <v>-26</v>
      </c>
      <c r="K13" s="217">
        <f>E13-H13</f>
        <v>72</v>
      </c>
      <c r="L13" s="218">
        <f>F13-I13</f>
        <v>46</v>
      </c>
      <c r="M13" s="121">
        <f>'Stats lic'!BH78</f>
        <v>40.880503144654092</v>
      </c>
      <c r="N13" s="121">
        <f>'Stats lic'!BI78</f>
        <v>59.119496855345908</v>
      </c>
      <c r="O13" s="122">
        <f>'Stats lic'!BJ78</f>
        <v>22.012578616352201</v>
      </c>
      <c r="P13" s="123">
        <f>'Stats lic'!BK78</f>
        <v>21.383647798742139</v>
      </c>
      <c r="Q13" s="124">
        <f>(J13*3)+(K13*1)+O13+P13</f>
        <v>37.39622641509434</v>
      </c>
    </row>
    <row r="14" spans="1:17" ht="17" customHeight="1" thickBot="1">
      <c r="A14" s="212" t="s">
        <v>419</v>
      </c>
      <c r="B14" s="219">
        <v>75</v>
      </c>
      <c r="C14" s="220" t="s">
        <v>335</v>
      </c>
      <c r="D14" s="221">
        <v>79</v>
      </c>
      <c r="E14" s="221">
        <v>67</v>
      </c>
      <c r="F14" s="114">
        <f>D14+E14</f>
        <v>146</v>
      </c>
      <c r="G14" s="187">
        <v>65</v>
      </c>
      <c r="H14" s="187">
        <v>19</v>
      </c>
      <c r="I14" s="114">
        <f>G14+H14</f>
        <v>84</v>
      </c>
      <c r="J14" s="222">
        <f>D14-G14</f>
        <v>14</v>
      </c>
      <c r="K14" s="222">
        <f>E14-H14</f>
        <v>48</v>
      </c>
      <c r="L14" s="223">
        <f>F14-I14</f>
        <v>62</v>
      </c>
      <c r="M14" s="125">
        <f>'Stats lic'!BH204</f>
        <v>53.020134228187921</v>
      </c>
      <c r="N14" s="125">
        <f>'Stats lic'!BI204</f>
        <v>44.966442953020135</v>
      </c>
      <c r="O14" s="126">
        <f>'Stats lic'!BJ204</f>
        <v>41.61073825503356</v>
      </c>
      <c r="P14" s="127">
        <f>'Stats lic'!BK204</f>
        <v>26.845637583892618</v>
      </c>
      <c r="Q14" s="224">
        <f>(J14*3)+(K14*1)+O14+P14</f>
        <v>158.45637583892619</v>
      </c>
    </row>
    <row r="15" spans="1:17" ht="19" customHeight="1" thickBot="1">
      <c r="A15" s="144"/>
      <c r="B15" s="48">
        <v>75</v>
      </c>
      <c r="C15" s="192" t="s">
        <v>167</v>
      </c>
      <c r="D15" s="202">
        <v>45</v>
      </c>
      <c r="E15" s="202">
        <v>75</v>
      </c>
      <c r="F15" s="100">
        <f>D15+E15</f>
        <v>120</v>
      </c>
      <c r="G15" s="142">
        <v>50</v>
      </c>
      <c r="H15" s="142">
        <v>33</v>
      </c>
      <c r="I15" s="100">
        <f>G15+H15</f>
        <v>83</v>
      </c>
      <c r="J15" s="47">
        <f>D15-G15</f>
        <v>-5</v>
      </c>
      <c r="K15" s="47">
        <f>E15-H15</f>
        <v>42</v>
      </c>
      <c r="L15" s="45">
        <f>F15-I15</f>
        <v>37</v>
      </c>
      <c r="M15" s="94">
        <f>'Stats lic'!BH36</f>
        <v>37.5</v>
      </c>
      <c r="N15" s="94">
        <f>'Stats lic'!BI36</f>
        <v>62.5</v>
      </c>
      <c r="O15" s="99">
        <f>'Stats lic'!BJ36</f>
        <v>34.166666666666664</v>
      </c>
      <c r="P15" s="26">
        <f>'Stats lic'!BK36</f>
        <v>20.833333333333336</v>
      </c>
      <c r="Q15" s="44">
        <f>(J15*3)+(K15*1)+O15+P15</f>
        <v>82</v>
      </c>
    </row>
    <row r="16" spans="1:17" ht="15" thickBot="1">
      <c r="A16" s="211" t="s">
        <v>420</v>
      </c>
      <c r="B16" s="48">
        <v>75</v>
      </c>
      <c r="C16" s="192" t="s">
        <v>286</v>
      </c>
      <c r="D16" s="202">
        <v>43</v>
      </c>
      <c r="E16" s="202">
        <v>93</v>
      </c>
      <c r="F16" s="100">
        <f>D16+E16</f>
        <v>136</v>
      </c>
      <c r="G16" s="142">
        <v>41</v>
      </c>
      <c r="H16" s="142">
        <v>58</v>
      </c>
      <c r="I16" s="100">
        <f>G16+H16</f>
        <v>99</v>
      </c>
      <c r="J16" s="47">
        <f>D16-G16</f>
        <v>2</v>
      </c>
      <c r="K16" s="47">
        <f>E16-H16</f>
        <v>35</v>
      </c>
      <c r="L16" s="45">
        <f>F16-I16</f>
        <v>37</v>
      </c>
      <c r="M16" s="94">
        <f>'Stats lic'!BH155</f>
        <v>31.617647058823529</v>
      </c>
      <c r="N16" s="94">
        <f>'Stats lic'!BI155</f>
        <v>68.382352941176478</v>
      </c>
      <c r="O16" s="99">
        <f>'Stats lic'!BJ155</f>
        <v>28.676470588235293</v>
      </c>
      <c r="P16" s="26">
        <f>'Stats lic'!BK155</f>
        <v>8.8235294117647065</v>
      </c>
      <c r="Q16" s="44">
        <f>(J16*3)+(K16*1)+O16+P16</f>
        <v>78.5</v>
      </c>
    </row>
    <row r="17" spans="1:178" ht="15" thickBot="1">
      <c r="A17" s="211" t="s">
        <v>421</v>
      </c>
      <c r="B17" s="48">
        <v>75</v>
      </c>
      <c r="C17" s="192" t="s">
        <v>144</v>
      </c>
      <c r="D17" s="202">
        <v>66</v>
      </c>
      <c r="E17" s="202">
        <v>42</v>
      </c>
      <c r="F17" s="100">
        <f>D17+E17</f>
        <v>108</v>
      </c>
      <c r="G17" s="142">
        <v>59</v>
      </c>
      <c r="H17" s="142">
        <v>18</v>
      </c>
      <c r="I17" s="100">
        <f>G17+H17</f>
        <v>77</v>
      </c>
      <c r="J17" s="47">
        <f>D17-G17</f>
        <v>7</v>
      </c>
      <c r="K17" s="47">
        <f>E17-H17</f>
        <v>24</v>
      </c>
      <c r="L17" s="45">
        <f>F17-I17</f>
        <v>31</v>
      </c>
      <c r="M17" s="94">
        <f>'Stats lic'!BH12</f>
        <v>61.111111111111114</v>
      </c>
      <c r="N17" s="94">
        <f>'Stats lic'!BI12</f>
        <v>38.888888888888893</v>
      </c>
      <c r="O17" s="99">
        <f>'Stats lic'!BJ12</f>
        <v>8.3333333333333321</v>
      </c>
      <c r="P17" s="26">
        <f>'Stats lic'!BK12</f>
        <v>19.444444444444446</v>
      </c>
      <c r="Q17" s="44">
        <f>(J17*3)+(K17*1)+O17+P17</f>
        <v>72.777777777777771</v>
      </c>
    </row>
    <row r="18" spans="1:178" ht="15" thickBot="1">
      <c r="A18" s="208"/>
      <c r="B18" s="48">
        <v>75</v>
      </c>
      <c r="C18" s="192" t="s">
        <v>196</v>
      </c>
      <c r="D18" s="202">
        <v>90</v>
      </c>
      <c r="E18" s="202">
        <v>25</v>
      </c>
      <c r="F18" s="100">
        <f>D18+E18</f>
        <v>115</v>
      </c>
      <c r="G18" s="142">
        <v>74</v>
      </c>
      <c r="H18" s="142">
        <v>21</v>
      </c>
      <c r="I18" s="100">
        <f>G18+H18</f>
        <v>95</v>
      </c>
      <c r="J18" s="47">
        <f>D18-G18</f>
        <v>16</v>
      </c>
      <c r="K18" s="47">
        <f>E18-H18</f>
        <v>4</v>
      </c>
      <c r="L18" s="45">
        <f>F18-I18</f>
        <v>20</v>
      </c>
      <c r="M18" s="94">
        <f>'Stats lic'!BH65</f>
        <v>78.260869565217391</v>
      </c>
      <c r="N18" s="94">
        <f>'Stats lic'!BI65</f>
        <v>21.739130434782609</v>
      </c>
      <c r="O18" s="99">
        <f>'Stats lic'!BJ65</f>
        <v>12.173913043478262</v>
      </c>
      <c r="P18" s="26">
        <f>'Stats lic'!BK65</f>
        <v>7.8260869565217401</v>
      </c>
      <c r="Q18" s="44">
        <f>(J18*3)+(K18*1)+O18+P18</f>
        <v>72</v>
      </c>
    </row>
    <row r="19" spans="1:178" ht="15" thickBot="1">
      <c r="A19" s="208"/>
      <c r="B19" s="48">
        <v>75</v>
      </c>
      <c r="C19" s="192" t="s">
        <v>163</v>
      </c>
      <c r="D19" s="202">
        <v>52</v>
      </c>
      <c r="E19" s="202">
        <v>29</v>
      </c>
      <c r="F19" s="100">
        <f>D19+E19</f>
        <v>81</v>
      </c>
      <c r="G19" s="142">
        <v>39</v>
      </c>
      <c r="H19" s="142">
        <v>37</v>
      </c>
      <c r="I19" s="100">
        <f>G19+H19</f>
        <v>76</v>
      </c>
      <c r="J19" s="47">
        <f>D19-G19</f>
        <v>13</v>
      </c>
      <c r="K19" s="47">
        <f>E19-H19</f>
        <v>-8</v>
      </c>
      <c r="L19" s="45">
        <f>F19-I19</f>
        <v>5</v>
      </c>
      <c r="M19" s="94">
        <f>'Stats lic'!BH32</f>
        <v>64.197530864197532</v>
      </c>
      <c r="N19" s="94">
        <f>'Stats lic'!BI32</f>
        <v>35.802469135802468</v>
      </c>
      <c r="O19" s="99">
        <f>'Stats lic'!BJ32</f>
        <v>27.160493827160494</v>
      </c>
      <c r="P19" s="26">
        <f>'Stats lic'!BK32</f>
        <v>12.345679012345679</v>
      </c>
      <c r="Q19" s="44">
        <f>(J19*3)+(K19*1)+O19+P19</f>
        <v>70.506172839506178</v>
      </c>
    </row>
    <row r="20" spans="1:178" ht="15" thickBot="1">
      <c r="A20" s="208"/>
      <c r="B20" s="48">
        <v>75</v>
      </c>
      <c r="C20" s="192" t="s">
        <v>223</v>
      </c>
      <c r="D20" s="202">
        <v>84</v>
      </c>
      <c r="E20" s="202">
        <v>32</v>
      </c>
      <c r="F20" s="100">
        <f>D20+E20</f>
        <v>116</v>
      </c>
      <c r="G20" s="142">
        <v>77</v>
      </c>
      <c r="H20" s="142">
        <v>20</v>
      </c>
      <c r="I20" s="100">
        <f>G20+H20</f>
        <v>97</v>
      </c>
      <c r="J20" s="47">
        <f>D20-G20</f>
        <v>7</v>
      </c>
      <c r="K20" s="47">
        <f>E20-H20</f>
        <v>12</v>
      </c>
      <c r="L20" s="45">
        <f>F20-I20</f>
        <v>19</v>
      </c>
      <c r="M20" s="94">
        <f>'Stats lic'!BH92</f>
        <v>72.41379310344827</v>
      </c>
      <c r="N20" s="94">
        <f>'Stats lic'!BI92</f>
        <v>27.586206896551722</v>
      </c>
      <c r="O20" s="99">
        <f>'Stats lic'!BJ92</f>
        <v>15.517241379310345</v>
      </c>
      <c r="P20" s="26">
        <f>'Stats lic'!BK92</f>
        <v>4.3103448275862073</v>
      </c>
      <c r="Q20" s="145">
        <f>(J20*3)+(K20*1)+O20+P20</f>
        <v>52.827586206896555</v>
      </c>
    </row>
    <row r="21" spans="1:178" ht="15" thickBot="1">
      <c r="A21" s="144"/>
      <c r="B21" s="48">
        <v>75</v>
      </c>
      <c r="C21" s="192" t="s">
        <v>242</v>
      </c>
      <c r="D21" s="202">
        <v>26</v>
      </c>
      <c r="E21" s="202">
        <v>65</v>
      </c>
      <c r="F21" s="100">
        <f>D21+E21</f>
        <v>91</v>
      </c>
      <c r="G21" s="186">
        <v>46</v>
      </c>
      <c r="H21" s="186">
        <v>44</v>
      </c>
      <c r="I21" s="100">
        <f>G21+H21</f>
        <v>90</v>
      </c>
      <c r="J21" s="47">
        <f>D21-G21</f>
        <v>-20</v>
      </c>
      <c r="K21" s="47">
        <f>E21-H21</f>
        <v>21</v>
      </c>
      <c r="L21" s="45">
        <f>F21-I21</f>
        <v>1</v>
      </c>
      <c r="M21" s="94">
        <f>'Stats lic'!BH111</f>
        <v>28.571428571428569</v>
      </c>
      <c r="N21" s="94">
        <f>'Stats lic'!BI111</f>
        <v>71.428571428571431</v>
      </c>
      <c r="O21" s="99">
        <f>'Stats lic'!BJ111</f>
        <v>39.560439560439562</v>
      </c>
      <c r="P21" s="26">
        <f>'Stats lic'!BK111</f>
        <v>20.87912087912088</v>
      </c>
      <c r="Q21" s="44">
        <f>(J21*3)+(K21*1)+O21+P21</f>
        <v>21.439560439560442</v>
      </c>
    </row>
    <row r="22" spans="1:178" ht="15" thickBot="1">
      <c r="A22" s="208"/>
      <c r="B22" s="48">
        <v>75</v>
      </c>
      <c r="C22" s="192" t="s">
        <v>272</v>
      </c>
      <c r="D22" s="202">
        <v>67</v>
      </c>
      <c r="E22" s="202">
        <v>33</v>
      </c>
      <c r="F22" s="100">
        <f>D22+E22</f>
        <v>100</v>
      </c>
      <c r="G22" s="187">
        <v>60</v>
      </c>
      <c r="H22" s="187">
        <v>34</v>
      </c>
      <c r="I22" s="100">
        <f>G22+H22</f>
        <v>94</v>
      </c>
      <c r="J22" s="47">
        <f>D22-G22</f>
        <v>7</v>
      </c>
      <c r="K22" s="47">
        <f>E22-H22</f>
        <v>-1</v>
      </c>
      <c r="L22" s="45">
        <f>F22-I22</f>
        <v>6</v>
      </c>
      <c r="M22" s="94">
        <f>'Stats lic'!BH141</f>
        <v>0</v>
      </c>
      <c r="N22" s="94">
        <f>'Stats lic'!BI141</f>
        <v>0</v>
      </c>
      <c r="O22" s="99">
        <f>'Stats lic'!BJ141</f>
        <v>0</v>
      </c>
      <c r="P22" s="26">
        <f>'Stats lic'!BK141</f>
        <v>0</v>
      </c>
      <c r="Q22" s="138">
        <f>(J22*3)+(K22*1)+O22+P22</f>
        <v>20</v>
      </c>
    </row>
    <row r="23" spans="1:178" ht="15" thickBot="1">
      <c r="A23" s="209"/>
      <c r="B23" s="214">
        <v>40</v>
      </c>
      <c r="C23" s="215" t="s">
        <v>342</v>
      </c>
      <c r="D23" s="216">
        <v>82</v>
      </c>
      <c r="E23" s="216">
        <v>61</v>
      </c>
      <c r="F23" s="113">
        <f>D23+E23</f>
        <v>143</v>
      </c>
      <c r="G23" s="186">
        <v>28</v>
      </c>
      <c r="H23" s="186">
        <v>32</v>
      </c>
      <c r="I23" s="113">
        <f>G23+H23</f>
        <v>60</v>
      </c>
      <c r="J23" s="217">
        <f>D23-G23</f>
        <v>54</v>
      </c>
      <c r="K23" s="217">
        <f>E23-H23</f>
        <v>29</v>
      </c>
      <c r="L23" s="218">
        <f>F23-I23</f>
        <v>83</v>
      </c>
      <c r="M23" s="121">
        <f>'Stats lic'!BH211</f>
        <v>56.338028169014088</v>
      </c>
      <c r="N23" s="121">
        <f>'Stats lic'!BI211</f>
        <v>42.25352112676056</v>
      </c>
      <c r="O23" s="122">
        <f>'Stats lic'!BJ211</f>
        <v>21.12676056338028</v>
      </c>
      <c r="P23" s="123">
        <f>'Stats lic'!BK211</f>
        <v>14.084507042253522</v>
      </c>
      <c r="Q23" s="124">
        <f>(J23*3)+(K23*1)+O23+P23</f>
        <v>226.21126760563382</v>
      </c>
    </row>
    <row r="24" spans="1:178" s="97" customFormat="1" ht="15" thickBot="1">
      <c r="A24" s="212" t="s">
        <v>419</v>
      </c>
      <c r="B24" s="219">
        <v>40</v>
      </c>
      <c r="C24" s="220" t="s">
        <v>264</v>
      </c>
      <c r="D24" s="221">
        <v>31</v>
      </c>
      <c r="E24" s="221">
        <v>64</v>
      </c>
      <c r="F24" s="114">
        <f>D24+E24</f>
        <v>95</v>
      </c>
      <c r="G24" s="187">
        <v>18</v>
      </c>
      <c r="H24" s="187">
        <v>22</v>
      </c>
      <c r="I24" s="114">
        <f>G24+H24</f>
        <v>40</v>
      </c>
      <c r="J24" s="222">
        <f>D24-G24</f>
        <v>13</v>
      </c>
      <c r="K24" s="222">
        <f>E24-H24</f>
        <v>42</v>
      </c>
      <c r="L24" s="223">
        <f>F24-I24</f>
        <v>55</v>
      </c>
      <c r="M24" s="125">
        <f>'Stats lic'!BH133</f>
        <v>32.631578947368425</v>
      </c>
      <c r="N24" s="125">
        <f>'Stats lic'!BI133</f>
        <v>67.368421052631575</v>
      </c>
      <c r="O24" s="126">
        <f>'Stats lic'!BJ133</f>
        <v>27.368421052631582</v>
      </c>
      <c r="P24" s="127">
        <f>'Stats lic'!BK133</f>
        <v>20</v>
      </c>
      <c r="Q24" s="128">
        <f>(J24*3)+(K24*1)+O24+P24</f>
        <v>128.36842105263159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</row>
    <row r="25" spans="1:178" s="98" customFormat="1" ht="15" thickBot="1">
      <c r="A25" s="211" t="s">
        <v>420</v>
      </c>
      <c r="B25" s="48">
        <v>40</v>
      </c>
      <c r="C25" s="192" t="s">
        <v>147</v>
      </c>
      <c r="D25" s="202">
        <v>44</v>
      </c>
      <c r="E25" s="202">
        <v>58</v>
      </c>
      <c r="F25" s="100">
        <f>D25+E25</f>
        <v>102</v>
      </c>
      <c r="G25" s="142">
        <v>30</v>
      </c>
      <c r="H25" s="142">
        <v>23</v>
      </c>
      <c r="I25" s="100">
        <f>G25+H25</f>
        <v>53</v>
      </c>
      <c r="J25" s="47">
        <f>D25-G25</f>
        <v>14</v>
      </c>
      <c r="K25" s="47">
        <f>E25-H25</f>
        <v>35</v>
      </c>
      <c r="L25" s="45">
        <f>F25-I25</f>
        <v>49</v>
      </c>
      <c r="M25" s="94">
        <f>'Stats lic'!BH16</f>
        <v>43.137254901960787</v>
      </c>
      <c r="N25" s="94">
        <f>'Stats lic'!BI16</f>
        <v>56.862745098039213</v>
      </c>
      <c r="O25" s="99">
        <f>'Stats lic'!BJ16</f>
        <v>14.705882352941178</v>
      </c>
      <c r="P25" s="26">
        <f>'Stats lic'!BK16</f>
        <v>17.647058823529413</v>
      </c>
      <c r="Q25" s="44">
        <f>(J25*3)+(K25*1)+O25+P25</f>
        <v>109.35294117647058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</row>
    <row r="26" spans="1:178" ht="15" thickBot="1">
      <c r="A26" s="211" t="s">
        <v>421</v>
      </c>
      <c r="B26" s="48">
        <v>40</v>
      </c>
      <c r="C26" s="192" t="s">
        <v>186</v>
      </c>
      <c r="D26" s="202">
        <v>62</v>
      </c>
      <c r="E26" s="202">
        <v>43</v>
      </c>
      <c r="F26" s="100">
        <f>D26+E26</f>
        <v>105</v>
      </c>
      <c r="G26" s="142">
        <v>44</v>
      </c>
      <c r="H26" s="142">
        <v>28</v>
      </c>
      <c r="I26" s="100">
        <f>G26+H26</f>
        <v>72</v>
      </c>
      <c r="J26" s="47">
        <f>D26-G26</f>
        <v>18</v>
      </c>
      <c r="K26" s="47">
        <f>E26-H26</f>
        <v>15</v>
      </c>
      <c r="L26" s="45">
        <f>F26-I26</f>
        <v>33</v>
      </c>
      <c r="M26" s="94">
        <f>'Stats lic'!BH55</f>
        <v>59.047619047619051</v>
      </c>
      <c r="N26" s="94">
        <f>'Stats lic'!BI55</f>
        <v>40.952380952380949</v>
      </c>
      <c r="O26" s="99">
        <f>'Stats lic'!BJ55</f>
        <v>18.095238095238095</v>
      </c>
      <c r="P26" s="26">
        <f>'Stats lic'!BK55</f>
        <v>20</v>
      </c>
      <c r="Q26" s="44">
        <f>(J26*3)+(K26*1)+O26+P26</f>
        <v>107.0952380952381</v>
      </c>
    </row>
    <row r="27" spans="1:178" ht="15" thickBot="1">
      <c r="A27" s="144"/>
      <c r="B27" s="48">
        <v>40</v>
      </c>
      <c r="C27" s="192" t="s">
        <v>266</v>
      </c>
      <c r="D27" s="202">
        <v>16</v>
      </c>
      <c r="E27" s="202">
        <v>61</v>
      </c>
      <c r="F27" s="100">
        <f>D27+E27</f>
        <v>77</v>
      </c>
      <c r="G27" s="142">
        <v>18</v>
      </c>
      <c r="H27" s="142">
        <v>24</v>
      </c>
      <c r="I27" s="100">
        <f>G27+H27</f>
        <v>42</v>
      </c>
      <c r="J27" s="47">
        <f>D27-G27</f>
        <v>-2</v>
      </c>
      <c r="K27" s="47">
        <f>E27-H27</f>
        <v>37</v>
      </c>
      <c r="L27" s="45">
        <f>F27-I27</f>
        <v>35</v>
      </c>
      <c r="M27" s="94">
        <f>'Stats lic'!BH135</f>
        <v>20.779220779220779</v>
      </c>
      <c r="N27" s="94">
        <f>'Stats lic'!BI135</f>
        <v>79.220779220779221</v>
      </c>
      <c r="O27" s="99">
        <f>'Stats lic'!BJ135</f>
        <v>44.155844155844157</v>
      </c>
      <c r="P27" s="26">
        <f>'Stats lic'!BK135</f>
        <v>31.168831168831169</v>
      </c>
      <c r="Q27" s="44">
        <f>(J27*3)+(K27*1)+O27+P27</f>
        <v>106.32467532467533</v>
      </c>
    </row>
    <row r="28" spans="1:178" ht="15" thickBot="1">
      <c r="A28" s="208"/>
      <c r="B28" s="48">
        <v>40</v>
      </c>
      <c r="C28" s="192" t="s">
        <v>169</v>
      </c>
      <c r="D28" s="202">
        <v>50</v>
      </c>
      <c r="E28" s="202">
        <v>58</v>
      </c>
      <c r="F28" s="100">
        <f>D28+E28</f>
        <v>108</v>
      </c>
      <c r="G28" s="142">
        <v>43</v>
      </c>
      <c r="H28" s="142">
        <v>19</v>
      </c>
      <c r="I28" s="100">
        <f>G28+H28</f>
        <v>62</v>
      </c>
      <c r="J28" s="47">
        <f>D28-G28</f>
        <v>7</v>
      </c>
      <c r="K28" s="47">
        <f>E28-H28</f>
        <v>39</v>
      </c>
      <c r="L28" s="45">
        <f>F28-I28</f>
        <v>46</v>
      </c>
      <c r="M28" s="94">
        <f>'Stats lic'!BH38</f>
        <v>46.296296296296298</v>
      </c>
      <c r="N28" s="94">
        <f>'Stats lic'!BI38</f>
        <v>53.703703703703709</v>
      </c>
      <c r="O28" s="99">
        <f>'Stats lic'!BJ38</f>
        <v>33.333333333333329</v>
      </c>
      <c r="P28" s="26">
        <f>'Stats lic'!BK38</f>
        <v>11.111111111111111</v>
      </c>
      <c r="Q28" s="138">
        <f>(J28*3)+(K28*1)+O28+P28</f>
        <v>104.44444444444444</v>
      </c>
    </row>
    <row r="29" spans="1:178" ht="15" thickBot="1">
      <c r="A29" s="208"/>
      <c r="B29" s="48">
        <v>40</v>
      </c>
      <c r="C29" s="192" t="s">
        <v>307</v>
      </c>
      <c r="D29" s="202">
        <v>47</v>
      </c>
      <c r="E29" s="202">
        <v>31</v>
      </c>
      <c r="F29" s="100">
        <f>D29+E29</f>
        <v>78</v>
      </c>
      <c r="G29" s="142">
        <v>29</v>
      </c>
      <c r="H29" s="142">
        <v>12</v>
      </c>
      <c r="I29" s="100">
        <f>G29+H29</f>
        <v>41</v>
      </c>
      <c r="J29" s="47">
        <f>D29-G29</f>
        <v>18</v>
      </c>
      <c r="K29" s="47">
        <f>E29-H29</f>
        <v>19</v>
      </c>
      <c r="L29" s="45">
        <f>F29-I29</f>
        <v>37</v>
      </c>
      <c r="M29" s="94">
        <f>'Stats lic'!BH176</f>
        <v>60.256410256410255</v>
      </c>
      <c r="N29" s="94">
        <f>'Stats lic'!BI176</f>
        <v>39.743589743589745</v>
      </c>
      <c r="O29" s="99">
        <f>'Stats lic'!BJ176</f>
        <v>15.384615384615385</v>
      </c>
      <c r="P29" s="26">
        <f>'Stats lic'!BK176</f>
        <v>11.538461538461538</v>
      </c>
      <c r="Q29" s="138">
        <f>(J29*3)+(K29*1)+O29+P29</f>
        <v>99.92307692307692</v>
      </c>
    </row>
    <row r="30" spans="1:178" ht="15" thickBot="1">
      <c r="A30" s="208"/>
      <c r="B30" s="48">
        <v>40</v>
      </c>
      <c r="C30" s="192" t="s">
        <v>285</v>
      </c>
      <c r="D30" s="202">
        <v>47</v>
      </c>
      <c r="E30" s="202">
        <v>14</v>
      </c>
      <c r="F30" s="100">
        <f>D30+E30</f>
        <v>61</v>
      </c>
      <c r="G30" s="142">
        <v>40</v>
      </c>
      <c r="H30" s="142">
        <v>8</v>
      </c>
      <c r="I30" s="100">
        <f>G30+H30</f>
        <v>48</v>
      </c>
      <c r="J30" s="47">
        <f>D30-G30</f>
        <v>7</v>
      </c>
      <c r="K30" s="47">
        <f>E30-H30</f>
        <v>6</v>
      </c>
      <c r="L30" s="45">
        <f>F30-I30</f>
        <v>13</v>
      </c>
      <c r="M30" s="94">
        <f>'Stats lic'!BH154</f>
        <v>77.049180327868854</v>
      </c>
      <c r="N30" s="94">
        <f>'Stats lic'!BI154</f>
        <v>22.950819672131146</v>
      </c>
      <c r="O30" s="99">
        <f>'Stats lic'!BJ154</f>
        <v>22.950819672131146</v>
      </c>
      <c r="P30" s="26">
        <f>'Stats lic'!BK154</f>
        <v>26.229508196721312</v>
      </c>
      <c r="Q30" s="138">
        <f>(J30*3)+(K30*1)+O30+P30</f>
        <v>76.180327868852459</v>
      </c>
    </row>
    <row r="31" spans="1:178" ht="15" thickBot="1">
      <c r="A31" s="208"/>
      <c r="B31" s="48">
        <v>40</v>
      </c>
      <c r="C31" s="192" t="s">
        <v>188</v>
      </c>
      <c r="D31" s="202">
        <v>63</v>
      </c>
      <c r="E31" s="202">
        <v>3</v>
      </c>
      <c r="F31" s="100">
        <f>D31+E31</f>
        <v>66</v>
      </c>
      <c r="G31" s="142">
        <v>47</v>
      </c>
      <c r="H31" s="142">
        <v>1</v>
      </c>
      <c r="I31" s="100">
        <f>G31+H31</f>
        <v>48</v>
      </c>
      <c r="J31" s="47">
        <f>D31-G31</f>
        <v>16</v>
      </c>
      <c r="K31" s="47">
        <f>E31-H31</f>
        <v>2</v>
      </c>
      <c r="L31" s="45">
        <f>F31-I31</f>
        <v>18</v>
      </c>
      <c r="M31" s="94">
        <f>'Stats lic'!BH57</f>
        <v>95.454545454545453</v>
      </c>
      <c r="N31" s="94">
        <f>'Stats lic'!BI57</f>
        <v>4.5454545454545459</v>
      </c>
      <c r="O31" s="99">
        <f>'Stats lic'!BJ57</f>
        <v>7.5757575757575761</v>
      </c>
      <c r="P31" s="26">
        <f>'Stats lic'!BK57</f>
        <v>12.121212121212121</v>
      </c>
      <c r="Q31" s="138">
        <f>(J31*3)+(K31*1)+O31+P31</f>
        <v>69.696969696969703</v>
      </c>
    </row>
    <row r="32" spans="1:178" ht="15" thickBot="1">
      <c r="A32" s="144"/>
      <c r="B32" s="48">
        <v>40</v>
      </c>
      <c r="C32" s="192" t="s">
        <v>236</v>
      </c>
      <c r="D32" s="202">
        <v>35</v>
      </c>
      <c r="E32" s="202">
        <v>2</v>
      </c>
      <c r="F32" s="100">
        <f>D32+E32</f>
        <v>37</v>
      </c>
      <c r="G32" s="186">
        <v>30</v>
      </c>
      <c r="H32" s="186">
        <v>10</v>
      </c>
      <c r="I32" s="100">
        <f>G32+H32</f>
        <v>40</v>
      </c>
      <c r="J32" s="47">
        <f>D32-G32</f>
        <v>5</v>
      </c>
      <c r="K32" s="47">
        <f>E32-H32</f>
        <v>-8</v>
      </c>
      <c r="L32" s="45">
        <f>F32-I32</f>
        <v>-3</v>
      </c>
      <c r="M32" s="94">
        <f>'Stats lic'!BH105</f>
        <v>94.594594594594597</v>
      </c>
      <c r="N32" s="94">
        <f>'Stats lic'!BI105</f>
        <v>5.4054054054054053</v>
      </c>
      <c r="O32" s="99">
        <f>'Stats lic'!BJ105</f>
        <v>40.54054054054054</v>
      </c>
      <c r="P32" s="26">
        <f>'Stats lic'!BK105</f>
        <v>16.216216216216218</v>
      </c>
      <c r="Q32" s="44">
        <f>(J32*3)+(K32*1)+O32+P32</f>
        <v>63.756756756756758</v>
      </c>
    </row>
    <row r="33" spans="1:179" ht="15" thickBot="1">
      <c r="A33" s="208"/>
      <c r="B33" s="48">
        <v>40</v>
      </c>
      <c r="C33" s="192" t="s">
        <v>326</v>
      </c>
      <c r="D33" s="202">
        <v>45</v>
      </c>
      <c r="E33" s="202">
        <v>17</v>
      </c>
      <c r="F33" s="100">
        <f>D33+E33</f>
        <v>62</v>
      </c>
      <c r="G33" s="187">
        <v>30</v>
      </c>
      <c r="H33" s="187">
        <v>13</v>
      </c>
      <c r="I33" s="100">
        <f>G33+H33</f>
        <v>43</v>
      </c>
      <c r="J33" s="47">
        <f>D33-G33</f>
        <v>15</v>
      </c>
      <c r="K33" s="47">
        <f>E33-H33</f>
        <v>4</v>
      </c>
      <c r="L33" s="45">
        <f>F33-I33</f>
        <v>19</v>
      </c>
      <c r="M33" s="94">
        <f>'Stats lic'!BH195</f>
        <v>72.58064516129032</v>
      </c>
      <c r="N33" s="94">
        <f>'Stats lic'!BI195</f>
        <v>27.419354838709676</v>
      </c>
      <c r="O33" s="99">
        <f>'Stats lic'!BJ195</f>
        <v>6.4516129032258061</v>
      </c>
      <c r="P33" s="26">
        <f>'Stats lic'!BK195</f>
        <v>6.4516129032258061</v>
      </c>
      <c r="Q33" s="44">
        <f>(J33*3)+(K33*1)+O33+P33</f>
        <v>61.903225806451616</v>
      </c>
    </row>
    <row r="34" spans="1:179" ht="15" thickBot="1">
      <c r="A34" s="208"/>
      <c r="B34" s="48">
        <v>40</v>
      </c>
      <c r="C34" s="192" t="s">
        <v>327</v>
      </c>
      <c r="D34" s="202">
        <v>30</v>
      </c>
      <c r="E34" s="202">
        <v>29</v>
      </c>
      <c r="F34" s="113">
        <f>D34+E34</f>
        <v>59</v>
      </c>
      <c r="G34" s="142">
        <v>26</v>
      </c>
      <c r="H34" s="142">
        <v>14</v>
      </c>
      <c r="I34" s="100">
        <f>G34+H34</f>
        <v>40</v>
      </c>
      <c r="J34" s="47">
        <f>D34-G34</f>
        <v>4</v>
      </c>
      <c r="K34" s="47">
        <f>E34-H34</f>
        <v>15</v>
      </c>
      <c r="L34" s="45">
        <f>F34-I34</f>
        <v>19</v>
      </c>
      <c r="M34" s="121">
        <f>'Stats lic'!BH196</f>
        <v>50.847457627118644</v>
      </c>
      <c r="N34" s="121">
        <f>'Stats lic'!BI196</f>
        <v>49.152542372881356</v>
      </c>
      <c r="O34" s="122">
        <f>'Stats lic'!BJ196</f>
        <v>15.254237288135593</v>
      </c>
      <c r="P34" s="123">
        <f>'Stats lic'!BK196</f>
        <v>18.64406779661017</v>
      </c>
      <c r="Q34" s="124">
        <f>(J34*3)+(K34*1)+O34+P34</f>
        <v>60.898305084745758</v>
      </c>
    </row>
    <row r="35" spans="1:179" ht="15" thickBot="1">
      <c r="A35" s="208"/>
      <c r="B35" s="48">
        <v>40</v>
      </c>
      <c r="C35" s="192" t="s">
        <v>217</v>
      </c>
      <c r="D35" s="202">
        <v>35</v>
      </c>
      <c r="E35" s="202">
        <v>27</v>
      </c>
      <c r="F35" s="114">
        <f>D35+E35</f>
        <v>62</v>
      </c>
      <c r="G35" s="142">
        <v>29</v>
      </c>
      <c r="H35" s="142">
        <v>27</v>
      </c>
      <c r="I35" s="100">
        <f>G35+H35</f>
        <v>56</v>
      </c>
      <c r="J35" s="47">
        <f>D35-G35</f>
        <v>6</v>
      </c>
      <c r="K35" s="47">
        <f>E35-H35</f>
        <v>0</v>
      </c>
      <c r="L35" s="45">
        <f>F35-I35</f>
        <v>6</v>
      </c>
      <c r="M35" s="125">
        <f>'Stats lic'!BH86</f>
        <v>56.451612903225815</v>
      </c>
      <c r="N35" s="125">
        <f>'Stats lic'!BI86</f>
        <v>43.548387096774192</v>
      </c>
      <c r="O35" s="126">
        <f>'Stats lic'!BJ86</f>
        <v>22.58064516129032</v>
      </c>
      <c r="P35" s="127">
        <f>'Stats lic'!BK86</f>
        <v>17.741935483870968</v>
      </c>
      <c r="Q35" s="128">
        <f>(J35*3)+(K35*1)+O35+P35</f>
        <v>58.322580645161288</v>
      </c>
    </row>
    <row r="36" spans="1:179" ht="15" thickBot="1">
      <c r="A36" s="208"/>
      <c r="B36" s="48">
        <v>40</v>
      </c>
      <c r="C36" s="192" t="s">
        <v>237</v>
      </c>
      <c r="D36" s="202">
        <v>26</v>
      </c>
      <c r="E36" s="202">
        <v>25</v>
      </c>
      <c r="F36" s="100">
        <f>D36+E36</f>
        <v>51</v>
      </c>
      <c r="G36" s="142">
        <v>24</v>
      </c>
      <c r="H36" s="142">
        <v>20</v>
      </c>
      <c r="I36" s="100">
        <f>G36+H36</f>
        <v>44</v>
      </c>
      <c r="J36" s="47">
        <f>D36-G36</f>
        <v>2</v>
      </c>
      <c r="K36" s="47">
        <f>E36-H36</f>
        <v>5</v>
      </c>
      <c r="L36" s="45">
        <f>F36-I36</f>
        <v>7</v>
      </c>
      <c r="M36" s="94">
        <f>'Stats lic'!BH106</f>
        <v>50.980392156862742</v>
      </c>
      <c r="N36" s="94">
        <f>'Stats lic'!BI106</f>
        <v>49.019607843137251</v>
      </c>
      <c r="O36" s="99">
        <f>'Stats lic'!BJ106</f>
        <v>35.294117647058826</v>
      </c>
      <c r="P36" s="26">
        <f>'Stats lic'!BK106</f>
        <v>7.8431372549019605</v>
      </c>
      <c r="Q36" s="138">
        <f>(J36*3)+(K36*1)+O36+P36</f>
        <v>54.137254901960787</v>
      </c>
    </row>
    <row r="37" spans="1:179" ht="15" thickBot="1">
      <c r="A37" s="208"/>
      <c r="B37" s="48">
        <v>40</v>
      </c>
      <c r="C37" s="192" t="s">
        <v>253</v>
      </c>
      <c r="D37" s="202">
        <v>41</v>
      </c>
      <c r="E37" s="202">
        <v>37</v>
      </c>
      <c r="F37" s="100">
        <f>D37+E37</f>
        <v>78</v>
      </c>
      <c r="G37" s="142">
        <v>41</v>
      </c>
      <c r="H37" s="142">
        <v>27</v>
      </c>
      <c r="I37" s="100">
        <f>G37+H37</f>
        <v>68</v>
      </c>
      <c r="J37" s="47">
        <f>D37-G37</f>
        <v>0</v>
      </c>
      <c r="K37" s="47">
        <f>E37-H37</f>
        <v>10</v>
      </c>
      <c r="L37" s="45">
        <f>F37-I37</f>
        <v>10</v>
      </c>
      <c r="M37" s="94">
        <f>'Stats lic'!BH122</f>
        <v>52.564102564102569</v>
      </c>
      <c r="N37" s="94">
        <f>'Stats lic'!BI122</f>
        <v>47.435897435897431</v>
      </c>
      <c r="O37" s="99">
        <f>'Stats lic'!BJ122</f>
        <v>24.358974358974358</v>
      </c>
      <c r="P37" s="26">
        <f>'Stats lic'!BK122</f>
        <v>17.948717948717949</v>
      </c>
      <c r="Q37" s="139">
        <f>(J37*3)+(K37*1)+O37+P37</f>
        <v>52.307692307692307</v>
      </c>
    </row>
    <row r="38" spans="1:179" ht="15" thickBot="1">
      <c r="A38" s="208"/>
      <c r="B38" s="48">
        <v>40</v>
      </c>
      <c r="C38" s="192" t="s">
        <v>138</v>
      </c>
      <c r="D38" s="202">
        <v>48</v>
      </c>
      <c r="E38" s="202">
        <v>11</v>
      </c>
      <c r="F38" s="100">
        <f>D38+E38</f>
        <v>59</v>
      </c>
      <c r="G38" s="142">
        <v>38</v>
      </c>
      <c r="H38" s="142">
        <v>17</v>
      </c>
      <c r="I38" s="100">
        <f>G38+H38</f>
        <v>55</v>
      </c>
      <c r="J38" s="47">
        <f>D38-G38</f>
        <v>10</v>
      </c>
      <c r="K38" s="47">
        <f>E38-H38</f>
        <v>-6</v>
      </c>
      <c r="L38" s="45">
        <f>F38-I38</f>
        <v>4</v>
      </c>
      <c r="M38" s="94">
        <f>'Stats lic'!BH6</f>
        <v>81.355932203389841</v>
      </c>
      <c r="N38" s="94">
        <f>'Stats lic'!BI6</f>
        <v>18.64406779661017</v>
      </c>
      <c r="O38" s="99">
        <f>'Stats lic'!BJ6</f>
        <v>15.254237288135593</v>
      </c>
      <c r="P38" s="26">
        <f>'Stats lic'!BK6</f>
        <v>11.864406779661017</v>
      </c>
      <c r="Q38" s="44">
        <f>(J38*3)+(K38*1)+O38+P38</f>
        <v>51.118644067796609</v>
      </c>
    </row>
    <row r="39" spans="1:179" ht="15" thickBot="1">
      <c r="A39" s="208"/>
      <c r="B39" s="48">
        <v>40</v>
      </c>
      <c r="C39" s="192" t="s">
        <v>233</v>
      </c>
      <c r="D39" s="202">
        <v>43</v>
      </c>
      <c r="E39" s="202">
        <v>31</v>
      </c>
      <c r="F39" s="100">
        <f>D39+E39</f>
        <v>74</v>
      </c>
      <c r="G39" s="142">
        <v>37</v>
      </c>
      <c r="H39" s="142">
        <v>18</v>
      </c>
      <c r="I39" s="100">
        <f>G39+H39</f>
        <v>55</v>
      </c>
      <c r="J39" s="47">
        <f>D39-G39</f>
        <v>6</v>
      </c>
      <c r="K39" s="47">
        <f>E39-H39</f>
        <v>13</v>
      </c>
      <c r="L39" s="45">
        <f>F39-I39</f>
        <v>19</v>
      </c>
      <c r="M39" s="94">
        <f>'Stats lic'!BH102</f>
        <v>58.108108108108105</v>
      </c>
      <c r="N39" s="94">
        <f>'Stats lic'!BI102</f>
        <v>41.891891891891895</v>
      </c>
      <c r="O39" s="99">
        <f>'Stats lic'!BJ102</f>
        <v>9.4594594594594597</v>
      </c>
      <c r="P39" s="26">
        <f>'Stats lic'!BK102</f>
        <v>9.4594594594594597</v>
      </c>
      <c r="Q39" s="124">
        <f>(J39*3)+(K39*1)+O39+P39</f>
        <v>49.918918918918919</v>
      </c>
    </row>
    <row r="40" spans="1:179" ht="15" thickBot="1">
      <c r="A40" s="208"/>
      <c r="B40" s="48">
        <v>40</v>
      </c>
      <c r="C40" s="192" t="s">
        <v>222</v>
      </c>
      <c r="D40" s="202">
        <v>37</v>
      </c>
      <c r="E40" s="202">
        <v>24</v>
      </c>
      <c r="F40" s="100">
        <f>D40+E40</f>
        <v>61</v>
      </c>
      <c r="G40" s="142">
        <v>35</v>
      </c>
      <c r="H40" s="142">
        <v>17</v>
      </c>
      <c r="I40" s="100">
        <f>G40+H40</f>
        <v>52</v>
      </c>
      <c r="J40" s="47">
        <f>D40-G40</f>
        <v>2</v>
      </c>
      <c r="K40" s="47">
        <f>E40-H40</f>
        <v>7</v>
      </c>
      <c r="L40" s="45">
        <f>F40-I40</f>
        <v>9</v>
      </c>
      <c r="M40" s="94">
        <f>'Stats lic'!BH91</f>
        <v>60.655737704918032</v>
      </c>
      <c r="N40" s="94">
        <f>'Stats lic'!BI91</f>
        <v>39.344262295081968</v>
      </c>
      <c r="O40" s="99">
        <f>'Stats lic'!BJ91</f>
        <v>19.672131147540984</v>
      </c>
      <c r="P40" s="26">
        <f>'Stats lic'!BK91</f>
        <v>16.393442622950818</v>
      </c>
      <c r="Q40" s="44">
        <f>(J40*3)+(K40*1)+O40+P40</f>
        <v>49.065573770491795</v>
      </c>
    </row>
    <row r="41" spans="1:179" ht="15" thickBot="1">
      <c r="A41" s="208"/>
      <c r="B41" s="48">
        <v>40</v>
      </c>
      <c r="C41" s="192" t="s">
        <v>180</v>
      </c>
      <c r="D41" s="202">
        <v>58</v>
      </c>
      <c r="E41" s="202">
        <v>9</v>
      </c>
      <c r="F41" s="100">
        <f>D41+E41</f>
        <v>67</v>
      </c>
      <c r="G41" s="142">
        <v>48</v>
      </c>
      <c r="H41" s="142">
        <v>9</v>
      </c>
      <c r="I41" s="100">
        <f>G41+H41</f>
        <v>57</v>
      </c>
      <c r="J41" s="47">
        <f>D41-G41</f>
        <v>10</v>
      </c>
      <c r="K41" s="47">
        <f>E41-H41</f>
        <v>0</v>
      </c>
      <c r="L41" s="45">
        <f>F41-I41</f>
        <v>10</v>
      </c>
      <c r="M41" s="94">
        <f>'Stats lic'!BH49</f>
        <v>86.567164179104466</v>
      </c>
      <c r="N41" s="94">
        <f>'Stats lic'!BI49</f>
        <v>13.432835820895523</v>
      </c>
      <c r="O41" s="99">
        <f>'Stats lic'!BJ49</f>
        <v>11.940298507462686</v>
      </c>
      <c r="P41" s="26">
        <f>'Stats lic'!BK49</f>
        <v>5.9701492537313428</v>
      </c>
      <c r="Q41" s="44">
        <f>(J41*3)+(K41*1)+O41+P41</f>
        <v>47.910447761194028</v>
      </c>
    </row>
    <row r="42" spans="1:179" ht="15" thickBot="1">
      <c r="A42" s="208"/>
      <c r="B42" s="48">
        <v>40</v>
      </c>
      <c r="C42" s="192" t="s">
        <v>215</v>
      </c>
      <c r="D42" s="202">
        <v>47</v>
      </c>
      <c r="E42" s="202">
        <v>18</v>
      </c>
      <c r="F42" s="100">
        <f>D42+E42</f>
        <v>65</v>
      </c>
      <c r="G42" s="142">
        <v>42</v>
      </c>
      <c r="H42" s="142">
        <v>17</v>
      </c>
      <c r="I42" s="100">
        <f>G42+H42</f>
        <v>59</v>
      </c>
      <c r="J42" s="47">
        <f>D42-G42</f>
        <v>5</v>
      </c>
      <c r="K42" s="47">
        <f>E42-H42</f>
        <v>1</v>
      </c>
      <c r="L42" s="45">
        <f>F42-I42</f>
        <v>6</v>
      </c>
      <c r="M42" s="94">
        <f>'Stats lic'!BH84</f>
        <v>72.307692307692307</v>
      </c>
      <c r="N42" s="94">
        <f>'Stats lic'!BI84</f>
        <v>27.692307692307693</v>
      </c>
      <c r="O42" s="99">
        <f>'Stats lic'!BJ84</f>
        <v>10.76923076923077</v>
      </c>
      <c r="P42" s="26">
        <f>'Stats lic'!BK84</f>
        <v>18.461538461538463</v>
      </c>
      <c r="Q42" s="44">
        <f>(J42*3)+(K42*1)+O42+P42</f>
        <v>45.230769230769234</v>
      </c>
    </row>
    <row r="43" spans="1:179" ht="15" thickBot="1">
      <c r="A43" s="208"/>
      <c r="B43" s="48">
        <v>40</v>
      </c>
      <c r="C43" s="192" t="s">
        <v>328</v>
      </c>
      <c r="D43" s="202">
        <v>41</v>
      </c>
      <c r="E43" s="202">
        <v>28</v>
      </c>
      <c r="F43" s="100">
        <f>D43+E43</f>
        <v>69</v>
      </c>
      <c r="G43" s="142">
        <v>37</v>
      </c>
      <c r="H43" s="142">
        <v>17</v>
      </c>
      <c r="I43" s="100">
        <f>G43+H43</f>
        <v>54</v>
      </c>
      <c r="J43" s="47">
        <f>D43-G43</f>
        <v>4</v>
      </c>
      <c r="K43" s="47">
        <f>E43-H43</f>
        <v>11</v>
      </c>
      <c r="L43" s="45">
        <f>F43-I43</f>
        <v>15</v>
      </c>
      <c r="M43" s="94">
        <f>'Stats lic'!BH197</f>
        <v>56.944444444444443</v>
      </c>
      <c r="N43" s="94">
        <f>'Stats lic'!BI197</f>
        <v>38.888888888888893</v>
      </c>
      <c r="O43" s="99">
        <f>'Stats lic'!BJ197</f>
        <v>4.1666666666666661</v>
      </c>
      <c r="P43" s="26">
        <f>'Stats lic'!BK197</f>
        <v>12.5</v>
      </c>
      <c r="Q43" s="44">
        <f>(J43*3)+(K43*1)+O43+P43</f>
        <v>39.666666666666664</v>
      </c>
    </row>
    <row r="44" spans="1:179" ht="15" thickBot="1">
      <c r="A44" s="144"/>
      <c r="B44" s="48">
        <v>40</v>
      </c>
      <c r="C44" s="192" t="s">
        <v>231</v>
      </c>
      <c r="D44" s="202">
        <v>34</v>
      </c>
      <c r="E44" s="202">
        <v>46</v>
      </c>
      <c r="F44" s="100">
        <f>D44+E44</f>
        <v>80</v>
      </c>
      <c r="G44" s="142">
        <v>45</v>
      </c>
      <c r="H44" s="142">
        <v>20</v>
      </c>
      <c r="I44" s="100">
        <f>G44+H44</f>
        <v>65</v>
      </c>
      <c r="J44" s="47">
        <f>D44-G44</f>
        <v>-11</v>
      </c>
      <c r="K44" s="47">
        <f>E44-H44</f>
        <v>26</v>
      </c>
      <c r="L44" s="45">
        <f>F44-I44</f>
        <v>15</v>
      </c>
      <c r="M44" s="94">
        <f>'Stats lic'!BH100</f>
        <v>42.5</v>
      </c>
      <c r="N44" s="94">
        <f>'Stats lic'!BI100</f>
        <v>57.499999999999993</v>
      </c>
      <c r="O44" s="99">
        <f>'Stats lic'!BJ100</f>
        <v>31.25</v>
      </c>
      <c r="P44" s="26">
        <f>'Stats lic'!BK100</f>
        <v>15</v>
      </c>
      <c r="Q44" s="44">
        <f>(J44*3)+(K44*1)+O44+P44</f>
        <v>39.25</v>
      </c>
    </row>
    <row r="45" spans="1:179" ht="15" thickBot="1">
      <c r="A45" s="144"/>
      <c r="B45" s="48">
        <v>40</v>
      </c>
      <c r="C45" s="192" t="s">
        <v>246</v>
      </c>
      <c r="D45" s="202">
        <v>29</v>
      </c>
      <c r="E45" s="202">
        <v>31</v>
      </c>
      <c r="F45" s="100">
        <f>D45+E45</f>
        <v>60</v>
      </c>
      <c r="G45" s="142">
        <v>33</v>
      </c>
      <c r="H45" s="142">
        <v>23</v>
      </c>
      <c r="I45" s="100">
        <f>G45+H45</f>
        <v>56</v>
      </c>
      <c r="J45" s="47">
        <f>D45-G45</f>
        <v>-4</v>
      </c>
      <c r="K45" s="47">
        <f>E45-H45</f>
        <v>8</v>
      </c>
      <c r="L45" s="45">
        <f>F45-I45</f>
        <v>4</v>
      </c>
      <c r="M45" s="94">
        <f>'Stats lic'!BH115</f>
        <v>48.333333333333336</v>
      </c>
      <c r="N45" s="94">
        <f>'Stats lic'!BI115</f>
        <v>51.666666666666671</v>
      </c>
      <c r="O45" s="99">
        <f>'Stats lic'!BJ115</f>
        <v>21.666666666666668</v>
      </c>
      <c r="P45" s="26">
        <f>'Stats lic'!BK115</f>
        <v>16.666666666666664</v>
      </c>
      <c r="Q45" s="44">
        <f>(J45*3)+(K45*1)+O45+P45</f>
        <v>34.333333333333329</v>
      </c>
    </row>
    <row r="46" spans="1:179" s="97" customFormat="1" ht="15" thickBot="1">
      <c r="A46" s="208"/>
      <c r="B46" s="48">
        <v>40</v>
      </c>
      <c r="C46" s="192" t="s">
        <v>225</v>
      </c>
      <c r="D46" s="202">
        <v>24</v>
      </c>
      <c r="E46" s="202">
        <v>21</v>
      </c>
      <c r="F46" s="100">
        <f>D46+E46</f>
        <v>45</v>
      </c>
      <c r="G46" s="142">
        <v>18</v>
      </c>
      <c r="H46" s="142">
        <v>26</v>
      </c>
      <c r="I46" s="100">
        <f>G46+H46</f>
        <v>44</v>
      </c>
      <c r="J46" s="47">
        <f>D46-G46</f>
        <v>6</v>
      </c>
      <c r="K46" s="47">
        <f>E46-H46</f>
        <v>-5</v>
      </c>
      <c r="L46" s="45">
        <f>F46-I46</f>
        <v>1</v>
      </c>
      <c r="M46" s="94">
        <f>'Stats lic'!BH94</f>
        <v>53.333333333333336</v>
      </c>
      <c r="N46" s="94">
        <f>'Stats lic'!BI94</f>
        <v>46.666666666666664</v>
      </c>
      <c r="O46" s="99">
        <f>'Stats lic'!BJ94</f>
        <v>11.111111111111111</v>
      </c>
      <c r="P46" s="26">
        <f>'Stats lic'!BK94</f>
        <v>8.8888888888888893</v>
      </c>
      <c r="Q46" s="44">
        <f>(J46*3)+(K46*1)+O46+P46</f>
        <v>33</v>
      </c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</row>
    <row r="47" spans="1:179" ht="15" thickBot="1">
      <c r="A47" s="144"/>
      <c r="B47" s="48">
        <v>40</v>
      </c>
      <c r="C47" s="192" t="s">
        <v>221</v>
      </c>
      <c r="D47" s="202">
        <v>33</v>
      </c>
      <c r="E47" s="202">
        <v>2</v>
      </c>
      <c r="F47" s="100">
        <f>D47+E47</f>
        <v>35</v>
      </c>
      <c r="G47" s="142">
        <v>27</v>
      </c>
      <c r="H47" s="142">
        <v>15</v>
      </c>
      <c r="I47" s="100">
        <f>G47+H47</f>
        <v>42</v>
      </c>
      <c r="J47" s="47">
        <f>D47-G47</f>
        <v>6</v>
      </c>
      <c r="K47" s="47">
        <f>E47-H47</f>
        <v>-13</v>
      </c>
      <c r="L47" s="45">
        <f>F47-I47</f>
        <v>-7</v>
      </c>
      <c r="M47" s="94">
        <f>'Stats lic'!BH90</f>
        <v>94.285714285714278</v>
      </c>
      <c r="N47" s="94">
        <f>'Stats lic'!BI90</f>
        <v>5.7142857142857144</v>
      </c>
      <c r="O47" s="99">
        <f>'Stats lic'!BJ90</f>
        <v>8.5714285714285712</v>
      </c>
      <c r="P47" s="26">
        <f>'Stats lic'!BK90</f>
        <v>17.142857142857142</v>
      </c>
      <c r="Q47" s="44">
        <f>(J47*3)+(K47*1)+O47+P47</f>
        <v>30.714285714285715</v>
      </c>
    </row>
    <row r="48" spans="1:179" ht="15" thickBot="1">
      <c r="A48" s="208"/>
      <c r="B48" s="48">
        <v>40</v>
      </c>
      <c r="C48" s="192" t="s">
        <v>312</v>
      </c>
      <c r="D48" s="202">
        <v>43</v>
      </c>
      <c r="E48" s="202">
        <v>28</v>
      </c>
      <c r="F48" s="100">
        <f>D48+E48</f>
        <v>71</v>
      </c>
      <c r="G48" s="142">
        <v>34</v>
      </c>
      <c r="H48" s="142">
        <v>27</v>
      </c>
      <c r="I48" s="100">
        <f>G48+H48</f>
        <v>61</v>
      </c>
      <c r="J48" s="47">
        <f>D48-G48</f>
        <v>9</v>
      </c>
      <c r="K48" s="47">
        <f>E48-H48</f>
        <v>1</v>
      </c>
      <c r="L48" s="45">
        <f>F48-I48</f>
        <v>10</v>
      </c>
      <c r="M48" s="94">
        <f>'Stats lic'!BH181</f>
        <v>0</v>
      </c>
      <c r="N48" s="94">
        <f>'Stats lic'!BI181</f>
        <v>0</v>
      </c>
      <c r="O48" s="99">
        <f>'Stats lic'!BJ181</f>
        <v>0</v>
      </c>
      <c r="P48" s="26">
        <f>'Stats lic'!BK181</f>
        <v>0</v>
      </c>
      <c r="Q48" s="44">
        <f>(J48*3)+(K48*1)+O48+P48</f>
        <v>28</v>
      </c>
    </row>
    <row r="49" spans="1:179" ht="15" thickBot="1">
      <c r="A49" s="208"/>
      <c r="B49" s="48">
        <v>40</v>
      </c>
      <c r="C49" s="192" t="s">
        <v>268</v>
      </c>
      <c r="D49" s="202">
        <v>41</v>
      </c>
      <c r="E49" s="202">
        <v>8</v>
      </c>
      <c r="F49" s="100">
        <f>D49+E49</f>
        <v>49</v>
      </c>
      <c r="G49" s="142">
        <v>38</v>
      </c>
      <c r="H49" s="142">
        <v>4</v>
      </c>
      <c r="I49" s="100">
        <f>G49+H49</f>
        <v>42</v>
      </c>
      <c r="J49" s="47">
        <f>D49-G49</f>
        <v>3</v>
      </c>
      <c r="K49" s="47">
        <f>E49-H49</f>
        <v>4</v>
      </c>
      <c r="L49" s="45">
        <f>F49-I49</f>
        <v>7</v>
      </c>
      <c r="M49" s="94">
        <f>'Stats lic'!BH137</f>
        <v>83.673469387755105</v>
      </c>
      <c r="N49" s="94">
        <f>'Stats lic'!BI137</f>
        <v>16.326530612244898</v>
      </c>
      <c r="O49" s="99">
        <f>'Stats lic'!BJ137</f>
        <v>6.1224489795918364</v>
      </c>
      <c r="P49" s="26">
        <f>'Stats lic'!BK137</f>
        <v>8.1632653061224492</v>
      </c>
      <c r="Q49" s="44">
        <f>(J49*3)+(K49*1)+O49+P49</f>
        <v>27.285714285714285</v>
      </c>
    </row>
    <row r="50" spans="1:179" ht="15" thickBot="1">
      <c r="A50" s="144"/>
      <c r="B50" s="48">
        <v>40</v>
      </c>
      <c r="C50" s="192" t="s">
        <v>161</v>
      </c>
      <c r="D50" s="202">
        <v>31</v>
      </c>
      <c r="E50" s="202">
        <v>22</v>
      </c>
      <c r="F50" s="100">
        <f>D50+E50</f>
        <v>53</v>
      </c>
      <c r="G50" s="142">
        <v>36</v>
      </c>
      <c r="H50" s="142">
        <v>5</v>
      </c>
      <c r="I50" s="100">
        <f>G50+H50</f>
        <v>41</v>
      </c>
      <c r="J50" s="47">
        <f>D50-G50</f>
        <v>-5</v>
      </c>
      <c r="K50" s="47">
        <f>E50-H50</f>
        <v>17</v>
      </c>
      <c r="L50" s="45">
        <f>F50-I50</f>
        <v>12</v>
      </c>
      <c r="M50" s="94">
        <f>'Stats lic'!BH30</f>
        <v>58.490566037735846</v>
      </c>
      <c r="N50" s="94">
        <f>'Stats lic'!BI30</f>
        <v>41.509433962264154</v>
      </c>
      <c r="O50" s="99">
        <f>'Stats lic'!BJ30</f>
        <v>11.320754716981133</v>
      </c>
      <c r="P50" s="26">
        <f>'Stats lic'!BK30</f>
        <v>13.20754716981132</v>
      </c>
      <c r="Q50" s="44">
        <f>(J50*3)+(K50*1)+O50+P50</f>
        <v>26.528301886792455</v>
      </c>
    </row>
    <row r="51" spans="1:179" ht="15" thickBot="1">
      <c r="A51" s="144"/>
      <c r="B51" s="48">
        <v>40</v>
      </c>
      <c r="C51" s="192" t="s">
        <v>216</v>
      </c>
      <c r="D51" s="202">
        <v>18</v>
      </c>
      <c r="E51" s="202">
        <v>30</v>
      </c>
      <c r="F51" s="100">
        <f>D51+E51</f>
        <v>48</v>
      </c>
      <c r="G51" s="142">
        <v>24</v>
      </c>
      <c r="H51" s="142">
        <v>18</v>
      </c>
      <c r="I51" s="100">
        <f>G51+H51</f>
        <v>42</v>
      </c>
      <c r="J51" s="47">
        <f>D51-G51</f>
        <v>-6</v>
      </c>
      <c r="K51" s="47">
        <f>E51-H51</f>
        <v>12</v>
      </c>
      <c r="L51" s="45">
        <f>F51-I51</f>
        <v>6</v>
      </c>
      <c r="M51" s="94">
        <f>'Stats lic'!BH85</f>
        <v>37.5</v>
      </c>
      <c r="N51" s="94">
        <f>'Stats lic'!BI85</f>
        <v>62.5</v>
      </c>
      <c r="O51" s="99">
        <f>'Stats lic'!BJ85</f>
        <v>16.666666666666664</v>
      </c>
      <c r="P51" s="26">
        <f>'Stats lic'!BK85</f>
        <v>14.583333333333334</v>
      </c>
      <c r="Q51" s="44">
        <f>(J51*3)+(K51*1)+O51+P51</f>
        <v>25.25</v>
      </c>
    </row>
    <row r="52" spans="1:179" ht="15" thickBot="1">
      <c r="A52" s="208"/>
      <c r="B52" s="48">
        <v>40</v>
      </c>
      <c r="C52" s="192" t="s">
        <v>227</v>
      </c>
      <c r="D52" s="202">
        <v>27</v>
      </c>
      <c r="E52" s="202">
        <v>15</v>
      </c>
      <c r="F52" s="100">
        <f>D52+E52</f>
        <v>42</v>
      </c>
      <c r="G52" s="142">
        <v>23</v>
      </c>
      <c r="H52" s="142">
        <v>18</v>
      </c>
      <c r="I52" s="100">
        <f>G52+H52</f>
        <v>41</v>
      </c>
      <c r="J52" s="47">
        <f>D52-G52</f>
        <v>4</v>
      </c>
      <c r="K52" s="47">
        <f>E52-H52</f>
        <v>-3</v>
      </c>
      <c r="L52" s="45">
        <f>F52-I52</f>
        <v>1</v>
      </c>
      <c r="M52" s="94">
        <f>'Stats lic'!BH96</f>
        <v>64.285714285714292</v>
      </c>
      <c r="N52" s="94">
        <f>'Stats lic'!BI96</f>
        <v>35.714285714285715</v>
      </c>
      <c r="O52" s="99">
        <f>'Stats lic'!BJ96</f>
        <v>9.5238095238095237</v>
      </c>
      <c r="P52" s="26">
        <f>'Stats lic'!BK96</f>
        <v>4.7619047619047619</v>
      </c>
      <c r="Q52" s="44">
        <f>(J52*3)+(K52*1)+O52+P52</f>
        <v>23.285714285714288</v>
      </c>
    </row>
    <row r="53" spans="1:179" ht="15" thickBot="1">
      <c r="A53" s="144"/>
      <c r="B53" s="48">
        <v>40</v>
      </c>
      <c r="C53" s="192" t="s">
        <v>218</v>
      </c>
      <c r="D53" s="202">
        <v>36</v>
      </c>
      <c r="E53" s="202">
        <v>31</v>
      </c>
      <c r="F53" s="100">
        <f>D53+E53</f>
        <v>67</v>
      </c>
      <c r="G53" s="142">
        <v>38</v>
      </c>
      <c r="H53" s="142">
        <v>24</v>
      </c>
      <c r="I53" s="100">
        <f>G53+H53</f>
        <v>62</v>
      </c>
      <c r="J53" s="47">
        <f>D53-G53</f>
        <v>-2</v>
      </c>
      <c r="K53" s="47">
        <f>E53-H53</f>
        <v>7</v>
      </c>
      <c r="L53" s="45">
        <f>F53-I53</f>
        <v>5</v>
      </c>
      <c r="M53" s="94">
        <f>'Stats lic'!BH87</f>
        <v>53.731343283582092</v>
      </c>
      <c r="N53" s="94">
        <f>'Stats lic'!BI87</f>
        <v>46.268656716417908</v>
      </c>
      <c r="O53" s="99">
        <f>'Stats lic'!BJ87</f>
        <v>13.432835820895523</v>
      </c>
      <c r="P53" s="26">
        <f>'Stats lic'!BK87</f>
        <v>7.4626865671641784</v>
      </c>
      <c r="Q53" s="44">
        <f>(J53*3)+(K53*1)+O53+P53</f>
        <v>21.895522388059703</v>
      </c>
    </row>
    <row r="54" spans="1:179" ht="15" thickBot="1">
      <c r="A54" s="144"/>
      <c r="B54" s="48">
        <v>40</v>
      </c>
      <c r="C54" s="192" t="s">
        <v>191</v>
      </c>
      <c r="D54" s="202">
        <v>33</v>
      </c>
      <c r="E54" s="202">
        <v>12</v>
      </c>
      <c r="F54" s="100">
        <f>D54+E54</f>
        <v>45</v>
      </c>
      <c r="G54" s="142">
        <v>36</v>
      </c>
      <c r="H54" s="142">
        <v>6</v>
      </c>
      <c r="I54" s="100">
        <f>G54+H54</f>
        <v>42</v>
      </c>
      <c r="J54" s="47">
        <f>D54-G54</f>
        <v>-3</v>
      </c>
      <c r="K54" s="47">
        <f>E54-H54</f>
        <v>6</v>
      </c>
      <c r="L54" s="45">
        <f>F54-I54</f>
        <v>3</v>
      </c>
      <c r="M54" s="94">
        <f>'Stats lic'!BH60</f>
        <v>73.333333333333329</v>
      </c>
      <c r="N54" s="94">
        <f>'Stats lic'!BI60</f>
        <v>26.666666666666668</v>
      </c>
      <c r="O54" s="99">
        <f>'Stats lic'!BJ60</f>
        <v>8.8888888888888893</v>
      </c>
      <c r="P54" s="26">
        <f>'Stats lic'!BK60</f>
        <v>15.555555555555555</v>
      </c>
      <c r="Q54" s="44">
        <f>(J54*3)+(K54*1)+O54+P54</f>
        <v>21.444444444444443</v>
      </c>
    </row>
    <row r="55" spans="1:179" ht="15" thickBot="1">
      <c r="A55" s="208"/>
      <c r="B55" s="48">
        <v>40</v>
      </c>
      <c r="C55" s="192" t="s">
        <v>325</v>
      </c>
      <c r="D55" s="202">
        <v>33</v>
      </c>
      <c r="E55" s="202">
        <v>15</v>
      </c>
      <c r="F55" s="100">
        <f>D55+E55</f>
        <v>48</v>
      </c>
      <c r="G55" s="142">
        <v>32</v>
      </c>
      <c r="H55" s="142">
        <v>12</v>
      </c>
      <c r="I55" s="100">
        <f>G55+H55</f>
        <v>44</v>
      </c>
      <c r="J55" s="47">
        <f>D55-G55</f>
        <v>1</v>
      </c>
      <c r="K55" s="47">
        <f>E55-H55</f>
        <v>3</v>
      </c>
      <c r="L55" s="45">
        <f>F55-I55</f>
        <v>4</v>
      </c>
      <c r="M55" s="94">
        <f>'Stats lic'!BH194</f>
        <v>68.75</v>
      </c>
      <c r="N55" s="94">
        <f>'Stats lic'!BI194</f>
        <v>31.25</v>
      </c>
      <c r="O55" s="99">
        <f>'Stats lic'!BJ194</f>
        <v>4.1666666666666661</v>
      </c>
      <c r="P55" s="26">
        <f>'Stats lic'!BK194</f>
        <v>10.416666666666668</v>
      </c>
      <c r="Q55" s="44">
        <f>(J55*3)+(K55*1)+O55+P55</f>
        <v>20.583333333333336</v>
      </c>
    </row>
    <row r="56" spans="1:179" ht="15" thickBot="1">
      <c r="A56" s="144"/>
      <c r="B56" s="48">
        <v>40</v>
      </c>
      <c r="C56" s="192" t="s">
        <v>247</v>
      </c>
      <c r="D56" s="202">
        <v>34</v>
      </c>
      <c r="E56" s="202">
        <v>5</v>
      </c>
      <c r="F56" s="100">
        <f>D56+E56</f>
        <v>39</v>
      </c>
      <c r="G56" s="142">
        <v>31</v>
      </c>
      <c r="H56" s="142">
        <v>11</v>
      </c>
      <c r="I56" s="100">
        <f>G56+H56</f>
        <v>42</v>
      </c>
      <c r="J56" s="47">
        <f>D56-G56</f>
        <v>3</v>
      </c>
      <c r="K56" s="47">
        <f>E56-H56</f>
        <v>-6</v>
      </c>
      <c r="L56" s="45">
        <f>F56-I56</f>
        <v>-3</v>
      </c>
      <c r="M56" s="94">
        <f>'Stats lic'!BH116</f>
        <v>87.179487179487182</v>
      </c>
      <c r="N56" s="94">
        <f>'Stats lic'!BI116</f>
        <v>12.820512820512819</v>
      </c>
      <c r="O56" s="99">
        <f>'Stats lic'!BJ116</f>
        <v>7.6923076923076925</v>
      </c>
      <c r="P56" s="26">
        <f>'Stats lic'!BK116</f>
        <v>7.6923076923076925</v>
      </c>
      <c r="Q56" s="44">
        <f>(J56*3)+(K56*1)+O56+P56</f>
        <v>18.384615384615387</v>
      </c>
    </row>
    <row r="57" spans="1:179" ht="15" thickBot="1">
      <c r="A57" s="144"/>
      <c r="B57" s="48">
        <v>40</v>
      </c>
      <c r="C57" s="192" t="s">
        <v>249</v>
      </c>
      <c r="D57" s="202">
        <v>28</v>
      </c>
      <c r="E57" s="202">
        <v>17</v>
      </c>
      <c r="F57" s="100">
        <f>D57+E57</f>
        <v>45</v>
      </c>
      <c r="G57" s="142">
        <v>32</v>
      </c>
      <c r="H57" s="142">
        <v>12</v>
      </c>
      <c r="I57" s="100">
        <f>G57+H57</f>
        <v>44</v>
      </c>
      <c r="J57" s="47">
        <f>D57-G57</f>
        <v>-4</v>
      </c>
      <c r="K57" s="47">
        <f>E57-H57</f>
        <v>5</v>
      </c>
      <c r="L57" s="45">
        <f>F57-I57</f>
        <v>1</v>
      </c>
      <c r="M57" s="94">
        <f>'Stats lic'!BH118</f>
        <v>62.222222222222221</v>
      </c>
      <c r="N57" s="94">
        <f>'Stats lic'!BI118</f>
        <v>37.777777777777779</v>
      </c>
      <c r="O57" s="99">
        <f>'Stats lic'!BJ118</f>
        <v>20</v>
      </c>
      <c r="P57" s="26">
        <f>'Stats lic'!BK118</f>
        <v>4.4444444444444446</v>
      </c>
      <c r="Q57" s="44">
        <f>(J57*3)+(K57*1)+O57+P57</f>
        <v>17.444444444444443</v>
      </c>
    </row>
    <row r="58" spans="1:179" ht="15" thickBot="1">
      <c r="A58" s="144"/>
      <c r="B58" s="48">
        <v>40</v>
      </c>
      <c r="C58" s="192" t="s">
        <v>174</v>
      </c>
      <c r="D58" s="202">
        <v>29</v>
      </c>
      <c r="E58" s="202">
        <v>21</v>
      </c>
      <c r="F58" s="100">
        <f>D58+E58</f>
        <v>50</v>
      </c>
      <c r="G58" s="142">
        <v>32</v>
      </c>
      <c r="H58" s="142">
        <v>9</v>
      </c>
      <c r="I58" s="100">
        <f>G58+H58</f>
        <v>41</v>
      </c>
      <c r="J58" s="47">
        <f>D58-G58</f>
        <v>-3</v>
      </c>
      <c r="K58" s="47">
        <f>E58-H58</f>
        <v>12</v>
      </c>
      <c r="L58" s="45">
        <f>F58-I58</f>
        <v>9</v>
      </c>
      <c r="M58" s="94">
        <f>'Stats lic'!BH43</f>
        <v>57.999999999999993</v>
      </c>
      <c r="N58" s="94">
        <f>'Stats lic'!BI43</f>
        <v>42</v>
      </c>
      <c r="O58" s="99">
        <f>'Stats lic'!BJ43</f>
        <v>6</v>
      </c>
      <c r="P58" s="26">
        <f>'Stats lic'!BK43</f>
        <v>6</v>
      </c>
      <c r="Q58" s="44">
        <f>(J58*3)+(K58*1)+O58+P58</f>
        <v>15</v>
      </c>
    </row>
    <row r="59" spans="1:179" ht="15" thickBot="1">
      <c r="A59" s="208"/>
      <c r="B59" s="48">
        <v>40</v>
      </c>
      <c r="C59" s="192" t="s">
        <v>136</v>
      </c>
      <c r="D59" s="202">
        <v>41</v>
      </c>
      <c r="E59" s="202">
        <v>20</v>
      </c>
      <c r="F59" s="100">
        <f>D59+E59</f>
        <v>61</v>
      </c>
      <c r="G59" s="142">
        <v>38</v>
      </c>
      <c r="H59" s="142">
        <v>16</v>
      </c>
      <c r="I59" s="100">
        <f>G59+H59</f>
        <v>54</v>
      </c>
      <c r="J59" s="47">
        <f>D59-G59</f>
        <v>3</v>
      </c>
      <c r="K59" s="47">
        <f>E59-H59</f>
        <v>4</v>
      </c>
      <c r="L59" s="45">
        <f>F59-I59</f>
        <v>7</v>
      </c>
      <c r="M59" s="94">
        <f>'Stats lic'!BH2</f>
        <v>0</v>
      </c>
      <c r="N59" s="94">
        <f>'Stats lic'!BI2</f>
        <v>0</v>
      </c>
      <c r="O59" s="99">
        <f>'Stats lic'!BJ2</f>
        <v>0</v>
      </c>
      <c r="P59" s="26">
        <f>'Stats lic'!BK2</f>
        <v>0</v>
      </c>
      <c r="Q59" s="44">
        <f>(J59*3)+(K59*1)+O59+P59</f>
        <v>13</v>
      </c>
    </row>
    <row r="60" spans="1:179" ht="15" thickBot="1">
      <c r="A60" s="144"/>
      <c r="B60" s="48">
        <v>40</v>
      </c>
      <c r="C60" s="192" t="s">
        <v>254</v>
      </c>
      <c r="D60" s="202">
        <v>26</v>
      </c>
      <c r="E60" s="202">
        <v>29</v>
      </c>
      <c r="F60" s="100">
        <f>D60+E60</f>
        <v>55</v>
      </c>
      <c r="G60" s="142">
        <v>35</v>
      </c>
      <c r="H60" s="142">
        <v>20</v>
      </c>
      <c r="I60" s="100">
        <f>G60+H60</f>
        <v>55</v>
      </c>
      <c r="J60" s="47">
        <f>D60-G60</f>
        <v>-9</v>
      </c>
      <c r="K60" s="47">
        <f>E60-H60</f>
        <v>9</v>
      </c>
      <c r="L60" s="45">
        <f>F60-I60</f>
        <v>0</v>
      </c>
      <c r="M60" s="94">
        <f>'Stats lic'!BH123</f>
        <v>47.272727272727273</v>
      </c>
      <c r="N60" s="94">
        <f>'Stats lic'!BI123</f>
        <v>52.72727272727272</v>
      </c>
      <c r="O60" s="99">
        <f>'Stats lic'!BJ123</f>
        <v>14.545454545454545</v>
      </c>
      <c r="P60" s="26">
        <f>'Stats lic'!BK123</f>
        <v>12.727272727272727</v>
      </c>
      <c r="Q60" s="44">
        <f>(J60*3)+(K60*1)+O60+P60</f>
        <v>9.2727272727272716</v>
      </c>
    </row>
    <row r="61" spans="1:179" ht="15" thickBot="1">
      <c r="A61" s="144"/>
      <c r="B61" s="48">
        <v>40</v>
      </c>
      <c r="C61" s="192" t="s">
        <v>220</v>
      </c>
      <c r="D61" s="202">
        <v>17</v>
      </c>
      <c r="E61" s="202">
        <v>23</v>
      </c>
      <c r="F61" s="100">
        <f>D61+E61</f>
        <v>40</v>
      </c>
      <c r="G61" s="142">
        <v>29</v>
      </c>
      <c r="H61" s="142">
        <v>18</v>
      </c>
      <c r="I61" s="100">
        <f>G61+H61</f>
        <v>47</v>
      </c>
      <c r="J61" s="47">
        <f>D61-G61</f>
        <v>-12</v>
      </c>
      <c r="K61" s="47">
        <f>E61-H61</f>
        <v>5</v>
      </c>
      <c r="L61" s="45">
        <f>F61-I61</f>
        <v>-7</v>
      </c>
      <c r="M61" s="94">
        <f>'Stats lic'!BH89</f>
        <v>42.5</v>
      </c>
      <c r="N61" s="94">
        <f>'Stats lic'!BI89</f>
        <v>57.499999999999993</v>
      </c>
      <c r="O61" s="99">
        <f>'Stats lic'!BJ89</f>
        <v>27.500000000000004</v>
      </c>
      <c r="P61" s="26">
        <f>'Stats lic'!BK89</f>
        <v>10</v>
      </c>
      <c r="Q61" s="44">
        <f>(J61*3)+(K61*1)+O61+P61</f>
        <v>6.5000000000000036</v>
      </c>
      <c r="R61" s="95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</row>
    <row r="62" spans="1:179" ht="15" thickBot="1">
      <c r="A62" s="144"/>
      <c r="B62" s="48">
        <v>40</v>
      </c>
      <c r="C62" s="192" t="s">
        <v>276</v>
      </c>
      <c r="D62" s="202">
        <v>28</v>
      </c>
      <c r="E62" s="202">
        <v>10</v>
      </c>
      <c r="F62" s="100">
        <f>D62+E62</f>
        <v>38</v>
      </c>
      <c r="G62" s="142">
        <v>32</v>
      </c>
      <c r="H62" s="142">
        <v>8</v>
      </c>
      <c r="I62" s="100">
        <f>G62+H62</f>
        <v>40</v>
      </c>
      <c r="J62" s="47">
        <f>D62-G62</f>
        <v>-4</v>
      </c>
      <c r="K62" s="47">
        <f>E62-H62</f>
        <v>2</v>
      </c>
      <c r="L62" s="45">
        <f>F62-I62</f>
        <v>-2</v>
      </c>
      <c r="M62" s="94">
        <f>'Stats lic'!BH145</f>
        <v>0</v>
      </c>
      <c r="N62" s="94">
        <f>'Stats lic'!BI145</f>
        <v>0</v>
      </c>
      <c r="O62" s="99">
        <f>'Stats lic'!BJ145</f>
        <v>0</v>
      </c>
      <c r="P62" s="26">
        <f>'Stats lic'!BK145</f>
        <v>0</v>
      </c>
      <c r="Q62" s="44">
        <f>(J62*3)+(K62*1)+O62+P62</f>
        <v>-10</v>
      </c>
    </row>
    <row r="63" spans="1:179" ht="15" thickBot="1">
      <c r="A63" s="144"/>
      <c r="B63" s="49">
        <v>40</v>
      </c>
      <c r="C63" s="192" t="s">
        <v>317</v>
      </c>
      <c r="D63" s="202">
        <v>24</v>
      </c>
      <c r="E63" s="202">
        <v>7</v>
      </c>
      <c r="F63" s="100">
        <f>D63+E63</f>
        <v>31</v>
      </c>
      <c r="G63" s="142">
        <v>27</v>
      </c>
      <c r="H63" s="142">
        <v>13</v>
      </c>
      <c r="I63" s="100">
        <f>G63+H63</f>
        <v>40</v>
      </c>
      <c r="J63" s="47">
        <f>D63-G63</f>
        <v>-3</v>
      </c>
      <c r="K63" s="47">
        <f>E63-H63</f>
        <v>-6</v>
      </c>
      <c r="L63" s="45">
        <f>F63-I63</f>
        <v>-9</v>
      </c>
      <c r="M63" s="94">
        <f>'Stats lic'!BH186</f>
        <v>0</v>
      </c>
      <c r="N63" s="94">
        <f>'Stats lic'!BI186</f>
        <v>0</v>
      </c>
      <c r="O63" s="99">
        <f>'Stats lic'!BJ186</f>
        <v>0</v>
      </c>
      <c r="P63" s="26">
        <f>'Stats lic'!BK186</f>
        <v>0</v>
      </c>
      <c r="Q63" s="44">
        <f>(J63*3)+(K63*1)+O63+P63</f>
        <v>-15</v>
      </c>
    </row>
    <row r="64" spans="1:179" ht="15" thickBot="1">
      <c r="A64" s="208"/>
      <c r="B64" s="49"/>
      <c r="C64" s="192" t="s">
        <v>229</v>
      </c>
      <c r="D64" s="202">
        <v>48</v>
      </c>
      <c r="E64" s="202">
        <v>113</v>
      </c>
      <c r="F64" s="100">
        <f>D64+E64</f>
        <v>161</v>
      </c>
      <c r="G64" s="142">
        <v>31</v>
      </c>
      <c r="H64" s="142">
        <v>6</v>
      </c>
      <c r="I64" s="100">
        <f>G64+H64</f>
        <v>37</v>
      </c>
      <c r="J64" s="47">
        <f>D64-G64</f>
        <v>17</v>
      </c>
      <c r="K64" s="47">
        <f>E64-H64</f>
        <v>107</v>
      </c>
      <c r="L64" s="45">
        <f>F64-I64</f>
        <v>124</v>
      </c>
      <c r="M64" s="94">
        <f>'Stats lic'!BH98</f>
        <v>29.813664596273291</v>
      </c>
      <c r="N64" s="94">
        <f>'Stats lic'!BI98</f>
        <v>70.186335403726702</v>
      </c>
      <c r="O64" s="99">
        <f>'Stats lic'!BJ98</f>
        <v>18.633540372670808</v>
      </c>
      <c r="P64" s="26">
        <f>'Stats lic'!BK98</f>
        <v>21.118012422360248</v>
      </c>
      <c r="Q64" s="44">
        <f>(J64*3)+(K64*1)+O64+P64</f>
        <v>197.75155279503105</v>
      </c>
    </row>
    <row r="65" spans="1:179" ht="15" thickBot="1">
      <c r="A65" s="144"/>
      <c r="B65" s="49"/>
      <c r="C65" s="192" t="s">
        <v>344</v>
      </c>
      <c r="D65" s="202">
        <v>40</v>
      </c>
      <c r="E65" s="202">
        <v>30</v>
      </c>
      <c r="F65" s="100">
        <f>D65+E65</f>
        <v>70</v>
      </c>
      <c r="G65" s="142">
        <v>14</v>
      </c>
      <c r="H65" s="142">
        <v>0</v>
      </c>
      <c r="I65" s="100">
        <f>G65+H65</f>
        <v>14</v>
      </c>
      <c r="J65" s="47">
        <f>D65-G65</f>
        <v>26</v>
      </c>
      <c r="K65" s="47">
        <f>E65-H65</f>
        <v>30</v>
      </c>
      <c r="L65" s="45">
        <f>F65-I65</f>
        <v>56</v>
      </c>
      <c r="M65" s="94">
        <f>'Stats lic'!BH213</f>
        <v>100</v>
      </c>
      <c r="N65" s="94">
        <f>'Stats lic'!BI213</f>
        <v>0</v>
      </c>
      <c r="O65" s="99">
        <f>'Stats lic'!BJ213</f>
        <v>0</v>
      </c>
      <c r="P65" s="26">
        <f>'Stats lic'!BK213</f>
        <v>7.6923076923076925</v>
      </c>
      <c r="Q65" s="44">
        <f>(J65*3)+(K65*1)+O65+P65</f>
        <v>115.69230769230769</v>
      </c>
    </row>
    <row r="66" spans="1:179" ht="15" thickBot="1">
      <c r="A66" s="208"/>
      <c r="B66" s="49"/>
      <c r="C66" s="192" t="s">
        <v>302</v>
      </c>
      <c r="D66" s="202">
        <v>1</v>
      </c>
      <c r="E66" s="202">
        <v>0</v>
      </c>
      <c r="F66" s="100">
        <f>D66+E66</f>
        <v>1</v>
      </c>
      <c r="G66" s="142">
        <v>0</v>
      </c>
      <c r="H66" s="142">
        <v>0</v>
      </c>
      <c r="I66" s="100">
        <f>G66+H66</f>
        <v>0</v>
      </c>
      <c r="J66" s="47">
        <f>D66-G66</f>
        <v>1</v>
      </c>
      <c r="K66" s="47">
        <f>E66-H66</f>
        <v>0</v>
      </c>
      <c r="L66" s="45">
        <f>F66-I66</f>
        <v>1</v>
      </c>
      <c r="M66" s="94">
        <f>'Stats lic'!BH171</f>
        <v>100</v>
      </c>
      <c r="N66" s="94">
        <f>'Stats lic'!BI171</f>
        <v>0</v>
      </c>
      <c r="O66" s="99">
        <f>'Stats lic'!BJ171</f>
        <v>0</v>
      </c>
      <c r="P66" s="26">
        <f>'Stats lic'!BK171</f>
        <v>100</v>
      </c>
      <c r="Q66" s="44">
        <f>(J66*3)+(K66*1)+O66+P66</f>
        <v>103</v>
      </c>
    </row>
    <row r="67" spans="1:179" ht="15" thickBot="1">
      <c r="A67" s="208"/>
      <c r="B67" s="49"/>
      <c r="C67" s="192" t="s">
        <v>207</v>
      </c>
      <c r="D67" s="202">
        <v>22</v>
      </c>
      <c r="E67" s="202">
        <v>11</v>
      </c>
      <c r="F67" s="100">
        <f>D67+E67</f>
        <v>33</v>
      </c>
      <c r="G67" s="142">
        <v>10</v>
      </c>
      <c r="H67" s="142">
        <v>11</v>
      </c>
      <c r="I67" s="100">
        <f>G67+H67</f>
        <v>21</v>
      </c>
      <c r="J67" s="47">
        <f>D67-G67</f>
        <v>12</v>
      </c>
      <c r="K67" s="47">
        <f>E67-H67</f>
        <v>0</v>
      </c>
      <c r="L67" s="45">
        <f>F67-I67</f>
        <v>12</v>
      </c>
      <c r="M67" s="94">
        <f>'Stats lic'!BH76</f>
        <v>66.666666666666657</v>
      </c>
      <c r="N67" s="94">
        <f>'Stats lic'!BI76</f>
        <v>33.333333333333329</v>
      </c>
      <c r="O67" s="99">
        <f>'Stats lic'!BJ76</f>
        <v>24.242424242424242</v>
      </c>
      <c r="P67" s="26">
        <f>'Stats lic'!BK76</f>
        <v>33.333333333333329</v>
      </c>
      <c r="Q67" s="44">
        <f>(J67*3)+(K67*1)+O67+P67</f>
        <v>93.575757575757564</v>
      </c>
    </row>
    <row r="68" spans="1:179" s="95" customFormat="1" ht="15" thickBot="1">
      <c r="A68" s="208"/>
      <c r="B68" s="49"/>
      <c r="C68" s="192" t="s">
        <v>194</v>
      </c>
      <c r="D68" s="202">
        <v>30</v>
      </c>
      <c r="E68" s="202">
        <v>23</v>
      </c>
      <c r="F68" s="100">
        <f>D68+E68</f>
        <v>53</v>
      </c>
      <c r="G68" s="142">
        <v>22</v>
      </c>
      <c r="H68" s="142">
        <v>14</v>
      </c>
      <c r="I68" s="100">
        <f>G68+H68</f>
        <v>36</v>
      </c>
      <c r="J68" s="47">
        <f>D68-G68</f>
        <v>8</v>
      </c>
      <c r="K68" s="47">
        <f>E68-H68</f>
        <v>9</v>
      </c>
      <c r="L68" s="45">
        <f>F68-I68</f>
        <v>17</v>
      </c>
      <c r="M68" s="94">
        <f>'Stats lic'!BH63</f>
        <v>56.60377358490566</v>
      </c>
      <c r="N68" s="94">
        <f>'Stats lic'!BI63</f>
        <v>43.39622641509434</v>
      </c>
      <c r="O68" s="99">
        <f>'Stats lic'!BJ63</f>
        <v>33.962264150943398</v>
      </c>
      <c r="P68" s="26">
        <f>'Stats lic'!BK63</f>
        <v>26.415094339622641</v>
      </c>
      <c r="Q68" s="44">
        <f>(J68*3)+(K68*1)+O68+P68</f>
        <v>93.377358490566039</v>
      </c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</row>
    <row r="69" spans="1:179" ht="15" thickBot="1">
      <c r="A69" s="144"/>
      <c r="B69" s="49"/>
      <c r="C69" s="192" t="s">
        <v>339</v>
      </c>
      <c r="D69" s="202">
        <v>27</v>
      </c>
      <c r="E69" s="202">
        <v>16</v>
      </c>
      <c r="F69" s="100">
        <f>D69+E69</f>
        <v>43</v>
      </c>
      <c r="G69" s="142">
        <v>7</v>
      </c>
      <c r="H69" s="142">
        <v>1</v>
      </c>
      <c r="I69" s="100">
        <f>G69+H69</f>
        <v>8</v>
      </c>
      <c r="J69" s="47">
        <f>D69-G69</f>
        <v>20</v>
      </c>
      <c r="K69" s="47">
        <f>E69-H69</f>
        <v>15</v>
      </c>
      <c r="L69" s="45">
        <f>F69-I69</f>
        <v>35</v>
      </c>
      <c r="M69" s="94">
        <f>'Stats lic'!BH208</f>
        <v>54.54545454545454</v>
      </c>
      <c r="N69" s="94">
        <f>'Stats lic'!BI208</f>
        <v>45.454545454545453</v>
      </c>
      <c r="O69" s="99">
        <f>'Stats lic'!BJ208</f>
        <v>0</v>
      </c>
      <c r="P69" s="26">
        <f>'Stats lic'!BK208</f>
        <v>18.181818181818183</v>
      </c>
      <c r="Q69" s="44">
        <f>(J69*3)+(K69*1)+O69+P69</f>
        <v>93.181818181818187</v>
      </c>
    </row>
    <row r="70" spans="1:179" ht="15" thickBot="1">
      <c r="A70" s="208"/>
      <c r="B70" s="49"/>
      <c r="C70" s="192" t="s">
        <v>313</v>
      </c>
      <c r="D70" s="202">
        <v>18</v>
      </c>
      <c r="E70" s="202">
        <v>27</v>
      </c>
      <c r="F70" s="100">
        <f>D70+E70</f>
        <v>45</v>
      </c>
      <c r="G70" s="142">
        <v>12</v>
      </c>
      <c r="H70" s="142">
        <v>0</v>
      </c>
      <c r="I70" s="100">
        <f>G70+H70</f>
        <v>12</v>
      </c>
      <c r="J70" s="47">
        <f>D70-G70</f>
        <v>6</v>
      </c>
      <c r="K70" s="47">
        <f>E70-H70</f>
        <v>27</v>
      </c>
      <c r="L70" s="45">
        <f>F70-I70</f>
        <v>33</v>
      </c>
      <c r="M70" s="94">
        <f>'Stats lic'!BH182</f>
        <v>40</v>
      </c>
      <c r="N70" s="94">
        <f>'Stats lic'!BI182</f>
        <v>60</v>
      </c>
      <c r="O70" s="99">
        <f>'Stats lic'!BJ182</f>
        <v>31.111111111111111</v>
      </c>
      <c r="P70" s="26">
        <f>'Stats lic'!BK182</f>
        <v>13.333333333333334</v>
      </c>
      <c r="Q70" s="44">
        <f>(J70*3)+(K70*1)+O70+P70</f>
        <v>89.444444444444443</v>
      </c>
    </row>
    <row r="71" spans="1:179" ht="15" thickBot="1">
      <c r="A71" s="208"/>
      <c r="B71" s="49"/>
      <c r="C71" s="192" t="s">
        <v>348</v>
      </c>
      <c r="D71" s="202">
        <v>19</v>
      </c>
      <c r="E71" s="202">
        <v>29</v>
      </c>
      <c r="F71" s="100">
        <f>D71+E71</f>
        <v>48</v>
      </c>
      <c r="G71" s="142">
        <v>14</v>
      </c>
      <c r="H71" s="142">
        <v>9</v>
      </c>
      <c r="I71" s="100">
        <f>G71+H71</f>
        <v>23</v>
      </c>
      <c r="J71" s="47">
        <f>D71-G71</f>
        <v>5</v>
      </c>
      <c r="K71" s="47">
        <f>E71-H71</f>
        <v>20</v>
      </c>
      <c r="L71" s="45">
        <f>F71-I71</f>
        <v>25</v>
      </c>
      <c r="M71" s="94">
        <f>'Stats lic'!BH217</f>
        <v>45.833333333333329</v>
      </c>
      <c r="N71" s="94">
        <f>'Stats lic'!BI217</f>
        <v>54.166666666666664</v>
      </c>
      <c r="O71" s="99">
        <f>'Stats lic'!BJ217</f>
        <v>31.25</v>
      </c>
      <c r="P71" s="26">
        <f>'Stats lic'!BK217</f>
        <v>18.75</v>
      </c>
      <c r="Q71" s="44">
        <f>(J71*3)+(K71*1)+O71+P71</f>
        <v>85</v>
      </c>
    </row>
    <row r="72" spans="1:179" ht="15" thickBot="1">
      <c r="A72" s="208"/>
      <c r="B72" s="49"/>
      <c r="C72" s="192" t="s">
        <v>269</v>
      </c>
      <c r="D72" s="202">
        <v>16</v>
      </c>
      <c r="E72" s="202">
        <v>15</v>
      </c>
      <c r="F72" s="100">
        <f>D72+E72</f>
        <v>31</v>
      </c>
      <c r="G72" s="142">
        <v>10</v>
      </c>
      <c r="H72" s="142">
        <v>1</v>
      </c>
      <c r="I72" s="100">
        <f>G72+H72</f>
        <v>11</v>
      </c>
      <c r="J72" s="47">
        <f>D72-G72</f>
        <v>6</v>
      </c>
      <c r="K72" s="47">
        <f>E72-H72</f>
        <v>14</v>
      </c>
      <c r="L72" s="45">
        <f>F72-I72</f>
        <v>20</v>
      </c>
      <c r="M72" s="94">
        <f>'Stats lic'!BH138</f>
        <v>51.612903225806448</v>
      </c>
      <c r="N72" s="94">
        <f>'Stats lic'!BI138</f>
        <v>48.387096774193552</v>
      </c>
      <c r="O72" s="99">
        <f>'Stats lic'!BJ138</f>
        <v>29.032258064516132</v>
      </c>
      <c r="P72" s="26">
        <f>'Stats lic'!BK138</f>
        <v>22.58064516129032</v>
      </c>
      <c r="Q72" s="44">
        <f>(J72*3)+(K72*1)+O72+P72</f>
        <v>83.612903225806448</v>
      </c>
    </row>
    <row r="73" spans="1:179" ht="15" thickBot="1">
      <c r="A73" s="208"/>
      <c r="B73" s="49"/>
      <c r="C73" s="192" t="s">
        <v>145</v>
      </c>
      <c r="D73" s="202">
        <v>31</v>
      </c>
      <c r="E73" s="202">
        <v>0</v>
      </c>
      <c r="F73" s="100">
        <f>D73+E73</f>
        <v>31</v>
      </c>
      <c r="G73" s="142">
        <v>13</v>
      </c>
      <c r="H73" s="142">
        <v>0</v>
      </c>
      <c r="I73" s="100">
        <f>G73+H73</f>
        <v>13</v>
      </c>
      <c r="J73" s="47">
        <f>D73-G73</f>
        <v>18</v>
      </c>
      <c r="K73" s="47">
        <f>E73-H73</f>
        <v>0</v>
      </c>
      <c r="L73" s="45">
        <f>F73-I73</f>
        <v>18</v>
      </c>
      <c r="M73" s="94">
        <f>'Stats lic'!BH13</f>
        <v>100</v>
      </c>
      <c r="N73" s="94">
        <f>'Stats lic'!BI13</f>
        <v>0</v>
      </c>
      <c r="O73" s="99">
        <f>'Stats lic'!BJ13</f>
        <v>12.903225806451612</v>
      </c>
      <c r="P73" s="26">
        <f>'Stats lic'!BK13</f>
        <v>16.129032258064516</v>
      </c>
      <c r="Q73" s="44">
        <f>(J73*3)+(K73*1)+O73+P73</f>
        <v>83.032258064516128</v>
      </c>
    </row>
    <row r="74" spans="1:179" ht="15" thickBot="1">
      <c r="A74" s="208"/>
      <c r="B74" s="49"/>
      <c r="C74" s="192" t="s">
        <v>170</v>
      </c>
      <c r="D74" s="202">
        <v>18</v>
      </c>
      <c r="E74" s="202">
        <v>34</v>
      </c>
      <c r="F74" s="100">
        <f>D74+E74</f>
        <v>52</v>
      </c>
      <c r="G74" s="142">
        <v>18</v>
      </c>
      <c r="H74" s="142">
        <v>16</v>
      </c>
      <c r="I74" s="100">
        <f>G74+H74</f>
        <v>34</v>
      </c>
      <c r="J74" s="47">
        <f>D74-G74</f>
        <v>0</v>
      </c>
      <c r="K74" s="47">
        <f>E74-H74</f>
        <v>18</v>
      </c>
      <c r="L74" s="45">
        <f>F74-I74</f>
        <v>18</v>
      </c>
      <c r="M74" s="94">
        <f>'Stats lic'!BH39</f>
        <v>34.615384615384613</v>
      </c>
      <c r="N74" s="94">
        <f>'Stats lic'!BI39</f>
        <v>65.384615384615387</v>
      </c>
      <c r="O74" s="99">
        <f>'Stats lic'!BJ39</f>
        <v>36.538461538461533</v>
      </c>
      <c r="P74" s="26">
        <f>'Stats lic'!BK39</f>
        <v>25</v>
      </c>
      <c r="Q74" s="44">
        <f>(J74*3)+(K74*1)+O74+P74</f>
        <v>79.538461538461533</v>
      </c>
    </row>
    <row r="75" spans="1:179" ht="15" thickBot="1">
      <c r="A75" s="208"/>
      <c r="B75" s="49"/>
      <c r="C75" s="192" t="s">
        <v>262</v>
      </c>
      <c r="D75" s="202">
        <v>11</v>
      </c>
      <c r="E75" s="202">
        <v>20</v>
      </c>
      <c r="F75" s="100">
        <f>D75+E75</f>
        <v>31</v>
      </c>
      <c r="G75" s="142">
        <v>9</v>
      </c>
      <c r="H75" s="142">
        <v>20</v>
      </c>
      <c r="I75" s="100">
        <f>G75+H75</f>
        <v>29</v>
      </c>
      <c r="J75" s="47">
        <f>D75-G75</f>
        <v>2</v>
      </c>
      <c r="K75" s="47">
        <f>E75-H75</f>
        <v>0</v>
      </c>
      <c r="L75" s="45">
        <f>F75-I75</f>
        <v>2</v>
      </c>
      <c r="M75" s="94">
        <f>'Stats lic'!BH131</f>
        <v>35.483870967741936</v>
      </c>
      <c r="N75" s="94">
        <f>'Stats lic'!BI131</f>
        <v>64.516129032258064</v>
      </c>
      <c r="O75" s="99">
        <f>'Stats lic'!BJ131</f>
        <v>35.483870967741936</v>
      </c>
      <c r="P75" s="26">
        <f>'Stats lic'!BK131</f>
        <v>35.483870967741936</v>
      </c>
      <c r="Q75" s="44">
        <f>(J75*3)+(K75*1)+O75+P75</f>
        <v>76.967741935483872</v>
      </c>
    </row>
    <row r="76" spans="1:179" ht="14" customHeight="1" thickBot="1">
      <c r="A76" s="208"/>
      <c r="B76" s="49"/>
      <c r="C76" s="192" t="s">
        <v>297</v>
      </c>
      <c r="D76" s="202">
        <v>34</v>
      </c>
      <c r="E76" s="202">
        <v>42</v>
      </c>
      <c r="F76" s="100">
        <f>D76+E76</f>
        <v>76</v>
      </c>
      <c r="G76" s="142">
        <v>33</v>
      </c>
      <c r="H76" s="142">
        <v>5</v>
      </c>
      <c r="I76" s="100">
        <f>G76+H76</f>
        <v>38</v>
      </c>
      <c r="J76" s="47">
        <f>D76-G76</f>
        <v>1</v>
      </c>
      <c r="K76" s="47">
        <f>E76-H76</f>
        <v>37</v>
      </c>
      <c r="L76" s="45">
        <f>F76-I76</f>
        <v>38</v>
      </c>
      <c r="M76" s="94">
        <f>'Stats lic'!BH166</f>
        <v>44.155844155844157</v>
      </c>
      <c r="N76" s="94">
        <f>'Stats lic'!BI166</f>
        <v>54.54545454545454</v>
      </c>
      <c r="O76" s="99">
        <f>'Stats lic'!BJ166</f>
        <v>12.987012987012985</v>
      </c>
      <c r="P76" s="26">
        <f>'Stats lic'!BK166</f>
        <v>19.480519480519483</v>
      </c>
      <c r="Q76" s="44">
        <f>(J76*3)+(K76*1)+O76+P76</f>
        <v>72.467532467532465</v>
      </c>
    </row>
    <row r="77" spans="1:179" ht="15" thickBot="1">
      <c r="A77" s="208"/>
      <c r="B77" s="49"/>
      <c r="C77" s="192" t="s">
        <v>159</v>
      </c>
      <c r="D77" s="202">
        <v>23</v>
      </c>
      <c r="E77" s="202">
        <v>29</v>
      </c>
      <c r="F77" s="100">
        <f>D77+E77</f>
        <v>52</v>
      </c>
      <c r="G77" s="142">
        <v>18</v>
      </c>
      <c r="H77" s="142">
        <v>14</v>
      </c>
      <c r="I77" s="100">
        <f>G77+H77</f>
        <v>32</v>
      </c>
      <c r="J77" s="47">
        <f>D77-G77</f>
        <v>5</v>
      </c>
      <c r="K77" s="47">
        <f>E77-H77</f>
        <v>15</v>
      </c>
      <c r="L77" s="45">
        <f>F77-I77</f>
        <v>20</v>
      </c>
      <c r="M77" s="94">
        <f>'Stats lic'!BH28</f>
        <v>44.230769230769226</v>
      </c>
      <c r="N77" s="94">
        <f>'Stats lic'!BI28</f>
        <v>55.769230769230774</v>
      </c>
      <c r="O77" s="99">
        <f>'Stats lic'!BJ28</f>
        <v>9.6153846153846168</v>
      </c>
      <c r="P77" s="26">
        <f>'Stats lic'!BK28</f>
        <v>26.923076923076923</v>
      </c>
      <c r="Q77" s="44">
        <f>(J77*3)+(K77*1)+O77+P77</f>
        <v>66.538461538461533</v>
      </c>
    </row>
    <row r="78" spans="1:179" ht="15" thickBot="1">
      <c r="A78" s="208"/>
      <c r="B78" s="49"/>
      <c r="C78" s="192" t="s">
        <v>166</v>
      </c>
      <c r="D78" s="202">
        <v>15</v>
      </c>
      <c r="E78" s="202">
        <v>20</v>
      </c>
      <c r="F78" s="100">
        <f>D78+E78</f>
        <v>35</v>
      </c>
      <c r="G78" s="142">
        <v>12</v>
      </c>
      <c r="H78" s="142">
        <v>1</v>
      </c>
      <c r="I78" s="100">
        <f>G78+H78</f>
        <v>13</v>
      </c>
      <c r="J78" s="47">
        <f>D78-G78</f>
        <v>3</v>
      </c>
      <c r="K78" s="47">
        <f>E78-H78</f>
        <v>19</v>
      </c>
      <c r="L78" s="45">
        <f>F78-I78</f>
        <v>22</v>
      </c>
      <c r="M78" s="94">
        <f>'Stats lic'!BH35</f>
        <v>42.857142857142854</v>
      </c>
      <c r="N78" s="94">
        <f>'Stats lic'!BI35</f>
        <v>57.142857142857139</v>
      </c>
      <c r="O78" s="99">
        <f>'Stats lic'!BJ35</f>
        <v>20</v>
      </c>
      <c r="P78" s="26">
        <f>'Stats lic'!BK35</f>
        <v>17.142857142857142</v>
      </c>
      <c r="Q78" s="44">
        <f>(J78*3)+(K78*1)+O78+P78</f>
        <v>65.142857142857139</v>
      </c>
    </row>
    <row r="79" spans="1:179" ht="15" thickBot="1">
      <c r="A79" s="208"/>
      <c r="B79" s="49"/>
      <c r="C79" s="192" t="s">
        <v>248</v>
      </c>
      <c r="D79" s="202">
        <v>25</v>
      </c>
      <c r="E79" s="202">
        <v>23</v>
      </c>
      <c r="F79" s="100">
        <f>D79+E79</f>
        <v>48</v>
      </c>
      <c r="G79" s="142">
        <v>19</v>
      </c>
      <c r="H79" s="142">
        <v>12</v>
      </c>
      <c r="I79" s="100">
        <f>G79+H79</f>
        <v>31</v>
      </c>
      <c r="J79" s="47">
        <f>D79-G79</f>
        <v>6</v>
      </c>
      <c r="K79" s="47">
        <f>E79-H79</f>
        <v>11</v>
      </c>
      <c r="L79" s="45">
        <f>F79-I79</f>
        <v>17</v>
      </c>
      <c r="M79" s="94">
        <f>'Stats lic'!BH117</f>
        <v>52.083333333333336</v>
      </c>
      <c r="N79" s="94">
        <f>'Stats lic'!BI117</f>
        <v>47.916666666666671</v>
      </c>
      <c r="O79" s="99">
        <f>'Stats lic'!BJ117</f>
        <v>25</v>
      </c>
      <c r="P79" s="26">
        <f>'Stats lic'!BK117</f>
        <v>12.5</v>
      </c>
      <c r="Q79" s="44">
        <f>(J79*3)+(K79*1)+O79+P79</f>
        <v>66.5</v>
      </c>
    </row>
    <row r="80" spans="1:179" ht="15" thickBot="1">
      <c r="A80" s="208"/>
      <c r="B80" s="49"/>
      <c r="C80" s="192" t="s">
        <v>184</v>
      </c>
      <c r="D80" s="202">
        <v>9</v>
      </c>
      <c r="E80" s="202">
        <v>11</v>
      </c>
      <c r="F80" s="100">
        <f>D80+E80</f>
        <v>20</v>
      </c>
      <c r="G80" s="142">
        <v>9</v>
      </c>
      <c r="H80" s="142">
        <v>3</v>
      </c>
      <c r="I80" s="100">
        <f>G80+H80</f>
        <v>12</v>
      </c>
      <c r="J80" s="47">
        <f>D80-G80</f>
        <v>0</v>
      </c>
      <c r="K80" s="47">
        <f>E80-H80</f>
        <v>8</v>
      </c>
      <c r="L80" s="45">
        <f>F80-I80</f>
        <v>8</v>
      </c>
      <c r="M80" s="94">
        <f>'Stats lic'!BH53</f>
        <v>45</v>
      </c>
      <c r="N80" s="94">
        <f>'Stats lic'!BI53</f>
        <v>55.000000000000007</v>
      </c>
      <c r="O80" s="99">
        <f>'Stats lic'!BJ53</f>
        <v>15</v>
      </c>
      <c r="P80" s="26">
        <f>'Stats lic'!BK53</f>
        <v>40</v>
      </c>
      <c r="Q80" s="44">
        <f>(J80*3)+(K80*1)+O80+P80</f>
        <v>63</v>
      </c>
      <c r="R80" s="95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  <c r="CS80" s="96"/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6"/>
      <c r="DF80" s="96"/>
      <c r="DG80" s="96"/>
      <c r="DH80" s="96"/>
      <c r="DI80" s="96"/>
      <c r="DJ80" s="96"/>
      <c r="DK80" s="96"/>
      <c r="DL80" s="96"/>
      <c r="DM80" s="96"/>
      <c r="DN80" s="96"/>
      <c r="DO80" s="96"/>
      <c r="DP80" s="96"/>
      <c r="DQ80" s="96"/>
      <c r="DR80" s="96"/>
      <c r="DS80" s="96"/>
      <c r="DT80" s="96"/>
      <c r="DU80" s="96"/>
      <c r="DV80" s="96"/>
      <c r="DW80" s="96"/>
      <c r="DX80" s="96"/>
      <c r="DY80" s="96"/>
      <c r="DZ80" s="96"/>
      <c r="EA80" s="96"/>
      <c r="EB80" s="96"/>
      <c r="EC80" s="96"/>
      <c r="ED80" s="96"/>
      <c r="EE80" s="96"/>
      <c r="EF80" s="96"/>
      <c r="EG80" s="96"/>
      <c r="EH80" s="96"/>
      <c r="EI80" s="96"/>
      <c r="EJ80" s="96"/>
      <c r="EK80" s="96"/>
      <c r="EL80" s="96"/>
      <c r="EM80" s="96"/>
      <c r="EN80" s="96"/>
      <c r="EO80" s="96"/>
      <c r="EP80" s="96"/>
      <c r="EQ80" s="96"/>
      <c r="ER80" s="96"/>
      <c r="ES80" s="96"/>
      <c r="ET80" s="96"/>
      <c r="EU80" s="96"/>
      <c r="EV80" s="96"/>
      <c r="EW80" s="96"/>
      <c r="EX80" s="96"/>
      <c r="EY80" s="96"/>
      <c r="EZ80" s="96"/>
      <c r="FA80" s="96"/>
      <c r="FB80" s="96"/>
      <c r="FC80" s="96"/>
      <c r="FD80" s="96"/>
      <c r="FE80" s="96"/>
      <c r="FF80" s="96"/>
      <c r="FG80" s="96"/>
      <c r="FH80" s="96"/>
      <c r="FI80" s="96"/>
      <c r="FJ80" s="96"/>
      <c r="FK80" s="96"/>
      <c r="FL80" s="96"/>
      <c r="FM80" s="96"/>
      <c r="FN80" s="96"/>
      <c r="FO80" s="96"/>
      <c r="FP80" s="96"/>
      <c r="FQ80" s="96"/>
      <c r="FR80" s="96"/>
      <c r="FS80" s="96"/>
      <c r="FT80" s="96"/>
      <c r="FU80" s="96"/>
      <c r="FV80" s="96"/>
      <c r="FW80" s="96"/>
    </row>
    <row r="81" spans="1:17" ht="15" thickBot="1">
      <c r="A81" s="208"/>
      <c r="B81" s="49"/>
      <c r="C81" s="192" t="s">
        <v>162</v>
      </c>
      <c r="D81" s="202">
        <v>41</v>
      </c>
      <c r="E81" s="202">
        <v>4</v>
      </c>
      <c r="F81" s="100">
        <f>D81+E81</f>
        <v>45</v>
      </c>
      <c r="G81" s="142">
        <v>37</v>
      </c>
      <c r="H81" s="142">
        <v>0</v>
      </c>
      <c r="I81" s="100">
        <f>G81+H81</f>
        <v>37</v>
      </c>
      <c r="J81" s="47">
        <f>D81-G81</f>
        <v>4</v>
      </c>
      <c r="K81" s="47">
        <f>E81-H81</f>
        <v>4</v>
      </c>
      <c r="L81" s="45">
        <f>F81-I81</f>
        <v>8</v>
      </c>
      <c r="M81" s="94">
        <f>'Stats lic'!BH31</f>
        <v>91.111111111111114</v>
      </c>
      <c r="N81" s="94">
        <f>'Stats lic'!BI31</f>
        <v>8.8888888888888893</v>
      </c>
      <c r="O81" s="99">
        <f>'Stats lic'!BJ31</f>
        <v>31.111111111111111</v>
      </c>
      <c r="P81" s="26">
        <f>'Stats lic'!BK31</f>
        <v>13.333333333333334</v>
      </c>
      <c r="Q81" s="44">
        <f>(J81*3)+(K81*1)+O81+P81</f>
        <v>60.44444444444445</v>
      </c>
    </row>
    <row r="82" spans="1:17" ht="15" thickBot="1">
      <c r="A82" s="208"/>
      <c r="B82" s="49"/>
      <c r="C82" s="192" t="s">
        <v>190</v>
      </c>
      <c r="D82" s="202">
        <v>26</v>
      </c>
      <c r="E82" s="202">
        <v>24</v>
      </c>
      <c r="F82" s="100">
        <f>D82+E82</f>
        <v>50</v>
      </c>
      <c r="G82" s="142">
        <v>25</v>
      </c>
      <c r="H82" s="142">
        <v>13</v>
      </c>
      <c r="I82" s="100">
        <f>G82+H82</f>
        <v>38</v>
      </c>
      <c r="J82" s="47">
        <f>D82-G82</f>
        <v>1</v>
      </c>
      <c r="K82" s="47">
        <f>E82-H82</f>
        <v>11</v>
      </c>
      <c r="L82" s="45">
        <f>F82-I82</f>
        <v>12</v>
      </c>
      <c r="M82" s="94">
        <f>'Stats lic'!BH59</f>
        <v>52</v>
      </c>
      <c r="N82" s="94">
        <f>'Stats lic'!BI59</f>
        <v>48</v>
      </c>
      <c r="O82" s="99">
        <f>'Stats lic'!BJ59</f>
        <v>20</v>
      </c>
      <c r="P82" s="26">
        <f>'Stats lic'!BK59</f>
        <v>26</v>
      </c>
      <c r="Q82" s="44">
        <f>(J82*3)+(K82*1)+O82+P82</f>
        <v>60</v>
      </c>
    </row>
    <row r="83" spans="1:17" ht="15" thickBot="1">
      <c r="A83" s="208"/>
      <c r="B83" s="49"/>
      <c r="C83" s="192" t="s">
        <v>270</v>
      </c>
      <c r="D83" s="202">
        <v>15</v>
      </c>
      <c r="E83" s="202">
        <v>14</v>
      </c>
      <c r="F83" s="100">
        <f>D83+E83</f>
        <v>29</v>
      </c>
      <c r="G83" s="142">
        <v>12</v>
      </c>
      <c r="H83" s="142">
        <v>1</v>
      </c>
      <c r="I83" s="100">
        <f>G83+H83</f>
        <v>13</v>
      </c>
      <c r="J83" s="47">
        <f>D83-G83</f>
        <v>3</v>
      </c>
      <c r="K83" s="47">
        <f>E83-H83</f>
        <v>13</v>
      </c>
      <c r="L83" s="45">
        <f>F83-I83</f>
        <v>16</v>
      </c>
      <c r="M83" s="94">
        <f>'Stats lic'!BH139</f>
        <v>51.724137931034484</v>
      </c>
      <c r="N83" s="94">
        <f>'Stats lic'!BI139</f>
        <v>48.275862068965516</v>
      </c>
      <c r="O83" s="99">
        <f>'Stats lic'!BJ139</f>
        <v>24.137931034482758</v>
      </c>
      <c r="P83" s="26">
        <f>'Stats lic'!BK139</f>
        <v>13.793103448275861</v>
      </c>
      <c r="Q83" s="44">
        <f>(J83*3)+(K83*1)+O83+P83</f>
        <v>59.931034482758619</v>
      </c>
    </row>
    <row r="84" spans="1:17" ht="15" thickBot="1">
      <c r="A84" s="208"/>
      <c r="B84" s="49"/>
      <c r="C84" s="192" t="s">
        <v>142</v>
      </c>
      <c r="D84" s="202">
        <v>35</v>
      </c>
      <c r="E84" s="202">
        <v>1</v>
      </c>
      <c r="F84" s="100">
        <f>D84+E84</f>
        <v>36</v>
      </c>
      <c r="G84" s="142">
        <v>27</v>
      </c>
      <c r="H84" s="142">
        <v>0</v>
      </c>
      <c r="I84" s="100">
        <f>G84+H84</f>
        <v>27</v>
      </c>
      <c r="J84" s="47">
        <f>D84-G84</f>
        <v>8</v>
      </c>
      <c r="K84" s="47">
        <f>E84-H84</f>
        <v>1</v>
      </c>
      <c r="L84" s="45">
        <f>F84-I84</f>
        <v>9</v>
      </c>
      <c r="M84" s="94">
        <f>'Stats lic'!BH10</f>
        <v>97.222222222222214</v>
      </c>
      <c r="N84" s="94">
        <f>'Stats lic'!BI10</f>
        <v>2.7777777777777777</v>
      </c>
      <c r="O84" s="99">
        <f>'Stats lic'!BJ10</f>
        <v>8.3333333333333321</v>
      </c>
      <c r="P84" s="26">
        <f>'Stats lic'!BK10</f>
        <v>25</v>
      </c>
      <c r="Q84" s="44">
        <f>(J84*3)+(K84*1)+O84+P84</f>
        <v>58.333333333333329</v>
      </c>
    </row>
    <row r="85" spans="1:17" ht="15" thickBot="1">
      <c r="A85" s="208"/>
      <c r="B85" s="49"/>
      <c r="C85" s="192" t="s">
        <v>197</v>
      </c>
      <c r="D85" s="202">
        <v>18</v>
      </c>
      <c r="E85" s="202">
        <v>0</v>
      </c>
      <c r="F85" s="100">
        <f>D85+E85</f>
        <v>18</v>
      </c>
      <c r="G85" s="142">
        <v>10</v>
      </c>
      <c r="H85" s="142">
        <v>0</v>
      </c>
      <c r="I85" s="100">
        <f>G85+H85</f>
        <v>10</v>
      </c>
      <c r="J85" s="47">
        <f>D85-G85</f>
        <v>8</v>
      </c>
      <c r="K85" s="47">
        <f>E85-H85</f>
        <v>0</v>
      </c>
      <c r="L85" s="45">
        <f>F85-I85</f>
        <v>8</v>
      </c>
      <c r="M85" s="94">
        <f>'Stats lic'!BH66</f>
        <v>100</v>
      </c>
      <c r="N85" s="94">
        <f>'Stats lic'!BI66</f>
        <v>0</v>
      </c>
      <c r="O85" s="99">
        <f>'Stats lic'!BJ66</f>
        <v>0</v>
      </c>
      <c r="P85" s="26">
        <f>'Stats lic'!BK66</f>
        <v>33.333333333333329</v>
      </c>
      <c r="Q85" s="44">
        <f>(J85*3)+(K85*1)+O85+P85</f>
        <v>57.333333333333329</v>
      </c>
    </row>
    <row r="86" spans="1:17" ht="15" thickBot="1">
      <c r="A86" s="208"/>
      <c r="B86" s="49"/>
      <c r="C86" s="192" t="s">
        <v>135</v>
      </c>
      <c r="D86" s="202">
        <v>30</v>
      </c>
      <c r="E86" s="202">
        <v>10</v>
      </c>
      <c r="F86" s="100">
        <f>D86+E86</f>
        <v>40</v>
      </c>
      <c r="G86" s="142">
        <v>24</v>
      </c>
      <c r="H86" s="142">
        <v>6</v>
      </c>
      <c r="I86" s="100">
        <f>G86+H86</f>
        <v>30</v>
      </c>
      <c r="J86" s="47">
        <f>D86-G86</f>
        <v>6</v>
      </c>
      <c r="K86" s="47">
        <f>E86-H86</f>
        <v>4</v>
      </c>
      <c r="L86" s="45">
        <f>F86-I86</f>
        <v>10</v>
      </c>
      <c r="M86" s="94">
        <f>'Stats lic'!BH3</f>
        <v>75</v>
      </c>
      <c r="N86" s="94">
        <f>'Stats lic'!BI3</f>
        <v>25</v>
      </c>
      <c r="O86" s="99">
        <f>'Stats lic'!BJ3</f>
        <v>22.5</v>
      </c>
      <c r="P86" s="26">
        <f>'Stats lic'!BK3</f>
        <v>12.5</v>
      </c>
      <c r="Q86" s="44">
        <f>(J86*3)+(K86*1)+O86+P86</f>
        <v>57</v>
      </c>
    </row>
    <row r="87" spans="1:17" ht="15" thickBot="1">
      <c r="A87" s="208"/>
      <c r="B87" s="49"/>
      <c r="C87" s="192" t="s">
        <v>345</v>
      </c>
      <c r="D87" s="202">
        <v>19</v>
      </c>
      <c r="E87" s="202">
        <v>5</v>
      </c>
      <c r="F87" s="100">
        <f>D87+E87</f>
        <v>24</v>
      </c>
      <c r="G87" s="142">
        <v>0</v>
      </c>
      <c r="H87" s="142">
        <v>5</v>
      </c>
      <c r="I87" s="100">
        <f>G87+H87</f>
        <v>5</v>
      </c>
      <c r="J87" s="47">
        <f>D87-G87</f>
        <v>19</v>
      </c>
      <c r="K87" s="47">
        <f>E87-H87</f>
        <v>0</v>
      </c>
      <c r="L87" s="45">
        <f>F87-I87</f>
        <v>19</v>
      </c>
      <c r="M87" s="94">
        <f>'Stats lic'!BH214</f>
        <v>0</v>
      </c>
      <c r="N87" s="94">
        <f>'Stats lic'!BI214</f>
        <v>100</v>
      </c>
      <c r="O87" s="99">
        <f>'Stats lic'!BJ214</f>
        <v>0</v>
      </c>
      <c r="P87" s="26">
        <f>'Stats lic'!BK214</f>
        <v>0</v>
      </c>
      <c r="Q87" s="124">
        <f>(J87*3)+(K87*1)+O87+P87</f>
        <v>57</v>
      </c>
    </row>
    <row r="88" spans="1:17" ht="15" thickBot="1">
      <c r="A88" s="208"/>
      <c r="B88" s="49"/>
      <c r="C88" s="192" t="s">
        <v>204</v>
      </c>
      <c r="D88" s="202">
        <v>28</v>
      </c>
      <c r="E88" s="202">
        <v>21</v>
      </c>
      <c r="F88" s="100">
        <f>D88+E88</f>
        <v>49</v>
      </c>
      <c r="G88" s="142">
        <v>27</v>
      </c>
      <c r="H88" s="142">
        <v>9</v>
      </c>
      <c r="I88" s="100">
        <f>G88+H88</f>
        <v>36</v>
      </c>
      <c r="J88" s="47">
        <f>D88-G88</f>
        <v>1</v>
      </c>
      <c r="K88" s="47">
        <f>E88-H88</f>
        <v>12</v>
      </c>
      <c r="L88" s="45">
        <f>F88-I88</f>
        <v>13</v>
      </c>
      <c r="M88" s="94">
        <f>'Stats lic'!BH73</f>
        <v>57.142857142857139</v>
      </c>
      <c r="N88" s="94">
        <f>'Stats lic'!BI73</f>
        <v>42.857142857142854</v>
      </c>
      <c r="O88" s="99">
        <f>'Stats lic'!BJ73</f>
        <v>30.612244897959183</v>
      </c>
      <c r="P88" s="26">
        <f>'Stats lic'!BK73</f>
        <v>10.204081632653061</v>
      </c>
      <c r="Q88" s="128">
        <f>(J88*3)+(K88*1)+O88+P88</f>
        <v>55.816326530612244</v>
      </c>
    </row>
    <row r="89" spans="1:17" ht="15" thickBot="1">
      <c r="A89" s="208"/>
      <c r="B89" s="49"/>
      <c r="C89" s="192" t="s">
        <v>185</v>
      </c>
      <c r="D89" s="202">
        <v>30</v>
      </c>
      <c r="E89" s="202">
        <v>21</v>
      </c>
      <c r="F89" s="100">
        <f>D89+E89</f>
        <v>51</v>
      </c>
      <c r="G89" s="142">
        <v>24</v>
      </c>
      <c r="H89" s="142">
        <v>13</v>
      </c>
      <c r="I89" s="100">
        <f>G89+H89</f>
        <v>37</v>
      </c>
      <c r="J89" s="47">
        <f>D89-G89</f>
        <v>6</v>
      </c>
      <c r="K89" s="47">
        <f>E89-H89</f>
        <v>8</v>
      </c>
      <c r="L89" s="45">
        <f>F89-I89</f>
        <v>14</v>
      </c>
      <c r="M89" s="94">
        <f>'Stats lic'!BH54</f>
        <v>58.82352941176471</v>
      </c>
      <c r="N89" s="94">
        <f>'Stats lic'!BI54</f>
        <v>41.17647058823529</v>
      </c>
      <c r="O89" s="99">
        <f>'Stats lic'!BJ54</f>
        <v>15.686274509803921</v>
      </c>
      <c r="P89" s="26">
        <f>'Stats lic'!BK54</f>
        <v>13.725490196078432</v>
      </c>
      <c r="Q89" s="44">
        <f>(J89*3)+(K89*1)+O89+P89</f>
        <v>55.411764705882355</v>
      </c>
    </row>
    <row r="90" spans="1:17" ht="15" thickBot="1">
      <c r="A90" s="208"/>
      <c r="B90" s="49"/>
      <c r="C90" s="192" t="s">
        <v>199</v>
      </c>
      <c r="D90" s="202">
        <v>30</v>
      </c>
      <c r="E90" s="202">
        <v>13</v>
      </c>
      <c r="F90" s="100">
        <f>D90+E90</f>
        <v>43</v>
      </c>
      <c r="G90" s="142">
        <v>25</v>
      </c>
      <c r="H90" s="142">
        <v>1</v>
      </c>
      <c r="I90" s="100">
        <f>G90+H90</f>
        <v>26</v>
      </c>
      <c r="J90" s="47">
        <f>D90-G90</f>
        <v>5</v>
      </c>
      <c r="K90" s="47">
        <f>E90-H90</f>
        <v>12</v>
      </c>
      <c r="L90" s="45">
        <f>F90-I90</f>
        <v>17</v>
      </c>
      <c r="M90" s="94">
        <f>'Stats lic'!BH68</f>
        <v>69.767441860465112</v>
      </c>
      <c r="N90" s="94">
        <f>'Stats lic'!BI68</f>
        <v>30.232558139534881</v>
      </c>
      <c r="O90" s="99">
        <f>'Stats lic'!BJ68</f>
        <v>11.627906976744185</v>
      </c>
      <c r="P90" s="26">
        <f>'Stats lic'!BK68</f>
        <v>16.279069767441861</v>
      </c>
      <c r="Q90" s="44">
        <f>(J90*3)+(K90*1)+O90+P90</f>
        <v>54.906976744186046</v>
      </c>
    </row>
    <row r="91" spans="1:17" ht="15" thickBot="1">
      <c r="A91" s="144"/>
      <c r="B91" s="49"/>
      <c r="C91" s="192" t="s">
        <v>258</v>
      </c>
      <c r="D91" s="202">
        <v>5</v>
      </c>
      <c r="E91" s="202">
        <v>9</v>
      </c>
      <c r="F91" s="100">
        <f>D91+E91</f>
        <v>14</v>
      </c>
      <c r="G91" s="142">
        <v>9</v>
      </c>
      <c r="H91" s="142">
        <v>22</v>
      </c>
      <c r="I91" s="100">
        <f>G91+H91</f>
        <v>31</v>
      </c>
      <c r="J91" s="47">
        <f>D91-G91</f>
        <v>-4</v>
      </c>
      <c r="K91" s="47">
        <f>E91-H91</f>
        <v>-13</v>
      </c>
      <c r="L91" s="45">
        <f>F91-I91</f>
        <v>-17</v>
      </c>
      <c r="M91" s="94">
        <f>'Stats lic'!BH127</f>
        <v>35.714285714285715</v>
      </c>
      <c r="N91" s="94">
        <f>'Stats lic'!BI127</f>
        <v>64.285714285714292</v>
      </c>
      <c r="O91" s="99">
        <f>'Stats lic'!BJ127</f>
        <v>28.571428571428569</v>
      </c>
      <c r="P91" s="26">
        <f>'Stats lic'!BK127</f>
        <v>50</v>
      </c>
      <c r="Q91" s="44">
        <f>(J91*3)+(K91*1)+O91+P91</f>
        <v>53.571428571428569</v>
      </c>
    </row>
    <row r="92" spans="1:17" ht="15" thickBot="1">
      <c r="A92" s="208"/>
      <c r="B92" s="49"/>
      <c r="C92" s="192" t="s">
        <v>250</v>
      </c>
      <c r="D92" s="202">
        <v>17</v>
      </c>
      <c r="E92" s="202">
        <v>21</v>
      </c>
      <c r="F92" s="100">
        <f>D92+E92</f>
        <v>38</v>
      </c>
      <c r="G92" s="142">
        <v>14</v>
      </c>
      <c r="H92" s="142">
        <v>16</v>
      </c>
      <c r="I92" s="100">
        <f>G92+H92</f>
        <v>30</v>
      </c>
      <c r="J92" s="47">
        <f>D92-G92</f>
        <v>3</v>
      </c>
      <c r="K92" s="47">
        <f>E92-H92</f>
        <v>5</v>
      </c>
      <c r="L92" s="45">
        <f>F92-I92</f>
        <v>8</v>
      </c>
      <c r="M92" s="94">
        <f>'Stats lic'!BH119</f>
        <v>44.736842105263158</v>
      </c>
      <c r="N92" s="94">
        <f>'Stats lic'!BI119</f>
        <v>55.26315789473685</v>
      </c>
      <c r="O92" s="99">
        <f>'Stats lic'!BJ119</f>
        <v>15.789473684210526</v>
      </c>
      <c r="P92" s="26">
        <f>'Stats lic'!BK119</f>
        <v>23.684210526315788</v>
      </c>
      <c r="Q92" s="44">
        <f>(J92*3)+(K92*1)+O92+P92</f>
        <v>53.473684210526315</v>
      </c>
    </row>
    <row r="93" spans="1:17" ht="15" thickBot="1">
      <c r="A93" s="208"/>
      <c r="B93" s="49"/>
      <c r="C93" s="192" t="s">
        <v>226</v>
      </c>
      <c r="D93" s="202">
        <v>16</v>
      </c>
      <c r="E93" s="202">
        <v>9</v>
      </c>
      <c r="F93" s="100">
        <f>D93+E93</f>
        <v>25</v>
      </c>
      <c r="G93" s="142">
        <v>14</v>
      </c>
      <c r="H93" s="142">
        <v>6</v>
      </c>
      <c r="I93" s="100">
        <f>G93+H93</f>
        <v>20</v>
      </c>
      <c r="J93" s="47">
        <f>D93-G93</f>
        <v>2</v>
      </c>
      <c r="K93" s="47">
        <f>E93-H93</f>
        <v>3</v>
      </c>
      <c r="L93" s="45">
        <f>F93-I93</f>
        <v>5</v>
      </c>
      <c r="M93" s="94">
        <f>'Stats lic'!BH95</f>
        <v>64</v>
      </c>
      <c r="N93" s="94">
        <f>'Stats lic'!BI95</f>
        <v>36</v>
      </c>
      <c r="O93" s="99">
        <f>'Stats lic'!BJ95</f>
        <v>36</v>
      </c>
      <c r="P93" s="26">
        <f>'Stats lic'!BK95</f>
        <v>8</v>
      </c>
      <c r="Q93" s="44">
        <f>(J93*3)+(K93*1)+O93+P93</f>
        <v>53</v>
      </c>
    </row>
    <row r="94" spans="1:17" ht="15" thickBot="1">
      <c r="A94" s="208"/>
      <c r="B94" s="49"/>
      <c r="C94" s="192" t="s">
        <v>300</v>
      </c>
      <c r="D94" s="202">
        <v>2</v>
      </c>
      <c r="E94" s="202">
        <v>2</v>
      </c>
      <c r="F94" s="100">
        <f>D94+E94</f>
        <v>4</v>
      </c>
      <c r="G94" s="142">
        <v>2</v>
      </c>
      <c r="H94" s="142">
        <v>2</v>
      </c>
      <c r="I94" s="100">
        <f>G94+H94</f>
        <v>4</v>
      </c>
      <c r="J94" s="47">
        <f>D94-G94</f>
        <v>0</v>
      </c>
      <c r="K94" s="47">
        <f>E94-H94</f>
        <v>0</v>
      </c>
      <c r="L94" s="45">
        <f>F94-I94</f>
        <v>0</v>
      </c>
      <c r="M94" s="94">
        <f>'Stats lic'!BH169</f>
        <v>50</v>
      </c>
      <c r="N94" s="94">
        <f>'Stats lic'!BI169</f>
        <v>50</v>
      </c>
      <c r="O94" s="99">
        <f>'Stats lic'!BJ169</f>
        <v>0</v>
      </c>
      <c r="P94" s="26">
        <f>'Stats lic'!BK169</f>
        <v>50</v>
      </c>
      <c r="Q94" s="44">
        <f>(J94*3)+(K94*1)+O94+P94</f>
        <v>50</v>
      </c>
    </row>
    <row r="95" spans="1:17" ht="15" thickBot="1">
      <c r="A95" s="208"/>
      <c r="B95" s="49"/>
      <c r="C95" s="192" t="s">
        <v>305</v>
      </c>
      <c r="D95" s="202">
        <v>17</v>
      </c>
      <c r="E95" s="202">
        <v>16</v>
      </c>
      <c r="F95" s="100">
        <f>D95+E95</f>
        <v>33</v>
      </c>
      <c r="G95" s="142">
        <v>12</v>
      </c>
      <c r="H95" s="142">
        <v>7</v>
      </c>
      <c r="I95" s="100">
        <f>G95+H95</f>
        <v>19</v>
      </c>
      <c r="J95" s="47">
        <f>D95-G95</f>
        <v>5</v>
      </c>
      <c r="K95" s="47">
        <f>E95-H95</f>
        <v>9</v>
      </c>
      <c r="L95" s="45">
        <f>F95-I95</f>
        <v>14</v>
      </c>
      <c r="M95" s="94">
        <f>'Stats lic'!BH174</f>
        <v>51.515151515151516</v>
      </c>
      <c r="N95" s="94">
        <f>'Stats lic'!BI174</f>
        <v>48.484848484848484</v>
      </c>
      <c r="O95" s="99">
        <f>'Stats lic'!BJ174</f>
        <v>6.0606060606060606</v>
      </c>
      <c r="P95" s="26">
        <f>'Stats lic'!BK174</f>
        <v>18.181818181818183</v>
      </c>
      <c r="Q95" s="44">
        <f>(J95*3)+(K95*1)+O95+P95</f>
        <v>48.242424242424249</v>
      </c>
    </row>
    <row r="96" spans="1:17" ht="15" thickBot="1">
      <c r="A96" s="208"/>
      <c r="B96" s="49"/>
      <c r="C96" s="192" t="s">
        <v>321</v>
      </c>
      <c r="D96" s="202">
        <v>20</v>
      </c>
      <c r="E96" s="202">
        <v>12</v>
      </c>
      <c r="F96" s="100">
        <f>D96+E96</f>
        <v>32</v>
      </c>
      <c r="G96" s="142">
        <v>13</v>
      </c>
      <c r="H96" s="142">
        <v>12</v>
      </c>
      <c r="I96" s="100">
        <f>G96+H96</f>
        <v>25</v>
      </c>
      <c r="J96" s="47">
        <f>D96-G96</f>
        <v>7</v>
      </c>
      <c r="K96" s="47">
        <f>E96-H96</f>
        <v>0</v>
      </c>
      <c r="L96" s="45">
        <f>F96-I96</f>
        <v>7</v>
      </c>
      <c r="M96" s="94">
        <f>'Stats lic'!BH190</f>
        <v>62.5</v>
      </c>
      <c r="N96" s="94">
        <f>'Stats lic'!BI190</f>
        <v>37.5</v>
      </c>
      <c r="O96" s="99">
        <f>'Stats lic'!BJ190</f>
        <v>18.75</v>
      </c>
      <c r="P96" s="26">
        <f>'Stats lic'!BK190</f>
        <v>9.375</v>
      </c>
      <c r="Q96" s="44">
        <f>(J96*3)+(K96*1)+O96+P96</f>
        <v>49.125</v>
      </c>
    </row>
    <row r="97" spans="1:179" s="95" customFormat="1" ht="15" thickBot="1">
      <c r="A97" s="208"/>
      <c r="B97" s="49"/>
      <c r="C97" s="192" t="s">
        <v>324</v>
      </c>
      <c r="D97" s="202">
        <v>26</v>
      </c>
      <c r="E97" s="202">
        <v>11</v>
      </c>
      <c r="F97" s="100">
        <f>D97+E97</f>
        <v>37</v>
      </c>
      <c r="G97" s="142">
        <v>24</v>
      </c>
      <c r="H97" s="142">
        <v>6</v>
      </c>
      <c r="I97" s="100">
        <f>G97+H97</f>
        <v>30</v>
      </c>
      <c r="J97" s="47">
        <f>D97-G97</f>
        <v>2</v>
      </c>
      <c r="K97" s="47">
        <f>E97-H97</f>
        <v>5</v>
      </c>
      <c r="L97" s="45">
        <f>F97-I97</f>
        <v>7</v>
      </c>
      <c r="M97" s="94">
        <f>'Stats lic'!BH193</f>
        <v>70.270270270270274</v>
      </c>
      <c r="N97" s="94">
        <f>'Stats lic'!BI193</f>
        <v>29.72972972972973</v>
      </c>
      <c r="O97" s="99">
        <f>'Stats lic'!BJ193</f>
        <v>27.027027027027028</v>
      </c>
      <c r="P97" s="26">
        <f>'Stats lic'!BK193</f>
        <v>10.810810810810811</v>
      </c>
      <c r="Q97" s="44">
        <f>(J97*3)+(K97*1)+O97+P97</f>
        <v>48.837837837837839</v>
      </c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</row>
    <row r="98" spans="1:179" ht="15" thickBot="1">
      <c r="A98" s="144"/>
      <c r="B98" s="49"/>
      <c r="C98" s="192" t="s">
        <v>291</v>
      </c>
      <c r="D98" s="202">
        <v>23</v>
      </c>
      <c r="E98" s="202">
        <v>14</v>
      </c>
      <c r="F98" s="100">
        <f>D98+E98</f>
        <v>37</v>
      </c>
      <c r="G98" s="142">
        <v>25</v>
      </c>
      <c r="H98" s="142">
        <v>5</v>
      </c>
      <c r="I98" s="100">
        <f>G98+H98</f>
        <v>30</v>
      </c>
      <c r="J98" s="47">
        <f>D98-G98</f>
        <v>-2</v>
      </c>
      <c r="K98" s="47">
        <f>E98-H98</f>
        <v>9</v>
      </c>
      <c r="L98" s="45">
        <f>F98-I98</f>
        <v>7</v>
      </c>
      <c r="M98" s="94">
        <f>'Stats lic'!BH160</f>
        <v>62.162162162162161</v>
      </c>
      <c r="N98" s="94">
        <f>'Stats lic'!BI160</f>
        <v>37.837837837837839</v>
      </c>
      <c r="O98" s="99">
        <f>'Stats lic'!BJ160</f>
        <v>24.324324324324326</v>
      </c>
      <c r="P98" s="26">
        <f>'Stats lic'!BK160</f>
        <v>18.918918918918919</v>
      </c>
      <c r="Q98" s="44">
        <f>(J98*3)+(K98*1)+O98+P98</f>
        <v>46.243243243243242</v>
      </c>
    </row>
    <row r="99" spans="1:179" ht="15" thickBot="1">
      <c r="A99" s="208"/>
      <c r="B99" s="49"/>
      <c r="C99" s="192" t="s">
        <v>299</v>
      </c>
      <c r="D99" s="202">
        <v>35</v>
      </c>
      <c r="E99" s="202">
        <v>15</v>
      </c>
      <c r="F99" s="100">
        <f>D99+E99</f>
        <v>50</v>
      </c>
      <c r="G99" s="142">
        <v>27</v>
      </c>
      <c r="H99" s="142">
        <v>10</v>
      </c>
      <c r="I99" s="100">
        <f>G99+H99</f>
        <v>37</v>
      </c>
      <c r="J99" s="47">
        <f>D99-G99</f>
        <v>8</v>
      </c>
      <c r="K99" s="47">
        <f>E99-H99</f>
        <v>5</v>
      </c>
      <c r="L99" s="45">
        <f>F99-I99</f>
        <v>13</v>
      </c>
      <c r="M99" s="94">
        <f>'Stats lic'!BH168</f>
        <v>70</v>
      </c>
      <c r="N99" s="94">
        <f>'Stats lic'!BI168</f>
        <v>30</v>
      </c>
      <c r="O99" s="99">
        <f>'Stats lic'!BJ168</f>
        <v>8</v>
      </c>
      <c r="P99" s="26">
        <f>'Stats lic'!BK168</f>
        <v>12</v>
      </c>
      <c r="Q99" s="44">
        <f>(J99*3)+(K99*1)+O99+P99</f>
        <v>49</v>
      </c>
    </row>
    <row r="100" spans="1:179" ht="15" thickBot="1">
      <c r="A100" s="144"/>
      <c r="B100" s="49"/>
      <c r="C100" s="192" t="s">
        <v>322</v>
      </c>
      <c r="D100" s="202">
        <v>12</v>
      </c>
      <c r="E100" s="202">
        <v>0</v>
      </c>
      <c r="F100" s="100">
        <f>D100+E100</f>
        <v>12</v>
      </c>
      <c r="G100" s="142">
        <v>13</v>
      </c>
      <c r="H100" s="142">
        <v>0</v>
      </c>
      <c r="I100" s="100">
        <f>G100+H100</f>
        <v>13</v>
      </c>
      <c r="J100" s="47">
        <f>D100-G100</f>
        <v>-1</v>
      </c>
      <c r="K100" s="47">
        <f>E100-H100</f>
        <v>0</v>
      </c>
      <c r="L100" s="45">
        <f>F100-I100</f>
        <v>-1</v>
      </c>
      <c r="M100" s="94">
        <f>'Stats lic'!BH191</f>
        <v>100</v>
      </c>
      <c r="N100" s="94">
        <f>'Stats lic'!BI191</f>
        <v>0</v>
      </c>
      <c r="O100" s="99">
        <f>'Stats lic'!BJ191</f>
        <v>0</v>
      </c>
      <c r="P100" s="26">
        <f>'Stats lic'!BK191</f>
        <v>50</v>
      </c>
      <c r="Q100" s="44">
        <f>(J100*3)+(K100*1)+O100+P100</f>
        <v>47</v>
      </c>
    </row>
    <row r="101" spans="1:179" ht="15" thickBot="1">
      <c r="A101" s="144"/>
      <c r="B101" s="49"/>
      <c r="C101" s="192" t="s">
        <v>157</v>
      </c>
      <c r="D101" s="202">
        <v>13</v>
      </c>
      <c r="E101" s="202">
        <v>16</v>
      </c>
      <c r="F101" s="100">
        <f>D101+E101</f>
        <v>29</v>
      </c>
      <c r="G101" s="142">
        <v>17</v>
      </c>
      <c r="H101" s="142">
        <v>9</v>
      </c>
      <c r="I101" s="100">
        <f>G101+H101</f>
        <v>26</v>
      </c>
      <c r="J101" s="47">
        <f>D101-G101</f>
        <v>-4</v>
      </c>
      <c r="K101" s="47">
        <f>E101-H101</f>
        <v>7</v>
      </c>
      <c r="L101" s="45">
        <f>F101-I101</f>
        <v>3</v>
      </c>
      <c r="M101" s="94">
        <f>'Stats lic'!BH26</f>
        <v>44.827586206896555</v>
      </c>
      <c r="N101" s="94">
        <f>'Stats lic'!BI26</f>
        <v>55.172413793103445</v>
      </c>
      <c r="O101" s="99">
        <f>'Stats lic'!BJ26</f>
        <v>24.137931034482758</v>
      </c>
      <c r="P101" s="26">
        <f>'Stats lic'!BK26</f>
        <v>27.586206896551722</v>
      </c>
      <c r="Q101" s="44">
        <f>(J101*3)+(K101*1)+O101+P101</f>
        <v>46.724137931034477</v>
      </c>
    </row>
    <row r="102" spans="1:179" ht="15" thickBot="1">
      <c r="A102" s="144"/>
      <c r="B102" s="49"/>
      <c r="C102" s="192" t="s">
        <v>301</v>
      </c>
      <c r="D102" s="202">
        <v>16</v>
      </c>
      <c r="E102" s="202">
        <v>19</v>
      </c>
      <c r="F102" s="100">
        <f>D102+E102</f>
        <v>35</v>
      </c>
      <c r="G102" s="142">
        <v>17</v>
      </c>
      <c r="H102" s="142">
        <v>6</v>
      </c>
      <c r="I102" s="100">
        <f>G102+H102</f>
        <v>23</v>
      </c>
      <c r="J102" s="47">
        <f>D102-G102</f>
        <v>-1</v>
      </c>
      <c r="K102" s="47">
        <f>E102-H102</f>
        <v>13</v>
      </c>
      <c r="L102" s="45">
        <f>F102-I102</f>
        <v>12</v>
      </c>
      <c r="M102" s="94">
        <f>'Stats lic'!BH170</f>
        <v>42.105263157894733</v>
      </c>
      <c r="N102" s="94">
        <f>'Stats lic'!BI170</f>
        <v>50</v>
      </c>
      <c r="O102" s="99">
        <f>'Stats lic'!BJ170</f>
        <v>15.789473684210526</v>
      </c>
      <c r="P102" s="26">
        <f>'Stats lic'!BK170</f>
        <v>18.421052631578945</v>
      </c>
      <c r="Q102" s="44">
        <f>(J102*3)+(K102*1)+O102+P102</f>
        <v>44.210526315789473</v>
      </c>
    </row>
    <row r="103" spans="1:179" ht="17" customHeight="1" thickBot="1">
      <c r="A103" s="208"/>
      <c r="B103" s="49"/>
      <c r="C103" s="192" t="s">
        <v>177</v>
      </c>
      <c r="D103" s="202">
        <v>23</v>
      </c>
      <c r="E103" s="202">
        <v>12</v>
      </c>
      <c r="F103" s="100">
        <f>D103+E103</f>
        <v>35</v>
      </c>
      <c r="G103" s="142">
        <v>15</v>
      </c>
      <c r="H103" s="142">
        <v>15</v>
      </c>
      <c r="I103" s="100">
        <f>G103+H103</f>
        <v>30</v>
      </c>
      <c r="J103" s="47">
        <f>D103-G103</f>
        <v>8</v>
      </c>
      <c r="K103" s="47">
        <f>E103-H103</f>
        <v>-3</v>
      </c>
      <c r="L103" s="45">
        <f>F103-I103</f>
        <v>5</v>
      </c>
      <c r="M103" s="94">
        <f>'Stats lic'!BH46</f>
        <v>65.714285714285708</v>
      </c>
      <c r="N103" s="94">
        <f>'Stats lic'!BI46</f>
        <v>34.285714285714285</v>
      </c>
      <c r="O103" s="99">
        <f>'Stats lic'!BJ46</f>
        <v>11.428571428571429</v>
      </c>
      <c r="P103" s="26">
        <f>'Stats lic'!BK46</f>
        <v>11.428571428571429</v>
      </c>
      <c r="Q103" s="44">
        <f>(J103*3)+(K103*1)+O103+P103</f>
        <v>43.857142857142861</v>
      </c>
    </row>
    <row r="104" spans="1:179" ht="15" thickBot="1">
      <c r="A104" s="208"/>
      <c r="B104" s="49"/>
      <c r="C104" s="192" t="s">
        <v>146</v>
      </c>
      <c r="D104" s="202">
        <v>35</v>
      </c>
      <c r="E104" s="202">
        <v>3</v>
      </c>
      <c r="F104" s="100">
        <f>D104+E104</f>
        <v>38</v>
      </c>
      <c r="G104" s="142">
        <v>28</v>
      </c>
      <c r="H104" s="142">
        <v>6</v>
      </c>
      <c r="I104" s="100">
        <f>G104+H104</f>
        <v>34</v>
      </c>
      <c r="J104" s="47">
        <f>D104-G104</f>
        <v>7</v>
      </c>
      <c r="K104" s="47">
        <f>E104-H104</f>
        <v>-3</v>
      </c>
      <c r="L104" s="45">
        <f>F104-I104</f>
        <v>4</v>
      </c>
      <c r="M104" s="94">
        <f>'Stats lic'!BH14</f>
        <v>92.10526315789474</v>
      </c>
      <c r="N104" s="94">
        <f>'Stats lic'!BI14</f>
        <v>7.8947368421052628</v>
      </c>
      <c r="O104" s="99">
        <f>'Stats lic'!BJ14</f>
        <v>2.6315789473684208</v>
      </c>
      <c r="P104" s="26">
        <f>'Stats lic'!BK14</f>
        <v>21.052631578947366</v>
      </c>
      <c r="Q104" s="44">
        <f>(J104*3)+(K104*1)+O104+P104</f>
        <v>41.684210526315788</v>
      </c>
    </row>
    <row r="105" spans="1:179" ht="15" thickBot="1">
      <c r="A105" s="208"/>
      <c r="B105" s="49"/>
      <c r="C105" s="192" t="s">
        <v>219</v>
      </c>
      <c r="D105" s="202">
        <v>29</v>
      </c>
      <c r="E105" s="202">
        <v>17</v>
      </c>
      <c r="F105" s="100">
        <f>D105+E105</f>
        <v>46</v>
      </c>
      <c r="G105" s="142">
        <v>21</v>
      </c>
      <c r="H105" s="142">
        <v>6</v>
      </c>
      <c r="I105" s="100">
        <f>G105+H105</f>
        <v>27</v>
      </c>
      <c r="J105" s="47">
        <f>D105-G105</f>
        <v>8</v>
      </c>
      <c r="K105" s="47">
        <f>E105-H105</f>
        <v>11</v>
      </c>
      <c r="L105" s="45">
        <f>F105-I105</f>
        <v>19</v>
      </c>
      <c r="M105" s="94">
        <f>'Stats lic'!BH88</f>
        <v>63.04347826086957</v>
      </c>
      <c r="N105" s="94">
        <f>'Stats lic'!BI88</f>
        <v>36.95652173913043</v>
      </c>
      <c r="O105" s="99">
        <f>'Stats lic'!BJ88</f>
        <v>2.1739130434782608</v>
      </c>
      <c r="P105" s="26">
        <f>'Stats lic'!BK88</f>
        <v>4.3478260869565215</v>
      </c>
      <c r="Q105" s="44">
        <f>(J105*3)+(K105*1)+O105+P105</f>
        <v>41.521739130434781</v>
      </c>
    </row>
    <row r="106" spans="1:179" ht="15" thickBot="1">
      <c r="A106" s="208"/>
      <c r="B106" s="49"/>
      <c r="C106" s="192" t="s">
        <v>198</v>
      </c>
      <c r="D106" s="202">
        <v>21</v>
      </c>
      <c r="E106" s="202">
        <v>10</v>
      </c>
      <c r="F106" s="100">
        <f>D106+E106</f>
        <v>31</v>
      </c>
      <c r="G106" s="142">
        <v>20</v>
      </c>
      <c r="H106" s="142">
        <v>5</v>
      </c>
      <c r="I106" s="100">
        <f>G106+H106</f>
        <v>25</v>
      </c>
      <c r="J106" s="47">
        <f>D106-G106</f>
        <v>1</v>
      </c>
      <c r="K106" s="47">
        <f>E106-H106</f>
        <v>5</v>
      </c>
      <c r="L106" s="45">
        <f>F106-I106</f>
        <v>6</v>
      </c>
      <c r="M106" s="94">
        <f>'Stats lic'!BH67</f>
        <v>67.741935483870961</v>
      </c>
      <c r="N106" s="94">
        <f>'Stats lic'!BI67</f>
        <v>32.258064516129032</v>
      </c>
      <c r="O106" s="99">
        <f>'Stats lic'!BJ67</f>
        <v>19.35483870967742</v>
      </c>
      <c r="P106" s="26">
        <f>'Stats lic'!BK67</f>
        <v>12.903225806451612</v>
      </c>
      <c r="Q106" s="44">
        <f>(J106*3)+(K106*1)+O106+P106</f>
        <v>40.258064516129032</v>
      </c>
    </row>
    <row r="107" spans="1:179" ht="15" thickBot="1">
      <c r="A107" s="144"/>
      <c r="B107" s="49"/>
      <c r="C107" s="192" t="s">
        <v>235</v>
      </c>
      <c r="D107" s="202">
        <v>21</v>
      </c>
      <c r="E107" s="202">
        <v>20</v>
      </c>
      <c r="F107" s="100">
        <f>D107+E107</f>
        <v>41</v>
      </c>
      <c r="G107" s="142">
        <v>22</v>
      </c>
      <c r="H107" s="142">
        <v>8</v>
      </c>
      <c r="I107" s="100">
        <f>G107+H107</f>
        <v>30</v>
      </c>
      <c r="J107" s="47">
        <f>D107-G107</f>
        <v>-1</v>
      </c>
      <c r="K107" s="47">
        <f>E107-H107</f>
        <v>12</v>
      </c>
      <c r="L107" s="45">
        <f>F107-I107</f>
        <v>11</v>
      </c>
      <c r="M107" s="94">
        <f>'Stats lic'!BH104</f>
        <v>51.219512195121951</v>
      </c>
      <c r="N107" s="94">
        <f>'Stats lic'!BI104</f>
        <v>48.780487804878049</v>
      </c>
      <c r="O107" s="99">
        <f>'Stats lic'!BJ104</f>
        <v>9.7560975609756095</v>
      </c>
      <c r="P107" s="26">
        <f>'Stats lic'!BK104</f>
        <v>21.951219512195124</v>
      </c>
      <c r="Q107" s="44">
        <f>(J107*3)+(K107*1)+O107+P107</f>
        <v>40.707317073170735</v>
      </c>
    </row>
    <row r="108" spans="1:179" ht="15" thickBot="1">
      <c r="A108" s="208"/>
      <c r="B108" s="49"/>
      <c r="C108" s="192" t="s">
        <v>278</v>
      </c>
      <c r="D108" s="202">
        <v>19</v>
      </c>
      <c r="E108" s="202">
        <v>16</v>
      </c>
      <c r="F108" s="100">
        <f>D108+E108</f>
        <v>35</v>
      </c>
      <c r="G108" s="142">
        <v>12</v>
      </c>
      <c r="H108" s="142">
        <v>3</v>
      </c>
      <c r="I108" s="100">
        <f>G108+H108</f>
        <v>15</v>
      </c>
      <c r="J108" s="47">
        <f>D108-G108</f>
        <v>7</v>
      </c>
      <c r="K108" s="47">
        <f>E108-H108</f>
        <v>13</v>
      </c>
      <c r="L108" s="45">
        <f>F108-I108</f>
        <v>20</v>
      </c>
      <c r="M108" s="94">
        <f>'Stats lic'!BH147</f>
        <v>54.285714285714285</v>
      </c>
      <c r="N108" s="94">
        <f>'Stats lic'!BI147</f>
        <v>45.714285714285715</v>
      </c>
      <c r="O108" s="99">
        <f>'Stats lic'!BJ147</f>
        <v>2.8571428571428572</v>
      </c>
      <c r="P108" s="26">
        <f>'Stats lic'!BK147</f>
        <v>2.8571428571428572</v>
      </c>
      <c r="Q108" s="44">
        <f>(J108*3)+(K108*1)+O108+P108</f>
        <v>39.714285714285708</v>
      </c>
    </row>
    <row r="109" spans="1:179" ht="15" thickBot="1">
      <c r="A109" s="208"/>
      <c r="B109" s="49"/>
      <c r="C109" s="192" t="s">
        <v>164</v>
      </c>
      <c r="D109" s="202">
        <v>24</v>
      </c>
      <c r="E109" s="202">
        <v>2</v>
      </c>
      <c r="F109" s="100">
        <f>D109+E109</f>
        <v>26</v>
      </c>
      <c r="G109" s="142">
        <v>18</v>
      </c>
      <c r="H109" s="142">
        <v>1</v>
      </c>
      <c r="I109" s="100">
        <f>G109+H109</f>
        <v>19</v>
      </c>
      <c r="J109" s="47">
        <f>D109-G109</f>
        <v>6</v>
      </c>
      <c r="K109" s="47">
        <f>E109-H109</f>
        <v>1</v>
      </c>
      <c r="L109" s="45">
        <f>F109-I109</f>
        <v>7</v>
      </c>
      <c r="M109" s="94">
        <f>'Stats lic'!BH33</f>
        <v>92.307692307692307</v>
      </c>
      <c r="N109" s="94">
        <f>'Stats lic'!BI33</f>
        <v>7.6923076923076925</v>
      </c>
      <c r="O109" s="99">
        <f>'Stats lic'!BJ33</f>
        <v>0</v>
      </c>
      <c r="P109" s="26">
        <f>'Stats lic'!BK33</f>
        <v>19.230769230769234</v>
      </c>
      <c r="Q109" s="44">
        <f>(J109*3)+(K109*1)+O109+P109</f>
        <v>38.230769230769234</v>
      </c>
    </row>
    <row r="110" spans="1:179" ht="15" thickBot="1">
      <c r="A110" s="208"/>
      <c r="B110" s="49"/>
      <c r="C110" s="192" t="s">
        <v>140</v>
      </c>
      <c r="D110" s="202">
        <v>21</v>
      </c>
      <c r="E110" s="202">
        <v>10</v>
      </c>
      <c r="F110" s="100">
        <f>D110+E110</f>
        <v>31</v>
      </c>
      <c r="G110" s="142">
        <v>17</v>
      </c>
      <c r="H110" s="142">
        <v>0</v>
      </c>
      <c r="I110" s="100">
        <f>G110+H110</f>
        <v>17</v>
      </c>
      <c r="J110" s="47">
        <f>D110-G110</f>
        <v>4</v>
      </c>
      <c r="K110" s="47">
        <f>E110-H110</f>
        <v>10</v>
      </c>
      <c r="L110" s="45">
        <f>F110-I110</f>
        <v>14</v>
      </c>
      <c r="M110" s="94">
        <f>'Stats lic'!BH8</f>
        <v>67.741935483870961</v>
      </c>
      <c r="N110" s="94">
        <f>'Stats lic'!BI8</f>
        <v>32.258064516129032</v>
      </c>
      <c r="O110" s="99">
        <f>'Stats lic'!BJ8</f>
        <v>0</v>
      </c>
      <c r="P110" s="26">
        <f>'Stats lic'!BK8</f>
        <v>16.129032258064516</v>
      </c>
      <c r="Q110" s="44">
        <f>(J110*3)+(K110*1)+O110+P110</f>
        <v>38.129032258064512</v>
      </c>
    </row>
    <row r="111" spans="1:179" ht="15" thickBot="1">
      <c r="A111" s="144"/>
      <c r="B111" s="49"/>
      <c r="C111" s="192" t="s">
        <v>323</v>
      </c>
      <c r="D111" s="202">
        <v>32</v>
      </c>
      <c r="E111" s="202">
        <v>12</v>
      </c>
      <c r="F111" s="100">
        <f>D111+E111</f>
        <v>44</v>
      </c>
      <c r="G111" s="142">
        <v>30</v>
      </c>
      <c r="H111" s="142">
        <v>3</v>
      </c>
      <c r="I111" s="100">
        <f>G111+H111</f>
        <v>33</v>
      </c>
      <c r="J111" s="47">
        <f>D111-G111</f>
        <v>2</v>
      </c>
      <c r="K111" s="47">
        <f>E111-H111</f>
        <v>9</v>
      </c>
      <c r="L111" s="45">
        <f>F111-I111</f>
        <v>11</v>
      </c>
      <c r="M111" s="94">
        <f>'Stats lic'!BH192</f>
        <v>72.727272727272734</v>
      </c>
      <c r="N111" s="94">
        <f>'Stats lic'!BI192</f>
        <v>27.27272727272727</v>
      </c>
      <c r="O111" s="99">
        <f>'Stats lic'!BJ192</f>
        <v>15.909090909090908</v>
      </c>
      <c r="P111" s="26">
        <f>'Stats lic'!BK192</f>
        <v>6.8181818181818175</v>
      </c>
      <c r="Q111" s="44">
        <f>(J111*3)+(K111*1)+O111+P111</f>
        <v>37.727272727272727</v>
      </c>
    </row>
    <row r="112" spans="1:179" ht="15" thickBot="1">
      <c r="A112" s="144"/>
      <c r="B112" s="49"/>
      <c r="C112" s="192" t="s">
        <v>187</v>
      </c>
      <c r="D112" s="202">
        <v>13</v>
      </c>
      <c r="E112" s="202">
        <v>7</v>
      </c>
      <c r="F112" s="100">
        <f>D112+E112</f>
        <v>20</v>
      </c>
      <c r="G112" s="142">
        <v>9</v>
      </c>
      <c r="H112" s="142">
        <v>17</v>
      </c>
      <c r="I112" s="100">
        <f>G112+H112</f>
        <v>26</v>
      </c>
      <c r="J112" s="47">
        <f>D112-G112</f>
        <v>4</v>
      </c>
      <c r="K112" s="47">
        <f>E112-H112</f>
        <v>-10</v>
      </c>
      <c r="L112" s="45">
        <f>F112-I112</f>
        <v>-6</v>
      </c>
      <c r="M112" s="94">
        <f>'Stats lic'!BH56</f>
        <v>65</v>
      </c>
      <c r="N112" s="94">
        <f>'Stats lic'!BI56</f>
        <v>35</v>
      </c>
      <c r="O112" s="99">
        <f>'Stats lic'!BJ56</f>
        <v>20</v>
      </c>
      <c r="P112" s="26">
        <f>'Stats lic'!BK56</f>
        <v>15</v>
      </c>
      <c r="Q112" s="44">
        <f>(J112*3)+(K112*1)+O112+P112</f>
        <v>37</v>
      </c>
    </row>
    <row r="113" spans="1:179" ht="15" thickBot="1">
      <c r="A113" s="208"/>
      <c r="B113" s="49"/>
      <c r="C113" s="192" t="s">
        <v>189</v>
      </c>
      <c r="D113" s="202">
        <v>26</v>
      </c>
      <c r="E113" s="202">
        <v>14</v>
      </c>
      <c r="F113" s="100">
        <f>D113+E113</f>
        <v>40</v>
      </c>
      <c r="G113" s="142">
        <v>22</v>
      </c>
      <c r="H113" s="142">
        <v>9</v>
      </c>
      <c r="I113" s="100">
        <f>G113+H113</f>
        <v>31</v>
      </c>
      <c r="J113" s="47">
        <f>D113-G113</f>
        <v>4</v>
      </c>
      <c r="K113" s="47">
        <f>E113-H113</f>
        <v>5</v>
      </c>
      <c r="L113" s="45">
        <f>F113-I113</f>
        <v>9</v>
      </c>
      <c r="M113" s="94">
        <f>'Stats lic'!BH58</f>
        <v>65</v>
      </c>
      <c r="N113" s="94">
        <f>'Stats lic'!BI58</f>
        <v>35</v>
      </c>
      <c r="O113" s="99">
        <f>'Stats lic'!BJ58</f>
        <v>2.5</v>
      </c>
      <c r="P113" s="26">
        <f>'Stats lic'!BK58</f>
        <v>17.5</v>
      </c>
      <c r="Q113" s="44">
        <f>(J113*3)+(K113*1)+O113+P113</f>
        <v>37</v>
      </c>
    </row>
    <row r="114" spans="1:179" ht="15" thickBot="1">
      <c r="A114" s="144"/>
      <c r="B114" s="49"/>
      <c r="C114" s="192" t="s">
        <v>203</v>
      </c>
      <c r="D114" s="202">
        <v>12</v>
      </c>
      <c r="E114" s="202">
        <v>9</v>
      </c>
      <c r="F114" s="100">
        <f>D114+E114</f>
        <v>21</v>
      </c>
      <c r="G114" s="142">
        <v>17</v>
      </c>
      <c r="H114" s="142">
        <v>0</v>
      </c>
      <c r="I114" s="100">
        <f>G114+H114</f>
        <v>17</v>
      </c>
      <c r="J114" s="47">
        <f>D114-G114</f>
        <v>-5</v>
      </c>
      <c r="K114" s="47">
        <f>E114-H114</f>
        <v>9</v>
      </c>
      <c r="L114" s="45">
        <f>F114-I114</f>
        <v>4</v>
      </c>
      <c r="M114" s="94">
        <f>'Stats lic'!BH72</f>
        <v>57.142857142857139</v>
      </c>
      <c r="N114" s="94">
        <f>'Stats lic'!BI72</f>
        <v>42.857142857142854</v>
      </c>
      <c r="O114" s="99">
        <f>'Stats lic'!BJ72</f>
        <v>23.809523809523807</v>
      </c>
      <c r="P114" s="26">
        <f>'Stats lic'!BK72</f>
        <v>19.047619047619047</v>
      </c>
      <c r="Q114" s="44">
        <f>(J114*3)+(K114*1)+O114+P114</f>
        <v>36.857142857142854</v>
      </c>
    </row>
    <row r="115" spans="1:179" s="95" customFormat="1" ht="15" thickBot="1">
      <c r="A115" s="208"/>
      <c r="B115" s="49"/>
      <c r="C115" s="192" t="s">
        <v>260</v>
      </c>
      <c r="D115" s="202">
        <v>11</v>
      </c>
      <c r="E115" s="202">
        <v>3</v>
      </c>
      <c r="F115" s="100">
        <f>D115+E115</f>
        <v>14</v>
      </c>
      <c r="G115" s="142">
        <v>0</v>
      </c>
      <c r="H115" s="142">
        <v>0</v>
      </c>
      <c r="I115" s="100">
        <f>G115+H115</f>
        <v>0</v>
      </c>
      <c r="J115" s="47">
        <f>D115-G115</f>
        <v>11</v>
      </c>
      <c r="K115" s="47">
        <f>E115-H115</f>
        <v>3</v>
      </c>
      <c r="L115" s="45">
        <f>F115-I115</f>
        <v>14</v>
      </c>
      <c r="M115" s="94">
        <f>'Stats lic'!BH129</f>
        <v>78.571428571428569</v>
      </c>
      <c r="N115" s="94">
        <f>'Stats lic'!BI129</f>
        <v>21.428571428571427</v>
      </c>
      <c r="O115" s="99">
        <f>'Stats lic'!BJ129</f>
        <v>0</v>
      </c>
      <c r="P115" s="26">
        <f>'Stats lic'!BK129</f>
        <v>0</v>
      </c>
      <c r="Q115" s="44">
        <f>(J115*3)+(K115*1)+O115+P115</f>
        <v>36</v>
      </c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</row>
    <row r="116" spans="1:179" ht="15" thickBot="1">
      <c r="A116" s="144"/>
      <c r="B116" s="49"/>
      <c r="C116" s="192" t="s">
        <v>289</v>
      </c>
      <c r="D116" s="202">
        <v>14</v>
      </c>
      <c r="E116" s="202">
        <v>7</v>
      </c>
      <c r="F116" s="100">
        <f>D116+E116</f>
        <v>21</v>
      </c>
      <c r="G116" s="142">
        <v>12</v>
      </c>
      <c r="H116" s="142">
        <v>11</v>
      </c>
      <c r="I116" s="100">
        <f>G116+H116</f>
        <v>23</v>
      </c>
      <c r="J116" s="47">
        <f>D116-G116</f>
        <v>2</v>
      </c>
      <c r="K116" s="47">
        <f>E116-H116</f>
        <v>-4</v>
      </c>
      <c r="L116" s="45">
        <f>F116-I116</f>
        <v>-2</v>
      </c>
      <c r="M116" s="94">
        <f>'Stats lic'!BH158</f>
        <v>66.666666666666657</v>
      </c>
      <c r="N116" s="94">
        <f>'Stats lic'!BI158</f>
        <v>33.333333333333329</v>
      </c>
      <c r="O116" s="99">
        <f>'Stats lic'!BJ158</f>
        <v>23.809523809523807</v>
      </c>
      <c r="P116" s="26">
        <f>'Stats lic'!BK158</f>
        <v>9.5238095238095237</v>
      </c>
      <c r="Q116" s="44">
        <f>(J116*3)+(K116*1)+O116+P116</f>
        <v>35.333333333333329</v>
      </c>
    </row>
    <row r="117" spans="1:179" ht="15" thickBot="1">
      <c r="A117" s="144"/>
      <c r="B117" s="49"/>
      <c r="C117" s="192" t="s">
        <v>334</v>
      </c>
      <c r="D117" s="202">
        <v>10</v>
      </c>
      <c r="E117" s="202">
        <v>16</v>
      </c>
      <c r="F117" s="100">
        <f>D117+E117</f>
        <v>26</v>
      </c>
      <c r="G117" s="142">
        <v>12</v>
      </c>
      <c r="H117" s="142">
        <v>2</v>
      </c>
      <c r="I117" s="100">
        <f>G117+H117</f>
        <v>14</v>
      </c>
      <c r="J117" s="47">
        <f>D117-G117</f>
        <v>-2</v>
      </c>
      <c r="K117" s="47">
        <f>E117-H117</f>
        <v>14</v>
      </c>
      <c r="L117" s="45">
        <f>F117-I117</f>
        <v>12</v>
      </c>
      <c r="M117" s="94">
        <f>'Stats lic'!BH203</f>
        <v>38.461538461538467</v>
      </c>
      <c r="N117" s="94">
        <f>'Stats lic'!BI203</f>
        <v>61.53846153846154</v>
      </c>
      <c r="O117" s="99">
        <f>'Stats lic'!BJ203</f>
        <v>19.230769230769234</v>
      </c>
      <c r="P117" s="26">
        <f>'Stats lic'!BK203</f>
        <v>7.6923076923076925</v>
      </c>
      <c r="Q117" s="44">
        <f>(J117*3)+(K117*1)+O117+P117</f>
        <v>34.923076923076927</v>
      </c>
    </row>
    <row r="118" spans="1:179" ht="15" thickBot="1">
      <c r="A118" s="144"/>
      <c r="B118" s="49"/>
      <c r="C118" s="192" t="s">
        <v>143</v>
      </c>
      <c r="D118" s="202">
        <v>17</v>
      </c>
      <c r="E118" s="202">
        <v>18</v>
      </c>
      <c r="F118" s="100">
        <f>D118+E118</f>
        <v>35</v>
      </c>
      <c r="G118" s="142">
        <v>18</v>
      </c>
      <c r="H118" s="142">
        <v>6</v>
      </c>
      <c r="I118" s="100">
        <f>G118+H118</f>
        <v>24</v>
      </c>
      <c r="J118" s="47">
        <f>D118-G118</f>
        <v>-1</v>
      </c>
      <c r="K118" s="47">
        <f>E118-H118</f>
        <v>12</v>
      </c>
      <c r="L118" s="45">
        <f>F118-I118</f>
        <v>11</v>
      </c>
      <c r="M118" s="94">
        <f>'Stats lic'!BH11</f>
        <v>48.571428571428569</v>
      </c>
      <c r="N118" s="94">
        <f>'Stats lic'!BI11</f>
        <v>51.428571428571423</v>
      </c>
      <c r="O118" s="99">
        <f>'Stats lic'!BJ11</f>
        <v>17.142857142857142</v>
      </c>
      <c r="P118" s="26">
        <f>'Stats lic'!BK11</f>
        <v>8.5714285714285712</v>
      </c>
      <c r="Q118" s="44">
        <f>(J118*3)+(K118*1)+O118+P118</f>
        <v>34.714285714285715</v>
      </c>
    </row>
    <row r="119" spans="1:179" ht="15" thickBot="1">
      <c r="A119" s="208"/>
      <c r="B119" s="49"/>
      <c r="C119" s="192" t="s">
        <v>173</v>
      </c>
      <c r="D119" s="202">
        <v>23</v>
      </c>
      <c r="E119" s="202">
        <v>7</v>
      </c>
      <c r="F119" s="100">
        <f>D119+E119</f>
        <v>30</v>
      </c>
      <c r="G119" s="142">
        <v>18</v>
      </c>
      <c r="H119" s="142">
        <v>4</v>
      </c>
      <c r="I119" s="100">
        <f>G119+H119</f>
        <v>22</v>
      </c>
      <c r="J119" s="47">
        <f>D119-G119</f>
        <v>5</v>
      </c>
      <c r="K119" s="47">
        <f>E119-H119</f>
        <v>3</v>
      </c>
      <c r="L119" s="45">
        <f>F119-I119</f>
        <v>8</v>
      </c>
      <c r="M119" s="94">
        <f>'Stats lic'!BH42</f>
        <v>76.666666666666671</v>
      </c>
      <c r="N119" s="94">
        <f>'Stats lic'!BI42</f>
        <v>23.333333333333332</v>
      </c>
      <c r="O119" s="99">
        <f>'Stats lic'!BJ42</f>
        <v>6.666666666666667</v>
      </c>
      <c r="P119" s="26">
        <f>'Stats lic'!BK42</f>
        <v>10</v>
      </c>
      <c r="Q119" s="44">
        <f>(J119*3)+(K119*1)+O119+P119</f>
        <v>34.666666666666671</v>
      </c>
    </row>
    <row r="120" spans="1:179" ht="15" thickBot="1">
      <c r="A120" s="208"/>
      <c r="B120" s="49"/>
      <c r="C120" s="192" t="s">
        <v>158</v>
      </c>
      <c r="D120" s="202">
        <v>24</v>
      </c>
      <c r="E120" s="202">
        <v>8</v>
      </c>
      <c r="F120" s="100">
        <f>D120+E120</f>
        <v>32</v>
      </c>
      <c r="G120" s="142">
        <v>24</v>
      </c>
      <c r="H120" s="142">
        <v>3</v>
      </c>
      <c r="I120" s="100">
        <f>G120+H120</f>
        <v>27</v>
      </c>
      <c r="J120" s="47">
        <f>D120-G120</f>
        <v>0</v>
      </c>
      <c r="K120" s="47">
        <f>E120-H120</f>
        <v>5</v>
      </c>
      <c r="L120" s="45">
        <f>F120-I120</f>
        <v>5</v>
      </c>
      <c r="M120" s="94">
        <f>'Stats lic'!BH27</f>
        <v>75</v>
      </c>
      <c r="N120" s="94">
        <f>'Stats lic'!BI27</f>
        <v>25</v>
      </c>
      <c r="O120" s="99">
        <f>'Stats lic'!BJ27</f>
        <v>12.5</v>
      </c>
      <c r="P120" s="26">
        <f>'Stats lic'!BK27</f>
        <v>18.75</v>
      </c>
      <c r="Q120" s="44">
        <f>(J120*3)+(K120*1)+O120+P120</f>
        <v>36.25</v>
      </c>
      <c r="R120" s="95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/>
      <c r="DB120" s="96"/>
      <c r="DC120" s="96"/>
      <c r="DD120" s="96"/>
      <c r="DE120" s="96"/>
      <c r="DF120" s="96"/>
      <c r="DG120" s="96"/>
      <c r="DH120" s="96"/>
      <c r="DI120" s="96"/>
      <c r="DJ120" s="96"/>
      <c r="DK120" s="96"/>
      <c r="DL120" s="96"/>
      <c r="DM120" s="96"/>
      <c r="DN120" s="96"/>
      <c r="DO120" s="96"/>
      <c r="DP120" s="96"/>
      <c r="DQ120" s="96"/>
      <c r="DR120" s="96"/>
      <c r="DS120" s="96"/>
      <c r="DT120" s="96"/>
      <c r="DU120" s="96"/>
      <c r="DV120" s="96"/>
      <c r="DW120" s="96"/>
      <c r="DX120" s="96"/>
      <c r="DY120" s="96"/>
      <c r="DZ120" s="96"/>
      <c r="EA120" s="96"/>
      <c r="EB120" s="96"/>
      <c r="EC120" s="96"/>
      <c r="ED120" s="96"/>
      <c r="EE120" s="96"/>
      <c r="EF120" s="96"/>
      <c r="EG120" s="96"/>
      <c r="EH120" s="96"/>
      <c r="EI120" s="96"/>
      <c r="EJ120" s="96"/>
      <c r="EK120" s="96"/>
      <c r="EL120" s="96"/>
      <c r="EM120" s="96"/>
      <c r="EN120" s="96"/>
      <c r="EO120" s="96"/>
      <c r="EP120" s="96"/>
      <c r="EQ120" s="96"/>
      <c r="ER120" s="96"/>
      <c r="ES120" s="96"/>
      <c r="ET120" s="96"/>
      <c r="EU120" s="96"/>
      <c r="EV120" s="96"/>
      <c r="EW120" s="96"/>
      <c r="EX120" s="96"/>
      <c r="EY120" s="96"/>
      <c r="EZ120" s="96"/>
      <c r="FA120" s="96"/>
      <c r="FB120" s="96"/>
      <c r="FC120" s="96"/>
      <c r="FD120" s="96"/>
      <c r="FE120" s="96"/>
      <c r="FF120" s="96"/>
      <c r="FG120" s="96"/>
      <c r="FH120" s="96"/>
      <c r="FI120" s="96"/>
      <c r="FJ120" s="96"/>
      <c r="FK120" s="96"/>
      <c r="FL120" s="96"/>
      <c r="FM120" s="96"/>
      <c r="FN120" s="96"/>
      <c r="FO120" s="96"/>
      <c r="FP120" s="96"/>
      <c r="FQ120" s="96"/>
      <c r="FR120" s="96"/>
      <c r="FS120" s="96"/>
      <c r="FT120" s="96"/>
      <c r="FU120" s="96"/>
      <c r="FV120" s="96"/>
      <c r="FW120" s="96"/>
    </row>
    <row r="121" spans="1:179" ht="15" thickBot="1">
      <c r="A121" s="208"/>
      <c r="B121" s="49"/>
      <c r="C121" s="192" t="s">
        <v>308</v>
      </c>
      <c r="D121" s="202">
        <v>28</v>
      </c>
      <c r="E121" s="202">
        <v>9</v>
      </c>
      <c r="F121" s="100">
        <f>D121+E121</f>
        <v>37</v>
      </c>
      <c r="G121" s="142">
        <v>26</v>
      </c>
      <c r="H121" s="142">
        <v>8</v>
      </c>
      <c r="I121" s="100">
        <f>G121+H121</f>
        <v>34</v>
      </c>
      <c r="J121" s="47">
        <f>D121-G121</f>
        <v>2</v>
      </c>
      <c r="K121" s="47">
        <f>E121-H121</f>
        <v>1</v>
      </c>
      <c r="L121" s="45">
        <f>F121-I121</f>
        <v>3</v>
      </c>
      <c r="M121" s="94">
        <f>'Stats lic'!BH177</f>
        <v>75.675675675675677</v>
      </c>
      <c r="N121" s="94">
        <f>'Stats lic'!BI177</f>
        <v>24.324324324324326</v>
      </c>
      <c r="O121" s="99">
        <f>'Stats lic'!BJ177</f>
        <v>18.918918918918919</v>
      </c>
      <c r="P121" s="26">
        <f>'Stats lic'!BK177</f>
        <v>8.1081081081081088</v>
      </c>
      <c r="Q121" s="44">
        <f>(J121*3)+(K121*1)+O121+P121</f>
        <v>34.027027027027032</v>
      </c>
    </row>
    <row r="122" spans="1:179" ht="15" thickBot="1">
      <c r="A122" s="208"/>
      <c r="B122" s="49"/>
      <c r="C122" s="192" t="s">
        <v>265</v>
      </c>
      <c r="D122" s="202">
        <v>14</v>
      </c>
      <c r="E122" s="202">
        <v>10</v>
      </c>
      <c r="F122" s="100">
        <f>D122+E122</f>
        <v>24</v>
      </c>
      <c r="G122" s="142">
        <v>13</v>
      </c>
      <c r="H122" s="142">
        <v>0</v>
      </c>
      <c r="I122" s="100">
        <f>G122+H122</f>
        <v>13</v>
      </c>
      <c r="J122" s="47">
        <f>D122-G122</f>
        <v>1</v>
      </c>
      <c r="K122" s="47">
        <f>E122-H122</f>
        <v>10</v>
      </c>
      <c r="L122" s="45">
        <f>F122-I122</f>
        <v>11</v>
      </c>
      <c r="M122" s="94">
        <f>'Stats lic'!BH134</f>
        <v>58.333333333333336</v>
      </c>
      <c r="N122" s="94">
        <f>'Stats lic'!BI134</f>
        <v>41.666666666666671</v>
      </c>
      <c r="O122" s="99">
        <f>'Stats lic'!BJ134</f>
        <v>4.1666666666666661</v>
      </c>
      <c r="P122" s="26">
        <f>'Stats lic'!BK134</f>
        <v>16.666666666666664</v>
      </c>
      <c r="Q122" s="44">
        <f>(J122*3)+(K122*1)+O122+P122</f>
        <v>33.833333333333329</v>
      </c>
    </row>
    <row r="123" spans="1:179" ht="15" thickBot="1">
      <c r="A123" s="144"/>
      <c r="B123" s="49"/>
      <c r="C123" s="192" t="s">
        <v>156</v>
      </c>
      <c r="D123" s="202">
        <v>7</v>
      </c>
      <c r="E123" s="202">
        <v>10</v>
      </c>
      <c r="F123" s="100">
        <f>D123+E123</f>
        <v>17</v>
      </c>
      <c r="G123" s="142">
        <v>22</v>
      </c>
      <c r="H123" s="142">
        <v>2</v>
      </c>
      <c r="I123" s="100">
        <f>G123+H123</f>
        <v>24</v>
      </c>
      <c r="J123" s="47">
        <f>D123-G123</f>
        <v>-15</v>
      </c>
      <c r="K123" s="47">
        <f>E123-H123</f>
        <v>8</v>
      </c>
      <c r="L123" s="45">
        <f>F123-I123</f>
        <v>-7</v>
      </c>
      <c r="M123" s="94">
        <f>'Stats lic'!BH25</f>
        <v>41.17647058823529</v>
      </c>
      <c r="N123" s="94">
        <f>'Stats lic'!BI25</f>
        <v>58.82352941176471</v>
      </c>
      <c r="O123" s="99">
        <f>'Stats lic'!BJ25</f>
        <v>41.17647058823529</v>
      </c>
      <c r="P123" s="26">
        <f>'Stats lic'!BK25</f>
        <v>29.411764705882355</v>
      </c>
      <c r="Q123" s="44">
        <f>(J123*3)+(K123*1)+O123+P123</f>
        <v>33.588235294117645</v>
      </c>
    </row>
    <row r="124" spans="1:179" ht="15" thickBot="1">
      <c r="A124" s="208"/>
      <c r="B124" s="49"/>
      <c r="C124" s="192" t="s">
        <v>192</v>
      </c>
      <c r="D124" s="202">
        <v>13</v>
      </c>
      <c r="E124" s="202">
        <v>6</v>
      </c>
      <c r="F124" s="100">
        <f>D124+E124</f>
        <v>19</v>
      </c>
      <c r="G124" s="142">
        <v>13</v>
      </c>
      <c r="H124" s="142">
        <v>4</v>
      </c>
      <c r="I124" s="100">
        <f>G124+H124</f>
        <v>17</v>
      </c>
      <c r="J124" s="47">
        <f>D124-G124</f>
        <v>0</v>
      </c>
      <c r="K124" s="47">
        <f>E124-H124</f>
        <v>2</v>
      </c>
      <c r="L124" s="45">
        <f>F124-I124</f>
        <v>2</v>
      </c>
      <c r="M124" s="94">
        <f>'Stats lic'!BH61</f>
        <v>68.421052631578945</v>
      </c>
      <c r="N124" s="94">
        <f>'Stats lic'!BI61</f>
        <v>31.578947368421051</v>
      </c>
      <c r="O124" s="99">
        <f>'Stats lic'!BJ61</f>
        <v>0</v>
      </c>
      <c r="P124" s="26">
        <f>'Stats lic'!BK61</f>
        <v>31.578947368421051</v>
      </c>
      <c r="Q124" s="44">
        <f>(J124*3)+(K124*1)+O124+P124</f>
        <v>33.578947368421055</v>
      </c>
    </row>
    <row r="125" spans="1:179" ht="15" thickBot="1">
      <c r="A125" s="144"/>
      <c r="B125" s="49"/>
      <c r="C125" s="192" t="s">
        <v>213</v>
      </c>
      <c r="D125" s="202">
        <v>11</v>
      </c>
      <c r="E125" s="202">
        <v>23</v>
      </c>
      <c r="F125" s="100">
        <f>D125+E125</f>
        <v>34</v>
      </c>
      <c r="G125" s="142">
        <v>15</v>
      </c>
      <c r="H125" s="142">
        <v>7</v>
      </c>
      <c r="I125" s="100">
        <f>G125+H125</f>
        <v>22</v>
      </c>
      <c r="J125" s="47">
        <f>D125-G125</f>
        <v>-4</v>
      </c>
      <c r="K125" s="47">
        <f>E125-H125</f>
        <v>16</v>
      </c>
      <c r="L125" s="45">
        <f>F125-I125</f>
        <v>12</v>
      </c>
      <c r="M125" s="94">
        <f>'Stats lic'!BH82</f>
        <v>32.352941176470587</v>
      </c>
      <c r="N125" s="94">
        <f>'Stats lic'!BI82</f>
        <v>67.64705882352942</v>
      </c>
      <c r="O125" s="99">
        <f>'Stats lic'!BJ82</f>
        <v>11.76470588235294</v>
      </c>
      <c r="P125" s="26">
        <f>'Stats lic'!BK82</f>
        <v>17.647058823529413</v>
      </c>
      <c r="Q125" s="44">
        <f>(J125*3)+(K125*1)+O125+P125</f>
        <v>33.411764705882355</v>
      </c>
    </row>
    <row r="126" spans="1:179" ht="15" thickBot="1">
      <c r="A126" s="208"/>
      <c r="B126" s="49"/>
      <c r="C126" s="192" t="s">
        <v>137</v>
      </c>
      <c r="D126" s="202">
        <v>12</v>
      </c>
      <c r="E126" s="202">
        <v>6</v>
      </c>
      <c r="F126" s="100">
        <f>D126+E126</f>
        <v>18</v>
      </c>
      <c r="G126" s="142">
        <v>10</v>
      </c>
      <c r="H126" s="142">
        <v>2</v>
      </c>
      <c r="I126" s="100">
        <f>G126+H126</f>
        <v>12</v>
      </c>
      <c r="J126" s="47">
        <f>D126-G126</f>
        <v>2</v>
      </c>
      <c r="K126" s="47">
        <f>E126-H126</f>
        <v>4</v>
      </c>
      <c r="L126" s="45">
        <f>F126-I126</f>
        <v>6</v>
      </c>
      <c r="M126" s="94">
        <f>'Stats lic'!BH5</f>
        <v>66.666666666666657</v>
      </c>
      <c r="N126" s="94">
        <f>'Stats lic'!BI5</f>
        <v>33.333333333333329</v>
      </c>
      <c r="O126" s="99">
        <f>'Stats lic'!BJ5</f>
        <v>5.5555555555555554</v>
      </c>
      <c r="P126" s="26">
        <f>'Stats lic'!BK5</f>
        <v>16.666666666666664</v>
      </c>
      <c r="Q126" s="44">
        <f>(J126*3)+(K126*1)+O126+P126</f>
        <v>32.222222222222221</v>
      </c>
    </row>
    <row r="127" spans="1:179" ht="15" thickBot="1">
      <c r="A127" s="144"/>
      <c r="B127" s="49"/>
      <c r="C127" s="192" t="s">
        <v>238</v>
      </c>
      <c r="D127" s="202">
        <v>16</v>
      </c>
      <c r="E127" s="202">
        <v>8</v>
      </c>
      <c r="F127" s="100">
        <f>D127+E127</f>
        <v>24</v>
      </c>
      <c r="G127" s="142">
        <v>18</v>
      </c>
      <c r="H127" s="142">
        <v>4</v>
      </c>
      <c r="I127" s="100">
        <f>G127+H127</f>
        <v>22</v>
      </c>
      <c r="J127" s="47">
        <f>D127-G127</f>
        <v>-2</v>
      </c>
      <c r="K127" s="47">
        <f>E127-H127</f>
        <v>4</v>
      </c>
      <c r="L127" s="45">
        <f>F127-I127</f>
        <v>2</v>
      </c>
      <c r="M127" s="94">
        <f>'Stats lic'!BH107</f>
        <v>66.666666666666657</v>
      </c>
      <c r="N127" s="94">
        <f>'Stats lic'!BI107</f>
        <v>33.333333333333329</v>
      </c>
      <c r="O127" s="99">
        <f>'Stats lic'!BJ107</f>
        <v>0</v>
      </c>
      <c r="P127" s="26">
        <f>'Stats lic'!BK107</f>
        <v>33.333333333333329</v>
      </c>
      <c r="Q127" s="44">
        <f>(J127*3)+(K127*1)+O127+P127</f>
        <v>31.333333333333329</v>
      </c>
    </row>
    <row r="128" spans="1:179" ht="15" thickBot="1">
      <c r="A128" s="208"/>
      <c r="B128" s="49"/>
      <c r="C128" s="192" t="s">
        <v>141</v>
      </c>
      <c r="D128" s="202">
        <v>23</v>
      </c>
      <c r="E128" s="202">
        <v>10</v>
      </c>
      <c r="F128" s="100">
        <f>D128+E128</f>
        <v>33</v>
      </c>
      <c r="G128" s="142">
        <v>20</v>
      </c>
      <c r="H128" s="142">
        <v>9</v>
      </c>
      <c r="I128" s="100">
        <f>G128+H128</f>
        <v>29</v>
      </c>
      <c r="J128" s="47">
        <f>D128-G128</f>
        <v>3</v>
      </c>
      <c r="K128" s="47">
        <f>E128-H128</f>
        <v>1</v>
      </c>
      <c r="L128" s="45">
        <f>F128-I128</f>
        <v>4</v>
      </c>
      <c r="M128" s="94">
        <f>'Stats lic'!BH9</f>
        <v>69.696969696969703</v>
      </c>
      <c r="N128" s="94">
        <f>'Stats lic'!BI9</f>
        <v>30.303030303030305</v>
      </c>
      <c r="O128" s="99">
        <f>'Stats lic'!BJ9</f>
        <v>12.121212121212121</v>
      </c>
      <c r="P128" s="26">
        <f>'Stats lic'!BK9</f>
        <v>9.0909090909090917</v>
      </c>
      <c r="Q128" s="44">
        <f>(J128*3)+(K128*1)+O128+P128</f>
        <v>31.212121212121211</v>
      </c>
    </row>
    <row r="129" spans="1:179" ht="15" thickBot="1">
      <c r="A129" s="208"/>
      <c r="B129" s="49"/>
      <c r="C129" s="192" t="s">
        <v>281</v>
      </c>
      <c r="D129" s="202">
        <v>6</v>
      </c>
      <c r="E129" s="202">
        <v>2</v>
      </c>
      <c r="F129" s="100">
        <f>D129+E129</f>
        <v>8</v>
      </c>
      <c r="G129" s="142">
        <v>5</v>
      </c>
      <c r="H129" s="142">
        <v>0</v>
      </c>
      <c r="I129" s="100">
        <f>G129+H129</f>
        <v>5</v>
      </c>
      <c r="J129" s="47">
        <f>D129-G129</f>
        <v>1</v>
      </c>
      <c r="K129" s="47">
        <f>E129-H129</f>
        <v>2</v>
      </c>
      <c r="L129" s="45">
        <f>F129-I129</f>
        <v>3</v>
      </c>
      <c r="M129" s="94">
        <f>'Stats lic'!BH150</f>
        <v>75</v>
      </c>
      <c r="N129" s="94">
        <f>'Stats lic'!BI150</f>
        <v>25</v>
      </c>
      <c r="O129" s="99">
        <f>'Stats lic'!BJ150</f>
        <v>12.5</v>
      </c>
      <c r="P129" s="26">
        <f>'Stats lic'!BK150</f>
        <v>12.5</v>
      </c>
      <c r="Q129" s="44">
        <f>(J129*3)+(K129*1)+O129+P129</f>
        <v>30</v>
      </c>
    </row>
    <row r="130" spans="1:179" s="97" customFormat="1" ht="15" thickBot="1">
      <c r="A130" s="208"/>
      <c r="B130" s="49"/>
      <c r="C130" s="192" t="s">
        <v>315</v>
      </c>
      <c r="D130" s="202">
        <v>17</v>
      </c>
      <c r="E130" s="202">
        <v>4</v>
      </c>
      <c r="F130" s="100">
        <f>D130+E130</f>
        <v>21</v>
      </c>
      <c r="G130" s="142">
        <v>14</v>
      </c>
      <c r="H130" s="142">
        <v>3</v>
      </c>
      <c r="I130" s="100">
        <f>G130+H130</f>
        <v>17</v>
      </c>
      <c r="J130" s="47">
        <f>D130-G130</f>
        <v>3</v>
      </c>
      <c r="K130" s="47">
        <f>E130-H130</f>
        <v>1</v>
      </c>
      <c r="L130" s="45">
        <f>F130-I130</f>
        <v>4</v>
      </c>
      <c r="M130" s="94">
        <f>'Stats lic'!BH184</f>
        <v>77.272727272727266</v>
      </c>
      <c r="N130" s="94">
        <f>'Stats lic'!BI184</f>
        <v>18.181818181818183</v>
      </c>
      <c r="O130" s="99">
        <f>'Stats lic'!BJ184</f>
        <v>4.5454545454545459</v>
      </c>
      <c r="P130" s="26">
        <f>'Stats lic'!BK184</f>
        <v>13.636363636363635</v>
      </c>
      <c r="Q130" s="44">
        <f>(J130*3)+(K130*1)+O130+P130</f>
        <v>28.18181818181818</v>
      </c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</row>
    <row r="131" spans="1:179" s="98" customFormat="1" ht="15" thickBot="1">
      <c r="A131" s="208"/>
      <c r="B131" s="49"/>
      <c r="C131" s="192" t="s">
        <v>154</v>
      </c>
      <c r="D131" s="202">
        <v>17</v>
      </c>
      <c r="E131" s="202">
        <v>8</v>
      </c>
      <c r="F131" s="100">
        <f>D131+E131</f>
        <v>25</v>
      </c>
      <c r="G131" s="142">
        <v>12</v>
      </c>
      <c r="H131" s="142">
        <v>11</v>
      </c>
      <c r="I131" s="100">
        <f>G131+H131</f>
        <v>23</v>
      </c>
      <c r="J131" s="47">
        <f>D131-G131</f>
        <v>5</v>
      </c>
      <c r="K131" s="47">
        <f>E131-H131</f>
        <v>-3</v>
      </c>
      <c r="L131" s="45">
        <f>F131-I131</f>
        <v>2</v>
      </c>
      <c r="M131" s="94">
        <f>'Stats lic'!BH23</f>
        <v>68</v>
      </c>
      <c r="N131" s="94">
        <f>'Stats lic'!BI23</f>
        <v>32</v>
      </c>
      <c r="O131" s="99">
        <f>'Stats lic'!BJ23</f>
        <v>8</v>
      </c>
      <c r="P131" s="26">
        <f>'Stats lic'!BK23</f>
        <v>8</v>
      </c>
      <c r="Q131" s="44">
        <f>(J131*3)+(K131*1)+O131+P131</f>
        <v>28</v>
      </c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</row>
    <row r="132" spans="1:179" ht="15" thickBot="1">
      <c r="A132" s="208"/>
      <c r="B132" s="49"/>
      <c r="C132" s="192" t="s">
        <v>288</v>
      </c>
      <c r="D132" s="202">
        <v>12</v>
      </c>
      <c r="E132" s="202">
        <v>9</v>
      </c>
      <c r="F132" s="100">
        <f>D132+E132</f>
        <v>21</v>
      </c>
      <c r="G132" s="142">
        <v>10</v>
      </c>
      <c r="H132" s="142">
        <v>2</v>
      </c>
      <c r="I132" s="100">
        <f>G132+H132</f>
        <v>12</v>
      </c>
      <c r="J132" s="47">
        <f>D132-G132</f>
        <v>2</v>
      </c>
      <c r="K132" s="47">
        <f>E132-H132</f>
        <v>7</v>
      </c>
      <c r="L132" s="45">
        <f>F132-I132</f>
        <v>9</v>
      </c>
      <c r="M132" s="94">
        <f>'Stats lic'!BH157</f>
        <v>57.142857142857139</v>
      </c>
      <c r="N132" s="94">
        <f>'Stats lic'!BI157</f>
        <v>42.857142857142854</v>
      </c>
      <c r="O132" s="99">
        <f>'Stats lic'!BJ157</f>
        <v>4.7619047619047619</v>
      </c>
      <c r="P132" s="26">
        <f>'Stats lic'!BK157</f>
        <v>9.5238095238095237</v>
      </c>
      <c r="Q132" s="44">
        <f>(J132*3)+(K132*1)+O132+P132</f>
        <v>27.285714285714285</v>
      </c>
    </row>
    <row r="133" spans="1:179" ht="15" thickBot="1">
      <c r="A133" s="208"/>
      <c r="B133" s="49"/>
      <c r="C133" s="192" t="s">
        <v>244</v>
      </c>
      <c r="D133" s="202">
        <v>19</v>
      </c>
      <c r="E133" s="202">
        <v>9</v>
      </c>
      <c r="F133" s="100">
        <f>D133+E133</f>
        <v>28</v>
      </c>
      <c r="G133" s="142">
        <v>19</v>
      </c>
      <c r="H133" s="142">
        <v>4</v>
      </c>
      <c r="I133" s="100">
        <f>G133+H133</f>
        <v>23</v>
      </c>
      <c r="J133" s="47">
        <f>D133-G133</f>
        <v>0</v>
      </c>
      <c r="K133" s="47">
        <f>E133-H133</f>
        <v>5</v>
      </c>
      <c r="L133" s="45">
        <f>F133-I133</f>
        <v>5</v>
      </c>
      <c r="M133" s="94">
        <f>'Stats lic'!BH113</f>
        <v>67.857142857142861</v>
      </c>
      <c r="N133" s="94">
        <f>'Stats lic'!BI113</f>
        <v>32.142857142857146</v>
      </c>
      <c r="O133" s="99">
        <f>'Stats lic'!BJ113</f>
        <v>10.714285714285714</v>
      </c>
      <c r="P133" s="26">
        <f>'Stats lic'!BK113</f>
        <v>10.714285714285714</v>
      </c>
      <c r="Q133" s="44">
        <f>(J133*3)+(K133*1)+O133+P133</f>
        <v>26.428571428571427</v>
      </c>
    </row>
    <row r="134" spans="1:179" ht="15" thickBot="1">
      <c r="A134" s="144"/>
      <c r="B134" s="49"/>
      <c r="C134" s="192" t="s">
        <v>234</v>
      </c>
      <c r="D134" s="202">
        <v>17</v>
      </c>
      <c r="E134" s="202">
        <v>16</v>
      </c>
      <c r="F134" s="100">
        <f>D134+E134</f>
        <v>33</v>
      </c>
      <c r="G134" s="142">
        <v>18</v>
      </c>
      <c r="H134" s="142">
        <v>14</v>
      </c>
      <c r="I134" s="100">
        <f>G134+H134</f>
        <v>32</v>
      </c>
      <c r="J134" s="47">
        <f>D134-G134</f>
        <v>-1</v>
      </c>
      <c r="K134" s="47">
        <f>E134-H134</f>
        <v>2</v>
      </c>
      <c r="L134" s="45">
        <f>F134-I134</f>
        <v>1</v>
      </c>
      <c r="M134" s="94">
        <f>'Stats lic'!BH103</f>
        <v>51.515151515151516</v>
      </c>
      <c r="N134" s="94">
        <f>'Stats lic'!BI103</f>
        <v>48.484848484848484</v>
      </c>
      <c r="O134" s="99">
        <f>'Stats lic'!BJ103</f>
        <v>18.181818181818183</v>
      </c>
      <c r="P134" s="26">
        <f>'Stats lic'!BK103</f>
        <v>9.0909090909090917</v>
      </c>
      <c r="Q134" s="44">
        <f>(J134*3)+(K134*1)+O134+P134</f>
        <v>26.272727272727273</v>
      </c>
    </row>
    <row r="135" spans="1:179" s="95" customFormat="1" ht="15" thickBot="1">
      <c r="A135" s="144"/>
      <c r="B135" s="49"/>
      <c r="C135" s="192" t="s">
        <v>206</v>
      </c>
      <c r="D135" s="202">
        <v>18</v>
      </c>
      <c r="E135" s="202">
        <v>18</v>
      </c>
      <c r="F135" s="100">
        <f>D135+E135</f>
        <v>36</v>
      </c>
      <c r="G135" s="142">
        <v>17</v>
      </c>
      <c r="H135" s="142">
        <v>12</v>
      </c>
      <c r="I135" s="100">
        <f>G135+H135</f>
        <v>29</v>
      </c>
      <c r="J135" s="47">
        <f>D135-G135</f>
        <v>1</v>
      </c>
      <c r="K135" s="47">
        <f>E135-H135</f>
        <v>6</v>
      </c>
      <c r="L135" s="45">
        <f>F135-I135</f>
        <v>7</v>
      </c>
      <c r="M135" s="94">
        <f>'Stats lic'!BH75</f>
        <v>50</v>
      </c>
      <c r="N135" s="94">
        <f>'Stats lic'!BI75</f>
        <v>50</v>
      </c>
      <c r="O135" s="99">
        <f>'Stats lic'!BJ75</f>
        <v>5.5555555555555554</v>
      </c>
      <c r="P135" s="26">
        <f>'Stats lic'!BK75</f>
        <v>11.111111111111111</v>
      </c>
      <c r="Q135" s="44">
        <f>(J135*3)+(K135*1)+O135+P135</f>
        <v>25.666666666666664</v>
      </c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  <c r="CS135" s="96"/>
      <c r="CT135" s="96"/>
      <c r="CU135" s="96"/>
      <c r="CV135" s="96"/>
      <c r="CW135" s="96"/>
      <c r="CX135" s="96"/>
      <c r="CY135" s="96"/>
      <c r="CZ135" s="96"/>
      <c r="DA135" s="96"/>
      <c r="DB135" s="96"/>
      <c r="DC135" s="96"/>
      <c r="DD135" s="96"/>
      <c r="DE135" s="96"/>
      <c r="DF135" s="96"/>
      <c r="DG135" s="96"/>
      <c r="DH135" s="96"/>
      <c r="DI135" s="96"/>
      <c r="DJ135" s="96"/>
      <c r="DK135" s="96"/>
      <c r="DL135" s="96"/>
      <c r="DM135" s="96"/>
      <c r="DN135" s="96"/>
      <c r="DO135" s="96"/>
      <c r="DP135" s="96"/>
      <c r="DQ135" s="96"/>
      <c r="DR135" s="96"/>
      <c r="DS135" s="96"/>
      <c r="DT135" s="96"/>
      <c r="DU135" s="96"/>
      <c r="DV135" s="96"/>
      <c r="DW135" s="96"/>
      <c r="DX135" s="96"/>
      <c r="DY135" s="96"/>
      <c r="DZ135" s="96"/>
      <c r="EA135" s="96"/>
      <c r="EB135" s="96"/>
      <c r="EC135" s="96"/>
      <c r="ED135" s="96"/>
      <c r="EE135" s="96"/>
      <c r="EF135" s="96"/>
      <c r="EG135" s="96"/>
      <c r="EH135" s="96"/>
      <c r="EI135" s="96"/>
      <c r="EJ135" s="96"/>
      <c r="EK135" s="96"/>
      <c r="EL135" s="96"/>
      <c r="EM135" s="96"/>
      <c r="EN135" s="96"/>
      <c r="EO135" s="96"/>
      <c r="EP135" s="96"/>
      <c r="EQ135" s="96"/>
      <c r="ER135" s="96"/>
      <c r="ES135" s="96"/>
      <c r="ET135" s="96"/>
      <c r="EU135" s="96"/>
      <c r="EV135" s="96"/>
      <c r="EW135" s="96"/>
      <c r="EX135" s="96"/>
      <c r="EY135" s="96"/>
      <c r="EZ135" s="96"/>
      <c r="FA135" s="96"/>
      <c r="FB135" s="96"/>
      <c r="FC135" s="96"/>
      <c r="FD135" s="96"/>
      <c r="FE135" s="96"/>
      <c r="FF135" s="96"/>
      <c r="FG135" s="96"/>
      <c r="FH135" s="96"/>
      <c r="FI135" s="96"/>
      <c r="FJ135" s="96"/>
      <c r="FK135" s="96"/>
      <c r="FL135" s="96"/>
      <c r="FM135" s="96"/>
      <c r="FN135" s="96"/>
      <c r="FO135" s="96"/>
      <c r="FP135" s="96"/>
      <c r="FQ135" s="96"/>
      <c r="FR135" s="96"/>
      <c r="FS135" s="96"/>
      <c r="FT135" s="96"/>
      <c r="FU135" s="96"/>
      <c r="FV135" s="96"/>
      <c r="FW135" s="96"/>
    </row>
    <row r="136" spans="1:179" ht="15" thickBot="1">
      <c r="A136" s="144"/>
      <c r="B136" s="49"/>
      <c r="C136" s="192" t="s">
        <v>195</v>
      </c>
      <c r="D136" s="202">
        <v>11</v>
      </c>
      <c r="E136" s="202">
        <v>10</v>
      </c>
      <c r="F136" s="100">
        <f>D136+E136</f>
        <v>21</v>
      </c>
      <c r="G136" s="142">
        <v>13</v>
      </c>
      <c r="H136" s="142">
        <v>12</v>
      </c>
      <c r="I136" s="100">
        <f>G136+H136</f>
        <v>25</v>
      </c>
      <c r="J136" s="47">
        <f>D136-G136</f>
        <v>-2</v>
      </c>
      <c r="K136" s="47">
        <f>E136-H136</f>
        <v>-2</v>
      </c>
      <c r="L136" s="45">
        <f>F136-I136</f>
        <v>-4</v>
      </c>
      <c r="M136" s="94">
        <f>'Stats lic'!BH64</f>
        <v>52.380952380952387</v>
      </c>
      <c r="N136" s="94">
        <f>'Stats lic'!BI64</f>
        <v>47.619047619047613</v>
      </c>
      <c r="O136" s="99">
        <f>'Stats lic'!BJ64</f>
        <v>14.285714285714285</v>
      </c>
      <c r="P136" s="26">
        <f>'Stats lic'!BK64</f>
        <v>19.047619047619047</v>
      </c>
      <c r="Q136" s="44">
        <f>(J136*3)+(K136*1)+O136+P136</f>
        <v>25.333333333333332</v>
      </c>
    </row>
    <row r="137" spans="1:179" ht="15" thickBot="1">
      <c r="A137" s="208"/>
      <c r="B137" s="49"/>
      <c r="C137" s="192" t="s">
        <v>255</v>
      </c>
      <c r="D137" s="202">
        <v>3</v>
      </c>
      <c r="E137" s="202">
        <v>1</v>
      </c>
      <c r="F137" s="100">
        <f>D137+E137</f>
        <v>4</v>
      </c>
      <c r="G137" s="142">
        <v>3</v>
      </c>
      <c r="H137" s="142">
        <v>1</v>
      </c>
      <c r="I137" s="100">
        <f>G137+H137</f>
        <v>4</v>
      </c>
      <c r="J137" s="47">
        <f>D137-G137</f>
        <v>0</v>
      </c>
      <c r="K137" s="47">
        <f>E137-H137</f>
        <v>0</v>
      </c>
      <c r="L137" s="45">
        <f>F137-I137</f>
        <v>0</v>
      </c>
      <c r="M137" s="94">
        <f>'Stats lic'!BH124</f>
        <v>75</v>
      </c>
      <c r="N137" s="94">
        <f>'Stats lic'!BI124</f>
        <v>25</v>
      </c>
      <c r="O137" s="99">
        <f>'Stats lic'!BJ124</f>
        <v>0</v>
      </c>
      <c r="P137" s="26">
        <f>'Stats lic'!BK124</f>
        <v>25</v>
      </c>
      <c r="Q137" s="44">
        <f>(J137*3)+(K137*1)+O137+P137</f>
        <v>25</v>
      </c>
    </row>
    <row r="138" spans="1:179" s="95" customFormat="1" ht="15" thickBot="1">
      <c r="A138" s="144"/>
      <c r="B138" s="49"/>
      <c r="C138" s="192" t="s">
        <v>239</v>
      </c>
      <c r="D138" s="202">
        <v>6</v>
      </c>
      <c r="E138" s="202">
        <v>6</v>
      </c>
      <c r="F138" s="100">
        <f>D138+E138</f>
        <v>12</v>
      </c>
      <c r="G138" s="142">
        <v>6</v>
      </c>
      <c r="H138" s="142">
        <v>7</v>
      </c>
      <c r="I138" s="100">
        <f>G138+H138</f>
        <v>13</v>
      </c>
      <c r="J138" s="47">
        <f>D138-G138</f>
        <v>0</v>
      </c>
      <c r="K138" s="47">
        <f>E138-H138</f>
        <v>-1</v>
      </c>
      <c r="L138" s="45">
        <f>F138-I138</f>
        <v>-1</v>
      </c>
      <c r="M138" s="94">
        <f>'Stats lic'!BH108</f>
        <v>50</v>
      </c>
      <c r="N138" s="94">
        <f>'Stats lic'!BI108</f>
        <v>50</v>
      </c>
      <c r="O138" s="99">
        <f>'Stats lic'!BJ108</f>
        <v>16.666666666666664</v>
      </c>
      <c r="P138" s="26">
        <f>'Stats lic'!BK108</f>
        <v>8.3333333333333321</v>
      </c>
      <c r="Q138" s="44">
        <f>(J138*3)+(K138*1)+O138+P138</f>
        <v>23.999999999999996</v>
      </c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</row>
    <row r="139" spans="1:179" ht="15" thickBot="1">
      <c r="A139" s="208"/>
      <c r="B139" s="49"/>
      <c r="C139" s="192" t="s">
        <v>214</v>
      </c>
      <c r="D139" s="202">
        <v>17</v>
      </c>
      <c r="E139" s="202">
        <v>17</v>
      </c>
      <c r="F139" s="100">
        <f>D139+E139</f>
        <v>34</v>
      </c>
      <c r="G139" s="142">
        <v>17</v>
      </c>
      <c r="H139" s="142">
        <v>11</v>
      </c>
      <c r="I139" s="100">
        <f>G139+H139</f>
        <v>28</v>
      </c>
      <c r="J139" s="47">
        <f>D139-G139</f>
        <v>0</v>
      </c>
      <c r="K139" s="47">
        <f>E139-H139</f>
        <v>6</v>
      </c>
      <c r="L139" s="45">
        <f>F139-I139</f>
        <v>6</v>
      </c>
      <c r="M139" s="94">
        <f>'Stats lic'!BH83</f>
        <v>50</v>
      </c>
      <c r="N139" s="94">
        <f>'Stats lic'!BI83</f>
        <v>50</v>
      </c>
      <c r="O139" s="99">
        <f>'Stats lic'!BJ83</f>
        <v>8.8235294117647065</v>
      </c>
      <c r="P139" s="26">
        <f>'Stats lic'!BK83</f>
        <v>8.8235294117647065</v>
      </c>
      <c r="Q139" s="44">
        <f>(J139*3)+(K139*1)+O139+P139</f>
        <v>23.647058823529413</v>
      </c>
    </row>
    <row r="140" spans="1:179" ht="15" thickBot="1">
      <c r="A140" s="208"/>
      <c r="B140" s="49"/>
      <c r="C140" s="192" t="s">
        <v>182</v>
      </c>
      <c r="D140" s="202">
        <v>18</v>
      </c>
      <c r="E140" s="202">
        <v>10</v>
      </c>
      <c r="F140" s="100">
        <f>D140+E140</f>
        <v>28</v>
      </c>
      <c r="G140" s="142">
        <v>17</v>
      </c>
      <c r="H140" s="142">
        <v>5</v>
      </c>
      <c r="I140" s="100">
        <f>G140+H140</f>
        <v>22</v>
      </c>
      <c r="J140" s="47">
        <f>D140-G140</f>
        <v>1</v>
      </c>
      <c r="K140" s="47">
        <f>E140-H140</f>
        <v>5</v>
      </c>
      <c r="L140" s="45">
        <f>F140-I140</f>
        <v>6</v>
      </c>
      <c r="M140" s="94">
        <f>'Stats lic'!BH51</f>
        <v>64.285714285714292</v>
      </c>
      <c r="N140" s="94">
        <f>'Stats lic'!BI51</f>
        <v>35.714285714285715</v>
      </c>
      <c r="O140" s="99">
        <f>'Stats lic'!BJ51</f>
        <v>3.5714285714285712</v>
      </c>
      <c r="P140" s="26">
        <f>'Stats lic'!BK51</f>
        <v>10.714285714285714</v>
      </c>
      <c r="Q140" s="44">
        <f>(J140*3)+(K140*1)+O140+P140</f>
        <v>22.285714285714285</v>
      </c>
    </row>
    <row r="141" spans="1:179" s="95" customFormat="1" ht="15" thickBot="1">
      <c r="A141" s="208"/>
      <c r="B141" s="49"/>
      <c r="C141" s="192" t="s">
        <v>259</v>
      </c>
      <c r="D141" s="202">
        <v>0</v>
      </c>
      <c r="E141" s="202">
        <v>6</v>
      </c>
      <c r="F141" s="100">
        <f>D141+E141</f>
        <v>6</v>
      </c>
      <c r="G141" s="142">
        <v>0</v>
      </c>
      <c r="H141" s="142">
        <v>4</v>
      </c>
      <c r="I141" s="100">
        <f>G141+H141</f>
        <v>4</v>
      </c>
      <c r="J141" s="47">
        <f>D141-G141</f>
        <v>0</v>
      </c>
      <c r="K141" s="47">
        <f>E141-H141</f>
        <v>2</v>
      </c>
      <c r="L141" s="45">
        <f>F141-I141</f>
        <v>2</v>
      </c>
      <c r="M141" s="94">
        <f>'Stats lic'!BH125</f>
        <v>90</v>
      </c>
      <c r="N141" s="94">
        <f>'Stats lic'!BI125</f>
        <v>10</v>
      </c>
      <c r="O141" s="99">
        <f>'Stats lic'!BJ125</f>
        <v>0</v>
      </c>
      <c r="P141" s="26">
        <f>'Stats lic'!BK125</f>
        <v>20</v>
      </c>
      <c r="Q141" s="44">
        <f>(J141*3)+(K141*1)+O141+P141</f>
        <v>22</v>
      </c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</row>
    <row r="142" spans="1:179" ht="15" thickBot="1">
      <c r="A142" s="208"/>
      <c r="B142" s="49"/>
      <c r="C142" s="192" t="s">
        <v>346</v>
      </c>
      <c r="D142" s="202">
        <v>13</v>
      </c>
      <c r="E142" s="202">
        <v>0</v>
      </c>
      <c r="F142" s="100">
        <f>D142+E142</f>
        <v>13</v>
      </c>
      <c r="G142" s="142">
        <v>17</v>
      </c>
      <c r="H142" s="142">
        <v>16</v>
      </c>
      <c r="I142" s="100">
        <f>G142+H142</f>
        <v>33</v>
      </c>
      <c r="J142" s="47">
        <f>D142-G142</f>
        <v>-4</v>
      </c>
      <c r="K142" s="47">
        <f>E142-H142</f>
        <v>-16</v>
      </c>
      <c r="L142" s="45">
        <f>F142-I142</f>
        <v>-20</v>
      </c>
      <c r="M142" s="94">
        <f>'Stats lic'!BH215</f>
        <v>35.849056603773583</v>
      </c>
      <c r="N142" s="94">
        <f>'Stats lic'!BI215</f>
        <v>54.716981132075468</v>
      </c>
      <c r="O142" s="99">
        <f>'Stats lic'!BJ215</f>
        <v>33.962264150943398</v>
      </c>
      <c r="P142" s="26">
        <f>'Stats lic'!BK215</f>
        <v>16.981132075471699</v>
      </c>
      <c r="Q142" s="44">
        <f>(J142*3)+(K142*1)+O142+P142</f>
        <v>22.943396226415096</v>
      </c>
    </row>
    <row r="143" spans="1:179" s="95" customFormat="1" ht="15" thickBot="1">
      <c r="A143" s="208"/>
      <c r="B143" s="49"/>
      <c r="C143" s="192" t="s">
        <v>280</v>
      </c>
      <c r="D143" s="202">
        <v>17</v>
      </c>
      <c r="E143" s="202">
        <v>0</v>
      </c>
      <c r="F143" s="100">
        <f>D143+E143</f>
        <v>17</v>
      </c>
      <c r="G143" s="142">
        <v>16</v>
      </c>
      <c r="H143" s="142">
        <v>0</v>
      </c>
      <c r="I143" s="100">
        <f>G143+H143</f>
        <v>16</v>
      </c>
      <c r="J143" s="47">
        <f>D143-G143</f>
        <v>1</v>
      </c>
      <c r="K143" s="47">
        <f>E143-H143</f>
        <v>0</v>
      </c>
      <c r="L143" s="45">
        <f>F143-I143</f>
        <v>1</v>
      </c>
      <c r="M143" s="94">
        <f>'Stats lic'!BH149</f>
        <v>100</v>
      </c>
      <c r="N143" s="94">
        <f>'Stats lic'!BI149</f>
        <v>0</v>
      </c>
      <c r="O143" s="99">
        <f>'Stats lic'!BJ149</f>
        <v>0</v>
      </c>
      <c r="P143" s="26">
        <f>'Stats lic'!BK149</f>
        <v>17.647058823529413</v>
      </c>
      <c r="Q143" s="44">
        <f>(J143*3)+(K143*1)+O143+P143</f>
        <v>20.647058823529413</v>
      </c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  <c r="CS143" s="96"/>
      <c r="CT143" s="96"/>
      <c r="CU143" s="96"/>
      <c r="CV143" s="96"/>
      <c r="CW143" s="96"/>
      <c r="CX143" s="96"/>
      <c r="CY143" s="96"/>
      <c r="CZ143" s="96"/>
      <c r="DA143" s="96"/>
      <c r="DB143" s="96"/>
      <c r="DC143" s="96"/>
      <c r="DD143" s="96"/>
      <c r="DE143" s="96"/>
      <c r="DF143" s="96"/>
      <c r="DG143" s="96"/>
      <c r="DH143" s="96"/>
      <c r="DI143" s="96"/>
      <c r="DJ143" s="96"/>
      <c r="DK143" s="96"/>
      <c r="DL143" s="96"/>
      <c r="DM143" s="96"/>
      <c r="DN143" s="96"/>
      <c r="DO143" s="96"/>
      <c r="DP143" s="96"/>
      <c r="DQ143" s="96"/>
      <c r="DR143" s="96"/>
      <c r="DS143" s="96"/>
      <c r="DT143" s="96"/>
      <c r="DU143" s="96"/>
      <c r="DV143" s="96"/>
      <c r="DW143" s="96"/>
      <c r="DX143" s="96"/>
      <c r="DY143" s="96"/>
      <c r="DZ143" s="96"/>
      <c r="EA143" s="96"/>
      <c r="EB143" s="96"/>
      <c r="EC143" s="96"/>
      <c r="ED143" s="96"/>
      <c r="EE143" s="96"/>
      <c r="EF143" s="96"/>
      <c r="EG143" s="96"/>
      <c r="EH143" s="96"/>
      <c r="EI143" s="96"/>
      <c r="EJ143" s="96"/>
      <c r="EK143" s="96"/>
      <c r="EL143" s="96"/>
      <c r="EM143" s="96"/>
      <c r="EN143" s="96"/>
      <c r="EO143" s="96"/>
      <c r="EP143" s="96"/>
      <c r="EQ143" s="96"/>
      <c r="ER143" s="96"/>
      <c r="ES143" s="96"/>
      <c r="ET143" s="96"/>
      <c r="EU143" s="96"/>
      <c r="EV143" s="96"/>
      <c r="EW143" s="96"/>
      <c r="EX143" s="96"/>
      <c r="EY143" s="96"/>
      <c r="EZ143" s="96"/>
      <c r="FA143" s="96"/>
      <c r="FB143" s="96"/>
      <c r="FC143" s="96"/>
      <c r="FD143" s="96"/>
      <c r="FE143" s="96"/>
      <c r="FF143" s="96"/>
      <c r="FG143" s="96"/>
      <c r="FH143" s="96"/>
      <c r="FI143" s="96"/>
      <c r="FJ143" s="96"/>
      <c r="FK143" s="96"/>
      <c r="FL143" s="96"/>
      <c r="FM143" s="96"/>
      <c r="FN143" s="96"/>
      <c r="FO143" s="96"/>
      <c r="FP143" s="96"/>
      <c r="FQ143" s="96"/>
      <c r="FR143" s="96"/>
      <c r="FS143" s="96"/>
      <c r="FT143" s="96"/>
      <c r="FU143" s="96"/>
      <c r="FV143" s="96"/>
      <c r="FW143" s="96"/>
    </row>
    <row r="144" spans="1:179" s="95" customFormat="1" ht="26" thickBot="1">
      <c r="A144" s="208"/>
      <c r="B144" s="49"/>
      <c r="C144" s="192" t="s">
        <v>208</v>
      </c>
      <c r="D144" s="202">
        <v>18</v>
      </c>
      <c r="E144" s="202">
        <v>0</v>
      </c>
      <c r="F144" s="100">
        <f>D144+E144</f>
        <v>18</v>
      </c>
      <c r="G144" s="142">
        <v>12</v>
      </c>
      <c r="H144" s="142">
        <v>3</v>
      </c>
      <c r="I144" s="100">
        <f>G144+H144</f>
        <v>15</v>
      </c>
      <c r="J144" s="47">
        <f>D144-G144</f>
        <v>6</v>
      </c>
      <c r="K144" s="47">
        <f>E144-H144</f>
        <v>-3</v>
      </c>
      <c r="L144" s="45">
        <f>F144-I144</f>
        <v>3</v>
      </c>
      <c r="M144" s="94">
        <f>'Stats lic'!BH77</f>
        <v>100</v>
      </c>
      <c r="N144" s="94">
        <f>'Stats lic'!BI77</f>
        <v>0</v>
      </c>
      <c r="O144" s="99">
        <f>'Stats lic'!BJ77</f>
        <v>0</v>
      </c>
      <c r="P144" s="26">
        <f>'Stats lic'!BK77</f>
        <v>5.5555555555555554</v>
      </c>
      <c r="Q144" s="44">
        <f>(J144*3)+(K144*1)+O144+P144</f>
        <v>20.555555555555557</v>
      </c>
      <c r="R144" s="57"/>
      <c r="S144" s="57"/>
      <c r="T144" s="57"/>
      <c r="U144" s="57"/>
      <c r="V144" s="57"/>
      <c r="W144" s="57"/>
      <c r="X144" s="57"/>
      <c r="Y144" s="57"/>
      <c r="Z144" s="55"/>
      <c r="AA144" s="67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</row>
    <row r="145" spans="1:179" ht="15" thickBot="1">
      <c r="A145" s="208"/>
      <c r="B145" s="49"/>
      <c r="C145" s="192" t="s">
        <v>332</v>
      </c>
      <c r="D145" s="202">
        <v>12</v>
      </c>
      <c r="E145" s="202">
        <v>6</v>
      </c>
      <c r="F145" s="100">
        <f>D145+E145</f>
        <v>18</v>
      </c>
      <c r="G145" s="142">
        <v>11</v>
      </c>
      <c r="H145" s="142">
        <v>0</v>
      </c>
      <c r="I145" s="100">
        <f>G145+H145</f>
        <v>11</v>
      </c>
      <c r="J145" s="47">
        <f>D145-G145</f>
        <v>1</v>
      </c>
      <c r="K145" s="47">
        <f>E145-H145</f>
        <v>6</v>
      </c>
      <c r="L145" s="45">
        <f>F145-I145</f>
        <v>7</v>
      </c>
      <c r="M145" s="94">
        <f>'Stats lic'!BH201</f>
        <v>66.666666666666657</v>
      </c>
      <c r="N145" s="94">
        <f>'Stats lic'!BI201</f>
        <v>33.333333333333329</v>
      </c>
      <c r="O145" s="99">
        <f>'Stats lic'!BJ201</f>
        <v>5.5555555555555554</v>
      </c>
      <c r="P145" s="26">
        <f>'Stats lic'!BK201</f>
        <v>5.5555555555555554</v>
      </c>
      <c r="Q145" s="44">
        <f>(J145*3)+(K145*1)+O145+P145</f>
        <v>20.111111111111111</v>
      </c>
    </row>
    <row r="146" spans="1:179" ht="15" thickBot="1">
      <c r="A146" s="144"/>
      <c r="B146" s="49"/>
      <c r="C146" s="192" t="s">
        <v>292</v>
      </c>
      <c r="D146" s="202">
        <v>17</v>
      </c>
      <c r="E146" s="202">
        <v>11</v>
      </c>
      <c r="F146" s="100">
        <f>D146+E146</f>
        <v>28</v>
      </c>
      <c r="G146" s="142">
        <v>21</v>
      </c>
      <c r="H146" s="142">
        <v>2</v>
      </c>
      <c r="I146" s="100">
        <f>G146+H146</f>
        <v>23</v>
      </c>
      <c r="J146" s="47">
        <f>D146-G146</f>
        <v>-4</v>
      </c>
      <c r="K146" s="47">
        <f>E146-H146</f>
        <v>9</v>
      </c>
      <c r="L146" s="45">
        <f>F146-I146</f>
        <v>5</v>
      </c>
      <c r="M146" s="94">
        <f>'Stats lic'!BH161</f>
        <v>60.714285714285708</v>
      </c>
      <c r="N146" s="94">
        <f>'Stats lic'!BI161</f>
        <v>39.285714285714285</v>
      </c>
      <c r="O146" s="99">
        <f>'Stats lic'!BJ161</f>
        <v>21.428571428571427</v>
      </c>
      <c r="P146" s="26">
        <f>'Stats lic'!BK161</f>
        <v>0</v>
      </c>
      <c r="Q146" s="44">
        <f>(J146*3)+(K146*1)+O146+P146</f>
        <v>18.428571428571427</v>
      </c>
    </row>
    <row r="147" spans="1:179" ht="15" thickBot="1">
      <c r="A147" s="208"/>
      <c r="B147" s="49"/>
      <c r="C147" s="192" t="s">
        <v>284</v>
      </c>
      <c r="D147" s="202">
        <v>5</v>
      </c>
      <c r="E147" s="202">
        <v>4</v>
      </c>
      <c r="F147" s="100">
        <f>D147+E147</f>
        <v>9</v>
      </c>
      <c r="G147" s="142">
        <v>3</v>
      </c>
      <c r="H147" s="142">
        <v>2</v>
      </c>
      <c r="I147" s="100">
        <f>G147+H147</f>
        <v>5</v>
      </c>
      <c r="J147" s="47">
        <f>D147-G147</f>
        <v>2</v>
      </c>
      <c r="K147" s="47">
        <f>E147-H147</f>
        <v>2</v>
      </c>
      <c r="L147" s="45">
        <f>F147-I147</f>
        <v>4</v>
      </c>
      <c r="M147" s="94">
        <f>'Stats lic'!BH153</f>
        <v>55.555555555555557</v>
      </c>
      <c r="N147" s="94">
        <f>'Stats lic'!BI153</f>
        <v>44.444444444444443</v>
      </c>
      <c r="O147" s="99">
        <f>'Stats lic'!BJ153</f>
        <v>0</v>
      </c>
      <c r="P147" s="26">
        <f>'Stats lic'!BK153</f>
        <v>11.111111111111111</v>
      </c>
      <c r="Q147" s="44">
        <f>(J147*3)+(K147*1)+O147+P147</f>
        <v>19.111111111111111</v>
      </c>
    </row>
    <row r="148" spans="1:179" ht="15" thickBot="1">
      <c r="A148" s="208"/>
      <c r="B148" s="49"/>
      <c r="C148" s="192" t="s">
        <v>171</v>
      </c>
      <c r="D148" s="202">
        <v>16</v>
      </c>
      <c r="E148" s="202">
        <v>0</v>
      </c>
      <c r="F148" s="100">
        <f>D148+E148</f>
        <v>16</v>
      </c>
      <c r="G148" s="142">
        <v>14</v>
      </c>
      <c r="H148" s="142">
        <v>0</v>
      </c>
      <c r="I148" s="100">
        <f>G148+H148</f>
        <v>14</v>
      </c>
      <c r="J148" s="47">
        <f>D148-G148</f>
        <v>2</v>
      </c>
      <c r="K148" s="47">
        <f>E148-H148</f>
        <v>0</v>
      </c>
      <c r="L148" s="45">
        <f>F148-I148</f>
        <v>2</v>
      </c>
      <c r="M148" s="94">
        <f>'Stats lic'!BH40</f>
        <v>100</v>
      </c>
      <c r="N148" s="94">
        <f>'Stats lic'!BI40</f>
        <v>0</v>
      </c>
      <c r="O148" s="99">
        <f>'Stats lic'!BJ40</f>
        <v>6.25</v>
      </c>
      <c r="P148" s="26">
        <f>'Stats lic'!BK40</f>
        <v>6.25</v>
      </c>
      <c r="Q148" s="44">
        <f>(J148*3)+(K148*1)+O148+P148</f>
        <v>18.5</v>
      </c>
    </row>
    <row r="149" spans="1:179" ht="15" thickBot="1">
      <c r="A149" s="208"/>
      <c r="B149" s="49"/>
      <c r="C149" s="192" t="s">
        <v>205</v>
      </c>
      <c r="D149" s="202">
        <v>20</v>
      </c>
      <c r="E149" s="202">
        <v>4</v>
      </c>
      <c r="F149" s="100">
        <f>D149+E149</f>
        <v>24</v>
      </c>
      <c r="G149" s="142">
        <v>19</v>
      </c>
      <c r="H149" s="142">
        <v>2</v>
      </c>
      <c r="I149" s="100">
        <f>G149+H149</f>
        <v>21</v>
      </c>
      <c r="J149" s="47">
        <f>D149-G149</f>
        <v>1</v>
      </c>
      <c r="K149" s="47">
        <f>E149-H149</f>
        <v>2</v>
      </c>
      <c r="L149" s="45">
        <f>F149-I149</f>
        <v>3</v>
      </c>
      <c r="M149" s="94">
        <f>'Stats lic'!BH74</f>
        <v>83.333333333333343</v>
      </c>
      <c r="N149" s="94">
        <f>'Stats lic'!BI74</f>
        <v>16.666666666666664</v>
      </c>
      <c r="O149" s="99">
        <f>'Stats lic'!BJ74</f>
        <v>4.1666666666666661</v>
      </c>
      <c r="P149" s="26">
        <f>'Stats lic'!BK74</f>
        <v>12.5</v>
      </c>
      <c r="Q149" s="44">
        <f>(J149*3)+(K149*1)+O149+P149</f>
        <v>21.666666666666664</v>
      </c>
    </row>
    <row r="150" spans="1:179" s="95" customFormat="1" ht="15" thickBot="1">
      <c r="A150" s="208"/>
      <c r="B150" s="49"/>
      <c r="C150" s="192" t="s">
        <v>256</v>
      </c>
      <c r="D150" s="202">
        <v>9</v>
      </c>
      <c r="E150" s="202">
        <v>1</v>
      </c>
      <c r="F150" s="100">
        <f>D150+E150</f>
        <v>10</v>
      </c>
      <c r="G150" s="142">
        <v>7</v>
      </c>
      <c r="H150" s="142">
        <v>9</v>
      </c>
      <c r="I150" s="100">
        <f>G150+H150</f>
        <v>16</v>
      </c>
      <c r="J150" s="47">
        <f>D150-G150</f>
        <v>2</v>
      </c>
      <c r="K150" s="47">
        <f>E150-H150</f>
        <v>-8</v>
      </c>
      <c r="L150" s="45">
        <f>F150-I150</f>
        <v>-6</v>
      </c>
      <c r="M150" s="94">
        <f>'Stats lic'!BH125</f>
        <v>90</v>
      </c>
      <c r="N150" s="94">
        <f>'Stats lic'!BI125</f>
        <v>10</v>
      </c>
      <c r="O150" s="99">
        <f>'Stats lic'!BJ125</f>
        <v>0</v>
      </c>
      <c r="P150" s="26">
        <f>'Stats lic'!BK125</f>
        <v>20</v>
      </c>
      <c r="Q150" s="44">
        <f>(J150*3)+(K150*1)+O150+P150</f>
        <v>18</v>
      </c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</row>
    <row r="151" spans="1:179" s="95" customFormat="1" ht="15" thickBot="1">
      <c r="A151" s="208"/>
      <c r="B151" s="49"/>
      <c r="C151" s="192" t="s">
        <v>333</v>
      </c>
      <c r="D151" s="202">
        <v>3</v>
      </c>
      <c r="E151" s="202">
        <v>3</v>
      </c>
      <c r="F151" s="100">
        <f>D151+E151</f>
        <v>6</v>
      </c>
      <c r="G151" s="142">
        <v>3</v>
      </c>
      <c r="H151" s="142">
        <v>0</v>
      </c>
      <c r="I151" s="100">
        <f>G151+H151</f>
        <v>3</v>
      </c>
      <c r="J151" s="47">
        <f>D151-G151</f>
        <v>0</v>
      </c>
      <c r="K151" s="47">
        <f>E151-H151</f>
        <v>3</v>
      </c>
      <c r="L151" s="45">
        <f>F151-I151</f>
        <v>3</v>
      </c>
      <c r="M151" s="94">
        <f>'Stats lic'!BH202</f>
        <v>42.857142857142854</v>
      </c>
      <c r="N151" s="94">
        <f>'Stats lic'!BI202</f>
        <v>42.857142857142854</v>
      </c>
      <c r="O151" s="99">
        <f>'Stats lic'!BJ202</f>
        <v>0</v>
      </c>
      <c r="P151" s="26">
        <f>'Stats lic'!BK202</f>
        <v>14.285714285714285</v>
      </c>
      <c r="Q151" s="44">
        <f>(J151*3)+(K151*1)+O151+P151</f>
        <v>17.285714285714285</v>
      </c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</row>
    <row r="152" spans="1:179" ht="15" thickBot="1">
      <c r="A152" s="208"/>
      <c r="B152" s="49"/>
      <c r="C152" s="192" t="s">
        <v>150</v>
      </c>
      <c r="D152" s="202">
        <v>7</v>
      </c>
      <c r="E152" s="202">
        <v>1</v>
      </c>
      <c r="F152" s="100">
        <f>D152+E152</f>
        <v>8</v>
      </c>
      <c r="G152" s="142">
        <v>6</v>
      </c>
      <c r="H152" s="142">
        <v>0</v>
      </c>
      <c r="I152" s="100">
        <f>G152+H152</f>
        <v>6</v>
      </c>
      <c r="J152" s="47">
        <f>D152-G152</f>
        <v>1</v>
      </c>
      <c r="K152" s="47">
        <f>E152-H152</f>
        <v>1</v>
      </c>
      <c r="L152" s="45">
        <f>F152-I152</f>
        <v>2</v>
      </c>
      <c r="M152" s="94">
        <f>'Stats lic'!BH19</f>
        <v>87.5</v>
      </c>
      <c r="N152" s="94">
        <f>'Stats lic'!BI19</f>
        <v>12.5</v>
      </c>
      <c r="O152" s="99">
        <f>'Stats lic'!BJ19</f>
        <v>0</v>
      </c>
      <c r="P152" s="26">
        <f>'Stats lic'!BK19</f>
        <v>12.5</v>
      </c>
      <c r="Q152" s="44">
        <f>(J152*3)+(K152*1)+O152+P152</f>
        <v>16.5</v>
      </c>
    </row>
    <row r="153" spans="1:179" ht="15" thickBot="1">
      <c r="A153" s="144"/>
      <c r="B153" s="49"/>
      <c r="C153" s="192" t="s">
        <v>228</v>
      </c>
      <c r="D153" s="202">
        <v>35</v>
      </c>
      <c r="E153" s="202">
        <v>0</v>
      </c>
      <c r="F153" s="100">
        <f>D153+E153</f>
        <v>35</v>
      </c>
      <c r="G153" s="142">
        <v>30</v>
      </c>
      <c r="H153" s="142">
        <v>5</v>
      </c>
      <c r="I153" s="100">
        <f>G153+H153</f>
        <v>35</v>
      </c>
      <c r="J153" s="47">
        <f>D153-G153</f>
        <v>5</v>
      </c>
      <c r="K153" s="47">
        <f>E153-H153</f>
        <v>-5</v>
      </c>
      <c r="L153" s="45">
        <f>F153-I153</f>
        <v>0</v>
      </c>
      <c r="M153" s="94">
        <f>'Stats lic'!BH97</f>
        <v>100</v>
      </c>
      <c r="N153" s="94">
        <f>'Stats lic'!BI97</f>
        <v>0</v>
      </c>
      <c r="O153" s="99">
        <f>'Stats lic'!BJ97</f>
        <v>0</v>
      </c>
      <c r="P153" s="26">
        <f>'Stats lic'!BK97</f>
        <v>5.7142857142857144</v>
      </c>
      <c r="Q153" s="44">
        <f>(J153*3)+(K153*1)+O153+P153</f>
        <v>15.714285714285715</v>
      </c>
    </row>
    <row r="154" spans="1:179" ht="15" thickBot="1">
      <c r="A154" s="144"/>
      <c r="B154" s="49"/>
      <c r="C154" s="192" t="s">
        <v>193</v>
      </c>
      <c r="D154" s="202">
        <v>28</v>
      </c>
      <c r="E154" s="202">
        <v>6</v>
      </c>
      <c r="F154" s="100">
        <f>D154+E154</f>
        <v>34</v>
      </c>
      <c r="G154" s="142">
        <v>27</v>
      </c>
      <c r="H154" s="142">
        <v>8</v>
      </c>
      <c r="I154" s="100">
        <f>G154+H154</f>
        <v>35</v>
      </c>
      <c r="J154" s="47">
        <f>D154-G154</f>
        <v>1</v>
      </c>
      <c r="K154" s="47">
        <f>E154-H154</f>
        <v>-2</v>
      </c>
      <c r="L154" s="45">
        <f>F154-I154</f>
        <v>-1</v>
      </c>
      <c r="M154" s="94">
        <f>'Stats lic'!BH62</f>
        <v>82.35294117647058</v>
      </c>
      <c r="N154" s="94">
        <f>'Stats lic'!BI62</f>
        <v>17.647058823529413</v>
      </c>
      <c r="O154" s="99">
        <f>'Stats lic'!BJ62</f>
        <v>2.9411764705882351</v>
      </c>
      <c r="P154" s="26">
        <f>'Stats lic'!BK62</f>
        <v>11.76470588235294</v>
      </c>
      <c r="Q154" s="44">
        <f>(J154*3)+(K154*1)+O154+P154</f>
        <v>15.705882352941176</v>
      </c>
    </row>
    <row r="155" spans="1:179" ht="15" thickBot="1">
      <c r="A155" s="208"/>
      <c r="B155" s="49"/>
      <c r="C155" s="192" t="s">
        <v>153</v>
      </c>
      <c r="D155" s="202">
        <v>14</v>
      </c>
      <c r="E155" s="202">
        <v>0</v>
      </c>
      <c r="F155" s="100">
        <f>D155+E155</f>
        <v>14</v>
      </c>
      <c r="G155" s="142">
        <v>9</v>
      </c>
      <c r="H155" s="142">
        <v>0</v>
      </c>
      <c r="I155" s="100">
        <f>G155+H155</f>
        <v>9</v>
      </c>
      <c r="J155" s="47">
        <f>D155-G155</f>
        <v>5</v>
      </c>
      <c r="K155" s="47">
        <f>E155-H155</f>
        <v>0</v>
      </c>
      <c r="L155" s="45">
        <f>F155-I155</f>
        <v>5</v>
      </c>
      <c r="M155" s="94">
        <f>'Stats lic'!BH22</f>
        <v>100</v>
      </c>
      <c r="N155" s="94">
        <f>'Stats lic'!BI22</f>
        <v>0</v>
      </c>
      <c r="O155" s="99">
        <f>'Stats lic'!BJ22</f>
        <v>0</v>
      </c>
      <c r="P155" s="26">
        <f>'Stats lic'!BK22</f>
        <v>0</v>
      </c>
      <c r="Q155" s="44">
        <f>(J155*3)+(K155*1)+O155+P155</f>
        <v>15</v>
      </c>
    </row>
    <row r="156" spans="1:179" ht="15" thickBot="1">
      <c r="A156" s="144"/>
      <c r="B156" s="49"/>
      <c r="C156" s="192" t="s">
        <v>139</v>
      </c>
      <c r="D156" s="202">
        <v>15</v>
      </c>
      <c r="E156" s="202">
        <v>3</v>
      </c>
      <c r="F156" s="100">
        <f>D156+E156</f>
        <v>18</v>
      </c>
      <c r="G156" s="142">
        <v>13</v>
      </c>
      <c r="H156" s="142">
        <v>0</v>
      </c>
      <c r="I156" s="100">
        <f>G156+H156</f>
        <v>13</v>
      </c>
      <c r="J156" s="47">
        <f>D156-G156</f>
        <v>2</v>
      </c>
      <c r="K156" s="47">
        <f>E156-H156</f>
        <v>3</v>
      </c>
      <c r="L156" s="45">
        <f>F156-I156</f>
        <v>5</v>
      </c>
      <c r="M156" s="94">
        <f>'Stats lic'!BH7</f>
        <v>83.333333333333343</v>
      </c>
      <c r="N156" s="94">
        <f>'Stats lic'!BI7</f>
        <v>16.666666666666664</v>
      </c>
      <c r="O156" s="99">
        <f>'Stats lic'!BJ7</f>
        <v>5.5555555555555554</v>
      </c>
      <c r="P156" s="26">
        <f>'Stats lic'!BK7</f>
        <v>0</v>
      </c>
      <c r="Q156" s="44">
        <f>(J156*3)+(K156*1)+O156+P156</f>
        <v>14.555555555555555</v>
      </c>
    </row>
    <row r="157" spans="1:179" ht="15" thickBot="1">
      <c r="A157" s="144"/>
      <c r="B157" s="49"/>
      <c r="C157" s="192" t="s">
        <v>261</v>
      </c>
      <c r="D157" s="202">
        <v>8</v>
      </c>
      <c r="E157" s="202">
        <v>5</v>
      </c>
      <c r="F157" s="100">
        <f>D157+E157</f>
        <v>13</v>
      </c>
      <c r="G157" s="142">
        <v>8</v>
      </c>
      <c r="H157" s="142">
        <v>6</v>
      </c>
      <c r="I157" s="100">
        <f>G157+H157</f>
        <v>14</v>
      </c>
      <c r="J157" s="47">
        <f>D157-G157</f>
        <v>0</v>
      </c>
      <c r="K157" s="47">
        <f>E157-H157</f>
        <v>-1</v>
      </c>
      <c r="L157" s="45">
        <f>F157-I157</f>
        <v>-1</v>
      </c>
      <c r="M157" s="94">
        <f>'Stats lic'!BH130</f>
        <v>61.53846153846154</v>
      </c>
      <c r="N157" s="94">
        <f>'Stats lic'!BI130</f>
        <v>38.461538461538467</v>
      </c>
      <c r="O157" s="99">
        <f>'Stats lic'!BJ130</f>
        <v>0</v>
      </c>
      <c r="P157" s="26">
        <f>'Stats lic'!BK130</f>
        <v>15.384615384615385</v>
      </c>
      <c r="Q157" s="44">
        <f>(J157*3)+(K157*1)+O157+P157</f>
        <v>14.384615384615385</v>
      </c>
    </row>
    <row r="158" spans="1:179" ht="15" thickBot="1">
      <c r="A158" s="208"/>
      <c r="B158" s="49"/>
      <c r="C158" s="192" t="s">
        <v>245</v>
      </c>
      <c r="D158" s="202">
        <v>6</v>
      </c>
      <c r="E158" s="202">
        <v>4</v>
      </c>
      <c r="F158" s="100">
        <f>D158+E158</f>
        <v>10</v>
      </c>
      <c r="G158" s="142">
        <v>5</v>
      </c>
      <c r="H158" s="142">
        <v>4</v>
      </c>
      <c r="I158" s="100">
        <f>G158+H158</f>
        <v>9</v>
      </c>
      <c r="J158" s="47">
        <f>D158-G158</f>
        <v>1</v>
      </c>
      <c r="K158" s="47">
        <f>E158-H158</f>
        <v>0</v>
      </c>
      <c r="L158" s="45">
        <f>F158-I158</f>
        <v>1</v>
      </c>
      <c r="M158" s="94">
        <f>'Stats lic'!BH114</f>
        <v>60</v>
      </c>
      <c r="N158" s="94">
        <f>'Stats lic'!BI114</f>
        <v>40</v>
      </c>
      <c r="O158" s="99">
        <f>'Stats lic'!BJ114</f>
        <v>0</v>
      </c>
      <c r="P158" s="26">
        <f>'Stats lic'!BK114</f>
        <v>10</v>
      </c>
      <c r="Q158" s="44">
        <f>(J158*3)+(K158*1)+O158+P158</f>
        <v>13</v>
      </c>
    </row>
    <row r="159" spans="1:179" ht="15" thickBot="1">
      <c r="A159" s="208"/>
      <c r="B159" s="49"/>
      <c r="C159" s="192" t="s">
        <v>251</v>
      </c>
      <c r="D159" s="202">
        <v>25</v>
      </c>
      <c r="E159" s="202">
        <v>0</v>
      </c>
      <c r="F159" s="100">
        <f>D159+E159</f>
        <v>25</v>
      </c>
      <c r="G159" s="142">
        <v>22</v>
      </c>
      <c r="H159" s="142">
        <v>0</v>
      </c>
      <c r="I159" s="100">
        <f>G159+H159</f>
        <v>22</v>
      </c>
      <c r="J159" s="47">
        <f>D159-G159</f>
        <v>3</v>
      </c>
      <c r="K159" s="47">
        <f>E159-H159</f>
        <v>0</v>
      </c>
      <c r="L159" s="45">
        <f>F159-I159</f>
        <v>3</v>
      </c>
      <c r="M159" s="94">
        <f>'Stats lic'!BH120</f>
        <v>100</v>
      </c>
      <c r="N159" s="94">
        <f>'Stats lic'!BI120</f>
        <v>0</v>
      </c>
      <c r="O159" s="99">
        <f>'Stats lic'!BJ120</f>
        <v>4</v>
      </c>
      <c r="P159" s="26">
        <f>'Stats lic'!BK120</f>
        <v>0</v>
      </c>
      <c r="Q159" s="44">
        <f>(J159*3)+(K159*1)+O159+P159</f>
        <v>13</v>
      </c>
    </row>
    <row r="160" spans="1:179" ht="15" thickBot="1">
      <c r="A160" s="208"/>
      <c r="B160" s="49"/>
      <c r="C160" s="192" t="s">
        <v>273</v>
      </c>
      <c r="D160" s="202">
        <v>8</v>
      </c>
      <c r="E160" s="202">
        <v>5</v>
      </c>
      <c r="F160" s="100">
        <f>D160+E160</f>
        <v>13</v>
      </c>
      <c r="G160" s="142">
        <v>6</v>
      </c>
      <c r="H160" s="142">
        <v>0</v>
      </c>
      <c r="I160" s="100">
        <f>G160+H160</f>
        <v>6</v>
      </c>
      <c r="J160" s="47">
        <f>D160-G160</f>
        <v>2</v>
      </c>
      <c r="K160" s="47">
        <f>E160-H160</f>
        <v>5</v>
      </c>
      <c r="L160" s="45">
        <f>F160-I160</f>
        <v>7</v>
      </c>
      <c r="M160" s="94">
        <f>'Stats lic'!BH142</f>
        <v>61.53846153846154</v>
      </c>
      <c r="N160" s="94">
        <f>'Stats lic'!BI142</f>
        <v>38.461538461538467</v>
      </c>
      <c r="O160" s="99">
        <f>'Stats lic'!BJ142</f>
        <v>0</v>
      </c>
      <c r="P160" s="26">
        <f>'Stats lic'!BK142</f>
        <v>0</v>
      </c>
      <c r="Q160" s="44">
        <f>(J160*3)+(K160*1)+O160+P160</f>
        <v>11</v>
      </c>
    </row>
    <row r="161" spans="1:179" ht="15" thickBot="1">
      <c r="A161" s="144"/>
      <c r="B161" s="49"/>
      <c r="C161" s="192" t="s">
        <v>232</v>
      </c>
      <c r="D161" s="202">
        <v>19</v>
      </c>
      <c r="E161" s="202">
        <v>4</v>
      </c>
      <c r="F161" s="100">
        <f>D161+E161</f>
        <v>23</v>
      </c>
      <c r="G161" s="142">
        <v>22</v>
      </c>
      <c r="H161" s="142">
        <v>2</v>
      </c>
      <c r="I161" s="100">
        <f>G161+H161</f>
        <v>24</v>
      </c>
      <c r="J161" s="47">
        <f>D161-G161</f>
        <v>-3</v>
      </c>
      <c r="K161" s="47">
        <f>E161-H161</f>
        <v>2</v>
      </c>
      <c r="L161" s="45">
        <f>F161-I161</f>
        <v>-1</v>
      </c>
      <c r="M161" s="94">
        <f>'Stats lic'!BH101</f>
        <v>82.608695652173907</v>
      </c>
      <c r="N161" s="94">
        <f>'Stats lic'!BI101</f>
        <v>17.391304347826086</v>
      </c>
      <c r="O161" s="99">
        <f>'Stats lic'!BJ101</f>
        <v>8.695652173913043</v>
      </c>
      <c r="P161" s="26">
        <f>'Stats lic'!BK101</f>
        <v>8.695652173913043</v>
      </c>
      <c r="Q161" s="44">
        <f>(J161*3)+(K161*1)+O161+P161</f>
        <v>10.391304347826086</v>
      </c>
    </row>
    <row r="162" spans="1:179" ht="16" customHeight="1" thickBot="1">
      <c r="A162" s="208"/>
      <c r="B162" s="49"/>
      <c r="C162" s="192" t="s">
        <v>149</v>
      </c>
      <c r="D162" s="202">
        <v>23</v>
      </c>
      <c r="E162" s="202">
        <v>0</v>
      </c>
      <c r="F162" s="100">
        <f>D162+E162</f>
        <v>23</v>
      </c>
      <c r="G162" s="142">
        <v>21</v>
      </c>
      <c r="H162" s="142">
        <v>0</v>
      </c>
      <c r="I162" s="100">
        <f>G162+H162</f>
        <v>21</v>
      </c>
      <c r="J162" s="47">
        <f>D162-G162</f>
        <v>2</v>
      </c>
      <c r="K162" s="47">
        <f>E162-H162</f>
        <v>0</v>
      </c>
      <c r="L162" s="45">
        <f>F162-I162</f>
        <v>2</v>
      </c>
      <c r="M162" s="94">
        <f>'Stats lic'!BH18</f>
        <v>100</v>
      </c>
      <c r="N162" s="94">
        <f>'Stats lic'!BI18</f>
        <v>0</v>
      </c>
      <c r="O162" s="99">
        <f>'Stats lic'!BJ18</f>
        <v>0</v>
      </c>
      <c r="P162" s="26">
        <f>'Stats lic'!BK18</f>
        <v>4.3478260869565215</v>
      </c>
      <c r="Q162" s="44">
        <f>(J162*3)+(K162*1)+O162+P162</f>
        <v>10.347826086956522</v>
      </c>
    </row>
    <row r="163" spans="1:179" ht="15" thickBot="1">
      <c r="A163" s="208"/>
      <c r="B163" s="49"/>
      <c r="C163" s="192" t="s">
        <v>155</v>
      </c>
      <c r="D163" s="202">
        <v>7</v>
      </c>
      <c r="E163" s="202">
        <v>4</v>
      </c>
      <c r="F163" s="100">
        <f>D163+E163</f>
        <v>11</v>
      </c>
      <c r="G163" s="142">
        <v>7</v>
      </c>
      <c r="H163" s="142">
        <v>3</v>
      </c>
      <c r="I163" s="100">
        <f>G163+H163</f>
        <v>10</v>
      </c>
      <c r="J163" s="47">
        <f>D163-G163</f>
        <v>0</v>
      </c>
      <c r="K163" s="47">
        <f>E163-H163</f>
        <v>1</v>
      </c>
      <c r="L163" s="45">
        <f>F163-I163</f>
        <v>1</v>
      </c>
      <c r="M163" s="94">
        <f>'Stats lic'!BH24</f>
        <v>63.636363636363633</v>
      </c>
      <c r="N163" s="94">
        <f>'Stats lic'!BI24</f>
        <v>36.363636363636367</v>
      </c>
      <c r="O163" s="99">
        <f>'Stats lic'!BJ24</f>
        <v>9.0909090909090917</v>
      </c>
      <c r="P163" s="26">
        <f>'Stats lic'!BK24</f>
        <v>0</v>
      </c>
      <c r="Q163" s="44">
        <f>(J163*3)+(K163*1)+O163+P163</f>
        <v>10.090909090909092</v>
      </c>
    </row>
    <row r="164" spans="1:179" ht="15" thickBot="1">
      <c r="A164" s="208"/>
      <c r="B164" s="49"/>
      <c r="C164" s="192" t="s">
        <v>172</v>
      </c>
      <c r="D164" s="202">
        <v>10</v>
      </c>
      <c r="E164" s="202">
        <v>1</v>
      </c>
      <c r="F164" s="100">
        <f>D164+E164</f>
        <v>11</v>
      </c>
      <c r="G164" s="142">
        <v>7</v>
      </c>
      <c r="H164" s="142">
        <v>0</v>
      </c>
      <c r="I164" s="100">
        <f>G164+H164</f>
        <v>7</v>
      </c>
      <c r="J164" s="47">
        <f>D164-G164</f>
        <v>3</v>
      </c>
      <c r="K164" s="47">
        <f>E164-H164</f>
        <v>1</v>
      </c>
      <c r="L164" s="45">
        <f>F164-I164</f>
        <v>4</v>
      </c>
      <c r="M164" s="94">
        <f>'Stats lic'!BH41</f>
        <v>90.909090909090907</v>
      </c>
      <c r="N164" s="94">
        <f>'Stats lic'!BI41</f>
        <v>9.0909090909090917</v>
      </c>
      <c r="O164" s="99">
        <f>'Stats lic'!BJ41</f>
        <v>0</v>
      </c>
      <c r="P164" s="26">
        <f>'Stats lic'!BK41</f>
        <v>0</v>
      </c>
      <c r="Q164" s="44">
        <f>(J164*3)+(K164*1)+O164+P164</f>
        <v>10</v>
      </c>
    </row>
    <row r="165" spans="1:179" ht="15" thickBot="1">
      <c r="A165" s="208"/>
      <c r="B165" s="49"/>
      <c r="C165" s="192" t="s">
        <v>298</v>
      </c>
      <c r="D165" s="202">
        <v>3</v>
      </c>
      <c r="E165" s="202">
        <v>1</v>
      </c>
      <c r="F165" s="100">
        <f>D165+E165</f>
        <v>4</v>
      </c>
      <c r="G165" s="142">
        <v>0</v>
      </c>
      <c r="H165" s="142">
        <v>0</v>
      </c>
      <c r="I165" s="100">
        <f>G165+H165</f>
        <v>0</v>
      </c>
      <c r="J165" s="47">
        <f>D165-G165</f>
        <v>3</v>
      </c>
      <c r="K165" s="47">
        <f>E165-H165</f>
        <v>1</v>
      </c>
      <c r="L165" s="45">
        <f>F165-I165</f>
        <v>4</v>
      </c>
      <c r="M165" s="94">
        <f>'Stats lic'!BH167</f>
        <v>75</v>
      </c>
      <c r="N165" s="94">
        <f>'Stats lic'!BI167</f>
        <v>25</v>
      </c>
      <c r="O165" s="99">
        <f>'Stats lic'!BJ167</f>
        <v>0</v>
      </c>
      <c r="P165" s="26">
        <f>'Stats lic'!BK167</f>
        <v>0</v>
      </c>
      <c r="Q165" s="44">
        <f>(J165*3)+(K165*1)+O165+P165</f>
        <v>10</v>
      </c>
    </row>
    <row r="166" spans="1:179" ht="15" thickBot="1">
      <c r="A166" s="144"/>
      <c r="B166" s="49"/>
      <c r="C166" s="192" t="s">
        <v>168</v>
      </c>
      <c r="D166" s="202">
        <v>21</v>
      </c>
      <c r="E166" s="202">
        <v>11</v>
      </c>
      <c r="F166" s="100">
        <f>D166+E166</f>
        <v>32</v>
      </c>
      <c r="G166" s="142">
        <v>26</v>
      </c>
      <c r="H166" s="142">
        <v>5</v>
      </c>
      <c r="I166" s="100">
        <f>G166+H166</f>
        <v>31</v>
      </c>
      <c r="J166" s="47">
        <f>D166-G166</f>
        <v>-5</v>
      </c>
      <c r="K166" s="47">
        <f>E166-H166</f>
        <v>6</v>
      </c>
      <c r="L166" s="45">
        <f>F166-I166</f>
        <v>1</v>
      </c>
      <c r="M166" s="94">
        <f>'Stats lic'!BH37</f>
        <v>65.625</v>
      </c>
      <c r="N166" s="94">
        <f>'Stats lic'!BI37</f>
        <v>34.375</v>
      </c>
      <c r="O166" s="99">
        <f>'Stats lic'!BJ37</f>
        <v>6.25</v>
      </c>
      <c r="P166" s="26">
        <f>'Stats lic'!BK37</f>
        <v>12.5</v>
      </c>
      <c r="Q166" s="44">
        <f>(J166*3)+(K166*1)+O166+P166</f>
        <v>9.75</v>
      </c>
    </row>
    <row r="167" spans="1:179" ht="15" thickBot="1">
      <c r="A167" s="208"/>
      <c r="B167" s="49"/>
      <c r="C167" s="192" t="s">
        <v>148</v>
      </c>
      <c r="D167" s="202">
        <v>12</v>
      </c>
      <c r="E167" s="202">
        <v>0</v>
      </c>
      <c r="F167" s="100">
        <f>D167+E167</f>
        <v>12</v>
      </c>
      <c r="G167" s="142">
        <v>9</v>
      </c>
      <c r="H167" s="142">
        <v>0</v>
      </c>
      <c r="I167" s="100">
        <f>G167+H167</f>
        <v>9</v>
      </c>
      <c r="J167" s="47">
        <f>D167-G167</f>
        <v>3</v>
      </c>
      <c r="K167" s="47">
        <f>E167-H167</f>
        <v>0</v>
      </c>
      <c r="L167" s="45">
        <f>F167-I167</f>
        <v>3</v>
      </c>
      <c r="M167" s="94">
        <f>'Stats lic'!BH17</f>
        <v>100</v>
      </c>
      <c r="N167" s="94">
        <f>'Stats lic'!BI17</f>
        <v>0</v>
      </c>
      <c r="O167" s="99">
        <f>'Stats lic'!BJ17</f>
        <v>0</v>
      </c>
      <c r="P167" s="26">
        <f>'Stats lic'!BK17</f>
        <v>0</v>
      </c>
      <c r="Q167" s="44">
        <f>(J167*3)+(K167*1)+O167+P167</f>
        <v>9</v>
      </c>
    </row>
    <row r="168" spans="1:179" ht="15" thickBot="1">
      <c r="A168" s="208"/>
      <c r="B168" s="49"/>
      <c r="C168" s="192" t="s">
        <v>202</v>
      </c>
      <c r="D168" s="202">
        <v>4</v>
      </c>
      <c r="E168" s="202">
        <v>0</v>
      </c>
      <c r="F168" s="100">
        <f>D168+E168</f>
        <v>4</v>
      </c>
      <c r="G168" s="142">
        <v>1</v>
      </c>
      <c r="H168" s="142">
        <v>0</v>
      </c>
      <c r="I168" s="100">
        <f>G168+H168</f>
        <v>1</v>
      </c>
      <c r="J168" s="47">
        <f>D168-G168</f>
        <v>3</v>
      </c>
      <c r="K168" s="47">
        <f>E168-H168</f>
        <v>0</v>
      </c>
      <c r="L168" s="45">
        <f>F168-I168</f>
        <v>3</v>
      </c>
      <c r="M168" s="94">
        <f>'Stats lic'!BH71</f>
        <v>100</v>
      </c>
      <c r="N168" s="94">
        <f>'Stats lic'!BI71</f>
        <v>0</v>
      </c>
      <c r="O168" s="99">
        <f>'Stats lic'!BJ71</f>
        <v>0</v>
      </c>
      <c r="P168" s="26">
        <f>'Stats lic'!BK71</f>
        <v>0</v>
      </c>
      <c r="Q168" s="44">
        <f>(J168*3)+(K168*1)+O168+P168</f>
        <v>9</v>
      </c>
    </row>
    <row r="169" spans="1:179" ht="15" thickBot="1">
      <c r="A169" s="144"/>
      <c r="B169" s="49"/>
      <c r="C169" s="192" t="s">
        <v>329</v>
      </c>
      <c r="D169" s="202">
        <v>20</v>
      </c>
      <c r="E169" s="202">
        <v>0</v>
      </c>
      <c r="F169" s="100">
        <f>D169+E169</f>
        <v>20</v>
      </c>
      <c r="G169" s="142">
        <v>22</v>
      </c>
      <c r="H169" s="142">
        <v>0</v>
      </c>
      <c r="I169" s="100">
        <f>G169+H169</f>
        <v>22</v>
      </c>
      <c r="J169" s="47">
        <f>D169-G169</f>
        <v>-2</v>
      </c>
      <c r="K169" s="47">
        <f>E169-H169</f>
        <v>0</v>
      </c>
      <c r="L169" s="45">
        <f>F169-I169</f>
        <v>-2</v>
      </c>
      <c r="M169" s="94">
        <f>'Stats lic'!BH198</f>
        <v>100</v>
      </c>
      <c r="N169" s="94">
        <f>'Stats lic'!BI198</f>
        <v>0</v>
      </c>
      <c r="O169" s="99">
        <f>'Stats lic'!BJ198</f>
        <v>0</v>
      </c>
      <c r="P169" s="26">
        <f>'Stats lic'!BK198</f>
        <v>15</v>
      </c>
      <c r="Q169" s="44">
        <f>(J169*3)+(K169*1)+O169+P169</f>
        <v>9</v>
      </c>
    </row>
    <row r="170" spans="1:179" ht="15" thickBot="1">
      <c r="A170" s="144"/>
      <c r="B170" s="49"/>
      <c r="C170" s="192" t="s">
        <v>211</v>
      </c>
      <c r="D170" s="202">
        <v>1</v>
      </c>
      <c r="E170" s="202">
        <v>23</v>
      </c>
      <c r="F170" s="100">
        <f>D170+E170</f>
        <v>24</v>
      </c>
      <c r="G170" s="142">
        <v>23</v>
      </c>
      <c r="H170" s="142">
        <v>11</v>
      </c>
      <c r="I170" s="100">
        <f>G170+H170</f>
        <v>34</v>
      </c>
      <c r="J170" s="47">
        <f>D170-G170</f>
        <v>-22</v>
      </c>
      <c r="K170" s="47">
        <f>E170-H170</f>
        <v>12</v>
      </c>
      <c r="L170" s="45">
        <f>F170-I170</f>
        <v>-10</v>
      </c>
      <c r="M170" s="94">
        <f>'Stats lic'!BH80</f>
        <v>4.1666666666666661</v>
      </c>
      <c r="N170" s="94">
        <f>'Stats lic'!BI80</f>
        <v>95.833333333333343</v>
      </c>
      <c r="O170" s="99">
        <f>'Stats lic'!BJ80</f>
        <v>54.166666666666664</v>
      </c>
      <c r="P170" s="26">
        <f>'Stats lic'!BK80</f>
        <v>8.3333333333333321</v>
      </c>
      <c r="Q170" s="44">
        <f>(J170*3)+(K170*1)+O170+P170</f>
        <v>8.4999999999999964</v>
      </c>
    </row>
    <row r="171" spans="1:179" ht="15" thickBot="1">
      <c r="A171" s="144"/>
      <c r="B171" s="49"/>
      <c r="C171" s="192" t="s">
        <v>277</v>
      </c>
      <c r="D171" s="202">
        <v>24</v>
      </c>
      <c r="E171" s="202">
        <v>1</v>
      </c>
      <c r="F171" s="100">
        <f>D171+E171</f>
        <v>25</v>
      </c>
      <c r="G171" s="142">
        <v>28</v>
      </c>
      <c r="H171" s="142">
        <v>1</v>
      </c>
      <c r="I171" s="100">
        <f>G171+H171</f>
        <v>29</v>
      </c>
      <c r="J171" s="47">
        <f>D171-G171</f>
        <v>-4</v>
      </c>
      <c r="K171" s="47">
        <f>E171-H171</f>
        <v>0</v>
      </c>
      <c r="L171" s="45">
        <f>F171-I171</f>
        <v>-4</v>
      </c>
      <c r="M171" s="94">
        <f>'Stats lic'!BH146</f>
        <v>96</v>
      </c>
      <c r="N171" s="94">
        <f>'Stats lic'!BI146</f>
        <v>4</v>
      </c>
      <c r="O171" s="99">
        <f>'Stats lic'!BJ146</f>
        <v>4</v>
      </c>
      <c r="P171" s="26">
        <f>'Stats lic'!BK146</f>
        <v>16</v>
      </c>
      <c r="Q171" s="44">
        <f>(J171*3)+(K171*1)+O171+P171</f>
        <v>8</v>
      </c>
    </row>
    <row r="172" spans="1:179" ht="15" thickBot="1">
      <c r="A172" s="208"/>
      <c r="B172" s="49"/>
      <c r="C172" s="192" t="s">
        <v>311</v>
      </c>
      <c r="D172" s="202">
        <v>10</v>
      </c>
      <c r="E172" s="202">
        <v>9</v>
      </c>
      <c r="F172" s="100">
        <f>D172+E172</f>
        <v>19</v>
      </c>
      <c r="G172" s="142">
        <v>8</v>
      </c>
      <c r="H172" s="142">
        <v>7</v>
      </c>
      <c r="I172" s="100">
        <f>G172+H172</f>
        <v>15</v>
      </c>
      <c r="J172" s="47">
        <f>D172-G172</f>
        <v>2</v>
      </c>
      <c r="K172" s="47">
        <f>E172-H172</f>
        <v>2</v>
      </c>
      <c r="L172" s="45">
        <f>F172-I172</f>
        <v>4</v>
      </c>
      <c r="M172" s="94">
        <f>'Stats lic'!BH180</f>
        <v>0</v>
      </c>
      <c r="N172" s="94">
        <f>'Stats lic'!BI180</f>
        <v>0</v>
      </c>
      <c r="O172" s="99">
        <f>'Stats lic'!BJ180</f>
        <v>0</v>
      </c>
      <c r="P172" s="26">
        <f>'Stats lic'!BK180</f>
        <v>0</v>
      </c>
      <c r="Q172" s="44">
        <f>(J172*3)+(K172*1)+O172+P172</f>
        <v>8</v>
      </c>
    </row>
    <row r="173" spans="1:179" ht="15" thickBot="1">
      <c r="A173" s="208"/>
      <c r="B173" s="49"/>
      <c r="C173" s="192" t="s">
        <v>318</v>
      </c>
      <c r="D173" s="202">
        <v>21</v>
      </c>
      <c r="E173" s="202">
        <v>12</v>
      </c>
      <c r="F173" s="100">
        <f>D173+E173</f>
        <v>33</v>
      </c>
      <c r="G173" s="142">
        <v>21</v>
      </c>
      <c r="H173" s="142">
        <v>4</v>
      </c>
      <c r="I173" s="100">
        <f>G173+H173</f>
        <v>25</v>
      </c>
      <c r="J173" s="47">
        <f>D173-G173</f>
        <v>0</v>
      </c>
      <c r="K173" s="47">
        <f>E173-H173</f>
        <v>8</v>
      </c>
      <c r="L173" s="45">
        <f>F173-I173</f>
        <v>8</v>
      </c>
      <c r="M173" s="94">
        <f>'Stats lic'!BH187</f>
        <v>0</v>
      </c>
      <c r="N173" s="94">
        <f>'Stats lic'!BI187</f>
        <v>0</v>
      </c>
      <c r="O173" s="99">
        <f>'Stats lic'!BJ187</f>
        <v>0</v>
      </c>
      <c r="P173" s="26">
        <f>'Stats lic'!BK187</f>
        <v>0</v>
      </c>
      <c r="Q173" s="44">
        <f>(J173*3)+(K173*1)+O173+P173</f>
        <v>8</v>
      </c>
    </row>
    <row r="174" spans="1:179" ht="15" thickBot="1">
      <c r="A174" s="208"/>
      <c r="B174" s="49"/>
      <c r="C174" s="192" t="s">
        <v>252</v>
      </c>
      <c r="D174" s="202">
        <v>22</v>
      </c>
      <c r="E174" s="202">
        <v>4</v>
      </c>
      <c r="F174" s="100">
        <f>D174+E174</f>
        <v>26</v>
      </c>
      <c r="G174" s="142">
        <v>22</v>
      </c>
      <c r="H174" s="142">
        <v>0</v>
      </c>
      <c r="I174" s="100">
        <f>G174+H174</f>
        <v>22</v>
      </c>
      <c r="J174" s="47">
        <f>D174-G174</f>
        <v>0</v>
      </c>
      <c r="K174" s="47">
        <f>E174-H174</f>
        <v>4</v>
      </c>
      <c r="L174" s="45">
        <f>F174-I174</f>
        <v>4</v>
      </c>
      <c r="M174" s="94">
        <f>'Stats lic'!BH121</f>
        <v>84.615384615384613</v>
      </c>
      <c r="N174" s="94">
        <f>'Stats lic'!BI121</f>
        <v>15.384615384615385</v>
      </c>
      <c r="O174" s="99">
        <f>'Stats lic'!BJ121</f>
        <v>3.8461538461538463</v>
      </c>
      <c r="P174" s="26">
        <f>'Stats lic'!BK121</f>
        <v>0</v>
      </c>
      <c r="Q174" s="44">
        <f>(J174*3)+(K174*1)+O174+P174</f>
        <v>7.8461538461538467</v>
      </c>
    </row>
    <row r="175" spans="1:179" s="95" customFormat="1" ht="15" thickBot="1">
      <c r="A175" s="144"/>
      <c r="B175" s="49"/>
      <c r="C175" s="192" t="s">
        <v>263</v>
      </c>
      <c r="D175" s="202">
        <v>14</v>
      </c>
      <c r="E175" s="202">
        <v>8</v>
      </c>
      <c r="F175" s="100">
        <f>D175+E175</f>
        <v>22</v>
      </c>
      <c r="G175" s="142">
        <v>17</v>
      </c>
      <c r="H175" s="142">
        <v>10</v>
      </c>
      <c r="I175" s="100">
        <f>G175+H175</f>
        <v>27</v>
      </c>
      <c r="J175" s="47">
        <f>D175-G175</f>
        <v>-3</v>
      </c>
      <c r="K175" s="47">
        <f>E175-H175</f>
        <v>-2</v>
      </c>
      <c r="L175" s="45">
        <f>F175-I175</f>
        <v>-5</v>
      </c>
      <c r="M175" s="94">
        <f>'Stats lic'!BH132</f>
        <v>63.636363636363633</v>
      </c>
      <c r="N175" s="94">
        <f>'Stats lic'!BI132</f>
        <v>36.363636363636367</v>
      </c>
      <c r="O175" s="99">
        <f>'Stats lic'!BJ132</f>
        <v>4.5454545454545459</v>
      </c>
      <c r="P175" s="26">
        <f>'Stats lic'!BK132</f>
        <v>13.636363636363635</v>
      </c>
      <c r="Q175" s="44">
        <f>(J175*3)+(K175*1)+O175+P175</f>
        <v>7.1818181818181808</v>
      </c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</row>
    <row r="176" spans="1:179" ht="15" thickBot="1">
      <c r="A176" s="208"/>
      <c r="B176" s="49"/>
      <c r="C176" s="192" t="s">
        <v>283</v>
      </c>
      <c r="D176" s="202">
        <v>27</v>
      </c>
      <c r="E176" s="202">
        <v>0</v>
      </c>
      <c r="F176" s="100">
        <f>D176+E176</f>
        <v>27</v>
      </c>
      <c r="G176" s="142">
        <v>26</v>
      </c>
      <c r="H176" s="142">
        <v>0</v>
      </c>
      <c r="I176" s="100">
        <f>G176+H176</f>
        <v>26</v>
      </c>
      <c r="J176" s="47">
        <f>D176-G176</f>
        <v>1</v>
      </c>
      <c r="K176" s="47">
        <f>E176-H176</f>
        <v>0</v>
      </c>
      <c r="L176" s="45">
        <f>F176-I176</f>
        <v>1</v>
      </c>
      <c r="M176" s="94">
        <f>'Stats lic'!BH152</f>
        <v>100</v>
      </c>
      <c r="N176" s="94">
        <f>'Stats lic'!BI152</f>
        <v>0</v>
      </c>
      <c r="O176" s="99">
        <f>'Stats lic'!BJ152</f>
        <v>0</v>
      </c>
      <c r="P176" s="26">
        <f>'Stats lic'!BK152</f>
        <v>3.7037037037037033</v>
      </c>
      <c r="Q176" s="44">
        <f>(J176*3)+(K176*1)+O176+P176</f>
        <v>6.7037037037037033</v>
      </c>
    </row>
    <row r="177" spans="1:179" ht="15" thickBot="1">
      <c r="A177" s="208"/>
      <c r="B177" s="49"/>
      <c r="C177" s="192" t="s">
        <v>181</v>
      </c>
      <c r="D177" s="202">
        <v>10</v>
      </c>
      <c r="E177" s="202">
        <v>6</v>
      </c>
      <c r="F177" s="100">
        <f>D177+E177</f>
        <v>16</v>
      </c>
      <c r="G177" s="142">
        <v>9</v>
      </c>
      <c r="H177" s="142">
        <v>3</v>
      </c>
      <c r="I177" s="100">
        <f>G177+H177</f>
        <v>12</v>
      </c>
      <c r="J177" s="47">
        <f>D177-G177</f>
        <v>1</v>
      </c>
      <c r="K177" s="47">
        <f>E177-H177</f>
        <v>3</v>
      </c>
      <c r="L177" s="45">
        <f>F177-I177</f>
        <v>4</v>
      </c>
      <c r="M177" s="94">
        <f>'Stats lic'!BH50</f>
        <v>62.5</v>
      </c>
      <c r="N177" s="94">
        <f>'Stats lic'!BI50</f>
        <v>37.5</v>
      </c>
      <c r="O177" s="99">
        <f>'Stats lic'!BJ50</f>
        <v>0</v>
      </c>
      <c r="P177" s="26">
        <f>'Stats lic'!BK50</f>
        <v>0</v>
      </c>
      <c r="Q177" s="44">
        <f>(J177*3)+(K177*1)+O177+P177</f>
        <v>6</v>
      </c>
    </row>
    <row r="178" spans="1:179" s="66" customFormat="1" ht="15" thickBot="1">
      <c r="A178" s="208"/>
      <c r="B178" s="49"/>
      <c r="C178" s="192" t="s">
        <v>243</v>
      </c>
      <c r="D178" s="202">
        <v>14</v>
      </c>
      <c r="E178" s="202">
        <v>0</v>
      </c>
      <c r="F178" s="100">
        <f>D178+E178</f>
        <v>14</v>
      </c>
      <c r="G178" s="142">
        <v>12</v>
      </c>
      <c r="H178" s="142">
        <v>0</v>
      </c>
      <c r="I178" s="100">
        <f>G178+H178</f>
        <v>12</v>
      </c>
      <c r="J178" s="47">
        <f>D178-G178</f>
        <v>2</v>
      </c>
      <c r="K178" s="47">
        <f>E178-H178</f>
        <v>0</v>
      </c>
      <c r="L178" s="45">
        <f>F178-I178</f>
        <v>2</v>
      </c>
      <c r="M178" s="94">
        <f>'Stats lic'!BH112</f>
        <v>100</v>
      </c>
      <c r="N178" s="94">
        <f>'Stats lic'!BI112</f>
        <v>0</v>
      </c>
      <c r="O178" s="99">
        <f>'Stats lic'!BJ112</f>
        <v>0</v>
      </c>
      <c r="P178" s="26">
        <f>'Stats lic'!BK112</f>
        <v>0</v>
      </c>
      <c r="Q178" s="44">
        <f>(J178*3)+(K178*1)+O178+P178</f>
        <v>6</v>
      </c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</row>
    <row r="179" spans="1:179" ht="15" thickBot="1">
      <c r="A179" s="208"/>
      <c r="B179" s="49"/>
      <c r="C179" s="192" t="s">
        <v>275</v>
      </c>
      <c r="D179" s="202">
        <v>2</v>
      </c>
      <c r="E179" s="202">
        <v>6</v>
      </c>
      <c r="F179" s="100">
        <f>D179+E179</f>
        <v>8</v>
      </c>
      <c r="G179" s="142">
        <v>1</v>
      </c>
      <c r="H179" s="142">
        <v>3</v>
      </c>
      <c r="I179" s="100">
        <f>G179+H179</f>
        <v>4</v>
      </c>
      <c r="J179" s="47">
        <f>D179-G179</f>
        <v>1</v>
      </c>
      <c r="K179" s="47">
        <f>E179-H179</f>
        <v>3</v>
      </c>
      <c r="L179" s="45">
        <f>F179-I179</f>
        <v>4</v>
      </c>
      <c r="M179" s="94">
        <f>'Stats lic'!BH144</f>
        <v>0</v>
      </c>
      <c r="N179" s="94">
        <f>'Stats lic'!BI144</f>
        <v>0</v>
      </c>
      <c r="O179" s="99">
        <f>'Stats lic'!BJ144</f>
        <v>0</v>
      </c>
      <c r="P179" s="26">
        <f>'Stats lic'!BK144</f>
        <v>0</v>
      </c>
      <c r="Q179" s="44">
        <f>(J179*3)+(K179*1)+O179+P179</f>
        <v>6</v>
      </c>
    </row>
    <row r="180" spans="1:179" s="95" customFormat="1" ht="15" thickBot="1">
      <c r="A180" s="208"/>
      <c r="B180" s="49"/>
      <c r="C180" s="192" t="s">
        <v>290</v>
      </c>
      <c r="D180" s="202">
        <v>0</v>
      </c>
      <c r="E180" s="202">
        <v>6</v>
      </c>
      <c r="F180" s="100">
        <f>D180+E180</f>
        <v>6</v>
      </c>
      <c r="G180" s="142">
        <v>0</v>
      </c>
      <c r="H180" s="142">
        <v>0</v>
      </c>
      <c r="I180" s="100">
        <f>G180+H180</f>
        <v>0</v>
      </c>
      <c r="J180" s="47">
        <f>D180-G180</f>
        <v>0</v>
      </c>
      <c r="K180" s="47">
        <f>E180-H180</f>
        <v>6</v>
      </c>
      <c r="L180" s="45">
        <f>F180-I180</f>
        <v>6</v>
      </c>
      <c r="M180" s="94">
        <f>'Stats lic'!BH159</f>
        <v>0</v>
      </c>
      <c r="N180" s="94">
        <f>'Stats lic'!BI159</f>
        <v>100</v>
      </c>
      <c r="O180" s="99">
        <f>'Stats lic'!BJ159</f>
        <v>0</v>
      </c>
      <c r="P180" s="26">
        <f>'Stats lic'!BK159</f>
        <v>0</v>
      </c>
      <c r="Q180" s="44">
        <f>(J180*3)+(K180*1)+O180+P180</f>
        <v>6</v>
      </c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</row>
    <row r="181" spans="1:179" ht="15" thickBot="1">
      <c r="A181" s="144"/>
      <c r="B181" s="49"/>
      <c r="C181" s="192" t="s">
        <v>200</v>
      </c>
      <c r="D181" s="202">
        <v>11</v>
      </c>
      <c r="E181" s="202">
        <v>4</v>
      </c>
      <c r="F181" s="100">
        <f>D181+E181</f>
        <v>15</v>
      </c>
      <c r="G181" s="143">
        <v>15</v>
      </c>
      <c r="H181" s="143">
        <v>0</v>
      </c>
      <c r="I181" s="100">
        <f>G181+H181</f>
        <v>15</v>
      </c>
      <c r="J181" s="47">
        <f>D181-G181</f>
        <v>-4</v>
      </c>
      <c r="K181" s="47">
        <f>E181-H181</f>
        <v>4</v>
      </c>
      <c r="L181" s="45">
        <f>F181-I181</f>
        <v>0</v>
      </c>
      <c r="M181" s="94">
        <f>'Stats lic'!BH69</f>
        <v>73.333333333333329</v>
      </c>
      <c r="N181" s="94">
        <f>'Stats lic'!BI69</f>
        <v>26.666666666666668</v>
      </c>
      <c r="O181" s="99">
        <f>'Stats lic'!BJ69</f>
        <v>0</v>
      </c>
      <c r="P181" s="26">
        <f>'Stats lic'!BK69</f>
        <v>13.333333333333334</v>
      </c>
      <c r="Q181" s="44">
        <f>(J181*3)+(K181*1)+O181+P181</f>
        <v>5.3333333333333339</v>
      </c>
    </row>
    <row r="182" spans="1:179" s="95" customFormat="1" ht="15" thickBot="1">
      <c r="A182" s="144"/>
      <c r="B182" s="49"/>
      <c r="C182" s="192" t="s">
        <v>295</v>
      </c>
      <c r="D182" s="202">
        <v>18</v>
      </c>
      <c r="E182" s="202">
        <v>6</v>
      </c>
      <c r="F182" s="100">
        <f>D182+E182</f>
        <v>24</v>
      </c>
      <c r="G182" s="143">
        <v>19</v>
      </c>
      <c r="H182" s="143">
        <v>11</v>
      </c>
      <c r="I182" s="100">
        <f>G182+H182</f>
        <v>30</v>
      </c>
      <c r="J182" s="47">
        <f>D182-G182</f>
        <v>-1</v>
      </c>
      <c r="K182" s="47">
        <f>E182-H182</f>
        <v>-5</v>
      </c>
      <c r="L182" s="45">
        <f>F182-I182</f>
        <v>-6</v>
      </c>
      <c r="M182" s="94">
        <f>'Stats lic'!BH164</f>
        <v>75</v>
      </c>
      <c r="N182" s="94">
        <f>'Stats lic'!BI164</f>
        <v>25</v>
      </c>
      <c r="O182" s="99">
        <f>'Stats lic'!BJ164</f>
        <v>0</v>
      </c>
      <c r="P182" s="26">
        <f>'Stats lic'!BK164</f>
        <v>12.5</v>
      </c>
      <c r="Q182" s="44">
        <f>(J182*3)+(K182*1)+O182+P182</f>
        <v>4.5</v>
      </c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</row>
    <row r="183" spans="1:179" ht="15" thickBot="1">
      <c r="A183" s="144"/>
      <c r="B183" s="49"/>
      <c r="C183" s="192" t="s">
        <v>241</v>
      </c>
      <c r="D183" s="202">
        <v>9</v>
      </c>
      <c r="E183" s="202">
        <v>12</v>
      </c>
      <c r="F183" s="100">
        <f>D183+E183</f>
        <v>21</v>
      </c>
      <c r="G183" s="142">
        <v>15</v>
      </c>
      <c r="H183" s="142">
        <v>13</v>
      </c>
      <c r="I183" s="100">
        <f>G183+H183</f>
        <v>28</v>
      </c>
      <c r="J183" s="47">
        <f>D183-G183</f>
        <v>-6</v>
      </c>
      <c r="K183" s="47">
        <f>E183-H183</f>
        <v>-1</v>
      </c>
      <c r="L183" s="45">
        <f>F183-I183</f>
        <v>-7</v>
      </c>
      <c r="M183" s="94">
        <f>'Stats lic'!BH110</f>
        <v>42.857142857142854</v>
      </c>
      <c r="N183" s="94">
        <f>'Stats lic'!BI110</f>
        <v>57.142857142857139</v>
      </c>
      <c r="O183" s="99">
        <f>'Stats lic'!BJ110</f>
        <v>9.5238095238095237</v>
      </c>
      <c r="P183" s="26">
        <f>'Stats lic'!BK110</f>
        <v>14.285714285714285</v>
      </c>
      <c r="Q183" s="44">
        <f>(J183*3)+(K183*1)+O183+P183</f>
        <v>4.8095238095238084</v>
      </c>
    </row>
    <row r="184" spans="1:179" ht="15" thickBot="1">
      <c r="A184" s="208"/>
      <c r="B184" s="49"/>
      <c r="C184" s="192" t="s">
        <v>257</v>
      </c>
      <c r="D184" s="202">
        <v>0</v>
      </c>
      <c r="E184" s="202">
        <v>4</v>
      </c>
      <c r="F184" s="100">
        <f>D184+E184</f>
        <v>4</v>
      </c>
      <c r="G184" s="142">
        <v>0</v>
      </c>
      <c r="H184" s="142">
        <v>0</v>
      </c>
      <c r="I184" s="100">
        <f>G184+H184</f>
        <v>0</v>
      </c>
      <c r="J184" s="47">
        <f>D184-G184</f>
        <v>0</v>
      </c>
      <c r="K184" s="47">
        <f>E184-H184</f>
        <v>4</v>
      </c>
      <c r="L184" s="45">
        <f>F184-I184</f>
        <v>4</v>
      </c>
      <c r="M184" s="94">
        <f>'Stats lic'!BH126</f>
        <v>0</v>
      </c>
      <c r="N184" s="94">
        <f>'Stats lic'!BI126</f>
        <v>100</v>
      </c>
      <c r="O184" s="99">
        <f>'Stats lic'!BJ126</f>
        <v>0</v>
      </c>
      <c r="P184" s="26">
        <f>'Stats lic'!BK126</f>
        <v>0</v>
      </c>
      <c r="Q184" s="44">
        <f>(J184*3)+(K184*1)+O184+P184</f>
        <v>4</v>
      </c>
    </row>
    <row r="185" spans="1:179" ht="15" thickBot="1">
      <c r="A185" s="208"/>
      <c r="B185" s="49"/>
      <c r="C185" s="192" t="s">
        <v>314</v>
      </c>
      <c r="D185" s="202">
        <v>8</v>
      </c>
      <c r="E185" s="202">
        <v>1</v>
      </c>
      <c r="F185" s="100">
        <f>D185+E185</f>
        <v>9</v>
      </c>
      <c r="G185" s="142">
        <v>7</v>
      </c>
      <c r="H185" s="142">
        <v>0</v>
      </c>
      <c r="I185" s="100">
        <f>G185+H185</f>
        <v>7</v>
      </c>
      <c r="J185" s="47">
        <f>D185-G185</f>
        <v>1</v>
      </c>
      <c r="K185" s="47">
        <f>E185-H185</f>
        <v>1</v>
      </c>
      <c r="L185" s="45">
        <f>F185-I185</f>
        <v>2</v>
      </c>
      <c r="M185" s="94">
        <f>'Stats lic'!BH183</f>
        <v>88.888888888888886</v>
      </c>
      <c r="N185" s="94">
        <f>'Stats lic'!BI183</f>
        <v>11.111111111111111</v>
      </c>
      <c r="O185" s="99">
        <f>'Stats lic'!BJ183</f>
        <v>0</v>
      </c>
      <c r="P185" s="26">
        <f>'Stats lic'!BK183</f>
        <v>0</v>
      </c>
      <c r="Q185" s="44">
        <f>(J185*3)+(K185*1)+O185+P185</f>
        <v>4</v>
      </c>
    </row>
    <row r="186" spans="1:179" s="95" customFormat="1" ht="15" thickBot="1">
      <c r="A186" s="208"/>
      <c r="B186" s="49"/>
      <c r="C186" s="192" t="s">
        <v>175</v>
      </c>
      <c r="D186" s="202">
        <v>18</v>
      </c>
      <c r="E186" s="202">
        <v>0</v>
      </c>
      <c r="F186" s="100">
        <f>D186+E186</f>
        <v>18</v>
      </c>
      <c r="G186" s="142">
        <v>17</v>
      </c>
      <c r="H186" s="142">
        <v>0</v>
      </c>
      <c r="I186" s="100">
        <f>G186+H186</f>
        <v>17</v>
      </c>
      <c r="J186" s="47">
        <f>D186-G186</f>
        <v>1</v>
      </c>
      <c r="K186" s="47">
        <f>E186-H186</f>
        <v>0</v>
      </c>
      <c r="L186" s="45">
        <f>F186-I186</f>
        <v>1</v>
      </c>
      <c r="M186" s="94">
        <f>'Stats lic'!BH44</f>
        <v>100</v>
      </c>
      <c r="N186" s="94">
        <f>'Stats lic'!BI44</f>
        <v>0</v>
      </c>
      <c r="O186" s="99">
        <f>'Stats lic'!BJ44</f>
        <v>0</v>
      </c>
      <c r="P186" s="26">
        <f>'Stats lic'!BK44</f>
        <v>0</v>
      </c>
      <c r="Q186" s="44">
        <f>(J186*3)+(K186*1)+O186+P186</f>
        <v>3</v>
      </c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</row>
    <row r="187" spans="1:179" ht="15" thickBot="1">
      <c r="A187" s="208"/>
      <c r="B187" s="49"/>
      <c r="C187" s="192" t="s">
        <v>271</v>
      </c>
      <c r="D187" s="202">
        <v>2</v>
      </c>
      <c r="E187" s="202">
        <v>3</v>
      </c>
      <c r="F187" s="100">
        <f>D187+E187</f>
        <v>5</v>
      </c>
      <c r="G187" s="142">
        <v>1</v>
      </c>
      <c r="H187" s="142">
        <v>3</v>
      </c>
      <c r="I187" s="100">
        <f>G187+H187</f>
        <v>4</v>
      </c>
      <c r="J187" s="47">
        <f>D187-G187</f>
        <v>1</v>
      </c>
      <c r="K187" s="47">
        <f>E187-H187</f>
        <v>0</v>
      </c>
      <c r="L187" s="45">
        <f>F187-I187</f>
        <v>1</v>
      </c>
      <c r="M187" s="94">
        <f>'Stats lic'!BH140</f>
        <v>0</v>
      </c>
      <c r="N187" s="94">
        <f>'Stats lic'!BI140</f>
        <v>0</v>
      </c>
      <c r="O187" s="99">
        <f>'Stats lic'!BJ140</f>
        <v>0</v>
      </c>
      <c r="P187" s="26">
        <f>'Stats lic'!BK140</f>
        <v>0</v>
      </c>
      <c r="Q187" s="44">
        <f>(J187*3)+(K187*1)+O187+P187</f>
        <v>3</v>
      </c>
    </row>
    <row r="188" spans="1:179" ht="15" thickBot="1">
      <c r="A188" s="208"/>
      <c r="B188" s="49"/>
      <c r="C188" s="192" t="s">
        <v>274</v>
      </c>
      <c r="D188" s="202">
        <v>5</v>
      </c>
      <c r="E188" s="202">
        <v>3</v>
      </c>
      <c r="F188" s="100">
        <f>D188+E188</f>
        <v>8</v>
      </c>
      <c r="G188" s="142">
        <v>5</v>
      </c>
      <c r="H188" s="142">
        <v>0</v>
      </c>
      <c r="I188" s="100">
        <f>G188+H188</f>
        <v>5</v>
      </c>
      <c r="J188" s="47">
        <f>D188-G188</f>
        <v>0</v>
      </c>
      <c r="K188" s="47">
        <f>E188-H188</f>
        <v>3</v>
      </c>
      <c r="L188" s="45">
        <f>F188-I188</f>
        <v>3</v>
      </c>
      <c r="M188" s="94">
        <f>'Stats lic'!BH143</f>
        <v>62.5</v>
      </c>
      <c r="N188" s="94">
        <f>'Stats lic'!BI143</f>
        <v>37.5</v>
      </c>
      <c r="O188" s="99">
        <f>'Stats lic'!BJ143</f>
        <v>0</v>
      </c>
      <c r="P188" s="26">
        <f>'Stats lic'!BK143</f>
        <v>0</v>
      </c>
      <c r="Q188" s="44">
        <f>(J188*3)+(K188*1)+O188+P188</f>
        <v>3</v>
      </c>
    </row>
    <row r="189" spans="1:179" ht="14" customHeight="1" thickBot="1">
      <c r="A189" s="208"/>
      <c r="B189" s="49"/>
      <c r="C189" s="192" t="s">
        <v>303</v>
      </c>
      <c r="D189" s="202">
        <v>2</v>
      </c>
      <c r="E189" s="202">
        <v>0</v>
      </c>
      <c r="F189" s="100">
        <f>D189+E189</f>
        <v>2</v>
      </c>
      <c r="G189" s="142">
        <v>1</v>
      </c>
      <c r="H189" s="142">
        <v>0</v>
      </c>
      <c r="I189" s="100">
        <f>G189+H189</f>
        <v>1</v>
      </c>
      <c r="J189" s="47">
        <f>D189-G189</f>
        <v>1</v>
      </c>
      <c r="K189" s="47">
        <f>E189-H189</f>
        <v>0</v>
      </c>
      <c r="L189" s="45">
        <f>F189-I189</f>
        <v>1</v>
      </c>
      <c r="M189" s="94">
        <f>'Stats lic'!BH172</f>
        <v>100</v>
      </c>
      <c r="N189" s="94">
        <f>'Stats lic'!BI172</f>
        <v>0</v>
      </c>
      <c r="O189" s="99">
        <f>'Stats lic'!BJ172</f>
        <v>0</v>
      </c>
      <c r="P189" s="26">
        <f>'Stats lic'!BK172</f>
        <v>0</v>
      </c>
      <c r="Q189" s="124">
        <f>(J189*3)+(K189*1)+O189+P189</f>
        <v>3</v>
      </c>
      <c r="R189" s="95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  <c r="CS189" s="96"/>
      <c r="CT189" s="96"/>
      <c r="CU189" s="96"/>
      <c r="CV189" s="96"/>
      <c r="CW189" s="96"/>
      <c r="CX189" s="96"/>
      <c r="CY189" s="96"/>
      <c r="CZ189" s="96"/>
      <c r="DA189" s="96"/>
      <c r="DB189" s="96"/>
      <c r="DC189" s="96"/>
      <c r="DD189" s="96"/>
      <c r="DE189" s="96"/>
      <c r="DF189" s="96"/>
      <c r="DG189" s="96"/>
      <c r="DH189" s="96"/>
      <c r="DI189" s="96"/>
      <c r="DJ189" s="96"/>
      <c r="DK189" s="96"/>
      <c r="DL189" s="96"/>
      <c r="DM189" s="96"/>
      <c r="DN189" s="96"/>
      <c r="DO189" s="96"/>
      <c r="DP189" s="96"/>
      <c r="DQ189" s="96"/>
      <c r="DR189" s="96"/>
      <c r="DS189" s="96"/>
      <c r="DT189" s="96"/>
      <c r="DU189" s="96"/>
      <c r="DV189" s="96"/>
      <c r="DW189" s="96"/>
      <c r="DX189" s="96"/>
      <c r="DY189" s="96"/>
      <c r="DZ189" s="96"/>
      <c r="EA189" s="96"/>
      <c r="EB189" s="96"/>
      <c r="EC189" s="96"/>
      <c r="ED189" s="96"/>
      <c r="EE189" s="96"/>
      <c r="EF189" s="96"/>
      <c r="EG189" s="96"/>
      <c r="EH189" s="96"/>
      <c r="EI189" s="96"/>
      <c r="EJ189" s="96"/>
      <c r="EK189" s="96"/>
      <c r="EL189" s="96"/>
      <c r="EM189" s="96"/>
      <c r="EN189" s="96"/>
      <c r="EO189" s="96"/>
      <c r="EP189" s="96"/>
      <c r="EQ189" s="96"/>
      <c r="ER189" s="96"/>
      <c r="ES189" s="96"/>
      <c r="ET189" s="96"/>
      <c r="EU189" s="96"/>
      <c r="EV189" s="96"/>
      <c r="EW189" s="96"/>
      <c r="EX189" s="96"/>
      <c r="EY189" s="96"/>
      <c r="EZ189" s="96"/>
      <c r="FA189" s="96"/>
      <c r="FB189" s="96"/>
      <c r="FC189" s="96"/>
      <c r="FD189" s="96"/>
      <c r="FE189" s="96"/>
      <c r="FF189" s="96"/>
      <c r="FG189" s="96"/>
      <c r="FH189" s="96"/>
      <c r="FI189" s="96"/>
      <c r="FJ189" s="96"/>
      <c r="FK189" s="96"/>
      <c r="FL189" s="96"/>
      <c r="FM189" s="96"/>
      <c r="FN189" s="96"/>
      <c r="FO189" s="96"/>
      <c r="FP189" s="96"/>
      <c r="FQ189" s="96"/>
      <c r="FR189" s="96"/>
      <c r="FS189" s="96"/>
      <c r="FT189" s="96"/>
      <c r="FU189" s="96"/>
      <c r="FV189" s="96"/>
      <c r="FW189" s="96"/>
    </row>
    <row r="190" spans="1:179" ht="15" thickBot="1">
      <c r="A190" s="144"/>
      <c r="B190" s="49"/>
      <c r="C190" s="192" t="s">
        <v>319</v>
      </c>
      <c r="D190" s="202">
        <v>11</v>
      </c>
      <c r="E190" s="202">
        <v>1</v>
      </c>
      <c r="F190" s="100">
        <f>D190+E190</f>
        <v>12</v>
      </c>
      <c r="G190" s="142">
        <v>13</v>
      </c>
      <c r="H190" s="142">
        <v>1</v>
      </c>
      <c r="I190" s="100">
        <f>G190+H190</f>
        <v>14</v>
      </c>
      <c r="J190" s="47">
        <f>D190-G190</f>
        <v>-2</v>
      </c>
      <c r="K190" s="47">
        <f>E190-H190</f>
        <v>0</v>
      </c>
      <c r="L190" s="45">
        <f>F190-I190</f>
        <v>-2</v>
      </c>
      <c r="M190" s="94">
        <f>'Stats lic'!BH188</f>
        <v>91.666666666666657</v>
      </c>
      <c r="N190" s="94">
        <f>'Stats lic'!BI188</f>
        <v>8.3333333333333321</v>
      </c>
      <c r="O190" s="99">
        <f>'Stats lic'!BJ188</f>
        <v>0</v>
      </c>
      <c r="P190" s="26">
        <f>'Stats lic'!BK188</f>
        <v>8.3333333333333321</v>
      </c>
      <c r="Q190" s="44">
        <f>(J190*3)+(K190*1)+O190+P190</f>
        <v>2.3333333333333321</v>
      </c>
    </row>
    <row r="191" spans="1:179" ht="15" thickBot="1">
      <c r="A191" s="144"/>
      <c r="B191" s="49"/>
      <c r="C191" s="192" t="s">
        <v>230</v>
      </c>
      <c r="D191" s="202">
        <v>10</v>
      </c>
      <c r="E191" s="202">
        <v>0</v>
      </c>
      <c r="F191" s="100">
        <f>D191+E191</f>
        <v>10</v>
      </c>
      <c r="G191" s="142">
        <v>8</v>
      </c>
      <c r="H191" s="142">
        <v>4</v>
      </c>
      <c r="I191" s="100">
        <f>G191+H191</f>
        <v>12</v>
      </c>
      <c r="J191" s="47">
        <f>D191-G191</f>
        <v>2</v>
      </c>
      <c r="K191" s="47">
        <f>E191-H191</f>
        <v>-4</v>
      </c>
      <c r="L191" s="45">
        <f>F191-I191</f>
        <v>-2</v>
      </c>
      <c r="M191" s="94">
        <f>'Stats lic'!BH99</f>
        <v>100</v>
      </c>
      <c r="N191" s="94">
        <f>'Stats lic'!BI99</f>
        <v>0</v>
      </c>
      <c r="O191" s="99">
        <f>'Stats lic'!BJ99</f>
        <v>0</v>
      </c>
      <c r="P191" s="26">
        <f>'Stats lic'!BK99</f>
        <v>0</v>
      </c>
      <c r="Q191" s="44">
        <f>(J191*3)+(K191*1)+O191+P191</f>
        <v>2</v>
      </c>
    </row>
    <row r="192" spans="1:179" ht="15" thickBot="1">
      <c r="A192" s="144"/>
      <c r="B192" s="49"/>
      <c r="C192" s="192" t="s">
        <v>415</v>
      </c>
      <c r="D192" s="202">
        <v>0</v>
      </c>
      <c r="E192" s="202">
        <v>0</v>
      </c>
      <c r="F192" s="100">
        <f>D192+E192</f>
        <v>0</v>
      </c>
      <c r="G192" s="142">
        <v>0</v>
      </c>
      <c r="H192" s="142">
        <v>0</v>
      </c>
      <c r="I192" s="100">
        <f>G192+H192</f>
        <v>0</v>
      </c>
      <c r="J192" s="47">
        <f>D192-G192</f>
        <v>0</v>
      </c>
      <c r="K192" s="47">
        <f>E192-H192</f>
        <v>0</v>
      </c>
      <c r="L192" s="45">
        <f>F192-I192</f>
        <v>0</v>
      </c>
      <c r="M192" s="94">
        <f>'Stats lic'!BH15</f>
        <v>0</v>
      </c>
      <c r="N192" s="94">
        <f>'Stats lic'!BI15</f>
        <v>0</v>
      </c>
      <c r="O192" s="99">
        <f>'Stats lic'!BJ15</f>
        <v>0</v>
      </c>
      <c r="P192" s="26">
        <f>'Stats lic'!BK15</f>
        <v>0</v>
      </c>
      <c r="Q192" s="44">
        <f>(J192*3)+(K192*1)+O192+P192</f>
        <v>0</v>
      </c>
    </row>
    <row r="193" spans="1:179" ht="15" thickBot="1">
      <c r="A193" s="144"/>
      <c r="B193" s="49"/>
      <c r="C193" s="192" t="s">
        <v>152</v>
      </c>
      <c r="D193" s="202">
        <v>0</v>
      </c>
      <c r="E193" s="202">
        <v>1</v>
      </c>
      <c r="F193" s="100">
        <f>D193+E193</f>
        <v>1</v>
      </c>
      <c r="G193" s="142">
        <v>0</v>
      </c>
      <c r="H193" s="142">
        <v>1</v>
      </c>
      <c r="I193" s="100">
        <f>G193+H193</f>
        <v>1</v>
      </c>
      <c r="J193" s="47">
        <f>D193-G193</f>
        <v>0</v>
      </c>
      <c r="K193" s="47">
        <f>E193-H193</f>
        <v>0</v>
      </c>
      <c r="L193" s="45">
        <f>F193-I193</f>
        <v>0</v>
      </c>
      <c r="M193" s="94">
        <f>'Stats lic'!BH21</f>
        <v>0</v>
      </c>
      <c r="N193" s="94">
        <f>'Stats lic'!BI21</f>
        <v>0</v>
      </c>
      <c r="O193" s="99">
        <f>'Stats lic'!BJ21</f>
        <v>0</v>
      </c>
      <c r="P193" s="26">
        <f>'Stats lic'!BK21</f>
        <v>0</v>
      </c>
      <c r="Q193" s="44">
        <f>(J193*3)+(K193*1)+O193+P193</f>
        <v>0</v>
      </c>
    </row>
    <row r="194" spans="1:179" ht="15" thickBot="1">
      <c r="A194" s="144"/>
      <c r="B194" s="49"/>
      <c r="C194" s="192" t="s">
        <v>176</v>
      </c>
      <c r="D194" s="202">
        <v>3</v>
      </c>
      <c r="E194" s="202">
        <v>0</v>
      </c>
      <c r="F194" s="100">
        <f>D194+E194</f>
        <v>3</v>
      </c>
      <c r="G194" s="142">
        <v>3</v>
      </c>
      <c r="H194" s="142">
        <v>0</v>
      </c>
      <c r="I194" s="100">
        <f>G194+H194</f>
        <v>3</v>
      </c>
      <c r="J194" s="47">
        <f>D194-G194</f>
        <v>0</v>
      </c>
      <c r="K194" s="47">
        <f>E194-H194</f>
        <v>0</v>
      </c>
      <c r="L194" s="45">
        <f>F194-I194</f>
        <v>0</v>
      </c>
      <c r="M194" s="94">
        <f>'Stats lic'!BH45</f>
        <v>100</v>
      </c>
      <c r="N194" s="94">
        <f>'Stats lic'!BI45</f>
        <v>0</v>
      </c>
      <c r="O194" s="99">
        <f>'Stats lic'!BJ45</f>
        <v>0</v>
      </c>
      <c r="P194" s="26">
        <f>'Stats lic'!BK45</f>
        <v>0</v>
      </c>
      <c r="Q194" s="138">
        <f>(J194*3)+(K194*1)+O194+P194</f>
        <v>0</v>
      </c>
    </row>
    <row r="195" spans="1:179" ht="15" thickBot="1">
      <c r="A195" s="144"/>
      <c r="B195" s="49"/>
      <c r="C195" s="192" t="s">
        <v>201</v>
      </c>
      <c r="D195" s="202">
        <v>11</v>
      </c>
      <c r="E195" s="202">
        <v>1</v>
      </c>
      <c r="F195" s="100">
        <f>D195+E195</f>
        <v>12</v>
      </c>
      <c r="G195" s="142">
        <v>11</v>
      </c>
      <c r="H195" s="142">
        <v>1</v>
      </c>
      <c r="I195" s="100">
        <f>G195+H195</f>
        <v>12</v>
      </c>
      <c r="J195" s="47">
        <f>D195-G195</f>
        <v>0</v>
      </c>
      <c r="K195" s="47">
        <f>E195-H195</f>
        <v>0</v>
      </c>
      <c r="L195" s="45">
        <f>F195-I195</f>
        <v>0</v>
      </c>
      <c r="M195" s="94">
        <f>'Stats lic'!BH70</f>
        <v>91.666666666666657</v>
      </c>
      <c r="N195" s="94">
        <f>'Stats lic'!BI70</f>
        <v>8.3333333333333321</v>
      </c>
      <c r="O195" s="99">
        <f>'Stats lic'!BJ70</f>
        <v>0</v>
      </c>
      <c r="P195" s="26">
        <f>'Stats lic'!BK70</f>
        <v>0</v>
      </c>
      <c r="Q195" s="44">
        <f>(J195*3)+(K195*1)+O195+P195</f>
        <v>0</v>
      </c>
    </row>
    <row r="196" spans="1:179" s="95" customFormat="1" ht="15" thickBot="1">
      <c r="A196" s="144"/>
      <c r="B196" s="49"/>
      <c r="C196" s="192" t="s">
        <v>294</v>
      </c>
      <c r="D196" s="202">
        <v>3</v>
      </c>
      <c r="E196" s="202">
        <v>1</v>
      </c>
      <c r="F196" s="100">
        <f>D196+E196</f>
        <v>4</v>
      </c>
      <c r="G196" s="142">
        <v>3</v>
      </c>
      <c r="H196" s="142">
        <v>1</v>
      </c>
      <c r="I196" s="100">
        <f>G196+H196</f>
        <v>4</v>
      </c>
      <c r="J196" s="47">
        <f>D196-G196</f>
        <v>0</v>
      </c>
      <c r="K196" s="47">
        <f>E196-H196</f>
        <v>0</v>
      </c>
      <c r="L196" s="45">
        <f>F196-I196</f>
        <v>0</v>
      </c>
      <c r="M196" s="94">
        <f>'Stats lic'!BH163</f>
        <v>75</v>
      </c>
      <c r="N196" s="94">
        <f>'Stats lic'!BI163</f>
        <v>25</v>
      </c>
      <c r="O196" s="99">
        <f>'Stats lic'!BJ163</f>
        <v>0</v>
      </c>
      <c r="P196" s="26">
        <f>'Stats lic'!BK163</f>
        <v>0</v>
      </c>
      <c r="Q196" s="44">
        <f>(J196*3)+(K196*1)+O196+P196</f>
        <v>0</v>
      </c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</row>
    <row r="197" spans="1:179" ht="15" thickBot="1">
      <c r="A197" s="144"/>
      <c r="B197" s="49"/>
      <c r="C197" s="192" t="s">
        <v>296</v>
      </c>
      <c r="D197" s="202">
        <v>7</v>
      </c>
      <c r="E197" s="202">
        <v>0</v>
      </c>
      <c r="F197" s="100">
        <f>D197+E197</f>
        <v>7</v>
      </c>
      <c r="G197" s="142">
        <v>7</v>
      </c>
      <c r="H197" s="142">
        <v>0</v>
      </c>
      <c r="I197" s="100">
        <f>G197+H197</f>
        <v>7</v>
      </c>
      <c r="J197" s="47">
        <f>D197-G197</f>
        <v>0</v>
      </c>
      <c r="K197" s="47">
        <f>E197-H197</f>
        <v>0</v>
      </c>
      <c r="L197" s="45">
        <f>F197-I197</f>
        <v>0</v>
      </c>
      <c r="M197" s="94">
        <f>'Stats lic'!BH165</f>
        <v>100</v>
      </c>
      <c r="N197" s="94">
        <f>'Stats lic'!BI165</f>
        <v>0</v>
      </c>
      <c r="O197" s="99">
        <f>'Stats lic'!BJ165</f>
        <v>0</v>
      </c>
      <c r="P197" s="26">
        <f>'Stats lic'!BK165</f>
        <v>0</v>
      </c>
      <c r="Q197" s="44">
        <f>(J197*3)+(K197*1)+O197+P197</f>
        <v>0</v>
      </c>
    </row>
    <row r="198" spans="1:179" ht="15" thickBot="1">
      <c r="A198" s="144"/>
      <c r="B198" s="49"/>
      <c r="C198" s="192" t="s">
        <v>331</v>
      </c>
      <c r="D198" s="202">
        <v>2</v>
      </c>
      <c r="E198" s="202">
        <v>0</v>
      </c>
      <c r="F198" s="100">
        <f>D198+E198</f>
        <v>2</v>
      </c>
      <c r="G198" s="142">
        <v>2</v>
      </c>
      <c r="H198" s="142">
        <v>0</v>
      </c>
      <c r="I198" s="100">
        <f>G198+H198</f>
        <v>2</v>
      </c>
      <c r="J198" s="47">
        <f>D198-G198</f>
        <v>0</v>
      </c>
      <c r="K198" s="47">
        <f>E198-H198</f>
        <v>0</v>
      </c>
      <c r="L198" s="45">
        <f>F198-I198</f>
        <v>0</v>
      </c>
      <c r="M198" s="94">
        <f>'Stats lic'!BH200</f>
        <v>100</v>
      </c>
      <c r="N198" s="94">
        <f>'Stats lic'!BI200</f>
        <v>0</v>
      </c>
      <c r="O198" s="99">
        <f>'Stats lic'!BJ200</f>
        <v>0</v>
      </c>
      <c r="P198" s="26">
        <f>'Stats lic'!BK200</f>
        <v>0</v>
      </c>
      <c r="Q198" s="44">
        <f>(J198*3)+(K198*1)+O198+P198</f>
        <v>0</v>
      </c>
    </row>
    <row r="199" spans="1:179" ht="15" thickBot="1">
      <c r="A199" s="144"/>
      <c r="B199" s="49"/>
      <c r="C199" s="192" t="s">
        <v>338</v>
      </c>
      <c r="D199" s="202">
        <v>14</v>
      </c>
      <c r="E199" s="202">
        <v>12</v>
      </c>
      <c r="F199" s="100">
        <f>D199+E199</f>
        <v>26</v>
      </c>
      <c r="G199" s="142">
        <v>27</v>
      </c>
      <c r="H199" s="142">
        <v>5</v>
      </c>
      <c r="I199" s="100">
        <f>G199+H199</f>
        <v>32</v>
      </c>
      <c r="J199" s="47">
        <f>D199-G199</f>
        <v>-13</v>
      </c>
      <c r="K199" s="47">
        <f>E199-H199</f>
        <v>7</v>
      </c>
      <c r="L199" s="45">
        <f>F199-I199</f>
        <v>-6</v>
      </c>
      <c r="M199" s="94">
        <f>'Stats lic'!BH207</f>
        <v>62.790697674418603</v>
      </c>
      <c r="N199" s="94">
        <f>'Stats lic'!BI207</f>
        <v>37.209302325581397</v>
      </c>
      <c r="O199" s="99">
        <f>'Stats lic'!BJ207</f>
        <v>18.604651162790699</v>
      </c>
      <c r="P199" s="26">
        <f>'Stats lic'!BK207</f>
        <v>11.627906976744185</v>
      </c>
      <c r="Q199" s="44">
        <f>(J199*3)+(K199*1)+O199+P199</f>
        <v>-1.7674418604651159</v>
      </c>
    </row>
    <row r="200" spans="1:179" ht="15" thickBot="1">
      <c r="A200" s="144"/>
      <c r="B200" s="49"/>
      <c r="C200" s="192" t="s">
        <v>165</v>
      </c>
      <c r="D200" s="202">
        <v>11</v>
      </c>
      <c r="E200" s="202">
        <v>1</v>
      </c>
      <c r="F200" s="100">
        <f>D200+E200</f>
        <v>12</v>
      </c>
      <c r="G200" s="142">
        <v>12</v>
      </c>
      <c r="H200" s="142">
        <v>0</v>
      </c>
      <c r="I200" s="100">
        <f>G200+H200</f>
        <v>12</v>
      </c>
      <c r="J200" s="47">
        <f>D200-G200</f>
        <v>-1</v>
      </c>
      <c r="K200" s="47">
        <f>E200-H200</f>
        <v>1</v>
      </c>
      <c r="L200" s="45">
        <f>F200-I200</f>
        <v>0</v>
      </c>
      <c r="M200" s="94">
        <f>'Stats lic'!BH34</f>
        <v>91.666666666666657</v>
      </c>
      <c r="N200" s="94">
        <f>'Stats lic'!BI34</f>
        <v>8.3333333333333321</v>
      </c>
      <c r="O200" s="99">
        <f>'Stats lic'!BJ34</f>
        <v>0</v>
      </c>
      <c r="P200" s="26">
        <f>'Stats lic'!BK34</f>
        <v>0</v>
      </c>
      <c r="Q200" s="124">
        <f>(J200*3)+(K200*1)+O200+P200</f>
        <v>-2</v>
      </c>
    </row>
    <row r="201" spans="1:179" s="95" customFormat="1" ht="15" thickBot="1">
      <c r="A201" s="144"/>
      <c r="B201" s="49"/>
      <c r="C201" s="192" t="s">
        <v>178</v>
      </c>
      <c r="D201" s="202">
        <v>11</v>
      </c>
      <c r="E201" s="202">
        <v>14</v>
      </c>
      <c r="F201" s="100">
        <f>D201+E201</f>
        <v>25</v>
      </c>
      <c r="G201" s="142">
        <v>18</v>
      </c>
      <c r="H201" s="142">
        <v>3</v>
      </c>
      <c r="I201" s="100">
        <f>G201+H201</f>
        <v>21</v>
      </c>
      <c r="J201" s="47">
        <f>D201-G201</f>
        <v>-7</v>
      </c>
      <c r="K201" s="47">
        <f>E201-H201</f>
        <v>11</v>
      </c>
      <c r="L201" s="45">
        <f>F201-I201</f>
        <v>4</v>
      </c>
      <c r="M201" s="94">
        <f>'Stats lic'!BH47</f>
        <v>44</v>
      </c>
      <c r="N201" s="94">
        <f>'Stats lic'!BI47</f>
        <v>56.000000000000007</v>
      </c>
      <c r="O201" s="99">
        <f>'Stats lic'!BJ47</f>
        <v>0</v>
      </c>
      <c r="P201" s="26">
        <f>'Stats lic'!BK47</f>
        <v>8</v>
      </c>
      <c r="Q201" s="44">
        <f>(J201*3)+(K201*1)+O201+P201</f>
        <v>-2</v>
      </c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  <c r="CS201" s="96"/>
      <c r="CT201" s="96"/>
      <c r="CU201" s="96"/>
      <c r="CV201" s="96"/>
      <c r="CW201" s="96"/>
      <c r="CX201" s="96"/>
      <c r="CY201" s="96"/>
      <c r="CZ201" s="96"/>
      <c r="DA201" s="96"/>
      <c r="DB201" s="96"/>
      <c r="DC201" s="96"/>
      <c r="DD201" s="96"/>
      <c r="DE201" s="96"/>
      <c r="DF201" s="96"/>
      <c r="DG201" s="96"/>
      <c r="DH201" s="96"/>
      <c r="DI201" s="96"/>
      <c r="DJ201" s="96"/>
      <c r="DK201" s="96"/>
      <c r="DL201" s="96"/>
      <c r="DM201" s="96"/>
      <c r="DN201" s="96"/>
      <c r="DO201" s="96"/>
      <c r="DP201" s="96"/>
      <c r="DQ201" s="96"/>
      <c r="DR201" s="96"/>
      <c r="DS201" s="96"/>
      <c r="DT201" s="96"/>
      <c r="DU201" s="96"/>
      <c r="DV201" s="96"/>
      <c r="DW201" s="96"/>
      <c r="DX201" s="96"/>
      <c r="DY201" s="96"/>
      <c r="DZ201" s="96"/>
      <c r="EA201" s="96"/>
      <c r="EB201" s="96"/>
      <c r="EC201" s="96"/>
      <c r="ED201" s="96"/>
      <c r="EE201" s="96"/>
      <c r="EF201" s="96"/>
      <c r="EG201" s="96"/>
      <c r="EH201" s="96"/>
      <c r="EI201" s="96"/>
      <c r="EJ201" s="96"/>
      <c r="EK201" s="96"/>
      <c r="EL201" s="96"/>
      <c r="EM201" s="96"/>
      <c r="EN201" s="96"/>
      <c r="EO201" s="96"/>
      <c r="EP201" s="96"/>
      <c r="EQ201" s="96"/>
      <c r="ER201" s="96"/>
      <c r="ES201" s="96"/>
      <c r="ET201" s="96"/>
      <c r="EU201" s="96"/>
      <c r="EV201" s="96"/>
      <c r="EW201" s="96"/>
      <c r="EX201" s="96"/>
      <c r="EY201" s="96"/>
      <c r="EZ201" s="96"/>
      <c r="FA201" s="96"/>
      <c r="FB201" s="96"/>
      <c r="FC201" s="96"/>
      <c r="FD201" s="96"/>
      <c r="FE201" s="96"/>
      <c r="FF201" s="96"/>
      <c r="FG201" s="96"/>
      <c r="FH201" s="96"/>
      <c r="FI201" s="96"/>
      <c r="FJ201" s="96"/>
      <c r="FK201" s="96"/>
      <c r="FL201" s="96"/>
      <c r="FM201" s="96"/>
      <c r="FN201" s="96"/>
      <c r="FO201" s="96"/>
      <c r="FP201" s="96"/>
      <c r="FQ201" s="96"/>
      <c r="FR201" s="96"/>
      <c r="FS201" s="96"/>
      <c r="FT201" s="96"/>
      <c r="FU201" s="96"/>
      <c r="FV201" s="96"/>
      <c r="FW201" s="96"/>
    </row>
    <row r="202" spans="1:179" ht="15" thickBot="1">
      <c r="A202" s="144"/>
      <c r="B202" s="49"/>
      <c r="C202" s="192" t="s">
        <v>306</v>
      </c>
      <c r="D202" s="202">
        <v>3</v>
      </c>
      <c r="E202" s="202">
        <v>0</v>
      </c>
      <c r="F202" s="100">
        <f>D202+E202</f>
        <v>3</v>
      </c>
      <c r="G202" s="142">
        <v>4</v>
      </c>
      <c r="H202" s="142">
        <v>0</v>
      </c>
      <c r="I202" s="100">
        <f>G202+H202</f>
        <v>4</v>
      </c>
      <c r="J202" s="47">
        <f>D202-G202</f>
        <v>-1</v>
      </c>
      <c r="K202" s="47">
        <f>E202-H202</f>
        <v>0</v>
      </c>
      <c r="L202" s="45">
        <f>F202-I202</f>
        <v>-1</v>
      </c>
      <c r="M202" s="94">
        <f>'Stats lic'!BH175</f>
        <v>100</v>
      </c>
      <c r="N202" s="94">
        <f>'Stats lic'!BI175</f>
        <v>0</v>
      </c>
      <c r="O202" s="99">
        <f>'Stats lic'!BJ175</f>
        <v>0</v>
      </c>
      <c r="P202" s="26">
        <f>'Stats lic'!BK175</f>
        <v>0</v>
      </c>
      <c r="Q202" s="44">
        <f>(J202*3)+(K202*1)+O202+P202</f>
        <v>-3</v>
      </c>
    </row>
    <row r="203" spans="1:179" ht="15" thickBot="1">
      <c r="A203" s="144"/>
      <c r="B203" s="49"/>
      <c r="C203" s="192" t="s">
        <v>309</v>
      </c>
      <c r="D203" s="202">
        <v>7</v>
      </c>
      <c r="E203" s="202">
        <v>0</v>
      </c>
      <c r="F203" s="100">
        <f>D203+E203</f>
        <v>7</v>
      </c>
      <c r="G203" s="142">
        <v>8</v>
      </c>
      <c r="H203" s="142">
        <v>0</v>
      </c>
      <c r="I203" s="100">
        <f>G203+H203</f>
        <v>8</v>
      </c>
      <c r="J203" s="47">
        <f>D203-G203</f>
        <v>-1</v>
      </c>
      <c r="K203" s="47">
        <f>E203-H203</f>
        <v>0</v>
      </c>
      <c r="L203" s="45">
        <f>F203-I203</f>
        <v>-1</v>
      </c>
      <c r="M203" s="94">
        <f>'Stats lic'!BH178</f>
        <v>100</v>
      </c>
      <c r="N203" s="94">
        <f>'Stats lic'!BI178</f>
        <v>0</v>
      </c>
      <c r="O203" s="99">
        <f>'Stats lic'!BJ178</f>
        <v>0</v>
      </c>
      <c r="P203" s="26">
        <f>'Stats lic'!BK178</f>
        <v>0</v>
      </c>
      <c r="Q203" s="44">
        <f>(J203*3)+(K203*1)+O203+P203</f>
        <v>-3</v>
      </c>
    </row>
    <row r="204" spans="1:179" ht="15" thickBot="1">
      <c r="A204" s="144"/>
      <c r="B204" s="49"/>
      <c r="C204" s="192" t="s">
        <v>183</v>
      </c>
      <c r="D204" s="202">
        <v>7</v>
      </c>
      <c r="E204" s="202">
        <v>3</v>
      </c>
      <c r="F204" s="100">
        <f>D204+E204</f>
        <v>10</v>
      </c>
      <c r="G204" s="142">
        <v>10</v>
      </c>
      <c r="H204" s="142">
        <v>0</v>
      </c>
      <c r="I204" s="100">
        <f>G204+H204</f>
        <v>10</v>
      </c>
      <c r="J204" s="47">
        <f>D204-G204</f>
        <v>-3</v>
      </c>
      <c r="K204" s="47">
        <f>E204-H204</f>
        <v>3</v>
      </c>
      <c r="L204" s="45">
        <f>F204-I204</f>
        <v>0</v>
      </c>
      <c r="M204" s="94">
        <f>'Stats lic'!BH52</f>
        <v>70</v>
      </c>
      <c r="N204" s="94">
        <f>'Stats lic'!BI52</f>
        <v>30</v>
      </c>
      <c r="O204" s="99">
        <f>'Stats lic'!BJ52</f>
        <v>0</v>
      </c>
      <c r="P204" s="26">
        <f>'Stats lic'!BK52</f>
        <v>0</v>
      </c>
      <c r="Q204" s="44">
        <f>(J204*3)+(K204*1)+O204+P204</f>
        <v>-6</v>
      </c>
    </row>
    <row r="205" spans="1:179" ht="15" thickBot="1">
      <c r="A205" s="144"/>
      <c r="B205" s="49"/>
      <c r="C205" s="192" t="s">
        <v>330</v>
      </c>
      <c r="D205" s="202">
        <v>9</v>
      </c>
      <c r="E205" s="202">
        <v>0</v>
      </c>
      <c r="F205" s="100">
        <f>D205+E205</f>
        <v>9</v>
      </c>
      <c r="G205" s="142">
        <v>15</v>
      </c>
      <c r="H205" s="142">
        <v>0</v>
      </c>
      <c r="I205" s="100">
        <f>G205+H205</f>
        <v>15</v>
      </c>
      <c r="J205" s="47">
        <f>D205-G205</f>
        <v>-6</v>
      </c>
      <c r="K205" s="47">
        <f>E205-H205</f>
        <v>0</v>
      </c>
      <c r="L205" s="45">
        <f>F205-I205</f>
        <v>-6</v>
      </c>
      <c r="M205" s="94">
        <f>'Stats lic'!BH199</f>
        <v>100</v>
      </c>
      <c r="N205" s="94">
        <f>'Stats lic'!BI199</f>
        <v>0</v>
      </c>
      <c r="O205" s="99">
        <f>'Stats lic'!BJ199</f>
        <v>0</v>
      </c>
      <c r="P205" s="26">
        <f>'Stats lic'!BK199</f>
        <v>11.111111111111111</v>
      </c>
      <c r="Q205" s="44">
        <f>(J205*3)+(K205*1)+O205+P205</f>
        <v>-6.8888888888888893</v>
      </c>
    </row>
    <row r="206" spans="1:179" ht="15" thickBot="1">
      <c r="A206" s="144"/>
      <c r="B206" s="49"/>
      <c r="C206" s="192" t="s">
        <v>212</v>
      </c>
      <c r="D206" s="202">
        <v>14</v>
      </c>
      <c r="E206" s="202">
        <v>15</v>
      </c>
      <c r="F206" s="100">
        <f>D206+E206</f>
        <v>29</v>
      </c>
      <c r="G206" s="142">
        <v>20</v>
      </c>
      <c r="H206" s="142">
        <v>5</v>
      </c>
      <c r="I206" s="100">
        <f>G206+H206</f>
        <v>25</v>
      </c>
      <c r="J206" s="47">
        <f>D206-G206</f>
        <v>-6</v>
      </c>
      <c r="K206" s="47">
        <f>E206-H206</f>
        <v>10</v>
      </c>
      <c r="L206" s="45">
        <f>F206-I206</f>
        <v>4</v>
      </c>
      <c r="M206" s="94">
        <f>'Stats lic'!BH81</f>
        <v>0</v>
      </c>
      <c r="N206" s="94">
        <f>'Stats lic'!BI81</f>
        <v>0</v>
      </c>
      <c r="O206" s="99">
        <f>'Stats lic'!BJ81</f>
        <v>0</v>
      </c>
      <c r="P206" s="26">
        <f>'Stats lic'!BK81</f>
        <v>0</v>
      </c>
      <c r="Q206" s="44">
        <f>(J206*3)+(K206*1)+O206+P206</f>
        <v>-8</v>
      </c>
    </row>
    <row r="207" spans="1:179" ht="15" thickBot="1">
      <c r="A207" s="144"/>
      <c r="B207" s="49"/>
      <c r="C207" s="192" t="s">
        <v>347</v>
      </c>
      <c r="D207" s="202">
        <v>0</v>
      </c>
      <c r="E207" s="202">
        <v>8</v>
      </c>
      <c r="F207" s="100">
        <f>D207+E207</f>
        <v>8</v>
      </c>
      <c r="G207" s="142">
        <v>4</v>
      </c>
      <c r="H207" s="142">
        <v>4</v>
      </c>
      <c r="I207" s="100">
        <f>G207+H207</f>
        <v>8</v>
      </c>
      <c r="J207" s="47">
        <f>D207-G207</f>
        <v>-4</v>
      </c>
      <c r="K207" s="47">
        <f>E207-H207</f>
        <v>4</v>
      </c>
      <c r="L207" s="45">
        <f>F207-I207</f>
        <v>0</v>
      </c>
      <c r="M207" s="94">
        <f>'Stats lic'!BH216</f>
        <v>100</v>
      </c>
      <c r="N207" s="94">
        <f>'Stats lic'!BI216</f>
        <v>0</v>
      </c>
      <c r="O207" s="99">
        <f>'Stats lic'!BJ216</f>
        <v>0</v>
      </c>
      <c r="P207" s="26">
        <f>'Stats lic'!BK216</f>
        <v>0</v>
      </c>
      <c r="Q207" s="44">
        <f>(J207*3)+(K207*1)+O207+P207</f>
        <v>-8</v>
      </c>
    </row>
    <row r="208" spans="1:179" ht="15" thickBot="1">
      <c r="A208" s="144"/>
      <c r="B208" s="49"/>
      <c r="C208" s="192" t="s">
        <v>287</v>
      </c>
      <c r="D208" s="202">
        <v>9</v>
      </c>
      <c r="E208" s="202">
        <v>0</v>
      </c>
      <c r="F208" s="100">
        <f>D208+E208</f>
        <v>9</v>
      </c>
      <c r="G208" s="142">
        <v>17</v>
      </c>
      <c r="H208" s="142">
        <v>1</v>
      </c>
      <c r="I208" s="100">
        <f>G208+H208</f>
        <v>18</v>
      </c>
      <c r="J208" s="47">
        <f>D208-G208</f>
        <v>-8</v>
      </c>
      <c r="K208" s="47">
        <f>E208-H208</f>
        <v>-1</v>
      </c>
      <c r="L208" s="45">
        <f>F208-I208</f>
        <v>-9</v>
      </c>
      <c r="M208" s="94">
        <f>'Stats lic'!BH156</f>
        <v>100</v>
      </c>
      <c r="N208" s="94">
        <f>'Stats lic'!BI156</f>
        <v>0</v>
      </c>
      <c r="O208" s="99">
        <f>'Stats lic'!BJ156</f>
        <v>0</v>
      </c>
      <c r="P208" s="26">
        <f>'Stats lic'!BK156</f>
        <v>11.111111111111111</v>
      </c>
      <c r="Q208" s="44">
        <f>(J208*3)+(K208*1)+O208+P208</f>
        <v>-13.888888888888889</v>
      </c>
    </row>
    <row r="209" spans="1:17" ht="15" thickBot="1">
      <c r="A209" s="144"/>
      <c r="B209" s="49"/>
      <c r="C209" s="192" t="s">
        <v>179</v>
      </c>
      <c r="D209" s="202">
        <v>8</v>
      </c>
      <c r="E209" s="202">
        <v>1</v>
      </c>
      <c r="F209" s="100">
        <f>D209+E209</f>
        <v>9</v>
      </c>
      <c r="G209" s="142">
        <v>13</v>
      </c>
      <c r="H209" s="142">
        <v>1</v>
      </c>
      <c r="I209" s="100">
        <f>G209+H209</f>
        <v>14</v>
      </c>
      <c r="J209" s="47">
        <f>D209-G209</f>
        <v>-5</v>
      </c>
      <c r="K209" s="47">
        <f>E209-H209</f>
        <v>0</v>
      </c>
      <c r="L209" s="45">
        <f>F209-I209</f>
        <v>-5</v>
      </c>
      <c r="M209" s="94">
        <f>'Stats lic'!BH48</f>
        <v>88.888888888888886</v>
      </c>
      <c r="N209" s="94">
        <f>'Stats lic'!BI48</f>
        <v>11.111111111111111</v>
      </c>
      <c r="O209" s="99">
        <f>'Stats lic'!BJ48</f>
        <v>0</v>
      </c>
      <c r="P209" s="26">
        <f>'Stats lic'!BK48</f>
        <v>0</v>
      </c>
      <c r="Q209" s="44">
        <f>(J209*3)+(K209*1)+O209+P209</f>
        <v>-15</v>
      </c>
    </row>
    <row r="210" spans="1:17" ht="15" thickBot="1">
      <c r="A210" s="144"/>
      <c r="B210" s="49"/>
      <c r="C210" s="190" t="s">
        <v>279</v>
      </c>
      <c r="D210" s="202">
        <v>7</v>
      </c>
      <c r="E210" s="202">
        <v>0</v>
      </c>
      <c r="F210" s="100">
        <f>D210+E210</f>
        <v>7</v>
      </c>
      <c r="G210" s="142">
        <v>12</v>
      </c>
      <c r="H210" s="142">
        <v>0</v>
      </c>
      <c r="I210" s="100">
        <f>G210+H210</f>
        <v>12</v>
      </c>
      <c r="J210" s="47">
        <f>D210-G210</f>
        <v>-5</v>
      </c>
      <c r="K210" s="47">
        <f>E210-H210</f>
        <v>0</v>
      </c>
      <c r="L210" s="45">
        <f>F210-I210</f>
        <v>-5</v>
      </c>
      <c r="M210" s="94">
        <f>'Stats lic'!BH148</f>
        <v>0</v>
      </c>
      <c r="N210" s="94">
        <f>'Stats lic'!BI148</f>
        <v>0</v>
      </c>
      <c r="O210" s="99">
        <f>'Stats lic'!BJ148</f>
        <v>0</v>
      </c>
      <c r="P210" s="26">
        <f>'Stats lic'!BK148</f>
        <v>0</v>
      </c>
      <c r="Q210" s="44">
        <f>(J210*3)+(K210*1)+O210+P210</f>
        <v>-15</v>
      </c>
    </row>
    <row r="211" spans="1:17" ht="14" customHeight="1" thickBot="1">
      <c r="A211" s="144"/>
      <c r="B211" s="48"/>
      <c r="C211" s="190" t="s">
        <v>151</v>
      </c>
      <c r="D211" s="202">
        <v>7</v>
      </c>
      <c r="E211" s="202">
        <v>0</v>
      </c>
      <c r="F211" s="100">
        <f>D211+E211</f>
        <v>7</v>
      </c>
      <c r="G211" s="142">
        <v>13</v>
      </c>
      <c r="H211" s="142">
        <v>0</v>
      </c>
      <c r="I211" s="100">
        <f>G211+H211</f>
        <v>13</v>
      </c>
      <c r="J211" s="47">
        <f>D211-G211</f>
        <v>-6</v>
      </c>
      <c r="K211" s="47">
        <f>E211-H211</f>
        <v>0</v>
      </c>
      <c r="L211" s="45">
        <f>F211-I211</f>
        <v>-6</v>
      </c>
      <c r="M211" s="94">
        <f>'Stats lic'!BH20</f>
        <v>100</v>
      </c>
      <c r="N211" s="94">
        <f>'Stats lic'!BI20</f>
        <v>0</v>
      </c>
      <c r="O211" s="99">
        <f>'Stats lic'!BJ20</f>
        <v>0</v>
      </c>
      <c r="P211" s="26">
        <f>'Stats lic'!BK20</f>
        <v>0</v>
      </c>
      <c r="Q211" s="44">
        <f>(J211*3)+(K211*1)+O211+P211</f>
        <v>-18</v>
      </c>
    </row>
    <row r="212" spans="1:17" ht="15" thickBot="1">
      <c r="A212" s="208"/>
      <c r="B212" s="48"/>
      <c r="C212" s="192" t="s">
        <v>343</v>
      </c>
      <c r="D212" s="202">
        <v>0</v>
      </c>
      <c r="E212" s="202">
        <v>0</v>
      </c>
      <c r="F212" s="100">
        <f t="shared" ref="F191:F214" si="0">D212+E212</f>
        <v>0</v>
      </c>
      <c r="G212" s="142">
        <v>18</v>
      </c>
      <c r="H212" s="142">
        <v>0</v>
      </c>
      <c r="I212" s="100">
        <f t="shared" ref="I191:I214" si="1">G212+H212</f>
        <v>18</v>
      </c>
      <c r="J212" s="47">
        <f t="shared" ref="J191:J214" si="2">D212-G212</f>
        <v>-18</v>
      </c>
      <c r="K212" s="47">
        <f t="shared" ref="K191:K214" si="3">E212-H212</f>
        <v>0</v>
      </c>
      <c r="L212" s="45">
        <f t="shared" ref="L191:L214" si="4">F212-I212</f>
        <v>-18</v>
      </c>
      <c r="M212" s="94">
        <f>'Stats lic'!BH212</f>
        <v>79.166666666666657</v>
      </c>
      <c r="N212" s="94">
        <f>'Stats lic'!BI212</f>
        <v>20.833333333333336</v>
      </c>
      <c r="O212" s="99">
        <f>'Stats lic'!BJ212</f>
        <v>0</v>
      </c>
      <c r="P212" s="26">
        <f>'Stats lic'!BK212</f>
        <v>4.1666666666666661</v>
      </c>
      <c r="Q212" s="44">
        <f t="shared" ref="Q191:Q214" si="5">(J212*3)+(K212*1)+O212+P212</f>
        <v>-49.833333333333336</v>
      </c>
    </row>
    <row r="213" spans="1:17" ht="15" thickBot="1">
      <c r="A213" s="144"/>
      <c r="B213" s="48"/>
      <c r="C213" s="192" t="s">
        <v>337</v>
      </c>
      <c r="D213" s="202">
        <v>0</v>
      </c>
      <c r="E213" s="202">
        <v>0</v>
      </c>
      <c r="F213" s="100">
        <f t="shared" si="0"/>
        <v>0</v>
      </c>
      <c r="G213" s="142">
        <v>16</v>
      </c>
      <c r="H213" s="142">
        <v>3</v>
      </c>
      <c r="I213" s="100">
        <f t="shared" si="1"/>
        <v>19</v>
      </c>
      <c r="J213" s="47">
        <f t="shared" si="2"/>
        <v>-16</v>
      </c>
      <c r="K213" s="47">
        <f t="shared" si="3"/>
        <v>-3</v>
      </c>
      <c r="L213" s="45">
        <f t="shared" si="4"/>
        <v>-19</v>
      </c>
      <c r="M213" s="94">
        <f>'Stats lic'!BH206</f>
        <v>0</v>
      </c>
      <c r="N213" s="94">
        <f>'Stats lic'!BI206</f>
        <v>0</v>
      </c>
      <c r="O213" s="99">
        <f>'Stats lic'!BJ206</f>
        <v>0</v>
      </c>
      <c r="P213" s="26">
        <f>'Stats lic'!BK206</f>
        <v>0</v>
      </c>
      <c r="Q213" s="44">
        <f t="shared" si="5"/>
        <v>-51</v>
      </c>
    </row>
    <row r="214" spans="1:17" ht="15" thickBot="1">
      <c r="A214" s="208"/>
      <c r="B214" s="48">
        <v>100</v>
      </c>
      <c r="C214" s="192" t="s">
        <v>340</v>
      </c>
      <c r="D214" s="202">
        <v>6</v>
      </c>
      <c r="E214" s="202">
        <v>5</v>
      </c>
      <c r="F214" s="100">
        <f t="shared" si="0"/>
        <v>11</v>
      </c>
      <c r="G214" s="142">
        <v>64</v>
      </c>
      <c r="H214" s="142">
        <v>67</v>
      </c>
      <c r="I214" s="100">
        <f t="shared" si="1"/>
        <v>131</v>
      </c>
      <c r="J214" s="47">
        <f t="shared" si="2"/>
        <v>-58</v>
      </c>
      <c r="K214" s="47">
        <f t="shared" si="3"/>
        <v>-62</v>
      </c>
      <c r="L214" s="45">
        <f t="shared" si="4"/>
        <v>-120</v>
      </c>
      <c r="M214" s="94">
        <f>'Stats lic'!BH209</f>
        <v>54.666666666666664</v>
      </c>
      <c r="N214" s="94">
        <f>'Stats lic'!BI209</f>
        <v>40.666666666666664</v>
      </c>
      <c r="O214" s="99">
        <f>'Stats lic'!BJ209</f>
        <v>24</v>
      </c>
      <c r="P214" s="26">
        <f>'Stats lic'!BK209</f>
        <v>17.333333333333336</v>
      </c>
      <c r="Q214" s="44">
        <f t="shared" si="5"/>
        <v>-194.66666666666666</v>
      </c>
    </row>
    <row r="215" spans="1:17" ht="15" thickBot="1">
      <c r="A215" s="144"/>
      <c r="B215" s="49"/>
      <c r="C215" s="192" t="s">
        <v>320</v>
      </c>
      <c r="D215" s="202">
        <v>0</v>
      </c>
      <c r="E215" s="202">
        <v>0</v>
      </c>
      <c r="F215" s="100">
        <f>D215+E215</f>
        <v>0</v>
      </c>
      <c r="G215" s="142">
        <v>0</v>
      </c>
      <c r="H215" s="142">
        <v>0</v>
      </c>
      <c r="I215" s="100">
        <f>G215+H215</f>
        <v>0</v>
      </c>
      <c r="J215" s="47">
        <f t="shared" ref="J215:L218" si="6">D215-G215</f>
        <v>0</v>
      </c>
      <c r="K215" s="47">
        <f t="shared" si="6"/>
        <v>0</v>
      </c>
      <c r="L215" s="45">
        <f t="shared" si="6"/>
        <v>0</v>
      </c>
      <c r="M215" s="94" t="e">
        <f>'Stats lic'!BH189</f>
        <v>#DIV/0!</v>
      </c>
      <c r="N215" s="94" t="e">
        <f>'Stats lic'!BI189</f>
        <v>#DIV/0!</v>
      </c>
      <c r="O215" s="99" t="e">
        <f>'Stats lic'!BJ189</f>
        <v>#DIV/0!</v>
      </c>
      <c r="P215" s="26" t="e">
        <f>'Stats lic'!BK189</f>
        <v>#DIV/0!</v>
      </c>
      <c r="Q215" s="44" t="e">
        <f>(J215*3)+(K215*1)+O215+P215</f>
        <v>#DIV/0!</v>
      </c>
    </row>
    <row r="216" spans="1:17" ht="15" thickBot="1">
      <c r="A216" s="144"/>
      <c r="B216" s="49"/>
      <c r="C216" s="192" t="s">
        <v>336</v>
      </c>
      <c r="D216" s="202">
        <v>6</v>
      </c>
      <c r="E216" s="202">
        <v>0</v>
      </c>
      <c r="F216" s="100">
        <f>D216+E216</f>
        <v>6</v>
      </c>
      <c r="G216" s="142">
        <v>0</v>
      </c>
      <c r="H216" s="142">
        <v>0</v>
      </c>
      <c r="I216" s="100">
        <f>G216+H216</f>
        <v>0</v>
      </c>
      <c r="J216" s="47">
        <f t="shared" si="6"/>
        <v>6</v>
      </c>
      <c r="K216" s="47">
        <f t="shared" si="6"/>
        <v>0</v>
      </c>
      <c r="L216" s="45">
        <f t="shared" si="6"/>
        <v>6</v>
      </c>
      <c r="M216" s="94" t="e">
        <f>'Stats lic'!BH205</f>
        <v>#DIV/0!</v>
      </c>
      <c r="N216" s="94" t="e">
        <f>'Stats lic'!BI205</f>
        <v>#DIV/0!</v>
      </c>
      <c r="O216" s="99" t="e">
        <f>'Stats lic'!BJ205</f>
        <v>#DIV/0!</v>
      </c>
      <c r="P216" s="26" t="e">
        <f>'Stats lic'!BK205</f>
        <v>#DIV/0!</v>
      </c>
      <c r="Q216" s="44" t="e">
        <f>(J216*3)+(K216*1)+O216+P216</f>
        <v>#DIV/0!</v>
      </c>
    </row>
    <row r="217" spans="1:17" ht="15" thickBot="1">
      <c r="A217" s="144"/>
      <c r="B217" s="49"/>
      <c r="C217" s="192" t="s">
        <v>341</v>
      </c>
      <c r="D217" s="202">
        <v>22</v>
      </c>
      <c r="E217" s="202">
        <v>26</v>
      </c>
      <c r="F217" s="100">
        <f>D217+E217</f>
        <v>48</v>
      </c>
      <c r="G217" s="142">
        <v>0</v>
      </c>
      <c r="H217" s="142">
        <v>0</v>
      </c>
      <c r="I217" s="100">
        <f>G217+H217</f>
        <v>0</v>
      </c>
      <c r="J217" s="47">
        <f t="shared" si="6"/>
        <v>22</v>
      </c>
      <c r="K217" s="47">
        <f t="shared" si="6"/>
        <v>26</v>
      </c>
      <c r="L217" s="45">
        <f t="shared" si="6"/>
        <v>48</v>
      </c>
      <c r="M217" s="94" t="e">
        <f>'Stats lic'!BH210</f>
        <v>#DIV/0!</v>
      </c>
      <c r="N217" s="94" t="e">
        <f>'Stats lic'!BI210</f>
        <v>#DIV/0!</v>
      </c>
      <c r="O217" s="99" t="e">
        <f>'Stats lic'!BJ210</f>
        <v>#DIV/0!</v>
      </c>
      <c r="P217" s="26" t="e">
        <f>'Stats lic'!BK210</f>
        <v>#DIV/0!</v>
      </c>
      <c r="Q217" s="44" t="e">
        <f>(J217*3)+(K217*1)+O217+P217</f>
        <v>#DIV/0!</v>
      </c>
    </row>
    <row r="218" spans="1:17" ht="16" thickBot="1">
      <c r="A218" s="144"/>
      <c r="B218" s="49"/>
      <c r="C218" s="210"/>
      <c r="D218" s="205">
        <v>5405</v>
      </c>
      <c r="E218" s="205">
        <v>4261</v>
      </c>
      <c r="F218" s="100">
        <f>D218+E218</f>
        <v>9666</v>
      </c>
      <c r="G218" s="142">
        <v>4933</v>
      </c>
      <c r="H218" s="142">
        <v>2678</v>
      </c>
      <c r="I218" s="100">
        <f>G218+H218</f>
        <v>7611</v>
      </c>
      <c r="J218" s="47">
        <f t="shared" si="6"/>
        <v>472</v>
      </c>
      <c r="K218" s="47">
        <f t="shared" si="6"/>
        <v>1583</v>
      </c>
      <c r="L218" s="45">
        <f t="shared" si="6"/>
        <v>2055</v>
      </c>
      <c r="M218" s="94">
        <f>'Stats lic'!BH218</f>
        <v>54.712015386172688</v>
      </c>
      <c r="N218" s="94">
        <f>'Stats lic'!BI218</f>
        <v>43.131895940884704</v>
      </c>
      <c r="O218" s="99">
        <f>'Stats lic'!BJ218</f>
        <v>20.083004352667274</v>
      </c>
      <c r="P218" s="26">
        <f>'Stats lic'!BK218</f>
        <v>16.044134021662114</v>
      </c>
      <c r="Q218" s="44">
        <f>(J218*3)+(K218*1)+O218+P218</f>
        <v>3035.1271383743292</v>
      </c>
    </row>
    <row r="219" spans="1:17" ht="14" thickBot="1">
      <c r="A219" s="115"/>
      <c r="K219" s="147"/>
      <c r="L219" s="147"/>
      <c r="M219" s="148" t="s">
        <v>78</v>
      </c>
      <c r="N219" s="147"/>
      <c r="O219" s="147"/>
      <c r="P219" s="140"/>
      <c r="Q219" s="149"/>
    </row>
    <row r="220" spans="1:17">
      <c r="A220" s="115"/>
    </row>
    <row r="221" spans="1:17">
      <c r="A221" s="115"/>
    </row>
    <row r="222" spans="1:17">
      <c r="A222" s="115"/>
    </row>
    <row r="223" spans="1:17" ht="12.75" customHeight="1">
      <c r="A223" s="115"/>
    </row>
    <row r="224" spans="1:17">
      <c r="A224" s="115"/>
    </row>
    <row r="225" spans="1:1">
      <c r="A225" s="115"/>
    </row>
    <row r="226" spans="1:1">
      <c r="A226" s="115"/>
    </row>
    <row r="227" spans="1:1">
      <c r="A227" s="115"/>
    </row>
    <row r="228" spans="1:1">
      <c r="A228" s="115"/>
    </row>
    <row r="229" spans="1:1">
      <c r="A229" s="115"/>
    </row>
    <row r="230" spans="1:1">
      <c r="A230" s="115"/>
    </row>
    <row r="231" spans="1:1">
      <c r="A231" s="115"/>
    </row>
    <row r="232" spans="1:1">
      <c r="A232" s="115"/>
    </row>
    <row r="233" spans="1:1">
      <c r="A233" s="115"/>
    </row>
    <row r="234" spans="1:1">
      <c r="A234" s="115"/>
    </row>
    <row r="235" spans="1:1">
      <c r="A235" s="115"/>
    </row>
    <row r="236" spans="1:1">
      <c r="A236" s="115"/>
    </row>
    <row r="237" spans="1:1">
      <c r="A237" s="115"/>
    </row>
    <row r="238" spans="1:1">
      <c r="A238" s="115"/>
    </row>
  </sheetData>
  <autoFilter ref="A2:FW211" xr:uid="{00000000-0009-0000-0000-000001000000}">
    <sortState xmlns:xlrd2="http://schemas.microsoft.com/office/spreadsheetml/2017/richdata2" ref="A3:FW211">
      <sortCondition descending="1" ref="B2:B211"/>
    </sortState>
  </autoFilter>
  <mergeCells count="1">
    <mergeCell ref="A1:Q1"/>
  </mergeCells>
  <phoneticPr fontId="22" type="noConversion"/>
  <pageMargins left="0.16929133858267717" right="0.22047244094488191" top="0.98031496062992141" bottom="0.9803149606299214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indexed="48"/>
  </sheetPr>
  <dimension ref="A1:CI26835"/>
  <sheetViews>
    <sheetView workbookViewId="0">
      <pane xSplit="1" ySplit="2" topLeftCell="Q3" activePane="bottomRight" state="frozenSplit"/>
      <selection pane="topRight" activeCell="Q1" sqref="Q1"/>
      <selection pane="bottomLeft" activeCell="A21" sqref="A21"/>
      <selection pane="bottomRight" activeCell="AO3" sqref="AO3:BE218"/>
    </sheetView>
  </sheetViews>
  <sheetFormatPr baseColWidth="10" defaultColWidth="11.5" defaultRowHeight="11"/>
  <cols>
    <col min="1" max="1" width="21.5" style="10" customWidth="1"/>
    <col min="2" max="2" width="5.33203125" style="10" bestFit="1" customWidth="1"/>
    <col min="3" max="3" width="4.33203125" style="10" bestFit="1" customWidth="1"/>
    <col min="4" max="4" width="5.33203125" style="10" bestFit="1" customWidth="1"/>
    <col min="5" max="5" width="4.1640625" style="10" bestFit="1" customWidth="1"/>
    <col min="6" max="6" width="3.1640625" style="10" bestFit="1" customWidth="1"/>
    <col min="7" max="7" width="4.1640625" style="10" bestFit="1" customWidth="1"/>
    <col min="8" max="8" width="3.1640625" style="10" bestFit="1" customWidth="1"/>
    <col min="9" max="9" width="4.1640625" style="10" bestFit="1" customWidth="1"/>
    <col min="10" max="10" width="3.5" style="10" bestFit="1" customWidth="1"/>
    <col min="11" max="11" width="4.1640625" style="10" bestFit="1" customWidth="1"/>
    <col min="12" max="12" width="3.6640625" style="10" bestFit="1" customWidth="1"/>
    <col min="13" max="13" width="4.1640625" style="10" bestFit="1" customWidth="1"/>
    <col min="14" max="14" width="3.1640625" style="10" bestFit="1" customWidth="1"/>
    <col min="15" max="15" width="5.1640625" style="10" bestFit="1" customWidth="1"/>
    <col min="16" max="16" width="4.1640625" style="10" bestFit="1" customWidth="1"/>
    <col min="17" max="17" width="5.1640625" style="10" bestFit="1" customWidth="1"/>
    <col min="18" max="18" width="4.1640625" style="10" bestFit="1" customWidth="1"/>
    <col min="19" max="19" width="6.33203125" style="10" customWidth="1"/>
    <col min="20" max="20" width="5" style="10" customWidth="1"/>
    <col min="21" max="21" width="1.33203125" style="10" customWidth="1"/>
    <col min="22" max="22" width="4.83203125" style="10" customWidth="1"/>
    <col min="23" max="23" width="4.33203125" style="10" bestFit="1" customWidth="1"/>
    <col min="24" max="24" width="5" style="10" customWidth="1"/>
    <col min="25" max="25" width="4.33203125" style="10" customWidth="1"/>
    <col min="26" max="27" width="4.1640625" style="10" bestFit="1" customWidth="1"/>
    <col min="28" max="28" width="4.1640625" style="10" customWidth="1"/>
    <col min="29" max="31" width="4.1640625" style="10" bestFit="1" customWidth="1"/>
    <col min="32" max="32" width="3.1640625" style="10" bestFit="1" customWidth="1"/>
    <col min="33" max="33" width="4.1640625" style="10" bestFit="1" customWidth="1"/>
    <col min="34" max="34" width="3.1640625" style="10" bestFit="1" customWidth="1"/>
    <col min="35" max="35" width="4.1640625" style="10" customWidth="1"/>
    <col min="36" max="38" width="4.1640625" style="10" bestFit="1" customWidth="1"/>
    <col min="39" max="39" width="5.6640625" style="10" customWidth="1"/>
    <col min="40" max="40" width="1.1640625" style="10" customWidth="1"/>
    <col min="41" max="41" width="5.33203125" style="10" bestFit="1" customWidth="1"/>
    <col min="42" max="42" width="5.1640625" style="10" bestFit="1" customWidth="1"/>
    <col min="43" max="43" width="6.1640625" style="10" bestFit="1" customWidth="1"/>
    <col min="44" max="44" width="4.33203125" style="10" bestFit="1" customWidth="1"/>
    <col min="45" max="45" width="3.6640625" style="10" customWidth="1"/>
    <col min="46" max="46" width="5.1640625" style="10" bestFit="1" customWidth="1"/>
    <col min="47" max="47" width="3.83203125" style="10" customWidth="1"/>
    <col min="48" max="48" width="5.1640625" style="10" bestFit="1" customWidth="1"/>
    <col min="49" max="49" width="4.1640625" style="10" bestFit="1" customWidth="1"/>
    <col min="50" max="50" width="4.33203125" style="10" bestFit="1" customWidth="1"/>
    <col min="51" max="51" width="4.1640625" style="10" bestFit="1" customWidth="1"/>
    <col min="52" max="52" width="4.33203125" style="10" bestFit="1" customWidth="1"/>
    <col min="53" max="53" width="4.1640625" style="10" bestFit="1" customWidth="1"/>
    <col min="54" max="54" width="5.1640625" style="10" bestFit="1" customWidth="1"/>
    <col min="55" max="55" width="4.1640625" style="10" bestFit="1" customWidth="1"/>
    <col min="56" max="56" width="5.1640625" style="10" bestFit="1" customWidth="1"/>
    <col min="57" max="57" width="4.33203125" style="10" customWidth="1"/>
    <col min="58" max="58" width="9.5" style="10" customWidth="1"/>
    <col min="59" max="59" width="2.6640625" style="10" customWidth="1"/>
    <col min="60" max="63" width="7.33203125" style="10" customWidth="1"/>
    <col min="64" max="64" width="8.33203125" style="10" customWidth="1"/>
    <col min="65" max="65" width="5.1640625" style="10" customWidth="1"/>
    <col min="66" max="66" width="4.6640625" style="10" customWidth="1"/>
    <col min="67" max="67" width="4.33203125" style="10" customWidth="1"/>
    <col min="68" max="68" width="5.1640625" style="10" bestFit="1" customWidth="1"/>
    <col min="69" max="82" width="4" style="10" customWidth="1"/>
    <col min="83" max="83" width="8.1640625" style="10" customWidth="1"/>
    <col min="84" max="84" width="3.83203125" style="10" customWidth="1"/>
    <col min="85" max="85" width="3.6640625" style="10" bestFit="1" customWidth="1"/>
    <col min="86" max="86" width="3" style="10" bestFit="1" customWidth="1"/>
    <col min="87" max="87" width="3.6640625" style="10" bestFit="1" customWidth="1"/>
    <col min="88" max="16384" width="11.5" style="10"/>
  </cols>
  <sheetData>
    <row r="1" spans="1:83" ht="33" customHeight="1" thickBot="1">
      <c r="A1" s="194" t="s">
        <v>91</v>
      </c>
      <c r="B1" s="244" t="s">
        <v>87</v>
      </c>
      <c r="C1" s="245"/>
      <c r="D1" s="246"/>
      <c r="E1" s="242" t="s">
        <v>67</v>
      </c>
      <c r="F1" s="243"/>
      <c r="G1" s="242" t="s">
        <v>68</v>
      </c>
      <c r="H1" s="243"/>
      <c r="I1" s="242" t="s">
        <v>69</v>
      </c>
      <c r="J1" s="243"/>
      <c r="K1" s="242" t="s">
        <v>47</v>
      </c>
      <c r="L1" s="243"/>
      <c r="M1" s="242" t="s">
        <v>48</v>
      </c>
      <c r="N1" s="243"/>
      <c r="O1" s="242" t="s">
        <v>71</v>
      </c>
      <c r="P1" s="243"/>
      <c r="Q1" s="242" t="s">
        <v>53</v>
      </c>
      <c r="R1" s="243"/>
      <c r="S1" s="155" t="s">
        <v>49</v>
      </c>
      <c r="T1" s="156" t="s">
        <v>55</v>
      </c>
      <c r="U1" s="157"/>
      <c r="V1" s="244" t="s">
        <v>88</v>
      </c>
      <c r="W1" s="245"/>
      <c r="X1" s="246"/>
      <c r="Y1" s="242" t="s">
        <v>67</v>
      </c>
      <c r="Z1" s="243"/>
      <c r="AA1" s="242" t="s">
        <v>68</v>
      </c>
      <c r="AB1" s="243"/>
      <c r="AC1" s="242" t="s">
        <v>69</v>
      </c>
      <c r="AD1" s="243"/>
      <c r="AE1" s="242" t="s">
        <v>47</v>
      </c>
      <c r="AF1" s="243"/>
      <c r="AG1" s="242" t="s">
        <v>48</v>
      </c>
      <c r="AH1" s="243"/>
      <c r="AI1" s="242" t="s">
        <v>71</v>
      </c>
      <c r="AJ1" s="243"/>
      <c r="AK1" s="242" t="s">
        <v>53</v>
      </c>
      <c r="AL1" s="243"/>
      <c r="AM1" s="158" t="s">
        <v>49</v>
      </c>
      <c r="AN1" s="157"/>
      <c r="AO1" s="249" t="s">
        <v>89</v>
      </c>
      <c r="AP1" s="250"/>
      <c r="AQ1" s="251"/>
      <c r="AR1" s="247" t="s">
        <v>67</v>
      </c>
      <c r="AS1" s="248"/>
      <c r="AT1" s="247" t="s">
        <v>68</v>
      </c>
      <c r="AU1" s="248"/>
      <c r="AV1" s="247" t="s">
        <v>69</v>
      </c>
      <c r="AW1" s="248"/>
      <c r="AX1" s="247" t="s">
        <v>47</v>
      </c>
      <c r="AY1" s="248"/>
      <c r="AZ1" s="247" t="s">
        <v>48</v>
      </c>
      <c r="BA1" s="248"/>
      <c r="BB1" s="247" t="s">
        <v>71</v>
      </c>
      <c r="BC1" s="248"/>
      <c r="BD1" s="247" t="s">
        <v>53</v>
      </c>
      <c r="BE1" s="248"/>
      <c r="BF1" s="258" t="s">
        <v>24</v>
      </c>
      <c r="BG1" s="157"/>
      <c r="BH1" s="254" t="s">
        <v>31</v>
      </c>
      <c r="BI1" s="254" t="s">
        <v>32</v>
      </c>
      <c r="BJ1" s="254" t="s">
        <v>29</v>
      </c>
      <c r="BK1" s="256" t="s">
        <v>13</v>
      </c>
      <c r="BL1" s="252" t="s">
        <v>6</v>
      </c>
      <c r="BM1" s="159"/>
      <c r="BN1" s="249" t="s">
        <v>90</v>
      </c>
      <c r="BO1" s="250"/>
      <c r="BP1" s="251"/>
      <c r="BQ1" s="247" t="s">
        <v>67</v>
      </c>
      <c r="BR1" s="248"/>
      <c r="BS1" s="247" t="s">
        <v>68</v>
      </c>
      <c r="BT1" s="248"/>
      <c r="BU1" s="247" t="s">
        <v>69</v>
      </c>
      <c r="BV1" s="248"/>
      <c r="BW1" s="247" t="s">
        <v>47</v>
      </c>
      <c r="BX1" s="248"/>
      <c r="BY1" s="247" t="s">
        <v>48</v>
      </c>
      <c r="BZ1" s="248"/>
      <c r="CA1" s="247" t="s">
        <v>71</v>
      </c>
      <c r="CB1" s="248"/>
      <c r="CC1" s="247" t="s">
        <v>53</v>
      </c>
      <c r="CD1" s="248"/>
      <c r="CE1" s="160" t="s">
        <v>19</v>
      </c>
    </row>
    <row r="2" spans="1:83" ht="15" customHeight="1" thickBot="1">
      <c r="A2" s="72" t="s">
        <v>73</v>
      </c>
      <c r="B2" s="161" t="s">
        <v>52</v>
      </c>
      <c r="C2" s="161" t="s">
        <v>23</v>
      </c>
      <c r="D2" s="161" t="s">
        <v>3</v>
      </c>
      <c r="E2" s="162" t="s">
        <v>52</v>
      </c>
      <c r="F2" s="162" t="s">
        <v>23</v>
      </c>
      <c r="G2" s="162" t="s">
        <v>52</v>
      </c>
      <c r="H2" s="162" t="s">
        <v>23</v>
      </c>
      <c r="I2" s="162" t="s">
        <v>52</v>
      </c>
      <c r="J2" s="162" t="s">
        <v>23</v>
      </c>
      <c r="K2" s="162" t="s">
        <v>52</v>
      </c>
      <c r="L2" s="162" t="s">
        <v>23</v>
      </c>
      <c r="M2" s="162" t="s">
        <v>52</v>
      </c>
      <c r="N2" s="162" t="s">
        <v>23</v>
      </c>
      <c r="O2" s="162" t="s">
        <v>52</v>
      </c>
      <c r="P2" s="162" t="s">
        <v>23</v>
      </c>
      <c r="Q2" s="162" t="s">
        <v>52</v>
      </c>
      <c r="R2" s="162" t="s">
        <v>23</v>
      </c>
      <c r="S2" s="163" t="s">
        <v>50</v>
      </c>
      <c r="T2" s="164" t="s">
        <v>4</v>
      </c>
      <c r="U2" s="157"/>
      <c r="V2" s="161" t="s">
        <v>52</v>
      </c>
      <c r="W2" s="161" t="s">
        <v>23</v>
      </c>
      <c r="X2" s="161" t="s">
        <v>3</v>
      </c>
      <c r="Y2" s="162" t="s">
        <v>52</v>
      </c>
      <c r="Z2" s="162" t="s">
        <v>23</v>
      </c>
      <c r="AA2" s="162" t="s">
        <v>52</v>
      </c>
      <c r="AB2" s="162" t="s">
        <v>23</v>
      </c>
      <c r="AC2" s="162" t="s">
        <v>52</v>
      </c>
      <c r="AD2" s="162" t="s">
        <v>23</v>
      </c>
      <c r="AE2" s="162" t="s">
        <v>52</v>
      </c>
      <c r="AF2" s="162" t="s">
        <v>23</v>
      </c>
      <c r="AG2" s="162" t="s">
        <v>52</v>
      </c>
      <c r="AH2" s="162" t="s">
        <v>23</v>
      </c>
      <c r="AI2" s="162" t="s">
        <v>52</v>
      </c>
      <c r="AJ2" s="162" t="s">
        <v>23</v>
      </c>
      <c r="AK2" s="162" t="s">
        <v>52</v>
      </c>
      <c r="AL2" s="162" t="s">
        <v>23</v>
      </c>
      <c r="AM2" s="165" t="s">
        <v>11</v>
      </c>
      <c r="AN2" s="157"/>
      <c r="AO2" s="166" t="s">
        <v>52</v>
      </c>
      <c r="AP2" s="166" t="s">
        <v>23</v>
      </c>
      <c r="AQ2" s="166" t="s">
        <v>3</v>
      </c>
      <c r="AR2" s="167" t="s">
        <v>52</v>
      </c>
      <c r="AS2" s="167" t="s">
        <v>23</v>
      </c>
      <c r="AT2" s="167" t="s">
        <v>52</v>
      </c>
      <c r="AU2" s="167" t="s">
        <v>23</v>
      </c>
      <c r="AV2" s="167" t="s">
        <v>52</v>
      </c>
      <c r="AW2" s="167" t="s">
        <v>23</v>
      </c>
      <c r="AX2" s="167" t="s">
        <v>52</v>
      </c>
      <c r="AY2" s="167" t="s">
        <v>23</v>
      </c>
      <c r="AZ2" s="167" t="s">
        <v>52</v>
      </c>
      <c r="BA2" s="167" t="s">
        <v>23</v>
      </c>
      <c r="BB2" s="167" t="s">
        <v>52</v>
      </c>
      <c r="BC2" s="167" t="s">
        <v>23</v>
      </c>
      <c r="BD2" s="167" t="s">
        <v>52</v>
      </c>
      <c r="BE2" s="167" t="s">
        <v>23</v>
      </c>
      <c r="BF2" s="259"/>
      <c r="BG2" s="157"/>
      <c r="BH2" s="255"/>
      <c r="BI2" s="255"/>
      <c r="BJ2" s="255"/>
      <c r="BK2" s="257"/>
      <c r="BL2" s="253"/>
      <c r="BM2" s="159"/>
      <c r="BN2" s="166" t="s">
        <v>52</v>
      </c>
      <c r="BO2" s="166" t="s">
        <v>23</v>
      </c>
      <c r="BP2" s="166" t="s">
        <v>3</v>
      </c>
      <c r="BQ2" s="167" t="s">
        <v>52</v>
      </c>
      <c r="BR2" s="167" t="s">
        <v>23</v>
      </c>
      <c r="BS2" s="167" t="s">
        <v>52</v>
      </c>
      <c r="BT2" s="167" t="s">
        <v>23</v>
      </c>
      <c r="BU2" s="167" t="s">
        <v>52</v>
      </c>
      <c r="BV2" s="167" t="s">
        <v>23</v>
      </c>
      <c r="BW2" s="167" t="s">
        <v>52</v>
      </c>
      <c r="BX2" s="167" t="s">
        <v>23</v>
      </c>
      <c r="BY2" s="167" t="s">
        <v>52</v>
      </c>
      <c r="BZ2" s="167" t="s">
        <v>23</v>
      </c>
      <c r="CA2" s="167" t="s">
        <v>52</v>
      </c>
      <c r="CB2" s="167" t="s">
        <v>23</v>
      </c>
      <c r="CC2" s="167" t="s">
        <v>52</v>
      </c>
      <c r="CD2" s="167" t="s">
        <v>23</v>
      </c>
      <c r="CE2" s="168" t="s">
        <v>20</v>
      </c>
    </row>
    <row r="3" spans="1:83" ht="12.75" customHeight="1" thickBot="1">
      <c r="A3" s="190" t="s">
        <v>135</v>
      </c>
      <c r="B3" s="202">
        <v>26</v>
      </c>
      <c r="C3" s="202">
        <v>4</v>
      </c>
      <c r="D3" s="202">
        <v>30</v>
      </c>
      <c r="E3" s="203">
        <v>0</v>
      </c>
      <c r="F3" s="204">
        <v>0</v>
      </c>
      <c r="G3" s="203">
        <v>1</v>
      </c>
      <c r="H3" s="204">
        <v>0</v>
      </c>
      <c r="I3" s="203">
        <v>1</v>
      </c>
      <c r="J3" s="204">
        <v>0</v>
      </c>
      <c r="K3" s="203">
        <v>8</v>
      </c>
      <c r="L3" s="204">
        <v>1</v>
      </c>
      <c r="M3" s="203">
        <v>0</v>
      </c>
      <c r="N3" s="204">
        <v>1</v>
      </c>
      <c r="O3" s="203">
        <v>4</v>
      </c>
      <c r="P3" s="204">
        <v>1</v>
      </c>
      <c r="Q3" s="203">
        <v>12</v>
      </c>
      <c r="R3" s="204">
        <v>1</v>
      </c>
      <c r="S3" s="34">
        <f>(E3+F3+G3+H3+I3+J3)*5</f>
        <v>10</v>
      </c>
      <c r="T3" s="92">
        <f>(B3*2)+(C3*6)</f>
        <v>76</v>
      </c>
      <c r="V3" s="202">
        <v>9</v>
      </c>
      <c r="W3" s="202">
        <v>1</v>
      </c>
      <c r="X3" s="202">
        <v>10</v>
      </c>
      <c r="Y3" s="203">
        <v>3</v>
      </c>
      <c r="Z3" s="204">
        <v>0</v>
      </c>
      <c r="AA3" s="203">
        <v>4</v>
      </c>
      <c r="AB3" s="204">
        <v>1</v>
      </c>
      <c r="AC3" s="203">
        <v>1</v>
      </c>
      <c r="AD3" s="204">
        <v>0</v>
      </c>
      <c r="AE3" s="203">
        <v>0</v>
      </c>
      <c r="AF3" s="204">
        <v>0</v>
      </c>
      <c r="AG3" s="203">
        <v>0</v>
      </c>
      <c r="AH3" s="204">
        <v>0</v>
      </c>
      <c r="AI3" s="203">
        <v>0</v>
      </c>
      <c r="AJ3" s="204">
        <v>0</v>
      </c>
      <c r="AK3" s="203">
        <v>1</v>
      </c>
      <c r="AL3" s="204">
        <v>0</v>
      </c>
      <c r="AM3" s="34">
        <f>V3+(W3*5)</f>
        <v>14</v>
      </c>
      <c r="AO3" s="202">
        <v>35</v>
      </c>
      <c r="AP3" s="202">
        <v>5</v>
      </c>
      <c r="AQ3" s="202">
        <v>40</v>
      </c>
      <c r="AR3" s="203">
        <v>3</v>
      </c>
      <c r="AS3" s="204">
        <v>0</v>
      </c>
      <c r="AT3" s="203">
        <v>5</v>
      </c>
      <c r="AU3" s="204">
        <v>1</v>
      </c>
      <c r="AV3" s="203">
        <v>2</v>
      </c>
      <c r="AW3" s="204">
        <v>0</v>
      </c>
      <c r="AX3" s="203">
        <v>8</v>
      </c>
      <c r="AY3" s="204">
        <v>1</v>
      </c>
      <c r="AZ3" s="203">
        <v>0</v>
      </c>
      <c r="BA3" s="204">
        <v>1</v>
      </c>
      <c r="BB3" s="203">
        <v>4</v>
      </c>
      <c r="BC3" s="204">
        <v>1</v>
      </c>
      <c r="BD3" s="203">
        <v>13</v>
      </c>
      <c r="BE3" s="204">
        <v>1</v>
      </c>
      <c r="BF3" s="25">
        <f>S3+T3+AM3</f>
        <v>100</v>
      </c>
      <c r="BH3" s="26">
        <f>D3/AQ3*100</f>
        <v>75</v>
      </c>
      <c r="BI3" s="26">
        <f>X3/AQ3*100</f>
        <v>25</v>
      </c>
      <c r="BJ3" s="26">
        <f>(AR3+AS3+AT3+AU3)/AQ3*100</f>
        <v>22.5</v>
      </c>
      <c r="BK3" s="26">
        <f>AP3/AQ3*100</f>
        <v>12.5</v>
      </c>
      <c r="BL3" s="27">
        <f>BK3*10</f>
        <v>125</v>
      </c>
      <c r="BM3" s="18"/>
      <c r="BN3" s="202">
        <v>9</v>
      </c>
      <c r="BO3" s="202">
        <v>2</v>
      </c>
      <c r="BP3" s="202">
        <v>11</v>
      </c>
      <c r="BQ3" s="203">
        <v>0</v>
      </c>
      <c r="BR3" s="204">
        <v>0</v>
      </c>
      <c r="BS3" s="203">
        <v>0</v>
      </c>
      <c r="BT3" s="204">
        <v>0</v>
      </c>
      <c r="BU3" s="203">
        <v>1</v>
      </c>
      <c r="BV3" s="204">
        <v>0</v>
      </c>
      <c r="BW3" s="203">
        <v>8</v>
      </c>
      <c r="BX3" s="204">
        <v>1</v>
      </c>
      <c r="BY3" s="203">
        <v>0</v>
      </c>
      <c r="BZ3" s="204">
        <v>1</v>
      </c>
      <c r="CA3" s="203">
        <v>0</v>
      </c>
      <c r="CB3" s="204">
        <v>0</v>
      </c>
      <c r="CC3" s="203">
        <v>0</v>
      </c>
      <c r="CD3" s="204">
        <v>0</v>
      </c>
      <c r="CE3" s="24">
        <f>BP3*4</f>
        <v>44</v>
      </c>
    </row>
    <row r="4" spans="1:83" ht="12.75" customHeight="1" thickBot="1">
      <c r="A4" s="192" t="s">
        <v>136</v>
      </c>
      <c r="B4" s="202">
        <v>37</v>
      </c>
      <c r="C4" s="202">
        <v>4</v>
      </c>
      <c r="D4" s="202">
        <v>41</v>
      </c>
      <c r="E4" s="203">
        <v>0</v>
      </c>
      <c r="F4" s="204">
        <v>0</v>
      </c>
      <c r="G4" s="203">
        <v>0</v>
      </c>
      <c r="H4" s="204">
        <v>0</v>
      </c>
      <c r="I4" s="203">
        <v>3</v>
      </c>
      <c r="J4" s="204">
        <v>0</v>
      </c>
      <c r="K4" s="203">
        <v>3</v>
      </c>
      <c r="L4" s="204">
        <v>0</v>
      </c>
      <c r="M4" s="203">
        <v>3</v>
      </c>
      <c r="N4" s="204">
        <v>0</v>
      </c>
      <c r="O4" s="203">
        <v>7</v>
      </c>
      <c r="P4" s="204">
        <v>0</v>
      </c>
      <c r="Q4" s="203">
        <v>21</v>
      </c>
      <c r="R4" s="204">
        <v>4</v>
      </c>
      <c r="S4" s="34">
        <f t="shared" ref="S4:S68" si="0">(E4+F4+G4+H4+I4+J4)*5</f>
        <v>15</v>
      </c>
      <c r="T4" s="92">
        <f t="shared" ref="T4:T68" si="1">(B4*2)+(C4*6)</f>
        <v>98</v>
      </c>
      <c r="V4" s="202">
        <v>16</v>
      </c>
      <c r="W4" s="202">
        <v>4</v>
      </c>
      <c r="X4" s="202">
        <v>20</v>
      </c>
      <c r="Y4" s="203">
        <v>0</v>
      </c>
      <c r="Z4" s="204">
        <v>0</v>
      </c>
      <c r="AA4" s="203">
        <v>0</v>
      </c>
      <c r="AB4" s="204">
        <v>0</v>
      </c>
      <c r="AC4" s="203">
        <v>0</v>
      </c>
      <c r="AD4" s="204">
        <v>0</v>
      </c>
      <c r="AE4" s="203">
        <v>0</v>
      </c>
      <c r="AF4" s="204">
        <v>0</v>
      </c>
      <c r="AG4" s="203">
        <v>0</v>
      </c>
      <c r="AH4" s="204">
        <v>0</v>
      </c>
      <c r="AI4" s="203">
        <v>1</v>
      </c>
      <c r="AJ4" s="204">
        <v>0</v>
      </c>
      <c r="AK4" s="203">
        <v>15</v>
      </c>
      <c r="AL4" s="204">
        <v>4</v>
      </c>
      <c r="AM4" s="34">
        <f t="shared" ref="AM4:AM68" si="2">V4+(W4*5)</f>
        <v>36</v>
      </c>
      <c r="AO4" s="202">
        <v>53</v>
      </c>
      <c r="AP4" s="202">
        <v>8</v>
      </c>
      <c r="AQ4" s="202">
        <v>61</v>
      </c>
      <c r="AR4" s="203">
        <v>0</v>
      </c>
      <c r="AS4" s="204">
        <v>0</v>
      </c>
      <c r="AT4" s="203">
        <v>0</v>
      </c>
      <c r="AU4" s="204">
        <v>0</v>
      </c>
      <c r="AV4" s="203">
        <v>3</v>
      </c>
      <c r="AW4" s="204">
        <v>0</v>
      </c>
      <c r="AX4" s="203">
        <v>3</v>
      </c>
      <c r="AY4" s="204">
        <v>0</v>
      </c>
      <c r="AZ4" s="203">
        <v>3</v>
      </c>
      <c r="BA4" s="204">
        <v>0</v>
      </c>
      <c r="BB4" s="203">
        <v>8</v>
      </c>
      <c r="BC4" s="204">
        <v>0</v>
      </c>
      <c r="BD4" s="203">
        <v>36</v>
      </c>
      <c r="BE4" s="204">
        <v>8</v>
      </c>
      <c r="BF4" s="25">
        <f t="shared" ref="BF4:BF68" si="3">S4+T4+AM4</f>
        <v>149</v>
      </c>
      <c r="BH4" s="26">
        <f t="shared" ref="BH4:BH68" si="4">D4/AQ4*100</f>
        <v>67.213114754098356</v>
      </c>
      <c r="BI4" s="26">
        <f t="shared" ref="BI4:BI68" si="5">X4/AQ4*100</f>
        <v>32.786885245901637</v>
      </c>
      <c r="BJ4" s="26">
        <f t="shared" ref="BJ4:BJ68" si="6">(AR4+AS4+AT4+AU4)/AQ4*100</f>
        <v>0</v>
      </c>
      <c r="BK4" s="26">
        <f t="shared" ref="BK4:BK68" si="7">AP4/AQ4*100</f>
        <v>13.114754098360656</v>
      </c>
      <c r="BL4" s="27">
        <f t="shared" ref="BL4:BL68" si="8">BK4*10</f>
        <v>131.14754098360658</v>
      </c>
      <c r="BM4" s="18"/>
      <c r="BN4" s="202">
        <v>2</v>
      </c>
      <c r="BO4" s="202">
        <v>0</v>
      </c>
      <c r="BP4" s="202">
        <v>2</v>
      </c>
      <c r="BQ4" s="203">
        <v>0</v>
      </c>
      <c r="BR4" s="204">
        <v>0</v>
      </c>
      <c r="BS4" s="203">
        <v>0</v>
      </c>
      <c r="BT4" s="204">
        <v>0</v>
      </c>
      <c r="BU4" s="203">
        <v>1</v>
      </c>
      <c r="BV4" s="204">
        <v>0</v>
      </c>
      <c r="BW4" s="203">
        <v>0</v>
      </c>
      <c r="BX4" s="204">
        <v>0</v>
      </c>
      <c r="BY4" s="203">
        <v>0</v>
      </c>
      <c r="BZ4" s="204">
        <v>0</v>
      </c>
      <c r="CA4" s="203">
        <v>0</v>
      </c>
      <c r="CB4" s="204">
        <v>0</v>
      </c>
      <c r="CC4" s="203">
        <v>1</v>
      </c>
      <c r="CD4" s="204">
        <v>0</v>
      </c>
      <c r="CE4" s="24">
        <f t="shared" ref="CE4:CE69" si="9">BP4*4</f>
        <v>8</v>
      </c>
    </row>
    <row r="5" spans="1:83" ht="12.75" customHeight="1" thickBot="1">
      <c r="A5" s="192" t="s">
        <v>137</v>
      </c>
      <c r="B5" s="202">
        <v>11</v>
      </c>
      <c r="C5" s="202">
        <v>1</v>
      </c>
      <c r="D5" s="202">
        <v>12</v>
      </c>
      <c r="E5" s="203">
        <v>0</v>
      </c>
      <c r="F5" s="204">
        <v>0</v>
      </c>
      <c r="G5" s="203">
        <v>0</v>
      </c>
      <c r="H5" s="204">
        <v>0</v>
      </c>
      <c r="I5" s="203">
        <v>0</v>
      </c>
      <c r="J5" s="204">
        <v>0</v>
      </c>
      <c r="K5" s="203">
        <v>0</v>
      </c>
      <c r="L5" s="204">
        <v>1</v>
      </c>
      <c r="M5" s="203">
        <v>0</v>
      </c>
      <c r="N5" s="204">
        <v>0</v>
      </c>
      <c r="O5" s="203">
        <v>5</v>
      </c>
      <c r="P5" s="204">
        <v>0</v>
      </c>
      <c r="Q5" s="203">
        <v>6</v>
      </c>
      <c r="R5" s="204">
        <v>0</v>
      </c>
      <c r="S5" s="34">
        <f t="shared" si="0"/>
        <v>0</v>
      </c>
      <c r="T5" s="92">
        <f t="shared" si="1"/>
        <v>28</v>
      </c>
      <c r="V5" s="202">
        <v>4</v>
      </c>
      <c r="W5" s="202">
        <v>2</v>
      </c>
      <c r="X5" s="202">
        <v>6</v>
      </c>
      <c r="Y5" s="203">
        <v>0</v>
      </c>
      <c r="Z5" s="204">
        <v>0</v>
      </c>
      <c r="AA5" s="203">
        <v>1</v>
      </c>
      <c r="AB5" s="204">
        <v>0</v>
      </c>
      <c r="AC5" s="203">
        <v>0</v>
      </c>
      <c r="AD5" s="204">
        <v>1</v>
      </c>
      <c r="AE5" s="203">
        <v>0</v>
      </c>
      <c r="AF5" s="204">
        <v>0</v>
      </c>
      <c r="AG5" s="203">
        <v>0</v>
      </c>
      <c r="AH5" s="204">
        <v>0</v>
      </c>
      <c r="AI5" s="203">
        <v>0</v>
      </c>
      <c r="AJ5" s="204">
        <v>0</v>
      </c>
      <c r="AK5" s="203">
        <v>3</v>
      </c>
      <c r="AL5" s="204">
        <v>1</v>
      </c>
      <c r="AM5" s="34">
        <f t="shared" si="2"/>
        <v>14</v>
      </c>
      <c r="AO5" s="202">
        <v>15</v>
      </c>
      <c r="AP5" s="202">
        <v>3</v>
      </c>
      <c r="AQ5" s="202">
        <v>18</v>
      </c>
      <c r="AR5" s="203">
        <v>0</v>
      </c>
      <c r="AS5" s="204">
        <v>0</v>
      </c>
      <c r="AT5" s="203">
        <v>1</v>
      </c>
      <c r="AU5" s="204">
        <v>0</v>
      </c>
      <c r="AV5" s="203">
        <v>0</v>
      </c>
      <c r="AW5" s="204">
        <v>1</v>
      </c>
      <c r="AX5" s="203">
        <v>0</v>
      </c>
      <c r="AY5" s="204">
        <v>1</v>
      </c>
      <c r="AZ5" s="203">
        <v>0</v>
      </c>
      <c r="BA5" s="204">
        <v>0</v>
      </c>
      <c r="BB5" s="203">
        <v>5</v>
      </c>
      <c r="BC5" s="204">
        <v>0</v>
      </c>
      <c r="BD5" s="203">
        <v>9</v>
      </c>
      <c r="BE5" s="204">
        <v>1</v>
      </c>
      <c r="BF5" s="25">
        <f t="shared" si="3"/>
        <v>42</v>
      </c>
      <c r="BH5" s="26">
        <f t="shared" si="4"/>
        <v>66.666666666666657</v>
      </c>
      <c r="BI5" s="26">
        <f t="shared" si="5"/>
        <v>33.333333333333329</v>
      </c>
      <c r="BJ5" s="26">
        <f t="shared" si="6"/>
        <v>5.5555555555555554</v>
      </c>
      <c r="BK5" s="26">
        <f t="shared" si="7"/>
        <v>16.666666666666664</v>
      </c>
      <c r="BL5" s="27">
        <f t="shared" si="8"/>
        <v>166.66666666666663</v>
      </c>
      <c r="BM5" s="18"/>
      <c r="BN5" s="202">
        <v>3</v>
      </c>
      <c r="BO5" s="202">
        <v>1</v>
      </c>
      <c r="BP5" s="202">
        <v>4</v>
      </c>
      <c r="BQ5" s="203">
        <v>0</v>
      </c>
      <c r="BR5" s="204">
        <v>0</v>
      </c>
      <c r="BS5" s="203">
        <v>0</v>
      </c>
      <c r="BT5" s="204">
        <v>0</v>
      </c>
      <c r="BU5" s="203">
        <v>0</v>
      </c>
      <c r="BV5" s="204">
        <v>0</v>
      </c>
      <c r="BW5" s="203">
        <v>0</v>
      </c>
      <c r="BX5" s="204">
        <v>1</v>
      </c>
      <c r="BY5" s="203">
        <v>0</v>
      </c>
      <c r="BZ5" s="204">
        <v>0</v>
      </c>
      <c r="CA5" s="203">
        <v>2</v>
      </c>
      <c r="CB5" s="204">
        <v>0</v>
      </c>
      <c r="CC5" s="203">
        <v>1</v>
      </c>
      <c r="CD5" s="204">
        <v>0</v>
      </c>
      <c r="CE5" s="24">
        <f t="shared" si="9"/>
        <v>16</v>
      </c>
    </row>
    <row r="6" spans="1:83" ht="12.75" customHeight="1" thickBot="1">
      <c r="A6" s="192" t="s">
        <v>138</v>
      </c>
      <c r="B6" s="202">
        <v>43</v>
      </c>
      <c r="C6" s="202">
        <v>5</v>
      </c>
      <c r="D6" s="202">
        <v>48</v>
      </c>
      <c r="E6" s="203">
        <v>3</v>
      </c>
      <c r="F6" s="204">
        <v>0</v>
      </c>
      <c r="G6" s="203">
        <v>1</v>
      </c>
      <c r="H6" s="204">
        <v>0</v>
      </c>
      <c r="I6" s="203">
        <v>4</v>
      </c>
      <c r="J6" s="204">
        <v>0</v>
      </c>
      <c r="K6" s="203">
        <v>6</v>
      </c>
      <c r="L6" s="204">
        <v>1</v>
      </c>
      <c r="M6" s="203">
        <v>7</v>
      </c>
      <c r="N6" s="204">
        <v>0</v>
      </c>
      <c r="O6" s="203">
        <v>9</v>
      </c>
      <c r="P6" s="204">
        <v>2</v>
      </c>
      <c r="Q6" s="203">
        <v>13</v>
      </c>
      <c r="R6" s="204">
        <v>2</v>
      </c>
      <c r="S6" s="34">
        <f t="shared" si="0"/>
        <v>40</v>
      </c>
      <c r="T6" s="92">
        <f t="shared" si="1"/>
        <v>116</v>
      </c>
      <c r="V6" s="202">
        <v>9</v>
      </c>
      <c r="W6" s="202">
        <v>2</v>
      </c>
      <c r="X6" s="202">
        <v>11</v>
      </c>
      <c r="Y6" s="203">
        <v>2</v>
      </c>
      <c r="Z6" s="204">
        <v>1</v>
      </c>
      <c r="AA6" s="203">
        <v>2</v>
      </c>
      <c r="AB6" s="204">
        <v>0</v>
      </c>
      <c r="AC6" s="203">
        <v>2</v>
      </c>
      <c r="AD6" s="204">
        <v>0</v>
      </c>
      <c r="AE6" s="203">
        <v>1</v>
      </c>
      <c r="AF6" s="204">
        <v>0</v>
      </c>
      <c r="AG6" s="203">
        <v>1</v>
      </c>
      <c r="AH6" s="204">
        <v>1</v>
      </c>
      <c r="AI6" s="203">
        <v>0</v>
      </c>
      <c r="AJ6" s="204">
        <v>0</v>
      </c>
      <c r="AK6" s="203">
        <v>1</v>
      </c>
      <c r="AL6" s="204">
        <v>0</v>
      </c>
      <c r="AM6" s="34">
        <f t="shared" si="2"/>
        <v>19</v>
      </c>
      <c r="AO6" s="202">
        <v>52</v>
      </c>
      <c r="AP6" s="202">
        <v>7</v>
      </c>
      <c r="AQ6" s="202">
        <v>59</v>
      </c>
      <c r="AR6" s="203">
        <v>5</v>
      </c>
      <c r="AS6" s="204">
        <v>1</v>
      </c>
      <c r="AT6" s="203">
        <v>3</v>
      </c>
      <c r="AU6" s="204">
        <v>0</v>
      </c>
      <c r="AV6" s="203">
        <v>6</v>
      </c>
      <c r="AW6" s="204">
        <v>0</v>
      </c>
      <c r="AX6" s="203">
        <v>7</v>
      </c>
      <c r="AY6" s="204">
        <v>1</v>
      </c>
      <c r="AZ6" s="203">
        <v>8</v>
      </c>
      <c r="BA6" s="204">
        <v>1</v>
      </c>
      <c r="BB6" s="203">
        <v>9</v>
      </c>
      <c r="BC6" s="204">
        <v>2</v>
      </c>
      <c r="BD6" s="203">
        <v>14</v>
      </c>
      <c r="BE6" s="204">
        <v>2</v>
      </c>
      <c r="BF6" s="25">
        <f t="shared" si="3"/>
        <v>175</v>
      </c>
      <c r="BH6" s="26">
        <f t="shared" si="4"/>
        <v>81.355932203389841</v>
      </c>
      <c r="BI6" s="26">
        <f t="shared" si="5"/>
        <v>18.64406779661017</v>
      </c>
      <c r="BJ6" s="26">
        <f t="shared" si="6"/>
        <v>15.254237288135593</v>
      </c>
      <c r="BK6" s="26">
        <f t="shared" si="7"/>
        <v>11.864406779661017</v>
      </c>
      <c r="BL6" s="27">
        <f t="shared" si="8"/>
        <v>118.64406779661017</v>
      </c>
      <c r="BM6" s="18"/>
      <c r="BN6" s="202">
        <v>18</v>
      </c>
      <c r="BO6" s="202">
        <v>1</v>
      </c>
      <c r="BP6" s="202">
        <v>19</v>
      </c>
      <c r="BQ6" s="203">
        <v>0</v>
      </c>
      <c r="BR6" s="204">
        <v>0</v>
      </c>
      <c r="BS6" s="203">
        <v>0</v>
      </c>
      <c r="BT6" s="204">
        <v>0</v>
      </c>
      <c r="BU6" s="203">
        <v>3</v>
      </c>
      <c r="BV6" s="204">
        <v>0</v>
      </c>
      <c r="BW6" s="203">
        <v>4</v>
      </c>
      <c r="BX6" s="204">
        <v>1</v>
      </c>
      <c r="BY6" s="203">
        <v>6</v>
      </c>
      <c r="BZ6" s="204">
        <v>0</v>
      </c>
      <c r="CA6" s="203">
        <v>4</v>
      </c>
      <c r="CB6" s="204">
        <v>0</v>
      </c>
      <c r="CC6" s="203">
        <v>1</v>
      </c>
      <c r="CD6" s="204">
        <v>0</v>
      </c>
      <c r="CE6" s="24">
        <f t="shared" si="9"/>
        <v>76</v>
      </c>
    </row>
    <row r="7" spans="1:83" ht="12.75" customHeight="1" thickBot="1">
      <c r="A7" s="192" t="s">
        <v>139</v>
      </c>
      <c r="B7" s="202">
        <v>15</v>
      </c>
      <c r="C7" s="202">
        <v>0</v>
      </c>
      <c r="D7" s="202">
        <v>15</v>
      </c>
      <c r="E7" s="203">
        <v>0</v>
      </c>
      <c r="F7" s="204">
        <v>0</v>
      </c>
      <c r="G7" s="203">
        <v>0</v>
      </c>
      <c r="H7" s="204">
        <v>0</v>
      </c>
      <c r="I7" s="203">
        <v>0</v>
      </c>
      <c r="J7" s="204">
        <v>0</v>
      </c>
      <c r="K7" s="203">
        <v>0</v>
      </c>
      <c r="L7" s="204">
        <v>0</v>
      </c>
      <c r="M7" s="203">
        <v>1</v>
      </c>
      <c r="N7" s="204">
        <v>0</v>
      </c>
      <c r="O7" s="203">
        <v>4</v>
      </c>
      <c r="P7" s="204">
        <v>0</v>
      </c>
      <c r="Q7" s="203">
        <v>10</v>
      </c>
      <c r="R7" s="204">
        <v>0</v>
      </c>
      <c r="S7" s="34">
        <f t="shared" si="0"/>
        <v>0</v>
      </c>
      <c r="T7" s="92">
        <f t="shared" si="1"/>
        <v>30</v>
      </c>
      <c r="V7" s="202">
        <v>3</v>
      </c>
      <c r="W7" s="202">
        <v>0</v>
      </c>
      <c r="X7" s="202">
        <v>3</v>
      </c>
      <c r="Y7" s="203">
        <v>0</v>
      </c>
      <c r="Z7" s="204">
        <v>0</v>
      </c>
      <c r="AA7" s="203">
        <v>1</v>
      </c>
      <c r="AB7" s="204">
        <v>0</v>
      </c>
      <c r="AC7" s="203">
        <v>0</v>
      </c>
      <c r="AD7" s="204">
        <v>0</v>
      </c>
      <c r="AE7" s="203">
        <v>0</v>
      </c>
      <c r="AF7" s="204">
        <v>0</v>
      </c>
      <c r="AG7" s="203">
        <v>1</v>
      </c>
      <c r="AH7" s="204">
        <v>0</v>
      </c>
      <c r="AI7" s="203">
        <v>0</v>
      </c>
      <c r="AJ7" s="204">
        <v>0</v>
      </c>
      <c r="AK7" s="203">
        <v>1</v>
      </c>
      <c r="AL7" s="204">
        <v>0</v>
      </c>
      <c r="AM7" s="34">
        <f t="shared" si="2"/>
        <v>3</v>
      </c>
      <c r="AO7" s="202">
        <v>18</v>
      </c>
      <c r="AP7" s="202">
        <v>0</v>
      </c>
      <c r="AQ7" s="202">
        <v>18</v>
      </c>
      <c r="AR7" s="203">
        <v>0</v>
      </c>
      <c r="AS7" s="204">
        <v>0</v>
      </c>
      <c r="AT7" s="203">
        <v>1</v>
      </c>
      <c r="AU7" s="204">
        <v>0</v>
      </c>
      <c r="AV7" s="203">
        <v>0</v>
      </c>
      <c r="AW7" s="204">
        <v>0</v>
      </c>
      <c r="AX7" s="203">
        <v>0</v>
      </c>
      <c r="AY7" s="204">
        <v>0</v>
      </c>
      <c r="AZ7" s="203">
        <v>2</v>
      </c>
      <c r="BA7" s="204">
        <v>0</v>
      </c>
      <c r="BB7" s="203">
        <v>4</v>
      </c>
      <c r="BC7" s="204">
        <v>0</v>
      </c>
      <c r="BD7" s="203">
        <v>11</v>
      </c>
      <c r="BE7" s="204">
        <v>0</v>
      </c>
      <c r="BF7" s="25">
        <f t="shared" si="3"/>
        <v>33</v>
      </c>
      <c r="BH7" s="26">
        <f t="shared" si="4"/>
        <v>83.333333333333343</v>
      </c>
      <c r="BI7" s="26">
        <f t="shared" si="5"/>
        <v>16.666666666666664</v>
      </c>
      <c r="BJ7" s="26">
        <f t="shared" si="6"/>
        <v>5.5555555555555554</v>
      </c>
      <c r="BK7" s="26">
        <f t="shared" si="7"/>
        <v>0</v>
      </c>
      <c r="BL7" s="27">
        <f t="shared" si="8"/>
        <v>0</v>
      </c>
      <c r="BM7" s="18"/>
      <c r="BN7" s="202">
        <v>0</v>
      </c>
      <c r="BO7" s="202">
        <v>0</v>
      </c>
      <c r="BP7" s="202">
        <v>0</v>
      </c>
      <c r="BQ7" s="203">
        <v>0</v>
      </c>
      <c r="BR7" s="204">
        <v>0</v>
      </c>
      <c r="BS7" s="203">
        <v>0</v>
      </c>
      <c r="BT7" s="204">
        <v>0</v>
      </c>
      <c r="BU7" s="203">
        <v>0</v>
      </c>
      <c r="BV7" s="204">
        <v>0</v>
      </c>
      <c r="BW7" s="203">
        <v>0</v>
      </c>
      <c r="BX7" s="204">
        <v>0</v>
      </c>
      <c r="BY7" s="203">
        <v>0</v>
      </c>
      <c r="BZ7" s="204">
        <v>0</v>
      </c>
      <c r="CA7" s="203">
        <v>0</v>
      </c>
      <c r="CB7" s="204">
        <v>0</v>
      </c>
      <c r="CC7" s="203">
        <v>0</v>
      </c>
      <c r="CD7" s="204">
        <v>0</v>
      </c>
      <c r="CE7" s="24">
        <f t="shared" si="9"/>
        <v>0</v>
      </c>
    </row>
    <row r="8" spans="1:83" ht="12.75" customHeight="1" thickBot="1">
      <c r="A8" s="192" t="s">
        <v>140</v>
      </c>
      <c r="B8" s="202">
        <v>17</v>
      </c>
      <c r="C8" s="202">
        <v>4</v>
      </c>
      <c r="D8" s="202">
        <v>21</v>
      </c>
      <c r="E8" s="203">
        <v>0</v>
      </c>
      <c r="F8" s="204">
        <v>0</v>
      </c>
      <c r="G8" s="203">
        <v>0</v>
      </c>
      <c r="H8" s="204">
        <v>0</v>
      </c>
      <c r="I8" s="203">
        <v>3</v>
      </c>
      <c r="J8" s="204">
        <v>0</v>
      </c>
      <c r="K8" s="203">
        <v>0</v>
      </c>
      <c r="L8" s="204">
        <v>0</v>
      </c>
      <c r="M8" s="203">
        <v>0</v>
      </c>
      <c r="N8" s="204">
        <v>0</v>
      </c>
      <c r="O8" s="203">
        <v>4</v>
      </c>
      <c r="P8" s="204">
        <v>1</v>
      </c>
      <c r="Q8" s="203">
        <v>10</v>
      </c>
      <c r="R8" s="204">
        <v>3</v>
      </c>
      <c r="S8" s="34">
        <f t="shared" si="0"/>
        <v>15</v>
      </c>
      <c r="T8" s="92">
        <f t="shared" si="1"/>
        <v>58</v>
      </c>
      <c r="V8" s="202">
        <v>9</v>
      </c>
      <c r="W8" s="202">
        <v>1</v>
      </c>
      <c r="X8" s="202">
        <v>10</v>
      </c>
      <c r="Y8" s="203">
        <v>0</v>
      </c>
      <c r="Z8" s="204">
        <v>0</v>
      </c>
      <c r="AA8" s="203">
        <v>0</v>
      </c>
      <c r="AB8" s="204">
        <v>0</v>
      </c>
      <c r="AC8" s="203">
        <v>3</v>
      </c>
      <c r="AD8" s="204">
        <v>0</v>
      </c>
      <c r="AE8" s="203">
        <v>1</v>
      </c>
      <c r="AF8" s="204">
        <v>0</v>
      </c>
      <c r="AG8" s="203">
        <v>2</v>
      </c>
      <c r="AH8" s="204">
        <v>0</v>
      </c>
      <c r="AI8" s="203">
        <v>0</v>
      </c>
      <c r="AJ8" s="204">
        <v>0</v>
      </c>
      <c r="AK8" s="203">
        <v>3</v>
      </c>
      <c r="AL8" s="204">
        <v>1</v>
      </c>
      <c r="AM8" s="34">
        <f t="shared" si="2"/>
        <v>14</v>
      </c>
      <c r="AO8" s="202">
        <v>26</v>
      </c>
      <c r="AP8" s="202">
        <v>5</v>
      </c>
      <c r="AQ8" s="202">
        <v>31</v>
      </c>
      <c r="AR8" s="203">
        <v>0</v>
      </c>
      <c r="AS8" s="204">
        <v>0</v>
      </c>
      <c r="AT8" s="203">
        <v>0</v>
      </c>
      <c r="AU8" s="204">
        <v>0</v>
      </c>
      <c r="AV8" s="203">
        <v>6</v>
      </c>
      <c r="AW8" s="204">
        <v>0</v>
      </c>
      <c r="AX8" s="203">
        <v>1</v>
      </c>
      <c r="AY8" s="204">
        <v>0</v>
      </c>
      <c r="AZ8" s="203">
        <v>2</v>
      </c>
      <c r="BA8" s="204">
        <v>0</v>
      </c>
      <c r="BB8" s="203">
        <v>4</v>
      </c>
      <c r="BC8" s="204">
        <v>1</v>
      </c>
      <c r="BD8" s="203">
        <v>13</v>
      </c>
      <c r="BE8" s="204">
        <v>4</v>
      </c>
      <c r="BF8" s="25">
        <f t="shared" si="3"/>
        <v>87</v>
      </c>
      <c r="BH8" s="26">
        <f t="shared" si="4"/>
        <v>67.741935483870961</v>
      </c>
      <c r="BI8" s="26">
        <f t="shared" si="5"/>
        <v>32.258064516129032</v>
      </c>
      <c r="BJ8" s="26">
        <f t="shared" si="6"/>
        <v>0</v>
      </c>
      <c r="BK8" s="26">
        <f t="shared" si="7"/>
        <v>16.129032258064516</v>
      </c>
      <c r="BL8" s="27">
        <f t="shared" si="8"/>
        <v>161.29032258064515</v>
      </c>
      <c r="BM8" s="18"/>
      <c r="BN8" s="202">
        <v>0</v>
      </c>
      <c r="BO8" s="202">
        <v>1</v>
      </c>
      <c r="BP8" s="202">
        <v>1</v>
      </c>
      <c r="BQ8" s="203">
        <v>0</v>
      </c>
      <c r="BR8" s="204">
        <v>0</v>
      </c>
      <c r="BS8" s="203">
        <v>0</v>
      </c>
      <c r="BT8" s="204">
        <v>0</v>
      </c>
      <c r="BU8" s="203">
        <v>0</v>
      </c>
      <c r="BV8" s="204">
        <v>0</v>
      </c>
      <c r="BW8" s="203">
        <v>0</v>
      </c>
      <c r="BX8" s="204">
        <v>0</v>
      </c>
      <c r="BY8" s="203">
        <v>0</v>
      </c>
      <c r="BZ8" s="204">
        <v>0</v>
      </c>
      <c r="CA8" s="203">
        <v>0</v>
      </c>
      <c r="CB8" s="204">
        <v>0</v>
      </c>
      <c r="CC8" s="203">
        <v>0</v>
      </c>
      <c r="CD8" s="204">
        <v>1</v>
      </c>
      <c r="CE8" s="24">
        <f t="shared" si="9"/>
        <v>4</v>
      </c>
    </row>
    <row r="9" spans="1:83" ht="12.75" customHeight="1" thickBot="1">
      <c r="A9" s="192" t="s">
        <v>141</v>
      </c>
      <c r="B9" s="202">
        <v>21</v>
      </c>
      <c r="C9" s="202">
        <v>2</v>
      </c>
      <c r="D9" s="202">
        <v>23</v>
      </c>
      <c r="E9" s="203">
        <v>0</v>
      </c>
      <c r="F9" s="204">
        <v>0</v>
      </c>
      <c r="G9" s="203">
        <v>0</v>
      </c>
      <c r="H9" s="204">
        <v>0</v>
      </c>
      <c r="I9" s="203">
        <v>3</v>
      </c>
      <c r="J9" s="204">
        <v>0</v>
      </c>
      <c r="K9" s="203">
        <v>2</v>
      </c>
      <c r="L9" s="204">
        <v>0</v>
      </c>
      <c r="M9" s="203">
        <v>2</v>
      </c>
      <c r="N9" s="204">
        <v>0</v>
      </c>
      <c r="O9" s="203">
        <v>5</v>
      </c>
      <c r="P9" s="204">
        <v>1</v>
      </c>
      <c r="Q9" s="203">
        <v>9</v>
      </c>
      <c r="R9" s="204">
        <v>1</v>
      </c>
      <c r="S9" s="34">
        <f t="shared" si="0"/>
        <v>15</v>
      </c>
      <c r="T9" s="92">
        <f t="shared" si="1"/>
        <v>54</v>
      </c>
      <c r="V9" s="202">
        <v>9</v>
      </c>
      <c r="W9" s="202">
        <v>1</v>
      </c>
      <c r="X9" s="202">
        <v>10</v>
      </c>
      <c r="Y9" s="203">
        <v>1</v>
      </c>
      <c r="Z9" s="204">
        <v>0</v>
      </c>
      <c r="AA9" s="203">
        <v>2</v>
      </c>
      <c r="AB9" s="204">
        <v>1</v>
      </c>
      <c r="AC9" s="203">
        <v>2</v>
      </c>
      <c r="AD9" s="204">
        <v>0</v>
      </c>
      <c r="AE9" s="203">
        <v>0</v>
      </c>
      <c r="AF9" s="204">
        <v>0</v>
      </c>
      <c r="AG9" s="203">
        <v>0</v>
      </c>
      <c r="AH9" s="204">
        <v>0</v>
      </c>
      <c r="AI9" s="203">
        <v>2</v>
      </c>
      <c r="AJ9" s="204">
        <v>0</v>
      </c>
      <c r="AK9" s="203">
        <v>2</v>
      </c>
      <c r="AL9" s="204">
        <v>0</v>
      </c>
      <c r="AM9" s="34">
        <f t="shared" si="2"/>
        <v>14</v>
      </c>
      <c r="AO9" s="202">
        <v>30</v>
      </c>
      <c r="AP9" s="202">
        <v>3</v>
      </c>
      <c r="AQ9" s="202">
        <v>33</v>
      </c>
      <c r="AR9" s="203">
        <v>1</v>
      </c>
      <c r="AS9" s="204">
        <v>0</v>
      </c>
      <c r="AT9" s="203">
        <v>2</v>
      </c>
      <c r="AU9" s="204">
        <v>1</v>
      </c>
      <c r="AV9" s="203">
        <v>5</v>
      </c>
      <c r="AW9" s="204">
        <v>0</v>
      </c>
      <c r="AX9" s="203">
        <v>2</v>
      </c>
      <c r="AY9" s="204">
        <v>0</v>
      </c>
      <c r="AZ9" s="203">
        <v>2</v>
      </c>
      <c r="BA9" s="204">
        <v>0</v>
      </c>
      <c r="BB9" s="203">
        <v>7</v>
      </c>
      <c r="BC9" s="204">
        <v>1</v>
      </c>
      <c r="BD9" s="203">
        <v>11</v>
      </c>
      <c r="BE9" s="204">
        <v>1</v>
      </c>
      <c r="BF9" s="25">
        <f t="shared" si="3"/>
        <v>83</v>
      </c>
      <c r="BH9" s="26">
        <f t="shared" si="4"/>
        <v>69.696969696969703</v>
      </c>
      <c r="BI9" s="26">
        <f t="shared" si="5"/>
        <v>30.303030303030305</v>
      </c>
      <c r="BJ9" s="26">
        <f t="shared" si="6"/>
        <v>12.121212121212121</v>
      </c>
      <c r="BK9" s="26">
        <f t="shared" si="7"/>
        <v>9.0909090909090917</v>
      </c>
      <c r="BL9" s="27">
        <f t="shared" si="8"/>
        <v>90.909090909090921</v>
      </c>
      <c r="BM9" s="18"/>
      <c r="BN9" s="202">
        <v>12</v>
      </c>
      <c r="BO9" s="202">
        <v>1</v>
      </c>
      <c r="BP9" s="202">
        <v>13</v>
      </c>
      <c r="BQ9" s="203">
        <v>0</v>
      </c>
      <c r="BR9" s="204">
        <v>0</v>
      </c>
      <c r="BS9" s="203">
        <v>0</v>
      </c>
      <c r="BT9" s="204">
        <v>0</v>
      </c>
      <c r="BU9" s="203">
        <v>3</v>
      </c>
      <c r="BV9" s="204">
        <v>0</v>
      </c>
      <c r="BW9" s="203">
        <v>1</v>
      </c>
      <c r="BX9" s="204">
        <v>0</v>
      </c>
      <c r="BY9" s="203">
        <v>2</v>
      </c>
      <c r="BZ9" s="204">
        <v>0</v>
      </c>
      <c r="CA9" s="203">
        <v>1</v>
      </c>
      <c r="CB9" s="204">
        <v>1</v>
      </c>
      <c r="CC9" s="203">
        <v>5</v>
      </c>
      <c r="CD9" s="204">
        <v>0</v>
      </c>
      <c r="CE9" s="24">
        <f t="shared" si="9"/>
        <v>52</v>
      </c>
    </row>
    <row r="10" spans="1:83" ht="12.75" customHeight="1" thickBot="1">
      <c r="A10" s="192" t="s">
        <v>142</v>
      </c>
      <c r="B10" s="202">
        <v>26</v>
      </c>
      <c r="C10" s="202">
        <v>9</v>
      </c>
      <c r="D10" s="202">
        <v>35</v>
      </c>
      <c r="E10" s="203">
        <v>1</v>
      </c>
      <c r="F10" s="204">
        <v>0</v>
      </c>
      <c r="G10" s="203">
        <v>1</v>
      </c>
      <c r="H10" s="204">
        <v>1</v>
      </c>
      <c r="I10" s="203">
        <v>2</v>
      </c>
      <c r="J10" s="204">
        <v>0</v>
      </c>
      <c r="K10" s="203">
        <v>8</v>
      </c>
      <c r="L10" s="204">
        <v>0</v>
      </c>
      <c r="M10" s="203">
        <v>0</v>
      </c>
      <c r="N10" s="204">
        <v>0</v>
      </c>
      <c r="O10" s="203">
        <v>5</v>
      </c>
      <c r="P10" s="204">
        <v>3</v>
      </c>
      <c r="Q10" s="203">
        <v>9</v>
      </c>
      <c r="R10" s="204">
        <v>5</v>
      </c>
      <c r="S10" s="34">
        <f t="shared" si="0"/>
        <v>25</v>
      </c>
      <c r="T10" s="92">
        <f t="shared" si="1"/>
        <v>106</v>
      </c>
      <c r="V10" s="202">
        <v>1</v>
      </c>
      <c r="W10" s="202">
        <v>0</v>
      </c>
      <c r="X10" s="202">
        <v>1</v>
      </c>
      <c r="Y10" s="203">
        <v>0</v>
      </c>
      <c r="Z10" s="204">
        <v>0</v>
      </c>
      <c r="AA10" s="203">
        <v>0</v>
      </c>
      <c r="AB10" s="204">
        <v>0</v>
      </c>
      <c r="AC10" s="203">
        <v>0</v>
      </c>
      <c r="AD10" s="204">
        <v>0</v>
      </c>
      <c r="AE10" s="203">
        <v>0</v>
      </c>
      <c r="AF10" s="204">
        <v>0</v>
      </c>
      <c r="AG10" s="203">
        <v>0</v>
      </c>
      <c r="AH10" s="204">
        <v>0</v>
      </c>
      <c r="AI10" s="203">
        <v>0</v>
      </c>
      <c r="AJ10" s="204">
        <v>0</v>
      </c>
      <c r="AK10" s="203">
        <v>1</v>
      </c>
      <c r="AL10" s="204">
        <v>0</v>
      </c>
      <c r="AM10" s="34">
        <f t="shared" si="2"/>
        <v>1</v>
      </c>
      <c r="AO10" s="202">
        <v>27</v>
      </c>
      <c r="AP10" s="202">
        <v>9</v>
      </c>
      <c r="AQ10" s="202">
        <v>36</v>
      </c>
      <c r="AR10" s="203">
        <v>1</v>
      </c>
      <c r="AS10" s="204">
        <v>0</v>
      </c>
      <c r="AT10" s="203">
        <v>1</v>
      </c>
      <c r="AU10" s="204">
        <v>1</v>
      </c>
      <c r="AV10" s="203">
        <v>2</v>
      </c>
      <c r="AW10" s="204">
        <v>0</v>
      </c>
      <c r="AX10" s="203">
        <v>8</v>
      </c>
      <c r="AY10" s="204">
        <v>0</v>
      </c>
      <c r="AZ10" s="203">
        <v>0</v>
      </c>
      <c r="BA10" s="204">
        <v>0</v>
      </c>
      <c r="BB10" s="203">
        <v>5</v>
      </c>
      <c r="BC10" s="204">
        <v>3</v>
      </c>
      <c r="BD10" s="203">
        <v>10</v>
      </c>
      <c r="BE10" s="204">
        <v>5</v>
      </c>
      <c r="BF10" s="25">
        <f t="shared" si="3"/>
        <v>132</v>
      </c>
      <c r="BH10" s="26">
        <f t="shared" si="4"/>
        <v>97.222222222222214</v>
      </c>
      <c r="BI10" s="26">
        <f t="shared" si="5"/>
        <v>2.7777777777777777</v>
      </c>
      <c r="BJ10" s="26">
        <f t="shared" si="6"/>
        <v>8.3333333333333321</v>
      </c>
      <c r="BK10" s="26">
        <f t="shared" si="7"/>
        <v>25</v>
      </c>
      <c r="BL10" s="27">
        <f t="shared" si="8"/>
        <v>250</v>
      </c>
      <c r="BM10" s="18"/>
      <c r="BN10" s="202">
        <v>8</v>
      </c>
      <c r="BO10" s="202">
        <v>1</v>
      </c>
      <c r="BP10" s="202">
        <v>9</v>
      </c>
      <c r="BQ10" s="203">
        <v>0</v>
      </c>
      <c r="BR10" s="204">
        <v>0</v>
      </c>
      <c r="BS10" s="203">
        <v>0</v>
      </c>
      <c r="BT10" s="204">
        <v>0</v>
      </c>
      <c r="BU10" s="203">
        <v>1</v>
      </c>
      <c r="BV10" s="204">
        <v>0</v>
      </c>
      <c r="BW10" s="203">
        <v>1</v>
      </c>
      <c r="BX10" s="204">
        <v>0</v>
      </c>
      <c r="BY10" s="203">
        <v>0</v>
      </c>
      <c r="BZ10" s="204">
        <v>0</v>
      </c>
      <c r="CA10" s="203">
        <v>5</v>
      </c>
      <c r="CB10" s="204">
        <v>0</v>
      </c>
      <c r="CC10" s="203">
        <v>1</v>
      </c>
      <c r="CD10" s="204">
        <v>1</v>
      </c>
      <c r="CE10" s="24">
        <f t="shared" si="9"/>
        <v>36</v>
      </c>
    </row>
    <row r="11" spans="1:83" ht="12.75" customHeight="1" thickBot="1">
      <c r="A11" s="192" t="s">
        <v>143</v>
      </c>
      <c r="B11" s="202">
        <v>15</v>
      </c>
      <c r="C11" s="202">
        <v>2</v>
      </c>
      <c r="D11" s="202">
        <v>17</v>
      </c>
      <c r="E11" s="203">
        <v>0</v>
      </c>
      <c r="F11" s="204">
        <v>0</v>
      </c>
      <c r="G11" s="203">
        <v>1</v>
      </c>
      <c r="H11" s="204">
        <v>0</v>
      </c>
      <c r="I11" s="203">
        <v>0</v>
      </c>
      <c r="J11" s="204">
        <v>0</v>
      </c>
      <c r="K11" s="203">
        <v>1</v>
      </c>
      <c r="L11" s="204">
        <v>0</v>
      </c>
      <c r="M11" s="203">
        <v>0</v>
      </c>
      <c r="N11" s="204">
        <v>1</v>
      </c>
      <c r="O11" s="203">
        <v>2</v>
      </c>
      <c r="P11" s="204">
        <v>0</v>
      </c>
      <c r="Q11" s="203">
        <v>11</v>
      </c>
      <c r="R11" s="204">
        <v>1</v>
      </c>
      <c r="S11" s="34">
        <f t="shared" si="0"/>
        <v>5</v>
      </c>
      <c r="T11" s="92">
        <f t="shared" si="1"/>
        <v>42</v>
      </c>
      <c r="V11" s="202">
        <v>17</v>
      </c>
      <c r="W11" s="202">
        <v>1</v>
      </c>
      <c r="X11" s="202">
        <v>18</v>
      </c>
      <c r="Y11" s="203">
        <v>1</v>
      </c>
      <c r="Z11" s="204">
        <v>1</v>
      </c>
      <c r="AA11" s="203">
        <v>3</v>
      </c>
      <c r="AB11" s="204">
        <v>0</v>
      </c>
      <c r="AC11" s="203">
        <v>5</v>
      </c>
      <c r="AD11" s="204">
        <v>0</v>
      </c>
      <c r="AE11" s="203">
        <v>1</v>
      </c>
      <c r="AF11" s="204">
        <v>0</v>
      </c>
      <c r="AG11" s="203">
        <v>0</v>
      </c>
      <c r="AH11" s="204">
        <v>0</v>
      </c>
      <c r="AI11" s="203">
        <v>2</v>
      </c>
      <c r="AJ11" s="204">
        <v>0</v>
      </c>
      <c r="AK11" s="203">
        <v>5</v>
      </c>
      <c r="AL11" s="204">
        <v>0</v>
      </c>
      <c r="AM11" s="34">
        <f t="shared" si="2"/>
        <v>22</v>
      </c>
      <c r="AO11" s="202">
        <v>32</v>
      </c>
      <c r="AP11" s="202">
        <v>3</v>
      </c>
      <c r="AQ11" s="202">
        <v>35</v>
      </c>
      <c r="AR11" s="203">
        <v>1</v>
      </c>
      <c r="AS11" s="204">
        <v>1</v>
      </c>
      <c r="AT11" s="203">
        <v>4</v>
      </c>
      <c r="AU11" s="204">
        <v>0</v>
      </c>
      <c r="AV11" s="203">
        <v>5</v>
      </c>
      <c r="AW11" s="204">
        <v>0</v>
      </c>
      <c r="AX11" s="203">
        <v>2</v>
      </c>
      <c r="AY11" s="204">
        <v>0</v>
      </c>
      <c r="AZ11" s="203">
        <v>0</v>
      </c>
      <c r="BA11" s="204">
        <v>1</v>
      </c>
      <c r="BB11" s="203">
        <v>4</v>
      </c>
      <c r="BC11" s="204">
        <v>0</v>
      </c>
      <c r="BD11" s="203">
        <v>16</v>
      </c>
      <c r="BE11" s="204">
        <v>1</v>
      </c>
      <c r="BF11" s="25">
        <f t="shared" si="3"/>
        <v>69</v>
      </c>
      <c r="BH11" s="26">
        <f t="shared" si="4"/>
        <v>48.571428571428569</v>
      </c>
      <c r="BI11" s="26">
        <f t="shared" si="5"/>
        <v>51.428571428571423</v>
      </c>
      <c r="BJ11" s="26">
        <f t="shared" si="6"/>
        <v>17.142857142857142</v>
      </c>
      <c r="BK11" s="26">
        <f t="shared" si="7"/>
        <v>8.5714285714285712</v>
      </c>
      <c r="BL11" s="27">
        <f t="shared" si="8"/>
        <v>85.714285714285708</v>
      </c>
      <c r="BM11" s="18"/>
      <c r="BN11" s="202">
        <v>4</v>
      </c>
      <c r="BO11" s="202">
        <v>0</v>
      </c>
      <c r="BP11" s="202">
        <v>4</v>
      </c>
      <c r="BQ11" s="203">
        <v>0</v>
      </c>
      <c r="BR11" s="204">
        <v>0</v>
      </c>
      <c r="BS11" s="203">
        <v>1</v>
      </c>
      <c r="BT11" s="204">
        <v>0</v>
      </c>
      <c r="BU11" s="203">
        <v>0</v>
      </c>
      <c r="BV11" s="204">
        <v>0</v>
      </c>
      <c r="BW11" s="203">
        <v>1</v>
      </c>
      <c r="BX11" s="204">
        <v>0</v>
      </c>
      <c r="BY11" s="203">
        <v>0</v>
      </c>
      <c r="BZ11" s="204">
        <v>0</v>
      </c>
      <c r="CA11" s="203">
        <v>0</v>
      </c>
      <c r="CB11" s="204">
        <v>0</v>
      </c>
      <c r="CC11" s="203">
        <v>2</v>
      </c>
      <c r="CD11" s="204">
        <v>0</v>
      </c>
      <c r="CE11" s="24">
        <f t="shared" si="9"/>
        <v>16</v>
      </c>
    </row>
    <row r="12" spans="1:83" ht="12.75" customHeight="1" thickBot="1">
      <c r="A12" s="192" t="s">
        <v>144</v>
      </c>
      <c r="B12" s="202">
        <v>58</v>
      </c>
      <c r="C12" s="202">
        <v>8</v>
      </c>
      <c r="D12" s="202">
        <v>66</v>
      </c>
      <c r="E12" s="203">
        <v>1</v>
      </c>
      <c r="F12" s="204">
        <v>0</v>
      </c>
      <c r="G12" s="203">
        <v>1</v>
      </c>
      <c r="H12" s="204">
        <v>2</v>
      </c>
      <c r="I12" s="203">
        <v>8</v>
      </c>
      <c r="J12" s="204">
        <v>3</v>
      </c>
      <c r="K12" s="203">
        <v>12</v>
      </c>
      <c r="L12" s="204">
        <v>0</v>
      </c>
      <c r="M12" s="203">
        <v>10</v>
      </c>
      <c r="N12" s="204">
        <v>0</v>
      </c>
      <c r="O12" s="203">
        <v>10</v>
      </c>
      <c r="P12" s="204">
        <v>1</v>
      </c>
      <c r="Q12" s="203">
        <v>16</v>
      </c>
      <c r="R12" s="204">
        <v>2</v>
      </c>
      <c r="S12" s="34">
        <f t="shared" si="0"/>
        <v>75</v>
      </c>
      <c r="T12" s="92">
        <f t="shared" si="1"/>
        <v>164</v>
      </c>
      <c r="V12" s="202">
        <v>29</v>
      </c>
      <c r="W12" s="202">
        <v>13</v>
      </c>
      <c r="X12" s="202">
        <v>42</v>
      </c>
      <c r="Y12" s="203">
        <v>2</v>
      </c>
      <c r="Z12" s="204">
        <v>1</v>
      </c>
      <c r="AA12" s="203">
        <v>1</v>
      </c>
      <c r="AB12" s="204">
        <v>1</v>
      </c>
      <c r="AC12" s="203">
        <v>0</v>
      </c>
      <c r="AD12" s="204">
        <v>0</v>
      </c>
      <c r="AE12" s="203">
        <v>0</v>
      </c>
      <c r="AF12" s="204">
        <v>1</v>
      </c>
      <c r="AG12" s="203">
        <v>0</v>
      </c>
      <c r="AH12" s="204">
        <v>0</v>
      </c>
      <c r="AI12" s="203">
        <v>2</v>
      </c>
      <c r="AJ12" s="204">
        <v>3</v>
      </c>
      <c r="AK12" s="203">
        <v>24</v>
      </c>
      <c r="AL12" s="204">
        <v>7</v>
      </c>
      <c r="AM12" s="34">
        <f t="shared" si="2"/>
        <v>94</v>
      </c>
      <c r="AO12" s="202">
        <v>87</v>
      </c>
      <c r="AP12" s="202">
        <v>21</v>
      </c>
      <c r="AQ12" s="202">
        <v>108</v>
      </c>
      <c r="AR12" s="203">
        <v>3</v>
      </c>
      <c r="AS12" s="204">
        <v>1</v>
      </c>
      <c r="AT12" s="203">
        <v>2</v>
      </c>
      <c r="AU12" s="204">
        <v>3</v>
      </c>
      <c r="AV12" s="203">
        <v>8</v>
      </c>
      <c r="AW12" s="204">
        <v>3</v>
      </c>
      <c r="AX12" s="203">
        <v>12</v>
      </c>
      <c r="AY12" s="204">
        <v>1</v>
      </c>
      <c r="AZ12" s="203">
        <v>10</v>
      </c>
      <c r="BA12" s="204">
        <v>0</v>
      </c>
      <c r="BB12" s="203">
        <v>12</v>
      </c>
      <c r="BC12" s="204">
        <v>4</v>
      </c>
      <c r="BD12" s="203">
        <v>40</v>
      </c>
      <c r="BE12" s="204">
        <v>9</v>
      </c>
      <c r="BF12" s="25">
        <f t="shared" si="3"/>
        <v>333</v>
      </c>
      <c r="BH12" s="26">
        <f t="shared" si="4"/>
        <v>61.111111111111114</v>
      </c>
      <c r="BI12" s="26">
        <f t="shared" si="5"/>
        <v>38.888888888888893</v>
      </c>
      <c r="BJ12" s="26">
        <f t="shared" si="6"/>
        <v>8.3333333333333321</v>
      </c>
      <c r="BK12" s="26">
        <f t="shared" si="7"/>
        <v>19.444444444444446</v>
      </c>
      <c r="BL12" s="27">
        <f t="shared" si="8"/>
        <v>194.44444444444446</v>
      </c>
      <c r="BM12" s="18"/>
      <c r="BN12" s="202">
        <v>23</v>
      </c>
      <c r="BO12" s="202">
        <v>2</v>
      </c>
      <c r="BP12" s="202">
        <v>25</v>
      </c>
      <c r="BQ12" s="203">
        <v>0</v>
      </c>
      <c r="BR12" s="204">
        <v>0</v>
      </c>
      <c r="BS12" s="203">
        <v>0</v>
      </c>
      <c r="BT12" s="204">
        <v>0</v>
      </c>
      <c r="BU12" s="203">
        <v>5</v>
      </c>
      <c r="BV12" s="204">
        <v>1</v>
      </c>
      <c r="BW12" s="203">
        <v>8</v>
      </c>
      <c r="BX12" s="204">
        <v>0</v>
      </c>
      <c r="BY12" s="203">
        <v>6</v>
      </c>
      <c r="BZ12" s="204">
        <v>0</v>
      </c>
      <c r="CA12" s="203">
        <v>3</v>
      </c>
      <c r="CB12" s="204">
        <v>1</v>
      </c>
      <c r="CC12" s="203">
        <v>1</v>
      </c>
      <c r="CD12" s="204">
        <v>0</v>
      </c>
      <c r="CE12" s="24">
        <f t="shared" si="9"/>
        <v>100</v>
      </c>
    </row>
    <row r="13" spans="1:83" ht="12.75" customHeight="1" thickBot="1">
      <c r="A13" s="192" t="s">
        <v>145</v>
      </c>
      <c r="B13" s="202">
        <v>26</v>
      </c>
      <c r="C13" s="202">
        <v>5</v>
      </c>
      <c r="D13" s="202">
        <v>31</v>
      </c>
      <c r="E13" s="203">
        <v>1</v>
      </c>
      <c r="F13" s="204">
        <v>1</v>
      </c>
      <c r="G13" s="203">
        <v>0</v>
      </c>
      <c r="H13" s="204">
        <v>2</v>
      </c>
      <c r="I13" s="203">
        <v>4</v>
      </c>
      <c r="J13" s="204">
        <v>0</v>
      </c>
      <c r="K13" s="203">
        <v>3</v>
      </c>
      <c r="L13" s="204">
        <v>1</v>
      </c>
      <c r="M13" s="203">
        <v>0</v>
      </c>
      <c r="N13" s="204">
        <v>0</v>
      </c>
      <c r="O13" s="203">
        <v>3</v>
      </c>
      <c r="P13" s="204">
        <v>0</v>
      </c>
      <c r="Q13" s="203">
        <v>15</v>
      </c>
      <c r="R13" s="204">
        <v>1</v>
      </c>
      <c r="S13" s="34">
        <f t="shared" si="0"/>
        <v>40</v>
      </c>
      <c r="T13" s="92">
        <f t="shared" si="1"/>
        <v>82</v>
      </c>
      <c r="V13" s="202">
        <v>0</v>
      </c>
      <c r="W13" s="202">
        <v>0</v>
      </c>
      <c r="X13" s="202">
        <v>0</v>
      </c>
      <c r="Y13" s="203">
        <v>0</v>
      </c>
      <c r="Z13" s="204">
        <v>0</v>
      </c>
      <c r="AA13" s="203">
        <v>0</v>
      </c>
      <c r="AB13" s="204">
        <v>0</v>
      </c>
      <c r="AC13" s="203">
        <v>0</v>
      </c>
      <c r="AD13" s="204">
        <v>0</v>
      </c>
      <c r="AE13" s="203">
        <v>0</v>
      </c>
      <c r="AF13" s="204">
        <v>0</v>
      </c>
      <c r="AG13" s="203">
        <v>0</v>
      </c>
      <c r="AH13" s="204">
        <v>0</v>
      </c>
      <c r="AI13" s="203">
        <v>0</v>
      </c>
      <c r="AJ13" s="204">
        <v>0</v>
      </c>
      <c r="AK13" s="203">
        <v>0</v>
      </c>
      <c r="AL13" s="204">
        <v>0</v>
      </c>
      <c r="AM13" s="34">
        <f t="shared" si="2"/>
        <v>0</v>
      </c>
      <c r="AO13" s="202">
        <v>26</v>
      </c>
      <c r="AP13" s="202">
        <v>5</v>
      </c>
      <c r="AQ13" s="202">
        <v>31</v>
      </c>
      <c r="AR13" s="203">
        <v>1</v>
      </c>
      <c r="AS13" s="204">
        <v>1</v>
      </c>
      <c r="AT13" s="203">
        <v>0</v>
      </c>
      <c r="AU13" s="204">
        <v>2</v>
      </c>
      <c r="AV13" s="203">
        <v>4</v>
      </c>
      <c r="AW13" s="204">
        <v>0</v>
      </c>
      <c r="AX13" s="203">
        <v>3</v>
      </c>
      <c r="AY13" s="204">
        <v>1</v>
      </c>
      <c r="AZ13" s="203">
        <v>0</v>
      </c>
      <c r="BA13" s="204">
        <v>0</v>
      </c>
      <c r="BB13" s="203">
        <v>3</v>
      </c>
      <c r="BC13" s="204">
        <v>0</v>
      </c>
      <c r="BD13" s="203">
        <v>15</v>
      </c>
      <c r="BE13" s="204">
        <v>1</v>
      </c>
      <c r="BF13" s="25">
        <f t="shared" si="3"/>
        <v>122</v>
      </c>
      <c r="BH13" s="26">
        <f t="shared" si="4"/>
        <v>100</v>
      </c>
      <c r="BI13" s="26">
        <f t="shared" si="5"/>
        <v>0</v>
      </c>
      <c r="BJ13" s="26">
        <f t="shared" si="6"/>
        <v>12.903225806451612</v>
      </c>
      <c r="BK13" s="26">
        <f t="shared" si="7"/>
        <v>16.129032258064516</v>
      </c>
      <c r="BL13" s="27">
        <f t="shared" si="8"/>
        <v>161.29032258064515</v>
      </c>
      <c r="BM13" s="18"/>
      <c r="BN13" s="202">
        <v>2</v>
      </c>
      <c r="BO13" s="202">
        <v>0</v>
      </c>
      <c r="BP13" s="202">
        <v>2</v>
      </c>
      <c r="BQ13" s="203">
        <v>0</v>
      </c>
      <c r="BR13" s="204">
        <v>0</v>
      </c>
      <c r="BS13" s="203">
        <v>0</v>
      </c>
      <c r="BT13" s="204">
        <v>0</v>
      </c>
      <c r="BU13" s="203">
        <v>0</v>
      </c>
      <c r="BV13" s="204">
        <v>0</v>
      </c>
      <c r="BW13" s="203">
        <v>0</v>
      </c>
      <c r="BX13" s="204">
        <v>0</v>
      </c>
      <c r="BY13" s="203">
        <v>0</v>
      </c>
      <c r="BZ13" s="204">
        <v>0</v>
      </c>
      <c r="CA13" s="203">
        <v>1</v>
      </c>
      <c r="CB13" s="204">
        <v>0</v>
      </c>
      <c r="CC13" s="203">
        <v>1</v>
      </c>
      <c r="CD13" s="204">
        <v>0</v>
      </c>
      <c r="CE13" s="24">
        <f t="shared" si="9"/>
        <v>8</v>
      </c>
    </row>
    <row r="14" spans="1:83" ht="12.75" customHeight="1" thickBot="1">
      <c r="A14" s="192" t="s">
        <v>146</v>
      </c>
      <c r="B14" s="202">
        <v>27</v>
      </c>
      <c r="C14" s="202">
        <v>8</v>
      </c>
      <c r="D14" s="202">
        <v>35</v>
      </c>
      <c r="E14" s="203">
        <v>0</v>
      </c>
      <c r="F14" s="204">
        <v>0</v>
      </c>
      <c r="G14" s="203">
        <v>0</v>
      </c>
      <c r="H14" s="204">
        <v>1</v>
      </c>
      <c r="I14" s="203">
        <v>2</v>
      </c>
      <c r="J14" s="204">
        <v>2</v>
      </c>
      <c r="K14" s="203">
        <v>1</v>
      </c>
      <c r="L14" s="204">
        <v>0</v>
      </c>
      <c r="M14" s="203">
        <v>3</v>
      </c>
      <c r="N14" s="204">
        <v>0</v>
      </c>
      <c r="O14" s="203">
        <v>8</v>
      </c>
      <c r="P14" s="204">
        <v>3</v>
      </c>
      <c r="Q14" s="203">
        <v>13</v>
      </c>
      <c r="R14" s="204">
        <v>2</v>
      </c>
      <c r="S14" s="34">
        <f t="shared" si="0"/>
        <v>25</v>
      </c>
      <c r="T14" s="92">
        <f t="shared" si="1"/>
        <v>102</v>
      </c>
      <c r="V14" s="202">
        <v>3</v>
      </c>
      <c r="W14" s="202">
        <v>0</v>
      </c>
      <c r="X14" s="202">
        <v>3</v>
      </c>
      <c r="Y14" s="203">
        <v>0</v>
      </c>
      <c r="Z14" s="204">
        <v>0</v>
      </c>
      <c r="AA14" s="203">
        <v>0</v>
      </c>
      <c r="AB14" s="204">
        <v>0</v>
      </c>
      <c r="AC14" s="203">
        <v>1</v>
      </c>
      <c r="AD14" s="204">
        <v>0</v>
      </c>
      <c r="AE14" s="203">
        <v>1</v>
      </c>
      <c r="AF14" s="204">
        <v>0</v>
      </c>
      <c r="AG14" s="203">
        <v>0</v>
      </c>
      <c r="AH14" s="204">
        <v>0</v>
      </c>
      <c r="AI14" s="203">
        <v>0</v>
      </c>
      <c r="AJ14" s="204">
        <v>0</v>
      </c>
      <c r="AK14" s="203">
        <v>1</v>
      </c>
      <c r="AL14" s="204">
        <v>0</v>
      </c>
      <c r="AM14" s="34">
        <f t="shared" si="2"/>
        <v>3</v>
      </c>
      <c r="AO14" s="202">
        <v>30</v>
      </c>
      <c r="AP14" s="202">
        <v>8</v>
      </c>
      <c r="AQ14" s="202">
        <v>38</v>
      </c>
      <c r="AR14" s="203">
        <v>0</v>
      </c>
      <c r="AS14" s="204">
        <v>0</v>
      </c>
      <c r="AT14" s="203">
        <v>0</v>
      </c>
      <c r="AU14" s="204">
        <v>1</v>
      </c>
      <c r="AV14" s="203">
        <v>3</v>
      </c>
      <c r="AW14" s="204">
        <v>2</v>
      </c>
      <c r="AX14" s="203">
        <v>2</v>
      </c>
      <c r="AY14" s="204">
        <v>0</v>
      </c>
      <c r="AZ14" s="203">
        <v>3</v>
      </c>
      <c r="BA14" s="204">
        <v>0</v>
      </c>
      <c r="BB14" s="203">
        <v>8</v>
      </c>
      <c r="BC14" s="204">
        <v>3</v>
      </c>
      <c r="BD14" s="203">
        <v>14</v>
      </c>
      <c r="BE14" s="204">
        <v>2</v>
      </c>
      <c r="BF14" s="25">
        <f t="shared" si="3"/>
        <v>130</v>
      </c>
      <c r="BH14" s="26">
        <f t="shared" si="4"/>
        <v>92.10526315789474</v>
      </c>
      <c r="BI14" s="26">
        <f t="shared" si="5"/>
        <v>7.8947368421052628</v>
      </c>
      <c r="BJ14" s="26">
        <f t="shared" si="6"/>
        <v>2.6315789473684208</v>
      </c>
      <c r="BK14" s="26">
        <f t="shared" si="7"/>
        <v>21.052631578947366</v>
      </c>
      <c r="BL14" s="27">
        <f t="shared" si="8"/>
        <v>210.52631578947367</v>
      </c>
      <c r="BM14" s="18"/>
      <c r="BN14" s="202">
        <v>9</v>
      </c>
      <c r="BO14" s="202">
        <v>2</v>
      </c>
      <c r="BP14" s="202">
        <v>11</v>
      </c>
      <c r="BQ14" s="203">
        <v>0</v>
      </c>
      <c r="BR14" s="204">
        <v>0</v>
      </c>
      <c r="BS14" s="203">
        <v>0</v>
      </c>
      <c r="BT14" s="204">
        <v>0</v>
      </c>
      <c r="BU14" s="203">
        <v>2</v>
      </c>
      <c r="BV14" s="204">
        <v>2</v>
      </c>
      <c r="BW14" s="203">
        <v>1</v>
      </c>
      <c r="BX14" s="204">
        <v>0</v>
      </c>
      <c r="BY14" s="203">
        <v>1</v>
      </c>
      <c r="BZ14" s="204">
        <v>0</v>
      </c>
      <c r="CA14" s="203">
        <v>2</v>
      </c>
      <c r="CB14" s="204">
        <v>0</v>
      </c>
      <c r="CC14" s="203">
        <v>3</v>
      </c>
      <c r="CD14" s="204">
        <v>0</v>
      </c>
      <c r="CE14" s="24">
        <f t="shared" si="9"/>
        <v>44</v>
      </c>
    </row>
    <row r="15" spans="1:83" ht="12.75" customHeight="1" thickBot="1">
      <c r="A15" s="192" t="s">
        <v>415</v>
      </c>
      <c r="B15" s="202">
        <v>0</v>
      </c>
      <c r="C15" s="202">
        <v>0</v>
      </c>
      <c r="D15" s="202">
        <v>0</v>
      </c>
      <c r="E15" s="203">
        <v>0</v>
      </c>
      <c r="F15" s="204">
        <v>0</v>
      </c>
      <c r="G15" s="203">
        <v>0</v>
      </c>
      <c r="H15" s="204">
        <v>0</v>
      </c>
      <c r="I15" s="203">
        <v>0</v>
      </c>
      <c r="J15" s="204">
        <v>0</v>
      </c>
      <c r="K15" s="203">
        <v>0</v>
      </c>
      <c r="L15" s="204">
        <v>0</v>
      </c>
      <c r="M15" s="203">
        <v>0</v>
      </c>
      <c r="N15" s="204">
        <v>0</v>
      </c>
      <c r="O15" s="203">
        <v>0</v>
      </c>
      <c r="P15" s="204">
        <v>0</v>
      </c>
      <c r="Q15" s="203">
        <v>0</v>
      </c>
      <c r="R15" s="204">
        <v>0</v>
      </c>
      <c r="S15" s="34">
        <f t="shared" ref="S15" si="10">(E15+F15+G15+H15+I15+J15)*5</f>
        <v>0</v>
      </c>
      <c r="T15" s="92">
        <f t="shared" ref="T15" si="11">(B15*2)+(C15*6)</f>
        <v>0</v>
      </c>
      <c r="V15" s="202">
        <v>0</v>
      </c>
      <c r="W15" s="202">
        <v>0</v>
      </c>
      <c r="X15" s="202">
        <v>0</v>
      </c>
      <c r="Y15" s="203">
        <v>0</v>
      </c>
      <c r="Z15" s="204">
        <v>0</v>
      </c>
      <c r="AA15" s="203">
        <v>0</v>
      </c>
      <c r="AB15" s="204">
        <v>0</v>
      </c>
      <c r="AC15" s="203">
        <v>0</v>
      </c>
      <c r="AD15" s="204">
        <v>0</v>
      </c>
      <c r="AE15" s="203">
        <v>0</v>
      </c>
      <c r="AF15" s="204">
        <v>0</v>
      </c>
      <c r="AG15" s="203">
        <v>0</v>
      </c>
      <c r="AH15" s="204">
        <v>0</v>
      </c>
      <c r="AI15" s="203">
        <v>0</v>
      </c>
      <c r="AJ15" s="204">
        <v>0</v>
      </c>
      <c r="AK15" s="203">
        <v>0</v>
      </c>
      <c r="AL15" s="204">
        <v>0</v>
      </c>
      <c r="AM15" s="34">
        <f t="shared" si="2"/>
        <v>0</v>
      </c>
      <c r="AO15" s="202">
        <v>0</v>
      </c>
      <c r="AP15" s="202">
        <v>0</v>
      </c>
      <c r="AQ15" s="202">
        <v>0</v>
      </c>
      <c r="AR15" s="203">
        <v>0</v>
      </c>
      <c r="AS15" s="204">
        <v>0</v>
      </c>
      <c r="AT15" s="203">
        <v>0</v>
      </c>
      <c r="AU15" s="204">
        <v>0</v>
      </c>
      <c r="AV15" s="203">
        <v>0</v>
      </c>
      <c r="AW15" s="204">
        <v>0</v>
      </c>
      <c r="AX15" s="203">
        <v>0</v>
      </c>
      <c r="AY15" s="204">
        <v>0</v>
      </c>
      <c r="AZ15" s="203">
        <v>0</v>
      </c>
      <c r="BA15" s="204">
        <v>0</v>
      </c>
      <c r="BB15" s="203">
        <v>0</v>
      </c>
      <c r="BC15" s="204">
        <v>0</v>
      </c>
      <c r="BD15" s="203">
        <v>0</v>
      </c>
      <c r="BE15" s="204">
        <v>0</v>
      </c>
      <c r="BF15" s="25">
        <f t="shared" si="3"/>
        <v>0</v>
      </c>
      <c r="BH15" s="26"/>
      <c r="BI15" s="26"/>
      <c r="BJ15" s="26"/>
      <c r="BK15" s="26"/>
      <c r="BL15" s="27"/>
      <c r="BM15" s="18"/>
      <c r="BN15" s="202"/>
      <c r="BO15" s="202"/>
      <c r="BP15" s="202"/>
      <c r="BQ15" s="203"/>
      <c r="BR15" s="204"/>
      <c r="BS15" s="203"/>
      <c r="BT15" s="204"/>
      <c r="BU15" s="203"/>
      <c r="BV15" s="204"/>
      <c r="BW15" s="203"/>
      <c r="BX15" s="204"/>
      <c r="BY15" s="203"/>
      <c r="BZ15" s="204"/>
      <c r="CA15" s="203"/>
      <c r="CB15" s="204"/>
      <c r="CC15" s="203"/>
      <c r="CD15" s="204"/>
      <c r="CE15" s="24"/>
    </row>
    <row r="16" spans="1:83" ht="12.75" customHeight="1" thickBot="1">
      <c r="A16" s="192" t="s">
        <v>147</v>
      </c>
      <c r="B16" s="202">
        <v>38</v>
      </c>
      <c r="C16" s="202">
        <v>6</v>
      </c>
      <c r="D16" s="202">
        <v>44</v>
      </c>
      <c r="E16" s="203">
        <v>0</v>
      </c>
      <c r="F16" s="204">
        <v>1</v>
      </c>
      <c r="G16" s="203">
        <v>3</v>
      </c>
      <c r="H16" s="204">
        <v>0</v>
      </c>
      <c r="I16" s="203">
        <v>1</v>
      </c>
      <c r="J16" s="204">
        <v>0</v>
      </c>
      <c r="K16" s="203">
        <v>5</v>
      </c>
      <c r="L16" s="204">
        <v>0</v>
      </c>
      <c r="M16" s="203">
        <v>2</v>
      </c>
      <c r="N16" s="204">
        <v>0</v>
      </c>
      <c r="O16" s="203">
        <v>13</v>
      </c>
      <c r="P16" s="204">
        <v>2</v>
      </c>
      <c r="Q16" s="203">
        <v>14</v>
      </c>
      <c r="R16" s="204">
        <v>3</v>
      </c>
      <c r="S16" s="34">
        <f t="shared" si="0"/>
        <v>25</v>
      </c>
      <c r="T16" s="92">
        <f t="shared" si="1"/>
        <v>112</v>
      </c>
      <c r="V16" s="202">
        <v>46</v>
      </c>
      <c r="W16" s="202">
        <v>12</v>
      </c>
      <c r="X16" s="202">
        <v>58</v>
      </c>
      <c r="Y16" s="203">
        <v>3</v>
      </c>
      <c r="Z16" s="204">
        <v>4</v>
      </c>
      <c r="AA16" s="203">
        <v>4</v>
      </c>
      <c r="AB16" s="204">
        <v>0</v>
      </c>
      <c r="AC16" s="203">
        <v>5</v>
      </c>
      <c r="AD16" s="204">
        <v>1</v>
      </c>
      <c r="AE16" s="203">
        <v>8</v>
      </c>
      <c r="AF16" s="204">
        <v>0</v>
      </c>
      <c r="AG16" s="203">
        <v>2</v>
      </c>
      <c r="AH16" s="204">
        <v>0</v>
      </c>
      <c r="AI16" s="203">
        <v>10</v>
      </c>
      <c r="AJ16" s="204">
        <v>4</v>
      </c>
      <c r="AK16" s="203">
        <v>14</v>
      </c>
      <c r="AL16" s="204">
        <v>3</v>
      </c>
      <c r="AM16" s="34">
        <f t="shared" si="2"/>
        <v>106</v>
      </c>
      <c r="AO16" s="202">
        <v>84</v>
      </c>
      <c r="AP16" s="202">
        <v>18</v>
      </c>
      <c r="AQ16" s="202">
        <v>102</v>
      </c>
      <c r="AR16" s="203">
        <v>3</v>
      </c>
      <c r="AS16" s="204">
        <v>5</v>
      </c>
      <c r="AT16" s="203">
        <v>7</v>
      </c>
      <c r="AU16" s="204">
        <v>0</v>
      </c>
      <c r="AV16" s="203">
        <v>6</v>
      </c>
      <c r="AW16" s="204">
        <v>1</v>
      </c>
      <c r="AX16" s="203">
        <v>13</v>
      </c>
      <c r="AY16" s="204">
        <v>0</v>
      </c>
      <c r="AZ16" s="203">
        <v>4</v>
      </c>
      <c r="BA16" s="204">
        <v>0</v>
      </c>
      <c r="BB16" s="203">
        <v>23</v>
      </c>
      <c r="BC16" s="204">
        <v>6</v>
      </c>
      <c r="BD16" s="203">
        <v>28</v>
      </c>
      <c r="BE16" s="204">
        <v>6</v>
      </c>
      <c r="BF16" s="25">
        <f t="shared" si="3"/>
        <v>243</v>
      </c>
      <c r="BH16" s="26">
        <f t="shared" si="4"/>
        <v>43.137254901960787</v>
      </c>
      <c r="BI16" s="26">
        <f t="shared" si="5"/>
        <v>56.862745098039213</v>
      </c>
      <c r="BJ16" s="26">
        <f t="shared" si="6"/>
        <v>14.705882352941178</v>
      </c>
      <c r="BK16" s="26">
        <f t="shared" si="7"/>
        <v>17.647058823529413</v>
      </c>
      <c r="BL16" s="27">
        <f t="shared" si="8"/>
        <v>176.47058823529414</v>
      </c>
      <c r="BM16" s="18"/>
      <c r="BN16" s="202">
        <v>3</v>
      </c>
      <c r="BO16" s="202">
        <v>1</v>
      </c>
      <c r="BP16" s="202">
        <v>4</v>
      </c>
      <c r="BQ16" s="203">
        <v>0</v>
      </c>
      <c r="BR16" s="204">
        <v>0</v>
      </c>
      <c r="BS16" s="203">
        <v>0</v>
      </c>
      <c r="BT16" s="204">
        <v>0</v>
      </c>
      <c r="BU16" s="203">
        <v>0</v>
      </c>
      <c r="BV16" s="204">
        <v>0</v>
      </c>
      <c r="BW16" s="203">
        <v>0</v>
      </c>
      <c r="BX16" s="204">
        <v>0</v>
      </c>
      <c r="BY16" s="203">
        <v>1</v>
      </c>
      <c r="BZ16" s="204">
        <v>0</v>
      </c>
      <c r="CA16" s="203">
        <v>1</v>
      </c>
      <c r="CB16" s="204">
        <v>0</v>
      </c>
      <c r="CC16" s="203">
        <v>1</v>
      </c>
      <c r="CD16" s="204">
        <v>1</v>
      </c>
      <c r="CE16" s="24">
        <f t="shared" si="9"/>
        <v>16</v>
      </c>
    </row>
    <row r="17" spans="1:83" ht="12.75" customHeight="1" thickBot="1">
      <c r="A17" s="192" t="s">
        <v>148</v>
      </c>
      <c r="B17" s="202">
        <v>12</v>
      </c>
      <c r="C17" s="202">
        <v>0</v>
      </c>
      <c r="D17" s="202">
        <v>12</v>
      </c>
      <c r="E17" s="203">
        <v>0</v>
      </c>
      <c r="F17" s="204">
        <v>0</v>
      </c>
      <c r="G17" s="203">
        <v>0</v>
      </c>
      <c r="H17" s="204">
        <v>0</v>
      </c>
      <c r="I17" s="203">
        <v>1</v>
      </c>
      <c r="J17" s="204">
        <v>0</v>
      </c>
      <c r="K17" s="203">
        <v>1</v>
      </c>
      <c r="L17" s="204">
        <v>0</v>
      </c>
      <c r="M17" s="203">
        <v>0</v>
      </c>
      <c r="N17" s="204">
        <v>0</v>
      </c>
      <c r="O17" s="203">
        <v>7</v>
      </c>
      <c r="P17" s="204">
        <v>0</v>
      </c>
      <c r="Q17" s="203">
        <v>3</v>
      </c>
      <c r="R17" s="204">
        <v>0</v>
      </c>
      <c r="S17" s="34">
        <f t="shared" si="0"/>
        <v>5</v>
      </c>
      <c r="T17" s="92">
        <f t="shared" si="1"/>
        <v>24</v>
      </c>
      <c r="V17" s="202">
        <v>0</v>
      </c>
      <c r="W17" s="202">
        <v>0</v>
      </c>
      <c r="X17" s="202">
        <v>0</v>
      </c>
      <c r="Y17" s="203">
        <v>0</v>
      </c>
      <c r="Z17" s="204">
        <v>0</v>
      </c>
      <c r="AA17" s="203">
        <v>0</v>
      </c>
      <c r="AB17" s="204">
        <v>0</v>
      </c>
      <c r="AC17" s="203">
        <v>0</v>
      </c>
      <c r="AD17" s="204">
        <v>0</v>
      </c>
      <c r="AE17" s="203">
        <v>0</v>
      </c>
      <c r="AF17" s="204">
        <v>0</v>
      </c>
      <c r="AG17" s="203">
        <v>0</v>
      </c>
      <c r="AH17" s="204">
        <v>0</v>
      </c>
      <c r="AI17" s="203">
        <v>0</v>
      </c>
      <c r="AJ17" s="204">
        <v>0</v>
      </c>
      <c r="AK17" s="203">
        <v>0</v>
      </c>
      <c r="AL17" s="204">
        <v>0</v>
      </c>
      <c r="AM17" s="34">
        <f t="shared" si="2"/>
        <v>0</v>
      </c>
      <c r="AO17" s="202">
        <v>12</v>
      </c>
      <c r="AP17" s="202">
        <v>0</v>
      </c>
      <c r="AQ17" s="202">
        <v>12</v>
      </c>
      <c r="AR17" s="203">
        <v>0</v>
      </c>
      <c r="AS17" s="204">
        <v>0</v>
      </c>
      <c r="AT17" s="203">
        <v>0</v>
      </c>
      <c r="AU17" s="204">
        <v>0</v>
      </c>
      <c r="AV17" s="203">
        <v>1</v>
      </c>
      <c r="AW17" s="204">
        <v>0</v>
      </c>
      <c r="AX17" s="203">
        <v>1</v>
      </c>
      <c r="AY17" s="204">
        <v>0</v>
      </c>
      <c r="AZ17" s="203">
        <v>0</v>
      </c>
      <c r="BA17" s="204">
        <v>0</v>
      </c>
      <c r="BB17" s="203">
        <v>7</v>
      </c>
      <c r="BC17" s="204">
        <v>0</v>
      </c>
      <c r="BD17" s="203">
        <v>3</v>
      </c>
      <c r="BE17" s="204">
        <v>0</v>
      </c>
      <c r="BF17" s="25">
        <f t="shared" si="3"/>
        <v>29</v>
      </c>
      <c r="BH17" s="26">
        <f t="shared" si="4"/>
        <v>100</v>
      </c>
      <c r="BI17" s="26">
        <f t="shared" si="5"/>
        <v>0</v>
      </c>
      <c r="BJ17" s="26">
        <f t="shared" si="6"/>
        <v>0</v>
      </c>
      <c r="BK17" s="26">
        <f t="shared" si="7"/>
        <v>0</v>
      </c>
      <c r="BL17" s="27">
        <f t="shared" si="8"/>
        <v>0</v>
      </c>
      <c r="BM17" s="18"/>
      <c r="BN17" s="202">
        <v>0</v>
      </c>
      <c r="BO17" s="202">
        <v>0</v>
      </c>
      <c r="BP17" s="202">
        <v>0</v>
      </c>
      <c r="BQ17" s="203">
        <v>0</v>
      </c>
      <c r="BR17" s="204">
        <v>0</v>
      </c>
      <c r="BS17" s="203">
        <v>0</v>
      </c>
      <c r="BT17" s="204">
        <v>0</v>
      </c>
      <c r="BU17" s="203">
        <v>0</v>
      </c>
      <c r="BV17" s="204">
        <v>0</v>
      </c>
      <c r="BW17" s="203">
        <v>0</v>
      </c>
      <c r="BX17" s="204">
        <v>0</v>
      </c>
      <c r="BY17" s="203">
        <v>0</v>
      </c>
      <c r="BZ17" s="204">
        <v>0</v>
      </c>
      <c r="CA17" s="203">
        <v>0</v>
      </c>
      <c r="CB17" s="204">
        <v>0</v>
      </c>
      <c r="CC17" s="203">
        <v>0</v>
      </c>
      <c r="CD17" s="204">
        <v>0</v>
      </c>
      <c r="CE17" s="24">
        <f t="shared" si="9"/>
        <v>0</v>
      </c>
    </row>
    <row r="18" spans="1:83" ht="12.75" customHeight="1" thickBot="1">
      <c r="A18" s="192" t="s">
        <v>149</v>
      </c>
      <c r="B18" s="202">
        <v>22</v>
      </c>
      <c r="C18" s="202">
        <v>1</v>
      </c>
      <c r="D18" s="202">
        <v>23</v>
      </c>
      <c r="E18" s="203">
        <v>0</v>
      </c>
      <c r="F18" s="204">
        <v>0</v>
      </c>
      <c r="G18" s="203">
        <v>0</v>
      </c>
      <c r="H18" s="204">
        <v>0</v>
      </c>
      <c r="I18" s="203">
        <v>0</v>
      </c>
      <c r="J18" s="204">
        <v>0</v>
      </c>
      <c r="K18" s="203">
        <v>1</v>
      </c>
      <c r="L18" s="204">
        <v>0</v>
      </c>
      <c r="M18" s="203">
        <v>3</v>
      </c>
      <c r="N18" s="204">
        <v>1</v>
      </c>
      <c r="O18" s="203">
        <v>9</v>
      </c>
      <c r="P18" s="204">
        <v>0</v>
      </c>
      <c r="Q18" s="203">
        <v>9</v>
      </c>
      <c r="R18" s="204">
        <v>0</v>
      </c>
      <c r="S18" s="34">
        <f t="shared" si="0"/>
        <v>0</v>
      </c>
      <c r="T18" s="92">
        <f t="shared" si="1"/>
        <v>50</v>
      </c>
      <c r="V18" s="202">
        <v>0</v>
      </c>
      <c r="W18" s="202">
        <v>0</v>
      </c>
      <c r="X18" s="202">
        <v>0</v>
      </c>
      <c r="Y18" s="203">
        <v>0</v>
      </c>
      <c r="Z18" s="204">
        <v>0</v>
      </c>
      <c r="AA18" s="203">
        <v>0</v>
      </c>
      <c r="AB18" s="204">
        <v>0</v>
      </c>
      <c r="AC18" s="203">
        <v>0</v>
      </c>
      <c r="AD18" s="204">
        <v>0</v>
      </c>
      <c r="AE18" s="203">
        <v>0</v>
      </c>
      <c r="AF18" s="204">
        <v>0</v>
      </c>
      <c r="AG18" s="203">
        <v>0</v>
      </c>
      <c r="AH18" s="204">
        <v>0</v>
      </c>
      <c r="AI18" s="203">
        <v>0</v>
      </c>
      <c r="AJ18" s="204">
        <v>0</v>
      </c>
      <c r="AK18" s="203">
        <v>0</v>
      </c>
      <c r="AL18" s="204">
        <v>0</v>
      </c>
      <c r="AM18" s="34">
        <f t="shared" si="2"/>
        <v>0</v>
      </c>
      <c r="AO18" s="202">
        <v>22</v>
      </c>
      <c r="AP18" s="202">
        <v>1</v>
      </c>
      <c r="AQ18" s="202">
        <v>23</v>
      </c>
      <c r="AR18" s="203">
        <v>0</v>
      </c>
      <c r="AS18" s="204">
        <v>0</v>
      </c>
      <c r="AT18" s="203">
        <v>0</v>
      </c>
      <c r="AU18" s="204">
        <v>0</v>
      </c>
      <c r="AV18" s="203">
        <v>0</v>
      </c>
      <c r="AW18" s="204">
        <v>0</v>
      </c>
      <c r="AX18" s="203">
        <v>1</v>
      </c>
      <c r="AY18" s="204">
        <v>0</v>
      </c>
      <c r="AZ18" s="203">
        <v>3</v>
      </c>
      <c r="BA18" s="204">
        <v>1</v>
      </c>
      <c r="BB18" s="203">
        <v>9</v>
      </c>
      <c r="BC18" s="204">
        <v>0</v>
      </c>
      <c r="BD18" s="203">
        <v>9</v>
      </c>
      <c r="BE18" s="204">
        <v>0</v>
      </c>
      <c r="BF18" s="25">
        <f t="shared" si="3"/>
        <v>50</v>
      </c>
      <c r="BH18" s="26">
        <f t="shared" si="4"/>
        <v>100</v>
      </c>
      <c r="BI18" s="26">
        <f t="shared" si="5"/>
        <v>0</v>
      </c>
      <c r="BJ18" s="26">
        <f t="shared" si="6"/>
        <v>0</v>
      </c>
      <c r="BK18" s="26">
        <f t="shared" si="7"/>
        <v>4.3478260869565215</v>
      </c>
      <c r="BL18" s="27">
        <f t="shared" si="8"/>
        <v>43.478260869565219</v>
      </c>
      <c r="BM18" s="18"/>
      <c r="BN18" s="202">
        <v>1</v>
      </c>
      <c r="BO18" s="202">
        <v>0</v>
      </c>
      <c r="BP18" s="202">
        <v>1</v>
      </c>
      <c r="BQ18" s="203">
        <v>0</v>
      </c>
      <c r="BR18" s="204">
        <v>0</v>
      </c>
      <c r="BS18" s="203">
        <v>0</v>
      </c>
      <c r="BT18" s="204">
        <v>0</v>
      </c>
      <c r="BU18" s="203">
        <v>0</v>
      </c>
      <c r="BV18" s="204">
        <v>0</v>
      </c>
      <c r="BW18" s="203">
        <v>0</v>
      </c>
      <c r="BX18" s="204">
        <v>0</v>
      </c>
      <c r="BY18" s="203">
        <v>0</v>
      </c>
      <c r="BZ18" s="204">
        <v>0</v>
      </c>
      <c r="CA18" s="203">
        <v>0</v>
      </c>
      <c r="CB18" s="204">
        <v>0</v>
      </c>
      <c r="CC18" s="203">
        <v>1</v>
      </c>
      <c r="CD18" s="204">
        <v>0</v>
      </c>
      <c r="CE18" s="24">
        <f t="shared" si="9"/>
        <v>4</v>
      </c>
    </row>
    <row r="19" spans="1:83" ht="12.75" customHeight="1" thickBot="1">
      <c r="A19" s="192" t="s">
        <v>150</v>
      </c>
      <c r="B19" s="202">
        <v>7</v>
      </c>
      <c r="C19" s="202">
        <v>0</v>
      </c>
      <c r="D19" s="202">
        <v>7</v>
      </c>
      <c r="E19" s="203">
        <v>0</v>
      </c>
      <c r="F19" s="204">
        <v>0</v>
      </c>
      <c r="G19" s="203">
        <v>0</v>
      </c>
      <c r="H19" s="204">
        <v>0</v>
      </c>
      <c r="I19" s="203">
        <v>0</v>
      </c>
      <c r="J19" s="204">
        <v>0</v>
      </c>
      <c r="K19" s="203">
        <v>0</v>
      </c>
      <c r="L19" s="204">
        <v>0</v>
      </c>
      <c r="M19" s="203">
        <v>0</v>
      </c>
      <c r="N19" s="204">
        <v>0</v>
      </c>
      <c r="O19" s="203">
        <v>2</v>
      </c>
      <c r="P19" s="204">
        <v>0</v>
      </c>
      <c r="Q19" s="203">
        <v>5</v>
      </c>
      <c r="R19" s="204">
        <v>0</v>
      </c>
      <c r="S19" s="34">
        <f t="shared" si="0"/>
        <v>0</v>
      </c>
      <c r="T19" s="92">
        <f t="shared" si="1"/>
        <v>14</v>
      </c>
      <c r="V19" s="202">
        <v>0</v>
      </c>
      <c r="W19" s="202">
        <v>1</v>
      </c>
      <c r="X19" s="202">
        <v>1</v>
      </c>
      <c r="Y19" s="203">
        <v>0</v>
      </c>
      <c r="Z19" s="204">
        <v>0</v>
      </c>
      <c r="AA19" s="203">
        <v>0</v>
      </c>
      <c r="AB19" s="204">
        <v>0</v>
      </c>
      <c r="AC19" s="203">
        <v>0</v>
      </c>
      <c r="AD19" s="204">
        <v>0</v>
      </c>
      <c r="AE19" s="203">
        <v>0</v>
      </c>
      <c r="AF19" s="204">
        <v>0</v>
      </c>
      <c r="AG19" s="203">
        <v>0</v>
      </c>
      <c r="AH19" s="204">
        <v>0</v>
      </c>
      <c r="AI19" s="203">
        <v>0</v>
      </c>
      <c r="AJ19" s="204">
        <v>0</v>
      </c>
      <c r="AK19" s="203">
        <v>0</v>
      </c>
      <c r="AL19" s="204">
        <v>1</v>
      </c>
      <c r="AM19" s="34">
        <f t="shared" si="2"/>
        <v>5</v>
      </c>
      <c r="AO19" s="202">
        <v>7</v>
      </c>
      <c r="AP19" s="202">
        <v>1</v>
      </c>
      <c r="AQ19" s="202">
        <v>8</v>
      </c>
      <c r="AR19" s="203">
        <v>0</v>
      </c>
      <c r="AS19" s="204">
        <v>0</v>
      </c>
      <c r="AT19" s="203">
        <v>0</v>
      </c>
      <c r="AU19" s="204">
        <v>0</v>
      </c>
      <c r="AV19" s="203">
        <v>0</v>
      </c>
      <c r="AW19" s="204">
        <v>0</v>
      </c>
      <c r="AX19" s="203">
        <v>0</v>
      </c>
      <c r="AY19" s="204">
        <v>0</v>
      </c>
      <c r="AZ19" s="203">
        <v>0</v>
      </c>
      <c r="BA19" s="204">
        <v>0</v>
      </c>
      <c r="BB19" s="203">
        <v>2</v>
      </c>
      <c r="BC19" s="204">
        <v>0</v>
      </c>
      <c r="BD19" s="203">
        <v>5</v>
      </c>
      <c r="BE19" s="204">
        <v>1</v>
      </c>
      <c r="BF19" s="25">
        <f t="shared" si="3"/>
        <v>19</v>
      </c>
      <c r="BH19" s="26">
        <f t="shared" si="4"/>
        <v>87.5</v>
      </c>
      <c r="BI19" s="26">
        <f t="shared" si="5"/>
        <v>12.5</v>
      </c>
      <c r="BJ19" s="26">
        <f t="shared" si="6"/>
        <v>0</v>
      </c>
      <c r="BK19" s="26">
        <f t="shared" si="7"/>
        <v>12.5</v>
      </c>
      <c r="BL19" s="27">
        <f t="shared" si="8"/>
        <v>125</v>
      </c>
      <c r="BM19" s="18"/>
      <c r="BN19" s="202">
        <v>0</v>
      </c>
      <c r="BO19" s="202">
        <v>0</v>
      </c>
      <c r="BP19" s="202">
        <v>0</v>
      </c>
      <c r="BQ19" s="203">
        <v>0</v>
      </c>
      <c r="BR19" s="204">
        <v>0</v>
      </c>
      <c r="BS19" s="203">
        <v>0</v>
      </c>
      <c r="BT19" s="204">
        <v>0</v>
      </c>
      <c r="BU19" s="203">
        <v>0</v>
      </c>
      <c r="BV19" s="204">
        <v>0</v>
      </c>
      <c r="BW19" s="203">
        <v>0</v>
      </c>
      <c r="BX19" s="204">
        <v>0</v>
      </c>
      <c r="BY19" s="203">
        <v>0</v>
      </c>
      <c r="BZ19" s="204">
        <v>0</v>
      </c>
      <c r="CA19" s="203">
        <v>0</v>
      </c>
      <c r="CB19" s="204">
        <v>0</v>
      </c>
      <c r="CC19" s="203">
        <v>0</v>
      </c>
      <c r="CD19" s="204">
        <v>0</v>
      </c>
      <c r="CE19" s="24">
        <f t="shared" si="9"/>
        <v>0</v>
      </c>
    </row>
    <row r="20" spans="1:83" ht="12.75" customHeight="1" thickBot="1">
      <c r="A20" s="192" t="s">
        <v>151</v>
      </c>
      <c r="B20" s="202">
        <v>7</v>
      </c>
      <c r="C20" s="202">
        <v>0</v>
      </c>
      <c r="D20" s="202">
        <v>7</v>
      </c>
      <c r="E20" s="203">
        <v>0</v>
      </c>
      <c r="F20" s="204">
        <v>0</v>
      </c>
      <c r="G20" s="203">
        <v>0</v>
      </c>
      <c r="H20" s="204">
        <v>0</v>
      </c>
      <c r="I20" s="203">
        <v>0</v>
      </c>
      <c r="J20" s="204">
        <v>0</v>
      </c>
      <c r="K20" s="203">
        <v>0</v>
      </c>
      <c r="L20" s="204">
        <v>0</v>
      </c>
      <c r="M20" s="203">
        <v>1</v>
      </c>
      <c r="N20" s="204">
        <v>0</v>
      </c>
      <c r="O20" s="203">
        <v>1</v>
      </c>
      <c r="P20" s="204">
        <v>0</v>
      </c>
      <c r="Q20" s="203">
        <v>5</v>
      </c>
      <c r="R20" s="204">
        <v>0</v>
      </c>
      <c r="S20" s="34">
        <f t="shared" si="0"/>
        <v>0</v>
      </c>
      <c r="T20" s="92">
        <f t="shared" si="1"/>
        <v>14</v>
      </c>
      <c r="V20" s="202">
        <v>0</v>
      </c>
      <c r="W20" s="202">
        <v>0</v>
      </c>
      <c r="X20" s="202">
        <v>0</v>
      </c>
      <c r="Y20" s="203">
        <v>0</v>
      </c>
      <c r="Z20" s="204">
        <v>0</v>
      </c>
      <c r="AA20" s="203">
        <v>0</v>
      </c>
      <c r="AB20" s="204">
        <v>0</v>
      </c>
      <c r="AC20" s="203">
        <v>0</v>
      </c>
      <c r="AD20" s="204">
        <v>0</v>
      </c>
      <c r="AE20" s="203">
        <v>0</v>
      </c>
      <c r="AF20" s="204">
        <v>0</v>
      </c>
      <c r="AG20" s="203">
        <v>0</v>
      </c>
      <c r="AH20" s="204">
        <v>0</v>
      </c>
      <c r="AI20" s="203">
        <v>0</v>
      </c>
      <c r="AJ20" s="204">
        <v>0</v>
      </c>
      <c r="AK20" s="203">
        <v>0</v>
      </c>
      <c r="AL20" s="204">
        <v>0</v>
      </c>
      <c r="AM20" s="34">
        <f t="shared" si="2"/>
        <v>0</v>
      </c>
      <c r="AO20" s="202">
        <v>7</v>
      </c>
      <c r="AP20" s="202">
        <v>0</v>
      </c>
      <c r="AQ20" s="202">
        <v>7</v>
      </c>
      <c r="AR20" s="203">
        <v>0</v>
      </c>
      <c r="AS20" s="204">
        <v>0</v>
      </c>
      <c r="AT20" s="203">
        <v>0</v>
      </c>
      <c r="AU20" s="204">
        <v>0</v>
      </c>
      <c r="AV20" s="203">
        <v>0</v>
      </c>
      <c r="AW20" s="204">
        <v>0</v>
      </c>
      <c r="AX20" s="203">
        <v>0</v>
      </c>
      <c r="AY20" s="204">
        <v>0</v>
      </c>
      <c r="AZ20" s="203">
        <v>1</v>
      </c>
      <c r="BA20" s="204">
        <v>0</v>
      </c>
      <c r="BB20" s="203">
        <v>1</v>
      </c>
      <c r="BC20" s="204">
        <v>0</v>
      </c>
      <c r="BD20" s="203">
        <v>5</v>
      </c>
      <c r="BE20" s="204">
        <v>0</v>
      </c>
      <c r="BF20" s="25">
        <f t="shared" si="3"/>
        <v>14</v>
      </c>
      <c r="BH20" s="26">
        <f t="shared" si="4"/>
        <v>100</v>
      </c>
      <c r="BI20" s="26">
        <f t="shared" si="5"/>
        <v>0</v>
      </c>
      <c r="BJ20" s="26">
        <f t="shared" si="6"/>
        <v>0</v>
      </c>
      <c r="BK20" s="26">
        <f t="shared" si="7"/>
        <v>0</v>
      </c>
      <c r="BL20" s="27">
        <f t="shared" si="8"/>
        <v>0</v>
      </c>
      <c r="BM20" s="18"/>
      <c r="BN20" s="202">
        <v>2</v>
      </c>
      <c r="BO20" s="202">
        <v>0</v>
      </c>
      <c r="BP20" s="202">
        <v>2</v>
      </c>
      <c r="BQ20" s="203">
        <v>0</v>
      </c>
      <c r="BR20" s="204">
        <v>0</v>
      </c>
      <c r="BS20" s="203">
        <v>0</v>
      </c>
      <c r="BT20" s="204">
        <v>0</v>
      </c>
      <c r="BU20" s="203">
        <v>0</v>
      </c>
      <c r="BV20" s="204">
        <v>0</v>
      </c>
      <c r="BW20" s="203">
        <v>0</v>
      </c>
      <c r="BX20" s="204">
        <v>0</v>
      </c>
      <c r="BY20" s="203">
        <v>0</v>
      </c>
      <c r="BZ20" s="204">
        <v>0</v>
      </c>
      <c r="CA20" s="203">
        <v>0</v>
      </c>
      <c r="CB20" s="204">
        <v>0</v>
      </c>
      <c r="CC20" s="203">
        <v>2</v>
      </c>
      <c r="CD20" s="204">
        <v>0</v>
      </c>
      <c r="CE20" s="24">
        <f t="shared" si="9"/>
        <v>8</v>
      </c>
    </row>
    <row r="21" spans="1:83" ht="12.75" customHeight="1" thickBot="1">
      <c r="A21" s="192" t="s">
        <v>152</v>
      </c>
      <c r="B21" s="202">
        <v>0</v>
      </c>
      <c r="C21" s="202">
        <v>0</v>
      </c>
      <c r="D21" s="202">
        <v>0</v>
      </c>
      <c r="E21" s="203">
        <v>0</v>
      </c>
      <c r="F21" s="204">
        <v>0</v>
      </c>
      <c r="G21" s="203">
        <v>0</v>
      </c>
      <c r="H21" s="204">
        <v>0</v>
      </c>
      <c r="I21" s="203">
        <v>0</v>
      </c>
      <c r="J21" s="204">
        <v>0</v>
      </c>
      <c r="K21" s="203">
        <v>0</v>
      </c>
      <c r="L21" s="204">
        <v>0</v>
      </c>
      <c r="M21" s="203">
        <v>0</v>
      </c>
      <c r="N21" s="204">
        <v>0</v>
      </c>
      <c r="O21" s="203">
        <v>0</v>
      </c>
      <c r="P21" s="204">
        <v>0</v>
      </c>
      <c r="Q21" s="203">
        <v>0</v>
      </c>
      <c r="R21" s="204">
        <v>0</v>
      </c>
      <c r="S21" s="34">
        <f t="shared" si="0"/>
        <v>0</v>
      </c>
      <c r="T21" s="92">
        <f t="shared" si="1"/>
        <v>0</v>
      </c>
      <c r="V21" s="202">
        <v>1</v>
      </c>
      <c r="W21" s="202">
        <v>0</v>
      </c>
      <c r="X21" s="202">
        <v>1</v>
      </c>
      <c r="Y21" s="203">
        <v>0</v>
      </c>
      <c r="Z21" s="204">
        <v>0</v>
      </c>
      <c r="AA21" s="203">
        <v>0</v>
      </c>
      <c r="AB21" s="204">
        <v>0</v>
      </c>
      <c r="AC21" s="203">
        <v>0</v>
      </c>
      <c r="AD21" s="204">
        <v>0</v>
      </c>
      <c r="AE21" s="203">
        <v>0</v>
      </c>
      <c r="AF21" s="204">
        <v>0</v>
      </c>
      <c r="AG21" s="203">
        <v>0</v>
      </c>
      <c r="AH21" s="204">
        <v>0</v>
      </c>
      <c r="AI21" s="203">
        <v>1</v>
      </c>
      <c r="AJ21" s="204">
        <v>0</v>
      </c>
      <c r="AK21" s="203">
        <v>0</v>
      </c>
      <c r="AL21" s="204">
        <v>0</v>
      </c>
      <c r="AM21" s="34">
        <f t="shared" si="2"/>
        <v>1</v>
      </c>
      <c r="AO21" s="202">
        <v>1</v>
      </c>
      <c r="AP21" s="202">
        <v>0</v>
      </c>
      <c r="AQ21" s="202">
        <v>1</v>
      </c>
      <c r="AR21" s="203">
        <v>0</v>
      </c>
      <c r="AS21" s="204">
        <v>0</v>
      </c>
      <c r="AT21" s="203">
        <v>0</v>
      </c>
      <c r="AU21" s="204">
        <v>0</v>
      </c>
      <c r="AV21" s="203">
        <v>0</v>
      </c>
      <c r="AW21" s="204">
        <v>0</v>
      </c>
      <c r="AX21" s="203">
        <v>0</v>
      </c>
      <c r="AY21" s="204">
        <v>0</v>
      </c>
      <c r="AZ21" s="203">
        <v>0</v>
      </c>
      <c r="BA21" s="204">
        <v>0</v>
      </c>
      <c r="BB21" s="203">
        <v>1</v>
      </c>
      <c r="BC21" s="204">
        <v>0</v>
      </c>
      <c r="BD21" s="203">
        <v>0</v>
      </c>
      <c r="BE21" s="204">
        <v>0</v>
      </c>
      <c r="BF21" s="25">
        <f>S21+T21+AM21</f>
        <v>1</v>
      </c>
      <c r="BH21" s="26">
        <v>0</v>
      </c>
      <c r="BI21" s="26">
        <v>0</v>
      </c>
      <c r="BJ21" s="26">
        <v>0</v>
      </c>
      <c r="BK21" s="26">
        <v>0</v>
      </c>
      <c r="BL21" s="27">
        <f>BK21*10</f>
        <v>0</v>
      </c>
      <c r="BM21" s="18"/>
      <c r="BN21" s="202">
        <v>0</v>
      </c>
      <c r="BO21" s="202">
        <v>0</v>
      </c>
      <c r="BP21" s="202">
        <v>0</v>
      </c>
      <c r="BQ21" s="203">
        <v>0</v>
      </c>
      <c r="BR21" s="204">
        <v>0</v>
      </c>
      <c r="BS21" s="203">
        <v>0</v>
      </c>
      <c r="BT21" s="204">
        <v>0</v>
      </c>
      <c r="BU21" s="203">
        <v>0</v>
      </c>
      <c r="BV21" s="204">
        <v>0</v>
      </c>
      <c r="BW21" s="203">
        <v>0</v>
      </c>
      <c r="BX21" s="204">
        <v>0</v>
      </c>
      <c r="BY21" s="203">
        <v>0</v>
      </c>
      <c r="BZ21" s="204">
        <v>0</v>
      </c>
      <c r="CA21" s="203">
        <v>0</v>
      </c>
      <c r="CB21" s="204">
        <v>0</v>
      </c>
      <c r="CC21" s="203">
        <v>0</v>
      </c>
      <c r="CD21" s="204">
        <v>0</v>
      </c>
      <c r="CE21" s="24">
        <f t="shared" si="9"/>
        <v>0</v>
      </c>
    </row>
    <row r="22" spans="1:83" ht="12.75" customHeight="1" thickBot="1">
      <c r="A22" s="192" t="s">
        <v>153</v>
      </c>
      <c r="B22" s="202">
        <v>14</v>
      </c>
      <c r="C22" s="202">
        <v>0</v>
      </c>
      <c r="D22" s="202">
        <v>14</v>
      </c>
      <c r="E22" s="203">
        <v>0</v>
      </c>
      <c r="F22" s="204">
        <v>0</v>
      </c>
      <c r="G22" s="203">
        <v>0</v>
      </c>
      <c r="H22" s="204">
        <v>0</v>
      </c>
      <c r="I22" s="203">
        <v>0</v>
      </c>
      <c r="J22" s="204">
        <v>0</v>
      </c>
      <c r="K22" s="203">
        <v>1</v>
      </c>
      <c r="L22" s="204">
        <v>0</v>
      </c>
      <c r="M22" s="203">
        <v>0</v>
      </c>
      <c r="N22" s="204">
        <v>0</v>
      </c>
      <c r="O22" s="203">
        <v>5</v>
      </c>
      <c r="P22" s="204">
        <v>0</v>
      </c>
      <c r="Q22" s="203">
        <v>8</v>
      </c>
      <c r="R22" s="204">
        <v>0</v>
      </c>
      <c r="S22" s="34">
        <f t="shared" si="0"/>
        <v>0</v>
      </c>
      <c r="T22" s="92">
        <f t="shared" si="1"/>
        <v>28</v>
      </c>
      <c r="V22" s="202">
        <v>0</v>
      </c>
      <c r="W22" s="202">
        <v>0</v>
      </c>
      <c r="X22" s="202">
        <v>0</v>
      </c>
      <c r="Y22" s="203">
        <v>0</v>
      </c>
      <c r="Z22" s="204">
        <v>0</v>
      </c>
      <c r="AA22" s="203">
        <v>0</v>
      </c>
      <c r="AB22" s="204">
        <v>0</v>
      </c>
      <c r="AC22" s="203">
        <v>0</v>
      </c>
      <c r="AD22" s="204">
        <v>0</v>
      </c>
      <c r="AE22" s="203">
        <v>0</v>
      </c>
      <c r="AF22" s="204">
        <v>0</v>
      </c>
      <c r="AG22" s="203">
        <v>0</v>
      </c>
      <c r="AH22" s="204">
        <v>0</v>
      </c>
      <c r="AI22" s="203">
        <v>0</v>
      </c>
      <c r="AJ22" s="204">
        <v>0</v>
      </c>
      <c r="AK22" s="203">
        <v>0</v>
      </c>
      <c r="AL22" s="204">
        <v>0</v>
      </c>
      <c r="AM22" s="34">
        <f t="shared" si="2"/>
        <v>0</v>
      </c>
      <c r="AO22" s="202">
        <v>14</v>
      </c>
      <c r="AP22" s="202">
        <v>0</v>
      </c>
      <c r="AQ22" s="202">
        <v>14</v>
      </c>
      <c r="AR22" s="203">
        <v>0</v>
      </c>
      <c r="AS22" s="204">
        <v>0</v>
      </c>
      <c r="AT22" s="203">
        <v>0</v>
      </c>
      <c r="AU22" s="204">
        <v>0</v>
      </c>
      <c r="AV22" s="203">
        <v>0</v>
      </c>
      <c r="AW22" s="204">
        <v>0</v>
      </c>
      <c r="AX22" s="203">
        <v>1</v>
      </c>
      <c r="AY22" s="204">
        <v>0</v>
      </c>
      <c r="AZ22" s="203">
        <v>0</v>
      </c>
      <c r="BA22" s="204">
        <v>0</v>
      </c>
      <c r="BB22" s="203">
        <v>5</v>
      </c>
      <c r="BC22" s="204">
        <v>0</v>
      </c>
      <c r="BD22" s="203">
        <v>8</v>
      </c>
      <c r="BE22" s="204">
        <v>0</v>
      </c>
      <c r="BF22" s="25">
        <f t="shared" si="3"/>
        <v>28</v>
      </c>
      <c r="BH22" s="26">
        <f t="shared" si="4"/>
        <v>100</v>
      </c>
      <c r="BI22" s="26">
        <f t="shared" si="5"/>
        <v>0</v>
      </c>
      <c r="BJ22" s="26">
        <f t="shared" si="6"/>
        <v>0</v>
      </c>
      <c r="BK22" s="26">
        <f t="shared" si="7"/>
        <v>0</v>
      </c>
      <c r="BL22" s="27">
        <f t="shared" si="8"/>
        <v>0</v>
      </c>
      <c r="BM22" s="18"/>
      <c r="BN22" s="202">
        <v>0</v>
      </c>
      <c r="BO22" s="202">
        <v>0</v>
      </c>
      <c r="BP22" s="202">
        <v>0</v>
      </c>
      <c r="BQ22" s="203">
        <v>0</v>
      </c>
      <c r="BR22" s="204">
        <v>0</v>
      </c>
      <c r="BS22" s="203">
        <v>0</v>
      </c>
      <c r="BT22" s="204">
        <v>0</v>
      </c>
      <c r="BU22" s="203">
        <v>0</v>
      </c>
      <c r="BV22" s="204">
        <v>0</v>
      </c>
      <c r="BW22" s="203">
        <v>0</v>
      </c>
      <c r="BX22" s="204">
        <v>0</v>
      </c>
      <c r="BY22" s="203">
        <v>0</v>
      </c>
      <c r="BZ22" s="204">
        <v>0</v>
      </c>
      <c r="CA22" s="203">
        <v>0</v>
      </c>
      <c r="CB22" s="204">
        <v>0</v>
      </c>
      <c r="CC22" s="203">
        <v>0</v>
      </c>
      <c r="CD22" s="204">
        <v>0</v>
      </c>
      <c r="CE22" s="24">
        <f t="shared" si="9"/>
        <v>0</v>
      </c>
    </row>
    <row r="23" spans="1:83" ht="12.75" customHeight="1" thickBot="1">
      <c r="A23" s="192" t="s">
        <v>154</v>
      </c>
      <c r="B23" s="202">
        <v>17</v>
      </c>
      <c r="C23" s="202">
        <v>0</v>
      </c>
      <c r="D23" s="202">
        <v>17</v>
      </c>
      <c r="E23" s="203">
        <v>0</v>
      </c>
      <c r="F23" s="204">
        <v>0</v>
      </c>
      <c r="G23" s="203">
        <v>0</v>
      </c>
      <c r="H23" s="204">
        <v>0</v>
      </c>
      <c r="I23" s="203">
        <v>2</v>
      </c>
      <c r="J23" s="204">
        <v>0</v>
      </c>
      <c r="K23" s="203">
        <v>4</v>
      </c>
      <c r="L23" s="204">
        <v>0</v>
      </c>
      <c r="M23" s="203">
        <v>3</v>
      </c>
      <c r="N23" s="204">
        <v>0</v>
      </c>
      <c r="O23" s="203">
        <v>0</v>
      </c>
      <c r="P23" s="204">
        <v>0</v>
      </c>
      <c r="Q23" s="203">
        <v>8</v>
      </c>
      <c r="R23" s="204">
        <v>0</v>
      </c>
      <c r="S23" s="34">
        <f t="shared" si="0"/>
        <v>10</v>
      </c>
      <c r="T23" s="92">
        <f t="shared" si="1"/>
        <v>34</v>
      </c>
      <c r="V23" s="202">
        <v>6</v>
      </c>
      <c r="W23" s="202">
        <v>2</v>
      </c>
      <c r="X23" s="202">
        <v>8</v>
      </c>
      <c r="Y23" s="203">
        <v>0</v>
      </c>
      <c r="Z23" s="204">
        <v>0</v>
      </c>
      <c r="AA23" s="203">
        <v>2</v>
      </c>
      <c r="AB23" s="204">
        <v>0</v>
      </c>
      <c r="AC23" s="203">
        <v>4</v>
      </c>
      <c r="AD23" s="204">
        <v>0</v>
      </c>
      <c r="AE23" s="203">
        <v>0</v>
      </c>
      <c r="AF23" s="204">
        <v>1</v>
      </c>
      <c r="AG23" s="203">
        <v>0</v>
      </c>
      <c r="AH23" s="204">
        <v>0</v>
      </c>
      <c r="AI23" s="203">
        <v>0</v>
      </c>
      <c r="AJ23" s="204">
        <v>0</v>
      </c>
      <c r="AK23" s="203">
        <v>0</v>
      </c>
      <c r="AL23" s="204">
        <v>1</v>
      </c>
      <c r="AM23" s="34">
        <f t="shared" si="2"/>
        <v>16</v>
      </c>
      <c r="AO23" s="202">
        <v>23</v>
      </c>
      <c r="AP23" s="202">
        <v>2</v>
      </c>
      <c r="AQ23" s="202">
        <v>25</v>
      </c>
      <c r="AR23" s="203">
        <v>0</v>
      </c>
      <c r="AS23" s="204">
        <v>0</v>
      </c>
      <c r="AT23" s="203">
        <v>2</v>
      </c>
      <c r="AU23" s="204">
        <v>0</v>
      </c>
      <c r="AV23" s="203">
        <v>6</v>
      </c>
      <c r="AW23" s="204">
        <v>0</v>
      </c>
      <c r="AX23" s="203">
        <v>4</v>
      </c>
      <c r="AY23" s="204">
        <v>1</v>
      </c>
      <c r="AZ23" s="203">
        <v>3</v>
      </c>
      <c r="BA23" s="204">
        <v>0</v>
      </c>
      <c r="BB23" s="203">
        <v>0</v>
      </c>
      <c r="BC23" s="204">
        <v>0</v>
      </c>
      <c r="BD23" s="203">
        <v>8</v>
      </c>
      <c r="BE23" s="204">
        <v>1</v>
      </c>
      <c r="BF23" s="25">
        <f t="shared" si="3"/>
        <v>60</v>
      </c>
      <c r="BH23" s="26">
        <f t="shared" si="4"/>
        <v>68</v>
      </c>
      <c r="BI23" s="26">
        <f t="shared" si="5"/>
        <v>32</v>
      </c>
      <c r="BJ23" s="26">
        <f t="shared" si="6"/>
        <v>8</v>
      </c>
      <c r="BK23" s="26">
        <f t="shared" si="7"/>
        <v>8</v>
      </c>
      <c r="BL23" s="27">
        <f t="shared" si="8"/>
        <v>80</v>
      </c>
      <c r="BM23" s="18"/>
      <c r="BN23" s="202">
        <v>11</v>
      </c>
      <c r="BO23" s="202">
        <v>0</v>
      </c>
      <c r="BP23" s="202">
        <v>11</v>
      </c>
      <c r="BQ23" s="203">
        <v>0</v>
      </c>
      <c r="BR23" s="204">
        <v>0</v>
      </c>
      <c r="BS23" s="203">
        <v>0</v>
      </c>
      <c r="BT23" s="204">
        <v>0</v>
      </c>
      <c r="BU23" s="203">
        <v>0</v>
      </c>
      <c r="BV23" s="204">
        <v>0</v>
      </c>
      <c r="BW23" s="203">
        <v>4</v>
      </c>
      <c r="BX23" s="204">
        <v>0</v>
      </c>
      <c r="BY23" s="203">
        <v>3</v>
      </c>
      <c r="BZ23" s="204">
        <v>0</v>
      </c>
      <c r="CA23" s="203">
        <v>0</v>
      </c>
      <c r="CB23" s="204">
        <v>0</v>
      </c>
      <c r="CC23" s="203">
        <v>4</v>
      </c>
      <c r="CD23" s="204">
        <v>0</v>
      </c>
      <c r="CE23" s="24">
        <f t="shared" si="9"/>
        <v>44</v>
      </c>
    </row>
    <row r="24" spans="1:83" ht="12.75" customHeight="1" thickBot="1">
      <c r="A24" s="192" t="s">
        <v>155</v>
      </c>
      <c r="B24" s="202">
        <v>7</v>
      </c>
      <c r="C24" s="202">
        <v>0</v>
      </c>
      <c r="D24" s="202">
        <v>7</v>
      </c>
      <c r="E24" s="203">
        <v>0</v>
      </c>
      <c r="F24" s="204">
        <v>0</v>
      </c>
      <c r="G24" s="203">
        <v>0</v>
      </c>
      <c r="H24" s="204">
        <v>0</v>
      </c>
      <c r="I24" s="203">
        <v>0</v>
      </c>
      <c r="J24" s="204">
        <v>0</v>
      </c>
      <c r="K24" s="203">
        <v>1</v>
      </c>
      <c r="L24" s="204">
        <v>0</v>
      </c>
      <c r="M24" s="203">
        <v>1</v>
      </c>
      <c r="N24" s="204">
        <v>0</v>
      </c>
      <c r="O24" s="203">
        <v>1</v>
      </c>
      <c r="P24" s="204">
        <v>0</v>
      </c>
      <c r="Q24" s="203">
        <v>4</v>
      </c>
      <c r="R24" s="204">
        <v>0</v>
      </c>
      <c r="S24" s="34">
        <f t="shared" si="0"/>
        <v>0</v>
      </c>
      <c r="T24" s="92">
        <f t="shared" si="1"/>
        <v>14</v>
      </c>
      <c r="V24" s="202">
        <v>4</v>
      </c>
      <c r="W24" s="202">
        <v>0</v>
      </c>
      <c r="X24" s="202">
        <v>4</v>
      </c>
      <c r="Y24" s="203">
        <v>0</v>
      </c>
      <c r="Z24" s="204">
        <v>0</v>
      </c>
      <c r="AA24" s="203">
        <v>1</v>
      </c>
      <c r="AB24" s="204">
        <v>0</v>
      </c>
      <c r="AC24" s="203">
        <v>0</v>
      </c>
      <c r="AD24" s="204">
        <v>0</v>
      </c>
      <c r="AE24" s="203">
        <v>1</v>
      </c>
      <c r="AF24" s="204">
        <v>0</v>
      </c>
      <c r="AG24" s="203">
        <v>1</v>
      </c>
      <c r="AH24" s="204">
        <v>0</v>
      </c>
      <c r="AI24" s="203">
        <v>1</v>
      </c>
      <c r="AJ24" s="204">
        <v>0</v>
      </c>
      <c r="AK24" s="203">
        <v>0</v>
      </c>
      <c r="AL24" s="204">
        <v>0</v>
      </c>
      <c r="AM24" s="34">
        <f t="shared" si="2"/>
        <v>4</v>
      </c>
      <c r="AO24" s="202">
        <v>11</v>
      </c>
      <c r="AP24" s="202">
        <v>0</v>
      </c>
      <c r="AQ24" s="202">
        <v>11</v>
      </c>
      <c r="AR24" s="203">
        <v>0</v>
      </c>
      <c r="AS24" s="204">
        <v>0</v>
      </c>
      <c r="AT24" s="203">
        <v>1</v>
      </c>
      <c r="AU24" s="204">
        <v>0</v>
      </c>
      <c r="AV24" s="203">
        <v>0</v>
      </c>
      <c r="AW24" s="204">
        <v>0</v>
      </c>
      <c r="AX24" s="203">
        <v>2</v>
      </c>
      <c r="AY24" s="204">
        <v>0</v>
      </c>
      <c r="AZ24" s="203">
        <v>2</v>
      </c>
      <c r="BA24" s="204">
        <v>0</v>
      </c>
      <c r="BB24" s="203">
        <v>2</v>
      </c>
      <c r="BC24" s="204">
        <v>0</v>
      </c>
      <c r="BD24" s="203">
        <v>4</v>
      </c>
      <c r="BE24" s="204">
        <v>0</v>
      </c>
      <c r="BF24" s="25">
        <f t="shared" si="3"/>
        <v>18</v>
      </c>
      <c r="BH24" s="26">
        <f t="shared" si="4"/>
        <v>63.636363636363633</v>
      </c>
      <c r="BI24" s="26">
        <f t="shared" si="5"/>
        <v>36.363636363636367</v>
      </c>
      <c r="BJ24" s="26">
        <f t="shared" si="6"/>
        <v>9.0909090909090917</v>
      </c>
      <c r="BK24" s="26">
        <f t="shared" si="7"/>
        <v>0</v>
      </c>
      <c r="BL24" s="27">
        <f t="shared" si="8"/>
        <v>0</v>
      </c>
      <c r="BM24" s="18"/>
      <c r="BN24" s="202">
        <v>0</v>
      </c>
      <c r="BO24" s="202">
        <v>0</v>
      </c>
      <c r="BP24" s="202">
        <v>0</v>
      </c>
      <c r="BQ24" s="203">
        <v>0</v>
      </c>
      <c r="BR24" s="204">
        <v>0</v>
      </c>
      <c r="BS24" s="203">
        <v>0</v>
      </c>
      <c r="BT24" s="204">
        <v>0</v>
      </c>
      <c r="BU24" s="203">
        <v>0</v>
      </c>
      <c r="BV24" s="204">
        <v>0</v>
      </c>
      <c r="BW24" s="203">
        <v>0</v>
      </c>
      <c r="BX24" s="204">
        <v>0</v>
      </c>
      <c r="BY24" s="203">
        <v>0</v>
      </c>
      <c r="BZ24" s="204">
        <v>0</v>
      </c>
      <c r="CA24" s="203">
        <v>0</v>
      </c>
      <c r="CB24" s="204">
        <v>0</v>
      </c>
      <c r="CC24" s="203">
        <v>0</v>
      </c>
      <c r="CD24" s="204">
        <v>0</v>
      </c>
      <c r="CE24" s="24">
        <f t="shared" si="9"/>
        <v>0</v>
      </c>
    </row>
    <row r="25" spans="1:83" ht="12.75" customHeight="1" thickBot="1">
      <c r="A25" s="192" t="s">
        <v>156</v>
      </c>
      <c r="B25" s="202">
        <v>5</v>
      </c>
      <c r="C25" s="202">
        <v>2</v>
      </c>
      <c r="D25" s="202">
        <v>7</v>
      </c>
      <c r="E25" s="203">
        <v>0</v>
      </c>
      <c r="F25" s="204">
        <v>0</v>
      </c>
      <c r="G25" s="203">
        <v>1</v>
      </c>
      <c r="H25" s="204">
        <v>0</v>
      </c>
      <c r="I25" s="203">
        <v>0</v>
      </c>
      <c r="J25" s="204">
        <v>0</v>
      </c>
      <c r="K25" s="203">
        <v>1</v>
      </c>
      <c r="L25" s="204">
        <v>0</v>
      </c>
      <c r="M25" s="203">
        <v>0</v>
      </c>
      <c r="N25" s="204">
        <v>0</v>
      </c>
      <c r="O25" s="203">
        <v>0</v>
      </c>
      <c r="P25" s="204">
        <v>0</v>
      </c>
      <c r="Q25" s="203">
        <v>3</v>
      </c>
      <c r="R25" s="204">
        <v>2</v>
      </c>
      <c r="S25" s="34">
        <f t="shared" si="0"/>
        <v>5</v>
      </c>
      <c r="T25" s="92">
        <f t="shared" si="1"/>
        <v>22</v>
      </c>
      <c r="V25" s="202">
        <v>7</v>
      </c>
      <c r="W25" s="202">
        <v>3</v>
      </c>
      <c r="X25" s="202">
        <v>10</v>
      </c>
      <c r="Y25" s="203">
        <v>2</v>
      </c>
      <c r="Z25" s="204">
        <v>1</v>
      </c>
      <c r="AA25" s="203">
        <v>1</v>
      </c>
      <c r="AB25" s="204">
        <v>2</v>
      </c>
      <c r="AC25" s="203">
        <v>2</v>
      </c>
      <c r="AD25" s="204">
        <v>0</v>
      </c>
      <c r="AE25" s="203">
        <v>1</v>
      </c>
      <c r="AF25" s="204">
        <v>0</v>
      </c>
      <c r="AG25" s="203">
        <v>0</v>
      </c>
      <c r="AH25" s="204">
        <v>0</v>
      </c>
      <c r="AI25" s="203">
        <v>0</v>
      </c>
      <c r="AJ25" s="204">
        <v>0</v>
      </c>
      <c r="AK25" s="203">
        <v>1</v>
      </c>
      <c r="AL25" s="204">
        <v>0</v>
      </c>
      <c r="AM25" s="34">
        <f t="shared" si="2"/>
        <v>22</v>
      </c>
      <c r="AO25" s="202">
        <v>12</v>
      </c>
      <c r="AP25" s="202">
        <v>5</v>
      </c>
      <c r="AQ25" s="202">
        <v>17</v>
      </c>
      <c r="AR25" s="203">
        <v>2</v>
      </c>
      <c r="AS25" s="204">
        <v>1</v>
      </c>
      <c r="AT25" s="203">
        <v>2</v>
      </c>
      <c r="AU25" s="204">
        <v>2</v>
      </c>
      <c r="AV25" s="203">
        <v>2</v>
      </c>
      <c r="AW25" s="204">
        <v>0</v>
      </c>
      <c r="AX25" s="203">
        <v>2</v>
      </c>
      <c r="AY25" s="204">
        <v>0</v>
      </c>
      <c r="AZ25" s="203">
        <v>0</v>
      </c>
      <c r="BA25" s="204">
        <v>0</v>
      </c>
      <c r="BB25" s="203">
        <v>0</v>
      </c>
      <c r="BC25" s="204">
        <v>0</v>
      </c>
      <c r="BD25" s="203">
        <v>4</v>
      </c>
      <c r="BE25" s="204">
        <v>2</v>
      </c>
      <c r="BF25" s="25">
        <f t="shared" si="3"/>
        <v>49</v>
      </c>
      <c r="BH25" s="26">
        <f t="shared" si="4"/>
        <v>41.17647058823529</v>
      </c>
      <c r="BI25" s="26">
        <f t="shared" si="5"/>
        <v>58.82352941176471</v>
      </c>
      <c r="BJ25" s="26">
        <f t="shared" si="6"/>
        <v>41.17647058823529</v>
      </c>
      <c r="BK25" s="26">
        <f t="shared" si="7"/>
        <v>29.411764705882355</v>
      </c>
      <c r="BL25" s="27">
        <f t="shared" si="8"/>
        <v>294.11764705882354</v>
      </c>
      <c r="BM25" s="18"/>
      <c r="BN25" s="202">
        <v>0</v>
      </c>
      <c r="BO25" s="202">
        <v>0</v>
      </c>
      <c r="BP25" s="202">
        <v>0</v>
      </c>
      <c r="BQ25" s="203">
        <v>0</v>
      </c>
      <c r="BR25" s="204">
        <v>0</v>
      </c>
      <c r="BS25" s="203">
        <v>0</v>
      </c>
      <c r="BT25" s="204">
        <v>0</v>
      </c>
      <c r="BU25" s="203">
        <v>0</v>
      </c>
      <c r="BV25" s="204">
        <v>0</v>
      </c>
      <c r="BW25" s="203">
        <v>0</v>
      </c>
      <c r="BX25" s="204">
        <v>0</v>
      </c>
      <c r="BY25" s="203">
        <v>0</v>
      </c>
      <c r="BZ25" s="204">
        <v>0</v>
      </c>
      <c r="CA25" s="203">
        <v>0</v>
      </c>
      <c r="CB25" s="204">
        <v>0</v>
      </c>
      <c r="CC25" s="203">
        <v>0</v>
      </c>
      <c r="CD25" s="204">
        <v>0</v>
      </c>
      <c r="CE25" s="24">
        <f t="shared" si="9"/>
        <v>0</v>
      </c>
    </row>
    <row r="26" spans="1:83" ht="12.75" customHeight="1" thickBot="1">
      <c r="A26" s="192" t="s">
        <v>157</v>
      </c>
      <c r="B26" s="202">
        <v>9</v>
      </c>
      <c r="C26" s="202">
        <v>4</v>
      </c>
      <c r="D26" s="202">
        <v>13</v>
      </c>
      <c r="E26" s="203">
        <v>0</v>
      </c>
      <c r="F26" s="204">
        <v>0</v>
      </c>
      <c r="G26" s="203">
        <v>0</v>
      </c>
      <c r="H26" s="204">
        <v>0</v>
      </c>
      <c r="I26" s="203">
        <v>0</v>
      </c>
      <c r="J26" s="204">
        <v>0</v>
      </c>
      <c r="K26" s="203">
        <v>0</v>
      </c>
      <c r="L26" s="204">
        <v>2</v>
      </c>
      <c r="M26" s="203">
        <v>0</v>
      </c>
      <c r="N26" s="204">
        <v>0</v>
      </c>
      <c r="O26" s="203">
        <v>2</v>
      </c>
      <c r="P26" s="204">
        <v>0</v>
      </c>
      <c r="Q26" s="203">
        <v>7</v>
      </c>
      <c r="R26" s="204">
        <v>2</v>
      </c>
      <c r="S26" s="34">
        <f t="shared" si="0"/>
        <v>0</v>
      </c>
      <c r="T26" s="92">
        <f t="shared" si="1"/>
        <v>42</v>
      </c>
      <c r="V26" s="202">
        <v>12</v>
      </c>
      <c r="W26" s="202">
        <v>4</v>
      </c>
      <c r="X26" s="202">
        <v>16</v>
      </c>
      <c r="Y26" s="203">
        <v>1</v>
      </c>
      <c r="Z26" s="204">
        <v>0</v>
      </c>
      <c r="AA26" s="203">
        <v>3</v>
      </c>
      <c r="AB26" s="204">
        <v>3</v>
      </c>
      <c r="AC26" s="203">
        <v>2</v>
      </c>
      <c r="AD26" s="204">
        <v>0</v>
      </c>
      <c r="AE26" s="203">
        <v>3</v>
      </c>
      <c r="AF26" s="204">
        <v>0</v>
      </c>
      <c r="AG26" s="203">
        <v>2</v>
      </c>
      <c r="AH26" s="204">
        <v>0</v>
      </c>
      <c r="AI26" s="203">
        <v>0</v>
      </c>
      <c r="AJ26" s="204">
        <v>0</v>
      </c>
      <c r="AK26" s="203">
        <v>1</v>
      </c>
      <c r="AL26" s="204">
        <v>1</v>
      </c>
      <c r="AM26" s="34">
        <f t="shared" si="2"/>
        <v>32</v>
      </c>
      <c r="AO26" s="202">
        <v>21</v>
      </c>
      <c r="AP26" s="202">
        <v>8</v>
      </c>
      <c r="AQ26" s="202">
        <v>29</v>
      </c>
      <c r="AR26" s="203">
        <v>1</v>
      </c>
      <c r="AS26" s="204">
        <v>0</v>
      </c>
      <c r="AT26" s="203">
        <v>3</v>
      </c>
      <c r="AU26" s="204">
        <v>3</v>
      </c>
      <c r="AV26" s="203">
        <v>2</v>
      </c>
      <c r="AW26" s="204">
        <v>0</v>
      </c>
      <c r="AX26" s="203">
        <v>3</v>
      </c>
      <c r="AY26" s="204">
        <v>2</v>
      </c>
      <c r="AZ26" s="203">
        <v>2</v>
      </c>
      <c r="BA26" s="204">
        <v>0</v>
      </c>
      <c r="BB26" s="203">
        <v>2</v>
      </c>
      <c r="BC26" s="204">
        <v>0</v>
      </c>
      <c r="BD26" s="203">
        <v>8</v>
      </c>
      <c r="BE26" s="204">
        <v>3</v>
      </c>
      <c r="BF26" s="25">
        <f t="shared" si="3"/>
        <v>74</v>
      </c>
      <c r="BH26" s="26">
        <f t="shared" si="4"/>
        <v>44.827586206896555</v>
      </c>
      <c r="BI26" s="26">
        <f t="shared" si="5"/>
        <v>55.172413793103445</v>
      </c>
      <c r="BJ26" s="26">
        <f t="shared" si="6"/>
        <v>24.137931034482758</v>
      </c>
      <c r="BK26" s="26">
        <f t="shared" si="7"/>
        <v>27.586206896551722</v>
      </c>
      <c r="BL26" s="27">
        <f t="shared" si="8"/>
        <v>275.86206896551721</v>
      </c>
      <c r="BM26" s="18"/>
      <c r="BN26" s="202">
        <v>4</v>
      </c>
      <c r="BO26" s="202">
        <v>0</v>
      </c>
      <c r="BP26" s="202">
        <v>4</v>
      </c>
      <c r="BQ26" s="203">
        <v>0</v>
      </c>
      <c r="BR26" s="204">
        <v>0</v>
      </c>
      <c r="BS26" s="203">
        <v>0</v>
      </c>
      <c r="BT26" s="204">
        <v>0</v>
      </c>
      <c r="BU26" s="203">
        <v>0</v>
      </c>
      <c r="BV26" s="204">
        <v>0</v>
      </c>
      <c r="BW26" s="203">
        <v>0</v>
      </c>
      <c r="BX26" s="204">
        <v>0</v>
      </c>
      <c r="BY26" s="203">
        <v>0</v>
      </c>
      <c r="BZ26" s="204">
        <v>0</v>
      </c>
      <c r="CA26" s="203">
        <v>0</v>
      </c>
      <c r="CB26" s="204">
        <v>0</v>
      </c>
      <c r="CC26" s="203">
        <v>4</v>
      </c>
      <c r="CD26" s="204">
        <v>0</v>
      </c>
      <c r="CE26" s="24">
        <f t="shared" si="9"/>
        <v>16</v>
      </c>
    </row>
    <row r="27" spans="1:83" ht="12.75" customHeight="1" thickBot="1">
      <c r="A27" s="192" t="s">
        <v>158</v>
      </c>
      <c r="B27" s="202">
        <v>20</v>
      </c>
      <c r="C27" s="202">
        <v>4</v>
      </c>
      <c r="D27" s="202">
        <v>24</v>
      </c>
      <c r="E27" s="203">
        <v>0</v>
      </c>
      <c r="F27" s="204">
        <v>0</v>
      </c>
      <c r="G27" s="203">
        <v>1</v>
      </c>
      <c r="H27" s="204">
        <v>0</v>
      </c>
      <c r="I27" s="203">
        <v>1</v>
      </c>
      <c r="J27" s="204">
        <v>0</v>
      </c>
      <c r="K27" s="203">
        <v>0</v>
      </c>
      <c r="L27" s="204">
        <v>0</v>
      </c>
      <c r="M27" s="203">
        <v>6</v>
      </c>
      <c r="N27" s="204">
        <v>0</v>
      </c>
      <c r="O27" s="203">
        <v>2</v>
      </c>
      <c r="P27" s="204">
        <v>2</v>
      </c>
      <c r="Q27" s="203">
        <v>10</v>
      </c>
      <c r="R27" s="204">
        <v>2</v>
      </c>
      <c r="S27" s="34">
        <f t="shared" si="0"/>
        <v>10</v>
      </c>
      <c r="T27" s="92">
        <f t="shared" si="1"/>
        <v>64</v>
      </c>
      <c r="V27" s="202">
        <v>6</v>
      </c>
      <c r="W27" s="202">
        <v>2</v>
      </c>
      <c r="X27" s="202">
        <v>8</v>
      </c>
      <c r="Y27" s="203">
        <v>0</v>
      </c>
      <c r="Z27" s="204">
        <v>0</v>
      </c>
      <c r="AA27" s="203">
        <v>2</v>
      </c>
      <c r="AB27" s="204">
        <v>1</v>
      </c>
      <c r="AC27" s="203">
        <v>3</v>
      </c>
      <c r="AD27" s="204">
        <v>0</v>
      </c>
      <c r="AE27" s="203">
        <v>0</v>
      </c>
      <c r="AF27" s="204">
        <v>0</v>
      </c>
      <c r="AG27" s="203">
        <v>0</v>
      </c>
      <c r="AH27" s="204">
        <v>0</v>
      </c>
      <c r="AI27" s="203">
        <v>0</v>
      </c>
      <c r="AJ27" s="204">
        <v>0</v>
      </c>
      <c r="AK27" s="203">
        <v>1</v>
      </c>
      <c r="AL27" s="204">
        <v>1</v>
      </c>
      <c r="AM27" s="34">
        <f t="shared" si="2"/>
        <v>16</v>
      </c>
      <c r="AO27" s="202">
        <v>26</v>
      </c>
      <c r="AP27" s="202">
        <v>6</v>
      </c>
      <c r="AQ27" s="202">
        <v>32</v>
      </c>
      <c r="AR27" s="203">
        <v>0</v>
      </c>
      <c r="AS27" s="204">
        <v>0</v>
      </c>
      <c r="AT27" s="203">
        <v>3</v>
      </c>
      <c r="AU27" s="204">
        <v>1</v>
      </c>
      <c r="AV27" s="203">
        <v>4</v>
      </c>
      <c r="AW27" s="204">
        <v>0</v>
      </c>
      <c r="AX27" s="203">
        <v>0</v>
      </c>
      <c r="AY27" s="204">
        <v>0</v>
      </c>
      <c r="AZ27" s="203">
        <v>6</v>
      </c>
      <c r="BA27" s="204">
        <v>0</v>
      </c>
      <c r="BB27" s="203">
        <v>2</v>
      </c>
      <c r="BC27" s="204">
        <v>2</v>
      </c>
      <c r="BD27" s="203">
        <v>11</v>
      </c>
      <c r="BE27" s="204">
        <v>3</v>
      </c>
      <c r="BF27" s="25">
        <f t="shared" si="3"/>
        <v>90</v>
      </c>
      <c r="BH27" s="26">
        <f t="shared" si="4"/>
        <v>75</v>
      </c>
      <c r="BI27" s="26">
        <f t="shared" si="5"/>
        <v>25</v>
      </c>
      <c r="BJ27" s="26">
        <f t="shared" si="6"/>
        <v>12.5</v>
      </c>
      <c r="BK27" s="26">
        <f t="shared" si="7"/>
        <v>18.75</v>
      </c>
      <c r="BL27" s="27">
        <f t="shared" si="8"/>
        <v>187.5</v>
      </c>
      <c r="BM27" s="18"/>
      <c r="BN27" s="202">
        <v>5</v>
      </c>
      <c r="BO27" s="202">
        <v>1</v>
      </c>
      <c r="BP27" s="202">
        <v>6</v>
      </c>
      <c r="BQ27" s="203">
        <v>0</v>
      </c>
      <c r="BR27" s="204">
        <v>0</v>
      </c>
      <c r="BS27" s="203">
        <v>1</v>
      </c>
      <c r="BT27" s="204">
        <v>0</v>
      </c>
      <c r="BU27" s="203">
        <v>0</v>
      </c>
      <c r="BV27" s="204">
        <v>0</v>
      </c>
      <c r="BW27" s="203">
        <v>0</v>
      </c>
      <c r="BX27" s="204">
        <v>0</v>
      </c>
      <c r="BY27" s="203">
        <v>0</v>
      </c>
      <c r="BZ27" s="204">
        <v>0</v>
      </c>
      <c r="CA27" s="203">
        <v>1</v>
      </c>
      <c r="CB27" s="204">
        <v>1</v>
      </c>
      <c r="CC27" s="203">
        <v>3</v>
      </c>
      <c r="CD27" s="204">
        <v>0</v>
      </c>
      <c r="CE27" s="24">
        <f t="shared" si="9"/>
        <v>24</v>
      </c>
    </row>
    <row r="28" spans="1:83" ht="12.75" customHeight="1" thickBot="1">
      <c r="A28" s="192" t="s">
        <v>159</v>
      </c>
      <c r="B28" s="202">
        <v>19</v>
      </c>
      <c r="C28" s="202">
        <v>4</v>
      </c>
      <c r="D28" s="202">
        <v>23</v>
      </c>
      <c r="E28" s="203">
        <v>0</v>
      </c>
      <c r="F28" s="204">
        <v>0</v>
      </c>
      <c r="G28" s="203">
        <v>0</v>
      </c>
      <c r="H28" s="204">
        <v>0</v>
      </c>
      <c r="I28" s="203">
        <v>0</v>
      </c>
      <c r="J28" s="204">
        <v>0</v>
      </c>
      <c r="K28" s="203">
        <v>1</v>
      </c>
      <c r="L28" s="204">
        <v>2</v>
      </c>
      <c r="M28" s="203">
        <v>2</v>
      </c>
      <c r="N28" s="204">
        <v>0</v>
      </c>
      <c r="O28" s="203">
        <v>1</v>
      </c>
      <c r="P28" s="204">
        <v>0</v>
      </c>
      <c r="Q28" s="203">
        <v>15</v>
      </c>
      <c r="R28" s="204">
        <v>2</v>
      </c>
      <c r="S28" s="34">
        <f t="shared" si="0"/>
        <v>0</v>
      </c>
      <c r="T28" s="92">
        <f t="shared" si="1"/>
        <v>62</v>
      </c>
      <c r="V28" s="202">
        <v>19</v>
      </c>
      <c r="W28" s="202">
        <v>10</v>
      </c>
      <c r="X28" s="202">
        <v>29</v>
      </c>
      <c r="Y28" s="203">
        <v>1</v>
      </c>
      <c r="Z28" s="204">
        <v>0</v>
      </c>
      <c r="AA28" s="203">
        <v>4</v>
      </c>
      <c r="AB28" s="204">
        <v>0</v>
      </c>
      <c r="AC28" s="203">
        <v>2</v>
      </c>
      <c r="AD28" s="204">
        <v>0</v>
      </c>
      <c r="AE28" s="203">
        <v>0</v>
      </c>
      <c r="AF28" s="204">
        <v>1</v>
      </c>
      <c r="AG28" s="203">
        <v>1</v>
      </c>
      <c r="AH28" s="204">
        <v>0</v>
      </c>
      <c r="AI28" s="203">
        <v>1</v>
      </c>
      <c r="AJ28" s="204">
        <v>1</v>
      </c>
      <c r="AK28" s="203">
        <v>10</v>
      </c>
      <c r="AL28" s="204">
        <v>8</v>
      </c>
      <c r="AM28" s="34">
        <f t="shared" si="2"/>
        <v>69</v>
      </c>
      <c r="AO28" s="202">
        <v>38</v>
      </c>
      <c r="AP28" s="202">
        <v>14</v>
      </c>
      <c r="AQ28" s="202">
        <v>52</v>
      </c>
      <c r="AR28" s="203">
        <v>1</v>
      </c>
      <c r="AS28" s="204">
        <v>0</v>
      </c>
      <c r="AT28" s="203">
        <v>4</v>
      </c>
      <c r="AU28" s="204">
        <v>0</v>
      </c>
      <c r="AV28" s="203">
        <v>2</v>
      </c>
      <c r="AW28" s="204">
        <v>0</v>
      </c>
      <c r="AX28" s="203">
        <v>1</v>
      </c>
      <c r="AY28" s="204">
        <v>3</v>
      </c>
      <c r="AZ28" s="203">
        <v>3</v>
      </c>
      <c r="BA28" s="204">
        <v>0</v>
      </c>
      <c r="BB28" s="203">
        <v>2</v>
      </c>
      <c r="BC28" s="204">
        <v>1</v>
      </c>
      <c r="BD28" s="203">
        <v>25</v>
      </c>
      <c r="BE28" s="204">
        <v>10</v>
      </c>
      <c r="BF28" s="25">
        <f t="shared" si="3"/>
        <v>131</v>
      </c>
      <c r="BH28" s="26">
        <f t="shared" si="4"/>
        <v>44.230769230769226</v>
      </c>
      <c r="BI28" s="26">
        <f t="shared" si="5"/>
        <v>55.769230769230774</v>
      </c>
      <c r="BJ28" s="26">
        <f t="shared" si="6"/>
        <v>9.6153846153846168</v>
      </c>
      <c r="BK28" s="26">
        <f t="shared" si="7"/>
        <v>26.923076923076923</v>
      </c>
      <c r="BL28" s="27">
        <f t="shared" si="8"/>
        <v>269.23076923076923</v>
      </c>
      <c r="BM28" s="18"/>
      <c r="BN28" s="202">
        <v>4</v>
      </c>
      <c r="BO28" s="202">
        <v>1</v>
      </c>
      <c r="BP28" s="202">
        <v>5</v>
      </c>
      <c r="BQ28" s="203">
        <v>0</v>
      </c>
      <c r="BR28" s="204">
        <v>0</v>
      </c>
      <c r="BS28" s="203">
        <v>0</v>
      </c>
      <c r="BT28" s="204">
        <v>0</v>
      </c>
      <c r="BU28" s="203">
        <v>0</v>
      </c>
      <c r="BV28" s="204">
        <v>0</v>
      </c>
      <c r="BW28" s="203">
        <v>0</v>
      </c>
      <c r="BX28" s="204">
        <v>1</v>
      </c>
      <c r="BY28" s="203">
        <v>2</v>
      </c>
      <c r="BZ28" s="204">
        <v>0</v>
      </c>
      <c r="CA28" s="203">
        <v>0</v>
      </c>
      <c r="CB28" s="204">
        <v>0</v>
      </c>
      <c r="CC28" s="203">
        <v>2</v>
      </c>
      <c r="CD28" s="204">
        <v>0</v>
      </c>
      <c r="CE28" s="24">
        <f t="shared" si="9"/>
        <v>20</v>
      </c>
    </row>
    <row r="29" spans="1:83" ht="12.75" customHeight="1" thickBot="1">
      <c r="A29" s="192" t="s">
        <v>160</v>
      </c>
      <c r="B29" s="202">
        <v>108</v>
      </c>
      <c r="C29" s="202">
        <v>8</v>
      </c>
      <c r="D29" s="202">
        <v>116</v>
      </c>
      <c r="E29" s="203">
        <v>2</v>
      </c>
      <c r="F29" s="204">
        <v>4</v>
      </c>
      <c r="G29" s="203">
        <v>9</v>
      </c>
      <c r="H29" s="204">
        <v>1</v>
      </c>
      <c r="I29" s="203">
        <v>16</v>
      </c>
      <c r="J29" s="204">
        <v>0</v>
      </c>
      <c r="K29" s="203">
        <v>29</v>
      </c>
      <c r="L29" s="204">
        <v>0</v>
      </c>
      <c r="M29" s="203">
        <v>14</v>
      </c>
      <c r="N29" s="204">
        <v>2</v>
      </c>
      <c r="O29" s="203">
        <v>17</v>
      </c>
      <c r="P29" s="204">
        <v>0</v>
      </c>
      <c r="Q29" s="203">
        <v>21</v>
      </c>
      <c r="R29" s="204">
        <v>1</v>
      </c>
      <c r="S29" s="34">
        <f t="shared" si="0"/>
        <v>160</v>
      </c>
      <c r="T29" s="92">
        <f t="shared" si="1"/>
        <v>264</v>
      </c>
      <c r="V29" s="202">
        <v>52</v>
      </c>
      <c r="W29" s="202">
        <v>12</v>
      </c>
      <c r="X29" s="202">
        <v>64</v>
      </c>
      <c r="Y29" s="203">
        <v>5</v>
      </c>
      <c r="Z29" s="204">
        <v>3</v>
      </c>
      <c r="AA29" s="203">
        <v>2</v>
      </c>
      <c r="AB29" s="204">
        <v>2</v>
      </c>
      <c r="AC29" s="203">
        <v>9</v>
      </c>
      <c r="AD29" s="204">
        <v>0</v>
      </c>
      <c r="AE29" s="203">
        <v>7</v>
      </c>
      <c r="AF29" s="204">
        <v>2</v>
      </c>
      <c r="AG29" s="203">
        <v>2</v>
      </c>
      <c r="AH29" s="204">
        <v>1</v>
      </c>
      <c r="AI29" s="203">
        <v>6</v>
      </c>
      <c r="AJ29" s="204">
        <v>0</v>
      </c>
      <c r="AK29" s="203">
        <v>21</v>
      </c>
      <c r="AL29" s="204">
        <v>4</v>
      </c>
      <c r="AM29" s="34">
        <f t="shared" si="2"/>
        <v>112</v>
      </c>
      <c r="AO29" s="202">
        <v>160</v>
      </c>
      <c r="AP29" s="202">
        <v>20</v>
      </c>
      <c r="AQ29" s="202">
        <v>180</v>
      </c>
      <c r="AR29" s="203">
        <v>7</v>
      </c>
      <c r="AS29" s="204">
        <v>7</v>
      </c>
      <c r="AT29" s="203">
        <v>11</v>
      </c>
      <c r="AU29" s="204">
        <v>3</v>
      </c>
      <c r="AV29" s="203">
        <v>25</v>
      </c>
      <c r="AW29" s="204">
        <v>0</v>
      </c>
      <c r="AX29" s="203">
        <v>36</v>
      </c>
      <c r="AY29" s="204">
        <v>2</v>
      </c>
      <c r="AZ29" s="203">
        <v>16</v>
      </c>
      <c r="BA29" s="204">
        <v>3</v>
      </c>
      <c r="BB29" s="203">
        <v>23</v>
      </c>
      <c r="BC29" s="204">
        <v>0</v>
      </c>
      <c r="BD29" s="203">
        <v>42</v>
      </c>
      <c r="BE29" s="204">
        <v>5</v>
      </c>
      <c r="BF29" s="25">
        <f t="shared" si="3"/>
        <v>536</v>
      </c>
      <c r="BH29" s="26">
        <f t="shared" si="4"/>
        <v>64.444444444444443</v>
      </c>
      <c r="BI29" s="26">
        <f t="shared" si="5"/>
        <v>35.555555555555557</v>
      </c>
      <c r="BJ29" s="26">
        <f t="shared" si="6"/>
        <v>15.555555555555555</v>
      </c>
      <c r="BK29" s="26">
        <f t="shared" si="7"/>
        <v>11.111111111111111</v>
      </c>
      <c r="BL29" s="27">
        <f t="shared" si="8"/>
        <v>111.11111111111111</v>
      </c>
      <c r="BM29" s="18"/>
      <c r="BN29" s="202">
        <v>58</v>
      </c>
      <c r="BO29" s="202">
        <v>2</v>
      </c>
      <c r="BP29" s="202">
        <v>60</v>
      </c>
      <c r="BQ29" s="203">
        <v>2</v>
      </c>
      <c r="BR29" s="204">
        <v>1</v>
      </c>
      <c r="BS29" s="203">
        <v>5</v>
      </c>
      <c r="BT29" s="204">
        <v>0</v>
      </c>
      <c r="BU29" s="203">
        <v>11</v>
      </c>
      <c r="BV29" s="204">
        <v>0</v>
      </c>
      <c r="BW29" s="203">
        <v>22</v>
      </c>
      <c r="BX29" s="204">
        <v>0</v>
      </c>
      <c r="BY29" s="203">
        <v>9</v>
      </c>
      <c r="BZ29" s="204">
        <v>1</v>
      </c>
      <c r="CA29" s="203">
        <v>7</v>
      </c>
      <c r="CB29" s="204">
        <v>0</v>
      </c>
      <c r="CC29" s="203">
        <v>2</v>
      </c>
      <c r="CD29" s="204">
        <v>0</v>
      </c>
      <c r="CE29" s="24">
        <f t="shared" si="9"/>
        <v>240</v>
      </c>
    </row>
    <row r="30" spans="1:83" ht="12.75" customHeight="1" thickBot="1">
      <c r="A30" s="192" t="s">
        <v>161</v>
      </c>
      <c r="B30" s="202">
        <v>27</v>
      </c>
      <c r="C30" s="202">
        <v>4</v>
      </c>
      <c r="D30" s="202">
        <v>31</v>
      </c>
      <c r="E30" s="203">
        <v>0</v>
      </c>
      <c r="F30" s="204">
        <v>0</v>
      </c>
      <c r="G30" s="203">
        <v>0</v>
      </c>
      <c r="H30" s="204">
        <v>0</v>
      </c>
      <c r="I30" s="203">
        <v>2</v>
      </c>
      <c r="J30" s="204">
        <v>0</v>
      </c>
      <c r="K30" s="203">
        <v>2</v>
      </c>
      <c r="L30" s="204">
        <v>0</v>
      </c>
      <c r="M30" s="203">
        <v>2</v>
      </c>
      <c r="N30" s="204">
        <v>0</v>
      </c>
      <c r="O30" s="203">
        <v>10</v>
      </c>
      <c r="P30" s="204">
        <v>2</v>
      </c>
      <c r="Q30" s="203">
        <v>11</v>
      </c>
      <c r="R30" s="204">
        <v>2</v>
      </c>
      <c r="S30" s="34">
        <f t="shared" si="0"/>
        <v>10</v>
      </c>
      <c r="T30" s="92">
        <f t="shared" si="1"/>
        <v>78</v>
      </c>
      <c r="V30" s="202">
        <v>19</v>
      </c>
      <c r="W30" s="202">
        <v>3</v>
      </c>
      <c r="X30" s="202">
        <v>22</v>
      </c>
      <c r="Y30" s="203">
        <v>2</v>
      </c>
      <c r="Z30" s="204">
        <v>0</v>
      </c>
      <c r="AA30" s="203">
        <v>3</v>
      </c>
      <c r="AB30" s="204">
        <v>1</v>
      </c>
      <c r="AC30" s="203">
        <v>6</v>
      </c>
      <c r="AD30" s="204">
        <v>1</v>
      </c>
      <c r="AE30" s="203">
        <v>6</v>
      </c>
      <c r="AF30" s="204">
        <v>0</v>
      </c>
      <c r="AG30" s="203">
        <v>0</v>
      </c>
      <c r="AH30" s="204">
        <v>0</v>
      </c>
      <c r="AI30" s="203">
        <v>0</v>
      </c>
      <c r="AJ30" s="204">
        <v>0</v>
      </c>
      <c r="AK30" s="203">
        <v>2</v>
      </c>
      <c r="AL30" s="204">
        <v>1</v>
      </c>
      <c r="AM30" s="34">
        <f t="shared" si="2"/>
        <v>34</v>
      </c>
      <c r="AO30" s="202">
        <v>46</v>
      </c>
      <c r="AP30" s="202">
        <v>7</v>
      </c>
      <c r="AQ30" s="202">
        <v>53</v>
      </c>
      <c r="AR30" s="203">
        <v>2</v>
      </c>
      <c r="AS30" s="204">
        <v>0</v>
      </c>
      <c r="AT30" s="203">
        <v>3</v>
      </c>
      <c r="AU30" s="204">
        <v>1</v>
      </c>
      <c r="AV30" s="203">
        <v>8</v>
      </c>
      <c r="AW30" s="204">
        <v>1</v>
      </c>
      <c r="AX30" s="203">
        <v>8</v>
      </c>
      <c r="AY30" s="204">
        <v>0</v>
      </c>
      <c r="AZ30" s="203">
        <v>2</v>
      </c>
      <c r="BA30" s="204">
        <v>0</v>
      </c>
      <c r="BB30" s="203">
        <v>10</v>
      </c>
      <c r="BC30" s="204">
        <v>2</v>
      </c>
      <c r="BD30" s="203">
        <v>13</v>
      </c>
      <c r="BE30" s="204">
        <v>3</v>
      </c>
      <c r="BF30" s="25">
        <f t="shared" si="3"/>
        <v>122</v>
      </c>
      <c r="BH30" s="26">
        <f t="shared" si="4"/>
        <v>58.490566037735846</v>
      </c>
      <c r="BI30" s="26">
        <f t="shared" si="5"/>
        <v>41.509433962264154</v>
      </c>
      <c r="BJ30" s="26">
        <f t="shared" si="6"/>
        <v>11.320754716981133</v>
      </c>
      <c r="BK30" s="26">
        <f t="shared" si="7"/>
        <v>13.20754716981132</v>
      </c>
      <c r="BL30" s="27">
        <f t="shared" si="8"/>
        <v>132.0754716981132</v>
      </c>
      <c r="BM30" s="18"/>
      <c r="BN30" s="202">
        <v>8</v>
      </c>
      <c r="BO30" s="202">
        <v>0</v>
      </c>
      <c r="BP30" s="202">
        <v>8</v>
      </c>
      <c r="BQ30" s="203">
        <v>0</v>
      </c>
      <c r="BR30" s="204">
        <v>0</v>
      </c>
      <c r="BS30" s="203">
        <v>0</v>
      </c>
      <c r="BT30" s="204">
        <v>0</v>
      </c>
      <c r="BU30" s="203">
        <v>0</v>
      </c>
      <c r="BV30" s="204">
        <v>0</v>
      </c>
      <c r="BW30" s="203">
        <v>1</v>
      </c>
      <c r="BX30" s="204">
        <v>0</v>
      </c>
      <c r="BY30" s="203">
        <v>2</v>
      </c>
      <c r="BZ30" s="204">
        <v>0</v>
      </c>
      <c r="CA30" s="203">
        <v>1</v>
      </c>
      <c r="CB30" s="204">
        <v>0</v>
      </c>
      <c r="CC30" s="203">
        <v>4</v>
      </c>
      <c r="CD30" s="204">
        <v>0</v>
      </c>
      <c r="CE30" s="24">
        <f t="shared" si="9"/>
        <v>32</v>
      </c>
    </row>
    <row r="31" spans="1:83" ht="12.75" customHeight="1" thickBot="1">
      <c r="A31" s="192" t="s">
        <v>162</v>
      </c>
      <c r="B31" s="202">
        <v>38</v>
      </c>
      <c r="C31" s="202">
        <v>3</v>
      </c>
      <c r="D31" s="202">
        <v>41</v>
      </c>
      <c r="E31" s="203">
        <v>3</v>
      </c>
      <c r="F31" s="204">
        <v>0</v>
      </c>
      <c r="G31" s="203">
        <v>7</v>
      </c>
      <c r="H31" s="204">
        <v>1</v>
      </c>
      <c r="I31" s="203">
        <v>8</v>
      </c>
      <c r="J31" s="204">
        <v>1</v>
      </c>
      <c r="K31" s="203">
        <v>4</v>
      </c>
      <c r="L31" s="204">
        <v>0</v>
      </c>
      <c r="M31" s="203">
        <v>2</v>
      </c>
      <c r="N31" s="204">
        <v>0</v>
      </c>
      <c r="O31" s="203">
        <v>4</v>
      </c>
      <c r="P31" s="204">
        <v>0</v>
      </c>
      <c r="Q31" s="203">
        <v>10</v>
      </c>
      <c r="R31" s="204">
        <v>1</v>
      </c>
      <c r="S31" s="34">
        <f t="shared" si="0"/>
        <v>100</v>
      </c>
      <c r="T31" s="92">
        <f t="shared" si="1"/>
        <v>94</v>
      </c>
      <c r="V31" s="202">
        <v>1</v>
      </c>
      <c r="W31" s="202">
        <v>3</v>
      </c>
      <c r="X31" s="202">
        <v>4</v>
      </c>
      <c r="Y31" s="203">
        <v>0</v>
      </c>
      <c r="Z31" s="204">
        <v>3</v>
      </c>
      <c r="AA31" s="203">
        <v>0</v>
      </c>
      <c r="AB31" s="204">
        <v>0</v>
      </c>
      <c r="AC31" s="203">
        <v>1</v>
      </c>
      <c r="AD31" s="204">
        <v>0</v>
      </c>
      <c r="AE31" s="203">
        <v>0</v>
      </c>
      <c r="AF31" s="204">
        <v>0</v>
      </c>
      <c r="AG31" s="203">
        <v>0</v>
      </c>
      <c r="AH31" s="204">
        <v>0</v>
      </c>
      <c r="AI31" s="203">
        <v>0</v>
      </c>
      <c r="AJ31" s="204">
        <v>0</v>
      </c>
      <c r="AK31" s="203">
        <v>0</v>
      </c>
      <c r="AL31" s="204">
        <v>0</v>
      </c>
      <c r="AM31" s="34">
        <f t="shared" si="2"/>
        <v>16</v>
      </c>
      <c r="AO31" s="202">
        <v>39</v>
      </c>
      <c r="AP31" s="202">
        <v>6</v>
      </c>
      <c r="AQ31" s="202">
        <v>45</v>
      </c>
      <c r="AR31" s="203">
        <v>3</v>
      </c>
      <c r="AS31" s="204">
        <v>3</v>
      </c>
      <c r="AT31" s="203">
        <v>7</v>
      </c>
      <c r="AU31" s="204">
        <v>1</v>
      </c>
      <c r="AV31" s="203">
        <v>9</v>
      </c>
      <c r="AW31" s="204">
        <v>1</v>
      </c>
      <c r="AX31" s="203">
        <v>4</v>
      </c>
      <c r="AY31" s="204">
        <v>0</v>
      </c>
      <c r="AZ31" s="203">
        <v>2</v>
      </c>
      <c r="BA31" s="204">
        <v>0</v>
      </c>
      <c r="BB31" s="203">
        <v>4</v>
      </c>
      <c r="BC31" s="204">
        <v>0</v>
      </c>
      <c r="BD31" s="203">
        <v>10</v>
      </c>
      <c r="BE31" s="204">
        <v>1</v>
      </c>
      <c r="BF31" s="25">
        <f t="shared" si="3"/>
        <v>210</v>
      </c>
      <c r="BH31" s="26">
        <f t="shared" si="4"/>
        <v>91.111111111111114</v>
      </c>
      <c r="BI31" s="26">
        <f t="shared" si="5"/>
        <v>8.8888888888888893</v>
      </c>
      <c r="BJ31" s="26">
        <f t="shared" si="6"/>
        <v>31.111111111111111</v>
      </c>
      <c r="BK31" s="26">
        <f t="shared" si="7"/>
        <v>13.333333333333334</v>
      </c>
      <c r="BL31" s="27">
        <f t="shared" si="8"/>
        <v>133.33333333333334</v>
      </c>
      <c r="BM31" s="18"/>
      <c r="BN31" s="202">
        <v>9</v>
      </c>
      <c r="BO31" s="202">
        <v>0</v>
      </c>
      <c r="BP31" s="202">
        <v>9</v>
      </c>
      <c r="BQ31" s="203">
        <v>0</v>
      </c>
      <c r="BR31" s="204">
        <v>0</v>
      </c>
      <c r="BS31" s="203">
        <v>0</v>
      </c>
      <c r="BT31" s="204">
        <v>0</v>
      </c>
      <c r="BU31" s="203">
        <v>3</v>
      </c>
      <c r="BV31" s="204">
        <v>0</v>
      </c>
      <c r="BW31" s="203">
        <v>1</v>
      </c>
      <c r="BX31" s="204">
        <v>0</v>
      </c>
      <c r="BY31" s="203">
        <v>2</v>
      </c>
      <c r="BZ31" s="204">
        <v>0</v>
      </c>
      <c r="CA31" s="203">
        <v>0</v>
      </c>
      <c r="CB31" s="204">
        <v>0</v>
      </c>
      <c r="CC31" s="203">
        <v>3</v>
      </c>
      <c r="CD31" s="204">
        <v>0</v>
      </c>
      <c r="CE31" s="24">
        <f t="shared" si="9"/>
        <v>36</v>
      </c>
    </row>
    <row r="32" spans="1:83" ht="12.75" customHeight="1" thickBot="1">
      <c r="A32" s="192" t="s">
        <v>163</v>
      </c>
      <c r="B32" s="202">
        <v>48</v>
      </c>
      <c r="C32" s="202">
        <v>4</v>
      </c>
      <c r="D32" s="202">
        <v>52</v>
      </c>
      <c r="E32" s="203">
        <v>1</v>
      </c>
      <c r="F32" s="204">
        <v>1</v>
      </c>
      <c r="G32" s="203">
        <v>5</v>
      </c>
      <c r="H32" s="204">
        <v>1</v>
      </c>
      <c r="I32" s="203">
        <v>7</v>
      </c>
      <c r="J32" s="204">
        <v>1</v>
      </c>
      <c r="K32" s="203">
        <v>1</v>
      </c>
      <c r="L32" s="204">
        <v>1</v>
      </c>
      <c r="M32" s="203">
        <v>2</v>
      </c>
      <c r="N32" s="204">
        <v>0</v>
      </c>
      <c r="O32" s="203">
        <v>9</v>
      </c>
      <c r="P32" s="204">
        <v>0</v>
      </c>
      <c r="Q32" s="203">
        <v>23</v>
      </c>
      <c r="R32" s="204">
        <v>0</v>
      </c>
      <c r="S32" s="34">
        <f t="shared" si="0"/>
        <v>80</v>
      </c>
      <c r="T32" s="92">
        <f t="shared" si="1"/>
        <v>120</v>
      </c>
      <c r="V32" s="202">
        <v>23</v>
      </c>
      <c r="W32" s="202">
        <v>6</v>
      </c>
      <c r="X32" s="202">
        <v>29</v>
      </c>
      <c r="Y32" s="203">
        <v>4</v>
      </c>
      <c r="Z32" s="204">
        <v>0</v>
      </c>
      <c r="AA32" s="203">
        <v>8</v>
      </c>
      <c r="AB32" s="204">
        <v>2</v>
      </c>
      <c r="AC32" s="203">
        <v>6</v>
      </c>
      <c r="AD32" s="204">
        <v>1</v>
      </c>
      <c r="AE32" s="203">
        <v>1</v>
      </c>
      <c r="AF32" s="204">
        <v>0</v>
      </c>
      <c r="AG32" s="203">
        <v>1</v>
      </c>
      <c r="AH32" s="204">
        <v>0</v>
      </c>
      <c r="AI32" s="203">
        <v>0</v>
      </c>
      <c r="AJ32" s="204">
        <v>1</v>
      </c>
      <c r="AK32" s="203">
        <v>3</v>
      </c>
      <c r="AL32" s="204">
        <v>2</v>
      </c>
      <c r="AM32" s="34">
        <f t="shared" si="2"/>
        <v>53</v>
      </c>
      <c r="AO32" s="202">
        <v>71</v>
      </c>
      <c r="AP32" s="202">
        <v>10</v>
      </c>
      <c r="AQ32" s="202">
        <v>81</v>
      </c>
      <c r="AR32" s="203">
        <v>5</v>
      </c>
      <c r="AS32" s="204">
        <v>1</v>
      </c>
      <c r="AT32" s="203">
        <v>13</v>
      </c>
      <c r="AU32" s="204">
        <v>3</v>
      </c>
      <c r="AV32" s="203">
        <v>13</v>
      </c>
      <c r="AW32" s="204">
        <v>2</v>
      </c>
      <c r="AX32" s="203">
        <v>2</v>
      </c>
      <c r="AY32" s="204">
        <v>1</v>
      </c>
      <c r="AZ32" s="203">
        <v>3</v>
      </c>
      <c r="BA32" s="204">
        <v>0</v>
      </c>
      <c r="BB32" s="203">
        <v>9</v>
      </c>
      <c r="BC32" s="204">
        <v>1</v>
      </c>
      <c r="BD32" s="203">
        <v>26</v>
      </c>
      <c r="BE32" s="204">
        <v>2</v>
      </c>
      <c r="BF32" s="25">
        <f t="shared" si="3"/>
        <v>253</v>
      </c>
      <c r="BH32" s="26">
        <f t="shared" si="4"/>
        <v>64.197530864197532</v>
      </c>
      <c r="BI32" s="26">
        <f t="shared" si="5"/>
        <v>35.802469135802468</v>
      </c>
      <c r="BJ32" s="26">
        <f t="shared" si="6"/>
        <v>27.160493827160494</v>
      </c>
      <c r="BK32" s="26">
        <f t="shared" si="7"/>
        <v>12.345679012345679</v>
      </c>
      <c r="BL32" s="27">
        <f t="shared" si="8"/>
        <v>123.45679012345678</v>
      </c>
      <c r="BM32" s="18"/>
      <c r="BN32" s="202">
        <v>8</v>
      </c>
      <c r="BO32" s="202">
        <v>3</v>
      </c>
      <c r="BP32" s="202">
        <v>11</v>
      </c>
      <c r="BQ32" s="203">
        <v>1</v>
      </c>
      <c r="BR32" s="204">
        <v>1</v>
      </c>
      <c r="BS32" s="203">
        <v>1</v>
      </c>
      <c r="BT32" s="204">
        <v>1</v>
      </c>
      <c r="BU32" s="203">
        <v>4</v>
      </c>
      <c r="BV32" s="204">
        <v>0</v>
      </c>
      <c r="BW32" s="203">
        <v>0</v>
      </c>
      <c r="BX32" s="204">
        <v>1</v>
      </c>
      <c r="BY32" s="203">
        <v>0</v>
      </c>
      <c r="BZ32" s="204">
        <v>0</v>
      </c>
      <c r="CA32" s="203">
        <v>2</v>
      </c>
      <c r="CB32" s="204">
        <v>0</v>
      </c>
      <c r="CC32" s="203">
        <v>0</v>
      </c>
      <c r="CD32" s="204">
        <v>0</v>
      </c>
      <c r="CE32" s="24">
        <f t="shared" si="9"/>
        <v>44</v>
      </c>
    </row>
    <row r="33" spans="1:83" ht="12.75" customHeight="1" thickBot="1">
      <c r="A33" s="192" t="s">
        <v>164</v>
      </c>
      <c r="B33" s="202">
        <v>20</v>
      </c>
      <c r="C33" s="202">
        <v>4</v>
      </c>
      <c r="D33" s="202">
        <v>24</v>
      </c>
      <c r="E33" s="203">
        <v>0</v>
      </c>
      <c r="F33" s="204">
        <v>0</v>
      </c>
      <c r="G33" s="203">
        <v>0</v>
      </c>
      <c r="H33" s="204">
        <v>0</v>
      </c>
      <c r="I33" s="203">
        <v>0</v>
      </c>
      <c r="J33" s="204">
        <v>0</v>
      </c>
      <c r="K33" s="203">
        <v>1</v>
      </c>
      <c r="L33" s="204">
        <v>0</v>
      </c>
      <c r="M33" s="203">
        <v>0</v>
      </c>
      <c r="N33" s="204">
        <v>0</v>
      </c>
      <c r="O33" s="203">
        <v>6</v>
      </c>
      <c r="P33" s="204">
        <v>1</v>
      </c>
      <c r="Q33" s="203">
        <v>13</v>
      </c>
      <c r="R33" s="204">
        <v>3</v>
      </c>
      <c r="S33" s="34">
        <f t="shared" si="0"/>
        <v>0</v>
      </c>
      <c r="T33" s="92">
        <f t="shared" si="1"/>
        <v>64</v>
      </c>
      <c r="V33" s="202">
        <v>1</v>
      </c>
      <c r="W33" s="202">
        <v>1</v>
      </c>
      <c r="X33" s="202">
        <v>2</v>
      </c>
      <c r="Y33" s="203">
        <v>0</v>
      </c>
      <c r="Z33" s="204">
        <v>0</v>
      </c>
      <c r="AA33" s="203">
        <v>0</v>
      </c>
      <c r="AB33" s="204">
        <v>0</v>
      </c>
      <c r="AC33" s="203">
        <v>0</v>
      </c>
      <c r="AD33" s="204">
        <v>0</v>
      </c>
      <c r="AE33" s="203">
        <v>0</v>
      </c>
      <c r="AF33" s="204">
        <v>0</v>
      </c>
      <c r="AG33" s="203">
        <v>0</v>
      </c>
      <c r="AH33" s="204">
        <v>0</v>
      </c>
      <c r="AI33" s="203">
        <v>1</v>
      </c>
      <c r="AJ33" s="204">
        <v>0</v>
      </c>
      <c r="AK33" s="203">
        <v>0</v>
      </c>
      <c r="AL33" s="204">
        <v>1</v>
      </c>
      <c r="AM33" s="34">
        <f t="shared" si="2"/>
        <v>6</v>
      </c>
      <c r="AO33" s="202">
        <v>21</v>
      </c>
      <c r="AP33" s="202">
        <v>5</v>
      </c>
      <c r="AQ33" s="202">
        <v>26</v>
      </c>
      <c r="AR33" s="203">
        <v>0</v>
      </c>
      <c r="AS33" s="204">
        <v>0</v>
      </c>
      <c r="AT33" s="203">
        <v>0</v>
      </c>
      <c r="AU33" s="204">
        <v>0</v>
      </c>
      <c r="AV33" s="203">
        <v>0</v>
      </c>
      <c r="AW33" s="204">
        <v>0</v>
      </c>
      <c r="AX33" s="203">
        <v>1</v>
      </c>
      <c r="AY33" s="204">
        <v>0</v>
      </c>
      <c r="AZ33" s="203">
        <v>0</v>
      </c>
      <c r="BA33" s="204">
        <v>0</v>
      </c>
      <c r="BB33" s="203">
        <v>7</v>
      </c>
      <c r="BC33" s="204">
        <v>1</v>
      </c>
      <c r="BD33" s="203">
        <v>13</v>
      </c>
      <c r="BE33" s="204">
        <v>4</v>
      </c>
      <c r="BF33" s="25">
        <f t="shared" si="3"/>
        <v>70</v>
      </c>
      <c r="BH33" s="26">
        <f t="shared" si="4"/>
        <v>92.307692307692307</v>
      </c>
      <c r="BI33" s="26">
        <f t="shared" si="5"/>
        <v>7.6923076923076925</v>
      </c>
      <c r="BJ33" s="26">
        <f t="shared" si="6"/>
        <v>0</v>
      </c>
      <c r="BK33" s="26">
        <f t="shared" si="7"/>
        <v>19.230769230769234</v>
      </c>
      <c r="BL33" s="27">
        <f t="shared" si="8"/>
        <v>192.30769230769232</v>
      </c>
      <c r="BM33" s="18"/>
      <c r="BN33" s="202">
        <v>3</v>
      </c>
      <c r="BO33" s="202">
        <v>0</v>
      </c>
      <c r="BP33" s="202">
        <v>3</v>
      </c>
      <c r="BQ33" s="203">
        <v>0</v>
      </c>
      <c r="BR33" s="204">
        <v>0</v>
      </c>
      <c r="BS33" s="203">
        <v>0</v>
      </c>
      <c r="BT33" s="204">
        <v>0</v>
      </c>
      <c r="BU33" s="203">
        <v>0</v>
      </c>
      <c r="BV33" s="204">
        <v>0</v>
      </c>
      <c r="BW33" s="203">
        <v>1</v>
      </c>
      <c r="BX33" s="204">
        <v>0</v>
      </c>
      <c r="BY33" s="203">
        <v>0</v>
      </c>
      <c r="BZ33" s="204">
        <v>0</v>
      </c>
      <c r="CA33" s="203">
        <v>1</v>
      </c>
      <c r="CB33" s="204">
        <v>0</v>
      </c>
      <c r="CC33" s="203">
        <v>1</v>
      </c>
      <c r="CD33" s="204">
        <v>0</v>
      </c>
      <c r="CE33" s="24">
        <f t="shared" si="9"/>
        <v>12</v>
      </c>
    </row>
    <row r="34" spans="1:83" ht="12.75" customHeight="1" thickBot="1">
      <c r="A34" s="192" t="s">
        <v>165</v>
      </c>
      <c r="B34" s="202">
        <v>11</v>
      </c>
      <c r="C34" s="202">
        <v>0</v>
      </c>
      <c r="D34" s="202">
        <v>11</v>
      </c>
      <c r="E34" s="203">
        <v>0</v>
      </c>
      <c r="F34" s="204">
        <v>0</v>
      </c>
      <c r="G34" s="203">
        <v>0</v>
      </c>
      <c r="H34" s="204">
        <v>0</v>
      </c>
      <c r="I34" s="203">
        <v>0</v>
      </c>
      <c r="J34" s="204">
        <v>0</v>
      </c>
      <c r="K34" s="203">
        <v>0</v>
      </c>
      <c r="L34" s="204">
        <v>0</v>
      </c>
      <c r="M34" s="203">
        <v>1</v>
      </c>
      <c r="N34" s="204">
        <v>0</v>
      </c>
      <c r="O34" s="203">
        <v>1</v>
      </c>
      <c r="P34" s="204">
        <v>0</v>
      </c>
      <c r="Q34" s="203">
        <v>9</v>
      </c>
      <c r="R34" s="204">
        <v>0</v>
      </c>
      <c r="S34" s="34">
        <f t="shared" si="0"/>
        <v>0</v>
      </c>
      <c r="T34" s="92">
        <f t="shared" si="1"/>
        <v>22</v>
      </c>
      <c r="V34" s="202">
        <v>1</v>
      </c>
      <c r="W34" s="202">
        <v>0</v>
      </c>
      <c r="X34" s="202">
        <v>1</v>
      </c>
      <c r="Y34" s="203">
        <v>0</v>
      </c>
      <c r="Z34" s="204">
        <v>0</v>
      </c>
      <c r="AA34" s="203">
        <v>0</v>
      </c>
      <c r="AB34" s="204">
        <v>0</v>
      </c>
      <c r="AC34" s="203">
        <v>0</v>
      </c>
      <c r="AD34" s="204">
        <v>0</v>
      </c>
      <c r="AE34" s="203">
        <v>0</v>
      </c>
      <c r="AF34" s="204">
        <v>0</v>
      </c>
      <c r="AG34" s="203">
        <v>0</v>
      </c>
      <c r="AH34" s="204">
        <v>0</v>
      </c>
      <c r="AI34" s="203">
        <v>1</v>
      </c>
      <c r="AJ34" s="204">
        <v>0</v>
      </c>
      <c r="AK34" s="203">
        <v>0</v>
      </c>
      <c r="AL34" s="204">
        <v>0</v>
      </c>
      <c r="AM34" s="34">
        <f t="shared" si="2"/>
        <v>1</v>
      </c>
      <c r="AO34" s="202">
        <v>12</v>
      </c>
      <c r="AP34" s="202">
        <v>0</v>
      </c>
      <c r="AQ34" s="202">
        <v>12</v>
      </c>
      <c r="AR34" s="203">
        <v>0</v>
      </c>
      <c r="AS34" s="204">
        <v>0</v>
      </c>
      <c r="AT34" s="203">
        <v>0</v>
      </c>
      <c r="AU34" s="204">
        <v>0</v>
      </c>
      <c r="AV34" s="203">
        <v>0</v>
      </c>
      <c r="AW34" s="204">
        <v>0</v>
      </c>
      <c r="AX34" s="203">
        <v>0</v>
      </c>
      <c r="AY34" s="204">
        <v>0</v>
      </c>
      <c r="AZ34" s="203">
        <v>1</v>
      </c>
      <c r="BA34" s="204">
        <v>0</v>
      </c>
      <c r="BB34" s="203">
        <v>2</v>
      </c>
      <c r="BC34" s="204">
        <v>0</v>
      </c>
      <c r="BD34" s="203">
        <v>9</v>
      </c>
      <c r="BE34" s="204">
        <v>0</v>
      </c>
      <c r="BF34" s="25">
        <f t="shared" si="3"/>
        <v>23</v>
      </c>
      <c r="BH34" s="26">
        <f t="shared" si="4"/>
        <v>91.666666666666657</v>
      </c>
      <c r="BI34" s="26">
        <f t="shared" si="5"/>
        <v>8.3333333333333321</v>
      </c>
      <c r="BJ34" s="26">
        <f t="shared" si="6"/>
        <v>0</v>
      </c>
      <c r="BK34" s="26">
        <f t="shared" si="7"/>
        <v>0</v>
      </c>
      <c r="BL34" s="27">
        <f t="shared" si="8"/>
        <v>0</v>
      </c>
      <c r="BM34" s="18"/>
      <c r="BN34" s="202">
        <v>0</v>
      </c>
      <c r="BO34" s="202">
        <v>0</v>
      </c>
      <c r="BP34" s="202">
        <v>0</v>
      </c>
      <c r="BQ34" s="203">
        <v>0</v>
      </c>
      <c r="BR34" s="204">
        <v>0</v>
      </c>
      <c r="BS34" s="203">
        <v>0</v>
      </c>
      <c r="BT34" s="204">
        <v>0</v>
      </c>
      <c r="BU34" s="203">
        <v>0</v>
      </c>
      <c r="BV34" s="204">
        <v>0</v>
      </c>
      <c r="BW34" s="203">
        <v>0</v>
      </c>
      <c r="BX34" s="204">
        <v>0</v>
      </c>
      <c r="BY34" s="203">
        <v>0</v>
      </c>
      <c r="BZ34" s="204">
        <v>0</v>
      </c>
      <c r="CA34" s="203">
        <v>0</v>
      </c>
      <c r="CB34" s="204">
        <v>0</v>
      </c>
      <c r="CC34" s="203">
        <v>0</v>
      </c>
      <c r="CD34" s="204">
        <v>0</v>
      </c>
      <c r="CE34" s="24">
        <f t="shared" si="9"/>
        <v>0</v>
      </c>
    </row>
    <row r="35" spans="1:83" ht="12.75" customHeight="1" thickBot="1">
      <c r="A35" s="192" t="s">
        <v>166</v>
      </c>
      <c r="B35" s="202">
        <v>13</v>
      </c>
      <c r="C35" s="202">
        <v>2</v>
      </c>
      <c r="D35" s="202">
        <v>15</v>
      </c>
      <c r="E35" s="203">
        <v>0</v>
      </c>
      <c r="F35" s="204">
        <v>0</v>
      </c>
      <c r="G35" s="203">
        <v>0</v>
      </c>
      <c r="H35" s="204">
        <v>0</v>
      </c>
      <c r="I35" s="203">
        <v>0</v>
      </c>
      <c r="J35" s="204">
        <v>0</v>
      </c>
      <c r="K35" s="203">
        <v>1</v>
      </c>
      <c r="L35" s="204">
        <v>0</v>
      </c>
      <c r="M35" s="203">
        <v>1</v>
      </c>
      <c r="N35" s="204">
        <v>0</v>
      </c>
      <c r="O35" s="203">
        <v>4</v>
      </c>
      <c r="P35" s="204">
        <v>1</v>
      </c>
      <c r="Q35" s="203">
        <v>7</v>
      </c>
      <c r="R35" s="204">
        <v>1</v>
      </c>
      <c r="S35" s="34">
        <f t="shared" si="0"/>
        <v>0</v>
      </c>
      <c r="T35" s="92">
        <f t="shared" si="1"/>
        <v>38</v>
      </c>
      <c r="V35" s="202">
        <v>16</v>
      </c>
      <c r="W35" s="202">
        <v>4</v>
      </c>
      <c r="X35" s="202">
        <v>20</v>
      </c>
      <c r="Y35" s="203">
        <v>1</v>
      </c>
      <c r="Z35" s="204">
        <v>1</v>
      </c>
      <c r="AA35" s="203">
        <v>4</v>
      </c>
      <c r="AB35" s="204">
        <v>1</v>
      </c>
      <c r="AC35" s="203">
        <v>1</v>
      </c>
      <c r="AD35" s="204">
        <v>1</v>
      </c>
      <c r="AE35" s="203">
        <v>7</v>
      </c>
      <c r="AF35" s="204">
        <v>0</v>
      </c>
      <c r="AG35" s="203">
        <v>0</v>
      </c>
      <c r="AH35" s="204">
        <v>0</v>
      </c>
      <c r="AI35" s="203">
        <v>1</v>
      </c>
      <c r="AJ35" s="204">
        <v>0</v>
      </c>
      <c r="AK35" s="203">
        <v>2</v>
      </c>
      <c r="AL35" s="204">
        <v>1</v>
      </c>
      <c r="AM35" s="34">
        <f t="shared" si="2"/>
        <v>36</v>
      </c>
      <c r="AO35" s="202">
        <v>29</v>
      </c>
      <c r="AP35" s="202">
        <v>6</v>
      </c>
      <c r="AQ35" s="202">
        <v>35</v>
      </c>
      <c r="AR35" s="203">
        <v>1</v>
      </c>
      <c r="AS35" s="204">
        <v>1</v>
      </c>
      <c r="AT35" s="203">
        <v>4</v>
      </c>
      <c r="AU35" s="204">
        <v>1</v>
      </c>
      <c r="AV35" s="203">
        <v>1</v>
      </c>
      <c r="AW35" s="204">
        <v>1</v>
      </c>
      <c r="AX35" s="203">
        <v>8</v>
      </c>
      <c r="AY35" s="204">
        <v>0</v>
      </c>
      <c r="AZ35" s="203">
        <v>1</v>
      </c>
      <c r="BA35" s="204">
        <v>0</v>
      </c>
      <c r="BB35" s="203">
        <v>5</v>
      </c>
      <c r="BC35" s="204">
        <v>1</v>
      </c>
      <c r="BD35" s="203">
        <v>9</v>
      </c>
      <c r="BE35" s="204">
        <v>2</v>
      </c>
      <c r="BF35" s="25">
        <f t="shared" si="3"/>
        <v>74</v>
      </c>
      <c r="BH35" s="26">
        <f t="shared" si="4"/>
        <v>42.857142857142854</v>
      </c>
      <c r="BI35" s="26">
        <f t="shared" si="5"/>
        <v>57.142857142857139</v>
      </c>
      <c r="BJ35" s="26">
        <f t="shared" si="6"/>
        <v>20</v>
      </c>
      <c r="BK35" s="26">
        <f t="shared" si="7"/>
        <v>17.142857142857142</v>
      </c>
      <c r="BL35" s="27">
        <f t="shared" si="8"/>
        <v>171.42857142857142</v>
      </c>
      <c r="BM35" s="18"/>
      <c r="BN35" s="202">
        <v>3</v>
      </c>
      <c r="BO35" s="202">
        <v>1</v>
      </c>
      <c r="BP35" s="202">
        <v>4</v>
      </c>
      <c r="BQ35" s="203">
        <v>0</v>
      </c>
      <c r="BR35" s="204">
        <v>0</v>
      </c>
      <c r="BS35" s="203">
        <v>0</v>
      </c>
      <c r="BT35" s="204">
        <v>0</v>
      </c>
      <c r="BU35" s="203">
        <v>0</v>
      </c>
      <c r="BV35" s="204">
        <v>0</v>
      </c>
      <c r="BW35" s="203">
        <v>0</v>
      </c>
      <c r="BX35" s="204">
        <v>0</v>
      </c>
      <c r="BY35" s="203">
        <v>0</v>
      </c>
      <c r="BZ35" s="204">
        <v>0</v>
      </c>
      <c r="CA35" s="203">
        <v>2</v>
      </c>
      <c r="CB35" s="204">
        <v>0</v>
      </c>
      <c r="CC35" s="203">
        <v>1</v>
      </c>
      <c r="CD35" s="204">
        <v>1</v>
      </c>
      <c r="CE35" s="24">
        <f t="shared" si="9"/>
        <v>16</v>
      </c>
    </row>
    <row r="36" spans="1:83" ht="12.75" customHeight="1" thickBot="1">
      <c r="A36" s="192" t="s">
        <v>167</v>
      </c>
      <c r="B36" s="202">
        <v>36</v>
      </c>
      <c r="C36" s="202">
        <v>9</v>
      </c>
      <c r="D36" s="202">
        <v>45</v>
      </c>
      <c r="E36" s="203">
        <v>4</v>
      </c>
      <c r="F36" s="204">
        <v>2</v>
      </c>
      <c r="G36" s="203">
        <v>2</v>
      </c>
      <c r="H36" s="204">
        <v>0</v>
      </c>
      <c r="I36" s="203">
        <v>2</v>
      </c>
      <c r="J36" s="204">
        <v>1</v>
      </c>
      <c r="K36" s="203">
        <v>1</v>
      </c>
      <c r="L36" s="204">
        <v>1</v>
      </c>
      <c r="M36" s="203">
        <v>1</v>
      </c>
      <c r="N36" s="204">
        <v>0</v>
      </c>
      <c r="O36" s="203">
        <v>14</v>
      </c>
      <c r="P36" s="204">
        <v>2</v>
      </c>
      <c r="Q36" s="203">
        <v>12</v>
      </c>
      <c r="R36" s="204">
        <v>3</v>
      </c>
      <c r="S36" s="34">
        <f t="shared" si="0"/>
        <v>55</v>
      </c>
      <c r="T36" s="92">
        <f t="shared" si="1"/>
        <v>126</v>
      </c>
      <c r="V36" s="202">
        <v>59</v>
      </c>
      <c r="W36" s="202">
        <v>16</v>
      </c>
      <c r="X36" s="202">
        <v>75</v>
      </c>
      <c r="Y36" s="203">
        <v>16</v>
      </c>
      <c r="Z36" s="204">
        <v>9</v>
      </c>
      <c r="AA36" s="203">
        <v>4</v>
      </c>
      <c r="AB36" s="204">
        <v>4</v>
      </c>
      <c r="AC36" s="203">
        <v>10</v>
      </c>
      <c r="AD36" s="204">
        <v>1</v>
      </c>
      <c r="AE36" s="203">
        <v>4</v>
      </c>
      <c r="AF36" s="204">
        <v>0</v>
      </c>
      <c r="AG36" s="203">
        <v>2</v>
      </c>
      <c r="AH36" s="204">
        <v>0</v>
      </c>
      <c r="AI36" s="203">
        <v>0</v>
      </c>
      <c r="AJ36" s="204">
        <v>0</v>
      </c>
      <c r="AK36" s="203">
        <v>23</v>
      </c>
      <c r="AL36" s="204">
        <v>2</v>
      </c>
      <c r="AM36" s="34">
        <f t="shared" si="2"/>
        <v>139</v>
      </c>
      <c r="AO36" s="202">
        <v>95</v>
      </c>
      <c r="AP36" s="202">
        <v>25</v>
      </c>
      <c r="AQ36" s="202">
        <v>120</v>
      </c>
      <c r="AR36" s="203">
        <v>20</v>
      </c>
      <c r="AS36" s="204">
        <v>11</v>
      </c>
      <c r="AT36" s="203">
        <v>6</v>
      </c>
      <c r="AU36" s="204">
        <v>4</v>
      </c>
      <c r="AV36" s="203">
        <v>12</v>
      </c>
      <c r="AW36" s="204">
        <v>2</v>
      </c>
      <c r="AX36" s="203">
        <v>5</v>
      </c>
      <c r="AY36" s="204">
        <v>1</v>
      </c>
      <c r="AZ36" s="203">
        <v>3</v>
      </c>
      <c r="BA36" s="204">
        <v>0</v>
      </c>
      <c r="BB36" s="203">
        <v>14</v>
      </c>
      <c r="BC36" s="204">
        <v>2</v>
      </c>
      <c r="BD36" s="203">
        <v>35</v>
      </c>
      <c r="BE36" s="204">
        <v>5</v>
      </c>
      <c r="BF36" s="25">
        <f t="shared" si="3"/>
        <v>320</v>
      </c>
      <c r="BH36" s="26">
        <f t="shared" si="4"/>
        <v>37.5</v>
      </c>
      <c r="BI36" s="26">
        <f t="shared" si="5"/>
        <v>62.5</v>
      </c>
      <c r="BJ36" s="26">
        <f t="shared" si="6"/>
        <v>34.166666666666664</v>
      </c>
      <c r="BK36" s="26">
        <f t="shared" si="7"/>
        <v>20.833333333333336</v>
      </c>
      <c r="BL36" s="27">
        <f t="shared" si="8"/>
        <v>208.33333333333337</v>
      </c>
      <c r="BM36" s="18"/>
      <c r="BN36" s="202">
        <v>13</v>
      </c>
      <c r="BO36" s="202">
        <v>2</v>
      </c>
      <c r="BP36" s="202">
        <v>15</v>
      </c>
      <c r="BQ36" s="203">
        <v>4</v>
      </c>
      <c r="BR36" s="204">
        <v>1</v>
      </c>
      <c r="BS36" s="203">
        <v>1</v>
      </c>
      <c r="BT36" s="204">
        <v>0</v>
      </c>
      <c r="BU36" s="203">
        <v>2</v>
      </c>
      <c r="BV36" s="204">
        <v>1</v>
      </c>
      <c r="BW36" s="203">
        <v>1</v>
      </c>
      <c r="BX36" s="204">
        <v>0</v>
      </c>
      <c r="BY36" s="203">
        <v>1</v>
      </c>
      <c r="BZ36" s="204">
        <v>0</v>
      </c>
      <c r="CA36" s="203">
        <v>1</v>
      </c>
      <c r="CB36" s="204">
        <v>0</v>
      </c>
      <c r="CC36" s="203">
        <v>3</v>
      </c>
      <c r="CD36" s="204">
        <v>0</v>
      </c>
      <c r="CE36" s="24">
        <f t="shared" si="9"/>
        <v>60</v>
      </c>
    </row>
    <row r="37" spans="1:83" ht="12.75" customHeight="1" thickBot="1">
      <c r="A37" s="192" t="s">
        <v>168</v>
      </c>
      <c r="B37" s="202">
        <v>17</v>
      </c>
      <c r="C37" s="202">
        <v>4</v>
      </c>
      <c r="D37" s="202">
        <v>21</v>
      </c>
      <c r="E37" s="203">
        <v>1</v>
      </c>
      <c r="F37" s="204">
        <v>0</v>
      </c>
      <c r="G37" s="203">
        <v>0</v>
      </c>
      <c r="H37" s="204">
        <v>0</v>
      </c>
      <c r="I37" s="203">
        <v>1</v>
      </c>
      <c r="J37" s="204">
        <v>0</v>
      </c>
      <c r="K37" s="203">
        <v>0</v>
      </c>
      <c r="L37" s="204">
        <v>0</v>
      </c>
      <c r="M37" s="203">
        <v>2</v>
      </c>
      <c r="N37" s="204">
        <v>0</v>
      </c>
      <c r="O37" s="203">
        <v>2</v>
      </c>
      <c r="P37" s="204">
        <v>2</v>
      </c>
      <c r="Q37" s="203">
        <v>11</v>
      </c>
      <c r="R37" s="204">
        <v>2</v>
      </c>
      <c r="S37" s="34">
        <f t="shared" si="0"/>
        <v>10</v>
      </c>
      <c r="T37" s="92">
        <f t="shared" si="1"/>
        <v>58</v>
      </c>
      <c r="V37" s="202">
        <v>11</v>
      </c>
      <c r="W37" s="202">
        <v>0</v>
      </c>
      <c r="X37" s="202">
        <v>11</v>
      </c>
      <c r="Y37" s="203">
        <v>0</v>
      </c>
      <c r="Z37" s="204">
        <v>0</v>
      </c>
      <c r="AA37" s="203">
        <v>1</v>
      </c>
      <c r="AB37" s="204">
        <v>0</v>
      </c>
      <c r="AC37" s="203">
        <v>1</v>
      </c>
      <c r="AD37" s="204">
        <v>0</v>
      </c>
      <c r="AE37" s="203">
        <v>0</v>
      </c>
      <c r="AF37" s="204">
        <v>0</v>
      </c>
      <c r="AG37" s="203">
        <v>0</v>
      </c>
      <c r="AH37" s="204">
        <v>0</v>
      </c>
      <c r="AI37" s="203">
        <v>3</v>
      </c>
      <c r="AJ37" s="204">
        <v>0</v>
      </c>
      <c r="AK37" s="203">
        <v>6</v>
      </c>
      <c r="AL37" s="204">
        <v>0</v>
      </c>
      <c r="AM37" s="34">
        <f t="shared" si="2"/>
        <v>11</v>
      </c>
      <c r="AO37" s="202">
        <v>28</v>
      </c>
      <c r="AP37" s="202">
        <v>4</v>
      </c>
      <c r="AQ37" s="202">
        <v>32</v>
      </c>
      <c r="AR37" s="203">
        <v>1</v>
      </c>
      <c r="AS37" s="204">
        <v>0</v>
      </c>
      <c r="AT37" s="203">
        <v>1</v>
      </c>
      <c r="AU37" s="204">
        <v>0</v>
      </c>
      <c r="AV37" s="203">
        <v>2</v>
      </c>
      <c r="AW37" s="204">
        <v>0</v>
      </c>
      <c r="AX37" s="203">
        <v>0</v>
      </c>
      <c r="AY37" s="204">
        <v>0</v>
      </c>
      <c r="AZ37" s="203">
        <v>2</v>
      </c>
      <c r="BA37" s="204">
        <v>0</v>
      </c>
      <c r="BB37" s="203">
        <v>5</v>
      </c>
      <c r="BC37" s="204">
        <v>2</v>
      </c>
      <c r="BD37" s="203">
        <v>17</v>
      </c>
      <c r="BE37" s="204">
        <v>2</v>
      </c>
      <c r="BF37" s="25">
        <f t="shared" si="3"/>
        <v>79</v>
      </c>
      <c r="BH37" s="26">
        <f t="shared" si="4"/>
        <v>65.625</v>
      </c>
      <c r="BI37" s="26">
        <f t="shared" si="5"/>
        <v>34.375</v>
      </c>
      <c r="BJ37" s="26">
        <f t="shared" si="6"/>
        <v>6.25</v>
      </c>
      <c r="BK37" s="26">
        <f t="shared" si="7"/>
        <v>12.5</v>
      </c>
      <c r="BL37" s="27">
        <f t="shared" si="8"/>
        <v>125</v>
      </c>
      <c r="BM37" s="18"/>
      <c r="BN37" s="202">
        <v>5</v>
      </c>
      <c r="BO37" s="202">
        <v>0</v>
      </c>
      <c r="BP37" s="202">
        <v>5</v>
      </c>
      <c r="BQ37" s="203">
        <v>1</v>
      </c>
      <c r="BR37" s="204">
        <v>0</v>
      </c>
      <c r="BS37" s="203">
        <v>0</v>
      </c>
      <c r="BT37" s="204">
        <v>0</v>
      </c>
      <c r="BU37" s="203">
        <v>0</v>
      </c>
      <c r="BV37" s="204">
        <v>0</v>
      </c>
      <c r="BW37" s="203">
        <v>0</v>
      </c>
      <c r="BX37" s="204">
        <v>0</v>
      </c>
      <c r="BY37" s="203">
        <v>2</v>
      </c>
      <c r="BZ37" s="204">
        <v>0</v>
      </c>
      <c r="CA37" s="203">
        <v>0</v>
      </c>
      <c r="CB37" s="204">
        <v>0</v>
      </c>
      <c r="CC37" s="203">
        <v>2</v>
      </c>
      <c r="CD37" s="204">
        <v>0</v>
      </c>
      <c r="CE37" s="24">
        <f t="shared" si="9"/>
        <v>20</v>
      </c>
    </row>
    <row r="38" spans="1:83" ht="12.75" customHeight="1" thickBot="1">
      <c r="A38" s="192" t="s">
        <v>169</v>
      </c>
      <c r="B38" s="202">
        <v>46</v>
      </c>
      <c r="C38" s="202">
        <v>4</v>
      </c>
      <c r="D38" s="202">
        <v>50</v>
      </c>
      <c r="E38" s="203">
        <v>0</v>
      </c>
      <c r="F38" s="204">
        <v>0</v>
      </c>
      <c r="G38" s="203">
        <v>1</v>
      </c>
      <c r="H38" s="204">
        <v>0</v>
      </c>
      <c r="I38" s="203">
        <v>3</v>
      </c>
      <c r="J38" s="204">
        <v>1</v>
      </c>
      <c r="K38" s="203">
        <v>1</v>
      </c>
      <c r="L38" s="204">
        <v>0</v>
      </c>
      <c r="M38" s="203">
        <v>2</v>
      </c>
      <c r="N38" s="204">
        <v>0</v>
      </c>
      <c r="O38" s="203">
        <v>13</v>
      </c>
      <c r="P38" s="204">
        <v>1</v>
      </c>
      <c r="Q38" s="203">
        <v>26</v>
      </c>
      <c r="R38" s="204">
        <v>2</v>
      </c>
      <c r="S38" s="34">
        <f t="shared" si="0"/>
        <v>25</v>
      </c>
      <c r="T38" s="92">
        <f t="shared" si="1"/>
        <v>116</v>
      </c>
      <c r="V38" s="202">
        <v>50</v>
      </c>
      <c r="W38" s="202">
        <v>8</v>
      </c>
      <c r="X38" s="202">
        <v>58</v>
      </c>
      <c r="Y38" s="203">
        <v>17</v>
      </c>
      <c r="Z38" s="204">
        <v>4</v>
      </c>
      <c r="AA38" s="203">
        <v>11</v>
      </c>
      <c r="AB38" s="204">
        <v>3</v>
      </c>
      <c r="AC38" s="203">
        <v>8</v>
      </c>
      <c r="AD38" s="204">
        <v>1</v>
      </c>
      <c r="AE38" s="203">
        <v>9</v>
      </c>
      <c r="AF38" s="204">
        <v>0</v>
      </c>
      <c r="AG38" s="203">
        <v>1</v>
      </c>
      <c r="AH38" s="204">
        <v>0</v>
      </c>
      <c r="AI38" s="203">
        <v>2</v>
      </c>
      <c r="AJ38" s="204">
        <v>0</v>
      </c>
      <c r="AK38" s="203">
        <v>2</v>
      </c>
      <c r="AL38" s="204">
        <v>0</v>
      </c>
      <c r="AM38" s="34">
        <f t="shared" si="2"/>
        <v>90</v>
      </c>
      <c r="AO38" s="202">
        <v>96</v>
      </c>
      <c r="AP38" s="202">
        <v>12</v>
      </c>
      <c r="AQ38" s="202">
        <v>108</v>
      </c>
      <c r="AR38" s="203">
        <v>17</v>
      </c>
      <c r="AS38" s="204">
        <v>4</v>
      </c>
      <c r="AT38" s="203">
        <v>12</v>
      </c>
      <c r="AU38" s="204">
        <v>3</v>
      </c>
      <c r="AV38" s="203">
        <v>11</v>
      </c>
      <c r="AW38" s="204">
        <v>2</v>
      </c>
      <c r="AX38" s="203">
        <v>10</v>
      </c>
      <c r="AY38" s="204">
        <v>0</v>
      </c>
      <c r="AZ38" s="203">
        <v>3</v>
      </c>
      <c r="BA38" s="204">
        <v>0</v>
      </c>
      <c r="BB38" s="203">
        <v>15</v>
      </c>
      <c r="BC38" s="204">
        <v>1</v>
      </c>
      <c r="BD38" s="203">
        <v>28</v>
      </c>
      <c r="BE38" s="204">
        <v>2</v>
      </c>
      <c r="BF38" s="25">
        <f t="shared" si="3"/>
        <v>231</v>
      </c>
      <c r="BH38" s="26">
        <f t="shared" si="4"/>
        <v>46.296296296296298</v>
      </c>
      <c r="BI38" s="26">
        <f t="shared" si="5"/>
        <v>53.703703703703709</v>
      </c>
      <c r="BJ38" s="26">
        <f t="shared" si="6"/>
        <v>33.333333333333329</v>
      </c>
      <c r="BK38" s="26">
        <f t="shared" si="7"/>
        <v>11.111111111111111</v>
      </c>
      <c r="BL38" s="27">
        <f t="shared" si="8"/>
        <v>111.11111111111111</v>
      </c>
      <c r="BM38" s="18"/>
      <c r="BN38" s="202">
        <v>10</v>
      </c>
      <c r="BO38" s="202">
        <v>1</v>
      </c>
      <c r="BP38" s="202">
        <v>11</v>
      </c>
      <c r="BQ38" s="203">
        <v>0</v>
      </c>
      <c r="BR38" s="204">
        <v>0</v>
      </c>
      <c r="BS38" s="203">
        <v>1</v>
      </c>
      <c r="BT38" s="204">
        <v>0</v>
      </c>
      <c r="BU38" s="203">
        <v>3</v>
      </c>
      <c r="BV38" s="204">
        <v>1</v>
      </c>
      <c r="BW38" s="203">
        <v>0</v>
      </c>
      <c r="BX38" s="204">
        <v>0</v>
      </c>
      <c r="BY38" s="203">
        <v>1</v>
      </c>
      <c r="BZ38" s="204">
        <v>0</v>
      </c>
      <c r="CA38" s="203">
        <v>1</v>
      </c>
      <c r="CB38" s="204">
        <v>0</v>
      </c>
      <c r="CC38" s="203">
        <v>4</v>
      </c>
      <c r="CD38" s="204">
        <v>0</v>
      </c>
      <c r="CE38" s="24">
        <f t="shared" si="9"/>
        <v>44</v>
      </c>
    </row>
    <row r="39" spans="1:83" ht="12.75" customHeight="1" thickBot="1">
      <c r="A39" s="192" t="s">
        <v>170</v>
      </c>
      <c r="B39" s="202">
        <v>15</v>
      </c>
      <c r="C39" s="202">
        <v>3</v>
      </c>
      <c r="D39" s="202">
        <v>18</v>
      </c>
      <c r="E39" s="203">
        <v>0</v>
      </c>
      <c r="F39" s="204">
        <v>0</v>
      </c>
      <c r="G39" s="203">
        <v>3</v>
      </c>
      <c r="H39" s="204">
        <v>0</v>
      </c>
      <c r="I39" s="203">
        <v>2</v>
      </c>
      <c r="J39" s="204">
        <v>1</v>
      </c>
      <c r="K39" s="203">
        <v>1</v>
      </c>
      <c r="L39" s="204">
        <v>1</v>
      </c>
      <c r="M39" s="203">
        <v>0</v>
      </c>
      <c r="N39" s="204">
        <v>0</v>
      </c>
      <c r="O39" s="203">
        <v>4</v>
      </c>
      <c r="P39" s="204">
        <v>0</v>
      </c>
      <c r="Q39" s="203">
        <v>5</v>
      </c>
      <c r="R39" s="204">
        <v>1</v>
      </c>
      <c r="S39" s="34">
        <f t="shared" si="0"/>
        <v>30</v>
      </c>
      <c r="T39" s="92">
        <f t="shared" si="1"/>
        <v>48</v>
      </c>
      <c r="V39" s="202">
        <v>24</v>
      </c>
      <c r="W39" s="202">
        <v>10</v>
      </c>
      <c r="X39" s="202">
        <v>34</v>
      </c>
      <c r="Y39" s="203">
        <v>6</v>
      </c>
      <c r="Z39" s="204">
        <v>3</v>
      </c>
      <c r="AA39" s="203">
        <v>6</v>
      </c>
      <c r="AB39" s="204">
        <v>1</v>
      </c>
      <c r="AC39" s="203">
        <v>6</v>
      </c>
      <c r="AD39" s="204">
        <v>0</v>
      </c>
      <c r="AE39" s="203">
        <v>2</v>
      </c>
      <c r="AF39" s="204">
        <v>0</v>
      </c>
      <c r="AG39" s="203">
        <v>0</v>
      </c>
      <c r="AH39" s="204">
        <v>0</v>
      </c>
      <c r="AI39" s="203">
        <v>0</v>
      </c>
      <c r="AJ39" s="204">
        <v>1</v>
      </c>
      <c r="AK39" s="203">
        <v>4</v>
      </c>
      <c r="AL39" s="204">
        <v>5</v>
      </c>
      <c r="AM39" s="34">
        <f t="shared" si="2"/>
        <v>74</v>
      </c>
      <c r="AO39" s="202">
        <v>39</v>
      </c>
      <c r="AP39" s="202">
        <v>13</v>
      </c>
      <c r="AQ39" s="202">
        <v>52</v>
      </c>
      <c r="AR39" s="203">
        <v>6</v>
      </c>
      <c r="AS39" s="204">
        <v>3</v>
      </c>
      <c r="AT39" s="203">
        <v>9</v>
      </c>
      <c r="AU39" s="204">
        <v>1</v>
      </c>
      <c r="AV39" s="203">
        <v>8</v>
      </c>
      <c r="AW39" s="204">
        <v>1</v>
      </c>
      <c r="AX39" s="203">
        <v>3</v>
      </c>
      <c r="AY39" s="204">
        <v>1</v>
      </c>
      <c r="AZ39" s="203">
        <v>0</v>
      </c>
      <c r="BA39" s="204">
        <v>0</v>
      </c>
      <c r="BB39" s="203">
        <v>4</v>
      </c>
      <c r="BC39" s="204">
        <v>1</v>
      </c>
      <c r="BD39" s="203">
        <v>9</v>
      </c>
      <c r="BE39" s="204">
        <v>6</v>
      </c>
      <c r="BF39" s="25">
        <f t="shared" si="3"/>
        <v>152</v>
      </c>
      <c r="BH39" s="26">
        <f t="shared" si="4"/>
        <v>34.615384615384613</v>
      </c>
      <c r="BI39" s="26">
        <f t="shared" si="5"/>
        <v>65.384615384615387</v>
      </c>
      <c r="BJ39" s="26">
        <f t="shared" si="6"/>
        <v>36.538461538461533</v>
      </c>
      <c r="BK39" s="26">
        <f t="shared" si="7"/>
        <v>25</v>
      </c>
      <c r="BL39" s="27">
        <f t="shared" si="8"/>
        <v>250</v>
      </c>
      <c r="BM39" s="18"/>
      <c r="BN39" s="202">
        <v>5</v>
      </c>
      <c r="BO39" s="202">
        <v>2</v>
      </c>
      <c r="BP39" s="202">
        <v>7</v>
      </c>
      <c r="BQ39" s="203">
        <v>0</v>
      </c>
      <c r="BR39" s="204">
        <v>0</v>
      </c>
      <c r="BS39" s="203">
        <v>0</v>
      </c>
      <c r="BT39" s="204">
        <v>0</v>
      </c>
      <c r="BU39" s="203">
        <v>1</v>
      </c>
      <c r="BV39" s="204">
        <v>1</v>
      </c>
      <c r="BW39" s="203">
        <v>1</v>
      </c>
      <c r="BX39" s="204">
        <v>1</v>
      </c>
      <c r="BY39" s="203">
        <v>0</v>
      </c>
      <c r="BZ39" s="204">
        <v>0</v>
      </c>
      <c r="CA39" s="203">
        <v>2</v>
      </c>
      <c r="CB39" s="204">
        <v>0</v>
      </c>
      <c r="CC39" s="203">
        <v>1</v>
      </c>
      <c r="CD39" s="204">
        <v>0</v>
      </c>
      <c r="CE39" s="24">
        <f t="shared" si="9"/>
        <v>28</v>
      </c>
    </row>
    <row r="40" spans="1:83" ht="12.75" customHeight="1" thickBot="1">
      <c r="A40" s="192" t="s">
        <v>171</v>
      </c>
      <c r="B40" s="202">
        <v>15</v>
      </c>
      <c r="C40" s="202">
        <v>1</v>
      </c>
      <c r="D40" s="202">
        <v>16</v>
      </c>
      <c r="E40" s="203">
        <v>0</v>
      </c>
      <c r="F40" s="204">
        <v>0</v>
      </c>
      <c r="G40" s="203">
        <v>1</v>
      </c>
      <c r="H40" s="204">
        <v>0</v>
      </c>
      <c r="I40" s="203">
        <v>2</v>
      </c>
      <c r="J40" s="204">
        <v>0</v>
      </c>
      <c r="K40" s="203">
        <v>3</v>
      </c>
      <c r="L40" s="204">
        <v>0</v>
      </c>
      <c r="M40" s="203">
        <v>2</v>
      </c>
      <c r="N40" s="204">
        <v>0</v>
      </c>
      <c r="O40" s="203">
        <v>4</v>
      </c>
      <c r="P40" s="204">
        <v>1</v>
      </c>
      <c r="Q40" s="203">
        <v>3</v>
      </c>
      <c r="R40" s="204">
        <v>0</v>
      </c>
      <c r="S40" s="34">
        <f t="shared" si="0"/>
        <v>15</v>
      </c>
      <c r="T40" s="92">
        <f t="shared" si="1"/>
        <v>36</v>
      </c>
      <c r="V40" s="202">
        <v>0</v>
      </c>
      <c r="W40" s="202">
        <v>0</v>
      </c>
      <c r="X40" s="202">
        <v>0</v>
      </c>
      <c r="Y40" s="203">
        <v>0</v>
      </c>
      <c r="Z40" s="204">
        <v>0</v>
      </c>
      <c r="AA40" s="203">
        <v>0</v>
      </c>
      <c r="AB40" s="204">
        <v>0</v>
      </c>
      <c r="AC40" s="203">
        <v>0</v>
      </c>
      <c r="AD40" s="204">
        <v>0</v>
      </c>
      <c r="AE40" s="203">
        <v>0</v>
      </c>
      <c r="AF40" s="204">
        <v>0</v>
      </c>
      <c r="AG40" s="203">
        <v>0</v>
      </c>
      <c r="AH40" s="204">
        <v>0</v>
      </c>
      <c r="AI40" s="203">
        <v>0</v>
      </c>
      <c r="AJ40" s="204">
        <v>0</v>
      </c>
      <c r="AK40" s="203">
        <v>0</v>
      </c>
      <c r="AL40" s="204">
        <v>0</v>
      </c>
      <c r="AM40" s="34">
        <f t="shared" si="2"/>
        <v>0</v>
      </c>
      <c r="AO40" s="202">
        <v>15</v>
      </c>
      <c r="AP40" s="202">
        <v>1</v>
      </c>
      <c r="AQ40" s="202">
        <v>16</v>
      </c>
      <c r="AR40" s="203">
        <v>0</v>
      </c>
      <c r="AS40" s="204">
        <v>0</v>
      </c>
      <c r="AT40" s="203">
        <v>1</v>
      </c>
      <c r="AU40" s="204">
        <v>0</v>
      </c>
      <c r="AV40" s="203">
        <v>2</v>
      </c>
      <c r="AW40" s="204">
        <v>0</v>
      </c>
      <c r="AX40" s="203">
        <v>3</v>
      </c>
      <c r="AY40" s="204">
        <v>0</v>
      </c>
      <c r="AZ40" s="203">
        <v>2</v>
      </c>
      <c r="BA40" s="204">
        <v>0</v>
      </c>
      <c r="BB40" s="203">
        <v>4</v>
      </c>
      <c r="BC40" s="204">
        <v>1</v>
      </c>
      <c r="BD40" s="203">
        <v>3</v>
      </c>
      <c r="BE40" s="204">
        <v>0</v>
      </c>
      <c r="BF40" s="25">
        <f t="shared" si="3"/>
        <v>51</v>
      </c>
      <c r="BH40" s="26">
        <f t="shared" si="4"/>
        <v>100</v>
      </c>
      <c r="BI40" s="26">
        <f t="shared" si="5"/>
        <v>0</v>
      </c>
      <c r="BJ40" s="26">
        <f t="shared" si="6"/>
        <v>6.25</v>
      </c>
      <c r="BK40" s="26">
        <f t="shared" si="7"/>
        <v>6.25</v>
      </c>
      <c r="BL40" s="27">
        <f t="shared" si="8"/>
        <v>62.5</v>
      </c>
      <c r="BM40" s="18"/>
      <c r="BN40" s="202">
        <v>3</v>
      </c>
      <c r="BO40" s="202">
        <v>0</v>
      </c>
      <c r="BP40" s="202">
        <v>3</v>
      </c>
      <c r="BQ40" s="203">
        <v>0</v>
      </c>
      <c r="BR40" s="204">
        <v>0</v>
      </c>
      <c r="BS40" s="203">
        <v>0</v>
      </c>
      <c r="BT40" s="204">
        <v>0</v>
      </c>
      <c r="BU40" s="203">
        <v>0</v>
      </c>
      <c r="BV40" s="204">
        <v>0</v>
      </c>
      <c r="BW40" s="203">
        <v>0</v>
      </c>
      <c r="BX40" s="204">
        <v>0</v>
      </c>
      <c r="BY40" s="203">
        <v>0</v>
      </c>
      <c r="BZ40" s="204">
        <v>0</v>
      </c>
      <c r="CA40" s="203">
        <v>2</v>
      </c>
      <c r="CB40" s="204">
        <v>0</v>
      </c>
      <c r="CC40" s="203">
        <v>1</v>
      </c>
      <c r="CD40" s="204">
        <v>0</v>
      </c>
      <c r="CE40" s="24">
        <f t="shared" si="9"/>
        <v>12</v>
      </c>
    </row>
    <row r="41" spans="1:83" ht="12.75" customHeight="1" thickBot="1">
      <c r="A41" s="192" t="s">
        <v>172</v>
      </c>
      <c r="B41" s="202">
        <v>10</v>
      </c>
      <c r="C41" s="202">
        <v>0</v>
      </c>
      <c r="D41" s="202">
        <v>10</v>
      </c>
      <c r="E41" s="203">
        <v>0</v>
      </c>
      <c r="F41" s="204">
        <v>0</v>
      </c>
      <c r="G41" s="203">
        <v>0</v>
      </c>
      <c r="H41" s="204">
        <v>0</v>
      </c>
      <c r="I41" s="203">
        <v>5</v>
      </c>
      <c r="J41" s="204">
        <v>0</v>
      </c>
      <c r="K41" s="203">
        <v>1</v>
      </c>
      <c r="L41" s="204">
        <v>0</v>
      </c>
      <c r="M41" s="203">
        <v>1</v>
      </c>
      <c r="N41" s="204">
        <v>0</v>
      </c>
      <c r="O41" s="203">
        <v>1</v>
      </c>
      <c r="P41" s="204">
        <v>0</v>
      </c>
      <c r="Q41" s="203">
        <v>2</v>
      </c>
      <c r="R41" s="204">
        <v>0</v>
      </c>
      <c r="S41" s="34">
        <f t="shared" si="0"/>
        <v>25</v>
      </c>
      <c r="T41" s="92">
        <f t="shared" si="1"/>
        <v>20</v>
      </c>
      <c r="V41" s="202">
        <v>1</v>
      </c>
      <c r="W41" s="202">
        <v>0</v>
      </c>
      <c r="X41" s="202">
        <v>1</v>
      </c>
      <c r="Y41" s="203">
        <v>0</v>
      </c>
      <c r="Z41" s="204">
        <v>0</v>
      </c>
      <c r="AA41" s="203">
        <v>0</v>
      </c>
      <c r="AB41" s="204">
        <v>0</v>
      </c>
      <c r="AC41" s="203">
        <v>1</v>
      </c>
      <c r="AD41" s="204">
        <v>0</v>
      </c>
      <c r="AE41" s="203">
        <v>0</v>
      </c>
      <c r="AF41" s="204">
        <v>0</v>
      </c>
      <c r="AG41" s="203">
        <v>0</v>
      </c>
      <c r="AH41" s="204">
        <v>0</v>
      </c>
      <c r="AI41" s="203">
        <v>0</v>
      </c>
      <c r="AJ41" s="204">
        <v>0</v>
      </c>
      <c r="AK41" s="203">
        <v>0</v>
      </c>
      <c r="AL41" s="204">
        <v>0</v>
      </c>
      <c r="AM41" s="34">
        <f t="shared" si="2"/>
        <v>1</v>
      </c>
      <c r="AO41" s="202">
        <v>11</v>
      </c>
      <c r="AP41" s="202">
        <v>0</v>
      </c>
      <c r="AQ41" s="202">
        <v>11</v>
      </c>
      <c r="AR41" s="203">
        <v>0</v>
      </c>
      <c r="AS41" s="204">
        <v>0</v>
      </c>
      <c r="AT41" s="203">
        <v>0</v>
      </c>
      <c r="AU41" s="204">
        <v>0</v>
      </c>
      <c r="AV41" s="203">
        <v>6</v>
      </c>
      <c r="AW41" s="204">
        <v>0</v>
      </c>
      <c r="AX41" s="203">
        <v>1</v>
      </c>
      <c r="AY41" s="204">
        <v>0</v>
      </c>
      <c r="AZ41" s="203">
        <v>1</v>
      </c>
      <c r="BA41" s="204">
        <v>0</v>
      </c>
      <c r="BB41" s="203">
        <v>1</v>
      </c>
      <c r="BC41" s="204">
        <v>0</v>
      </c>
      <c r="BD41" s="203">
        <v>2</v>
      </c>
      <c r="BE41" s="204">
        <v>0</v>
      </c>
      <c r="BF41" s="25">
        <f t="shared" si="3"/>
        <v>46</v>
      </c>
      <c r="BH41" s="26">
        <f t="shared" si="4"/>
        <v>90.909090909090907</v>
      </c>
      <c r="BI41" s="26">
        <f t="shared" si="5"/>
        <v>9.0909090909090917</v>
      </c>
      <c r="BJ41" s="26">
        <f t="shared" si="6"/>
        <v>0</v>
      </c>
      <c r="BK41" s="26">
        <f t="shared" si="7"/>
        <v>0</v>
      </c>
      <c r="BL41" s="27">
        <f t="shared" si="8"/>
        <v>0</v>
      </c>
      <c r="BM41" s="18"/>
      <c r="BN41" s="202">
        <v>3</v>
      </c>
      <c r="BO41" s="202">
        <v>0</v>
      </c>
      <c r="BP41" s="202">
        <v>3</v>
      </c>
      <c r="BQ41" s="203">
        <v>0</v>
      </c>
      <c r="BR41" s="204">
        <v>0</v>
      </c>
      <c r="BS41" s="203">
        <v>0</v>
      </c>
      <c r="BT41" s="204">
        <v>0</v>
      </c>
      <c r="BU41" s="203">
        <v>2</v>
      </c>
      <c r="BV41" s="204">
        <v>0</v>
      </c>
      <c r="BW41" s="203">
        <v>1</v>
      </c>
      <c r="BX41" s="204">
        <v>0</v>
      </c>
      <c r="BY41" s="203">
        <v>0</v>
      </c>
      <c r="BZ41" s="204">
        <v>0</v>
      </c>
      <c r="CA41" s="203">
        <v>0</v>
      </c>
      <c r="CB41" s="204">
        <v>0</v>
      </c>
      <c r="CC41" s="203">
        <v>0</v>
      </c>
      <c r="CD41" s="204">
        <v>0</v>
      </c>
      <c r="CE41" s="24">
        <f t="shared" si="9"/>
        <v>12</v>
      </c>
    </row>
    <row r="42" spans="1:83" ht="12.75" customHeight="1" thickBot="1">
      <c r="A42" s="192" t="s">
        <v>173</v>
      </c>
      <c r="B42" s="202">
        <v>21</v>
      </c>
      <c r="C42" s="202">
        <v>2</v>
      </c>
      <c r="D42" s="202">
        <v>23</v>
      </c>
      <c r="E42" s="203">
        <v>0</v>
      </c>
      <c r="F42" s="204">
        <v>0</v>
      </c>
      <c r="G42" s="203">
        <v>1</v>
      </c>
      <c r="H42" s="204">
        <v>0</v>
      </c>
      <c r="I42" s="203">
        <v>0</v>
      </c>
      <c r="J42" s="204">
        <v>0</v>
      </c>
      <c r="K42" s="203">
        <v>1</v>
      </c>
      <c r="L42" s="204">
        <v>0</v>
      </c>
      <c r="M42" s="203">
        <v>1</v>
      </c>
      <c r="N42" s="204">
        <v>0</v>
      </c>
      <c r="O42" s="203">
        <v>6</v>
      </c>
      <c r="P42" s="204">
        <v>1</v>
      </c>
      <c r="Q42" s="203">
        <v>12</v>
      </c>
      <c r="R42" s="204">
        <v>1</v>
      </c>
      <c r="S42" s="34">
        <f t="shared" si="0"/>
        <v>5</v>
      </c>
      <c r="T42" s="92">
        <f t="shared" si="1"/>
        <v>54</v>
      </c>
      <c r="V42" s="202">
        <v>6</v>
      </c>
      <c r="W42" s="202">
        <v>1</v>
      </c>
      <c r="X42" s="202">
        <v>7</v>
      </c>
      <c r="Y42" s="203">
        <v>1</v>
      </c>
      <c r="Z42" s="204">
        <v>0</v>
      </c>
      <c r="AA42" s="203">
        <v>0</v>
      </c>
      <c r="AB42" s="204">
        <v>0</v>
      </c>
      <c r="AC42" s="203">
        <v>1</v>
      </c>
      <c r="AD42" s="204">
        <v>0</v>
      </c>
      <c r="AE42" s="203">
        <v>1</v>
      </c>
      <c r="AF42" s="204">
        <v>0</v>
      </c>
      <c r="AG42" s="203">
        <v>2</v>
      </c>
      <c r="AH42" s="204">
        <v>0</v>
      </c>
      <c r="AI42" s="203">
        <v>0</v>
      </c>
      <c r="AJ42" s="204">
        <v>0</v>
      </c>
      <c r="AK42" s="203">
        <v>1</v>
      </c>
      <c r="AL42" s="204">
        <v>1</v>
      </c>
      <c r="AM42" s="34">
        <f t="shared" si="2"/>
        <v>11</v>
      </c>
      <c r="AO42" s="202">
        <v>27</v>
      </c>
      <c r="AP42" s="202">
        <v>3</v>
      </c>
      <c r="AQ42" s="202">
        <v>30</v>
      </c>
      <c r="AR42" s="203">
        <v>1</v>
      </c>
      <c r="AS42" s="204">
        <v>0</v>
      </c>
      <c r="AT42" s="203">
        <v>1</v>
      </c>
      <c r="AU42" s="204">
        <v>0</v>
      </c>
      <c r="AV42" s="203">
        <v>1</v>
      </c>
      <c r="AW42" s="204">
        <v>0</v>
      </c>
      <c r="AX42" s="203">
        <v>2</v>
      </c>
      <c r="AY42" s="204">
        <v>0</v>
      </c>
      <c r="AZ42" s="203">
        <v>3</v>
      </c>
      <c r="BA42" s="204">
        <v>0</v>
      </c>
      <c r="BB42" s="203">
        <v>6</v>
      </c>
      <c r="BC42" s="204">
        <v>1</v>
      </c>
      <c r="BD42" s="203">
        <v>13</v>
      </c>
      <c r="BE42" s="204">
        <v>2</v>
      </c>
      <c r="BF42" s="25">
        <f t="shared" si="3"/>
        <v>70</v>
      </c>
      <c r="BH42" s="26">
        <f t="shared" si="4"/>
        <v>76.666666666666671</v>
      </c>
      <c r="BI42" s="26">
        <f t="shared" si="5"/>
        <v>23.333333333333332</v>
      </c>
      <c r="BJ42" s="26">
        <f t="shared" si="6"/>
        <v>6.666666666666667</v>
      </c>
      <c r="BK42" s="26">
        <f t="shared" si="7"/>
        <v>10</v>
      </c>
      <c r="BL42" s="27">
        <f t="shared" si="8"/>
        <v>100</v>
      </c>
      <c r="BM42" s="18"/>
      <c r="BN42" s="202">
        <v>3</v>
      </c>
      <c r="BO42" s="202">
        <v>0</v>
      </c>
      <c r="BP42" s="202">
        <v>3</v>
      </c>
      <c r="BQ42" s="203">
        <v>0</v>
      </c>
      <c r="BR42" s="204">
        <v>0</v>
      </c>
      <c r="BS42" s="203">
        <v>0</v>
      </c>
      <c r="BT42" s="204">
        <v>0</v>
      </c>
      <c r="BU42" s="203">
        <v>0</v>
      </c>
      <c r="BV42" s="204">
        <v>0</v>
      </c>
      <c r="BW42" s="203">
        <v>1</v>
      </c>
      <c r="BX42" s="204">
        <v>0</v>
      </c>
      <c r="BY42" s="203">
        <v>1</v>
      </c>
      <c r="BZ42" s="204">
        <v>0</v>
      </c>
      <c r="CA42" s="203">
        <v>0</v>
      </c>
      <c r="CB42" s="204">
        <v>0</v>
      </c>
      <c r="CC42" s="203">
        <v>1</v>
      </c>
      <c r="CD42" s="204">
        <v>0</v>
      </c>
      <c r="CE42" s="24">
        <f t="shared" si="9"/>
        <v>12</v>
      </c>
    </row>
    <row r="43" spans="1:83" ht="12.75" customHeight="1" thickBot="1">
      <c r="A43" s="192" t="s">
        <v>174</v>
      </c>
      <c r="B43" s="202">
        <v>29</v>
      </c>
      <c r="C43" s="202">
        <v>0</v>
      </c>
      <c r="D43" s="202">
        <v>29</v>
      </c>
      <c r="E43" s="203">
        <v>0</v>
      </c>
      <c r="F43" s="204">
        <v>0</v>
      </c>
      <c r="G43" s="203">
        <v>0</v>
      </c>
      <c r="H43" s="204">
        <v>0</v>
      </c>
      <c r="I43" s="203">
        <v>0</v>
      </c>
      <c r="J43" s="204">
        <v>0</v>
      </c>
      <c r="K43" s="203">
        <v>4</v>
      </c>
      <c r="L43" s="204">
        <v>0</v>
      </c>
      <c r="M43" s="203">
        <v>1</v>
      </c>
      <c r="N43" s="204">
        <v>0</v>
      </c>
      <c r="O43" s="203">
        <v>8</v>
      </c>
      <c r="P43" s="204">
        <v>0</v>
      </c>
      <c r="Q43" s="203">
        <v>16</v>
      </c>
      <c r="R43" s="204">
        <v>0</v>
      </c>
      <c r="S43" s="34">
        <f t="shared" si="0"/>
        <v>0</v>
      </c>
      <c r="T43" s="92">
        <f t="shared" si="1"/>
        <v>58</v>
      </c>
      <c r="V43" s="202">
        <v>18</v>
      </c>
      <c r="W43" s="202">
        <v>3</v>
      </c>
      <c r="X43" s="202">
        <v>21</v>
      </c>
      <c r="Y43" s="203">
        <v>1</v>
      </c>
      <c r="Z43" s="204">
        <v>1</v>
      </c>
      <c r="AA43" s="203">
        <v>1</v>
      </c>
      <c r="AB43" s="204">
        <v>0</v>
      </c>
      <c r="AC43" s="203">
        <v>3</v>
      </c>
      <c r="AD43" s="204">
        <v>1</v>
      </c>
      <c r="AE43" s="203">
        <v>3</v>
      </c>
      <c r="AF43" s="204">
        <v>0</v>
      </c>
      <c r="AG43" s="203">
        <v>0</v>
      </c>
      <c r="AH43" s="204">
        <v>0</v>
      </c>
      <c r="AI43" s="203">
        <v>2</v>
      </c>
      <c r="AJ43" s="204">
        <v>1</v>
      </c>
      <c r="AK43" s="203">
        <v>8</v>
      </c>
      <c r="AL43" s="204">
        <v>0</v>
      </c>
      <c r="AM43" s="34">
        <f t="shared" si="2"/>
        <v>33</v>
      </c>
      <c r="AO43" s="202">
        <v>47</v>
      </c>
      <c r="AP43" s="202">
        <v>3</v>
      </c>
      <c r="AQ43" s="202">
        <v>50</v>
      </c>
      <c r="AR43" s="203">
        <v>1</v>
      </c>
      <c r="AS43" s="204">
        <v>1</v>
      </c>
      <c r="AT43" s="203">
        <v>1</v>
      </c>
      <c r="AU43" s="204">
        <v>0</v>
      </c>
      <c r="AV43" s="203">
        <v>3</v>
      </c>
      <c r="AW43" s="204">
        <v>1</v>
      </c>
      <c r="AX43" s="203">
        <v>7</v>
      </c>
      <c r="AY43" s="204">
        <v>0</v>
      </c>
      <c r="AZ43" s="203">
        <v>1</v>
      </c>
      <c r="BA43" s="204">
        <v>0</v>
      </c>
      <c r="BB43" s="203">
        <v>10</v>
      </c>
      <c r="BC43" s="204">
        <v>1</v>
      </c>
      <c r="BD43" s="203">
        <v>24</v>
      </c>
      <c r="BE43" s="204">
        <v>0</v>
      </c>
      <c r="BF43" s="25">
        <f t="shared" si="3"/>
        <v>91</v>
      </c>
      <c r="BH43" s="26">
        <f t="shared" si="4"/>
        <v>57.999999999999993</v>
      </c>
      <c r="BI43" s="26">
        <f t="shared" si="5"/>
        <v>42</v>
      </c>
      <c r="BJ43" s="26">
        <f t="shared" si="6"/>
        <v>6</v>
      </c>
      <c r="BK43" s="26">
        <f t="shared" si="7"/>
        <v>6</v>
      </c>
      <c r="BL43" s="27">
        <f t="shared" si="8"/>
        <v>60</v>
      </c>
      <c r="BM43" s="18"/>
      <c r="BN43" s="202">
        <v>9</v>
      </c>
      <c r="BO43" s="202">
        <v>0</v>
      </c>
      <c r="BP43" s="202">
        <v>9</v>
      </c>
      <c r="BQ43" s="203">
        <v>0</v>
      </c>
      <c r="BR43" s="204">
        <v>0</v>
      </c>
      <c r="BS43" s="203">
        <v>0</v>
      </c>
      <c r="BT43" s="204">
        <v>0</v>
      </c>
      <c r="BU43" s="203">
        <v>0</v>
      </c>
      <c r="BV43" s="204">
        <v>0</v>
      </c>
      <c r="BW43" s="203">
        <v>3</v>
      </c>
      <c r="BX43" s="204">
        <v>0</v>
      </c>
      <c r="BY43" s="203">
        <v>1</v>
      </c>
      <c r="BZ43" s="204">
        <v>0</v>
      </c>
      <c r="CA43" s="203">
        <v>2</v>
      </c>
      <c r="CB43" s="204">
        <v>0</v>
      </c>
      <c r="CC43" s="203">
        <v>3</v>
      </c>
      <c r="CD43" s="204">
        <v>0</v>
      </c>
      <c r="CE43" s="24">
        <f t="shared" si="9"/>
        <v>36</v>
      </c>
    </row>
    <row r="44" spans="1:83" ht="12.75" customHeight="1" thickBot="1">
      <c r="A44" s="192" t="s">
        <v>175</v>
      </c>
      <c r="B44" s="202">
        <v>18</v>
      </c>
      <c r="C44" s="202">
        <v>0</v>
      </c>
      <c r="D44" s="202">
        <v>18</v>
      </c>
      <c r="E44" s="203">
        <v>0</v>
      </c>
      <c r="F44" s="204">
        <v>0</v>
      </c>
      <c r="G44" s="203">
        <v>0</v>
      </c>
      <c r="H44" s="204">
        <v>0</v>
      </c>
      <c r="I44" s="203">
        <v>0</v>
      </c>
      <c r="J44" s="204">
        <v>0</v>
      </c>
      <c r="K44" s="203">
        <v>0</v>
      </c>
      <c r="L44" s="204">
        <v>0</v>
      </c>
      <c r="M44" s="203">
        <v>0</v>
      </c>
      <c r="N44" s="204">
        <v>0</v>
      </c>
      <c r="O44" s="203">
        <v>5</v>
      </c>
      <c r="P44" s="204">
        <v>0</v>
      </c>
      <c r="Q44" s="203">
        <v>13</v>
      </c>
      <c r="R44" s="204">
        <v>0</v>
      </c>
      <c r="S44" s="34">
        <f t="shared" si="0"/>
        <v>0</v>
      </c>
      <c r="T44" s="92">
        <f t="shared" si="1"/>
        <v>36</v>
      </c>
      <c r="V44" s="202">
        <v>0</v>
      </c>
      <c r="W44" s="202">
        <v>0</v>
      </c>
      <c r="X44" s="202">
        <v>0</v>
      </c>
      <c r="Y44" s="203">
        <v>0</v>
      </c>
      <c r="Z44" s="204">
        <v>0</v>
      </c>
      <c r="AA44" s="203">
        <v>0</v>
      </c>
      <c r="AB44" s="204">
        <v>0</v>
      </c>
      <c r="AC44" s="203">
        <v>0</v>
      </c>
      <c r="AD44" s="204">
        <v>0</v>
      </c>
      <c r="AE44" s="203">
        <v>0</v>
      </c>
      <c r="AF44" s="204">
        <v>0</v>
      </c>
      <c r="AG44" s="203">
        <v>0</v>
      </c>
      <c r="AH44" s="204">
        <v>0</v>
      </c>
      <c r="AI44" s="203">
        <v>0</v>
      </c>
      <c r="AJ44" s="204">
        <v>0</v>
      </c>
      <c r="AK44" s="203">
        <v>0</v>
      </c>
      <c r="AL44" s="204">
        <v>0</v>
      </c>
      <c r="AM44" s="34">
        <f t="shared" si="2"/>
        <v>0</v>
      </c>
      <c r="AO44" s="202">
        <v>18</v>
      </c>
      <c r="AP44" s="202">
        <v>0</v>
      </c>
      <c r="AQ44" s="202">
        <v>18</v>
      </c>
      <c r="AR44" s="203">
        <v>0</v>
      </c>
      <c r="AS44" s="204">
        <v>0</v>
      </c>
      <c r="AT44" s="203">
        <v>0</v>
      </c>
      <c r="AU44" s="204">
        <v>0</v>
      </c>
      <c r="AV44" s="203">
        <v>0</v>
      </c>
      <c r="AW44" s="204">
        <v>0</v>
      </c>
      <c r="AX44" s="203">
        <v>0</v>
      </c>
      <c r="AY44" s="204">
        <v>0</v>
      </c>
      <c r="AZ44" s="203">
        <v>0</v>
      </c>
      <c r="BA44" s="204">
        <v>0</v>
      </c>
      <c r="BB44" s="203">
        <v>5</v>
      </c>
      <c r="BC44" s="204">
        <v>0</v>
      </c>
      <c r="BD44" s="203">
        <v>13</v>
      </c>
      <c r="BE44" s="204">
        <v>0</v>
      </c>
      <c r="BF44" s="25">
        <f t="shared" si="3"/>
        <v>36</v>
      </c>
      <c r="BH44" s="26">
        <f t="shared" si="4"/>
        <v>100</v>
      </c>
      <c r="BI44" s="26">
        <f t="shared" si="5"/>
        <v>0</v>
      </c>
      <c r="BJ44" s="26">
        <f t="shared" si="6"/>
        <v>0</v>
      </c>
      <c r="BK44" s="26">
        <f t="shared" si="7"/>
        <v>0</v>
      </c>
      <c r="BL44" s="27">
        <f t="shared" si="8"/>
        <v>0</v>
      </c>
      <c r="BM44" s="18"/>
      <c r="BN44" s="202">
        <v>9</v>
      </c>
      <c r="BO44" s="202">
        <v>0</v>
      </c>
      <c r="BP44" s="202">
        <v>9</v>
      </c>
      <c r="BQ44" s="203">
        <v>0</v>
      </c>
      <c r="BR44" s="204">
        <v>0</v>
      </c>
      <c r="BS44" s="203">
        <v>0</v>
      </c>
      <c r="BT44" s="204">
        <v>0</v>
      </c>
      <c r="BU44" s="203">
        <v>0</v>
      </c>
      <c r="BV44" s="204">
        <v>0</v>
      </c>
      <c r="BW44" s="203">
        <v>0</v>
      </c>
      <c r="BX44" s="204">
        <v>0</v>
      </c>
      <c r="BY44" s="203">
        <v>0</v>
      </c>
      <c r="BZ44" s="204">
        <v>0</v>
      </c>
      <c r="CA44" s="203">
        <v>3</v>
      </c>
      <c r="CB44" s="204">
        <v>0</v>
      </c>
      <c r="CC44" s="203">
        <v>6</v>
      </c>
      <c r="CD44" s="204">
        <v>0</v>
      </c>
      <c r="CE44" s="24">
        <f t="shared" si="9"/>
        <v>36</v>
      </c>
    </row>
    <row r="45" spans="1:83" ht="12.75" customHeight="1" thickBot="1">
      <c r="A45" s="192" t="s">
        <v>176</v>
      </c>
      <c r="B45" s="202">
        <v>3</v>
      </c>
      <c r="C45" s="202">
        <v>0</v>
      </c>
      <c r="D45" s="202">
        <v>3</v>
      </c>
      <c r="E45" s="203">
        <v>0</v>
      </c>
      <c r="F45" s="204">
        <v>0</v>
      </c>
      <c r="G45" s="203">
        <v>0</v>
      </c>
      <c r="H45" s="204">
        <v>0</v>
      </c>
      <c r="I45" s="203">
        <v>0</v>
      </c>
      <c r="J45" s="204">
        <v>0</v>
      </c>
      <c r="K45" s="203">
        <v>0</v>
      </c>
      <c r="L45" s="204">
        <v>0</v>
      </c>
      <c r="M45" s="203">
        <v>0</v>
      </c>
      <c r="N45" s="204">
        <v>0</v>
      </c>
      <c r="O45" s="203">
        <v>0</v>
      </c>
      <c r="P45" s="204">
        <v>0</v>
      </c>
      <c r="Q45" s="203">
        <v>3</v>
      </c>
      <c r="R45" s="204">
        <v>0</v>
      </c>
      <c r="S45" s="34">
        <f t="shared" si="0"/>
        <v>0</v>
      </c>
      <c r="T45" s="92">
        <f t="shared" si="1"/>
        <v>6</v>
      </c>
      <c r="V45" s="202">
        <v>0</v>
      </c>
      <c r="W45" s="202">
        <v>0</v>
      </c>
      <c r="X45" s="202">
        <v>0</v>
      </c>
      <c r="Y45" s="203">
        <v>0</v>
      </c>
      <c r="Z45" s="204">
        <v>0</v>
      </c>
      <c r="AA45" s="203">
        <v>0</v>
      </c>
      <c r="AB45" s="204">
        <v>0</v>
      </c>
      <c r="AC45" s="203">
        <v>0</v>
      </c>
      <c r="AD45" s="204">
        <v>0</v>
      </c>
      <c r="AE45" s="203">
        <v>0</v>
      </c>
      <c r="AF45" s="204">
        <v>0</v>
      </c>
      <c r="AG45" s="203">
        <v>0</v>
      </c>
      <c r="AH45" s="204">
        <v>0</v>
      </c>
      <c r="AI45" s="203">
        <v>0</v>
      </c>
      <c r="AJ45" s="204">
        <v>0</v>
      </c>
      <c r="AK45" s="203">
        <v>0</v>
      </c>
      <c r="AL45" s="204">
        <v>0</v>
      </c>
      <c r="AM45" s="34">
        <f t="shared" si="2"/>
        <v>0</v>
      </c>
      <c r="AO45" s="202">
        <v>3</v>
      </c>
      <c r="AP45" s="202">
        <v>0</v>
      </c>
      <c r="AQ45" s="202">
        <v>3</v>
      </c>
      <c r="AR45" s="203">
        <v>0</v>
      </c>
      <c r="AS45" s="204">
        <v>0</v>
      </c>
      <c r="AT45" s="203">
        <v>0</v>
      </c>
      <c r="AU45" s="204">
        <v>0</v>
      </c>
      <c r="AV45" s="203">
        <v>0</v>
      </c>
      <c r="AW45" s="204">
        <v>0</v>
      </c>
      <c r="AX45" s="203">
        <v>0</v>
      </c>
      <c r="AY45" s="204">
        <v>0</v>
      </c>
      <c r="AZ45" s="203">
        <v>0</v>
      </c>
      <c r="BA45" s="204">
        <v>0</v>
      </c>
      <c r="BB45" s="203">
        <v>0</v>
      </c>
      <c r="BC45" s="204">
        <v>0</v>
      </c>
      <c r="BD45" s="203">
        <v>3</v>
      </c>
      <c r="BE45" s="204">
        <v>0</v>
      </c>
      <c r="BF45" s="25">
        <f t="shared" si="3"/>
        <v>6</v>
      </c>
      <c r="BH45" s="26">
        <f t="shared" si="4"/>
        <v>100</v>
      </c>
      <c r="BI45" s="26">
        <f t="shared" si="5"/>
        <v>0</v>
      </c>
      <c r="BJ45" s="26">
        <f t="shared" si="6"/>
        <v>0</v>
      </c>
      <c r="BK45" s="26">
        <f t="shared" si="7"/>
        <v>0</v>
      </c>
      <c r="BL45" s="27">
        <f t="shared" si="8"/>
        <v>0</v>
      </c>
      <c r="BM45" s="18"/>
      <c r="BN45" s="202">
        <v>0</v>
      </c>
      <c r="BO45" s="202">
        <v>0</v>
      </c>
      <c r="BP45" s="202">
        <v>0</v>
      </c>
      <c r="BQ45" s="203">
        <v>0</v>
      </c>
      <c r="BR45" s="204">
        <v>0</v>
      </c>
      <c r="BS45" s="203">
        <v>0</v>
      </c>
      <c r="BT45" s="204">
        <v>0</v>
      </c>
      <c r="BU45" s="203">
        <v>0</v>
      </c>
      <c r="BV45" s="204">
        <v>0</v>
      </c>
      <c r="BW45" s="203">
        <v>0</v>
      </c>
      <c r="BX45" s="204">
        <v>0</v>
      </c>
      <c r="BY45" s="203">
        <v>0</v>
      </c>
      <c r="BZ45" s="204">
        <v>0</v>
      </c>
      <c r="CA45" s="203">
        <v>0</v>
      </c>
      <c r="CB45" s="204">
        <v>0</v>
      </c>
      <c r="CC45" s="203">
        <v>0</v>
      </c>
      <c r="CD45" s="204">
        <v>0</v>
      </c>
      <c r="CE45" s="24">
        <f t="shared" si="9"/>
        <v>0</v>
      </c>
    </row>
    <row r="46" spans="1:83" ht="12.75" customHeight="1" thickBot="1">
      <c r="A46" s="192" t="s">
        <v>177</v>
      </c>
      <c r="B46" s="202">
        <v>22</v>
      </c>
      <c r="C46" s="202">
        <v>1</v>
      </c>
      <c r="D46" s="202">
        <v>23</v>
      </c>
      <c r="E46" s="203">
        <v>2</v>
      </c>
      <c r="F46" s="204">
        <v>0</v>
      </c>
      <c r="G46" s="203">
        <v>0</v>
      </c>
      <c r="H46" s="204">
        <v>0</v>
      </c>
      <c r="I46" s="203">
        <v>0</v>
      </c>
      <c r="J46" s="204">
        <v>0</v>
      </c>
      <c r="K46" s="203">
        <v>3</v>
      </c>
      <c r="L46" s="204">
        <v>0</v>
      </c>
      <c r="M46" s="203">
        <v>1</v>
      </c>
      <c r="N46" s="204">
        <v>1</v>
      </c>
      <c r="O46" s="203">
        <v>5</v>
      </c>
      <c r="P46" s="204">
        <v>0</v>
      </c>
      <c r="Q46" s="203">
        <v>11</v>
      </c>
      <c r="R46" s="204">
        <v>0</v>
      </c>
      <c r="S46" s="34">
        <f t="shared" si="0"/>
        <v>10</v>
      </c>
      <c r="T46" s="92">
        <f t="shared" si="1"/>
        <v>50</v>
      </c>
      <c r="V46" s="202">
        <v>9</v>
      </c>
      <c r="W46" s="202">
        <v>3</v>
      </c>
      <c r="X46" s="202">
        <v>12</v>
      </c>
      <c r="Y46" s="203">
        <v>0</v>
      </c>
      <c r="Z46" s="204">
        <v>0</v>
      </c>
      <c r="AA46" s="203">
        <v>2</v>
      </c>
      <c r="AB46" s="204">
        <v>0</v>
      </c>
      <c r="AC46" s="203">
        <v>2</v>
      </c>
      <c r="AD46" s="204">
        <v>1</v>
      </c>
      <c r="AE46" s="203">
        <v>1</v>
      </c>
      <c r="AF46" s="204">
        <v>0</v>
      </c>
      <c r="AG46" s="203">
        <v>0</v>
      </c>
      <c r="AH46" s="204">
        <v>0</v>
      </c>
      <c r="AI46" s="203">
        <v>2</v>
      </c>
      <c r="AJ46" s="204">
        <v>0</v>
      </c>
      <c r="AK46" s="203">
        <v>2</v>
      </c>
      <c r="AL46" s="204">
        <v>2</v>
      </c>
      <c r="AM46" s="34">
        <f t="shared" si="2"/>
        <v>24</v>
      </c>
      <c r="AO46" s="202">
        <v>31</v>
      </c>
      <c r="AP46" s="202">
        <v>4</v>
      </c>
      <c r="AQ46" s="202">
        <v>35</v>
      </c>
      <c r="AR46" s="203">
        <v>2</v>
      </c>
      <c r="AS46" s="204">
        <v>0</v>
      </c>
      <c r="AT46" s="203">
        <v>2</v>
      </c>
      <c r="AU46" s="204">
        <v>0</v>
      </c>
      <c r="AV46" s="203">
        <v>2</v>
      </c>
      <c r="AW46" s="204">
        <v>1</v>
      </c>
      <c r="AX46" s="203">
        <v>4</v>
      </c>
      <c r="AY46" s="204">
        <v>0</v>
      </c>
      <c r="AZ46" s="203">
        <v>1</v>
      </c>
      <c r="BA46" s="204">
        <v>1</v>
      </c>
      <c r="BB46" s="203">
        <v>7</v>
      </c>
      <c r="BC46" s="204">
        <v>0</v>
      </c>
      <c r="BD46" s="203">
        <v>13</v>
      </c>
      <c r="BE46" s="204">
        <v>2</v>
      </c>
      <c r="BF46" s="25">
        <f t="shared" si="3"/>
        <v>84</v>
      </c>
      <c r="BH46" s="26">
        <f t="shared" si="4"/>
        <v>65.714285714285708</v>
      </c>
      <c r="BI46" s="26">
        <f t="shared" si="5"/>
        <v>34.285714285714285</v>
      </c>
      <c r="BJ46" s="26">
        <f t="shared" si="6"/>
        <v>11.428571428571429</v>
      </c>
      <c r="BK46" s="26">
        <f t="shared" si="7"/>
        <v>11.428571428571429</v>
      </c>
      <c r="BL46" s="27">
        <f t="shared" si="8"/>
        <v>114.28571428571429</v>
      </c>
      <c r="BM46" s="18"/>
      <c r="BN46" s="202">
        <v>2</v>
      </c>
      <c r="BO46" s="202">
        <v>0</v>
      </c>
      <c r="BP46" s="202">
        <v>2</v>
      </c>
      <c r="BQ46" s="203">
        <v>2</v>
      </c>
      <c r="BR46" s="204">
        <v>0</v>
      </c>
      <c r="BS46" s="203">
        <v>0</v>
      </c>
      <c r="BT46" s="204">
        <v>0</v>
      </c>
      <c r="BU46" s="203">
        <v>0</v>
      </c>
      <c r="BV46" s="204">
        <v>0</v>
      </c>
      <c r="BW46" s="203">
        <v>0</v>
      </c>
      <c r="BX46" s="204">
        <v>0</v>
      </c>
      <c r="BY46" s="203">
        <v>0</v>
      </c>
      <c r="BZ46" s="204">
        <v>0</v>
      </c>
      <c r="CA46" s="203">
        <v>0</v>
      </c>
      <c r="CB46" s="204">
        <v>0</v>
      </c>
      <c r="CC46" s="203">
        <v>0</v>
      </c>
      <c r="CD46" s="204">
        <v>0</v>
      </c>
      <c r="CE46" s="24">
        <f t="shared" si="9"/>
        <v>8</v>
      </c>
    </row>
    <row r="47" spans="1:83" ht="12.75" customHeight="1" thickBot="1">
      <c r="A47" s="192" t="s">
        <v>178</v>
      </c>
      <c r="B47" s="202">
        <v>10</v>
      </c>
      <c r="C47" s="202">
        <v>1</v>
      </c>
      <c r="D47" s="202">
        <v>11</v>
      </c>
      <c r="E47" s="203">
        <v>0</v>
      </c>
      <c r="F47" s="204">
        <v>0</v>
      </c>
      <c r="G47" s="203">
        <v>0</v>
      </c>
      <c r="H47" s="204">
        <v>0</v>
      </c>
      <c r="I47" s="203">
        <v>0</v>
      </c>
      <c r="J47" s="204">
        <v>0</v>
      </c>
      <c r="K47" s="203">
        <v>0</v>
      </c>
      <c r="L47" s="204">
        <v>0</v>
      </c>
      <c r="M47" s="203">
        <v>1</v>
      </c>
      <c r="N47" s="204">
        <v>0</v>
      </c>
      <c r="O47" s="203">
        <v>2</v>
      </c>
      <c r="P47" s="204">
        <v>0</v>
      </c>
      <c r="Q47" s="203">
        <v>7</v>
      </c>
      <c r="R47" s="204">
        <v>1</v>
      </c>
      <c r="S47" s="34">
        <f t="shared" si="0"/>
        <v>0</v>
      </c>
      <c r="T47" s="92">
        <f t="shared" si="1"/>
        <v>26</v>
      </c>
      <c r="V47" s="202">
        <v>13</v>
      </c>
      <c r="W47" s="202">
        <v>1</v>
      </c>
      <c r="X47" s="202">
        <v>14</v>
      </c>
      <c r="Y47" s="203">
        <v>0</v>
      </c>
      <c r="Z47" s="204">
        <v>0</v>
      </c>
      <c r="AA47" s="203">
        <v>0</v>
      </c>
      <c r="AB47" s="204">
        <v>0</v>
      </c>
      <c r="AC47" s="203">
        <v>5</v>
      </c>
      <c r="AD47" s="204">
        <v>0</v>
      </c>
      <c r="AE47" s="203">
        <v>3</v>
      </c>
      <c r="AF47" s="204">
        <v>0</v>
      </c>
      <c r="AG47" s="203">
        <v>0</v>
      </c>
      <c r="AH47" s="204">
        <v>0</v>
      </c>
      <c r="AI47" s="203">
        <v>2</v>
      </c>
      <c r="AJ47" s="204">
        <v>1</v>
      </c>
      <c r="AK47" s="203">
        <v>3</v>
      </c>
      <c r="AL47" s="204">
        <v>0</v>
      </c>
      <c r="AM47" s="34">
        <f t="shared" si="2"/>
        <v>18</v>
      </c>
      <c r="AO47" s="202">
        <v>23</v>
      </c>
      <c r="AP47" s="202">
        <v>2</v>
      </c>
      <c r="AQ47" s="202">
        <v>25</v>
      </c>
      <c r="AR47" s="203">
        <v>0</v>
      </c>
      <c r="AS47" s="204">
        <v>0</v>
      </c>
      <c r="AT47" s="203">
        <v>0</v>
      </c>
      <c r="AU47" s="204">
        <v>0</v>
      </c>
      <c r="AV47" s="203">
        <v>5</v>
      </c>
      <c r="AW47" s="204">
        <v>0</v>
      </c>
      <c r="AX47" s="203">
        <v>3</v>
      </c>
      <c r="AY47" s="204">
        <v>0</v>
      </c>
      <c r="AZ47" s="203">
        <v>1</v>
      </c>
      <c r="BA47" s="204">
        <v>0</v>
      </c>
      <c r="BB47" s="203">
        <v>4</v>
      </c>
      <c r="BC47" s="204">
        <v>1</v>
      </c>
      <c r="BD47" s="203">
        <v>10</v>
      </c>
      <c r="BE47" s="204">
        <v>1</v>
      </c>
      <c r="BF47" s="25">
        <f t="shared" si="3"/>
        <v>44</v>
      </c>
      <c r="BH47" s="26">
        <f t="shared" si="4"/>
        <v>44</v>
      </c>
      <c r="BI47" s="26">
        <f t="shared" si="5"/>
        <v>56.000000000000007</v>
      </c>
      <c r="BJ47" s="26">
        <f t="shared" si="6"/>
        <v>0</v>
      </c>
      <c r="BK47" s="26">
        <f t="shared" si="7"/>
        <v>8</v>
      </c>
      <c r="BL47" s="27">
        <f t="shared" si="8"/>
        <v>80</v>
      </c>
      <c r="BM47" s="18"/>
      <c r="BN47" s="202">
        <v>3</v>
      </c>
      <c r="BO47" s="202">
        <v>0</v>
      </c>
      <c r="BP47" s="202">
        <v>3</v>
      </c>
      <c r="BQ47" s="203">
        <v>0</v>
      </c>
      <c r="BR47" s="204">
        <v>0</v>
      </c>
      <c r="BS47" s="203">
        <v>0</v>
      </c>
      <c r="BT47" s="204">
        <v>0</v>
      </c>
      <c r="BU47" s="203">
        <v>0</v>
      </c>
      <c r="BV47" s="204">
        <v>0</v>
      </c>
      <c r="BW47" s="203">
        <v>0</v>
      </c>
      <c r="BX47" s="204">
        <v>0</v>
      </c>
      <c r="BY47" s="203">
        <v>1</v>
      </c>
      <c r="BZ47" s="204">
        <v>0</v>
      </c>
      <c r="CA47" s="203">
        <v>0</v>
      </c>
      <c r="CB47" s="204">
        <v>0</v>
      </c>
      <c r="CC47" s="203">
        <v>2</v>
      </c>
      <c r="CD47" s="204">
        <v>0</v>
      </c>
      <c r="CE47" s="24">
        <f t="shared" si="9"/>
        <v>12</v>
      </c>
    </row>
    <row r="48" spans="1:83" ht="12.75" customHeight="1" thickBot="1">
      <c r="A48" s="192" t="s">
        <v>179</v>
      </c>
      <c r="B48" s="202">
        <v>8</v>
      </c>
      <c r="C48" s="202">
        <v>0</v>
      </c>
      <c r="D48" s="202">
        <v>8</v>
      </c>
      <c r="E48" s="203">
        <v>0</v>
      </c>
      <c r="F48" s="204">
        <v>0</v>
      </c>
      <c r="G48" s="203">
        <v>0</v>
      </c>
      <c r="H48" s="204">
        <v>0</v>
      </c>
      <c r="I48" s="203">
        <v>0</v>
      </c>
      <c r="J48" s="204">
        <v>0</v>
      </c>
      <c r="K48" s="203">
        <v>0</v>
      </c>
      <c r="L48" s="204">
        <v>0</v>
      </c>
      <c r="M48" s="203">
        <v>1</v>
      </c>
      <c r="N48" s="204">
        <v>0</v>
      </c>
      <c r="O48" s="203">
        <v>1</v>
      </c>
      <c r="P48" s="204">
        <v>0</v>
      </c>
      <c r="Q48" s="203">
        <v>6</v>
      </c>
      <c r="R48" s="204">
        <v>0</v>
      </c>
      <c r="S48" s="34">
        <f t="shared" si="0"/>
        <v>0</v>
      </c>
      <c r="T48" s="92">
        <f t="shared" si="1"/>
        <v>16</v>
      </c>
      <c r="V48" s="202">
        <v>1</v>
      </c>
      <c r="W48" s="202">
        <v>0</v>
      </c>
      <c r="X48" s="202">
        <v>1</v>
      </c>
      <c r="Y48" s="203">
        <v>0</v>
      </c>
      <c r="Z48" s="204">
        <v>0</v>
      </c>
      <c r="AA48" s="203">
        <v>0</v>
      </c>
      <c r="AB48" s="204">
        <v>0</v>
      </c>
      <c r="AC48" s="203">
        <v>0</v>
      </c>
      <c r="AD48" s="204">
        <v>0</v>
      </c>
      <c r="AE48" s="203">
        <v>0</v>
      </c>
      <c r="AF48" s="204">
        <v>0</v>
      </c>
      <c r="AG48" s="203">
        <v>0</v>
      </c>
      <c r="AH48" s="204">
        <v>0</v>
      </c>
      <c r="AI48" s="203">
        <v>0</v>
      </c>
      <c r="AJ48" s="204">
        <v>0</v>
      </c>
      <c r="AK48" s="203">
        <v>1</v>
      </c>
      <c r="AL48" s="204">
        <v>0</v>
      </c>
      <c r="AM48" s="34">
        <f t="shared" si="2"/>
        <v>1</v>
      </c>
      <c r="AO48" s="202">
        <v>9</v>
      </c>
      <c r="AP48" s="202">
        <v>0</v>
      </c>
      <c r="AQ48" s="202">
        <v>9</v>
      </c>
      <c r="AR48" s="203">
        <v>0</v>
      </c>
      <c r="AS48" s="204">
        <v>0</v>
      </c>
      <c r="AT48" s="203">
        <v>0</v>
      </c>
      <c r="AU48" s="204">
        <v>0</v>
      </c>
      <c r="AV48" s="203">
        <v>0</v>
      </c>
      <c r="AW48" s="204">
        <v>0</v>
      </c>
      <c r="AX48" s="203">
        <v>0</v>
      </c>
      <c r="AY48" s="204">
        <v>0</v>
      </c>
      <c r="AZ48" s="203">
        <v>1</v>
      </c>
      <c r="BA48" s="204">
        <v>0</v>
      </c>
      <c r="BB48" s="203">
        <v>1</v>
      </c>
      <c r="BC48" s="204">
        <v>0</v>
      </c>
      <c r="BD48" s="203">
        <v>7</v>
      </c>
      <c r="BE48" s="204">
        <v>0</v>
      </c>
      <c r="BF48" s="25">
        <f t="shared" si="3"/>
        <v>17</v>
      </c>
      <c r="BH48" s="26">
        <f t="shared" si="4"/>
        <v>88.888888888888886</v>
      </c>
      <c r="BI48" s="26">
        <f t="shared" si="5"/>
        <v>11.111111111111111</v>
      </c>
      <c r="BJ48" s="26">
        <f t="shared" si="6"/>
        <v>0</v>
      </c>
      <c r="BK48" s="26">
        <f t="shared" si="7"/>
        <v>0</v>
      </c>
      <c r="BL48" s="27">
        <f t="shared" si="8"/>
        <v>0</v>
      </c>
      <c r="BM48" s="18"/>
      <c r="BN48" s="202">
        <v>0</v>
      </c>
      <c r="BO48" s="202">
        <v>0</v>
      </c>
      <c r="BP48" s="202">
        <v>0</v>
      </c>
      <c r="BQ48" s="203">
        <v>0</v>
      </c>
      <c r="BR48" s="204">
        <v>0</v>
      </c>
      <c r="BS48" s="203">
        <v>0</v>
      </c>
      <c r="BT48" s="204">
        <v>0</v>
      </c>
      <c r="BU48" s="203">
        <v>0</v>
      </c>
      <c r="BV48" s="204">
        <v>0</v>
      </c>
      <c r="BW48" s="203">
        <v>0</v>
      </c>
      <c r="BX48" s="204">
        <v>0</v>
      </c>
      <c r="BY48" s="203">
        <v>0</v>
      </c>
      <c r="BZ48" s="204">
        <v>0</v>
      </c>
      <c r="CA48" s="203">
        <v>0</v>
      </c>
      <c r="CB48" s="204">
        <v>0</v>
      </c>
      <c r="CC48" s="203">
        <v>0</v>
      </c>
      <c r="CD48" s="204">
        <v>0</v>
      </c>
      <c r="CE48" s="24">
        <f t="shared" si="9"/>
        <v>0</v>
      </c>
    </row>
    <row r="49" spans="1:83" ht="12.75" customHeight="1" thickBot="1">
      <c r="A49" s="192" t="s">
        <v>180</v>
      </c>
      <c r="B49" s="202">
        <v>54</v>
      </c>
      <c r="C49" s="202">
        <v>4</v>
      </c>
      <c r="D49" s="202">
        <v>58</v>
      </c>
      <c r="E49" s="203">
        <v>2</v>
      </c>
      <c r="F49" s="204">
        <v>0</v>
      </c>
      <c r="G49" s="203">
        <v>5</v>
      </c>
      <c r="H49" s="204">
        <v>1</v>
      </c>
      <c r="I49" s="203">
        <v>2</v>
      </c>
      <c r="J49" s="204">
        <v>0</v>
      </c>
      <c r="K49" s="203">
        <v>5</v>
      </c>
      <c r="L49" s="204">
        <v>0</v>
      </c>
      <c r="M49" s="203">
        <v>6</v>
      </c>
      <c r="N49" s="204">
        <v>1</v>
      </c>
      <c r="O49" s="203">
        <v>11</v>
      </c>
      <c r="P49" s="204">
        <v>0</v>
      </c>
      <c r="Q49" s="203">
        <v>23</v>
      </c>
      <c r="R49" s="204">
        <v>2</v>
      </c>
      <c r="S49" s="34">
        <f t="shared" si="0"/>
        <v>50</v>
      </c>
      <c r="T49" s="92">
        <f t="shared" si="1"/>
        <v>132</v>
      </c>
      <c r="V49" s="202">
        <v>9</v>
      </c>
      <c r="W49" s="202">
        <v>0</v>
      </c>
      <c r="X49" s="202">
        <v>9</v>
      </c>
      <c r="Y49" s="203">
        <v>0</v>
      </c>
      <c r="Z49" s="204">
        <v>0</v>
      </c>
      <c r="AA49" s="203">
        <v>0</v>
      </c>
      <c r="AB49" s="204">
        <v>0</v>
      </c>
      <c r="AC49" s="203">
        <v>0</v>
      </c>
      <c r="AD49" s="204">
        <v>0</v>
      </c>
      <c r="AE49" s="203">
        <v>0</v>
      </c>
      <c r="AF49" s="204">
        <v>0</v>
      </c>
      <c r="AG49" s="203">
        <v>0</v>
      </c>
      <c r="AH49" s="204">
        <v>0</v>
      </c>
      <c r="AI49" s="203">
        <v>0</v>
      </c>
      <c r="AJ49" s="204">
        <v>0</v>
      </c>
      <c r="AK49" s="203">
        <v>9</v>
      </c>
      <c r="AL49" s="204">
        <v>0</v>
      </c>
      <c r="AM49" s="34">
        <f t="shared" si="2"/>
        <v>9</v>
      </c>
      <c r="AO49" s="202">
        <v>63</v>
      </c>
      <c r="AP49" s="202">
        <v>4</v>
      </c>
      <c r="AQ49" s="202">
        <v>67</v>
      </c>
      <c r="AR49" s="203">
        <v>2</v>
      </c>
      <c r="AS49" s="204">
        <v>0</v>
      </c>
      <c r="AT49" s="203">
        <v>5</v>
      </c>
      <c r="AU49" s="204">
        <v>1</v>
      </c>
      <c r="AV49" s="203">
        <v>2</v>
      </c>
      <c r="AW49" s="204">
        <v>0</v>
      </c>
      <c r="AX49" s="203">
        <v>5</v>
      </c>
      <c r="AY49" s="204">
        <v>0</v>
      </c>
      <c r="AZ49" s="203">
        <v>6</v>
      </c>
      <c r="BA49" s="204">
        <v>1</v>
      </c>
      <c r="BB49" s="203">
        <v>11</v>
      </c>
      <c r="BC49" s="204">
        <v>0</v>
      </c>
      <c r="BD49" s="203">
        <v>32</v>
      </c>
      <c r="BE49" s="204">
        <v>2</v>
      </c>
      <c r="BF49" s="25">
        <f t="shared" si="3"/>
        <v>191</v>
      </c>
      <c r="BH49" s="26">
        <f t="shared" si="4"/>
        <v>86.567164179104466</v>
      </c>
      <c r="BI49" s="26">
        <f t="shared" si="5"/>
        <v>13.432835820895523</v>
      </c>
      <c r="BJ49" s="26">
        <f t="shared" si="6"/>
        <v>11.940298507462686</v>
      </c>
      <c r="BK49" s="26">
        <f t="shared" si="7"/>
        <v>5.9701492537313428</v>
      </c>
      <c r="BL49" s="27">
        <f t="shared" si="8"/>
        <v>59.701492537313428</v>
      </c>
      <c r="BM49" s="18"/>
      <c r="BN49" s="202">
        <v>15</v>
      </c>
      <c r="BO49" s="202">
        <v>0</v>
      </c>
      <c r="BP49" s="202">
        <v>15</v>
      </c>
      <c r="BQ49" s="203">
        <v>0</v>
      </c>
      <c r="BR49" s="204">
        <v>0</v>
      </c>
      <c r="BS49" s="203">
        <v>1</v>
      </c>
      <c r="BT49" s="204">
        <v>0</v>
      </c>
      <c r="BU49" s="203">
        <v>1</v>
      </c>
      <c r="BV49" s="204">
        <v>0</v>
      </c>
      <c r="BW49" s="203">
        <v>1</v>
      </c>
      <c r="BX49" s="204">
        <v>0</v>
      </c>
      <c r="BY49" s="203">
        <v>4</v>
      </c>
      <c r="BZ49" s="204">
        <v>0</v>
      </c>
      <c r="CA49" s="203">
        <v>2</v>
      </c>
      <c r="CB49" s="204">
        <v>0</v>
      </c>
      <c r="CC49" s="203">
        <v>6</v>
      </c>
      <c r="CD49" s="204">
        <v>0</v>
      </c>
      <c r="CE49" s="24">
        <f t="shared" si="9"/>
        <v>60</v>
      </c>
    </row>
    <row r="50" spans="1:83" ht="12.75" customHeight="1" thickBot="1">
      <c r="A50" s="192" t="s">
        <v>181</v>
      </c>
      <c r="B50" s="202">
        <v>10</v>
      </c>
      <c r="C50" s="202">
        <v>0</v>
      </c>
      <c r="D50" s="202">
        <v>10</v>
      </c>
      <c r="E50" s="203">
        <v>0</v>
      </c>
      <c r="F50" s="204">
        <v>0</v>
      </c>
      <c r="G50" s="203">
        <v>0</v>
      </c>
      <c r="H50" s="204">
        <v>0</v>
      </c>
      <c r="I50" s="203">
        <v>0</v>
      </c>
      <c r="J50" s="204">
        <v>0</v>
      </c>
      <c r="K50" s="203">
        <v>0</v>
      </c>
      <c r="L50" s="204">
        <v>0</v>
      </c>
      <c r="M50" s="203">
        <v>1</v>
      </c>
      <c r="N50" s="204">
        <v>0</v>
      </c>
      <c r="O50" s="203">
        <v>3</v>
      </c>
      <c r="P50" s="204">
        <v>0</v>
      </c>
      <c r="Q50" s="203">
        <v>6</v>
      </c>
      <c r="R50" s="204">
        <v>0</v>
      </c>
      <c r="S50" s="34">
        <f t="shared" si="0"/>
        <v>0</v>
      </c>
      <c r="T50" s="92">
        <f t="shared" si="1"/>
        <v>20</v>
      </c>
      <c r="V50" s="202">
        <v>6</v>
      </c>
      <c r="W50" s="202">
        <v>0</v>
      </c>
      <c r="X50" s="202">
        <v>6</v>
      </c>
      <c r="Y50" s="203">
        <v>0</v>
      </c>
      <c r="Z50" s="204">
        <v>0</v>
      </c>
      <c r="AA50" s="203">
        <v>0</v>
      </c>
      <c r="AB50" s="204">
        <v>0</v>
      </c>
      <c r="AC50" s="203">
        <v>0</v>
      </c>
      <c r="AD50" s="204">
        <v>0</v>
      </c>
      <c r="AE50" s="203">
        <v>0</v>
      </c>
      <c r="AF50" s="204">
        <v>0</v>
      </c>
      <c r="AG50" s="203">
        <v>0</v>
      </c>
      <c r="AH50" s="204">
        <v>0</v>
      </c>
      <c r="AI50" s="203">
        <v>2</v>
      </c>
      <c r="AJ50" s="204">
        <v>0</v>
      </c>
      <c r="AK50" s="203">
        <v>4</v>
      </c>
      <c r="AL50" s="204">
        <v>0</v>
      </c>
      <c r="AM50" s="34">
        <f t="shared" si="2"/>
        <v>6</v>
      </c>
      <c r="AO50" s="202">
        <v>16</v>
      </c>
      <c r="AP50" s="202">
        <v>0</v>
      </c>
      <c r="AQ50" s="202">
        <v>16</v>
      </c>
      <c r="AR50" s="203">
        <v>0</v>
      </c>
      <c r="AS50" s="204">
        <v>0</v>
      </c>
      <c r="AT50" s="203">
        <v>0</v>
      </c>
      <c r="AU50" s="204">
        <v>0</v>
      </c>
      <c r="AV50" s="203">
        <v>0</v>
      </c>
      <c r="AW50" s="204">
        <v>0</v>
      </c>
      <c r="AX50" s="203">
        <v>0</v>
      </c>
      <c r="AY50" s="204">
        <v>0</v>
      </c>
      <c r="AZ50" s="203">
        <v>1</v>
      </c>
      <c r="BA50" s="204">
        <v>0</v>
      </c>
      <c r="BB50" s="203">
        <v>5</v>
      </c>
      <c r="BC50" s="204">
        <v>0</v>
      </c>
      <c r="BD50" s="203">
        <v>10</v>
      </c>
      <c r="BE50" s="204">
        <v>0</v>
      </c>
      <c r="BF50" s="25">
        <f t="shared" si="3"/>
        <v>26</v>
      </c>
      <c r="BH50" s="26">
        <f t="shared" si="4"/>
        <v>62.5</v>
      </c>
      <c r="BI50" s="26">
        <f t="shared" si="5"/>
        <v>37.5</v>
      </c>
      <c r="BJ50" s="26">
        <f t="shared" si="6"/>
        <v>0</v>
      </c>
      <c r="BK50" s="26">
        <f t="shared" si="7"/>
        <v>0</v>
      </c>
      <c r="BL50" s="27">
        <f t="shared" si="8"/>
        <v>0</v>
      </c>
      <c r="BM50" s="18"/>
      <c r="BN50" s="202">
        <v>2</v>
      </c>
      <c r="BO50" s="202">
        <v>0</v>
      </c>
      <c r="BP50" s="202">
        <v>2</v>
      </c>
      <c r="BQ50" s="203">
        <v>0</v>
      </c>
      <c r="BR50" s="204">
        <v>0</v>
      </c>
      <c r="BS50" s="203">
        <v>0</v>
      </c>
      <c r="BT50" s="204">
        <v>0</v>
      </c>
      <c r="BU50" s="203">
        <v>0</v>
      </c>
      <c r="BV50" s="204">
        <v>0</v>
      </c>
      <c r="BW50" s="203">
        <v>0</v>
      </c>
      <c r="BX50" s="204">
        <v>0</v>
      </c>
      <c r="BY50" s="203">
        <v>0</v>
      </c>
      <c r="BZ50" s="204">
        <v>0</v>
      </c>
      <c r="CA50" s="203">
        <v>1</v>
      </c>
      <c r="CB50" s="204">
        <v>0</v>
      </c>
      <c r="CC50" s="203">
        <v>1</v>
      </c>
      <c r="CD50" s="204">
        <v>0</v>
      </c>
      <c r="CE50" s="24">
        <f t="shared" si="9"/>
        <v>8</v>
      </c>
    </row>
    <row r="51" spans="1:83" ht="12.75" customHeight="1" thickBot="1">
      <c r="A51" s="192" t="s">
        <v>182</v>
      </c>
      <c r="B51" s="202">
        <v>18</v>
      </c>
      <c r="C51" s="202">
        <v>0</v>
      </c>
      <c r="D51" s="202">
        <v>18</v>
      </c>
      <c r="E51" s="203">
        <v>0</v>
      </c>
      <c r="F51" s="204">
        <v>0</v>
      </c>
      <c r="G51" s="203">
        <v>1</v>
      </c>
      <c r="H51" s="204">
        <v>0</v>
      </c>
      <c r="I51" s="203">
        <v>0</v>
      </c>
      <c r="J51" s="204">
        <v>0</v>
      </c>
      <c r="K51" s="203">
        <v>1</v>
      </c>
      <c r="L51" s="204">
        <v>0</v>
      </c>
      <c r="M51" s="203">
        <v>0</v>
      </c>
      <c r="N51" s="204">
        <v>0</v>
      </c>
      <c r="O51" s="203">
        <v>3</v>
      </c>
      <c r="P51" s="204">
        <v>0</v>
      </c>
      <c r="Q51" s="203">
        <v>13</v>
      </c>
      <c r="R51" s="204">
        <v>0</v>
      </c>
      <c r="S51" s="34">
        <f t="shared" si="0"/>
        <v>5</v>
      </c>
      <c r="T51" s="92">
        <f t="shared" si="1"/>
        <v>36</v>
      </c>
      <c r="V51" s="202">
        <v>7</v>
      </c>
      <c r="W51" s="202">
        <v>3</v>
      </c>
      <c r="X51" s="202">
        <v>10</v>
      </c>
      <c r="Y51" s="203">
        <v>0</v>
      </c>
      <c r="Z51" s="204">
        <v>0</v>
      </c>
      <c r="AA51" s="203">
        <v>0</v>
      </c>
      <c r="AB51" s="204">
        <v>0</v>
      </c>
      <c r="AC51" s="203">
        <v>1</v>
      </c>
      <c r="AD51" s="204">
        <v>0</v>
      </c>
      <c r="AE51" s="203">
        <v>3</v>
      </c>
      <c r="AF51" s="204">
        <v>1</v>
      </c>
      <c r="AG51" s="203">
        <v>0</v>
      </c>
      <c r="AH51" s="204">
        <v>0</v>
      </c>
      <c r="AI51" s="203">
        <v>1</v>
      </c>
      <c r="AJ51" s="204">
        <v>0</v>
      </c>
      <c r="AK51" s="203">
        <v>2</v>
      </c>
      <c r="AL51" s="204">
        <v>2</v>
      </c>
      <c r="AM51" s="34">
        <f t="shared" si="2"/>
        <v>22</v>
      </c>
      <c r="AO51" s="202">
        <v>25</v>
      </c>
      <c r="AP51" s="202">
        <v>3</v>
      </c>
      <c r="AQ51" s="202">
        <v>28</v>
      </c>
      <c r="AR51" s="203">
        <v>0</v>
      </c>
      <c r="AS51" s="204">
        <v>0</v>
      </c>
      <c r="AT51" s="203">
        <v>1</v>
      </c>
      <c r="AU51" s="204">
        <v>0</v>
      </c>
      <c r="AV51" s="203">
        <v>1</v>
      </c>
      <c r="AW51" s="204">
        <v>0</v>
      </c>
      <c r="AX51" s="203">
        <v>4</v>
      </c>
      <c r="AY51" s="204">
        <v>1</v>
      </c>
      <c r="AZ51" s="203">
        <v>0</v>
      </c>
      <c r="BA51" s="204">
        <v>0</v>
      </c>
      <c r="BB51" s="203">
        <v>4</v>
      </c>
      <c r="BC51" s="204">
        <v>0</v>
      </c>
      <c r="BD51" s="203">
        <v>15</v>
      </c>
      <c r="BE51" s="204">
        <v>2</v>
      </c>
      <c r="BF51" s="25">
        <f t="shared" si="3"/>
        <v>63</v>
      </c>
      <c r="BH51" s="26">
        <f t="shared" si="4"/>
        <v>64.285714285714292</v>
      </c>
      <c r="BI51" s="26">
        <f t="shared" si="5"/>
        <v>35.714285714285715</v>
      </c>
      <c r="BJ51" s="26">
        <f t="shared" si="6"/>
        <v>3.5714285714285712</v>
      </c>
      <c r="BK51" s="26">
        <f t="shared" si="7"/>
        <v>10.714285714285714</v>
      </c>
      <c r="BL51" s="27">
        <f t="shared" si="8"/>
        <v>107.14285714285714</v>
      </c>
      <c r="BM51" s="18"/>
      <c r="BN51" s="202">
        <v>0</v>
      </c>
      <c r="BO51" s="202">
        <v>0</v>
      </c>
      <c r="BP51" s="202">
        <v>0</v>
      </c>
      <c r="BQ51" s="203">
        <v>0</v>
      </c>
      <c r="BR51" s="204">
        <v>0</v>
      </c>
      <c r="BS51" s="203">
        <v>0</v>
      </c>
      <c r="BT51" s="204">
        <v>0</v>
      </c>
      <c r="BU51" s="203">
        <v>0</v>
      </c>
      <c r="BV51" s="204">
        <v>0</v>
      </c>
      <c r="BW51" s="203">
        <v>0</v>
      </c>
      <c r="BX51" s="204">
        <v>0</v>
      </c>
      <c r="BY51" s="203">
        <v>0</v>
      </c>
      <c r="BZ51" s="204">
        <v>0</v>
      </c>
      <c r="CA51" s="203">
        <v>0</v>
      </c>
      <c r="CB51" s="204">
        <v>0</v>
      </c>
      <c r="CC51" s="203">
        <v>0</v>
      </c>
      <c r="CD51" s="204">
        <v>0</v>
      </c>
      <c r="CE51" s="24">
        <f t="shared" si="9"/>
        <v>0</v>
      </c>
    </row>
    <row r="52" spans="1:83" ht="12.75" customHeight="1" thickBot="1">
      <c r="A52" s="192" t="s">
        <v>183</v>
      </c>
      <c r="B52" s="202">
        <v>7</v>
      </c>
      <c r="C52" s="202">
        <v>0</v>
      </c>
      <c r="D52" s="202">
        <v>7</v>
      </c>
      <c r="E52" s="203">
        <v>0</v>
      </c>
      <c r="F52" s="204">
        <v>0</v>
      </c>
      <c r="G52" s="203">
        <v>0</v>
      </c>
      <c r="H52" s="204">
        <v>0</v>
      </c>
      <c r="I52" s="203">
        <v>0</v>
      </c>
      <c r="J52" s="204">
        <v>0</v>
      </c>
      <c r="K52" s="203">
        <v>1</v>
      </c>
      <c r="L52" s="204">
        <v>0</v>
      </c>
      <c r="M52" s="203">
        <v>1</v>
      </c>
      <c r="N52" s="204">
        <v>0</v>
      </c>
      <c r="O52" s="203">
        <v>2</v>
      </c>
      <c r="P52" s="204">
        <v>0</v>
      </c>
      <c r="Q52" s="203">
        <v>3</v>
      </c>
      <c r="R52" s="204">
        <v>0</v>
      </c>
      <c r="S52" s="34">
        <f t="shared" si="0"/>
        <v>0</v>
      </c>
      <c r="T52" s="92">
        <f t="shared" si="1"/>
        <v>14</v>
      </c>
      <c r="V52" s="202">
        <v>3</v>
      </c>
      <c r="W52" s="202">
        <v>0</v>
      </c>
      <c r="X52" s="202">
        <v>3</v>
      </c>
      <c r="Y52" s="203">
        <v>0</v>
      </c>
      <c r="Z52" s="204">
        <v>0</v>
      </c>
      <c r="AA52" s="203">
        <v>0</v>
      </c>
      <c r="AB52" s="204">
        <v>0</v>
      </c>
      <c r="AC52" s="203">
        <v>0</v>
      </c>
      <c r="AD52" s="204">
        <v>0</v>
      </c>
      <c r="AE52" s="203">
        <v>0</v>
      </c>
      <c r="AF52" s="204">
        <v>0</v>
      </c>
      <c r="AG52" s="203">
        <v>1</v>
      </c>
      <c r="AH52" s="204">
        <v>0</v>
      </c>
      <c r="AI52" s="203">
        <v>0</v>
      </c>
      <c r="AJ52" s="204">
        <v>0</v>
      </c>
      <c r="AK52" s="203">
        <v>2</v>
      </c>
      <c r="AL52" s="204">
        <v>0</v>
      </c>
      <c r="AM52" s="34">
        <f t="shared" si="2"/>
        <v>3</v>
      </c>
      <c r="AO52" s="202">
        <v>10</v>
      </c>
      <c r="AP52" s="202">
        <v>0</v>
      </c>
      <c r="AQ52" s="202">
        <v>10</v>
      </c>
      <c r="AR52" s="203">
        <v>0</v>
      </c>
      <c r="AS52" s="204">
        <v>0</v>
      </c>
      <c r="AT52" s="203">
        <v>0</v>
      </c>
      <c r="AU52" s="204">
        <v>0</v>
      </c>
      <c r="AV52" s="203">
        <v>0</v>
      </c>
      <c r="AW52" s="204">
        <v>0</v>
      </c>
      <c r="AX52" s="203">
        <v>1</v>
      </c>
      <c r="AY52" s="204">
        <v>0</v>
      </c>
      <c r="AZ52" s="203">
        <v>2</v>
      </c>
      <c r="BA52" s="204">
        <v>0</v>
      </c>
      <c r="BB52" s="203">
        <v>2</v>
      </c>
      <c r="BC52" s="204">
        <v>0</v>
      </c>
      <c r="BD52" s="203">
        <v>5</v>
      </c>
      <c r="BE52" s="204">
        <v>0</v>
      </c>
      <c r="BF52" s="25">
        <f t="shared" si="3"/>
        <v>17</v>
      </c>
      <c r="BH52" s="26">
        <f t="shared" si="4"/>
        <v>70</v>
      </c>
      <c r="BI52" s="26">
        <f t="shared" si="5"/>
        <v>30</v>
      </c>
      <c r="BJ52" s="26">
        <f t="shared" si="6"/>
        <v>0</v>
      </c>
      <c r="BK52" s="26">
        <f t="shared" si="7"/>
        <v>0</v>
      </c>
      <c r="BL52" s="27">
        <f t="shared" si="8"/>
        <v>0</v>
      </c>
      <c r="BM52" s="18"/>
      <c r="BN52" s="202">
        <v>3</v>
      </c>
      <c r="BO52" s="202">
        <v>0</v>
      </c>
      <c r="BP52" s="202">
        <v>3</v>
      </c>
      <c r="BQ52" s="203">
        <v>0</v>
      </c>
      <c r="BR52" s="204">
        <v>0</v>
      </c>
      <c r="BS52" s="203">
        <v>0</v>
      </c>
      <c r="BT52" s="204">
        <v>0</v>
      </c>
      <c r="BU52" s="203">
        <v>0</v>
      </c>
      <c r="BV52" s="204">
        <v>0</v>
      </c>
      <c r="BW52" s="203">
        <v>1</v>
      </c>
      <c r="BX52" s="204">
        <v>0</v>
      </c>
      <c r="BY52" s="203">
        <v>1</v>
      </c>
      <c r="BZ52" s="204">
        <v>0</v>
      </c>
      <c r="CA52" s="203">
        <v>0</v>
      </c>
      <c r="CB52" s="204">
        <v>0</v>
      </c>
      <c r="CC52" s="203">
        <v>1</v>
      </c>
      <c r="CD52" s="204">
        <v>0</v>
      </c>
      <c r="CE52" s="24">
        <f t="shared" si="9"/>
        <v>12</v>
      </c>
    </row>
    <row r="53" spans="1:83" ht="12.75" customHeight="1" thickBot="1">
      <c r="A53" s="192" t="s">
        <v>184</v>
      </c>
      <c r="B53" s="202">
        <v>6</v>
      </c>
      <c r="C53" s="202">
        <v>3</v>
      </c>
      <c r="D53" s="202">
        <v>9</v>
      </c>
      <c r="E53" s="203">
        <v>0</v>
      </c>
      <c r="F53" s="204">
        <v>0</v>
      </c>
      <c r="G53" s="203">
        <v>0</v>
      </c>
      <c r="H53" s="204">
        <v>0</v>
      </c>
      <c r="I53" s="203">
        <v>0</v>
      </c>
      <c r="J53" s="204">
        <v>0</v>
      </c>
      <c r="K53" s="203">
        <v>0</v>
      </c>
      <c r="L53" s="204">
        <v>0</v>
      </c>
      <c r="M53" s="203">
        <v>0</v>
      </c>
      <c r="N53" s="204">
        <v>0</v>
      </c>
      <c r="O53" s="203">
        <v>2</v>
      </c>
      <c r="P53" s="204">
        <v>1</v>
      </c>
      <c r="Q53" s="203">
        <v>4</v>
      </c>
      <c r="R53" s="204">
        <v>2</v>
      </c>
      <c r="S53" s="34">
        <f t="shared" si="0"/>
        <v>0</v>
      </c>
      <c r="T53" s="92">
        <f t="shared" si="1"/>
        <v>30</v>
      </c>
      <c r="V53" s="202">
        <v>6</v>
      </c>
      <c r="W53" s="202">
        <v>5</v>
      </c>
      <c r="X53" s="202">
        <v>11</v>
      </c>
      <c r="Y53" s="203">
        <v>3</v>
      </c>
      <c r="Z53" s="204">
        <v>0</v>
      </c>
      <c r="AA53" s="203">
        <v>0</v>
      </c>
      <c r="AB53" s="204">
        <v>0</v>
      </c>
      <c r="AC53" s="203">
        <v>1</v>
      </c>
      <c r="AD53" s="204">
        <v>1</v>
      </c>
      <c r="AE53" s="203">
        <v>1</v>
      </c>
      <c r="AF53" s="204">
        <v>0</v>
      </c>
      <c r="AG53" s="203">
        <v>0</v>
      </c>
      <c r="AH53" s="204">
        <v>1</v>
      </c>
      <c r="AI53" s="203">
        <v>0</v>
      </c>
      <c r="AJ53" s="204">
        <v>2</v>
      </c>
      <c r="AK53" s="203">
        <v>1</v>
      </c>
      <c r="AL53" s="204">
        <v>1</v>
      </c>
      <c r="AM53" s="34">
        <f t="shared" si="2"/>
        <v>31</v>
      </c>
      <c r="AO53" s="202">
        <v>12</v>
      </c>
      <c r="AP53" s="202">
        <v>8</v>
      </c>
      <c r="AQ53" s="202">
        <v>20</v>
      </c>
      <c r="AR53" s="203">
        <v>3</v>
      </c>
      <c r="AS53" s="204">
        <v>0</v>
      </c>
      <c r="AT53" s="203">
        <v>0</v>
      </c>
      <c r="AU53" s="204">
        <v>0</v>
      </c>
      <c r="AV53" s="203">
        <v>1</v>
      </c>
      <c r="AW53" s="204">
        <v>1</v>
      </c>
      <c r="AX53" s="203">
        <v>1</v>
      </c>
      <c r="AY53" s="204">
        <v>0</v>
      </c>
      <c r="AZ53" s="203">
        <v>0</v>
      </c>
      <c r="BA53" s="204">
        <v>1</v>
      </c>
      <c r="BB53" s="203">
        <v>2</v>
      </c>
      <c r="BC53" s="204">
        <v>3</v>
      </c>
      <c r="BD53" s="203">
        <v>5</v>
      </c>
      <c r="BE53" s="204">
        <v>3</v>
      </c>
      <c r="BF53" s="25">
        <f t="shared" si="3"/>
        <v>61</v>
      </c>
      <c r="BH53" s="26">
        <f t="shared" si="4"/>
        <v>45</v>
      </c>
      <c r="BI53" s="26">
        <f t="shared" si="5"/>
        <v>55.000000000000007</v>
      </c>
      <c r="BJ53" s="26">
        <f t="shared" si="6"/>
        <v>15</v>
      </c>
      <c r="BK53" s="26">
        <f t="shared" si="7"/>
        <v>40</v>
      </c>
      <c r="BL53" s="27">
        <f t="shared" si="8"/>
        <v>400</v>
      </c>
      <c r="BM53" s="18"/>
      <c r="BN53" s="202">
        <v>3</v>
      </c>
      <c r="BO53" s="202">
        <v>0</v>
      </c>
      <c r="BP53" s="202">
        <v>3</v>
      </c>
      <c r="BQ53" s="203">
        <v>0</v>
      </c>
      <c r="BR53" s="204">
        <v>0</v>
      </c>
      <c r="BS53" s="203">
        <v>0</v>
      </c>
      <c r="BT53" s="204">
        <v>0</v>
      </c>
      <c r="BU53" s="203">
        <v>0</v>
      </c>
      <c r="BV53" s="204">
        <v>0</v>
      </c>
      <c r="BW53" s="203">
        <v>0</v>
      </c>
      <c r="BX53" s="204">
        <v>0</v>
      </c>
      <c r="BY53" s="203">
        <v>0</v>
      </c>
      <c r="BZ53" s="204">
        <v>0</v>
      </c>
      <c r="CA53" s="203">
        <v>0</v>
      </c>
      <c r="CB53" s="204">
        <v>0</v>
      </c>
      <c r="CC53" s="203">
        <v>3</v>
      </c>
      <c r="CD53" s="204">
        <v>0</v>
      </c>
      <c r="CE53" s="24">
        <f t="shared" si="9"/>
        <v>12</v>
      </c>
    </row>
    <row r="54" spans="1:83" ht="12.75" customHeight="1" thickBot="1">
      <c r="A54" s="192" t="s">
        <v>185</v>
      </c>
      <c r="B54" s="202">
        <v>27</v>
      </c>
      <c r="C54" s="202">
        <v>3</v>
      </c>
      <c r="D54" s="202">
        <v>30</v>
      </c>
      <c r="E54" s="203">
        <v>0</v>
      </c>
      <c r="F54" s="204">
        <v>0</v>
      </c>
      <c r="G54" s="203">
        <v>0</v>
      </c>
      <c r="H54" s="204">
        <v>0</v>
      </c>
      <c r="I54" s="203">
        <v>3</v>
      </c>
      <c r="J54" s="204">
        <v>0</v>
      </c>
      <c r="K54" s="203">
        <v>2</v>
      </c>
      <c r="L54" s="204">
        <v>0</v>
      </c>
      <c r="M54" s="203">
        <v>2</v>
      </c>
      <c r="N54" s="204">
        <v>0</v>
      </c>
      <c r="O54" s="203">
        <v>4</v>
      </c>
      <c r="P54" s="204">
        <v>1</v>
      </c>
      <c r="Q54" s="203">
        <v>16</v>
      </c>
      <c r="R54" s="204">
        <v>2</v>
      </c>
      <c r="S54" s="34">
        <f t="shared" si="0"/>
        <v>15</v>
      </c>
      <c r="T54" s="92">
        <f t="shared" si="1"/>
        <v>72</v>
      </c>
      <c r="V54" s="202">
        <v>17</v>
      </c>
      <c r="W54" s="202">
        <v>4</v>
      </c>
      <c r="X54" s="202">
        <v>21</v>
      </c>
      <c r="Y54" s="203">
        <v>1</v>
      </c>
      <c r="Z54" s="204">
        <v>2</v>
      </c>
      <c r="AA54" s="203">
        <v>4</v>
      </c>
      <c r="AB54" s="204">
        <v>1</v>
      </c>
      <c r="AC54" s="203">
        <v>7</v>
      </c>
      <c r="AD54" s="204">
        <v>0</v>
      </c>
      <c r="AE54" s="203">
        <v>2</v>
      </c>
      <c r="AF54" s="204">
        <v>0</v>
      </c>
      <c r="AG54" s="203">
        <v>0</v>
      </c>
      <c r="AH54" s="204">
        <v>0</v>
      </c>
      <c r="AI54" s="203">
        <v>2</v>
      </c>
      <c r="AJ54" s="204">
        <v>1</v>
      </c>
      <c r="AK54" s="203">
        <v>1</v>
      </c>
      <c r="AL54" s="204">
        <v>0</v>
      </c>
      <c r="AM54" s="34">
        <f t="shared" si="2"/>
        <v>37</v>
      </c>
      <c r="AO54" s="202">
        <v>44</v>
      </c>
      <c r="AP54" s="202">
        <v>7</v>
      </c>
      <c r="AQ54" s="202">
        <v>51</v>
      </c>
      <c r="AR54" s="203">
        <v>1</v>
      </c>
      <c r="AS54" s="204">
        <v>2</v>
      </c>
      <c r="AT54" s="203">
        <v>4</v>
      </c>
      <c r="AU54" s="204">
        <v>1</v>
      </c>
      <c r="AV54" s="203">
        <v>10</v>
      </c>
      <c r="AW54" s="204">
        <v>0</v>
      </c>
      <c r="AX54" s="203">
        <v>4</v>
      </c>
      <c r="AY54" s="204">
        <v>0</v>
      </c>
      <c r="AZ54" s="203">
        <v>2</v>
      </c>
      <c r="BA54" s="204">
        <v>0</v>
      </c>
      <c r="BB54" s="203">
        <v>6</v>
      </c>
      <c r="BC54" s="204">
        <v>2</v>
      </c>
      <c r="BD54" s="203">
        <v>17</v>
      </c>
      <c r="BE54" s="204">
        <v>2</v>
      </c>
      <c r="BF54" s="25">
        <f t="shared" si="3"/>
        <v>124</v>
      </c>
      <c r="BH54" s="26">
        <f t="shared" si="4"/>
        <v>58.82352941176471</v>
      </c>
      <c r="BI54" s="26">
        <f t="shared" si="5"/>
        <v>41.17647058823529</v>
      </c>
      <c r="BJ54" s="26">
        <f t="shared" si="6"/>
        <v>15.686274509803921</v>
      </c>
      <c r="BK54" s="26">
        <f t="shared" si="7"/>
        <v>13.725490196078432</v>
      </c>
      <c r="BL54" s="27">
        <f t="shared" si="8"/>
        <v>137.25490196078431</v>
      </c>
      <c r="BM54" s="18"/>
      <c r="BN54" s="202">
        <v>12</v>
      </c>
      <c r="BO54" s="202">
        <v>0</v>
      </c>
      <c r="BP54" s="202">
        <v>12</v>
      </c>
      <c r="BQ54" s="203">
        <v>0</v>
      </c>
      <c r="BR54" s="204">
        <v>0</v>
      </c>
      <c r="BS54" s="203">
        <v>0</v>
      </c>
      <c r="BT54" s="204">
        <v>0</v>
      </c>
      <c r="BU54" s="203">
        <v>3</v>
      </c>
      <c r="BV54" s="204">
        <v>0</v>
      </c>
      <c r="BW54" s="203">
        <v>1</v>
      </c>
      <c r="BX54" s="204">
        <v>0</v>
      </c>
      <c r="BY54" s="203">
        <v>2</v>
      </c>
      <c r="BZ54" s="204">
        <v>0</v>
      </c>
      <c r="CA54" s="203">
        <v>2</v>
      </c>
      <c r="CB54" s="204">
        <v>0</v>
      </c>
      <c r="CC54" s="203">
        <v>4</v>
      </c>
      <c r="CD54" s="204">
        <v>0</v>
      </c>
      <c r="CE54" s="24">
        <f t="shared" si="9"/>
        <v>48</v>
      </c>
    </row>
    <row r="55" spans="1:83" ht="12.75" customHeight="1" thickBot="1">
      <c r="A55" s="192" t="s">
        <v>186</v>
      </c>
      <c r="B55" s="202">
        <v>52</v>
      </c>
      <c r="C55" s="202">
        <v>10</v>
      </c>
      <c r="D55" s="202">
        <v>62</v>
      </c>
      <c r="E55" s="203">
        <v>0</v>
      </c>
      <c r="F55" s="204">
        <v>0</v>
      </c>
      <c r="G55" s="203">
        <v>3</v>
      </c>
      <c r="H55" s="204">
        <v>0</v>
      </c>
      <c r="I55" s="203">
        <v>12</v>
      </c>
      <c r="J55" s="204">
        <v>0</v>
      </c>
      <c r="K55" s="203">
        <v>7</v>
      </c>
      <c r="L55" s="204">
        <v>2</v>
      </c>
      <c r="M55" s="203">
        <v>4</v>
      </c>
      <c r="N55" s="204">
        <v>0</v>
      </c>
      <c r="O55" s="203">
        <v>10</v>
      </c>
      <c r="P55" s="204">
        <v>3</v>
      </c>
      <c r="Q55" s="203">
        <v>16</v>
      </c>
      <c r="R55" s="204">
        <v>5</v>
      </c>
      <c r="S55" s="34">
        <f t="shared" si="0"/>
        <v>75</v>
      </c>
      <c r="T55" s="92">
        <f t="shared" si="1"/>
        <v>164</v>
      </c>
      <c r="V55" s="202">
        <v>32</v>
      </c>
      <c r="W55" s="202">
        <v>11</v>
      </c>
      <c r="X55" s="202">
        <v>43</v>
      </c>
      <c r="Y55" s="203">
        <v>2</v>
      </c>
      <c r="Z55" s="204">
        <v>1</v>
      </c>
      <c r="AA55" s="203">
        <v>10</v>
      </c>
      <c r="AB55" s="204">
        <v>3</v>
      </c>
      <c r="AC55" s="203">
        <v>4</v>
      </c>
      <c r="AD55" s="204">
        <v>1</v>
      </c>
      <c r="AE55" s="203">
        <v>3</v>
      </c>
      <c r="AF55" s="204">
        <v>0</v>
      </c>
      <c r="AG55" s="203">
        <v>1</v>
      </c>
      <c r="AH55" s="204">
        <v>0</v>
      </c>
      <c r="AI55" s="203">
        <v>3</v>
      </c>
      <c r="AJ55" s="204">
        <v>1</v>
      </c>
      <c r="AK55" s="203">
        <v>9</v>
      </c>
      <c r="AL55" s="204">
        <v>5</v>
      </c>
      <c r="AM55" s="34">
        <f t="shared" si="2"/>
        <v>87</v>
      </c>
      <c r="AO55" s="202">
        <v>84</v>
      </c>
      <c r="AP55" s="202">
        <v>21</v>
      </c>
      <c r="AQ55" s="202">
        <v>105</v>
      </c>
      <c r="AR55" s="203">
        <v>2</v>
      </c>
      <c r="AS55" s="204">
        <v>1</v>
      </c>
      <c r="AT55" s="203">
        <v>13</v>
      </c>
      <c r="AU55" s="204">
        <v>3</v>
      </c>
      <c r="AV55" s="203">
        <v>16</v>
      </c>
      <c r="AW55" s="204">
        <v>1</v>
      </c>
      <c r="AX55" s="203">
        <v>10</v>
      </c>
      <c r="AY55" s="204">
        <v>2</v>
      </c>
      <c r="AZ55" s="203">
        <v>5</v>
      </c>
      <c r="BA55" s="204">
        <v>0</v>
      </c>
      <c r="BB55" s="203">
        <v>13</v>
      </c>
      <c r="BC55" s="204">
        <v>4</v>
      </c>
      <c r="BD55" s="203">
        <v>25</v>
      </c>
      <c r="BE55" s="204">
        <v>10</v>
      </c>
      <c r="BF55" s="25">
        <f t="shared" si="3"/>
        <v>326</v>
      </c>
      <c r="BH55" s="26">
        <f t="shared" si="4"/>
        <v>59.047619047619051</v>
      </c>
      <c r="BI55" s="26">
        <f t="shared" si="5"/>
        <v>40.952380952380949</v>
      </c>
      <c r="BJ55" s="26">
        <f t="shared" si="6"/>
        <v>18.095238095238095</v>
      </c>
      <c r="BK55" s="26">
        <f t="shared" si="7"/>
        <v>20</v>
      </c>
      <c r="BL55" s="27">
        <f t="shared" si="8"/>
        <v>200</v>
      </c>
      <c r="BM55" s="18"/>
      <c r="BN55" s="202">
        <v>10</v>
      </c>
      <c r="BO55" s="202">
        <v>1</v>
      </c>
      <c r="BP55" s="202">
        <v>11</v>
      </c>
      <c r="BQ55" s="203">
        <v>0</v>
      </c>
      <c r="BR55" s="204">
        <v>0</v>
      </c>
      <c r="BS55" s="203">
        <v>0</v>
      </c>
      <c r="BT55" s="204">
        <v>0</v>
      </c>
      <c r="BU55" s="203">
        <v>0</v>
      </c>
      <c r="BV55" s="204">
        <v>0</v>
      </c>
      <c r="BW55" s="203">
        <v>2</v>
      </c>
      <c r="BX55" s="204">
        <v>0</v>
      </c>
      <c r="BY55" s="203">
        <v>3</v>
      </c>
      <c r="BZ55" s="204">
        <v>0</v>
      </c>
      <c r="CA55" s="203">
        <v>1</v>
      </c>
      <c r="CB55" s="204">
        <v>1</v>
      </c>
      <c r="CC55" s="203">
        <v>4</v>
      </c>
      <c r="CD55" s="204">
        <v>0</v>
      </c>
      <c r="CE55" s="24">
        <f t="shared" si="9"/>
        <v>44</v>
      </c>
    </row>
    <row r="56" spans="1:83" ht="12.75" customHeight="1" thickBot="1">
      <c r="A56" s="192" t="s">
        <v>187</v>
      </c>
      <c r="B56" s="202">
        <v>11</v>
      </c>
      <c r="C56" s="202">
        <v>2</v>
      </c>
      <c r="D56" s="202">
        <v>13</v>
      </c>
      <c r="E56" s="203">
        <v>0</v>
      </c>
      <c r="F56" s="204">
        <v>0</v>
      </c>
      <c r="G56" s="203">
        <v>0</v>
      </c>
      <c r="H56" s="204">
        <v>0</v>
      </c>
      <c r="I56" s="203">
        <v>1</v>
      </c>
      <c r="J56" s="204">
        <v>0</v>
      </c>
      <c r="K56" s="203">
        <v>2</v>
      </c>
      <c r="L56" s="204">
        <v>1</v>
      </c>
      <c r="M56" s="203">
        <v>1</v>
      </c>
      <c r="N56" s="204">
        <v>0</v>
      </c>
      <c r="O56" s="203">
        <v>2</v>
      </c>
      <c r="P56" s="204">
        <v>1</v>
      </c>
      <c r="Q56" s="203">
        <v>5</v>
      </c>
      <c r="R56" s="204">
        <v>0</v>
      </c>
      <c r="S56" s="34">
        <f t="shared" si="0"/>
        <v>5</v>
      </c>
      <c r="T56" s="92">
        <f t="shared" si="1"/>
        <v>34</v>
      </c>
      <c r="V56" s="202">
        <v>6</v>
      </c>
      <c r="W56" s="202">
        <v>1</v>
      </c>
      <c r="X56" s="202">
        <v>7</v>
      </c>
      <c r="Y56" s="203">
        <v>0</v>
      </c>
      <c r="Z56" s="204">
        <v>1</v>
      </c>
      <c r="AA56" s="203">
        <v>3</v>
      </c>
      <c r="AB56" s="204">
        <v>0</v>
      </c>
      <c r="AC56" s="203">
        <v>0</v>
      </c>
      <c r="AD56" s="204">
        <v>0</v>
      </c>
      <c r="AE56" s="203">
        <v>3</v>
      </c>
      <c r="AF56" s="204">
        <v>0</v>
      </c>
      <c r="AG56" s="203">
        <v>0</v>
      </c>
      <c r="AH56" s="204">
        <v>0</v>
      </c>
      <c r="AI56" s="203">
        <v>0</v>
      </c>
      <c r="AJ56" s="204">
        <v>0</v>
      </c>
      <c r="AK56" s="203">
        <v>0</v>
      </c>
      <c r="AL56" s="204">
        <v>0</v>
      </c>
      <c r="AM56" s="34">
        <f t="shared" si="2"/>
        <v>11</v>
      </c>
      <c r="AO56" s="202">
        <v>17</v>
      </c>
      <c r="AP56" s="202">
        <v>3</v>
      </c>
      <c r="AQ56" s="202">
        <v>20</v>
      </c>
      <c r="AR56" s="203">
        <v>0</v>
      </c>
      <c r="AS56" s="204">
        <v>1</v>
      </c>
      <c r="AT56" s="203">
        <v>3</v>
      </c>
      <c r="AU56" s="204">
        <v>0</v>
      </c>
      <c r="AV56" s="203">
        <v>1</v>
      </c>
      <c r="AW56" s="204">
        <v>0</v>
      </c>
      <c r="AX56" s="203">
        <v>5</v>
      </c>
      <c r="AY56" s="204">
        <v>1</v>
      </c>
      <c r="AZ56" s="203">
        <v>1</v>
      </c>
      <c r="BA56" s="204">
        <v>0</v>
      </c>
      <c r="BB56" s="203">
        <v>2</v>
      </c>
      <c r="BC56" s="204">
        <v>1</v>
      </c>
      <c r="BD56" s="203">
        <v>5</v>
      </c>
      <c r="BE56" s="204">
        <v>0</v>
      </c>
      <c r="BF56" s="25">
        <f t="shared" si="3"/>
        <v>50</v>
      </c>
      <c r="BH56" s="26">
        <f t="shared" si="4"/>
        <v>65</v>
      </c>
      <c r="BI56" s="26">
        <f t="shared" si="5"/>
        <v>35</v>
      </c>
      <c r="BJ56" s="26">
        <f t="shared" si="6"/>
        <v>20</v>
      </c>
      <c r="BK56" s="26">
        <f t="shared" si="7"/>
        <v>15</v>
      </c>
      <c r="BL56" s="27">
        <f t="shared" si="8"/>
        <v>150</v>
      </c>
      <c r="BM56" s="18"/>
      <c r="BN56" s="202">
        <v>0</v>
      </c>
      <c r="BO56" s="202">
        <v>0</v>
      </c>
      <c r="BP56" s="202">
        <v>0</v>
      </c>
      <c r="BQ56" s="203">
        <v>0</v>
      </c>
      <c r="BR56" s="204">
        <v>0</v>
      </c>
      <c r="BS56" s="203">
        <v>0</v>
      </c>
      <c r="BT56" s="204">
        <v>0</v>
      </c>
      <c r="BU56" s="203">
        <v>0</v>
      </c>
      <c r="BV56" s="204">
        <v>0</v>
      </c>
      <c r="BW56" s="203">
        <v>0</v>
      </c>
      <c r="BX56" s="204">
        <v>0</v>
      </c>
      <c r="BY56" s="203">
        <v>0</v>
      </c>
      <c r="BZ56" s="204">
        <v>0</v>
      </c>
      <c r="CA56" s="203">
        <v>0</v>
      </c>
      <c r="CB56" s="204">
        <v>0</v>
      </c>
      <c r="CC56" s="203">
        <v>0</v>
      </c>
      <c r="CD56" s="204">
        <v>0</v>
      </c>
      <c r="CE56" s="24">
        <f t="shared" si="9"/>
        <v>0</v>
      </c>
    </row>
    <row r="57" spans="1:83" ht="12.75" customHeight="1" thickBot="1">
      <c r="A57" s="192" t="s">
        <v>188</v>
      </c>
      <c r="B57" s="202">
        <v>57</v>
      </c>
      <c r="C57" s="202">
        <v>6</v>
      </c>
      <c r="D57" s="202">
        <v>63</v>
      </c>
      <c r="E57" s="203">
        <v>0</v>
      </c>
      <c r="F57" s="204">
        <v>0</v>
      </c>
      <c r="G57" s="203">
        <v>3</v>
      </c>
      <c r="H57" s="204">
        <v>2</v>
      </c>
      <c r="I57" s="203">
        <v>12</v>
      </c>
      <c r="J57" s="204">
        <v>0</v>
      </c>
      <c r="K57" s="203">
        <v>10</v>
      </c>
      <c r="L57" s="204">
        <v>1</v>
      </c>
      <c r="M57" s="203">
        <v>4</v>
      </c>
      <c r="N57" s="204">
        <v>0</v>
      </c>
      <c r="O57" s="203">
        <v>7</v>
      </c>
      <c r="P57" s="204">
        <v>0</v>
      </c>
      <c r="Q57" s="203">
        <v>21</v>
      </c>
      <c r="R57" s="204">
        <v>3</v>
      </c>
      <c r="S57" s="34">
        <f t="shared" si="0"/>
        <v>85</v>
      </c>
      <c r="T57" s="92">
        <f t="shared" si="1"/>
        <v>150</v>
      </c>
      <c r="V57" s="202">
        <v>1</v>
      </c>
      <c r="W57" s="202">
        <v>2</v>
      </c>
      <c r="X57" s="202">
        <v>3</v>
      </c>
      <c r="Y57" s="203">
        <v>0</v>
      </c>
      <c r="Z57" s="204">
        <v>0</v>
      </c>
      <c r="AA57" s="203">
        <v>0</v>
      </c>
      <c r="AB57" s="204">
        <v>0</v>
      </c>
      <c r="AC57" s="203">
        <v>0</v>
      </c>
      <c r="AD57" s="204">
        <v>0</v>
      </c>
      <c r="AE57" s="203">
        <v>0</v>
      </c>
      <c r="AF57" s="204">
        <v>0</v>
      </c>
      <c r="AG57" s="203">
        <v>0</v>
      </c>
      <c r="AH57" s="204">
        <v>0</v>
      </c>
      <c r="AI57" s="203">
        <v>0</v>
      </c>
      <c r="AJ57" s="204">
        <v>0</v>
      </c>
      <c r="AK57" s="203">
        <v>1</v>
      </c>
      <c r="AL57" s="204">
        <v>2</v>
      </c>
      <c r="AM57" s="34">
        <f t="shared" si="2"/>
        <v>11</v>
      </c>
      <c r="AO57" s="202">
        <v>58</v>
      </c>
      <c r="AP57" s="202">
        <v>8</v>
      </c>
      <c r="AQ57" s="202">
        <v>66</v>
      </c>
      <c r="AR57" s="203">
        <v>0</v>
      </c>
      <c r="AS57" s="204">
        <v>0</v>
      </c>
      <c r="AT57" s="203">
        <v>3</v>
      </c>
      <c r="AU57" s="204">
        <v>2</v>
      </c>
      <c r="AV57" s="203">
        <v>12</v>
      </c>
      <c r="AW57" s="204">
        <v>0</v>
      </c>
      <c r="AX57" s="203">
        <v>10</v>
      </c>
      <c r="AY57" s="204">
        <v>1</v>
      </c>
      <c r="AZ57" s="203">
        <v>4</v>
      </c>
      <c r="BA57" s="204">
        <v>0</v>
      </c>
      <c r="BB57" s="203">
        <v>7</v>
      </c>
      <c r="BC57" s="204">
        <v>0</v>
      </c>
      <c r="BD57" s="203">
        <v>22</v>
      </c>
      <c r="BE57" s="204">
        <v>5</v>
      </c>
      <c r="BF57" s="25">
        <f t="shared" si="3"/>
        <v>246</v>
      </c>
      <c r="BH57" s="26">
        <f t="shared" si="4"/>
        <v>95.454545454545453</v>
      </c>
      <c r="BI57" s="26">
        <f t="shared" si="5"/>
        <v>4.5454545454545459</v>
      </c>
      <c r="BJ57" s="26">
        <f t="shared" si="6"/>
        <v>7.5757575757575761</v>
      </c>
      <c r="BK57" s="26">
        <f t="shared" si="7"/>
        <v>12.121212121212121</v>
      </c>
      <c r="BL57" s="27">
        <f t="shared" si="8"/>
        <v>121.21212121212122</v>
      </c>
      <c r="BM57" s="18"/>
      <c r="BN57" s="202">
        <v>10</v>
      </c>
      <c r="BO57" s="202">
        <v>3</v>
      </c>
      <c r="BP57" s="202">
        <v>13</v>
      </c>
      <c r="BQ57" s="203">
        <v>0</v>
      </c>
      <c r="BR57" s="204">
        <v>0</v>
      </c>
      <c r="BS57" s="203">
        <v>2</v>
      </c>
      <c r="BT57" s="204">
        <v>2</v>
      </c>
      <c r="BU57" s="203">
        <v>3</v>
      </c>
      <c r="BV57" s="204">
        <v>0</v>
      </c>
      <c r="BW57" s="203">
        <v>1</v>
      </c>
      <c r="BX57" s="204">
        <v>1</v>
      </c>
      <c r="BY57" s="203">
        <v>1</v>
      </c>
      <c r="BZ57" s="204">
        <v>0</v>
      </c>
      <c r="CA57" s="203">
        <v>1</v>
      </c>
      <c r="CB57" s="204">
        <v>0</v>
      </c>
      <c r="CC57" s="203">
        <v>2</v>
      </c>
      <c r="CD57" s="204">
        <v>0</v>
      </c>
      <c r="CE57" s="24">
        <f t="shared" si="9"/>
        <v>52</v>
      </c>
    </row>
    <row r="58" spans="1:83" ht="12.75" customHeight="1" thickBot="1">
      <c r="A58" s="192" t="s">
        <v>189</v>
      </c>
      <c r="B58" s="202">
        <v>23</v>
      </c>
      <c r="C58" s="202">
        <v>3</v>
      </c>
      <c r="D58" s="202">
        <v>26</v>
      </c>
      <c r="E58" s="203">
        <v>0</v>
      </c>
      <c r="F58" s="204">
        <v>0</v>
      </c>
      <c r="G58" s="203">
        <v>0</v>
      </c>
      <c r="H58" s="204">
        <v>0</v>
      </c>
      <c r="I58" s="203">
        <v>0</v>
      </c>
      <c r="J58" s="204">
        <v>0</v>
      </c>
      <c r="K58" s="203">
        <v>0</v>
      </c>
      <c r="L58" s="204">
        <v>0</v>
      </c>
      <c r="M58" s="203">
        <v>1</v>
      </c>
      <c r="N58" s="204">
        <v>0</v>
      </c>
      <c r="O58" s="203">
        <v>9</v>
      </c>
      <c r="P58" s="204">
        <v>1</v>
      </c>
      <c r="Q58" s="203">
        <v>13</v>
      </c>
      <c r="R58" s="204">
        <v>2</v>
      </c>
      <c r="S58" s="34">
        <f t="shared" si="0"/>
        <v>0</v>
      </c>
      <c r="T58" s="92">
        <f t="shared" si="1"/>
        <v>64</v>
      </c>
      <c r="V58" s="202">
        <v>10</v>
      </c>
      <c r="W58" s="202">
        <v>4</v>
      </c>
      <c r="X58" s="202">
        <v>14</v>
      </c>
      <c r="Y58" s="203">
        <v>0</v>
      </c>
      <c r="Z58" s="204">
        <v>0</v>
      </c>
      <c r="AA58" s="203">
        <v>1</v>
      </c>
      <c r="AB58" s="204">
        <v>0</v>
      </c>
      <c r="AC58" s="203">
        <v>0</v>
      </c>
      <c r="AD58" s="204">
        <v>0</v>
      </c>
      <c r="AE58" s="203">
        <v>7</v>
      </c>
      <c r="AF58" s="204">
        <v>0</v>
      </c>
      <c r="AG58" s="203">
        <v>0</v>
      </c>
      <c r="AH58" s="204">
        <v>1</v>
      </c>
      <c r="AI58" s="203">
        <v>0</v>
      </c>
      <c r="AJ58" s="204">
        <v>1</v>
      </c>
      <c r="AK58" s="203">
        <v>2</v>
      </c>
      <c r="AL58" s="204">
        <v>2</v>
      </c>
      <c r="AM58" s="34">
        <f t="shared" si="2"/>
        <v>30</v>
      </c>
      <c r="AO58" s="202">
        <v>33</v>
      </c>
      <c r="AP58" s="202">
        <v>7</v>
      </c>
      <c r="AQ58" s="202">
        <v>40</v>
      </c>
      <c r="AR58" s="203">
        <v>0</v>
      </c>
      <c r="AS58" s="204">
        <v>0</v>
      </c>
      <c r="AT58" s="203">
        <v>1</v>
      </c>
      <c r="AU58" s="204">
        <v>0</v>
      </c>
      <c r="AV58" s="203">
        <v>0</v>
      </c>
      <c r="AW58" s="204">
        <v>0</v>
      </c>
      <c r="AX58" s="203">
        <v>7</v>
      </c>
      <c r="AY58" s="204">
        <v>0</v>
      </c>
      <c r="AZ58" s="203">
        <v>1</v>
      </c>
      <c r="BA58" s="204">
        <v>1</v>
      </c>
      <c r="BB58" s="203">
        <v>9</v>
      </c>
      <c r="BC58" s="204">
        <v>2</v>
      </c>
      <c r="BD58" s="203">
        <v>15</v>
      </c>
      <c r="BE58" s="204">
        <v>4</v>
      </c>
      <c r="BF58" s="25">
        <f t="shared" si="3"/>
        <v>94</v>
      </c>
      <c r="BH58" s="26">
        <f t="shared" si="4"/>
        <v>65</v>
      </c>
      <c r="BI58" s="26">
        <f t="shared" si="5"/>
        <v>35</v>
      </c>
      <c r="BJ58" s="26">
        <f t="shared" si="6"/>
        <v>2.5</v>
      </c>
      <c r="BK58" s="26">
        <f t="shared" si="7"/>
        <v>17.5</v>
      </c>
      <c r="BL58" s="27">
        <f t="shared" si="8"/>
        <v>175</v>
      </c>
      <c r="BM58" s="18"/>
      <c r="BN58" s="202">
        <v>3</v>
      </c>
      <c r="BO58" s="202">
        <v>0</v>
      </c>
      <c r="BP58" s="202">
        <v>3</v>
      </c>
      <c r="BQ58" s="203">
        <v>0</v>
      </c>
      <c r="BR58" s="204">
        <v>0</v>
      </c>
      <c r="BS58" s="203">
        <v>0</v>
      </c>
      <c r="BT58" s="204">
        <v>0</v>
      </c>
      <c r="BU58" s="203">
        <v>0</v>
      </c>
      <c r="BV58" s="204">
        <v>0</v>
      </c>
      <c r="BW58" s="203">
        <v>0</v>
      </c>
      <c r="BX58" s="204">
        <v>0</v>
      </c>
      <c r="BY58" s="203">
        <v>1</v>
      </c>
      <c r="BZ58" s="204">
        <v>0</v>
      </c>
      <c r="CA58" s="203">
        <v>2</v>
      </c>
      <c r="CB58" s="204">
        <v>0</v>
      </c>
      <c r="CC58" s="203">
        <v>0</v>
      </c>
      <c r="CD58" s="204">
        <v>0</v>
      </c>
      <c r="CE58" s="24">
        <f t="shared" si="9"/>
        <v>12</v>
      </c>
    </row>
    <row r="59" spans="1:83" ht="12.75" customHeight="1" thickBot="1">
      <c r="A59" s="192" t="s">
        <v>190</v>
      </c>
      <c r="B59" s="202">
        <v>20</v>
      </c>
      <c r="C59" s="202">
        <v>6</v>
      </c>
      <c r="D59" s="202">
        <v>26</v>
      </c>
      <c r="E59" s="203">
        <v>0</v>
      </c>
      <c r="F59" s="204">
        <v>1</v>
      </c>
      <c r="G59" s="203">
        <v>2</v>
      </c>
      <c r="H59" s="204">
        <v>0</v>
      </c>
      <c r="I59" s="203">
        <v>3</v>
      </c>
      <c r="J59" s="204">
        <v>1</v>
      </c>
      <c r="K59" s="203">
        <v>1</v>
      </c>
      <c r="L59" s="204">
        <v>0</v>
      </c>
      <c r="M59" s="203">
        <v>2</v>
      </c>
      <c r="N59" s="204">
        <v>2</v>
      </c>
      <c r="O59" s="203">
        <v>5</v>
      </c>
      <c r="P59" s="204">
        <v>1</v>
      </c>
      <c r="Q59" s="203">
        <v>7</v>
      </c>
      <c r="R59" s="204">
        <v>1</v>
      </c>
      <c r="S59" s="34">
        <f t="shared" si="0"/>
        <v>35</v>
      </c>
      <c r="T59" s="92">
        <f t="shared" si="1"/>
        <v>76</v>
      </c>
      <c r="V59" s="202">
        <v>17</v>
      </c>
      <c r="W59" s="202">
        <v>7</v>
      </c>
      <c r="X59" s="202">
        <v>24</v>
      </c>
      <c r="Y59" s="203">
        <v>1</v>
      </c>
      <c r="Z59" s="204">
        <v>1</v>
      </c>
      <c r="AA59" s="203">
        <v>5</v>
      </c>
      <c r="AB59" s="204">
        <v>0</v>
      </c>
      <c r="AC59" s="203">
        <v>4</v>
      </c>
      <c r="AD59" s="204">
        <v>1</v>
      </c>
      <c r="AE59" s="203">
        <v>1</v>
      </c>
      <c r="AF59" s="204">
        <v>1</v>
      </c>
      <c r="AG59" s="203">
        <v>0</v>
      </c>
      <c r="AH59" s="204">
        <v>0</v>
      </c>
      <c r="AI59" s="203">
        <v>3</v>
      </c>
      <c r="AJ59" s="204">
        <v>0</v>
      </c>
      <c r="AK59" s="203">
        <v>3</v>
      </c>
      <c r="AL59" s="204">
        <v>4</v>
      </c>
      <c r="AM59" s="34">
        <f t="shared" si="2"/>
        <v>52</v>
      </c>
      <c r="AO59" s="202">
        <v>37</v>
      </c>
      <c r="AP59" s="202">
        <v>13</v>
      </c>
      <c r="AQ59" s="202">
        <v>50</v>
      </c>
      <c r="AR59" s="203">
        <v>1</v>
      </c>
      <c r="AS59" s="204">
        <v>2</v>
      </c>
      <c r="AT59" s="203">
        <v>7</v>
      </c>
      <c r="AU59" s="204">
        <v>0</v>
      </c>
      <c r="AV59" s="203">
        <v>7</v>
      </c>
      <c r="AW59" s="204">
        <v>2</v>
      </c>
      <c r="AX59" s="203">
        <v>2</v>
      </c>
      <c r="AY59" s="204">
        <v>1</v>
      </c>
      <c r="AZ59" s="203">
        <v>2</v>
      </c>
      <c r="BA59" s="204">
        <v>2</v>
      </c>
      <c r="BB59" s="203">
        <v>8</v>
      </c>
      <c r="BC59" s="204">
        <v>1</v>
      </c>
      <c r="BD59" s="203">
        <v>10</v>
      </c>
      <c r="BE59" s="204">
        <v>5</v>
      </c>
      <c r="BF59" s="25">
        <f t="shared" si="3"/>
        <v>163</v>
      </c>
      <c r="BH59" s="26">
        <f t="shared" si="4"/>
        <v>52</v>
      </c>
      <c r="BI59" s="26">
        <f t="shared" si="5"/>
        <v>48</v>
      </c>
      <c r="BJ59" s="26">
        <f t="shared" si="6"/>
        <v>20</v>
      </c>
      <c r="BK59" s="26">
        <f t="shared" si="7"/>
        <v>26</v>
      </c>
      <c r="BL59" s="27">
        <f t="shared" si="8"/>
        <v>260</v>
      </c>
      <c r="BM59" s="18"/>
      <c r="BN59" s="202">
        <v>5</v>
      </c>
      <c r="BO59" s="202">
        <v>2</v>
      </c>
      <c r="BP59" s="202">
        <v>7</v>
      </c>
      <c r="BQ59" s="203">
        <v>0</v>
      </c>
      <c r="BR59" s="204">
        <v>0</v>
      </c>
      <c r="BS59" s="203">
        <v>1</v>
      </c>
      <c r="BT59" s="204">
        <v>0</v>
      </c>
      <c r="BU59" s="203">
        <v>2</v>
      </c>
      <c r="BV59" s="204">
        <v>0</v>
      </c>
      <c r="BW59" s="203">
        <v>1</v>
      </c>
      <c r="BX59" s="204">
        <v>0</v>
      </c>
      <c r="BY59" s="203">
        <v>1</v>
      </c>
      <c r="BZ59" s="204">
        <v>1</v>
      </c>
      <c r="CA59" s="203">
        <v>0</v>
      </c>
      <c r="CB59" s="204">
        <v>1</v>
      </c>
      <c r="CC59" s="203">
        <v>0</v>
      </c>
      <c r="CD59" s="204">
        <v>0</v>
      </c>
      <c r="CE59" s="24">
        <f t="shared" si="9"/>
        <v>28</v>
      </c>
    </row>
    <row r="60" spans="1:83" ht="12.75" customHeight="1" thickBot="1">
      <c r="A60" s="192" t="s">
        <v>191</v>
      </c>
      <c r="B60" s="202">
        <v>28</v>
      </c>
      <c r="C60" s="202">
        <v>5</v>
      </c>
      <c r="D60" s="202">
        <v>33</v>
      </c>
      <c r="E60" s="203">
        <v>0</v>
      </c>
      <c r="F60" s="204">
        <v>0</v>
      </c>
      <c r="G60" s="203">
        <v>0</v>
      </c>
      <c r="H60" s="204">
        <v>0</v>
      </c>
      <c r="I60" s="203">
        <v>0</v>
      </c>
      <c r="J60" s="204">
        <v>0</v>
      </c>
      <c r="K60" s="203">
        <v>1</v>
      </c>
      <c r="L60" s="204">
        <v>0</v>
      </c>
      <c r="M60" s="203">
        <v>3</v>
      </c>
      <c r="N60" s="204">
        <v>0</v>
      </c>
      <c r="O60" s="203">
        <v>7</v>
      </c>
      <c r="P60" s="204">
        <v>1</v>
      </c>
      <c r="Q60" s="203">
        <v>17</v>
      </c>
      <c r="R60" s="204">
        <v>4</v>
      </c>
      <c r="S60" s="34">
        <f t="shared" si="0"/>
        <v>0</v>
      </c>
      <c r="T60" s="92">
        <f t="shared" si="1"/>
        <v>86</v>
      </c>
      <c r="V60" s="202">
        <v>10</v>
      </c>
      <c r="W60" s="202">
        <v>2</v>
      </c>
      <c r="X60" s="202">
        <v>12</v>
      </c>
      <c r="Y60" s="203">
        <v>1</v>
      </c>
      <c r="Z60" s="204">
        <v>0</v>
      </c>
      <c r="AA60" s="203">
        <v>3</v>
      </c>
      <c r="AB60" s="204">
        <v>0</v>
      </c>
      <c r="AC60" s="203">
        <v>0</v>
      </c>
      <c r="AD60" s="204">
        <v>0</v>
      </c>
      <c r="AE60" s="203">
        <v>2</v>
      </c>
      <c r="AF60" s="204">
        <v>1</v>
      </c>
      <c r="AG60" s="203">
        <v>0</v>
      </c>
      <c r="AH60" s="204">
        <v>0</v>
      </c>
      <c r="AI60" s="203">
        <v>2</v>
      </c>
      <c r="AJ60" s="204">
        <v>0</v>
      </c>
      <c r="AK60" s="203">
        <v>2</v>
      </c>
      <c r="AL60" s="204">
        <v>1</v>
      </c>
      <c r="AM60" s="34">
        <f t="shared" si="2"/>
        <v>20</v>
      </c>
      <c r="AO60" s="202">
        <v>38</v>
      </c>
      <c r="AP60" s="202">
        <v>7</v>
      </c>
      <c r="AQ60" s="202">
        <v>45</v>
      </c>
      <c r="AR60" s="203">
        <v>1</v>
      </c>
      <c r="AS60" s="204">
        <v>0</v>
      </c>
      <c r="AT60" s="203">
        <v>3</v>
      </c>
      <c r="AU60" s="204">
        <v>0</v>
      </c>
      <c r="AV60" s="203">
        <v>0</v>
      </c>
      <c r="AW60" s="204">
        <v>0</v>
      </c>
      <c r="AX60" s="203">
        <v>3</v>
      </c>
      <c r="AY60" s="204">
        <v>1</v>
      </c>
      <c r="AZ60" s="203">
        <v>3</v>
      </c>
      <c r="BA60" s="204">
        <v>0</v>
      </c>
      <c r="BB60" s="203">
        <v>9</v>
      </c>
      <c r="BC60" s="204">
        <v>1</v>
      </c>
      <c r="BD60" s="203">
        <v>19</v>
      </c>
      <c r="BE60" s="204">
        <v>5</v>
      </c>
      <c r="BF60" s="25">
        <f t="shared" si="3"/>
        <v>106</v>
      </c>
      <c r="BH60" s="26">
        <f t="shared" si="4"/>
        <v>73.333333333333329</v>
      </c>
      <c r="BI60" s="26">
        <f t="shared" si="5"/>
        <v>26.666666666666668</v>
      </c>
      <c r="BJ60" s="26">
        <f t="shared" si="6"/>
        <v>8.8888888888888893</v>
      </c>
      <c r="BK60" s="26">
        <f t="shared" si="7"/>
        <v>15.555555555555555</v>
      </c>
      <c r="BL60" s="27">
        <f t="shared" si="8"/>
        <v>155.55555555555554</v>
      </c>
      <c r="BM60" s="18"/>
      <c r="BN60" s="202">
        <v>6</v>
      </c>
      <c r="BO60" s="202">
        <v>1</v>
      </c>
      <c r="BP60" s="202">
        <v>7</v>
      </c>
      <c r="BQ60" s="203">
        <v>0</v>
      </c>
      <c r="BR60" s="204">
        <v>0</v>
      </c>
      <c r="BS60" s="203">
        <v>0</v>
      </c>
      <c r="BT60" s="204">
        <v>0</v>
      </c>
      <c r="BU60" s="203">
        <v>0</v>
      </c>
      <c r="BV60" s="204">
        <v>0</v>
      </c>
      <c r="BW60" s="203">
        <v>1</v>
      </c>
      <c r="BX60" s="204">
        <v>1</v>
      </c>
      <c r="BY60" s="203">
        <v>1</v>
      </c>
      <c r="BZ60" s="204">
        <v>0</v>
      </c>
      <c r="CA60" s="203">
        <v>1</v>
      </c>
      <c r="CB60" s="204">
        <v>0</v>
      </c>
      <c r="CC60" s="203">
        <v>3</v>
      </c>
      <c r="CD60" s="204">
        <v>0</v>
      </c>
      <c r="CE60" s="24">
        <f t="shared" si="9"/>
        <v>28</v>
      </c>
    </row>
    <row r="61" spans="1:83" ht="12.75" customHeight="1" thickBot="1">
      <c r="A61" s="192" t="s">
        <v>192</v>
      </c>
      <c r="B61" s="202">
        <v>12</v>
      </c>
      <c r="C61" s="202">
        <v>1</v>
      </c>
      <c r="D61" s="202">
        <v>13</v>
      </c>
      <c r="E61" s="203">
        <v>0</v>
      </c>
      <c r="F61" s="204">
        <v>0</v>
      </c>
      <c r="G61" s="203">
        <v>0</v>
      </c>
      <c r="H61" s="204">
        <v>0</v>
      </c>
      <c r="I61" s="203">
        <v>0</v>
      </c>
      <c r="J61" s="204">
        <v>0</v>
      </c>
      <c r="K61" s="203">
        <v>0</v>
      </c>
      <c r="L61" s="204">
        <v>0</v>
      </c>
      <c r="M61" s="203">
        <v>0</v>
      </c>
      <c r="N61" s="204">
        <v>0</v>
      </c>
      <c r="O61" s="203">
        <v>1</v>
      </c>
      <c r="P61" s="204">
        <v>0</v>
      </c>
      <c r="Q61" s="203">
        <v>11</v>
      </c>
      <c r="R61" s="204">
        <v>1</v>
      </c>
      <c r="S61" s="34">
        <f t="shared" si="0"/>
        <v>0</v>
      </c>
      <c r="T61" s="92">
        <f t="shared" si="1"/>
        <v>30</v>
      </c>
      <c r="V61" s="202">
        <v>1</v>
      </c>
      <c r="W61" s="202">
        <v>5</v>
      </c>
      <c r="X61" s="202">
        <v>6</v>
      </c>
      <c r="Y61" s="203">
        <v>0</v>
      </c>
      <c r="Z61" s="204">
        <v>0</v>
      </c>
      <c r="AA61" s="203">
        <v>0</v>
      </c>
      <c r="AB61" s="204">
        <v>0</v>
      </c>
      <c r="AC61" s="203">
        <v>0</v>
      </c>
      <c r="AD61" s="204">
        <v>0</v>
      </c>
      <c r="AE61" s="203">
        <v>0</v>
      </c>
      <c r="AF61" s="204">
        <v>0</v>
      </c>
      <c r="AG61" s="203">
        <v>0</v>
      </c>
      <c r="AH61" s="204">
        <v>0</v>
      </c>
      <c r="AI61" s="203">
        <v>0</v>
      </c>
      <c r="AJ61" s="204">
        <v>0</v>
      </c>
      <c r="AK61" s="203">
        <v>1</v>
      </c>
      <c r="AL61" s="204">
        <v>5</v>
      </c>
      <c r="AM61" s="34">
        <f t="shared" si="2"/>
        <v>26</v>
      </c>
      <c r="AO61" s="202">
        <v>13</v>
      </c>
      <c r="AP61" s="202">
        <v>6</v>
      </c>
      <c r="AQ61" s="202">
        <v>19</v>
      </c>
      <c r="AR61" s="203">
        <v>0</v>
      </c>
      <c r="AS61" s="204">
        <v>0</v>
      </c>
      <c r="AT61" s="203">
        <v>0</v>
      </c>
      <c r="AU61" s="204">
        <v>0</v>
      </c>
      <c r="AV61" s="203">
        <v>0</v>
      </c>
      <c r="AW61" s="204">
        <v>0</v>
      </c>
      <c r="AX61" s="203">
        <v>0</v>
      </c>
      <c r="AY61" s="204">
        <v>0</v>
      </c>
      <c r="AZ61" s="203">
        <v>0</v>
      </c>
      <c r="BA61" s="204">
        <v>0</v>
      </c>
      <c r="BB61" s="203">
        <v>1</v>
      </c>
      <c r="BC61" s="204">
        <v>0</v>
      </c>
      <c r="BD61" s="203">
        <v>12</v>
      </c>
      <c r="BE61" s="204">
        <v>6</v>
      </c>
      <c r="BF61" s="25">
        <f t="shared" si="3"/>
        <v>56</v>
      </c>
      <c r="BH61" s="26">
        <f t="shared" si="4"/>
        <v>68.421052631578945</v>
      </c>
      <c r="BI61" s="26">
        <f t="shared" si="5"/>
        <v>31.578947368421051</v>
      </c>
      <c r="BJ61" s="26">
        <f t="shared" si="6"/>
        <v>0</v>
      </c>
      <c r="BK61" s="26">
        <f t="shared" si="7"/>
        <v>31.578947368421051</v>
      </c>
      <c r="BL61" s="27">
        <f t="shared" si="8"/>
        <v>315.78947368421052</v>
      </c>
      <c r="BM61" s="18"/>
      <c r="BN61" s="202">
        <v>1</v>
      </c>
      <c r="BO61" s="202">
        <v>0</v>
      </c>
      <c r="BP61" s="202">
        <v>1</v>
      </c>
      <c r="BQ61" s="203">
        <v>0</v>
      </c>
      <c r="BR61" s="204">
        <v>0</v>
      </c>
      <c r="BS61" s="203">
        <v>0</v>
      </c>
      <c r="BT61" s="204">
        <v>0</v>
      </c>
      <c r="BU61" s="203">
        <v>0</v>
      </c>
      <c r="BV61" s="204">
        <v>0</v>
      </c>
      <c r="BW61" s="203">
        <v>0</v>
      </c>
      <c r="BX61" s="204">
        <v>0</v>
      </c>
      <c r="BY61" s="203">
        <v>0</v>
      </c>
      <c r="BZ61" s="204">
        <v>0</v>
      </c>
      <c r="CA61" s="203">
        <v>0</v>
      </c>
      <c r="CB61" s="204">
        <v>0</v>
      </c>
      <c r="CC61" s="203">
        <v>1</v>
      </c>
      <c r="CD61" s="204">
        <v>0</v>
      </c>
      <c r="CE61" s="24">
        <f t="shared" si="9"/>
        <v>4</v>
      </c>
    </row>
    <row r="62" spans="1:83" ht="12.75" customHeight="1" thickBot="1">
      <c r="A62" s="192" t="s">
        <v>193</v>
      </c>
      <c r="B62" s="202">
        <v>25</v>
      </c>
      <c r="C62" s="202">
        <v>3</v>
      </c>
      <c r="D62" s="202">
        <v>28</v>
      </c>
      <c r="E62" s="203">
        <v>0</v>
      </c>
      <c r="F62" s="204">
        <v>0</v>
      </c>
      <c r="G62" s="203">
        <v>0</v>
      </c>
      <c r="H62" s="204">
        <v>0</v>
      </c>
      <c r="I62" s="203">
        <v>1</v>
      </c>
      <c r="J62" s="204">
        <v>0</v>
      </c>
      <c r="K62" s="203">
        <v>3</v>
      </c>
      <c r="L62" s="204">
        <v>2</v>
      </c>
      <c r="M62" s="203">
        <v>3</v>
      </c>
      <c r="N62" s="204">
        <v>0</v>
      </c>
      <c r="O62" s="203">
        <v>3</v>
      </c>
      <c r="P62" s="204">
        <v>0</v>
      </c>
      <c r="Q62" s="203">
        <v>15</v>
      </c>
      <c r="R62" s="204">
        <v>1</v>
      </c>
      <c r="S62" s="34">
        <f t="shared" si="0"/>
        <v>5</v>
      </c>
      <c r="T62" s="92">
        <f t="shared" si="1"/>
        <v>68</v>
      </c>
      <c r="V62" s="202">
        <v>5</v>
      </c>
      <c r="W62" s="202">
        <v>1</v>
      </c>
      <c r="X62" s="202">
        <v>6</v>
      </c>
      <c r="Y62" s="203">
        <v>0</v>
      </c>
      <c r="Z62" s="204">
        <v>0</v>
      </c>
      <c r="AA62" s="203">
        <v>1</v>
      </c>
      <c r="AB62" s="204">
        <v>0</v>
      </c>
      <c r="AC62" s="203">
        <v>1</v>
      </c>
      <c r="AD62" s="204">
        <v>0</v>
      </c>
      <c r="AE62" s="203">
        <v>1</v>
      </c>
      <c r="AF62" s="204">
        <v>0</v>
      </c>
      <c r="AG62" s="203">
        <v>0</v>
      </c>
      <c r="AH62" s="204">
        <v>0</v>
      </c>
      <c r="AI62" s="203">
        <v>0</v>
      </c>
      <c r="AJ62" s="204">
        <v>0</v>
      </c>
      <c r="AK62" s="203">
        <v>2</v>
      </c>
      <c r="AL62" s="204">
        <v>1</v>
      </c>
      <c r="AM62" s="34">
        <f t="shared" si="2"/>
        <v>10</v>
      </c>
      <c r="AO62" s="202">
        <v>30</v>
      </c>
      <c r="AP62" s="202">
        <v>4</v>
      </c>
      <c r="AQ62" s="202">
        <v>34</v>
      </c>
      <c r="AR62" s="203">
        <v>0</v>
      </c>
      <c r="AS62" s="204">
        <v>0</v>
      </c>
      <c r="AT62" s="203">
        <v>1</v>
      </c>
      <c r="AU62" s="204">
        <v>0</v>
      </c>
      <c r="AV62" s="203">
        <v>2</v>
      </c>
      <c r="AW62" s="204">
        <v>0</v>
      </c>
      <c r="AX62" s="203">
        <v>4</v>
      </c>
      <c r="AY62" s="204">
        <v>2</v>
      </c>
      <c r="AZ62" s="203">
        <v>3</v>
      </c>
      <c r="BA62" s="204">
        <v>0</v>
      </c>
      <c r="BB62" s="203">
        <v>3</v>
      </c>
      <c r="BC62" s="204">
        <v>0</v>
      </c>
      <c r="BD62" s="203">
        <v>17</v>
      </c>
      <c r="BE62" s="204">
        <v>2</v>
      </c>
      <c r="BF62" s="25">
        <f t="shared" si="3"/>
        <v>83</v>
      </c>
      <c r="BH62" s="26">
        <f t="shared" si="4"/>
        <v>82.35294117647058</v>
      </c>
      <c r="BI62" s="26">
        <f t="shared" si="5"/>
        <v>17.647058823529413</v>
      </c>
      <c r="BJ62" s="26">
        <f t="shared" si="6"/>
        <v>2.9411764705882351</v>
      </c>
      <c r="BK62" s="26">
        <f t="shared" si="7"/>
        <v>11.76470588235294</v>
      </c>
      <c r="BL62" s="27">
        <f t="shared" si="8"/>
        <v>117.64705882352941</v>
      </c>
      <c r="BM62" s="18"/>
      <c r="BN62" s="202">
        <v>9</v>
      </c>
      <c r="BO62" s="202">
        <v>1</v>
      </c>
      <c r="BP62" s="202">
        <v>10</v>
      </c>
      <c r="BQ62" s="203">
        <v>0</v>
      </c>
      <c r="BR62" s="204">
        <v>0</v>
      </c>
      <c r="BS62" s="203">
        <v>0</v>
      </c>
      <c r="BT62" s="204">
        <v>0</v>
      </c>
      <c r="BU62" s="203">
        <v>0</v>
      </c>
      <c r="BV62" s="204">
        <v>0</v>
      </c>
      <c r="BW62" s="203">
        <v>3</v>
      </c>
      <c r="BX62" s="204">
        <v>1</v>
      </c>
      <c r="BY62" s="203">
        <v>1</v>
      </c>
      <c r="BZ62" s="204">
        <v>0</v>
      </c>
      <c r="CA62" s="203">
        <v>1</v>
      </c>
      <c r="CB62" s="204">
        <v>0</v>
      </c>
      <c r="CC62" s="203">
        <v>4</v>
      </c>
      <c r="CD62" s="204">
        <v>0</v>
      </c>
      <c r="CE62" s="24">
        <f t="shared" si="9"/>
        <v>40</v>
      </c>
    </row>
    <row r="63" spans="1:83" ht="12.75" customHeight="1" thickBot="1">
      <c r="A63" s="192" t="s">
        <v>194</v>
      </c>
      <c r="B63" s="202">
        <v>22</v>
      </c>
      <c r="C63" s="202">
        <v>8</v>
      </c>
      <c r="D63" s="202">
        <v>30</v>
      </c>
      <c r="E63" s="203">
        <v>3</v>
      </c>
      <c r="F63" s="204">
        <v>1</v>
      </c>
      <c r="G63" s="203">
        <v>2</v>
      </c>
      <c r="H63" s="204">
        <v>0</v>
      </c>
      <c r="I63" s="203">
        <v>3</v>
      </c>
      <c r="J63" s="204">
        <v>1</v>
      </c>
      <c r="K63" s="203">
        <v>3</v>
      </c>
      <c r="L63" s="204">
        <v>2</v>
      </c>
      <c r="M63" s="203">
        <v>1</v>
      </c>
      <c r="N63" s="204">
        <v>0</v>
      </c>
      <c r="O63" s="203">
        <v>4</v>
      </c>
      <c r="P63" s="204">
        <v>4</v>
      </c>
      <c r="Q63" s="203">
        <v>6</v>
      </c>
      <c r="R63" s="204">
        <v>0</v>
      </c>
      <c r="S63" s="34">
        <f t="shared" si="0"/>
        <v>50</v>
      </c>
      <c r="T63" s="92">
        <f t="shared" si="1"/>
        <v>92</v>
      </c>
      <c r="V63" s="202">
        <v>17</v>
      </c>
      <c r="W63" s="202">
        <v>6</v>
      </c>
      <c r="X63" s="202">
        <v>23</v>
      </c>
      <c r="Y63" s="203">
        <v>3</v>
      </c>
      <c r="Z63" s="204">
        <v>3</v>
      </c>
      <c r="AA63" s="203">
        <v>6</v>
      </c>
      <c r="AB63" s="204">
        <v>0</v>
      </c>
      <c r="AC63" s="203">
        <v>0</v>
      </c>
      <c r="AD63" s="204">
        <v>0</v>
      </c>
      <c r="AE63" s="203">
        <v>4</v>
      </c>
      <c r="AF63" s="204">
        <v>1</v>
      </c>
      <c r="AG63" s="203">
        <v>1</v>
      </c>
      <c r="AH63" s="204">
        <v>0</v>
      </c>
      <c r="AI63" s="203">
        <v>0</v>
      </c>
      <c r="AJ63" s="204">
        <v>0</v>
      </c>
      <c r="AK63" s="203">
        <v>3</v>
      </c>
      <c r="AL63" s="204">
        <v>2</v>
      </c>
      <c r="AM63" s="34">
        <f t="shared" si="2"/>
        <v>47</v>
      </c>
      <c r="AO63" s="202">
        <v>39</v>
      </c>
      <c r="AP63" s="202">
        <v>14</v>
      </c>
      <c r="AQ63" s="202">
        <v>53</v>
      </c>
      <c r="AR63" s="203">
        <v>6</v>
      </c>
      <c r="AS63" s="204">
        <v>4</v>
      </c>
      <c r="AT63" s="203">
        <v>8</v>
      </c>
      <c r="AU63" s="204">
        <v>0</v>
      </c>
      <c r="AV63" s="203">
        <v>3</v>
      </c>
      <c r="AW63" s="204">
        <v>1</v>
      </c>
      <c r="AX63" s="203">
        <v>7</v>
      </c>
      <c r="AY63" s="204">
        <v>3</v>
      </c>
      <c r="AZ63" s="203">
        <v>2</v>
      </c>
      <c r="BA63" s="204">
        <v>0</v>
      </c>
      <c r="BB63" s="203">
        <v>4</v>
      </c>
      <c r="BC63" s="204">
        <v>4</v>
      </c>
      <c r="BD63" s="203">
        <v>9</v>
      </c>
      <c r="BE63" s="204">
        <v>2</v>
      </c>
      <c r="BF63" s="25">
        <f t="shared" si="3"/>
        <v>189</v>
      </c>
      <c r="BH63" s="26">
        <f t="shared" si="4"/>
        <v>56.60377358490566</v>
      </c>
      <c r="BI63" s="26">
        <f t="shared" si="5"/>
        <v>43.39622641509434</v>
      </c>
      <c r="BJ63" s="26">
        <f t="shared" si="6"/>
        <v>33.962264150943398</v>
      </c>
      <c r="BK63" s="26">
        <f t="shared" si="7"/>
        <v>26.415094339622641</v>
      </c>
      <c r="BL63" s="27">
        <f t="shared" si="8"/>
        <v>264.15094339622641</v>
      </c>
      <c r="BM63" s="18"/>
      <c r="BN63" s="202">
        <v>7</v>
      </c>
      <c r="BO63" s="202">
        <v>6</v>
      </c>
      <c r="BP63" s="202">
        <v>13</v>
      </c>
      <c r="BQ63" s="203">
        <v>1</v>
      </c>
      <c r="BR63" s="204">
        <v>0</v>
      </c>
      <c r="BS63" s="203">
        <v>1</v>
      </c>
      <c r="BT63" s="204">
        <v>0</v>
      </c>
      <c r="BU63" s="203">
        <v>2</v>
      </c>
      <c r="BV63" s="204">
        <v>1</v>
      </c>
      <c r="BW63" s="203">
        <v>2</v>
      </c>
      <c r="BX63" s="204">
        <v>1</v>
      </c>
      <c r="BY63" s="203">
        <v>0</v>
      </c>
      <c r="BZ63" s="204">
        <v>0</v>
      </c>
      <c r="CA63" s="203">
        <v>0</v>
      </c>
      <c r="CB63" s="204">
        <v>4</v>
      </c>
      <c r="CC63" s="203">
        <v>1</v>
      </c>
      <c r="CD63" s="204">
        <v>0</v>
      </c>
      <c r="CE63" s="24">
        <f t="shared" si="9"/>
        <v>52</v>
      </c>
    </row>
    <row r="64" spans="1:83" ht="12.75" customHeight="1" thickBot="1">
      <c r="A64" s="192" t="s">
        <v>195</v>
      </c>
      <c r="B64" s="202">
        <v>11</v>
      </c>
      <c r="C64" s="202">
        <v>0</v>
      </c>
      <c r="D64" s="202">
        <v>11</v>
      </c>
      <c r="E64" s="203">
        <v>0</v>
      </c>
      <c r="F64" s="204">
        <v>0</v>
      </c>
      <c r="G64" s="203">
        <v>0</v>
      </c>
      <c r="H64" s="204">
        <v>0</v>
      </c>
      <c r="I64" s="203">
        <v>0</v>
      </c>
      <c r="J64" s="204">
        <v>0</v>
      </c>
      <c r="K64" s="203">
        <v>1</v>
      </c>
      <c r="L64" s="204">
        <v>0</v>
      </c>
      <c r="M64" s="203">
        <v>1</v>
      </c>
      <c r="N64" s="204">
        <v>0</v>
      </c>
      <c r="O64" s="203">
        <v>4</v>
      </c>
      <c r="P64" s="204">
        <v>0</v>
      </c>
      <c r="Q64" s="203">
        <v>5</v>
      </c>
      <c r="R64" s="204">
        <v>0</v>
      </c>
      <c r="S64" s="34">
        <f t="shared" si="0"/>
        <v>0</v>
      </c>
      <c r="T64" s="92">
        <f t="shared" si="1"/>
        <v>22</v>
      </c>
      <c r="V64" s="202">
        <v>6</v>
      </c>
      <c r="W64" s="202">
        <v>4</v>
      </c>
      <c r="X64" s="202">
        <v>10</v>
      </c>
      <c r="Y64" s="203">
        <v>0</v>
      </c>
      <c r="Z64" s="204">
        <v>1</v>
      </c>
      <c r="AA64" s="203">
        <v>2</v>
      </c>
      <c r="AB64" s="204">
        <v>0</v>
      </c>
      <c r="AC64" s="203">
        <v>3</v>
      </c>
      <c r="AD64" s="204">
        <v>1</v>
      </c>
      <c r="AE64" s="203">
        <v>0</v>
      </c>
      <c r="AF64" s="204">
        <v>0</v>
      </c>
      <c r="AG64" s="203">
        <v>0</v>
      </c>
      <c r="AH64" s="204">
        <v>0</v>
      </c>
      <c r="AI64" s="203">
        <v>0</v>
      </c>
      <c r="AJ64" s="204">
        <v>0</v>
      </c>
      <c r="AK64" s="203">
        <v>1</v>
      </c>
      <c r="AL64" s="204">
        <v>2</v>
      </c>
      <c r="AM64" s="34">
        <f t="shared" si="2"/>
        <v>26</v>
      </c>
      <c r="AO64" s="202">
        <v>17</v>
      </c>
      <c r="AP64" s="202">
        <v>4</v>
      </c>
      <c r="AQ64" s="202">
        <v>21</v>
      </c>
      <c r="AR64" s="203">
        <v>0</v>
      </c>
      <c r="AS64" s="204">
        <v>1</v>
      </c>
      <c r="AT64" s="203">
        <v>2</v>
      </c>
      <c r="AU64" s="204">
        <v>0</v>
      </c>
      <c r="AV64" s="203">
        <v>3</v>
      </c>
      <c r="AW64" s="204">
        <v>1</v>
      </c>
      <c r="AX64" s="203">
        <v>1</v>
      </c>
      <c r="AY64" s="204">
        <v>0</v>
      </c>
      <c r="AZ64" s="203">
        <v>1</v>
      </c>
      <c r="BA64" s="204">
        <v>0</v>
      </c>
      <c r="BB64" s="203">
        <v>4</v>
      </c>
      <c r="BC64" s="204">
        <v>0</v>
      </c>
      <c r="BD64" s="203">
        <v>6</v>
      </c>
      <c r="BE64" s="204">
        <v>2</v>
      </c>
      <c r="BF64" s="25">
        <f t="shared" si="3"/>
        <v>48</v>
      </c>
      <c r="BH64" s="26">
        <f t="shared" si="4"/>
        <v>52.380952380952387</v>
      </c>
      <c r="BI64" s="26">
        <f t="shared" si="5"/>
        <v>47.619047619047613</v>
      </c>
      <c r="BJ64" s="26">
        <f t="shared" si="6"/>
        <v>14.285714285714285</v>
      </c>
      <c r="BK64" s="26">
        <f t="shared" si="7"/>
        <v>19.047619047619047</v>
      </c>
      <c r="BL64" s="27">
        <f t="shared" si="8"/>
        <v>190.47619047619048</v>
      </c>
      <c r="BM64" s="18"/>
      <c r="BN64" s="202">
        <v>0</v>
      </c>
      <c r="BO64" s="202">
        <v>0</v>
      </c>
      <c r="BP64" s="202">
        <v>0</v>
      </c>
      <c r="BQ64" s="203">
        <v>0</v>
      </c>
      <c r="BR64" s="204">
        <v>0</v>
      </c>
      <c r="BS64" s="203">
        <v>0</v>
      </c>
      <c r="BT64" s="204">
        <v>0</v>
      </c>
      <c r="BU64" s="203">
        <v>0</v>
      </c>
      <c r="BV64" s="204">
        <v>0</v>
      </c>
      <c r="BW64" s="203">
        <v>0</v>
      </c>
      <c r="BX64" s="204">
        <v>0</v>
      </c>
      <c r="BY64" s="203">
        <v>0</v>
      </c>
      <c r="BZ64" s="204">
        <v>0</v>
      </c>
      <c r="CA64" s="203">
        <v>0</v>
      </c>
      <c r="CB64" s="204">
        <v>0</v>
      </c>
      <c r="CC64" s="203">
        <v>0</v>
      </c>
      <c r="CD64" s="204">
        <v>0</v>
      </c>
      <c r="CE64" s="24">
        <f t="shared" si="9"/>
        <v>0</v>
      </c>
    </row>
    <row r="65" spans="1:83" ht="12.75" customHeight="1" thickBot="1">
      <c r="A65" s="192" t="s">
        <v>196</v>
      </c>
      <c r="B65" s="202">
        <v>86</v>
      </c>
      <c r="C65" s="202">
        <v>4</v>
      </c>
      <c r="D65" s="202">
        <v>90</v>
      </c>
      <c r="E65" s="203">
        <v>5</v>
      </c>
      <c r="F65" s="204">
        <v>0</v>
      </c>
      <c r="G65" s="203">
        <v>6</v>
      </c>
      <c r="H65" s="204">
        <v>0</v>
      </c>
      <c r="I65" s="203">
        <v>4</v>
      </c>
      <c r="J65" s="204">
        <v>0</v>
      </c>
      <c r="K65" s="203">
        <v>11</v>
      </c>
      <c r="L65" s="204">
        <v>2</v>
      </c>
      <c r="M65" s="203">
        <v>3</v>
      </c>
      <c r="N65" s="204">
        <v>0</v>
      </c>
      <c r="O65" s="203">
        <v>23</v>
      </c>
      <c r="P65" s="204">
        <v>2</v>
      </c>
      <c r="Q65" s="203">
        <v>34</v>
      </c>
      <c r="R65" s="204">
        <v>0</v>
      </c>
      <c r="S65" s="34">
        <f t="shared" si="0"/>
        <v>75</v>
      </c>
      <c r="T65" s="92">
        <f t="shared" si="1"/>
        <v>196</v>
      </c>
      <c r="V65" s="202">
        <v>20</v>
      </c>
      <c r="W65" s="202">
        <v>5</v>
      </c>
      <c r="X65" s="202">
        <v>25</v>
      </c>
      <c r="Y65" s="203">
        <v>2</v>
      </c>
      <c r="Z65" s="204">
        <v>0</v>
      </c>
      <c r="AA65" s="203">
        <v>1</v>
      </c>
      <c r="AB65" s="204">
        <v>0</v>
      </c>
      <c r="AC65" s="203">
        <v>8</v>
      </c>
      <c r="AD65" s="204">
        <v>0</v>
      </c>
      <c r="AE65" s="203">
        <v>1</v>
      </c>
      <c r="AF65" s="204">
        <v>0</v>
      </c>
      <c r="AG65" s="203">
        <v>0</v>
      </c>
      <c r="AH65" s="204">
        <v>0</v>
      </c>
      <c r="AI65" s="203">
        <v>0</v>
      </c>
      <c r="AJ65" s="204">
        <v>0</v>
      </c>
      <c r="AK65" s="203">
        <v>8</v>
      </c>
      <c r="AL65" s="204">
        <v>5</v>
      </c>
      <c r="AM65" s="34">
        <f t="shared" si="2"/>
        <v>45</v>
      </c>
      <c r="AO65" s="202">
        <v>106</v>
      </c>
      <c r="AP65" s="202">
        <v>9</v>
      </c>
      <c r="AQ65" s="202">
        <v>115</v>
      </c>
      <c r="AR65" s="203">
        <v>7</v>
      </c>
      <c r="AS65" s="204">
        <v>0</v>
      </c>
      <c r="AT65" s="203">
        <v>7</v>
      </c>
      <c r="AU65" s="204">
        <v>0</v>
      </c>
      <c r="AV65" s="203">
        <v>12</v>
      </c>
      <c r="AW65" s="204">
        <v>0</v>
      </c>
      <c r="AX65" s="203">
        <v>12</v>
      </c>
      <c r="AY65" s="204">
        <v>2</v>
      </c>
      <c r="AZ65" s="203">
        <v>3</v>
      </c>
      <c r="BA65" s="204">
        <v>0</v>
      </c>
      <c r="BB65" s="203">
        <v>23</v>
      </c>
      <c r="BC65" s="204">
        <v>2</v>
      </c>
      <c r="BD65" s="203">
        <v>42</v>
      </c>
      <c r="BE65" s="204">
        <v>5</v>
      </c>
      <c r="BF65" s="25">
        <f t="shared" si="3"/>
        <v>316</v>
      </c>
      <c r="BH65" s="26">
        <f t="shared" si="4"/>
        <v>78.260869565217391</v>
      </c>
      <c r="BI65" s="26">
        <f t="shared" si="5"/>
        <v>21.739130434782609</v>
      </c>
      <c r="BJ65" s="26">
        <f t="shared" si="6"/>
        <v>12.173913043478262</v>
      </c>
      <c r="BK65" s="26">
        <f t="shared" si="7"/>
        <v>7.8260869565217401</v>
      </c>
      <c r="BL65" s="27">
        <f t="shared" si="8"/>
        <v>78.260869565217405</v>
      </c>
      <c r="BM65" s="18"/>
      <c r="BN65" s="202">
        <v>37</v>
      </c>
      <c r="BO65" s="202">
        <v>2</v>
      </c>
      <c r="BP65" s="202">
        <v>39</v>
      </c>
      <c r="BQ65" s="203">
        <v>3</v>
      </c>
      <c r="BR65" s="204">
        <v>0</v>
      </c>
      <c r="BS65" s="203">
        <v>6</v>
      </c>
      <c r="BT65" s="204">
        <v>0</v>
      </c>
      <c r="BU65" s="203">
        <v>2</v>
      </c>
      <c r="BV65" s="204">
        <v>0</v>
      </c>
      <c r="BW65" s="203">
        <v>10</v>
      </c>
      <c r="BX65" s="204">
        <v>2</v>
      </c>
      <c r="BY65" s="203">
        <v>3</v>
      </c>
      <c r="BZ65" s="204">
        <v>0</v>
      </c>
      <c r="CA65" s="203">
        <v>8</v>
      </c>
      <c r="CB65" s="204">
        <v>0</v>
      </c>
      <c r="CC65" s="203">
        <v>5</v>
      </c>
      <c r="CD65" s="204">
        <v>0</v>
      </c>
      <c r="CE65" s="24">
        <f t="shared" si="9"/>
        <v>156</v>
      </c>
    </row>
    <row r="66" spans="1:83" ht="12.75" customHeight="1" thickBot="1">
      <c r="A66" s="192" t="s">
        <v>197</v>
      </c>
      <c r="B66" s="202">
        <v>12</v>
      </c>
      <c r="C66" s="202">
        <v>6</v>
      </c>
      <c r="D66" s="202">
        <v>18</v>
      </c>
      <c r="E66" s="203">
        <v>0</v>
      </c>
      <c r="F66" s="204">
        <v>0</v>
      </c>
      <c r="G66" s="203">
        <v>0</v>
      </c>
      <c r="H66" s="204">
        <v>0</v>
      </c>
      <c r="I66" s="203">
        <v>0</v>
      </c>
      <c r="J66" s="204">
        <v>3</v>
      </c>
      <c r="K66" s="203">
        <v>3</v>
      </c>
      <c r="L66" s="204">
        <v>0</v>
      </c>
      <c r="M66" s="203">
        <v>1</v>
      </c>
      <c r="N66" s="204">
        <v>1</v>
      </c>
      <c r="O66" s="203">
        <v>1</v>
      </c>
      <c r="P66" s="204">
        <v>1</v>
      </c>
      <c r="Q66" s="203">
        <v>7</v>
      </c>
      <c r="R66" s="204">
        <v>1</v>
      </c>
      <c r="S66" s="34">
        <f t="shared" si="0"/>
        <v>15</v>
      </c>
      <c r="T66" s="92">
        <f t="shared" si="1"/>
        <v>60</v>
      </c>
      <c r="V66" s="202">
        <v>0</v>
      </c>
      <c r="W66" s="202">
        <v>0</v>
      </c>
      <c r="X66" s="202">
        <v>0</v>
      </c>
      <c r="Y66" s="203">
        <v>0</v>
      </c>
      <c r="Z66" s="204">
        <v>0</v>
      </c>
      <c r="AA66" s="203">
        <v>0</v>
      </c>
      <c r="AB66" s="204">
        <v>0</v>
      </c>
      <c r="AC66" s="203">
        <v>0</v>
      </c>
      <c r="AD66" s="204">
        <v>0</v>
      </c>
      <c r="AE66" s="203">
        <v>0</v>
      </c>
      <c r="AF66" s="204">
        <v>0</v>
      </c>
      <c r="AG66" s="203">
        <v>0</v>
      </c>
      <c r="AH66" s="204">
        <v>0</v>
      </c>
      <c r="AI66" s="203">
        <v>0</v>
      </c>
      <c r="AJ66" s="204">
        <v>0</v>
      </c>
      <c r="AK66" s="203">
        <v>0</v>
      </c>
      <c r="AL66" s="204">
        <v>0</v>
      </c>
      <c r="AM66" s="34">
        <f t="shared" si="2"/>
        <v>0</v>
      </c>
      <c r="AO66" s="202">
        <v>12</v>
      </c>
      <c r="AP66" s="202">
        <v>6</v>
      </c>
      <c r="AQ66" s="202">
        <v>18</v>
      </c>
      <c r="AR66" s="203">
        <v>0</v>
      </c>
      <c r="AS66" s="204">
        <v>0</v>
      </c>
      <c r="AT66" s="203">
        <v>0</v>
      </c>
      <c r="AU66" s="204">
        <v>0</v>
      </c>
      <c r="AV66" s="203">
        <v>0</v>
      </c>
      <c r="AW66" s="204">
        <v>3</v>
      </c>
      <c r="AX66" s="203">
        <v>3</v>
      </c>
      <c r="AY66" s="204">
        <v>0</v>
      </c>
      <c r="AZ66" s="203">
        <v>1</v>
      </c>
      <c r="BA66" s="204">
        <v>1</v>
      </c>
      <c r="BB66" s="203">
        <v>1</v>
      </c>
      <c r="BC66" s="204">
        <v>1</v>
      </c>
      <c r="BD66" s="203">
        <v>7</v>
      </c>
      <c r="BE66" s="204">
        <v>1</v>
      </c>
      <c r="BF66" s="25">
        <f t="shared" si="3"/>
        <v>75</v>
      </c>
      <c r="BH66" s="26">
        <f t="shared" si="4"/>
        <v>100</v>
      </c>
      <c r="BI66" s="26">
        <f t="shared" si="5"/>
        <v>0</v>
      </c>
      <c r="BJ66" s="26">
        <f t="shared" si="6"/>
        <v>0</v>
      </c>
      <c r="BK66" s="26">
        <f t="shared" si="7"/>
        <v>33.333333333333329</v>
      </c>
      <c r="BL66" s="27">
        <f t="shared" si="8"/>
        <v>333.33333333333326</v>
      </c>
      <c r="BM66" s="18"/>
      <c r="BN66" s="202">
        <v>0</v>
      </c>
      <c r="BO66" s="202">
        <v>0</v>
      </c>
      <c r="BP66" s="202">
        <v>0</v>
      </c>
      <c r="BQ66" s="203">
        <v>0</v>
      </c>
      <c r="BR66" s="204">
        <v>0</v>
      </c>
      <c r="BS66" s="203">
        <v>0</v>
      </c>
      <c r="BT66" s="204">
        <v>0</v>
      </c>
      <c r="BU66" s="203">
        <v>0</v>
      </c>
      <c r="BV66" s="204">
        <v>0</v>
      </c>
      <c r="BW66" s="203">
        <v>0</v>
      </c>
      <c r="BX66" s="204">
        <v>0</v>
      </c>
      <c r="BY66" s="203">
        <v>0</v>
      </c>
      <c r="BZ66" s="204">
        <v>0</v>
      </c>
      <c r="CA66" s="203">
        <v>0</v>
      </c>
      <c r="CB66" s="204">
        <v>0</v>
      </c>
      <c r="CC66" s="203">
        <v>0</v>
      </c>
      <c r="CD66" s="204">
        <v>0</v>
      </c>
      <c r="CE66" s="24">
        <f t="shared" si="9"/>
        <v>0</v>
      </c>
    </row>
    <row r="67" spans="1:83" ht="12.75" customHeight="1" thickBot="1">
      <c r="A67" s="192" t="s">
        <v>198</v>
      </c>
      <c r="B67" s="202">
        <v>19</v>
      </c>
      <c r="C67" s="202">
        <v>2</v>
      </c>
      <c r="D67" s="202">
        <v>21</v>
      </c>
      <c r="E67" s="203">
        <v>0</v>
      </c>
      <c r="F67" s="204">
        <v>0</v>
      </c>
      <c r="G67" s="203">
        <v>2</v>
      </c>
      <c r="H67" s="204">
        <v>0</v>
      </c>
      <c r="I67" s="203">
        <v>2</v>
      </c>
      <c r="J67" s="204">
        <v>1</v>
      </c>
      <c r="K67" s="203">
        <v>1</v>
      </c>
      <c r="L67" s="204">
        <v>0</v>
      </c>
      <c r="M67" s="203">
        <v>0</v>
      </c>
      <c r="N67" s="204">
        <v>0</v>
      </c>
      <c r="O67" s="203">
        <v>3</v>
      </c>
      <c r="P67" s="204">
        <v>0</v>
      </c>
      <c r="Q67" s="203">
        <v>11</v>
      </c>
      <c r="R67" s="204">
        <v>1</v>
      </c>
      <c r="S67" s="34">
        <f t="shared" si="0"/>
        <v>25</v>
      </c>
      <c r="T67" s="92">
        <f t="shared" si="1"/>
        <v>50</v>
      </c>
      <c r="V67" s="202">
        <v>8</v>
      </c>
      <c r="W67" s="202">
        <v>2</v>
      </c>
      <c r="X67" s="202">
        <v>10</v>
      </c>
      <c r="Y67" s="203">
        <v>0</v>
      </c>
      <c r="Z67" s="204">
        <v>1</v>
      </c>
      <c r="AA67" s="203">
        <v>3</v>
      </c>
      <c r="AB67" s="204">
        <v>0</v>
      </c>
      <c r="AC67" s="203">
        <v>2</v>
      </c>
      <c r="AD67" s="204">
        <v>0</v>
      </c>
      <c r="AE67" s="203">
        <v>2</v>
      </c>
      <c r="AF67" s="204">
        <v>0</v>
      </c>
      <c r="AG67" s="203">
        <v>0</v>
      </c>
      <c r="AH67" s="204">
        <v>0</v>
      </c>
      <c r="AI67" s="203">
        <v>0</v>
      </c>
      <c r="AJ67" s="204">
        <v>1</v>
      </c>
      <c r="AK67" s="203">
        <v>1</v>
      </c>
      <c r="AL67" s="204">
        <v>0</v>
      </c>
      <c r="AM67" s="34">
        <f t="shared" si="2"/>
        <v>18</v>
      </c>
      <c r="AN67" s="17"/>
      <c r="AO67" s="202">
        <v>27</v>
      </c>
      <c r="AP67" s="202">
        <v>4</v>
      </c>
      <c r="AQ67" s="202">
        <v>31</v>
      </c>
      <c r="AR67" s="203">
        <v>0</v>
      </c>
      <c r="AS67" s="204">
        <v>1</v>
      </c>
      <c r="AT67" s="203">
        <v>5</v>
      </c>
      <c r="AU67" s="204">
        <v>0</v>
      </c>
      <c r="AV67" s="203">
        <v>4</v>
      </c>
      <c r="AW67" s="204">
        <v>1</v>
      </c>
      <c r="AX67" s="203">
        <v>3</v>
      </c>
      <c r="AY67" s="204">
        <v>0</v>
      </c>
      <c r="AZ67" s="203">
        <v>0</v>
      </c>
      <c r="BA67" s="204">
        <v>0</v>
      </c>
      <c r="BB67" s="203">
        <v>3</v>
      </c>
      <c r="BC67" s="204">
        <v>1</v>
      </c>
      <c r="BD67" s="203">
        <v>12</v>
      </c>
      <c r="BE67" s="204">
        <v>1</v>
      </c>
      <c r="BF67" s="25">
        <f t="shared" si="3"/>
        <v>93</v>
      </c>
      <c r="BH67" s="26">
        <f t="shared" si="4"/>
        <v>67.741935483870961</v>
      </c>
      <c r="BI67" s="26">
        <f t="shared" si="5"/>
        <v>32.258064516129032</v>
      </c>
      <c r="BJ67" s="26">
        <f t="shared" si="6"/>
        <v>19.35483870967742</v>
      </c>
      <c r="BK67" s="26">
        <f t="shared" si="7"/>
        <v>12.903225806451612</v>
      </c>
      <c r="BL67" s="27">
        <f t="shared" si="8"/>
        <v>129.03225806451613</v>
      </c>
      <c r="BM67" s="18"/>
      <c r="BN67" s="202">
        <v>7</v>
      </c>
      <c r="BO67" s="202">
        <v>0</v>
      </c>
      <c r="BP67" s="202">
        <v>7</v>
      </c>
      <c r="BQ67" s="203">
        <v>0</v>
      </c>
      <c r="BR67" s="204">
        <v>0</v>
      </c>
      <c r="BS67" s="203">
        <v>0</v>
      </c>
      <c r="BT67" s="204">
        <v>0</v>
      </c>
      <c r="BU67" s="203">
        <v>0</v>
      </c>
      <c r="BV67" s="204">
        <v>0</v>
      </c>
      <c r="BW67" s="203">
        <v>0</v>
      </c>
      <c r="BX67" s="204">
        <v>0</v>
      </c>
      <c r="BY67" s="203">
        <v>0</v>
      </c>
      <c r="BZ67" s="204">
        <v>0</v>
      </c>
      <c r="CA67" s="203">
        <v>2</v>
      </c>
      <c r="CB67" s="204">
        <v>0</v>
      </c>
      <c r="CC67" s="203">
        <v>5</v>
      </c>
      <c r="CD67" s="204">
        <v>0</v>
      </c>
      <c r="CE67" s="24">
        <f t="shared" si="9"/>
        <v>28</v>
      </c>
    </row>
    <row r="68" spans="1:83" ht="12.75" customHeight="1" thickBot="1">
      <c r="A68" s="192" t="s">
        <v>199</v>
      </c>
      <c r="B68" s="202">
        <v>26</v>
      </c>
      <c r="C68" s="202">
        <v>4</v>
      </c>
      <c r="D68" s="202">
        <v>30</v>
      </c>
      <c r="E68" s="203">
        <v>0</v>
      </c>
      <c r="F68" s="204">
        <v>0</v>
      </c>
      <c r="G68" s="203">
        <v>0</v>
      </c>
      <c r="H68" s="204">
        <v>0</v>
      </c>
      <c r="I68" s="203">
        <v>0</v>
      </c>
      <c r="J68" s="204">
        <v>0</v>
      </c>
      <c r="K68" s="203">
        <v>1</v>
      </c>
      <c r="L68" s="204">
        <v>0</v>
      </c>
      <c r="M68" s="203">
        <v>0</v>
      </c>
      <c r="N68" s="204">
        <v>0</v>
      </c>
      <c r="O68" s="203">
        <v>11</v>
      </c>
      <c r="P68" s="204">
        <v>2</v>
      </c>
      <c r="Q68" s="203">
        <v>14</v>
      </c>
      <c r="R68" s="204">
        <v>2</v>
      </c>
      <c r="S68" s="34">
        <f t="shared" si="0"/>
        <v>0</v>
      </c>
      <c r="T68" s="92">
        <f t="shared" si="1"/>
        <v>76</v>
      </c>
      <c r="V68" s="202">
        <v>10</v>
      </c>
      <c r="W68" s="202">
        <v>3</v>
      </c>
      <c r="X68" s="202">
        <v>13</v>
      </c>
      <c r="Y68" s="203">
        <v>0</v>
      </c>
      <c r="Z68" s="204">
        <v>0</v>
      </c>
      <c r="AA68" s="203">
        <v>4</v>
      </c>
      <c r="AB68" s="204">
        <v>1</v>
      </c>
      <c r="AC68" s="203">
        <v>1</v>
      </c>
      <c r="AD68" s="204">
        <v>0</v>
      </c>
      <c r="AE68" s="203">
        <v>1</v>
      </c>
      <c r="AF68" s="204">
        <v>0</v>
      </c>
      <c r="AG68" s="203">
        <v>2</v>
      </c>
      <c r="AH68" s="204">
        <v>0</v>
      </c>
      <c r="AI68" s="203">
        <v>0</v>
      </c>
      <c r="AJ68" s="204">
        <v>2</v>
      </c>
      <c r="AK68" s="203">
        <v>2</v>
      </c>
      <c r="AL68" s="204">
        <v>0</v>
      </c>
      <c r="AM68" s="34">
        <f t="shared" si="2"/>
        <v>25</v>
      </c>
      <c r="AO68" s="202">
        <v>36</v>
      </c>
      <c r="AP68" s="202">
        <v>7</v>
      </c>
      <c r="AQ68" s="202">
        <v>43</v>
      </c>
      <c r="AR68" s="203">
        <v>0</v>
      </c>
      <c r="AS68" s="204">
        <v>0</v>
      </c>
      <c r="AT68" s="203">
        <v>4</v>
      </c>
      <c r="AU68" s="204">
        <v>1</v>
      </c>
      <c r="AV68" s="203">
        <v>1</v>
      </c>
      <c r="AW68" s="204">
        <v>0</v>
      </c>
      <c r="AX68" s="203">
        <v>2</v>
      </c>
      <c r="AY68" s="204">
        <v>0</v>
      </c>
      <c r="AZ68" s="203">
        <v>2</v>
      </c>
      <c r="BA68" s="204">
        <v>0</v>
      </c>
      <c r="BB68" s="203">
        <v>11</v>
      </c>
      <c r="BC68" s="204">
        <v>4</v>
      </c>
      <c r="BD68" s="203">
        <v>16</v>
      </c>
      <c r="BE68" s="204">
        <v>2</v>
      </c>
      <c r="BF68" s="25">
        <f t="shared" si="3"/>
        <v>101</v>
      </c>
      <c r="BH68" s="26">
        <f t="shared" si="4"/>
        <v>69.767441860465112</v>
      </c>
      <c r="BI68" s="26">
        <f t="shared" si="5"/>
        <v>30.232558139534881</v>
      </c>
      <c r="BJ68" s="26">
        <f t="shared" si="6"/>
        <v>11.627906976744185</v>
      </c>
      <c r="BK68" s="26">
        <f t="shared" si="7"/>
        <v>16.279069767441861</v>
      </c>
      <c r="BL68" s="27">
        <f t="shared" si="8"/>
        <v>162.7906976744186</v>
      </c>
      <c r="BM68" s="18"/>
      <c r="BN68" s="202">
        <v>1</v>
      </c>
      <c r="BO68" s="202">
        <v>2</v>
      </c>
      <c r="BP68" s="202">
        <v>3</v>
      </c>
      <c r="BQ68" s="203">
        <v>0</v>
      </c>
      <c r="BR68" s="204">
        <v>0</v>
      </c>
      <c r="BS68" s="203">
        <v>0</v>
      </c>
      <c r="BT68" s="204">
        <v>0</v>
      </c>
      <c r="BU68" s="203">
        <v>0</v>
      </c>
      <c r="BV68" s="204">
        <v>0</v>
      </c>
      <c r="BW68" s="203">
        <v>0</v>
      </c>
      <c r="BX68" s="204">
        <v>0</v>
      </c>
      <c r="BY68" s="203">
        <v>0</v>
      </c>
      <c r="BZ68" s="204">
        <v>0</v>
      </c>
      <c r="CA68" s="203">
        <v>1</v>
      </c>
      <c r="CB68" s="204">
        <v>2</v>
      </c>
      <c r="CC68" s="203">
        <v>0</v>
      </c>
      <c r="CD68" s="204">
        <v>0</v>
      </c>
      <c r="CE68" s="24">
        <f t="shared" si="9"/>
        <v>12</v>
      </c>
    </row>
    <row r="69" spans="1:83" ht="12.75" customHeight="1" thickBot="1">
      <c r="A69" s="192" t="s">
        <v>200</v>
      </c>
      <c r="B69" s="202">
        <v>9</v>
      </c>
      <c r="C69" s="202">
        <v>2</v>
      </c>
      <c r="D69" s="202">
        <v>11</v>
      </c>
      <c r="E69" s="203">
        <v>0</v>
      </c>
      <c r="F69" s="204">
        <v>0</v>
      </c>
      <c r="G69" s="203">
        <v>0</v>
      </c>
      <c r="H69" s="204">
        <v>0</v>
      </c>
      <c r="I69" s="203">
        <v>0</v>
      </c>
      <c r="J69" s="204">
        <v>0</v>
      </c>
      <c r="K69" s="203">
        <v>0</v>
      </c>
      <c r="L69" s="204">
        <v>0</v>
      </c>
      <c r="M69" s="203">
        <v>0</v>
      </c>
      <c r="N69" s="204">
        <v>1</v>
      </c>
      <c r="O69" s="203">
        <v>4</v>
      </c>
      <c r="P69" s="204">
        <v>0</v>
      </c>
      <c r="Q69" s="203">
        <v>5</v>
      </c>
      <c r="R69" s="204">
        <v>1</v>
      </c>
      <c r="S69" s="34">
        <f t="shared" ref="S69:S132" si="12">(E69+F69+G69+H69+I69+J69)*5</f>
        <v>0</v>
      </c>
      <c r="T69" s="92">
        <f t="shared" ref="T69:T132" si="13">(B69*2)+(C69*6)</f>
        <v>30</v>
      </c>
      <c r="V69" s="202">
        <v>4</v>
      </c>
      <c r="W69" s="202">
        <v>0</v>
      </c>
      <c r="X69" s="202">
        <v>4</v>
      </c>
      <c r="Y69" s="203">
        <v>0</v>
      </c>
      <c r="Z69" s="204">
        <v>0</v>
      </c>
      <c r="AA69" s="203">
        <v>0</v>
      </c>
      <c r="AB69" s="204">
        <v>0</v>
      </c>
      <c r="AC69" s="203">
        <v>0</v>
      </c>
      <c r="AD69" s="204">
        <v>0</v>
      </c>
      <c r="AE69" s="203">
        <v>0</v>
      </c>
      <c r="AF69" s="204">
        <v>0</v>
      </c>
      <c r="AG69" s="203">
        <v>1</v>
      </c>
      <c r="AH69" s="204">
        <v>0</v>
      </c>
      <c r="AI69" s="203">
        <v>1</v>
      </c>
      <c r="AJ69" s="204">
        <v>0</v>
      </c>
      <c r="AK69" s="203">
        <v>2</v>
      </c>
      <c r="AL69" s="204">
        <v>0</v>
      </c>
      <c r="AM69" s="34">
        <f t="shared" ref="AM69:AM132" si="14">V69+(W69*5)</f>
        <v>4</v>
      </c>
      <c r="AO69" s="202">
        <v>13</v>
      </c>
      <c r="AP69" s="202">
        <v>2</v>
      </c>
      <c r="AQ69" s="202">
        <v>15</v>
      </c>
      <c r="AR69" s="203">
        <v>0</v>
      </c>
      <c r="AS69" s="204">
        <v>0</v>
      </c>
      <c r="AT69" s="203">
        <v>0</v>
      </c>
      <c r="AU69" s="204">
        <v>0</v>
      </c>
      <c r="AV69" s="203">
        <v>0</v>
      </c>
      <c r="AW69" s="204">
        <v>0</v>
      </c>
      <c r="AX69" s="203">
        <v>0</v>
      </c>
      <c r="AY69" s="204">
        <v>0</v>
      </c>
      <c r="AZ69" s="203">
        <v>1</v>
      </c>
      <c r="BA69" s="204">
        <v>1</v>
      </c>
      <c r="BB69" s="203">
        <v>5</v>
      </c>
      <c r="BC69" s="204">
        <v>0</v>
      </c>
      <c r="BD69" s="203">
        <v>7</v>
      </c>
      <c r="BE69" s="204">
        <v>1</v>
      </c>
      <c r="BF69" s="25">
        <f t="shared" ref="BF69:BF132" si="15">S69+T69+AM69</f>
        <v>34</v>
      </c>
      <c r="BH69" s="26">
        <f t="shared" ref="BH69:BH132" si="16">D69/AQ69*100</f>
        <v>73.333333333333329</v>
      </c>
      <c r="BI69" s="26">
        <f t="shared" ref="BI69:BI132" si="17">X69/AQ69*100</f>
        <v>26.666666666666668</v>
      </c>
      <c r="BJ69" s="26">
        <f t="shared" ref="BJ69:BJ132" si="18">(AR69+AS69+AT69+AU69)/AQ69*100</f>
        <v>0</v>
      </c>
      <c r="BK69" s="26">
        <f t="shared" ref="BK69:BK132" si="19">AP69/AQ69*100</f>
        <v>13.333333333333334</v>
      </c>
      <c r="BL69" s="27">
        <f t="shared" ref="BL69:BL132" si="20">BK69*10</f>
        <v>133.33333333333334</v>
      </c>
      <c r="BM69" s="18"/>
      <c r="BN69" s="202">
        <v>2</v>
      </c>
      <c r="BO69" s="202">
        <v>0</v>
      </c>
      <c r="BP69" s="202">
        <v>2</v>
      </c>
      <c r="BQ69" s="203">
        <v>0</v>
      </c>
      <c r="BR69" s="204">
        <v>0</v>
      </c>
      <c r="BS69" s="203">
        <v>0</v>
      </c>
      <c r="BT69" s="204">
        <v>0</v>
      </c>
      <c r="BU69" s="203">
        <v>0</v>
      </c>
      <c r="BV69" s="204">
        <v>0</v>
      </c>
      <c r="BW69" s="203">
        <v>0</v>
      </c>
      <c r="BX69" s="204">
        <v>0</v>
      </c>
      <c r="BY69" s="203">
        <v>0</v>
      </c>
      <c r="BZ69" s="204">
        <v>0</v>
      </c>
      <c r="CA69" s="203">
        <v>0</v>
      </c>
      <c r="CB69" s="204">
        <v>0</v>
      </c>
      <c r="CC69" s="203">
        <v>2</v>
      </c>
      <c r="CD69" s="204">
        <v>0</v>
      </c>
      <c r="CE69" s="24">
        <f t="shared" si="9"/>
        <v>8</v>
      </c>
    </row>
    <row r="70" spans="1:83" ht="12.75" customHeight="1" thickBot="1">
      <c r="A70" s="192" t="s">
        <v>201</v>
      </c>
      <c r="B70" s="202">
        <v>11</v>
      </c>
      <c r="C70" s="202">
        <v>0</v>
      </c>
      <c r="D70" s="202">
        <v>11</v>
      </c>
      <c r="E70" s="203">
        <v>0</v>
      </c>
      <c r="F70" s="204">
        <v>0</v>
      </c>
      <c r="G70" s="203">
        <v>0</v>
      </c>
      <c r="H70" s="204">
        <v>0</v>
      </c>
      <c r="I70" s="203">
        <v>0</v>
      </c>
      <c r="J70" s="204">
        <v>0</v>
      </c>
      <c r="K70" s="203">
        <v>0</v>
      </c>
      <c r="L70" s="204">
        <v>0</v>
      </c>
      <c r="M70" s="203">
        <v>0</v>
      </c>
      <c r="N70" s="204">
        <v>0</v>
      </c>
      <c r="O70" s="203">
        <v>0</v>
      </c>
      <c r="P70" s="204">
        <v>0</v>
      </c>
      <c r="Q70" s="203">
        <v>11</v>
      </c>
      <c r="R70" s="204">
        <v>0</v>
      </c>
      <c r="S70" s="34">
        <f t="shared" si="12"/>
        <v>0</v>
      </c>
      <c r="T70" s="92">
        <f t="shared" si="13"/>
        <v>22</v>
      </c>
      <c r="V70" s="202">
        <v>1</v>
      </c>
      <c r="W70" s="202">
        <v>0</v>
      </c>
      <c r="X70" s="202">
        <v>1</v>
      </c>
      <c r="Y70" s="203">
        <v>0</v>
      </c>
      <c r="Z70" s="204">
        <v>0</v>
      </c>
      <c r="AA70" s="203">
        <v>0</v>
      </c>
      <c r="AB70" s="204">
        <v>0</v>
      </c>
      <c r="AC70" s="203">
        <v>0</v>
      </c>
      <c r="AD70" s="204">
        <v>0</v>
      </c>
      <c r="AE70" s="203">
        <v>0</v>
      </c>
      <c r="AF70" s="204">
        <v>0</v>
      </c>
      <c r="AG70" s="203">
        <v>0</v>
      </c>
      <c r="AH70" s="204">
        <v>0</v>
      </c>
      <c r="AI70" s="203">
        <v>0</v>
      </c>
      <c r="AJ70" s="204">
        <v>0</v>
      </c>
      <c r="AK70" s="203">
        <v>1</v>
      </c>
      <c r="AL70" s="204">
        <v>0</v>
      </c>
      <c r="AM70" s="34">
        <f t="shared" si="14"/>
        <v>1</v>
      </c>
      <c r="AO70" s="202">
        <v>12</v>
      </c>
      <c r="AP70" s="202">
        <v>0</v>
      </c>
      <c r="AQ70" s="202">
        <v>12</v>
      </c>
      <c r="AR70" s="203">
        <v>0</v>
      </c>
      <c r="AS70" s="204">
        <v>0</v>
      </c>
      <c r="AT70" s="203">
        <v>0</v>
      </c>
      <c r="AU70" s="204">
        <v>0</v>
      </c>
      <c r="AV70" s="203">
        <v>0</v>
      </c>
      <c r="AW70" s="204">
        <v>0</v>
      </c>
      <c r="AX70" s="203">
        <v>0</v>
      </c>
      <c r="AY70" s="204">
        <v>0</v>
      </c>
      <c r="AZ70" s="203">
        <v>0</v>
      </c>
      <c r="BA70" s="204">
        <v>0</v>
      </c>
      <c r="BB70" s="203">
        <v>0</v>
      </c>
      <c r="BC70" s="204">
        <v>0</v>
      </c>
      <c r="BD70" s="203">
        <v>12</v>
      </c>
      <c r="BE70" s="204">
        <v>0</v>
      </c>
      <c r="BF70" s="25">
        <f t="shared" si="15"/>
        <v>23</v>
      </c>
      <c r="BH70" s="26">
        <f t="shared" si="16"/>
        <v>91.666666666666657</v>
      </c>
      <c r="BI70" s="26">
        <f t="shared" si="17"/>
        <v>8.3333333333333321</v>
      </c>
      <c r="BJ70" s="26">
        <f t="shared" si="18"/>
        <v>0</v>
      </c>
      <c r="BK70" s="26">
        <f t="shared" si="19"/>
        <v>0</v>
      </c>
      <c r="BL70" s="27">
        <f t="shared" si="20"/>
        <v>0</v>
      </c>
      <c r="BM70" s="18"/>
      <c r="BN70" s="202">
        <v>3</v>
      </c>
      <c r="BO70" s="202">
        <v>0</v>
      </c>
      <c r="BP70" s="202">
        <v>3</v>
      </c>
      <c r="BQ70" s="203">
        <v>0</v>
      </c>
      <c r="BR70" s="204">
        <v>0</v>
      </c>
      <c r="BS70" s="203">
        <v>0</v>
      </c>
      <c r="BT70" s="204">
        <v>0</v>
      </c>
      <c r="BU70" s="203">
        <v>0</v>
      </c>
      <c r="BV70" s="204">
        <v>0</v>
      </c>
      <c r="BW70" s="203">
        <v>0</v>
      </c>
      <c r="BX70" s="204">
        <v>0</v>
      </c>
      <c r="BY70" s="203">
        <v>0</v>
      </c>
      <c r="BZ70" s="204">
        <v>0</v>
      </c>
      <c r="CA70" s="203">
        <v>0</v>
      </c>
      <c r="CB70" s="204">
        <v>0</v>
      </c>
      <c r="CC70" s="203">
        <v>3</v>
      </c>
      <c r="CD70" s="204">
        <v>0</v>
      </c>
      <c r="CE70" s="24">
        <f t="shared" ref="CE70:CE133" si="21">BP70*4</f>
        <v>12</v>
      </c>
    </row>
    <row r="71" spans="1:83" ht="12.75" customHeight="1" thickBot="1">
      <c r="A71" s="192" t="s">
        <v>202</v>
      </c>
      <c r="B71" s="202">
        <v>4</v>
      </c>
      <c r="C71" s="202">
        <v>0</v>
      </c>
      <c r="D71" s="202">
        <v>4</v>
      </c>
      <c r="E71" s="203">
        <v>0</v>
      </c>
      <c r="F71" s="204">
        <v>0</v>
      </c>
      <c r="G71" s="203">
        <v>0</v>
      </c>
      <c r="H71" s="204">
        <v>0</v>
      </c>
      <c r="I71" s="203">
        <v>0</v>
      </c>
      <c r="J71" s="204">
        <v>0</v>
      </c>
      <c r="K71" s="203">
        <v>0</v>
      </c>
      <c r="L71" s="204">
        <v>0</v>
      </c>
      <c r="M71" s="203">
        <v>0</v>
      </c>
      <c r="N71" s="204">
        <v>0</v>
      </c>
      <c r="O71" s="203">
        <v>1</v>
      </c>
      <c r="P71" s="204">
        <v>0</v>
      </c>
      <c r="Q71" s="203">
        <v>3</v>
      </c>
      <c r="R71" s="204">
        <v>0</v>
      </c>
      <c r="S71" s="34">
        <f t="shared" si="12"/>
        <v>0</v>
      </c>
      <c r="T71" s="92">
        <f t="shared" si="13"/>
        <v>8</v>
      </c>
      <c r="V71" s="202">
        <v>0</v>
      </c>
      <c r="W71" s="202">
        <v>0</v>
      </c>
      <c r="X71" s="202">
        <v>0</v>
      </c>
      <c r="Y71" s="203">
        <v>0</v>
      </c>
      <c r="Z71" s="204">
        <v>0</v>
      </c>
      <c r="AA71" s="203">
        <v>0</v>
      </c>
      <c r="AB71" s="204">
        <v>0</v>
      </c>
      <c r="AC71" s="203">
        <v>0</v>
      </c>
      <c r="AD71" s="204">
        <v>0</v>
      </c>
      <c r="AE71" s="203">
        <v>0</v>
      </c>
      <c r="AF71" s="204">
        <v>0</v>
      </c>
      <c r="AG71" s="203">
        <v>0</v>
      </c>
      <c r="AH71" s="204">
        <v>0</v>
      </c>
      <c r="AI71" s="203">
        <v>0</v>
      </c>
      <c r="AJ71" s="204">
        <v>0</v>
      </c>
      <c r="AK71" s="203">
        <v>0</v>
      </c>
      <c r="AL71" s="204">
        <v>0</v>
      </c>
      <c r="AM71" s="34">
        <f t="shared" si="14"/>
        <v>0</v>
      </c>
      <c r="AO71" s="202">
        <v>4</v>
      </c>
      <c r="AP71" s="202">
        <v>0</v>
      </c>
      <c r="AQ71" s="202">
        <v>4</v>
      </c>
      <c r="AR71" s="203">
        <v>0</v>
      </c>
      <c r="AS71" s="204">
        <v>0</v>
      </c>
      <c r="AT71" s="203">
        <v>0</v>
      </c>
      <c r="AU71" s="204">
        <v>0</v>
      </c>
      <c r="AV71" s="203">
        <v>0</v>
      </c>
      <c r="AW71" s="204">
        <v>0</v>
      </c>
      <c r="AX71" s="203">
        <v>0</v>
      </c>
      <c r="AY71" s="204">
        <v>0</v>
      </c>
      <c r="AZ71" s="203">
        <v>0</v>
      </c>
      <c r="BA71" s="204">
        <v>0</v>
      </c>
      <c r="BB71" s="203">
        <v>1</v>
      </c>
      <c r="BC71" s="204">
        <v>0</v>
      </c>
      <c r="BD71" s="203">
        <v>3</v>
      </c>
      <c r="BE71" s="204">
        <v>0</v>
      </c>
      <c r="BF71" s="25">
        <f t="shared" si="15"/>
        <v>8</v>
      </c>
      <c r="BH71" s="26">
        <f t="shared" si="16"/>
        <v>100</v>
      </c>
      <c r="BI71" s="26">
        <f t="shared" si="17"/>
        <v>0</v>
      </c>
      <c r="BJ71" s="26">
        <f t="shared" si="18"/>
        <v>0</v>
      </c>
      <c r="BK71" s="26">
        <f t="shared" si="19"/>
        <v>0</v>
      </c>
      <c r="BL71" s="27">
        <f t="shared" si="20"/>
        <v>0</v>
      </c>
      <c r="BM71" s="18"/>
      <c r="BN71" s="202">
        <v>0</v>
      </c>
      <c r="BO71" s="202">
        <v>0</v>
      </c>
      <c r="BP71" s="202">
        <v>0</v>
      </c>
      <c r="BQ71" s="203">
        <v>0</v>
      </c>
      <c r="BR71" s="204">
        <v>0</v>
      </c>
      <c r="BS71" s="203">
        <v>0</v>
      </c>
      <c r="BT71" s="204">
        <v>0</v>
      </c>
      <c r="BU71" s="203">
        <v>0</v>
      </c>
      <c r="BV71" s="204">
        <v>0</v>
      </c>
      <c r="BW71" s="203">
        <v>0</v>
      </c>
      <c r="BX71" s="204">
        <v>0</v>
      </c>
      <c r="BY71" s="203">
        <v>0</v>
      </c>
      <c r="BZ71" s="204">
        <v>0</v>
      </c>
      <c r="CA71" s="203">
        <v>0</v>
      </c>
      <c r="CB71" s="204">
        <v>0</v>
      </c>
      <c r="CC71" s="203">
        <v>0</v>
      </c>
      <c r="CD71" s="204">
        <v>0</v>
      </c>
      <c r="CE71" s="24">
        <f t="shared" si="21"/>
        <v>0</v>
      </c>
    </row>
    <row r="72" spans="1:83" ht="12.75" customHeight="1" thickBot="1">
      <c r="A72" s="192" t="s">
        <v>203</v>
      </c>
      <c r="B72" s="202">
        <v>11</v>
      </c>
      <c r="C72" s="202">
        <v>1</v>
      </c>
      <c r="D72" s="202">
        <v>12</v>
      </c>
      <c r="E72" s="203">
        <v>0</v>
      </c>
      <c r="F72" s="204">
        <v>0</v>
      </c>
      <c r="G72" s="203">
        <v>1</v>
      </c>
      <c r="H72" s="204">
        <v>0</v>
      </c>
      <c r="I72" s="203">
        <v>2</v>
      </c>
      <c r="J72" s="204">
        <v>0</v>
      </c>
      <c r="K72" s="203">
        <v>0</v>
      </c>
      <c r="L72" s="204">
        <v>0</v>
      </c>
      <c r="M72" s="203">
        <v>1</v>
      </c>
      <c r="N72" s="204">
        <v>0</v>
      </c>
      <c r="O72" s="203">
        <v>4</v>
      </c>
      <c r="P72" s="204">
        <v>0</v>
      </c>
      <c r="Q72" s="203">
        <v>3</v>
      </c>
      <c r="R72" s="204">
        <v>1</v>
      </c>
      <c r="S72" s="34">
        <f t="shared" si="12"/>
        <v>15</v>
      </c>
      <c r="T72" s="92">
        <f t="shared" si="13"/>
        <v>28</v>
      </c>
      <c r="V72" s="202">
        <v>6</v>
      </c>
      <c r="W72" s="202">
        <v>3</v>
      </c>
      <c r="X72" s="202">
        <v>9</v>
      </c>
      <c r="Y72" s="203">
        <v>1</v>
      </c>
      <c r="Z72" s="204">
        <v>0</v>
      </c>
      <c r="AA72" s="203">
        <v>1</v>
      </c>
      <c r="AB72" s="204">
        <v>2</v>
      </c>
      <c r="AC72" s="203">
        <v>1</v>
      </c>
      <c r="AD72" s="204">
        <v>1</v>
      </c>
      <c r="AE72" s="203">
        <v>0</v>
      </c>
      <c r="AF72" s="204">
        <v>0</v>
      </c>
      <c r="AG72" s="203">
        <v>0</v>
      </c>
      <c r="AH72" s="204">
        <v>0</v>
      </c>
      <c r="AI72" s="203">
        <v>0</v>
      </c>
      <c r="AJ72" s="204">
        <v>0</v>
      </c>
      <c r="AK72" s="203">
        <v>3</v>
      </c>
      <c r="AL72" s="204">
        <v>0</v>
      </c>
      <c r="AM72" s="34">
        <f t="shared" si="14"/>
        <v>21</v>
      </c>
      <c r="AO72" s="202">
        <v>17</v>
      </c>
      <c r="AP72" s="202">
        <v>4</v>
      </c>
      <c r="AQ72" s="202">
        <v>21</v>
      </c>
      <c r="AR72" s="203">
        <v>1</v>
      </c>
      <c r="AS72" s="204">
        <v>0</v>
      </c>
      <c r="AT72" s="203">
        <v>2</v>
      </c>
      <c r="AU72" s="204">
        <v>2</v>
      </c>
      <c r="AV72" s="203">
        <v>3</v>
      </c>
      <c r="AW72" s="204">
        <v>1</v>
      </c>
      <c r="AX72" s="203">
        <v>0</v>
      </c>
      <c r="AY72" s="204">
        <v>0</v>
      </c>
      <c r="AZ72" s="203">
        <v>1</v>
      </c>
      <c r="BA72" s="204">
        <v>0</v>
      </c>
      <c r="BB72" s="203">
        <v>4</v>
      </c>
      <c r="BC72" s="204">
        <v>0</v>
      </c>
      <c r="BD72" s="203">
        <v>6</v>
      </c>
      <c r="BE72" s="204">
        <v>1</v>
      </c>
      <c r="BF72" s="25">
        <f t="shared" si="15"/>
        <v>64</v>
      </c>
      <c r="BH72" s="26">
        <f t="shared" si="16"/>
        <v>57.142857142857139</v>
      </c>
      <c r="BI72" s="26">
        <f t="shared" si="17"/>
        <v>42.857142857142854</v>
      </c>
      <c r="BJ72" s="26">
        <f t="shared" si="18"/>
        <v>23.809523809523807</v>
      </c>
      <c r="BK72" s="26">
        <f t="shared" si="19"/>
        <v>19.047619047619047</v>
      </c>
      <c r="BL72" s="27">
        <f t="shared" si="20"/>
        <v>190.47619047619048</v>
      </c>
      <c r="BM72" s="18"/>
      <c r="BN72" s="202">
        <v>1</v>
      </c>
      <c r="BO72" s="202">
        <v>0</v>
      </c>
      <c r="BP72" s="202">
        <v>1</v>
      </c>
      <c r="BQ72" s="203">
        <v>0</v>
      </c>
      <c r="BR72" s="204">
        <v>0</v>
      </c>
      <c r="BS72" s="203">
        <v>0</v>
      </c>
      <c r="BT72" s="204">
        <v>0</v>
      </c>
      <c r="BU72" s="203">
        <v>0</v>
      </c>
      <c r="BV72" s="204">
        <v>0</v>
      </c>
      <c r="BW72" s="203">
        <v>0</v>
      </c>
      <c r="BX72" s="204">
        <v>0</v>
      </c>
      <c r="BY72" s="203">
        <v>1</v>
      </c>
      <c r="BZ72" s="204">
        <v>0</v>
      </c>
      <c r="CA72" s="203">
        <v>0</v>
      </c>
      <c r="CB72" s="204">
        <v>0</v>
      </c>
      <c r="CC72" s="203">
        <v>0</v>
      </c>
      <c r="CD72" s="204">
        <v>0</v>
      </c>
      <c r="CE72" s="24">
        <f t="shared" si="21"/>
        <v>4</v>
      </c>
    </row>
    <row r="73" spans="1:83" ht="12.75" customHeight="1" thickBot="1">
      <c r="A73" s="192" t="s">
        <v>204</v>
      </c>
      <c r="B73" s="202">
        <v>26</v>
      </c>
      <c r="C73" s="202">
        <v>2</v>
      </c>
      <c r="D73" s="202">
        <v>28</v>
      </c>
      <c r="E73" s="203">
        <v>1</v>
      </c>
      <c r="F73" s="204">
        <v>0</v>
      </c>
      <c r="G73" s="203">
        <v>1</v>
      </c>
      <c r="H73" s="204">
        <v>0</v>
      </c>
      <c r="I73" s="203">
        <v>2</v>
      </c>
      <c r="J73" s="204">
        <v>1</v>
      </c>
      <c r="K73" s="203">
        <v>3</v>
      </c>
      <c r="L73" s="204">
        <v>0</v>
      </c>
      <c r="M73" s="203">
        <v>3</v>
      </c>
      <c r="N73" s="204">
        <v>0</v>
      </c>
      <c r="O73" s="203">
        <v>3</v>
      </c>
      <c r="P73" s="204">
        <v>0</v>
      </c>
      <c r="Q73" s="203">
        <v>13</v>
      </c>
      <c r="R73" s="204">
        <v>1</v>
      </c>
      <c r="S73" s="34">
        <f t="shared" si="12"/>
        <v>25</v>
      </c>
      <c r="T73" s="92">
        <f t="shared" si="13"/>
        <v>64</v>
      </c>
      <c r="V73" s="202">
        <v>18</v>
      </c>
      <c r="W73" s="202">
        <v>3</v>
      </c>
      <c r="X73" s="202">
        <v>21</v>
      </c>
      <c r="Y73" s="203">
        <v>6</v>
      </c>
      <c r="Z73" s="204">
        <v>1</v>
      </c>
      <c r="AA73" s="203">
        <v>5</v>
      </c>
      <c r="AB73" s="204">
        <v>1</v>
      </c>
      <c r="AC73" s="203">
        <v>4</v>
      </c>
      <c r="AD73" s="204">
        <v>1</v>
      </c>
      <c r="AE73" s="203">
        <v>1</v>
      </c>
      <c r="AF73" s="204">
        <v>0</v>
      </c>
      <c r="AG73" s="203">
        <v>0</v>
      </c>
      <c r="AH73" s="204">
        <v>0</v>
      </c>
      <c r="AI73" s="203">
        <v>2</v>
      </c>
      <c r="AJ73" s="204">
        <v>0</v>
      </c>
      <c r="AK73" s="203">
        <v>0</v>
      </c>
      <c r="AL73" s="204">
        <v>0</v>
      </c>
      <c r="AM73" s="34">
        <f t="shared" si="14"/>
        <v>33</v>
      </c>
      <c r="AO73" s="202">
        <v>44</v>
      </c>
      <c r="AP73" s="202">
        <v>5</v>
      </c>
      <c r="AQ73" s="202">
        <v>49</v>
      </c>
      <c r="AR73" s="203">
        <v>7</v>
      </c>
      <c r="AS73" s="204">
        <v>1</v>
      </c>
      <c r="AT73" s="203">
        <v>6</v>
      </c>
      <c r="AU73" s="204">
        <v>1</v>
      </c>
      <c r="AV73" s="203">
        <v>6</v>
      </c>
      <c r="AW73" s="204">
        <v>2</v>
      </c>
      <c r="AX73" s="203">
        <v>4</v>
      </c>
      <c r="AY73" s="204">
        <v>0</v>
      </c>
      <c r="AZ73" s="203">
        <v>3</v>
      </c>
      <c r="BA73" s="204">
        <v>0</v>
      </c>
      <c r="BB73" s="203">
        <v>5</v>
      </c>
      <c r="BC73" s="204">
        <v>0</v>
      </c>
      <c r="BD73" s="203">
        <v>13</v>
      </c>
      <c r="BE73" s="204">
        <v>1</v>
      </c>
      <c r="BF73" s="25">
        <f t="shared" si="15"/>
        <v>122</v>
      </c>
      <c r="BH73" s="26">
        <f t="shared" si="16"/>
        <v>57.142857142857139</v>
      </c>
      <c r="BI73" s="26">
        <f t="shared" si="17"/>
        <v>42.857142857142854</v>
      </c>
      <c r="BJ73" s="26">
        <f t="shared" si="18"/>
        <v>30.612244897959183</v>
      </c>
      <c r="BK73" s="26">
        <f t="shared" si="19"/>
        <v>10.204081632653061</v>
      </c>
      <c r="BL73" s="27">
        <f t="shared" si="20"/>
        <v>102.0408163265306</v>
      </c>
      <c r="BM73" s="18"/>
      <c r="BN73" s="202">
        <v>10</v>
      </c>
      <c r="BO73" s="202">
        <v>0</v>
      </c>
      <c r="BP73" s="202">
        <v>10</v>
      </c>
      <c r="BQ73" s="203">
        <v>1</v>
      </c>
      <c r="BR73" s="204">
        <v>0</v>
      </c>
      <c r="BS73" s="203">
        <v>1</v>
      </c>
      <c r="BT73" s="204">
        <v>0</v>
      </c>
      <c r="BU73" s="203">
        <v>1</v>
      </c>
      <c r="BV73" s="204">
        <v>0</v>
      </c>
      <c r="BW73" s="203">
        <v>2</v>
      </c>
      <c r="BX73" s="204">
        <v>0</v>
      </c>
      <c r="BY73" s="203">
        <v>2</v>
      </c>
      <c r="BZ73" s="204">
        <v>0</v>
      </c>
      <c r="CA73" s="203">
        <v>1</v>
      </c>
      <c r="CB73" s="204">
        <v>0</v>
      </c>
      <c r="CC73" s="203">
        <v>2</v>
      </c>
      <c r="CD73" s="204">
        <v>0</v>
      </c>
      <c r="CE73" s="24">
        <f t="shared" si="21"/>
        <v>40</v>
      </c>
    </row>
    <row r="74" spans="1:83" ht="12.75" customHeight="1" thickBot="1">
      <c r="A74" s="192" t="s">
        <v>205</v>
      </c>
      <c r="B74" s="202">
        <v>20</v>
      </c>
      <c r="C74" s="202">
        <v>0</v>
      </c>
      <c r="D74" s="202">
        <v>20</v>
      </c>
      <c r="E74" s="203">
        <v>0</v>
      </c>
      <c r="F74" s="204">
        <v>0</v>
      </c>
      <c r="G74" s="203">
        <v>1</v>
      </c>
      <c r="H74" s="204">
        <v>0</v>
      </c>
      <c r="I74" s="203">
        <v>1</v>
      </c>
      <c r="J74" s="204">
        <v>0</v>
      </c>
      <c r="K74" s="203">
        <v>1</v>
      </c>
      <c r="L74" s="204">
        <v>0</v>
      </c>
      <c r="M74" s="203">
        <v>1</v>
      </c>
      <c r="N74" s="204">
        <v>0</v>
      </c>
      <c r="O74" s="203">
        <v>6</v>
      </c>
      <c r="P74" s="204">
        <v>0</v>
      </c>
      <c r="Q74" s="203">
        <v>10</v>
      </c>
      <c r="R74" s="204">
        <v>0</v>
      </c>
      <c r="S74" s="34">
        <f t="shared" si="12"/>
        <v>10</v>
      </c>
      <c r="T74" s="92">
        <f t="shared" si="13"/>
        <v>40</v>
      </c>
      <c r="V74" s="202">
        <v>1</v>
      </c>
      <c r="W74" s="202">
        <v>3</v>
      </c>
      <c r="X74" s="202">
        <v>4</v>
      </c>
      <c r="Y74" s="203">
        <v>0</v>
      </c>
      <c r="Z74" s="204">
        <v>0</v>
      </c>
      <c r="AA74" s="203">
        <v>0</v>
      </c>
      <c r="AB74" s="204">
        <v>0</v>
      </c>
      <c r="AC74" s="203">
        <v>0</v>
      </c>
      <c r="AD74" s="204">
        <v>0</v>
      </c>
      <c r="AE74" s="203">
        <v>1</v>
      </c>
      <c r="AF74" s="204">
        <v>0</v>
      </c>
      <c r="AG74" s="203">
        <v>0</v>
      </c>
      <c r="AH74" s="204">
        <v>0</v>
      </c>
      <c r="AI74" s="203">
        <v>0</v>
      </c>
      <c r="AJ74" s="204">
        <v>1</v>
      </c>
      <c r="AK74" s="203">
        <v>0</v>
      </c>
      <c r="AL74" s="204">
        <v>2</v>
      </c>
      <c r="AM74" s="34">
        <f t="shared" si="14"/>
        <v>16</v>
      </c>
      <c r="AO74" s="202">
        <v>21</v>
      </c>
      <c r="AP74" s="202">
        <v>3</v>
      </c>
      <c r="AQ74" s="202">
        <v>24</v>
      </c>
      <c r="AR74" s="203">
        <v>0</v>
      </c>
      <c r="AS74" s="204">
        <v>0</v>
      </c>
      <c r="AT74" s="203">
        <v>1</v>
      </c>
      <c r="AU74" s="204">
        <v>0</v>
      </c>
      <c r="AV74" s="203">
        <v>1</v>
      </c>
      <c r="AW74" s="204">
        <v>0</v>
      </c>
      <c r="AX74" s="203">
        <v>2</v>
      </c>
      <c r="AY74" s="204">
        <v>0</v>
      </c>
      <c r="AZ74" s="203">
        <v>1</v>
      </c>
      <c r="BA74" s="204">
        <v>0</v>
      </c>
      <c r="BB74" s="203">
        <v>6</v>
      </c>
      <c r="BC74" s="204">
        <v>1</v>
      </c>
      <c r="BD74" s="203">
        <v>10</v>
      </c>
      <c r="BE74" s="204">
        <v>2</v>
      </c>
      <c r="BF74" s="25">
        <f t="shared" si="15"/>
        <v>66</v>
      </c>
      <c r="BH74" s="26">
        <f t="shared" si="16"/>
        <v>83.333333333333343</v>
      </c>
      <c r="BI74" s="26">
        <f t="shared" si="17"/>
        <v>16.666666666666664</v>
      </c>
      <c r="BJ74" s="26">
        <f t="shared" si="18"/>
        <v>4.1666666666666661</v>
      </c>
      <c r="BK74" s="26">
        <f t="shared" si="19"/>
        <v>12.5</v>
      </c>
      <c r="BL74" s="27">
        <f t="shared" si="20"/>
        <v>125</v>
      </c>
      <c r="BM74" s="18"/>
      <c r="BN74" s="202">
        <v>6</v>
      </c>
      <c r="BO74" s="202">
        <v>0</v>
      </c>
      <c r="BP74" s="202">
        <v>6</v>
      </c>
      <c r="BQ74" s="203">
        <v>0</v>
      </c>
      <c r="BR74" s="204">
        <v>0</v>
      </c>
      <c r="BS74" s="203">
        <v>0</v>
      </c>
      <c r="BT74" s="204">
        <v>0</v>
      </c>
      <c r="BU74" s="203">
        <v>0</v>
      </c>
      <c r="BV74" s="204">
        <v>0</v>
      </c>
      <c r="BW74" s="203">
        <v>0</v>
      </c>
      <c r="BX74" s="204">
        <v>0</v>
      </c>
      <c r="BY74" s="203">
        <v>1</v>
      </c>
      <c r="BZ74" s="204">
        <v>0</v>
      </c>
      <c r="CA74" s="203">
        <v>3</v>
      </c>
      <c r="CB74" s="204">
        <v>0</v>
      </c>
      <c r="CC74" s="203">
        <v>2</v>
      </c>
      <c r="CD74" s="204">
        <v>0</v>
      </c>
      <c r="CE74" s="24">
        <f t="shared" si="21"/>
        <v>24</v>
      </c>
    </row>
    <row r="75" spans="1:83" ht="12.75" customHeight="1" thickBot="1">
      <c r="A75" s="192" t="s">
        <v>206</v>
      </c>
      <c r="B75" s="202">
        <v>17</v>
      </c>
      <c r="C75" s="202">
        <v>1</v>
      </c>
      <c r="D75" s="202">
        <v>18</v>
      </c>
      <c r="E75" s="203">
        <v>0</v>
      </c>
      <c r="F75" s="204">
        <v>0</v>
      </c>
      <c r="G75" s="203">
        <v>0</v>
      </c>
      <c r="H75" s="204">
        <v>0</v>
      </c>
      <c r="I75" s="203">
        <v>0</v>
      </c>
      <c r="J75" s="204">
        <v>0</v>
      </c>
      <c r="K75" s="203">
        <v>2</v>
      </c>
      <c r="L75" s="204">
        <v>0</v>
      </c>
      <c r="M75" s="203">
        <v>0</v>
      </c>
      <c r="N75" s="204">
        <v>1</v>
      </c>
      <c r="O75" s="203">
        <v>3</v>
      </c>
      <c r="P75" s="204">
        <v>0</v>
      </c>
      <c r="Q75" s="203">
        <v>12</v>
      </c>
      <c r="R75" s="204">
        <v>0</v>
      </c>
      <c r="S75" s="34">
        <f t="shared" si="12"/>
        <v>0</v>
      </c>
      <c r="T75" s="92">
        <f t="shared" si="13"/>
        <v>40</v>
      </c>
      <c r="V75" s="202">
        <v>15</v>
      </c>
      <c r="W75" s="202">
        <v>3</v>
      </c>
      <c r="X75" s="202">
        <v>18</v>
      </c>
      <c r="Y75" s="203">
        <v>0</v>
      </c>
      <c r="Z75" s="204">
        <v>0</v>
      </c>
      <c r="AA75" s="203">
        <v>2</v>
      </c>
      <c r="AB75" s="204">
        <v>0</v>
      </c>
      <c r="AC75" s="203">
        <v>1</v>
      </c>
      <c r="AD75" s="204">
        <v>0</v>
      </c>
      <c r="AE75" s="203">
        <v>1</v>
      </c>
      <c r="AF75" s="204">
        <v>0</v>
      </c>
      <c r="AG75" s="203">
        <v>2</v>
      </c>
      <c r="AH75" s="204">
        <v>0</v>
      </c>
      <c r="AI75" s="203">
        <v>1</v>
      </c>
      <c r="AJ75" s="204">
        <v>2</v>
      </c>
      <c r="AK75" s="203">
        <v>8</v>
      </c>
      <c r="AL75" s="204">
        <v>1</v>
      </c>
      <c r="AM75" s="34">
        <f t="shared" si="14"/>
        <v>30</v>
      </c>
      <c r="AO75" s="202">
        <v>32</v>
      </c>
      <c r="AP75" s="202">
        <v>4</v>
      </c>
      <c r="AQ75" s="202">
        <v>36</v>
      </c>
      <c r="AR75" s="203">
        <v>0</v>
      </c>
      <c r="AS75" s="204">
        <v>0</v>
      </c>
      <c r="AT75" s="203">
        <v>2</v>
      </c>
      <c r="AU75" s="204">
        <v>0</v>
      </c>
      <c r="AV75" s="203">
        <v>1</v>
      </c>
      <c r="AW75" s="204">
        <v>0</v>
      </c>
      <c r="AX75" s="203">
        <v>3</v>
      </c>
      <c r="AY75" s="204">
        <v>0</v>
      </c>
      <c r="AZ75" s="203">
        <v>2</v>
      </c>
      <c r="BA75" s="204">
        <v>1</v>
      </c>
      <c r="BB75" s="203">
        <v>4</v>
      </c>
      <c r="BC75" s="204">
        <v>2</v>
      </c>
      <c r="BD75" s="203">
        <v>20</v>
      </c>
      <c r="BE75" s="204">
        <v>1</v>
      </c>
      <c r="BF75" s="25">
        <f t="shared" si="15"/>
        <v>70</v>
      </c>
      <c r="BH75" s="26">
        <f t="shared" si="16"/>
        <v>50</v>
      </c>
      <c r="BI75" s="26">
        <f t="shared" si="17"/>
        <v>50</v>
      </c>
      <c r="BJ75" s="26">
        <f t="shared" si="18"/>
        <v>5.5555555555555554</v>
      </c>
      <c r="BK75" s="26">
        <f t="shared" si="19"/>
        <v>11.111111111111111</v>
      </c>
      <c r="BL75" s="27">
        <f t="shared" si="20"/>
        <v>111.11111111111111</v>
      </c>
      <c r="BM75" s="18"/>
      <c r="BN75" s="202">
        <v>3</v>
      </c>
      <c r="BO75" s="202">
        <v>0</v>
      </c>
      <c r="BP75" s="202">
        <v>3</v>
      </c>
      <c r="BQ75" s="203">
        <v>0</v>
      </c>
      <c r="BR75" s="204">
        <v>0</v>
      </c>
      <c r="BS75" s="203">
        <v>0</v>
      </c>
      <c r="BT75" s="204">
        <v>0</v>
      </c>
      <c r="BU75" s="203">
        <v>0</v>
      </c>
      <c r="BV75" s="204">
        <v>0</v>
      </c>
      <c r="BW75" s="203">
        <v>0</v>
      </c>
      <c r="BX75" s="204">
        <v>0</v>
      </c>
      <c r="BY75" s="203">
        <v>0</v>
      </c>
      <c r="BZ75" s="204">
        <v>0</v>
      </c>
      <c r="CA75" s="203">
        <v>0</v>
      </c>
      <c r="CB75" s="204">
        <v>0</v>
      </c>
      <c r="CC75" s="203">
        <v>3</v>
      </c>
      <c r="CD75" s="204">
        <v>0</v>
      </c>
      <c r="CE75" s="24">
        <f t="shared" si="21"/>
        <v>12</v>
      </c>
    </row>
    <row r="76" spans="1:83" ht="12.75" customHeight="1" thickBot="1">
      <c r="A76" s="192" t="s">
        <v>207</v>
      </c>
      <c r="B76" s="202">
        <v>15</v>
      </c>
      <c r="C76" s="202">
        <v>7</v>
      </c>
      <c r="D76" s="202">
        <v>22</v>
      </c>
      <c r="E76" s="203">
        <v>0</v>
      </c>
      <c r="F76" s="204">
        <v>4</v>
      </c>
      <c r="G76" s="203">
        <v>1</v>
      </c>
      <c r="H76" s="204">
        <v>0</v>
      </c>
      <c r="I76" s="203">
        <v>2</v>
      </c>
      <c r="J76" s="204">
        <v>0</v>
      </c>
      <c r="K76" s="203">
        <v>1</v>
      </c>
      <c r="L76" s="204">
        <v>0</v>
      </c>
      <c r="M76" s="203">
        <v>2</v>
      </c>
      <c r="N76" s="204">
        <v>1</v>
      </c>
      <c r="O76" s="203">
        <v>4</v>
      </c>
      <c r="P76" s="204">
        <v>1</v>
      </c>
      <c r="Q76" s="203">
        <v>5</v>
      </c>
      <c r="R76" s="204">
        <v>1</v>
      </c>
      <c r="S76" s="34">
        <f t="shared" si="12"/>
        <v>35</v>
      </c>
      <c r="T76" s="92">
        <f t="shared" si="13"/>
        <v>72</v>
      </c>
      <c r="V76" s="202">
        <v>7</v>
      </c>
      <c r="W76" s="202">
        <v>4</v>
      </c>
      <c r="X76" s="202">
        <v>11</v>
      </c>
      <c r="Y76" s="203">
        <v>1</v>
      </c>
      <c r="Z76" s="204">
        <v>0</v>
      </c>
      <c r="AA76" s="203">
        <v>1</v>
      </c>
      <c r="AB76" s="204">
        <v>1</v>
      </c>
      <c r="AC76" s="203">
        <v>2</v>
      </c>
      <c r="AD76" s="204">
        <v>0</v>
      </c>
      <c r="AE76" s="203">
        <v>1</v>
      </c>
      <c r="AF76" s="204">
        <v>1</v>
      </c>
      <c r="AG76" s="203">
        <v>0</v>
      </c>
      <c r="AH76" s="204">
        <v>0</v>
      </c>
      <c r="AI76" s="203">
        <v>1</v>
      </c>
      <c r="AJ76" s="204">
        <v>0</v>
      </c>
      <c r="AK76" s="203">
        <v>1</v>
      </c>
      <c r="AL76" s="204">
        <v>2</v>
      </c>
      <c r="AM76" s="34">
        <f t="shared" si="14"/>
        <v>27</v>
      </c>
      <c r="AO76" s="202">
        <v>22</v>
      </c>
      <c r="AP76" s="202">
        <v>11</v>
      </c>
      <c r="AQ76" s="202">
        <v>33</v>
      </c>
      <c r="AR76" s="203">
        <v>1</v>
      </c>
      <c r="AS76" s="204">
        <v>4</v>
      </c>
      <c r="AT76" s="203">
        <v>2</v>
      </c>
      <c r="AU76" s="204">
        <v>1</v>
      </c>
      <c r="AV76" s="203">
        <v>4</v>
      </c>
      <c r="AW76" s="204">
        <v>0</v>
      </c>
      <c r="AX76" s="203">
        <v>2</v>
      </c>
      <c r="AY76" s="204">
        <v>1</v>
      </c>
      <c r="AZ76" s="203">
        <v>2</v>
      </c>
      <c r="BA76" s="204">
        <v>1</v>
      </c>
      <c r="BB76" s="203">
        <v>5</v>
      </c>
      <c r="BC76" s="204">
        <v>1</v>
      </c>
      <c r="BD76" s="203">
        <v>6</v>
      </c>
      <c r="BE76" s="204">
        <v>3</v>
      </c>
      <c r="BF76" s="25">
        <f t="shared" si="15"/>
        <v>134</v>
      </c>
      <c r="BH76" s="26">
        <f t="shared" si="16"/>
        <v>66.666666666666657</v>
      </c>
      <c r="BI76" s="26">
        <f t="shared" si="17"/>
        <v>33.333333333333329</v>
      </c>
      <c r="BJ76" s="26">
        <f t="shared" si="18"/>
        <v>24.242424242424242</v>
      </c>
      <c r="BK76" s="26">
        <f t="shared" si="19"/>
        <v>33.333333333333329</v>
      </c>
      <c r="BL76" s="27">
        <f t="shared" si="20"/>
        <v>333.33333333333326</v>
      </c>
      <c r="BM76" s="18"/>
      <c r="BN76" s="202">
        <v>0</v>
      </c>
      <c r="BO76" s="202">
        <v>0</v>
      </c>
      <c r="BP76" s="202">
        <v>0</v>
      </c>
      <c r="BQ76" s="203">
        <v>0</v>
      </c>
      <c r="BR76" s="204">
        <v>0</v>
      </c>
      <c r="BS76" s="203">
        <v>0</v>
      </c>
      <c r="BT76" s="204">
        <v>0</v>
      </c>
      <c r="BU76" s="203">
        <v>0</v>
      </c>
      <c r="BV76" s="204">
        <v>0</v>
      </c>
      <c r="BW76" s="203">
        <v>0</v>
      </c>
      <c r="BX76" s="204">
        <v>0</v>
      </c>
      <c r="BY76" s="203">
        <v>0</v>
      </c>
      <c r="BZ76" s="204">
        <v>0</v>
      </c>
      <c r="CA76" s="203">
        <v>0</v>
      </c>
      <c r="CB76" s="204">
        <v>0</v>
      </c>
      <c r="CC76" s="203">
        <v>0</v>
      </c>
      <c r="CD76" s="204">
        <v>0</v>
      </c>
      <c r="CE76" s="24">
        <f t="shared" si="21"/>
        <v>0</v>
      </c>
    </row>
    <row r="77" spans="1:83" ht="12.75" customHeight="1" thickBot="1">
      <c r="A77" s="192" t="s">
        <v>208</v>
      </c>
      <c r="B77" s="202">
        <v>17</v>
      </c>
      <c r="C77" s="202">
        <v>1</v>
      </c>
      <c r="D77" s="202">
        <v>18</v>
      </c>
      <c r="E77" s="203">
        <v>0</v>
      </c>
      <c r="F77" s="204">
        <v>0</v>
      </c>
      <c r="G77" s="203">
        <v>0</v>
      </c>
      <c r="H77" s="204">
        <v>0</v>
      </c>
      <c r="I77" s="203">
        <v>0</v>
      </c>
      <c r="J77" s="204">
        <v>0</v>
      </c>
      <c r="K77" s="203">
        <v>1</v>
      </c>
      <c r="L77" s="204">
        <v>0</v>
      </c>
      <c r="M77" s="203">
        <v>1</v>
      </c>
      <c r="N77" s="204">
        <v>0</v>
      </c>
      <c r="O77" s="203">
        <v>6</v>
      </c>
      <c r="P77" s="204">
        <v>1</v>
      </c>
      <c r="Q77" s="203">
        <v>9</v>
      </c>
      <c r="R77" s="204">
        <v>0</v>
      </c>
      <c r="S77" s="34">
        <f t="shared" si="12"/>
        <v>0</v>
      </c>
      <c r="T77" s="92">
        <f t="shared" si="13"/>
        <v>40</v>
      </c>
      <c r="V77" s="202">
        <v>0</v>
      </c>
      <c r="W77" s="202">
        <v>0</v>
      </c>
      <c r="X77" s="202">
        <v>0</v>
      </c>
      <c r="Y77" s="203">
        <v>0</v>
      </c>
      <c r="Z77" s="204">
        <v>0</v>
      </c>
      <c r="AA77" s="203">
        <v>0</v>
      </c>
      <c r="AB77" s="204">
        <v>0</v>
      </c>
      <c r="AC77" s="203">
        <v>0</v>
      </c>
      <c r="AD77" s="204">
        <v>0</v>
      </c>
      <c r="AE77" s="203">
        <v>0</v>
      </c>
      <c r="AF77" s="204">
        <v>0</v>
      </c>
      <c r="AG77" s="203">
        <v>0</v>
      </c>
      <c r="AH77" s="204">
        <v>0</v>
      </c>
      <c r="AI77" s="203">
        <v>0</v>
      </c>
      <c r="AJ77" s="204">
        <v>0</v>
      </c>
      <c r="AK77" s="203">
        <v>0</v>
      </c>
      <c r="AL77" s="204">
        <v>0</v>
      </c>
      <c r="AM77" s="34">
        <f t="shared" si="14"/>
        <v>0</v>
      </c>
      <c r="AO77" s="202">
        <v>17</v>
      </c>
      <c r="AP77" s="202">
        <v>1</v>
      </c>
      <c r="AQ77" s="202">
        <v>18</v>
      </c>
      <c r="AR77" s="203">
        <v>0</v>
      </c>
      <c r="AS77" s="204">
        <v>0</v>
      </c>
      <c r="AT77" s="203">
        <v>0</v>
      </c>
      <c r="AU77" s="204">
        <v>0</v>
      </c>
      <c r="AV77" s="203">
        <v>0</v>
      </c>
      <c r="AW77" s="204">
        <v>0</v>
      </c>
      <c r="AX77" s="203">
        <v>1</v>
      </c>
      <c r="AY77" s="204">
        <v>0</v>
      </c>
      <c r="AZ77" s="203">
        <v>1</v>
      </c>
      <c r="BA77" s="204">
        <v>0</v>
      </c>
      <c r="BB77" s="203">
        <v>6</v>
      </c>
      <c r="BC77" s="204">
        <v>1</v>
      </c>
      <c r="BD77" s="203">
        <v>9</v>
      </c>
      <c r="BE77" s="204">
        <v>0</v>
      </c>
      <c r="BF77" s="25">
        <f t="shared" si="15"/>
        <v>40</v>
      </c>
      <c r="BH77" s="26">
        <f t="shared" si="16"/>
        <v>100</v>
      </c>
      <c r="BI77" s="26">
        <f t="shared" si="17"/>
        <v>0</v>
      </c>
      <c r="BJ77" s="26">
        <f t="shared" si="18"/>
        <v>0</v>
      </c>
      <c r="BK77" s="26">
        <f t="shared" si="19"/>
        <v>5.5555555555555554</v>
      </c>
      <c r="BL77" s="27">
        <f t="shared" si="20"/>
        <v>55.555555555555557</v>
      </c>
      <c r="BM77" s="18"/>
      <c r="BN77" s="202">
        <v>0</v>
      </c>
      <c r="BO77" s="202">
        <v>0</v>
      </c>
      <c r="BP77" s="202">
        <v>0</v>
      </c>
      <c r="BQ77" s="203">
        <v>0</v>
      </c>
      <c r="BR77" s="204">
        <v>0</v>
      </c>
      <c r="BS77" s="203">
        <v>0</v>
      </c>
      <c r="BT77" s="204">
        <v>0</v>
      </c>
      <c r="BU77" s="203">
        <v>0</v>
      </c>
      <c r="BV77" s="204">
        <v>0</v>
      </c>
      <c r="BW77" s="203">
        <v>0</v>
      </c>
      <c r="BX77" s="204">
        <v>0</v>
      </c>
      <c r="BY77" s="203">
        <v>0</v>
      </c>
      <c r="BZ77" s="204">
        <v>0</v>
      </c>
      <c r="CA77" s="203">
        <v>0</v>
      </c>
      <c r="CB77" s="204">
        <v>0</v>
      </c>
      <c r="CC77" s="203">
        <v>0</v>
      </c>
      <c r="CD77" s="204">
        <v>0</v>
      </c>
      <c r="CE77" s="24">
        <f t="shared" si="21"/>
        <v>0</v>
      </c>
    </row>
    <row r="78" spans="1:83" ht="12.75" customHeight="1" thickBot="1">
      <c r="A78" s="192" t="s">
        <v>209</v>
      </c>
      <c r="B78" s="202">
        <v>61</v>
      </c>
      <c r="C78" s="202">
        <v>4</v>
      </c>
      <c r="D78" s="202">
        <v>65</v>
      </c>
      <c r="E78" s="203">
        <v>1</v>
      </c>
      <c r="F78" s="204">
        <v>0</v>
      </c>
      <c r="G78" s="203">
        <v>5</v>
      </c>
      <c r="H78" s="204">
        <v>0</v>
      </c>
      <c r="I78" s="203">
        <v>11</v>
      </c>
      <c r="J78" s="204">
        <v>0</v>
      </c>
      <c r="K78" s="203">
        <v>7</v>
      </c>
      <c r="L78" s="204">
        <v>0</v>
      </c>
      <c r="M78" s="203">
        <v>10</v>
      </c>
      <c r="N78" s="204">
        <v>0</v>
      </c>
      <c r="O78" s="203">
        <v>13</v>
      </c>
      <c r="P78" s="204">
        <v>1</v>
      </c>
      <c r="Q78" s="203">
        <v>14</v>
      </c>
      <c r="R78" s="204">
        <v>3</v>
      </c>
      <c r="S78" s="34">
        <f t="shared" si="12"/>
        <v>85</v>
      </c>
      <c r="T78" s="92">
        <f t="shared" si="13"/>
        <v>146</v>
      </c>
      <c r="V78" s="202">
        <v>64</v>
      </c>
      <c r="W78" s="202">
        <v>30</v>
      </c>
      <c r="X78" s="202">
        <v>94</v>
      </c>
      <c r="Y78" s="203">
        <v>6</v>
      </c>
      <c r="Z78" s="204">
        <v>5</v>
      </c>
      <c r="AA78" s="203">
        <v>12</v>
      </c>
      <c r="AB78" s="204">
        <v>6</v>
      </c>
      <c r="AC78" s="203">
        <v>14</v>
      </c>
      <c r="AD78" s="204">
        <v>1</v>
      </c>
      <c r="AE78" s="203">
        <v>5</v>
      </c>
      <c r="AF78" s="204">
        <v>1</v>
      </c>
      <c r="AG78" s="203">
        <v>4</v>
      </c>
      <c r="AH78" s="204">
        <v>2</v>
      </c>
      <c r="AI78" s="203">
        <v>4</v>
      </c>
      <c r="AJ78" s="204">
        <v>3</v>
      </c>
      <c r="AK78" s="203">
        <v>19</v>
      </c>
      <c r="AL78" s="204">
        <v>12</v>
      </c>
      <c r="AM78" s="34">
        <f t="shared" si="14"/>
        <v>214</v>
      </c>
      <c r="AO78" s="202">
        <v>125</v>
      </c>
      <c r="AP78" s="202">
        <v>34</v>
      </c>
      <c r="AQ78" s="202">
        <v>159</v>
      </c>
      <c r="AR78" s="203">
        <v>7</v>
      </c>
      <c r="AS78" s="204">
        <v>5</v>
      </c>
      <c r="AT78" s="203">
        <v>17</v>
      </c>
      <c r="AU78" s="204">
        <v>6</v>
      </c>
      <c r="AV78" s="203">
        <v>25</v>
      </c>
      <c r="AW78" s="204">
        <v>1</v>
      </c>
      <c r="AX78" s="203">
        <v>12</v>
      </c>
      <c r="AY78" s="204">
        <v>1</v>
      </c>
      <c r="AZ78" s="203">
        <v>14</v>
      </c>
      <c r="BA78" s="204">
        <v>2</v>
      </c>
      <c r="BB78" s="203">
        <v>17</v>
      </c>
      <c r="BC78" s="204">
        <v>4</v>
      </c>
      <c r="BD78" s="203">
        <v>33</v>
      </c>
      <c r="BE78" s="204">
        <v>15</v>
      </c>
      <c r="BF78" s="25">
        <f t="shared" si="15"/>
        <v>445</v>
      </c>
      <c r="BH78" s="26">
        <f t="shared" si="16"/>
        <v>40.880503144654092</v>
      </c>
      <c r="BI78" s="26">
        <f t="shared" si="17"/>
        <v>59.119496855345908</v>
      </c>
      <c r="BJ78" s="26">
        <f t="shared" si="18"/>
        <v>22.012578616352201</v>
      </c>
      <c r="BK78" s="26">
        <f t="shared" si="19"/>
        <v>21.383647798742139</v>
      </c>
      <c r="BL78" s="27">
        <f t="shared" si="20"/>
        <v>213.8364779874214</v>
      </c>
      <c r="BM78" s="18"/>
      <c r="BN78" s="202">
        <v>17</v>
      </c>
      <c r="BO78" s="202">
        <v>0</v>
      </c>
      <c r="BP78" s="202">
        <v>17</v>
      </c>
      <c r="BQ78" s="203">
        <v>0</v>
      </c>
      <c r="BR78" s="204">
        <v>0</v>
      </c>
      <c r="BS78" s="203">
        <v>2</v>
      </c>
      <c r="BT78" s="204">
        <v>0</v>
      </c>
      <c r="BU78" s="203">
        <v>2</v>
      </c>
      <c r="BV78" s="204">
        <v>0</v>
      </c>
      <c r="BW78" s="203">
        <v>2</v>
      </c>
      <c r="BX78" s="204">
        <v>0</v>
      </c>
      <c r="BY78" s="203">
        <v>5</v>
      </c>
      <c r="BZ78" s="204">
        <v>0</v>
      </c>
      <c r="CA78" s="203">
        <v>4</v>
      </c>
      <c r="CB78" s="204">
        <v>0</v>
      </c>
      <c r="CC78" s="203">
        <v>2</v>
      </c>
      <c r="CD78" s="204">
        <v>0</v>
      </c>
      <c r="CE78" s="24">
        <f t="shared" si="21"/>
        <v>68</v>
      </c>
    </row>
    <row r="79" spans="1:83" ht="12.75" customHeight="1" thickBot="1">
      <c r="A79" s="192" t="s">
        <v>210</v>
      </c>
      <c r="B79" s="202">
        <v>106</v>
      </c>
      <c r="C79" s="202">
        <v>25</v>
      </c>
      <c r="D79" s="202">
        <v>131</v>
      </c>
      <c r="E79" s="203">
        <v>1</v>
      </c>
      <c r="F79" s="204">
        <v>0</v>
      </c>
      <c r="G79" s="203">
        <v>10</v>
      </c>
      <c r="H79" s="204">
        <v>4</v>
      </c>
      <c r="I79" s="203">
        <v>16</v>
      </c>
      <c r="J79" s="204">
        <v>4</v>
      </c>
      <c r="K79" s="203">
        <v>14</v>
      </c>
      <c r="L79" s="204">
        <v>4</v>
      </c>
      <c r="M79" s="203">
        <v>3</v>
      </c>
      <c r="N79" s="204">
        <v>5</v>
      </c>
      <c r="O79" s="203">
        <v>33</v>
      </c>
      <c r="P79" s="204">
        <v>4</v>
      </c>
      <c r="Q79" s="203">
        <v>29</v>
      </c>
      <c r="R79" s="204">
        <v>4</v>
      </c>
      <c r="S79" s="34">
        <f t="shared" si="12"/>
        <v>175</v>
      </c>
      <c r="T79" s="92">
        <f t="shared" si="13"/>
        <v>362</v>
      </c>
      <c r="V79" s="202">
        <v>204</v>
      </c>
      <c r="W79" s="202">
        <v>41</v>
      </c>
      <c r="X79" s="202">
        <v>245</v>
      </c>
      <c r="Y79" s="203">
        <v>54</v>
      </c>
      <c r="Z79" s="204">
        <v>10</v>
      </c>
      <c r="AA79" s="203">
        <v>38</v>
      </c>
      <c r="AB79" s="204">
        <v>4</v>
      </c>
      <c r="AC79" s="203">
        <v>40</v>
      </c>
      <c r="AD79" s="204">
        <v>7</v>
      </c>
      <c r="AE79" s="203">
        <v>21</v>
      </c>
      <c r="AF79" s="204">
        <v>3</v>
      </c>
      <c r="AG79" s="203">
        <v>8</v>
      </c>
      <c r="AH79" s="204">
        <v>1</v>
      </c>
      <c r="AI79" s="203">
        <v>8</v>
      </c>
      <c r="AJ79" s="204">
        <v>4</v>
      </c>
      <c r="AK79" s="203">
        <v>35</v>
      </c>
      <c r="AL79" s="204">
        <v>12</v>
      </c>
      <c r="AM79" s="34">
        <f t="shared" si="14"/>
        <v>409</v>
      </c>
      <c r="AO79" s="202">
        <v>310</v>
      </c>
      <c r="AP79" s="202">
        <v>66</v>
      </c>
      <c r="AQ79" s="202">
        <v>376</v>
      </c>
      <c r="AR79" s="203">
        <v>55</v>
      </c>
      <c r="AS79" s="204">
        <v>10</v>
      </c>
      <c r="AT79" s="203">
        <v>48</v>
      </c>
      <c r="AU79" s="204">
        <v>8</v>
      </c>
      <c r="AV79" s="203">
        <v>56</v>
      </c>
      <c r="AW79" s="204">
        <v>11</v>
      </c>
      <c r="AX79" s="203">
        <v>35</v>
      </c>
      <c r="AY79" s="204">
        <v>7</v>
      </c>
      <c r="AZ79" s="203">
        <v>11</v>
      </c>
      <c r="BA79" s="204">
        <v>6</v>
      </c>
      <c r="BB79" s="203">
        <v>41</v>
      </c>
      <c r="BC79" s="204">
        <v>8</v>
      </c>
      <c r="BD79" s="203">
        <v>64</v>
      </c>
      <c r="BE79" s="204">
        <v>16</v>
      </c>
      <c r="BF79" s="25">
        <f t="shared" si="15"/>
        <v>946</v>
      </c>
      <c r="BH79" s="26">
        <v>0</v>
      </c>
      <c r="BI79" s="26">
        <v>0</v>
      </c>
      <c r="BJ79" s="26">
        <v>0</v>
      </c>
      <c r="BK79" s="26">
        <v>0</v>
      </c>
      <c r="BL79" s="27">
        <f>BK79*10</f>
        <v>0</v>
      </c>
      <c r="BM79" s="18"/>
      <c r="BN79" s="202">
        <v>46</v>
      </c>
      <c r="BO79" s="202">
        <v>15</v>
      </c>
      <c r="BP79" s="202">
        <v>61</v>
      </c>
      <c r="BQ79" s="203">
        <v>1</v>
      </c>
      <c r="BR79" s="204">
        <v>0</v>
      </c>
      <c r="BS79" s="203">
        <v>8</v>
      </c>
      <c r="BT79" s="204">
        <v>3</v>
      </c>
      <c r="BU79" s="203">
        <v>13</v>
      </c>
      <c r="BV79" s="204">
        <v>4</v>
      </c>
      <c r="BW79" s="203">
        <v>11</v>
      </c>
      <c r="BX79" s="204">
        <v>4</v>
      </c>
      <c r="BY79" s="203">
        <v>3</v>
      </c>
      <c r="BZ79" s="204">
        <v>3</v>
      </c>
      <c r="CA79" s="203">
        <v>7</v>
      </c>
      <c r="CB79" s="204">
        <v>0</v>
      </c>
      <c r="CC79" s="203">
        <v>3</v>
      </c>
      <c r="CD79" s="204">
        <v>1</v>
      </c>
      <c r="CE79" s="24">
        <f t="shared" si="21"/>
        <v>244</v>
      </c>
    </row>
    <row r="80" spans="1:83" ht="12.75" customHeight="1" thickBot="1">
      <c r="A80" s="192" t="s">
        <v>211</v>
      </c>
      <c r="B80" s="202">
        <v>1</v>
      </c>
      <c r="C80" s="202">
        <v>0</v>
      </c>
      <c r="D80" s="202">
        <v>1</v>
      </c>
      <c r="E80" s="203">
        <v>0</v>
      </c>
      <c r="F80" s="204">
        <v>0</v>
      </c>
      <c r="G80" s="203">
        <v>0</v>
      </c>
      <c r="H80" s="204">
        <v>0</v>
      </c>
      <c r="I80" s="203">
        <v>0</v>
      </c>
      <c r="J80" s="204">
        <v>0</v>
      </c>
      <c r="K80" s="203">
        <v>0</v>
      </c>
      <c r="L80" s="204">
        <v>0</v>
      </c>
      <c r="M80" s="203">
        <v>0</v>
      </c>
      <c r="N80" s="204">
        <v>0</v>
      </c>
      <c r="O80" s="203">
        <v>0</v>
      </c>
      <c r="P80" s="204">
        <v>0</v>
      </c>
      <c r="Q80" s="203">
        <v>1</v>
      </c>
      <c r="R80" s="204">
        <v>0</v>
      </c>
      <c r="S80" s="34">
        <f t="shared" si="12"/>
        <v>0</v>
      </c>
      <c r="T80" s="92">
        <f t="shared" si="13"/>
        <v>2</v>
      </c>
      <c r="V80" s="202">
        <v>21</v>
      </c>
      <c r="W80" s="202">
        <v>2</v>
      </c>
      <c r="X80" s="202">
        <v>23</v>
      </c>
      <c r="Y80" s="203">
        <v>3</v>
      </c>
      <c r="Z80" s="204">
        <v>0</v>
      </c>
      <c r="AA80" s="203">
        <v>9</v>
      </c>
      <c r="AB80" s="204">
        <v>1</v>
      </c>
      <c r="AC80" s="203">
        <v>5</v>
      </c>
      <c r="AD80" s="204">
        <v>1</v>
      </c>
      <c r="AE80" s="203">
        <v>4</v>
      </c>
      <c r="AF80" s="204">
        <v>0</v>
      </c>
      <c r="AG80" s="203">
        <v>0</v>
      </c>
      <c r="AH80" s="204">
        <v>0</v>
      </c>
      <c r="AI80" s="203">
        <v>0</v>
      </c>
      <c r="AJ80" s="204">
        <v>0</v>
      </c>
      <c r="AK80" s="203">
        <v>0</v>
      </c>
      <c r="AL80" s="204">
        <v>0</v>
      </c>
      <c r="AM80" s="34">
        <f t="shared" si="14"/>
        <v>31</v>
      </c>
      <c r="AO80" s="202">
        <v>22</v>
      </c>
      <c r="AP80" s="202">
        <v>2</v>
      </c>
      <c r="AQ80" s="202">
        <v>24</v>
      </c>
      <c r="AR80" s="203">
        <v>3</v>
      </c>
      <c r="AS80" s="204">
        <v>0</v>
      </c>
      <c r="AT80" s="203">
        <v>9</v>
      </c>
      <c r="AU80" s="204">
        <v>1</v>
      </c>
      <c r="AV80" s="203">
        <v>5</v>
      </c>
      <c r="AW80" s="204">
        <v>1</v>
      </c>
      <c r="AX80" s="203">
        <v>4</v>
      </c>
      <c r="AY80" s="204">
        <v>0</v>
      </c>
      <c r="AZ80" s="203">
        <v>0</v>
      </c>
      <c r="BA80" s="204">
        <v>0</v>
      </c>
      <c r="BB80" s="203">
        <v>0</v>
      </c>
      <c r="BC80" s="204">
        <v>0</v>
      </c>
      <c r="BD80" s="203">
        <v>1</v>
      </c>
      <c r="BE80" s="204">
        <v>0</v>
      </c>
      <c r="BF80" s="25">
        <f t="shared" si="15"/>
        <v>33</v>
      </c>
      <c r="BH80" s="26">
        <f t="shared" si="16"/>
        <v>4.1666666666666661</v>
      </c>
      <c r="BI80" s="26">
        <f t="shared" si="17"/>
        <v>95.833333333333343</v>
      </c>
      <c r="BJ80" s="26">
        <f t="shared" si="18"/>
        <v>54.166666666666664</v>
      </c>
      <c r="BK80" s="26">
        <f t="shared" si="19"/>
        <v>8.3333333333333321</v>
      </c>
      <c r="BL80" s="27">
        <f t="shared" si="20"/>
        <v>83.333333333333314</v>
      </c>
      <c r="BM80" s="18"/>
      <c r="BN80" s="202">
        <v>0</v>
      </c>
      <c r="BO80" s="202">
        <v>0</v>
      </c>
      <c r="BP80" s="202">
        <v>0</v>
      </c>
      <c r="BQ80" s="203">
        <v>0</v>
      </c>
      <c r="BR80" s="204">
        <v>0</v>
      </c>
      <c r="BS80" s="203">
        <v>0</v>
      </c>
      <c r="BT80" s="204">
        <v>0</v>
      </c>
      <c r="BU80" s="203">
        <v>0</v>
      </c>
      <c r="BV80" s="204">
        <v>0</v>
      </c>
      <c r="BW80" s="203">
        <v>0</v>
      </c>
      <c r="BX80" s="204">
        <v>0</v>
      </c>
      <c r="BY80" s="203">
        <v>0</v>
      </c>
      <c r="BZ80" s="204">
        <v>0</v>
      </c>
      <c r="CA80" s="203">
        <v>0</v>
      </c>
      <c r="CB80" s="204">
        <v>0</v>
      </c>
      <c r="CC80" s="203">
        <v>0</v>
      </c>
      <c r="CD80" s="204">
        <v>0</v>
      </c>
      <c r="CE80" s="24">
        <f t="shared" si="21"/>
        <v>0</v>
      </c>
    </row>
    <row r="81" spans="1:83" ht="12.75" customHeight="1" thickBot="1">
      <c r="A81" s="192" t="s">
        <v>212</v>
      </c>
      <c r="B81" s="202">
        <v>14</v>
      </c>
      <c r="C81" s="202">
        <v>0</v>
      </c>
      <c r="D81" s="202">
        <v>14</v>
      </c>
      <c r="E81" s="203">
        <v>0</v>
      </c>
      <c r="F81" s="204">
        <v>0</v>
      </c>
      <c r="G81" s="203">
        <v>0</v>
      </c>
      <c r="H81" s="204">
        <v>0</v>
      </c>
      <c r="I81" s="203">
        <v>0</v>
      </c>
      <c r="J81" s="204">
        <v>0</v>
      </c>
      <c r="K81" s="203">
        <v>0</v>
      </c>
      <c r="L81" s="204">
        <v>0</v>
      </c>
      <c r="M81" s="203">
        <v>0</v>
      </c>
      <c r="N81" s="204">
        <v>0</v>
      </c>
      <c r="O81" s="203">
        <v>2</v>
      </c>
      <c r="P81" s="204">
        <v>0</v>
      </c>
      <c r="Q81" s="203">
        <v>12</v>
      </c>
      <c r="R81" s="204">
        <v>0</v>
      </c>
      <c r="S81" s="34">
        <f t="shared" si="12"/>
        <v>0</v>
      </c>
      <c r="T81" s="92">
        <f t="shared" si="13"/>
        <v>28</v>
      </c>
      <c r="V81" s="202">
        <v>13</v>
      </c>
      <c r="W81" s="202">
        <v>2</v>
      </c>
      <c r="X81" s="202">
        <v>15</v>
      </c>
      <c r="Y81" s="203">
        <v>0</v>
      </c>
      <c r="Z81" s="204">
        <v>0</v>
      </c>
      <c r="AA81" s="203">
        <v>3</v>
      </c>
      <c r="AB81" s="204">
        <v>2</v>
      </c>
      <c r="AC81" s="203">
        <v>2</v>
      </c>
      <c r="AD81" s="204">
        <v>0</v>
      </c>
      <c r="AE81" s="203">
        <v>3</v>
      </c>
      <c r="AF81" s="204">
        <v>0</v>
      </c>
      <c r="AG81" s="203">
        <v>0</v>
      </c>
      <c r="AH81" s="204">
        <v>0</v>
      </c>
      <c r="AI81" s="203">
        <v>2</v>
      </c>
      <c r="AJ81" s="204">
        <v>0</v>
      </c>
      <c r="AK81" s="203">
        <v>3</v>
      </c>
      <c r="AL81" s="204">
        <v>0</v>
      </c>
      <c r="AM81" s="34">
        <f t="shared" si="14"/>
        <v>23</v>
      </c>
      <c r="AO81" s="202">
        <v>27</v>
      </c>
      <c r="AP81" s="202">
        <v>2</v>
      </c>
      <c r="AQ81" s="202">
        <v>29</v>
      </c>
      <c r="AR81" s="203">
        <v>0</v>
      </c>
      <c r="AS81" s="204">
        <v>0</v>
      </c>
      <c r="AT81" s="203">
        <v>3</v>
      </c>
      <c r="AU81" s="204">
        <v>2</v>
      </c>
      <c r="AV81" s="203">
        <v>2</v>
      </c>
      <c r="AW81" s="204">
        <v>0</v>
      </c>
      <c r="AX81" s="203">
        <v>3</v>
      </c>
      <c r="AY81" s="204">
        <v>0</v>
      </c>
      <c r="AZ81" s="203">
        <v>0</v>
      </c>
      <c r="BA81" s="204">
        <v>0</v>
      </c>
      <c r="BB81" s="203">
        <v>4</v>
      </c>
      <c r="BC81" s="204">
        <v>0</v>
      </c>
      <c r="BD81" s="203">
        <v>15</v>
      </c>
      <c r="BE81" s="204">
        <v>0</v>
      </c>
      <c r="BF81" s="25">
        <f t="shared" si="15"/>
        <v>51</v>
      </c>
      <c r="BH81" s="26">
        <v>0</v>
      </c>
      <c r="BI81" s="26">
        <v>0</v>
      </c>
      <c r="BJ81" s="26">
        <v>0</v>
      </c>
      <c r="BK81" s="26">
        <v>0</v>
      </c>
      <c r="BL81" s="27">
        <f t="shared" si="20"/>
        <v>0</v>
      </c>
      <c r="BM81" s="18"/>
      <c r="BN81" s="202">
        <v>0</v>
      </c>
      <c r="BO81" s="202">
        <v>0</v>
      </c>
      <c r="BP81" s="202">
        <v>0</v>
      </c>
      <c r="BQ81" s="203">
        <v>0</v>
      </c>
      <c r="BR81" s="204">
        <v>0</v>
      </c>
      <c r="BS81" s="203">
        <v>0</v>
      </c>
      <c r="BT81" s="204">
        <v>0</v>
      </c>
      <c r="BU81" s="203">
        <v>0</v>
      </c>
      <c r="BV81" s="204">
        <v>0</v>
      </c>
      <c r="BW81" s="203">
        <v>0</v>
      </c>
      <c r="BX81" s="204">
        <v>0</v>
      </c>
      <c r="BY81" s="203">
        <v>0</v>
      </c>
      <c r="BZ81" s="204">
        <v>0</v>
      </c>
      <c r="CA81" s="203">
        <v>0</v>
      </c>
      <c r="CB81" s="204">
        <v>0</v>
      </c>
      <c r="CC81" s="203">
        <v>0</v>
      </c>
      <c r="CD81" s="204">
        <v>0</v>
      </c>
      <c r="CE81" s="24">
        <f t="shared" si="21"/>
        <v>0</v>
      </c>
    </row>
    <row r="82" spans="1:83" ht="12.75" customHeight="1" thickBot="1">
      <c r="A82" s="192" t="s">
        <v>213</v>
      </c>
      <c r="B82" s="202">
        <v>9</v>
      </c>
      <c r="C82" s="202">
        <v>2</v>
      </c>
      <c r="D82" s="202">
        <v>11</v>
      </c>
      <c r="E82" s="203">
        <v>0</v>
      </c>
      <c r="F82" s="204">
        <v>0</v>
      </c>
      <c r="G82" s="203">
        <v>0</v>
      </c>
      <c r="H82" s="204">
        <v>0</v>
      </c>
      <c r="I82" s="203">
        <v>0</v>
      </c>
      <c r="J82" s="204">
        <v>0</v>
      </c>
      <c r="K82" s="203">
        <v>0</v>
      </c>
      <c r="L82" s="204">
        <v>0</v>
      </c>
      <c r="M82" s="203">
        <v>0</v>
      </c>
      <c r="N82" s="204">
        <v>0</v>
      </c>
      <c r="O82" s="203">
        <v>3</v>
      </c>
      <c r="P82" s="204">
        <v>0</v>
      </c>
      <c r="Q82" s="203">
        <v>6</v>
      </c>
      <c r="R82" s="204">
        <v>2</v>
      </c>
      <c r="S82" s="34">
        <f t="shared" si="12"/>
        <v>0</v>
      </c>
      <c r="T82" s="92">
        <f t="shared" si="13"/>
        <v>30</v>
      </c>
      <c r="V82" s="202">
        <v>19</v>
      </c>
      <c r="W82" s="202">
        <v>4</v>
      </c>
      <c r="X82" s="202">
        <v>23</v>
      </c>
      <c r="Y82" s="203">
        <v>0</v>
      </c>
      <c r="Z82" s="204">
        <v>0</v>
      </c>
      <c r="AA82" s="203">
        <v>4</v>
      </c>
      <c r="AB82" s="204">
        <v>0</v>
      </c>
      <c r="AC82" s="203">
        <v>2</v>
      </c>
      <c r="AD82" s="204">
        <v>1</v>
      </c>
      <c r="AE82" s="203">
        <v>4</v>
      </c>
      <c r="AF82" s="204">
        <v>0</v>
      </c>
      <c r="AG82" s="203">
        <v>1</v>
      </c>
      <c r="AH82" s="204">
        <v>0</v>
      </c>
      <c r="AI82" s="203">
        <v>2</v>
      </c>
      <c r="AJ82" s="204">
        <v>1</v>
      </c>
      <c r="AK82" s="203">
        <v>6</v>
      </c>
      <c r="AL82" s="204">
        <v>2</v>
      </c>
      <c r="AM82" s="34">
        <f t="shared" si="14"/>
        <v>39</v>
      </c>
      <c r="AO82" s="202">
        <v>28</v>
      </c>
      <c r="AP82" s="202">
        <v>6</v>
      </c>
      <c r="AQ82" s="202">
        <v>34</v>
      </c>
      <c r="AR82" s="203">
        <v>0</v>
      </c>
      <c r="AS82" s="204">
        <v>0</v>
      </c>
      <c r="AT82" s="203">
        <v>4</v>
      </c>
      <c r="AU82" s="204">
        <v>0</v>
      </c>
      <c r="AV82" s="203">
        <v>2</v>
      </c>
      <c r="AW82" s="204">
        <v>1</v>
      </c>
      <c r="AX82" s="203">
        <v>4</v>
      </c>
      <c r="AY82" s="204">
        <v>0</v>
      </c>
      <c r="AZ82" s="203">
        <v>1</v>
      </c>
      <c r="BA82" s="204">
        <v>0</v>
      </c>
      <c r="BB82" s="203">
        <v>5</v>
      </c>
      <c r="BC82" s="204">
        <v>1</v>
      </c>
      <c r="BD82" s="203">
        <v>12</v>
      </c>
      <c r="BE82" s="204">
        <v>4</v>
      </c>
      <c r="BF82" s="25">
        <f t="shared" si="15"/>
        <v>69</v>
      </c>
      <c r="BH82" s="26">
        <f t="shared" si="16"/>
        <v>32.352941176470587</v>
      </c>
      <c r="BI82" s="26">
        <f t="shared" si="17"/>
        <v>67.64705882352942</v>
      </c>
      <c r="BJ82" s="26">
        <f t="shared" si="18"/>
        <v>11.76470588235294</v>
      </c>
      <c r="BK82" s="26">
        <f t="shared" si="19"/>
        <v>17.647058823529413</v>
      </c>
      <c r="BL82" s="27">
        <f t="shared" si="20"/>
        <v>176.47058823529414</v>
      </c>
      <c r="BM82" s="18"/>
      <c r="BN82" s="202">
        <v>0</v>
      </c>
      <c r="BO82" s="202">
        <v>0</v>
      </c>
      <c r="BP82" s="202">
        <v>0</v>
      </c>
      <c r="BQ82" s="203">
        <v>0</v>
      </c>
      <c r="BR82" s="204">
        <v>0</v>
      </c>
      <c r="BS82" s="203">
        <v>0</v>
      </c>
      <c r="BT82" s="204">
        <v>0</v>
      </c>
      <c r="BU82" s="203">
        <v>0</v>
      </c>
      <c r="BV82" s="204">
        <v>0</v>
      </c>
      <c r="BW82" s="203">
        <v>0</v>
      </c>
      <c r="BX82" s="204">
        <v>0</v>
      </c>
      <c r="BY82" s="203">
        <v>0</v>
      </c>
      <c r="BZ82" s="204">
        <v>0</v>
      </c>
      <c r="CA82" s="203">
        <v>0</v>
      </c>
      <c r="CB82" s="204">
        <v>0</v>
      </c>
      <c r="CC82" s="203">
        <v>0</v>
      </c>
      <c r="CD82" s="204">
        <v>0</v>
      </c>
      <c r="CE82" s="24">
        <f t="shared" si="21"/>
        <v>0</v>
      </c>
    </row>
    <row r="83" spans="1:83" ht="12.75" customHeight="1" thickBot="1">
      <c r="A83" s="192" t="s">
        <v>214</v>
      </c>
      <c r="B83" s="202">
        <v>16</v>
      </c>
      <c r="C83" s="202">
        <v>1</v>
      </c>
      <c r="D83" s="202">
        <v>17</v>
      </c>
      <c r="E83" s="203">
        <v>0</v>
      </c>
      <c r="F83" s="204">
        <v>0</v>
      </c>
      <c r="G83" s="203">
        <v>0</v>
      </c>
      <c r="H83" s="204">
        <v>0</v>
      </c>
      <c r="I83" s="203">
        <v>0</v>
      </c>
      <c r="J83" s="204">
        <v>0</v>
      </c>
      <c r="K83" s="203">
        <v>3</v>
      </c>
      <c r="L83" s="204">
        <v>0</v>
      </c>
      <c r="M83" s="203">
        <v>0</v>
      </c>
      <c r="N83" s="204">
        <v>0</v>
      </c>
      <c r="O83" s="203">
        <v>5</v>
      </c>
      <c r="P83" s="204">
        <v>0</v>
      </c>
      <c r="Q83" s="203">
        <v>8</v>
      </c>
      <c r="R83" s="204">
        <v>1</v>
      </c>
      <c r="S83" s="34">
        <f t="shared" si="12"/>
        <v>0</v>
      </c>
      <c r="T83" s="92">
        <f t="shared" si="13"/>
        <v>38</v>
      </c>
      <c r="V83" s="202">
        <v>15</v>
      </c>
      <c r="W83" s="202">
        <v>2</v>
      </c>
      <c r="X83" s="202">
        <v>17</v>
      </c>
      <c r="Y83" s="203">
        <v>2</v>
      </c>
      <c r="Z83" s="204">
        <v>0</v>
      </c>
      <c r="AA83" s="203">
        <v>1</v>
      </c>
      <c r="AB83" s="204">
        <v>0</v>
      </c>
      <c r="AC83" s="203">
        <v>2</v>
      </c>
      <c r="AD83" s="204">
        <v>0</v>
      </c>
      <c r="AE83" s="203">
        <v>2</v>
      </c>
      <c r="AF83" s="204">
        <v>1</v>
      </c>
      <c r="AG83" s="203">
        <v>1</v>
      </c>
      <c r="AH83" s="204">
        <v>0</v>
      </c>
      <c r="AI83" s="203">
        <v>0</v>
      </c>
      <c r="AJ83" s="204">
        <v>0</v>
      </c>
      <c r="AK83" s="203">
        <v>7</v>
      </c>
      <c r="AL83" s="204">
        <v>1</v>
      </c>
      <c r="AM83" s="34">
        <f t="shared" si="14"/>
        <v>25</v>
      </c>
      <c r="AO83" s="202">
        <v>31</v>
      </c>
      <c r="AP83" s="202">
        <v>3</v>
      </c>
      <c r="AQ83" s="202">
        <v>34</v>
      </c>
      <c r="AR83" s="203">
        <v>2</v>
      </c>
      <c r="AS83" s="204">
        <v>0</v>
      </c>
      <c r="AT83" s="203">
        <v>1</v>
      </c>
      <c r="AU83" s="204">
        <v>0</v>
      </c>
      <c r="AV83" s="203">
        <v>2</v>
      </c>
      <c r="AW83" s="204">
        <v>0</v>
      </c>
      <c r="AX83" s="203">
        <v>5</v>
      </c>
      <c r="AY83" s="204">
        <v>1</v>
      </c>
      <c r="AZ83" s="203">
        <v>1</v>
      </c>
      <c r="BA83" s="204">
        <v>0</v>
      </c>
      <c r="BB83" s="203">
        <v>5</v>
      </c>
      <c r="BC83" s="204">
        <v>0</v>
      </c>
      <c r="BD83" s="203">
        <v>15</v>
      </c>
      <c r="BE83" s="204">
        <v>2</v>
      </c>
      <c r="BF83" s="25">
        <f t="shared" si="15"/>
        <v>63</v>
      </c>
      <c r="BH83" s="26">
        <f t="shared" si="16"/>
        <v>50</v>
      </c>
      <c r="BI83" s="26">
        <f t="shared" si="17"/>
        <v>50</v>
      </c>
      <c r="BJ83" s="26">
        <f t="shared" si="18"/>
        <v>8.8235294117647065</v>
      </c>
      <c r="BK83" s="26">
        <f t="shared" si="19"/>
        <v>8.8235294117647065</v>
      </c>
      <c r="BL83" s="27">
        <f t="shared" si="20"/>
        <v>88.235294117647072</v>
      </c>
      <c r="BM83" s="18"/>
      <c r="BN83" s="202">
        <v>5</v>
      </c>
      <c r="BO83" s="202">
        <v>0</v>
      </c>
      <c r="BP83" s="202">
        <v>5</v>
      </c>
      <c r="BQ83" s="203">
        <v>0</v>
      </c>
      <c r="BR83" s="204">
        <v>0</v>
      </c>
      <c r="BS83" s="203">
        <v>0</v>
      </c>
      <c r="BT83" s="204">
        <v>0</v>
      </c>
      <c r="BU83" s="203">
        <v>0</v>
      </c>
      <c r="BV83" s="204">
        <v>0</v>
      </c>
      <c r="BW83" s="203">
        <v>3</v>
      </c>
      <c r="BX83" s="204">
        <v>0</v>
      </c>
      <c r="BY83" s="203">
        <v>0</v>
      </c>
      <c r="BZ83" s="204">
        <v>0</v>
      </c>
      <c r="CA83" s="203">
        <v>2</v>
      </c>
      <c r="CB83" s="204">
        <v>0</v>
      </c>
      <c r="CC83" s="203">
        <v>0</v>
      </c>
      <c r="CD83" s="204">
        <v>0</v>
      </c>
      <c r="CE83" s="24">
        <f t="shared" si="21"/>
        <v>20</v>
      </c>
    </row>
    <row r="84" spans="1:83" ht="12.75" customHeight="1" thickBot="1">
      <c r="A84" s="192" t="s">
        <v>215</v>
      </c>
      <c r="B84" s="202">
        <v>39</v>
      </c>
      <c r="C84" s="202">
        <v>8</v>
      </c>
      <c r="D84" s="202">
        <v>47</v>
      </c>
      <c r="E84" s="203">
        <v>0</v>
      </c>
      <c r="F84" s="204">
        <v>0</v>
      </c>
      <c r="G84" s="203">
        <v>1</v>
      </c>
      <c r="H84" s="204">
        <v>0</v>
      </c>
      <c r="I84" s="203">
        <v>1</v>
      </c>
      <c r="J84" s="204">
        <v>1</v>
      </c>
      <c r="K84" s="203">
        <v>5</v>
      </c>
      <c r="L84" s="204">
        <v>1</v>
      </c>
      <c r="M84" s="203">
        <v>1</v>
      </c>
      <c r="N84" s="204">
        <v>1</v>
      </c>
      <c r="O84" s="203">
        <v>14</v>
      </c>
      <c r="P84" s="204">
        <v>2</v>
      </c>
      <c r="Q84" s="203">
        <v>17</v>
      </c>
      <c r="R84" s="204">
        <v>3</v>
      </c>
      <c r="S84" s="34">
        <f t="shared" si="12"/>
        <v>15</v>
      </c>
      <c r="T84" s="92">
        <f t="shared" si="13"/>
        <v>126</v>
      </c>
      <c r="V84" s="202">
        <v>14</v>
      </c>
      <c r="W84" s="202">
        <v>4</v>
      </c>
      <c r="X84" s="202">
        <v>18</v>
      </c>
      <c r="Y84" s="203">
        <v>0</v>
      </c>
      <c r="Z84" s="204">
        <v>1</v>
      </c>
      <c r="AA84" s="203">
        <v>3</v>
      </c>
      <c r="AB84" s="204">
        <v>2</v>
      </c>
      <c r="AC84" s="203">
        <v>5</v>
      </c>
      <c r="AD84" s="204">
        <v>0</v>
      </c>
      <c r="AE84" s="203">
        <v>2</v>
      </c>
      <c r="AF84" s="204">
        <v>0</v>
      </c>
      <c r="AG84" s="203">
        <v>0</v>
      </c>
      <c r="AH84" s="204">
        <v>0</v>
      </c>
      <c r="AI84" s="203">
        <v>0</v>
      </c>
      <c r="AJ84" s="204">
        <v>1</v>
      </c>
      <c r="AK84" s="203">
        <v>4</v>
      </c>
      <c r="AL84" s="204">
        <v>0</v>
      </c>
      <c r="AM84" s="34">
        <f t="shared" si="14"/>
        <v>34</v>
      </c>
      <c r="AO84" s="202">
        <v>53</v>
      </c>
      <c r="AP84" s="202">
        <v>12</v>
      </c>
      <c r="AQ84" s="202">
        <v>65</v>
      </c>
      <c r="AR84" s="203">
        <v>0</v>
      </c>
      <c r="AS84" s="204">
        <v>1</v>
      </c>
      <c r="AT84" s="203">
        <v>4</v>
      </c>
      <c r="AU84" s="204">
        <v>2</v>
      </c>
      <c r="AV84" s="203">
        <v>6</v>
      </c>
      <c r="AW84" s="204">
        <v>1</v>
      </c>
      <c r="AX84" s="203">
        <v>7</v>
      </c>
      <c r="AY84" s="204">
        <v>1</v>
      </c>
      <c r="AZ84" s="203">
        <v>1</v>
      </c>
      <c r="BA84" s="204">
        <v>1</v>
      </c>
      <c r="BB84" s="203">
        <v>14</v>
      </c>
      <c r="BC84" s="204">
        <v>3</v>
      </c>
      <c r="BD84" s="203">
        <v>21</v>
      </c>
      <c r="BE84" s="204">
        <v>3</v>
      </c>
      <c r="BF84" s="25">
        <f t="shared" si="15"/>
        <v>175</v>
      </c>
      <c r="BH84" s="26">
        <f t="shared" si="16"/>
        <v>72.307692307692307</v>
      </c>
      <c r="BI84" s="26">
        <f t="shared" si="17"/>
        <v>27.692307692307693</v>
      </c>
      <c r="BJ84" s="26">
        <f t="shared" si="18"/>
        <v>10.76923076923077</v>
      </c>
      <c r="BK84" s="26">
        <f t="shared" si="19"/>
        <v>18.461538461538463</v>
      </c>
      <c r="BL84" s="27">
        <f t="shared" si="20"/>
        <v>184.61538461538464</v>
      </c>
      <c r="BM84" s="18"/>
      <c r="BN84" s="202">
        <v>9</v>
      </c>
      <c r="BO84" s="202">
        <v>5</v>
      </c>
      <c r="BP84" s="202">
        <v>14</v>
      </c>
      <c r="BQ84" s="203">
        <v>0</v>
      </c>
      <c r="BR84" s="204">
        <v>0</v>
      </c>
      <c r="BS84" s="203">
        <v>1</v>
      </c>
      <c r="BT84" s="204">
        <v>0</v>
      </c>
      <c r="BU84" s="203">
        <v>1</v>
      </c>
      <c r="BV84" s="204">
        <v>1</v>
      </c>
      <c r="BW84" s="203">
        <v>3</v>
      </c>
      <c r="BX84" s="204">
        <v>1</v>
      </c>
      <c r="BY84" s="203">
        <v>0</v>
      </c>
      <c r="BZ84" s="204">
        <v>1</v>
      </c>
      <c r="CA84" s="203">
        <v>3</v>
      </c>
      <c r="CB84" s="204">
        <v>0</v>
      </c>
      <c r="CC84" s="203">
        <v>1</v>
      </c>
      <c r="CD84" s="204">
        <v>2</v>
      </c>
      <c r="CE84" s="24">
        <f t="shared" si="21"/>
        <v>56</v>
      </c>
    </row>
    <row r="85" spans="1:83" ht="12.75" customHeight="1" thickBot="1">
      <c r="A85" s="192" t="s">
        <v>216</v>
      </c>
      <c r="B85" s="202">
        <v>17</v>
      </c>
      <c r="C85" s="202">
        <v>1</v>
      </c>
      <c r="D85" s="202">
        <v>18</v>
      </c>
      <c r="E85" s="203">
        <v>1</v>
      </c>
      <c r="F85" s="204">
        <v>0</v>
      </c>
      <c r="G85" s="203">
        <v>0</v>
      </c>
      <c r="H85" s="204">
        <v>0</v>
      </c>
      <c r="I85" s="203">
        <v>2</v>
      </c>
      <c r="J85" s="204">
        <v>0</v>
      </c>
      <c r="K85" s="203">
        <v>2</v>
      </c>
      <c r="L85" s="204">
        <v>0</v>
      </c>
      <c r="M85" s="203">
        <v>0</v>
      </c>
      <c r="N85" s="204">
        <v>0</v>
      </c>
      <c r="O85" s="203">
        <v>4</v>
      </c>
      <c r="P85" s="204">
        <v>0</v>
      </c>
      <c r="Q85" s="203">
        <v>8</v>
      </c>
      <c r="R85" s="204">
        <v>1</v>
      </c>
      <c r="S85" s="34">
        <f t="shared" si="12"/>
        <v>15</v>
      </c>
      <c r="T85" s="92">
        <f t="shared" si="13"/>
        <v>40</v>
      </c>
      <c r="V85" s="202">
        <v>24</v>
      </c>
      <c r="W85" s="202">
        <v>6</v>
      </c>
      <c r="X85" s="202">
        <v>30</v>
      </c>
      <c r="Y85" s="203">
        <v>4</v>
      </c>
      <c r="Z85" s="204">
        <v>0</v>
      </c>
      <c r="AA85" s="203">
        <v>3</v>
      </c>
      <c r="AB85" s="204">
        <v>0</v>
      </c>
      <c r="AC85" s="203">
        <v>4</v>
      </c>
      <c r="AD85" s="204">
        <v>0</v>
      </c>
      <c r="AE85" s="203">
        <v>1</v>
      </c>
      <c r="AF85" s="204">
        <v>0</v>
      </c>
      <c r="AG85" s="203">
        <v>0</v>
      </c>
      <c r="AH85" s="204">
        <v>0</v>
      </c>
      <c r="AI85" s="203">
        <v>0</v>
      </c>
      <c r="AJ85" s="204">
        <v>0</v>
      </c>
      <c r="AK85" s="203">
        <v>12</v>
      </c>
      <c r="AL85" s="204">
        <v>6</v>
      </c>
      <c r="AM85" s="34">
        <f t="shared" si="14"/>
        <v>54</v>
      </c>
      <c r="AO85" s="202">
        <v>41</v>
      </c>
      <c r="AP85" s="202">
        <v>7</v>
      </c>
      <c r="AQ85" s="202">
        <v>48</v>
      </c>
      <c r="AR85" s="203">
        <v>5</v>
      </c>
      <c r="AS85" s="204">
        <v>0</v>
      </c>
      <c r="AT85" s="203">
        <v>3</v>
      </c>
      <c r="AU85" s="204">
        <v>0</v>
      </c>
      <c r="AV85" s="203">
        <v>6</v>
      </c>
      <c r="AW85" s="204">
        <v>0</v>
      </c>
      <c r="AX85" s="203">
        <v>3</v>
      </c>
      <c r="AY85" s="204">
        <v>0</v>
      </c>
      <c r="AZ85" s="203">
        <v>0</v>
      </c>
      <c r="BA85" s="204">
        <v>0</v>
      </c>
      <c r="BB85" s="203">
        <v>4</v>
      </c>
      <c r="BC85" s="204">
        <v>0</v>
      </c>
      <c r="BD85" s="203">
        <v>20</v>
      </c>
      <c r="BE85" s="204">
        <v>7</v>
      </c>
      <c r="BF85" s="25">
        <f t="shared" si="15"/>
        <v>109</v>
      </c>
      <c r="BH85" s="26">
        <f t="shared" si="16"/>
        <v>37.5</v>
      </c>
      <c r="BI85" s="26">
        <f t="shared" si="17"/>
        <v>62.5</v>
      </c>
      <c r="BJ85" s="26">
        <f t="shared" si="18"/>
        <v>16.666666666666664</v>
      </c>
      <c r="BK85" s="26">
        <f t="shared" si="19"/>
        <v>14.583333333333334</v>
      </c>
      <c r="BL85" s="27">
        <f t="shared" si="20"/>
        <v>145.83333333333334</v>
      </c>
      <c r="BM85" s="18"/>
      <c r="BN85" s="202">
        <v>1</v>
      </c>
      <c r="BO85" s="202">
        <v>0</v>
      </c>
      <c r="BP85" s="202">
        <v>1</v>
      </c>
      <c r="BQ85" s="203">
        <v>0</v>
      </c>
      <c r="BR85" s="204">
        <v>0</v>
      </c>
      <c r="BS85" s="203">
        <v>0</v>
      </c>
      <c r="BT85" s="204">
        <v>0</v>
      </c>
      <c r="BU85" s="203">
        <v>0</v>
      </c>
      <c r="BV85" s="204">
        <v>0</v>
      </c>
      <c r="BW85" s="203">
        <v>1</v>
      </c>
      <c r="BX85" s="204">
        <v>0</v>
      </c>
      <c r="BY85" s="203">
        <v>0</v>
      </c>
      <c r="BZ85" s="204">
        <v>0</v>
      </c>
      <c r="CA85" s="203">
        <v>0</v>
      </c>
      <c r="CB85" s="204">
        <v>0</v>
      </c>
      <c r="CC85" s="203">
        <v>0</v>
      </c>
      <c r="CD85" s="204">
        <v>0</v>
      </c>
      <c r="CE85" s="24">
        <f t="shared" si="21"/>
        <v>4</v>
      </c>
    </row>
    <row r="86" spans="1:83" ht="12.75" customHeight="1" thickBot="1">
      <c r="A86" s="192" t="s">
        <v>217</v>
      </c>
      <c r="B86" s="202">
        <v>31</v>
      </c>
      <c r="C86" s="202">
        <v>4</v>
      </c>
      <c r="D86" s="202">
        <v>35</v>
      </c>
      <c r="E86" s="203">
        <v>1</v>
      </c>
      <c r="F86" s="204">
        <v>1</v>
      </c>
      <c r="G86" s="203">
        <v>4</v>
      </c>
      <c r="H86" s="204">
        <v>0</v>
      </c>
      <c r="I86" s="203">
        <v>9</v>
      </c>
      <c r="J86" s="204">
        <v>0</v>
      </c>
      <c r="K86" s="203">
        <v>3</v>
      </c>
      <c r="L86" s="204">
        <v>0</v>
      </c>
      <c r="M86" s="203">
        <v>1</v>
      </c>
      <c r="N86" s="204">
        <v>0</v>
      </c>
      <c r="O86" s="203">
        <v>6</v>
      </c>
      <c r="P86" s="204">
        <v>2</v>
      </c>
      <c r="Q86" s="203">
        <v>7</v>
      </c>
      <c r="R86" s="204">
        <v>1</v>
      </c>
      <c r="S86" s="34">
        <f t="shared" si="12"/>
        <v>75</v>
      </c>
      <c r="T86" s="92">
        <f t="shared" si="13"/>
        <v>86</v>
      </c>
      <c r="V86" s="202">
        <v>20</v>
      </c>
      <c r="W86" s="202">
        <v>7</v>
      </c>
      <c r="X86" s="202">
        <v>27</v>
      </c>
      <c r="Y86" s="203">
        <v>3</v>
      </c>
      <c r="Z86" s="204">
        <v>2</v>
      </c>
      <c r="AA86" s="203">
        <v>3</v>
      </c>
      <c r="AB86" s="204">
        <v>0</v>
      </c>
      <c r="AC86" s="203">
        <v>3</v>
      </c>
      <c r="AD86" s="204">
        <v>1</v>
      </c>
      <c r="AE86" s="203">
        <v>6</v>
      </c>
      <c r="AF86" s="204">
        <v>0</v>
      </c>
      <c r="AG86" s="203">
        <v>1</v>
      </c>
      <c r="AH86" s="204">
        <v>0</v>
      </c>
      <c r="AI86" s="203">
        <v>0</v>
      </c>
      <c r="AJ86" s="204">
        <v>1</v>
      </c>
      <c r="AK86" s="203">
        <v>4</v>
      </c>
      <c r="AL86" s="204">
        <v>3</v>
      </c>
      <c r="AM86" s="34">
        <f t="shared" si="14"/>
        <v>55</v>
      </c>
      <c r="AO86" s="202">
        <v>51</v>
      </c>
      <c r="AP86" s="202">
        <v>11</v>
      </c>
      <c r="AQ86" s="202">
        <v>62</v>
      </c>
      <c r="AR86" s="203">
        <v>4</v>
      </c>
      <c r="AS86" s="204">
        <v>3</v>
      </c>
      <c r="AT86" s="203">
        <v>7</v>
      </c>
      <c r="AU86" s="204">
        <v>0</v>
      </c>
      <c r="AV86" s="203">
        <v>12</v>
      </c>
      <c r="AW86" s="204">
        <v>1</v>
      </c>
      <c r="AX86" s="203">
        <v>9</v>
      </c>
      <c r="AY86" s="204">
        <v>0</v>
      </c>
      <c r="AZ86" s="203">
        <v>2</v>
      </c>
      <c r="BA86" s="204">
        <v>0</v>
      </c>
      <c r="BB86" s="203">
        <v>6</v>
      </c>
      <c r="BC86" s="204">
        <v>3</v>
      </c>
      <c r="BD86" s="203">
        <v>11</v>
      </c>
      <c r="BE86" s="204">
        <v>4</v>
      </c>
      <c r="BF86" s="25">
        <f t="shared" si="15"/>
        <v>216</v>
      </c>
      <c r="BH86" s="26">
        <f t="shared" si="16"/>
        <v>56.451612903225815</v>
      </c>
      <c r="BI86" s="26">
        <f t="shared" si="17"/>
        <v>43.548387096774192</v>
      </c>
      <c r="BJ86" s="26">
        <f t="shared" si="18"/>
        <v>22.58064516129032</v>
      </c>
      <c r="BK86" s="26">
        <f t="shared" si="19"/>
        <v>17.741935483870968</v>
      </c>
      <c r="BL86" s="27">
        <f t="shared" si="20"/>
        <v>177.41935483870969</v>
      </c>
      <c r="BM86" s="18"/>
      <c r="BN86" s="202">
        <v>15</v>
      </c>
      <c r="BO86" s="202">
        <v>1</v>
      </c>
      <c r="BP86" s="202">
        <v>16</v>
      </c>
      <c r="BQ86" s="203">
        <v>1</v>
      </c>
      <c r="BR86" s="204">
        <v>1</v>
      </c>
      <c r="BS86" s="203">
        <v>3</v>
      </c>
      <c r="BT86" s="204">
        <v>0</v>
      </c>
      <c r="BU86" s="203">
        <v>9</v>
      </c>
      <c r="BV86" s="204">
        <v>0</v>
      </c>
      <c r="BW86" s="203">
        <v>2</v>
      </c>
      <c r="BX86" s="204">
        <v>0</v>
      </c>
      <c r="BY86" s="203">
        <v>0</v>
      </c>
      <c r="BZ86" s="204">
        <v>0</v>
      </c>
      <c r="CA86" s="203">
        <v>0</v>
      </c>
      <c r="CB86" s="204">
        <v>0</v>
      </c>
      <c r="CC86" s="203">
        <v>0</v>
      </c>
      <c r="CD86" s="204">
        <v>0</v>
      </c>
      <c r="CE86" s="24">
        <f t="shared" si="21"/>
        <v>64</v>
      </c>
    </row>
    <row r="87" spans="1:83" ht="12.75" customHeight="1" thickBot="1">
      <c r="A87" s="192" t="s">
        <v>218</v>
      </c>
      <c r="B87" s="202">
        <v>36</v>
      </c>
      <c r="C87" s="202">
        <v>0</v>
      </c>
      <c r="D87" s="202">
        <v>36</v>
      </c>
      <c r="E87" s="203">
        <v>0</v>
      </c>
      <c r="F87" s="204">
        <v>0</v>
      </c>
      <c r="G87" s="203">
        <v>0</v>
      </c>
      <c r="H87" s="204">
        <v>0</v>
      </c>
      <c r="I87" s="203">
        <v>5</v>
      </c>
      <c r="J87" s="204">
        <v>0</v>
      </c>
      <c r="K87" s="203">
        <v>5</v>
      </c>
      <c r="L87" s="204">
        <v>0</v>
      </c>
      <c r="M87" s="203">
        <v>3</v>
      </c>
      <c r="N87" s="204">
        <v>0</v>
      </c>
      <c r="O87" s="203">
        <v>8</v>
      </c>
      <c r="P87" s="204">
        <v>0</v>
      </c>
      <c r="Q87" s="203">
        <v>15</v>
      </c>
      <c r="R87" s="204">
        <v>0</v>
      </c>
      <c r="S87" s="34">
        <f t="shared" si="12"/>
        <v>25</v>
      </c>
      <c r="T87" s="92">
        <f t="shared" si="13"/>
        <v>72</v>
      </c>
      <c r="V87" s="202">
        <v>26</v>
      </c>
      <c r="W87" s="202">
        <v>5</v>
      </c>
      <c r="X87" s="202">
        <v>31</v>
      </c>
      <c r="Y87" s="203">
        <v>0</v>
      </c>
      <c r="Z87" s="204">
        <v>0</v>
      </c>
      <c r="AA87" s="203">
        <v>9</v>
      </c>
      <c r="AB87" s="204">
        <v>0</v>
      </c>
      <c r="AC87" s="203">
        <v>7</v>
      </c>
      <c r="AD87" s="204">
        <v>0</v>
      </c>
      <c r="AE87" s="203">
        <v>3</v>
      </c>
      <c r="AF87" s="204">
        <v>1</v>
      </c>
      <c r="AG87" s="203">
        <v>1</v>
      </c>
      <c r="AH87" s="204">
        <v>1</v>
      </c>
      <c r="AI87" s="203">
        <v>1</v>
      </c>
      <c r="AJ87" s="204">
        <v>1</v>
      </c>
      <c r="AK87" s="203">
        <v>5</v>
      </c>
      <c r="AL87" s="204">
        <v>2</v>
      </c>
      <c r="AM87" s="34">
        <f t="shared" si="14"/>
        <v>51</v>
      </c>
      <c r="AO87" s="202">
        <v>62</v>
      </c>
      <c r="AP87" s="202">
        <v>5</v>
      </c>
      <c r="AQ87" s="202">
        <v>67</v>
      </c>
      <c r="AR87" s="203">
        <v>0</v>
      </c>
      <c r="AS87" s="204">
        <v>0</v>
      </c>
      <c r="AT87" s="203">
        <v>9</v>
      </c>
      <c r="AU87" s="204">
        <v>0</v>
      </c>
      <c r="AV87" s="203">
        <v>12</v>
      </c>
      <c r="AW87" s="204">
        <v>0</v>
      </c>
      <c r="AX87" s="203">
        <v>8</v>
      </c>
      <c r="AY87" s="204">
        <v>1</v>
      </c>
      <c r="AZ87" s="203">
        <v>4</v>
      </c>
      <c r="BA87" s="204">
        <v>1</v>
      </c>
      <c r="BB87" s="203">
        <v>9</v>
      </c>
      <c r="BC87" s="204">
        <v>1</v>
      </c>
      <c r="BD87" s="203">
        <v>20</v>
      </c>
      <c r="BE87" s="204">
        <v>2</v>
      </c>
      <c r="BF87" s="25">
        <f t="shared" si="15"/>
        <v>148</v>
      </c>
      <c r="BH87" s="26">
        <f t="shared" si="16"/>
        <v>53.731343283582092</v>
      </c>
      <c r="BI87" s="26">
        <f t="shared" si="17"/>
        <v>46.268656716417908</v>
      </c>
      <c r="BJ87" s="26">
        <f t="shared" si="18"/>
        <v>13.432835820895523</v>
      </c>
      <c r="BK87" s="26">
        <f t="shared" si="19"/>
        <v>7.4626865671641784</v>
      </c>
      <c r="BL87" s="27">
        <f t="shared" si="20"/>
        <v>74.626865671641781</v>
      </c>
      <c r="BM87" s="18"/>
      <c r="BN87" s="202">
        <v>13</v>
      </c>
      <c r="BO87" s="202">
        <v>0</v>
      </c>
      <c r="BP87" s="202">
        <v>13</v>
      </c>
      <c r="BQ87" s="203">
        <v>0</v>
      </c>
      <c r="BR87" s="204">
        <v>0</v>
      </c>
      <c r="BS87" s="203">
        <v>0</v>
      </c>
      <c r="BT87" s="204">
        <v>0</v>
      </c>
      <c r="BU87" s="203">
        <v>2</v>
      </c>
      <c r="BV87" s="204">
        <v>0</v>
      </c>
      <c r="BW87" s="203">
        <v>3</v>
      </c>
      <c r="BX87" s="204">
        <v>0</v>
      </c>
      <c r="BY87" s="203">
        <v>1</v>
      </c>
      <c r="BZ87" s="204">
        <v>0</v>
      </c>
      <c r="CA87" s="203">
        <v>6</v>
      </c>
      <c r="CB87" s="204">
        <v>0</v>
      </c>
      <c r="CC87" s="203">
        <v>1</v>
      </c>
      <c r="CD87" s="204">
        <v>0</v>
      </c>
      <c r="CE87" s="24">
        <f t="shared" si="21"/>
        <v>52</v>
      </c>
    </row>
    <row r="88" spans="1:83" ht="12.75" customHeight="1" thickBot="1">
      <c r="A88" s="192" t="s">
        <v>219</v>
      </c>
      <c r="B88" s="202">
        <v>28</v>
      </c>
      <c r="C88" s="202">
        <v>1</v>
      </c>
      <c r="D88" s="202">
        <v>29</v>
      </c>
      <c r="E88" s="203">
        <v>0</v>
      </c>
      <c r="F88" s="204">
        <v>0</v>
      </c>
      <c r="G88" s="203">
        <v>0</v>
      </c>
      <c r="H88" s="204">
        <v>0</v>
      </c>
      <c r="I88" s="203">
        <v>1</v>
      </c>
      <c r="J88" s="204">
        <v>0</v>
      </c>
      <c r="K88" s="203">
        <v>3</v>
      </c>
      <c r="L88" s="204">
        <v>0</v>
      </c>
      <c r="M88" s="203">
        <v>4</v>
      </c>
      <c r="N88" s="204">
        <v>0</v>
      </c>
      <c r="O88" s="203">
        <v>5</v>
      </c>
      <c r="P88" s="204">
        <v>1</v>
      </c>
      <c r="Q88" s="203">
        <v>15</v>
      </c>
      <c r="R88" s="204">
        <v>0</v>
      </c>
      <c r="S88" s="34">
        <f t="shared" si="12"/>
        <v>5</v>
      </c>
      <c r="T88" s="92">
        <f t="shared" si="13"/>
        <v>62</v>
      </c>
      <c r="V88" s="202">
        <v>16</v>
      </c>
      <c r="W88" s="202">
        <v>1</v>
      </c>
      <c r="X88" s="202">
        <v>17</v>
      </c>
      <c r="Y88" s="203">
        <v>0</v>
      </c>
      <c r="Z88" s="204">
        <v>0</v>
      </c>
      <c r="AA88" s="203">
        <v>1</v>
      </c>
      <c r="AB88" s="204">
        <v>0</v>
      </c>
      <c r="AC88" s="203">
        <v>6</v>
      </c>
      <c r="AD88" s="204">
        <v>0</v>
      </c>
      <c r="AE88" s="203">
        <v>5</v>
      </c>
      <c r="AF88" s="204">
        <v>0</v>
      </c>
      <c r="AG88" s="203">
        <v>2</v>
      </c>
      <c r="AH88" s="204">
        <v>0</v>
      </c>
      <c r="AI88" s="203">
        <v>0</v>
      </c>
      <c r="AJ88" s="204">
        <v>0</v>
      </c>
      <c r="AK88" s="203">
        <v>2</v>
      </c>
      <c r="AL88" s="204">
        <v>1</v>
      </c>
      <c r="AM88" s="34">
        <f t="shared" si="14"/>
        <v>21</v>
      </c>
      <c r="AO88" s="202">
        <v>44</v>
      </c>
      <c r="AP88" s="202">
        <v>2</v>
      </c>
      <c r="AQ88" s="202">
        <v>46</v>
      </c>
      <c r="AR88" s="203">
        <v>0</v>
      </c>
      <c r="AS88" s="204">
        <v>0</v>
      </c>
      <c r="AT88" s="203">
        <v>1</v>
      </c>
      <c r="AU88" s="204">
        <v>0</v>
      </c>
      <c r="AV88" s="203">
        <v>7</v>
      </c>
      <c r="AW88" s="204">
        <v>0</v>
      </c>
      <c r="AX88" s="203">
        <v>8</v>
      </c>
      <c r="AY88" s="204">
        <v>0</v>
      </c>
      <c r="AZ88" s="203">
        <v>6</v>
      </c>
      <c r="BA88" s="204">
        <v>0</v>
      </c>
      <c r="BB88" s="203">
        <v>5</v>
      </c>
      <c r="BC88" s="204">
        <v>1</v>
      </c>
      <c r="BD88" s="203">
        <v>17</v>
      </c>
      <c r="BE88" s="204">
        <v>1</v>
      </c>
      <c r="BF88" s="25">
        <f t="shared" si="15"/>
        <v>88</v>
      </c>
      <c r="BH88" s="26">
        <f t="shared" si="16"/>
        <v>63.04347826086957</v>
      </c>
      <c r="BI88" s="26">
        <f t="shared" si="17"/>
        <v>36.95652173913043</v>
      </c>
      <c r="BJ88" s="26">
        <f t="shared" si="18"/>
        <v>2.1739130434782608</v>
      </c>
      <c r="BK88" s="26">
        <f t="shared" si="19"/>
        <v>4.3478260869565215</v>
      </c>
      <c r="BL88" s="27">
        <f t="shared" si="20"/>
        <v>43.478260869565219</v>
      </c>
      <c r="BM88" s="18"/>
      <c r="BN88" s="202">
        <v>3</v>
      </c>
      <c r="BO88" s="202">
        <v>0</v>
      </c>
      <c r="BP88" s="202">
        <v>3</v>
      </c>
      <c r="BQ88" s="203">
        <v>0</v>
      </c>
      <c r="BR88" s="204">
        <v>0</v>
      </c>
      <c r="BS88" s="203">
        <v>0</v>
      </c>
      <c r="BT88" s="204">
        <v>0</v>
      </c>
      <c r="BU88" s="203">
        <v>0</v>
      </c>
      <c r="BV88" s="204">
        <v>0</v>
      </c>
      <c r="BW88" s="203">
        <v>0</v>
      </c>
      <c r="BX88" s="204">
        <v>0</v>
      </c>
      <c r="BY88" s="203">
        <v>2</v>
      </c>
      <c r="BZ88" s="204">
        <v>0</v>
      </c>
      <c r="CA88" s="203">
        <v>1</v>
      </c>
      <c r="CB88" s="204">
        <v>0</v>
      </c>
      <c r="CC88" s="203">
        <v>0</v>
      </c>
      <c r="CD88" s="204">
        <v>0</v>
      </c>
      <c r="CE88" s="24">
        <f t="shared" si="21"/>
        <v>12</v>
      </c>
    </row>
    <row r="89" spans="1:83" ht="12.75" customHeight="1" thickBot="1">
      <c r="A89" s="192" t="s">
        <v>220</v>
      </c>
      <c r="B89" s="202">
        <v>16</v>
      </c>
      <c r="C89" s="202">
        <v>1</v>
      </c>
      <c r="D89" s="202">
        <v>17</v>
      </c>
      <c r="E89" s="203">
        <v>0</v>
      </c>
      <c r="F89" s="204">
        <v>0</v>
      </c>
      <c r="G89" s="203">
        <v>0</v>
      </c>
      <c r="H89" s="204">
        <v>0</v>
      </c>
      <c r="I89" s="203">
        <v>0</v>
      </c>
      <c r="J89" s="204">
        <v>0</v>
      </c>
      <c r="K89" s="203">
        <v>0</v>
      </c>
      <c r="L89" s="204">
        <v>0</v>
      </c>
      <c r="M89" s="203">
        <v>5</v>
      </c>
      <c r="N89" s="204">
        <v>0</v>
      </c>
      <c r="O89" s="203">
        <v>3</v>
      </c>
      <c r="P89" s="204">
        <v>0</v>
      </c>
      <c r="Q89" s="203">
        <v>8</v>
      </c>
      <c r="R89" s="204">
        <v>1</v>
      </c>
      <c r="S89" s="34">
        <f t="shared" si="12"/>
        <v>0</v>
      </c>
      <c r="T89" s="92">
        <f t="shared" si="13"/>
        <v>38</v>
      </c>
      <c r="V89" s="202">
        <v>20</v>
      </c>
      <c r="W89" s="202">
        <v>3</v>
      </c>
      <c r="X89" s="202">
        <v>23</v>
      </c>
      <c r="Y89" s="203">
        <v>1</v>
      </c>
      <c r="Z89" s="204">
        <v>0</v>
      </c>
      <c r="AA89" s="203">
        <v>9</v>
      </c>
      <c r="AB89" s="204">
        <v>1</v>
      </c>
      <c r="AC89" s="203">
        <v>4</v>
      </c>
      <c r="AD89" s="204">
        <v>0</v>
      </c>
      <c r="AE89" s="203">
        <v>1</v>
      </c>
      <c r="AF89" s="204">
        <v>0</v>
      </c>
      <c r="AG89" s="203">
        <v>0</v>
      </c>
      <c r="AH89" s="204">
        <v>1</v>
      </c>
      <c r="AI89" s="203">
        <v>2</v>
      </c>
      <c r="AJ89" s="204">
        <v>0</v>
      </c>
      <c r="AK89" s="203">
        <v>3</v>
      </c>
      <c r="AL89" s="204">
        <v>1</v>
      </c>
      <c r="AM89" s="34">
        <f t="shared" si="14"/>
        <v>35</v>
      </c>
      <c r="AO89" s="202">
        <v>36</v>
      </c>
      <c r="AP89" s="202">
        <v>4</v>
      </c>
      <c r="AQ89" s="202">
        <v>40</v>
      </c>
      <c r="AR89" s="203">
        <v>1</v>
      </c>
      <c r="AS89" s="204">
        <v>0</v>
      </c>
      <c r="AT89" s="203">
        <v>9</v>
      </c>
      <c r="AU89" s="204">
        <v>1</v>
      </c>
      <c r="AV89" s="203">
        <v>4</v>
      </c>
      <c r="AW89" s="204">
        <v>0</v>
      </c>
      <c r="AX89" s="203">
        <v>1</v>
      </c>
      <c r="AY89" s="204">
        <v>0</v>
      </c>
      <c r="AZ89" s="203">
        <v>5</v>
      </c>
      <c r="BA89" s="204">
        <v>1</v>
      </c>
      <c r="BB89" s="203">
        <v>5</v>
      </c>
      <c r="BC89" s="204">
        <v>0</v>
      </c>
      <c r="BD89" s="203">
        <v>11</v>
      </c>
      <c r="BE89" s="204">
        <v>2</v>
      </c>
      <c r="BF89" s="25">
        <f t="shared" si="15"/>
        <v>73</v>
      </c>
      <c r="BH89" s="26">
        <f t="shared" si="16"/>
        <v>42.5</v>
      </c>
      <c r="BI89" s="26">
        <f t="shared" si="17"/>
        <v>57.499999999999993</v>
      </c>
      <c r="BJ89" s="26">
        <f t="shared" si="18"/>
        <v>27.500000000000004</v>
      </c>
      <c r="BK89" s="26">
        <f t="shared" si="19"/>
        <v>10</v>
      </c>
      <c r="BL89" s="27">
        <f t="shared" si="20"/>
        <v>100</v>
      </c>
      <c r="BM89" s="18"/>
      <c r="BN89" s="202">
        <v>0</v>
      </c>
      <c r="BO89" s="202">
        <v>0</v>
      </c>
      <c r="BP89" s="202">
        <v>0</v>
      </c>
      <c r="BQ89" s="203">
        <v>0</v>
      </c>
      <c r="BR89" s="204">
        <v>0</v>
      </c>
      <c r="BS89" s="203">
        <v>0</v>
      </c>
      <c r="BT89" s="204">
        <v>0</v>
      </c>
      <c r="BU89" s="203">
        <v>0</v>
      </c>
      <c r="BV89" s="204">
        <v>0</v>
      </c>
      <c r="BW89" s="203">
        <v>0</v>
      </c>
      <c r="BX89" s="204">
        <v>0</v>
      </c>
      <c r="BY89" s="203">
        <v>0</v>
      </c>
      <c r="BZ89" s="204">
        <v>0</v>
      </c>
      <c r="CA89" s="203">
        <v>0</v>
      </c>
      <c r="CB89" s="204">
        <v>0</v>
      </c>
      <c r="CC89" s="203">
        <v>0</v>
      </c>
      <c r="CD89" s="204">
        <v>0</v>
      </c>
      <c r="CE89" s="24">
        <f t="shared" si="21"/>
        <v>0</v>
      </c>
    </row>
    <row r="90" spans="1:83" ht="12.75" customHeight="1" thickBot="1">
      <c r="A90" s="192" t="s">
        <v>221</v>
      </c>
      <c r="B90" s="202">
        <v>27</v>
      </c>
      <c r="C90" s="202">
        <v>6</v>
      </c>
      <c r="D90" s="202">
        <v>33</v>
      </c>
      <c r="E90" s="203">
        <v>0</v>
      </c>
      <c r="F90" s="204">
        <v>0</v>
      </c>
      <c r="G90" s="203">
        <v>3</v>
      </c>
      <c r="H90" s="204">
        <v>0</v>
      </c>
      <c r="I90" s="203">
        <v>0</v>
      </c>
      <c r="J90" s="204">
        <v>0</v>
      </c>
      <c r="K90" s="203">
        <v>6</v>
      </c>
      <c r="L90" s="204">
        <v>0</v>
      </c>
      <c r="M90" s="203">
        <v>3</v>
      </c>
      <c r="N90" s="204">
        <v>0</v>
      </c>
      <c r="O90" s="203">
        <v>4</v>
      </c>
      <c r="P90" s="204">
        <v>0</v>
      </c>
      <c r="Q90" s="203">
        <v>11</v>
      </c>
      <c r="R90" s="204">
        <v>6</v>
      </c>
      <c r="S90" s="34">
        <f t="shared" si="12"/>
        <v>15</v>
      </c>
      <c r="T90" s="92">
        <f t="shared" si="13"/>
        <v>90</v>
      </c>
      <c r="V90" s="202">
        <v>2</v>
      </c>
      <c r="W90" s="202">
        <v>0</v>
      </c>
      <c r="X90" s="202">
        <v>2</v>
      </c>
      <c r="Y90" s="203">
        <v>0</v>
      </c>
      <c r="Z90" s="204">
        <v>0</v>
      </c>
      <c r="AA90" s="203">
        <v>0</v>
      </c>
      <c r="AB90" s="204">
        <v>0</v>
      </c>
      <c r="AC90" s="203">
        <v>0</v>
      </c>
      <c r="AD90" s="204">
        <v>0</v>
      </c>
      <c r="AE90" s="203">
        <v>0</v>
      </c>
      <c r="AF90" s="204">
        <v>0</v>
      </c>
      <c r="AG90" s="203">
        <v>0</v>
      </c>
      <c r="AH90" s="204">
        <v>0</v>
      </c>
      <c r="AI90" s="203">
        <v>1</v>
      </c>
      <c r="AJ90" s="204">
        <v>0</v>
      </c>
      <c r="AK90" s="203">
        <v>1</v>
      </c>
      <c r="AL90" s="204">
        <v>0</v>
      </c>
      <c r="AM90" s="34">
        <f t="shared" si="14"/>
        <v>2</v>
      </c>
      <c r="AO90" s="202">
        <v>29</v>
      </c>
      <c r="AP90" s="202">
        <v>6</v>
      </c>
      <c r="AQ90" s="202">
        <v>35</v>
      </c>
      <c r="AR90" s="203">
        <v>0</v>
      </c>
      <c r="AS90" s="204">
        <v>0</v>
      </c>
      <c r="AT90" s="203">
        <v>3</v>
      </c>
      <c r="AU90" s="204">
        <v>0</v>
      </c>
      <c r="AV90" s="203">
        <v>0</v>
      </c>
      <c r="AW90" s="204">
        <v>0</v>
      </c>
      <c r="AX90" s="203">
        <v>6</v>
      </c>
      <c r="AY90" s="204">
        <v>0</v>
      </c>
      <c r="AZ90" s="203">
        <v>3</v>
      </c>
      <c r="BA90" s="204">
        <v>0</v>
      </c>
      <c r="BB90" s="203">
        <v>5</v>
      </c>
      <c r="BC90" s="204">
        <v>0</v>
      </c>
      <c r="BD90" s="203">
        <v>12</v>
      </c>
      <c r="BE90" s="204">
        <v>6</v>
      </c>
      <c r="BF90" s="25">
        <f t="shared" si="15"/>
        <v>107</v>
      </c>
      <c r="BH90" s="26">
        <f t="shared" si="16"/>
        <v>94.285714285714278</v>
      </c>
      <c r="BI90" s="26">
        <f t="shared" si="17"/>
        <v>5.7142857142857144</v>
      </c>
      <c r="BJ90" s="26">
        <f t="shared" si="18"/>
        <v>8.5714285714285712</v>
      </c>
      <c r="BK90" s="26">
        <f t="shared" si="19"/>
        <v>17.142857142857142</v>
      </c>
      <c r="BL90" s="27">
        <f t="shared" si="20"/>
        <v>171.42857142857142</v>
      </c>
      <c r="BM90" s="18"/>
      <c r="BN90" s="202">
        <v>7</v>
      </c>
      <c r="BO90" s="202">
        <v>0</v>
      </c>
      <c r="BP90" s="202">
        <v>7</v>
      </c>
      <c r="BQ90" s="203">
        <v>0</v>
      </c>
      <c r="BR90" s="204">
        <v>0</v>
      </c>
      <c r="BS90" s="203">
        <v>1</v>
      </c>
      <c r="BT90" s="204">
        <v>0</v>
      </c>
      <c r="BU90" s="203">
        <v>0</v>
      </c>
      <c r="BV90" s="204">
        <v>0</v>
      </c>
      <c r="BW90" s="203">
        <v>2</v>
      </c>
      <c r="BX90" s="204">
        <v>0</v>
      </c>
      <c r="BY90" s="203">
        <v>2</v>
      </c>
      <c r="BZ90" s="204">
        <v>0</v>
      </c>
      <c r="CA90" s="203">
        <v>0</v>
      </c>
      <c r="CB90" s="204">
        <v>0</v>
      </c>
      <c r="CC90" s="203">
        <v>2</v>
      </c>
      <c r="CD90" s="204">
        <v>0</v>
      </c>
      <c r="CE90" s="24">
        <f t="shared" si="21"/>
        <v>28</v>
      </c>
    </row>
    <row r="91" spans="1:83" ht="12.75" customHeight="1" thickBot="1">
      <c r="A91" s="192" t="s">
        <v>222</v>
      </c>
      <c r="B91" s="202">
        <v>34</v>
      </c>
      <c r="C91" s="202">
        <v>3</v>
      </c>
      <c r="D91" s="202">
        <v>37</v>
      </c>
      <c r="E91" s="203">
        <v>0</v>
      </c>
      <c r="F91" s="204">
        <v>0</v>
      </c>
      <c r="G91" s="203">
        <v>0</v>
      </c>
      <c r="H91" s="204">
        <v>0</v>
      </c>
      <c r="I91" s="203">
        <v>5</v>
      </c>
      <c r="J91" s="204">
        <v>0</v>
      </c>
      <c r="K91" s="203">
        <v>3</v>
      </c>
      <c r="L91" s="204">
        <v>0</v>
      </c>
      <c r="M91" s="203">
        <v>2</v>
      </c>
      <c r="N91" s="204">
        <v>0</v>
      </c>
      <c r="O91" s="203">
        <v>9</v>
      </c>
      <c r="P91" s="204">
        <v>1</v>
      </c>
      <c r="Q91" s="203">
        <v>15</v>
      </c>
      <c r="R91" s="204">
        <v>2</v>
      </c>
      <c r="S91" s="34">
        <f t="shared" si="12"/>
        <v>25</v>
      </c>
      <c r="T91" s="92">
        <f t="shared" si="13"/>
        <v>86</v>
      </c>
      <c r="V91" s="202">
        <v>17</v>
      </c>
      <c r="W91" s="202">
        <v>7</v>
      </c>
      <c r="X91" s="202">
        <v>24</v>
      </c>
      <c r="Y91" s="203">
        <v>5</v>
      </c>
      <c r="Z91" s="204">
        <v>0</v>
      </c>
      <c r="AA91" s="203">
        <v>6</v>
      </c>
      <c r="AB91" s="204">
        <v>1</v>
      </c>
      <c r="AC91" s="203">
        <v>1</v>
      </c>
      <c r="AD91" s="204">
        <v>0</v>
      </c>
      <c r="AE91" s="203">
        <v>0</v>
      </c>
      <c r="AF91" s="204">
        <v>0</v>
      </c>
      <c r="AG91" s="203">
        <v>1</v>
      </c>
      <c r="AH91" s="204">
        <v>0</v>
      </c>
      <c r="AI91" s="203">
        <v>3</v>
      </c>
      <c r="AJ91" s="204">
        <v>3</v>
      </c>
      <c r="AK91" s="203">
        <v>1</v>
      </c>
      <c r="AL91" s="204">
        <v>3</v>
      </c>
      <c r="AM91" s="34">
        <f t="shared" si="14"/>
        <v>52</v>
      </c>
      <c r="AO91" s="202">
        <v>51</v>
      </c>
      <c r="AP91" s="202">
        <v>10</v>
      </c>
      <c r="AQ91" s="202">
        <v>61</v>
      </c>
      <c r="AR91" s="203">
        <v>5</v>
      </c>
      <c r="AS91" s="204">
        <v>0</v>
      </c>
      <c r="AT91" s="203">
        <v>6</v>
      </c>
      <c r="AU91" s="204">
        <v>1</v>
      </c>
      <c r="AV91" s="203">
        <v>6</v>
      </c>
      <c r="AW91" s="204">
        <v>0</v>
      </c>
      <c r="AX91" s="203">
        <v>3</v>
      </c>
      <c r="AY91" s="204">
        <v>0</v>
      </c>
      <c r="AZ91" s="203">
        <v>3</v>
      </c>
      <c r="BA91" s="204">
        <v>0</v>
      </c>
      <c r="BB91" s="203">
        <v>12</v>
      </c>
      <c r="BC91" s="204">
        <v>4</v>
      </c>
      <c r="BD91" s="203">
        <v>16</v>
      </c>
      <c r="BE91" s="204">
        <v>5</v>
      </c>
      <c r="BF91" s="25">
        <f t="shared" si="15"/>
        <v>163</v>
      </c>
      <c r="BH91" s="26">
        <f t="shared" si="16"/>
        <v>60.655737704918032</v>
      </c>
      <c r="BI91" s="26">
        <f t="shared" si="17"/>
        <v>39.344262295081968</v>
      </c>
      <c r="BJ91" s="26">
        <f t="shared" si="18"/>
        <v>19.672131147540984</v>
      </c>
      <c r="BK91" s="26">
        <f t="shared" si="19"/>
        <v>16.393442622950818</v>
      </c>
      <c r="BL91" s="27">
        <f t="shared" si="20"/>
        <v>163.93442622950818</v>
      </c>
      <c r="BM91" s="18"/>
      <c r="BN91" s="202">
        <v>10</v>
      </c>
      <c r="BO91" s="202">
        <v>0</v>
      </c>
      <c r="BP91" s="202">
        <v>10</v>
      </c>
      <c r="BQ91" s="203">
        <v>0</v>
      </c>
      <c r="BR91" s="204">
        <v>0</v>
      </c>
      <c r="BS91" s="203">
        <v>0</v>
      </c>
      <c r="BT91" s="204">
        <v>0</v>
      </c>
      <c r="BU91" s="203">
        <v>1</v>
      </c>
      <c r="BV91" s="204">
        <v>0</v>
      </c>
      <c r="BW91" s="203">
        <v>1</v>
      </c>
      <c r="BX91" s="204">
        <v>0</v>
      </c>
      <c r="BY91" s="203">
        <v>2</v>
      </c>
      <c r="BZ91" s="204">
        <v>0</v>
      </c>
      <c r="CA91" s="203">
        <v>1</v>
      </c>
      <c r="CB91" s="204">
        <v>0</v>
      </c>
      <c r="CC91" s="203">
        <v>5</v>
      </c>
      <c r="CD91" s="204">
        <v>0</v>
      </c>
      <c r="CE91" s="24">
        <f t="shared" si="21"/>
        <v>40</v>
      </c>
    </row>
    <row r="92" spans="1:83" ht="12.75" customHeight="1" thickBot="1">
      <c r="A92" s="192" t="s">
        <v>223</v>
      </c>
      <c r="B92" s="202">
        <v>80</v>
      </c>
      <c r="C92" s="202">
        <v>4</v>
      </c>
      <c r="D92" s="202">
        <v>84</v>
      </c>
      <c r="E92" s="203">
        <v>1</v>
      </c>
      <c r="F92" s="204">
        <v>0</v>
      </c>
      <c r="G92" s="203">
        <v>5</v>
      </c>
      <c r="H92" s="204">
        <v>0</v>
      </c>
      <c r="I92" s="203">
        <v>10</v>
      </c>
      <c r="J92" s="204">
        <v>0</v>
      </c>
      <c r="K92" s="203">
        <v>9</v>
      </c>
      <c r="L92" s="204">
        <v>0</v>
      </c>
      <c r="M92" s="203">
        <v>7</v>
      </c>
      <c r="N92" s="204">
        <v>0</v>
      </c>
      <c r="O92" s="203">
        <v>15</v>
      </c>
      <c r="P92" s="204">
        <v>0</v>
      </c>
      <c r="Q92" s="203">
        <v>33</v>
      </c>
      <c r="R92" s="204">
        <v>4</v>
      </c>
      <c r="S92" s="34">
        <f t="shared" si="12"/>
        <v>80</v>
      </c>
      <c r="T92" s="92">
        <f t="shared" si="13"/>
        <v>184</v>
      </c>
      <c r="V92" s="202">
        <v>31</v>
      </c>
      <c r="W92" s="202">
        <v>1</v>
      </c>
      <c r="X92" s="202">
        <v>32</v>
      </c>
      <c r="Y92" s="203">
        <v>3</v>
      </c>
      <c r="Z92" s="204">
        <v>0</v>
      </c>
      <c r="AA92" s="203">
        <v>9</v>
      </c>
      <c r="AB92" s="204">
        <v>0</v>
      </c>
      <c r="AC92" s="203">
        <v>5</v>
      </c>
      <c r="AD92" s="204">
        <v>0</v>
      </c>
      <c r="AE92" s="203">
        <v>5</v>
      </c>
      <c r="AF92" s="204">
        <v>0</v>
      </c>
      <c r="AG92" s="203">
        <v>0</v>
      </c>
      <c r="AH92" s="204">
        <v>0</v>
      </c>
      <c r="AI92" s="203">
        <v>1</v>
      </c>
      <c r="AJ92" s="204">
        <v>0</v>
      </c>
      <c r="AK92" s="203">
        <v>8</v>
      </c>
      <c r="AL92" s="204">
        <v>1</v>
      </c>
      <c r="AM92" s="34">
        <f t="shared" si="14"/>
        <v>36</v>
      </c>
      <c r="AO92" s="202">
        <v>111</v>
      </c>
      <c r="AP92" s="202">
        <v>5</v>
      </c>
      <c r="AQ92" s="202">
        <v>116</v>
      </c>
      <c r="AR92" s="203">
        <v>4</v>
      </c>
      <c r="AS92" s="204">
        <v>0</v>
      </c>
      <c r="AT92" s="203">
        <v>14</v>
      </c>
      <c r="AU92" s="204">
        <v>0</v>
      </c>
      <c r="AV92" s="203">
        <v>15</v>
      </c>
      <c r="AW92" s="204">
        <v>0</v>
      </c>
      <c r="AX92" s="203">
        <v>14</v>
      </c>
      <c r="AY92" s="204">
        <v>0</v>
      </c>
      <c r="AZ92" s="203">
        <v>7</v>
      </c>
      <c r="BA92" s="204">
        <v>0</v>
      </c>
      <c r="BB92" s="203">
        <v>16</v>
      </c>
      <c r="BC92" s="204">
        <v>0</v>
      </c>
      <c r="BD92" s="203">
        <v>41</v>
      </c>
      <c r="BE92" s="204">
        <v>5</v>
      </c>
      <c r="BF92" s="25">
        <f t="shared" si="15"/>
        <v>300</v>
      </c>
      <c r="BH92" s="26">
        <f t="shared" si="16"/>
        <v>72.41379310344827</v>
      </c>
      <c r="BI92" s="26">
        <f t="shared" si="17"/>
        <v>27.586206896551722</v>
      </c>
      <c r="BJ92" s="26">
        <f t="shared" si="18"/>
        <v>15.517241379310345</v>
      </c>
      <c r="BK92" s="26">
        <f t="shared" si="19"/>
        <v>4.3103448275862073</v>
      </c>
      <c r="BL92" s="27">
        <f t="shared" si="20"/>
        <v>43.103448275862071</v>
      </c>
      <c r="BM92" s="18"/>
      <c r="BN92" s="202">
        <v>16</v>
      </c>
      <c r="BO92" s="202">
        <v>0</v>
      </c>
      <c r="BP92" s="202">
        <v>16</v>
      </c>
      <c r="BQ92" s="203">
        <v>1</v>
      </c>
      <c r="BR92" s="204">
        <v>0</v>
      </c>
      <c r="BS92" s="203">
        <v>1</v>
      </c>
      <c r="BT92" s="204">
        <v>0</v>
      </c>
      <c r="BU92" s="203">
        <v>2</v>
      </c>
      <c r="BV92" s="204">
        <v>0</v>
      </c>
      <c r="BW92" s="203">
        <v>5</v>
      </c>
      <c r="BX92" s="204">
        <v>0</v>
      </c>
      <c r="BY92" s="203">
        <v>5</v>
      </c>
      <c r="BZ92" s="204">
        <v>0</v>
      </c>
      <c r="CA92" s="203">
        <v>1</v>
      </c>
      <c r="CB92" s="204">
        <v>0</v>
      </c>
      <c r="CC92" s="203">
        <v>1</v>
      </c>
      <c r="CD92" s="204">
        <v>0</v>
      </c>
      <c r="CE92" s="24">
        <f t="shared" si="21"/>
        <v>64</v>
      </c>
    </row>
    <row r="93" spans="1:83" ht="12.75" customHeight="1" thickBot="1">
      <c r="A93" s="192" t="s">
        <v>224</v>
      </c>
      <c r="B93" s="202">
        <v>69</v>
      </c>
      <c r="C93" s="202">
        <v>14</v>
      </c>
      <c r="D93" s="202">
        <v>83</v>
      </c>
      <c r="E93" s="203">
        <v>2</v>
      </c>
      <c r="F93" s="204">
        <v>0</v>
      </c>
      <c r="G93" s="203">
        <v>7</v>
      </c>
      <c r="H93" s="204">
        <v>1</v>
      </c>
      <c r="I93" s="203">
        <v>8</v>
      </c>
      <c r="J93" s="204">
        <v>1</v>
      </c>
      <c r="K93" s="203">
        <v>8</v>
      </c>
      <c r="L93" s="204">
        <v>2</v>
      </c>
      <c r="M93" s="203">
        <v>3</v>
      </c>
      <c r="N93" s="204">
        <v>2</v>
      </c>
      <c r="O93" s="203">
        <v>13</v>
      </c>
      <c r="P93" s="204">
        <v>4</v>
      </c>
      <c r="Q93" s="203">
        <v>28</v>
      </c>
      <c r="R93" s="204">
        <v>4</v>
      </c>
      <c r="S93" s="34">
        <f t="shared" si="12"/>
        <v>95</v>
      </c>
      <c r="T93" s="92">
        <f t="shared" si="13"/>
        <v>222</v>
      </c>
      <c r="V93" s="202">
        <v>53</v>
      </c>
      <c r="W93" s="202">
        <v>15</v>
      </c>
      <c r="X93" s="202">
        <v>68</v>
      </c>
      <c r="Y93" s="203">
        <v>10</v>
      </c>
      <c r="Z93" s="204">
        <v>5</v>
      </c>
      <c r="AA93" s="203">
        <v>10</v>
      </c>
      <c r="AB93" s="204">
        <v>1</v>
      </c>
      <c r="AC93" s="203">
        <v>11</v>
      </c>
      <c r="AD93" s="204">
        <v>0</v>
      </c>
      <c r="AE93" s="203">
        <v>4</v>
      </c>
      <c r="AF93" s="204">
        <v>0</v>
      </c>
      <c r="AG93" s="203">
        <v>0</v>
      </c>
      <c r="AH93" s="204">
        <v>0</v>
      </c>
      <c r="AI93" s="203">
        <v>3</v>
      </c>
      <c r="AJ93" s="204">
        <v>2</v>
      </c>
      <c r="AK93" s="203">
        <v>15</v>
      </c>
      <c r="AL93" s="204">
        <v>7</v>
      </c>
      <c r="AM93" s="34">
        <f t="shared" si="14"/>
        <v>128</v>
      </c>
      <c r="AO93" s="202">
        <v>122</v>
      </c>
      <c r="AP93" s="202">
        <v>29</v>
      </c>
      <c r="AQ93" s="202">
        <v>151</v>
      </c>
      <c r="AR93" s="203">
        <v>12</v>
      </c>
      <c r="AS93" s="204">
        <v>5</v>
      </c>
      <c r="AT93" s="203">
        <v>17</v>
      </c>
      <c r="AU93" s="204">
        <v>2</v>
      </c>
      <c r="AV93" s="203">
        <v>19</v>
      </c>
      <c r="AW93" s="204">
        <v>1</v>
      </c>
      <c r="AX93" s="203">
        <v>12</v>
      </c>
      <c r="AY93" s="204">
        <v>2</v>
      </c>
      <c r="AZ93" s="203">
        <v>3</v>
      </c>
      <c r="BA93" s="204">
        <v>2</v>
      </c>
      <c r="BB93" s="203">
        <v>16</v>
      </c>
      <c r="BC93" s="204">
        <v>6</v>
      </c>
      <c r="BD93" s="203">
        <v>43</v>
      </c>
      <c r="BE93" s="204">
        <v>11</v>
      </c>
      <c r="BF93" s="25">
        <f t="shared" si="15"/>
        <v>445</v>
      </c>
      <c r="BH93" s="26">
        <f t="shared" si="16"/>
        <v>54.966887417218544</v>
      </c>
      <c r="BI93" s="26">
        <f t="shared" si="17"/>
        <v>45.033112582781456</v>
      </c>
      <c r="BJ93" s="26">
        <f t="shared" si="18"/>
        <v>23.841059602649008</v>
      </c>
      <c r="BK93" s="26">
        <f t="shared" si="19"/>
        <v>19.205298013245034</v>
      </c>
      <c r="BL93" s="27">
        <f t="shared" si="20"/>
        <v>192.05298013245033</v>
      </c>
      <c r="BM93" s="18"/>
      <c r="BN93" s="202">
        <v>19</v>
      </c>
      <c r="BO93" s="202">
        <v>3</v>
      </c>
      <c r="BP93" s="202">
        <v>22</v>
      </c>
      <c r="BQ93" s="203">
        <v>1</v>
      </c>
      <c r="BR93" s="204">
        <v>0</v>
      </c>
      <c r="BS93" s="203">
        <v>5</v>
      </c>
      <c r="BT93" s="204">
        <v>1</v>
      </c>
      <c r="BU93" s="203">
        <v>5</v>
      </c>
      <c r="BV93" s="204">
        <v>1</v>
      </c>
      <c r="BW93" s="203">
        <v>5</v>
      </c>
      <c r="BX93" s="204">
        <v>0</v>
      </c>
      <c r="BY93" s="203">
        <v>2</v>
      </c>
      <c r="BZ93" s="204">
        <v>1</v>
      </c>
      <c r="CA93" s="203">
        <v>0</v>
      </c>
      <c r="CB93" s="204">
        <v>0</v>
      </c>
      <c r="CC93" s="203">
        <v>1</v>
      </c>
      <c r="CD93" s="204">
        <v>0</v>
      </c>
      <c r="CE93" s="24">
        <f t="shared" si="21"/>
        <v>88</v>
      </c>
    </row>
    <row r="94" spans="1:83" ht="12.75" customHeight="1" thickBot="1">
      <c r="A94" s="192" t="s">
        <v>225</v>
      </c>
      <c r="B94" s="202">
        <v>22</v>
      </c>
      <c r="C94" s="202">
        <v>2</v>
      </c>
      <c r="D94" s="202">
        <v>24</v>
      </c>
      <c r="E94" s="203">
        <v>0</v>
      </c>
      <c r="F94" s="204">
        <v>0</v>
      </c>
      <c r="G94" s="203">
        <v>0</v>
      </c>
      <c r="H94" s="204">
        <v>0</v>
      </c>
      <c r="I94" s="203">
        <v>2</v>
      </c>
      <c r="J94" s="204">
        <v>0</v>
      </c>
      <c r="K94" s="203">
        <v>2</v>
      </c>
      <c r="L94" s="204">
        <v>0</v>
      </c>
      <c r="M94" s="203">
        <v>1</v>
      </c>
      <c r="N94" s="204">
        <v>0</v>
      </c>
      <c r="O94" s="203">
        <v>11</v>
      </c>
      <c r="P94" s="204">
        <v>0</v>
      </c>
      <c r="Q94" s="203">
        <v>6</v>
      </c>
      <c r="R94" s="204">
        <v>2</v>
      </c>
      <c r="S94" s="34">
        <f t="shared" si="12"/>
        <v>10</v>
      </c>
      <c r="T94" s="92">
        <f t="shared" si="13"/>
        <v>56</v>
      </c>
      <c r="V94" s="202">
        <v>19</v>
      </c>
      <c r="W94" s="202">
        <v>2</v>
      </c>
      <c r="X94" s="202">
        <v>21</v>
      </c>
      <c r="Y94" s="203">
        <v>1</v>
      </c>
      <c r="Z94" s="204">
        <v>0</v>
      </c>
      <c r="AA94" s="203">
        <v>4</v>
      </c>
      <c r="AB94" s="204">
        <v>0</v>
      </c>
      <c r="AC94" s="203">
        <v>4</v>
      </c>
      <c r="AD94" s="204">
        <v>0</v>
      </c>
      <c r="AE94" s="203">
        <v>3</v>
      </c>
      <c r="AF94" s="204">
        <v>0</v>
      </c>
      <c r="AG94" s="203">
        <v>0</v>
      </c>
      <c r="AH94" s="204">
        <v>1</v>
      </c>
      <c r="AI94" s="203">
        <v>0</v>
      </c>
      <c r="AJ94" s="204">
        <v>0</v>
      </c>
      <c r="AK94" s="203">
        <v>7</v>
      </c>
      <c r="AL94" s="204">
        <v>1</v>
      </c>
      <c r="AM94" s="34">
        <f t="shared" si="14"/>
        <v>29</v>
      </c>
      <c r="AO94" s="202">
        <v>41</v>
      </c>
      <c r="AP94" s="202">
        <v>4</v>
      </c>
      <c r="AQ94" s="202">
        <v>45</v>
      </c>
      <c r="AR94" s="203">
        <v>1</v>
      </c>
      <c r="AS94" s="204">
        <v>0</v>
      </c>
      <c r="AT94" s="203">
        <v>4</v>
      </c>
      <c r="AU94" s="204">
        <v>0</v>
      </c>
      <c r="AV94" s="203">
        <v>6</v>
      </c>
      <c r="AW94" s="204">
        <v>0</v>
      </c>
      <c r="AX94" s="203">
        <v>5</v>
      </c>
      <c r="AY94" s="204">
        <v>0</v>
      </c>
      <c r="AZ94" s="203">
        <v>1</v>
      </c>
      <c r="BA94" s="204">
        <v>1</v>
      </c>
      <c r="BB94" s="203">
        <v>11</v>
      </c>
      <c r="BC94" s="204">
        <v>0</v>
      </c>
      <c r="BD94" s="203">
        <v>13</v>
      </c>
      <c r="BE94" s="204">
        <v>3</v>
      </c>
      <c r="BF94" s="25">
        <f t="shared" si="15"/>
        <v>95</v>
      </c>
      <c r="BH94" s="26">
        <f t="shared" si="16"/>
        <v>53.333333333333336</v>
      </c>
      <c r="BI94" s="26">
        <f t="shared" si="17"/>
        <v>46.666666666666664</v>
      </c>
      <c r="BJ94" s="26">
        <f t="shared" si="18"/>
        <v>11.111111111111111</v>
      </c>
      <c r="BK94" s="26">
        <f t="shared" si="19"/>
        <v>8.8888888888888893</v>
      </c>
      <c r="BL94" s="27">
        <f t="shared" si="20"/>
        <v>88.888888888888886</v>
      </c>
      <c r="BM94" s="18"/>
      <c r="BN94" s="202">
        <v>4</v>
      </c>
      <c r="BO94" s="202">
        <v>0</v>
      </c>
      <c r="BP94" s="202">
        <v>4</v>
      </c>
      <c r="BQ94" s="203">
        <v>0</v>
      </c>
      <c r="BR94" s="204">
        <v>0</v>
      </c>
      <c r="BS94" s="203">
        <v>0</v>
      </c>
      <c r="BT94" s="204">
        <v>0</v>
      </c>
      <c r="BU94" s="203">
        <v>2</v>
      </c>
      <c r="BV94" s="204">
        <v>0</v>
      </c>
      <c r="BW94" s="203">
        <v>0</v>
      </c>
      <c r="BX94" s="204">
        <v>0</v>
      </c>
      <c r="BY94" s="203">
        <v>0</v>
      </c>
      <c r="BZ94" s="204">
        <v>0</v>
      </c>
      <c r="CA94" s="203">
        <v>2</v>
      </c>
      <c r="CB94" s="204">
        <v>0</v>
      </c>
      <c r="CC94" s="203">
        <v>0</v>
      </c>
      <c r="CD94" s="204">
        <v>0</v>
      </c>
      <c r="CE94" s="24">
        <f t="shared" si="21"/>
        <v>16</v>
      </c>
    </row>
    <row r="95" spans="1:83" ht="12.75" customHeight="1" thickBot="1">
      <c r="A95" s="192" t="s">
        <v>226</v>
      </c>
      <c r="B95" s="202">
        <v>15</v>
      </c>
      <c r="C95" s="202">
        <v>1</v>
      </c>
      <c r="D95" s="202">
        <v>16</v>
      </c>
      <c r="E95" s="203">
        <v>0</v>
      </c>
      <c r="F95" s="204">
        <v>0</v>
      </c>
      <c r="G95" s="203">
        <v>3</v>
      </c>
      <c r="H95" s="204">
        <v>0</v>
      </c>
      <c r="I95" s="203">
        <v>1</v>
      </c>
      <c r="J95" s="204">
        <v>1</v>
      </c>
      <c r="K95" s="203">
        <v>1</v>
      </c>
      <c r="L95" s="204">
        <v>0</v>
      </c>
      <c r="M95" s="203">
        <v>0</v>
      </c>
      <c r="N95" s="204">
        <v>0</v>
      </c>
      <c r="O95" s="203">
        <v>0</v>
      </c>
      <c r="P95" s="204">
        <v>0</v>
      </c>
      <c r="Q95" s="203">
        <v>10</v>
      </c>
      <c r="R95" s="204">
        <v>0</v>
      </c>
      <c r="S95" s="34">
        <f t="shared" si="12"/>
        <v>25</v>
      </c>
      <c r="T95" s="92">
        <f t="shared" si="13"/>
        <v>36</v>
      </c>
      <c r="V95" s="202">
        <v>8</v>
      </c>
      <c r="W95" s="202">
        <v>1</v>
      </c>
      <c r="X95" s="202">
        <v>9</v>
      </c>
      <c r="Y95" s="203">
        <v>3</v>
      </c>
      <c r="Z95" s="204">
        <v>0</v>
      </c>
      <c r="AA95" s="203">
        <v>3</v>
      </c>
      <c r="AB95" s="204">
        <v>0</v>
      </c>
      <c r="AC95" s="203">
        <v>2</v>
      </c>
      <c r="AD95" s="204">
        <v>1</v>
      </c>
      <c r="AE95" s="203">
        <v>0</v>
      </c>
      <c r="AF95" s="204">
        <v>0</v>
      </c>
      <c r="AG95" s="203">
        <v>0</v>
      </c>
      <c r="AH95" s="204">
        <v>0</v>
      </c>
      <c r="AI95" s="203">
        <v>0</v>
      </c>
      <c r="AJ95" s="204">
        <v>0</v>
      </c>
      <c r="AK95" s="203">
        <v>0</v>
      </c>
      <c r="AL95" s="204">
        <v>0</v>
      </c>
      <c r="AM95" s="34">
        <f t="shared" si="14"/>
        <v>13</v>
      </c>
      <c r="AO95" s="202">
        <v>23</v>
      </c>
      <c r="AP95" s="202">
        <v>2</v>
      </c>
      <c r="AQ95" s="202">
        <v>25</v>
      </c>
      <c r="AR95" s="203">
        <v>3</v>
      </c>
      <c r="AS95" s="204">
        <v>0</v>
      </c>
      <c r="AT95" s="203">
        <v>6</v>
      </c>
      <c r="AU95" s="204">
        <v>0</v>
      </c>
      <c r="AV95" s="203">
        <v>3</v>
      </c>
      <c r="AW95" s="204">
        <v>2</v>
      </c>
      <c r="AX95" s="203">
        <v>1</v>
      </c>
      <c r="AY95" s="204">
        <v>0</v>
      </c>
      <c r="AZ95" s="203">
        <v>0</v>
      </c>
      <c r="BA95" s="204">
        <v>0</v>
      </c>
      <c r="BB95" s="203">
        <v>0</v>
      </c>
      <c r="BC95" s="204">
        <v>0</v>
      </c>
      <c r="BD95" s="203">
        <v>10</v>
      </c>
      <c r="BE95" s="204">
        <v>0</v>
      </c>
      <c r="BF95" s="25">
        <f t="shared" si="15"/>
        <v>74</v>
      </c>
      <c r="BH95" s="26">
        <f t="shared" si="16"/>
        <v>64</v>
      </c>
      <c r="BI95" s="26">
        <f t="shared" si="17"/>
        <v>36</v>
      </c>
      <c r="BJ95" s="26">
        <f t="shared" si="18"/>
        <v>36</v>
      </c>
      <c r="BK95" s="26">
        <f t="shared" si="19"/>
        <v>8</v>
      </c>
      <c r="BL95" s="27">
        <f t="shared" si="20"/>
        <v>80</v>
      </c>
      <c r="BM95" s="18"/>
      <c r="BN95" s="202">
        <v>4</v>
      </c>
      <c r="BO95" s="202">
        <v>0</v>
      </c>
      <c r="BP95" s="202">
        <v>4</v>
      </c>
      <c r="BQ95" s="203">
        <v>0</v>
      </c>
      <c r="BR95" s="204">
        <v>0</v>
      </c>
      <c r="BS95" s="203">
        <v>3</v>
      </c>
      <c r="BT95" s="204">
        <v>0</v>
      </c>
      <c r="BU95" s="203">
        <v>0</v>
      </c>
      <c r="BV95" s="204">
        <v>0</v>
      </c>
      <c r="BW95" s="203">
        <v>0</v>
      </c>
      <c r="BX95" s="204">
        <v>0</v>
      </c>
      <c r="BY95" s="203">
        <v>0</v>
      </c>
      <c r="BZ95" s="204">
        <v>0</v>
      </c>
      <c r="CA95" s="203">
        <v>0</v>
      </c>
      <c r="CB95" s="204">
        <v>0</v>
      </c>
      <c r="CC95" s="203">
        <v>1</v>
      </c>
      <c r="CD95" s="204">
        <v>0</v>
      </c>
      <c r="CE95" s="24">
        <f t="shared" si="21"/>
        <v>16</v>
      </c>
    </row>
    <row r="96" spans="1:83" ht="12.75" customHeight="1" thickBot="1">
      <c r="A96" s="192" t="s">
        <v>227</v>
      </c>
      <c r="B96" s="202">
        <v>26</v>
      </c>
      <c r="C96" s="202">
        <v>1</v>
      </c>
      <c r="D96" s="202">
        <v>27</v>
      </c>
      <c r="E96" s="203">
        <v>1</v>
      </c>
      <c r="F96" s="204">
        <v>0</v>
      </c>
      <c r="G96" s="203">
        <v>0</v>
      </c>
      <c r="H96" s="204">
        <v>0</v>
      </c>
      <c r="I96" s="203">
        <v>1</v>
      </c>
      <c r="J96" s="204">
        <v>0</v>
      </c>
      <c r="K96" s="203">
        <v>0</v>
      </c>
      <c r="L96" s="204">
        <v>0</v>
      </c>
      <c r="M96" s="203">
        <v>1</v>
      </c>
      <c r="N96" s="204">
        <v>0</v>
      </c>
      <c r="O96" s="203">
        <v>6</v>
      </c>
      <c r="P96" s="204">
        <v>1</v>
      </c>
      <c r="Q96" s="203">
        <v>17</v>
      </c>
      <c r="R96" s="204">
        <v>0</v>
      </c>
      <c r="S96" s="34">
        <f t="shared" si="12"/>
        <v>10</v>
      </c>
      <c r="T96" s="92">
        <f t="shared" si="13"/>
        <v>58</v>
      </c>
      <c r="V96" s="202">
        <v>14</v>
      </c>
      <c r="W96" s="202">
        <v>1</v>
      </c>
      <c r="X96" s="202">
        <v>15</v>
      </c>
      <c r="Y96" s="203">
        <v>1</v>
      </c>
      <c r="Z96" s="204">
        <v>0</v>
      </c>
      <c r="AA96" s="203">
        <v>1</v>
      </c>
      <c r="AB96" s="204">
        <v>1</v>
      </c>
      <c r="AC96" s="203">
        <v>6</v>
      </c>
      <c r="AD96" s="204">
        <v>0</v>
      </c>
      <c r="AE96" s="203">
        <v>2</v>
      </c>
      <c r="AF96" s="204">
        <v>0</v>
      </c>
      <c r="AG96" s="203">
        <v>1</v>
      </c>
      <c r="AH96" s="204">
        <v>0</v>
      </c>
      <c r="AI96" s="203">
        <v>0</v>
      </c>
      <c r="AJ96" s="204">
        <v>0</v>
      </c>
      <c r="AK96" s="203">
        <v>3</v>
      </c>
      <c r="AL96" s="204">
        <v>0</v>
      </c>
      <c r="AM96" s="34">
        <f t="shared" si="14"/>
        <v>19</v>
      </c>
      <c r="AO96" s="202">
        <v>40</v>
      </c>
      <c r="AP96" s="202">
        <v>2</v>
      </c>
      <c r="AQ96" s="202">
        <v>42</v>
      </c>
      <c r="AR96" s="203">
        <v>2</v>
      </c>
      <c r="AS96" s="204">
        <v>0</v>
      </c>
      <c r="AT96" s="203">
        <v>1</v>
      </c>
      <c r="AU96" s="204">
        <v>1</v>
      </c>
      <c r="AV96" s="203">
        <v>7</v>
      </c>
      <c r="AW96" s="204">
        <v>0</v>
      </c>
      <c r="AX96" s="203">
        <v>2</v>
      </c>
      <c r="AY96" s="204">
        <v>0</v>
      </c>
      <c r="AZ96" s="203">
        <v>2</v>
      </c>
      <c r="BA96" s="204">
        <v>0</v>
      </c>
      <c r="BB96" s="203">
        <v>6</v>
      </c>
      <c r="BC96" s="204">
        <v>1</v>
      </c>
      <c r="BD96" s="203">
        <v>20</v>
      </c>
      <c r="BE96" s="204">
        <v>0</v>
      </c>
      <c r="BF96" s="25">
        <f t="shared" si="15"/>
        <v>87</v>
      </c>
      <c r="BH96" s="26">
        <f t="shared" si="16"/>
        <v>64.285714285714292</v>
      </c>
      <c r="BI96" s="26">
        <f t="shared" si="17"/>
        <v>35.714285714285715</v>
      </c>
      <c r="BJ96" s="26">
        <f t="shared" si="18"/>
        <v>9.5238095238095237</v>
      </c>
      <c r="BK96" s="26">
        <f t="shared" si="19"/>
        <v>4.7619047619047619</v>
      </c>
      <c r="BL96" s="27">
        <f t="shared" si="20"/>
        <v>47.61904761904762</v>
      </c>
      <c r="BM96" s="18"/>
      <c r="BN96" s="202">
        <v>2</v>
      </c>
      <c r="BO96" s="202">
        <v>0</v>
      </c>
      <c r="BP96" s="202">
        <v>2</v>
      </c>
      <c r="BQ96" s="203">
        <v>1</v>
      </c>
      <c r="BR96" s="204">
        <v>0</v>
      </c>
      <c r="BS96" s="203">
        <v>0</v>
      </c>
      <c r="BT96" s="204">
        <v>0</v>
      </c>
      <c r="BU96" s="203">
        <v>1</v>
      </c>
      <c r="BV96" s="204">
        <v>0</v>
      </c>
      <c r="BW96" s="203">
        <v>0</v>
      </c>
      <c r="BX96" s="204">
        <v>0</v>
      </c>
      <c r="BY96" s="203">
        <v>0</v>
      </c>
      <c r="BZ96" s="204">
        <v>0</v>
      </c>
      <c r="CA96" s="203">
        <v>0</v>
      </c>
      <c r="CB96" s="204">
        <v>0</v>
      </c>
      <c r="CC96" s="203">
        <v>0</v>
      </c>
      <c r="CD96" s="204">
        <v>0</v>
      </c>
      <c r="CE96" s="24">
        <f t="shared" si="21"/>
        <v>8</v>
      </c>
    </row>
    <row r="97" spans="1:83" ht="12.75" customHeight="1" thickBot="1">
      <c r="A97" s="192" t="s">
        <v>228</v>
      </c>
      <c r="B97" s="202">
        <v>33</v>
      </c>
      <c r="C97" s="202">
        <v>2</v>
      </c>
      <c r="D97" s="202">
        <v>35</v>
      </c>
      <c r="E97" s="203">
        <v>0</v>
      </c>
      <c r="F97" s="204">
        <v>0</v>
      </c>
      <c r="G97" s="203">
        <v>0</v>
      </c>
      <c r="H97" s="204">
        <v>0</v>
      </c>
      <c r="I97" s="203">
        <v>4</v>
      </c>
      <c r="J97" s="204">
        <v>0</v>
      </c>
      <c r="K97" s="203">
        <v>8</v>
      </c>
      <c r="L97" s="204">
        <v>0</v>
      </c>
      <c r="M97" s="203">
        <v>1</v>
      </c>
      <c r="N97" s="204">
        <v>0</v>
      </c>
      <c r="O97" s="203">
        <v>7</v>
      </c>
      <c r="P97" s="204">
        <v>0</v>
      </c>
      <c r="Q97" s="203">
        <v>13</v>
      </c>
      <c r="R97" s="204">
        <v>2</v>
      </c>
      <c r="S97" s="34">
        <f t="shared" si="12"/>
        <v>20</v>
      </c>
      <c r="T97" s="92">
        <f t="shared" si="13"/>
        <v>78</v>
      </c>
      <c r="V97" s="202">
        <v>0</v>
      </c>
      <c r="W97" s="202">
        <v>0</v>
      </c>
      <c r="X97" s="202">
        <v>0</v>
      </c>
      <c r="Y97" s="203">
        <v>0</v>
      </c>
      <c r="Z97" s="204">
        <v>0</v>
      </c>
      <c r="AA97" s="203">
        <v>0</v>
      </c>
      <c r="AB97" s="204">
        <v>0</v>
      </c>
      <c r="AC97" s="203">
        <v>0</v>
      </c>
      <c r="AD97" s="204">
        <v>0</v>
      </c>
      <c r="AE97" s="203">
        <v>0</v>
      </c>
      <c r="AF97" s="204">
        <v>0</v>
      </c>
      <c r="AG97" s="203">
        <v>0</v>
      </c>
      <c r="AH97" s="204">
        <v>0</v>
      </c>
      <c r="AI97" s="203">
        <v>0</v>
      </c>
      <c r="AJ97" s="204">
        <v>0</v>
      </c>
      <c r="AK97" s="203">
        <v>0</v>
      </c>
      <c r="AL97" s="204">
        <v>0</v>
      </c>
      <c r="AM97" s="34">
        <f t="shared" si="14"/>
        <v>0</v>
      </c>
      <c r="AO97" s="202">
        <v>33</v>
      </c>
      <c r="AP97" s="202">
        <v>2</v>
      </c>
      <c r="AQ97" s="202">
        <v>35</v>
      </c>
      <c r="AR97" s="203">
        <v>0</v>
      </c>
      <c r="AS97" s="204">
        <v>0</v>
      </c>
      <c r="AT97" s="203">
        <v>0</v>
      </c>
      <c r="AU97" s="204">
        <v>0</v>
      </c>
      <c r="AV97" s="203">
        <v>4</v>
      </c>
      <c r="AW97" s="204">
        <v>0</v>
      </c>
      <c r="AX97" s="203">
        <v>8</v>
      </c>
      <c r="AY97" s="204">
        <v>0</v>
      </c>
      <c r="AZ97" s="203">
        <v>1</v>
      </c>
      <c r="BA97" s="204">
        <v>0</v>
      </c>
      <c r="BB97" s="203">
        <v>7</v>
      </c>
      <c r="BC97" s="204">
        <v>0</v>
      </c>
      <c r="BD97" s="203">
        <v>13</v>
      </c>
      <c r="BE97" s="204">
        <v>2</v>
      </c>
      <c r="BF97" s="25">
        <f t="shared" si="15"/>
        <v>98</v>
      </c>
      <c r="BH97" s="26">
        <f t="shared" si="16"/>
        <v>100</v>
      </c>
      <c r="BI97" s="26">
        <f t="shared" si="17"/>
        <v>0</v>
      </c>
      <c r="BJ97" s="26">
        <f t="shared" si="18"/>
        <v>0</v>
      </c>
      <c r="BK97" s="26">
        <f t="shared" si="19"/>
        <v>5.7142857142857144</v>
      </c>
      <c r="BL97" s="27">
        <f t="shared" si="20"/>
        <v>57.142857142857146</v>
      </c>
      <c r="BM97" s="18"/>
      <c r="BN97" s="202">
        <v>15</v>
      </c>
      <c r="BO97" s="202">
        <v>0</v>
      </c>
      <c r="BP97" s="202">
        <v>15</v>
      </c>
      <c r="BQ97" s="203">
        <v>0</v>
      </c>
      <c r="BR97" s="204">
        <v>0</v>
      </c>
      <c r="BS97" s="203">
        <v>0</v>
      </c>
      <c r="BT97" s="204">
        <v>0</v>
      </c>
      <c r="BU97" s="203">
        <v>4</v>
      </c>
      <c r="BV97" s="204">
        <v>0</v>
      </c>
      <c r="BW97" s="203">
        <v>8</v>
      </c>
      <c r="BX97" s="204">
        <v>0</v>
      </c>
      <c r="BY97" s="203">
        <v>1</v>
      </c>
      <c r="BZ97" s="204">
        <v>0</v>
      </c>
      <c r="CA97" s="203">
        <v>0</v>
      </c>
      <c r="CB97" s="204">
        <v>0</v>
      </c>
      <c r="CC97" s="203">
        <v>2</v>
      </c>
      <c r="CD97" s="204">
        <v>0</v>
      </c>
      <c r="CE97" s="24">
        <f t="shared" si="21"/>
        <v>60</v>
      </c>
    </row>
    <row r="98" spans="1:83" ht="12.75" customHeight="1" thickBot="1">
      <c r="A98" s="192" t="s">
        <v>229</v>
      </c>
      <c r="B98" s="202">
        <v>44</v>
      </c>
      <c r="C98" s="202">
        <v>4</v>
      </c>
      <c r="D98" s="202">
        <v>48</v>
      </c>
      <c r="E98" s="203">
        <v>1</v>
      </c>
      <c r="F98" s="204">
        <v>0</v>
      </c>
      <c r="G98" s="203">
        <v>3</v>
      </c>
      <c r="H98" s="204">
        <v>0</v>
      </c>
      <c r="I98" s="203">
        <v>5</v>
      </c>
      <c r="J98" s="204">
        <v>1</v>
      </c>
      <c r="K98" s="203">
        <v>6</v>
      </c>
      <c r="L98" s="204">
        <v>1</v>
      </c>
      <c r="M98" s="203">
        <v>6</v>
      </c>
      <c r="N98" s="204">
        <v>0</v>
      </c>
      <c r="O98" s="203">
        <v>5</v>
      </c>
      <c r="P98" s="204">
        <v>0</v>
      </c>
      <c r="Q98" s="203">
        <v>18</v>
      </c>
      <c r="R98" s="204">
        <v>2</v>
      </c>
      <c r="S98" s="34">
        <f t="shared" si="12"/>
        <v>50</v>
      </c>
      <c r="T98" s="92">
        <f t="shared" si="13"/>
        <v>112</v>
      </c>
      <c r="V98" s="202">
        <v>83</v>
      </c>
      <c r="W98" s="202">
        <v>30</v>
      </c>
      <c r="X98" s="202">
        <v>113</v>
      </c>
      <c r="Y98" s="203">
        <v>9</v>
      </c>
      <c r="Z98" s="204">
        <v>0</v>
      </c>
      <c r="AA98" s="203">
        <v>10</v>
      </c>
      <c r="AB98" s="204">
        <v>7</v>
      </c>
      <c r="AC98" s="203">
        <v>10</v>
      </c>
      <c r="AD98" s="204">
        <v>5</v>
      </c>
      <c r="AE98" s="203">
        <v>13</v>
      </c>
      <c r="AF98" s="204">
        <v>2</v>
      </c>
      <c r="AG98" s="203">
        <v>14</v>
      </c>
      <c r="AH98" s="204">
        <v>5</v>
      </c>
      <c r="AI98" s="203">
        <v>15</v>
      </c>
      <c r="AJ98" s="204">
        <v>7</v>
      </c>
      <c r="AK98" s="203">
        <v>12</v>
      </c>
      <c r="AL98" s="204">
        <v>4</v>
      </c>
      <c r="AM98" s="34">
        <f t="shared" si="14"/>
        <v>233</v>
      </c>
      <c r="AO98" s="202">
        <v>127</v>
      </c>
      <c r="AP98" s="202">
        <v>34</v>
      </c>
      <c r="AQ98" s="202">
        <v>161</v>
      </c>
      <c r="AR98" s="203">
        <v>10</v>
      </c>
      <c r="AS98" s="204">
        <v>0</v>
      </c>
      <c r="AT98" s="203">
        <v>13</v>
      </c>
      <c r="AU98" s="204">
        <v>7</v>
      </c>
      <c r="AV98" s="203">
        <v>15</v>
      </c>
      <c r="AW98" s="204">
        <v>6</v>
      </c>
      <c r="AX98" s="203">
        <v>19</v>
      </c>
      <c r="AY98" s="204">
        <v>3</v>
      </c>
      <c r="AZ98" s="203">
        <v>20</v>
      </c>
      <c r="BA98" s="204">
        <v>5</v>
      </c>
      <c r="BB98" s="203">
        <v>20</v>
      </c>
      <c r="BC98" s="204">
        <v>7</v>
      </c>
      <c r="BD98" s="203">
        <v>30</v>
      </c>
      <c r="BE98" s="204">
        <v>6</v>
      </c>
      <c r="BF98" s="25">
        <f t="shared" si="15"/>
        <v>395</v>
      </c>
      <c r="BH98" s="26">
        <f t="shared" si="16"/>
        <v>29.813664596273291</v>
      </c>
      <c r="BI98" s="26">
        <f t="shared" si="17"/>
        <v>70.186335403726702</v>
      </c>
      <c r="BJ98" s="26">
        <f t="shared" si="18"/>
        <v>18.633540372670808</v>
      </c>
      <c r="BK98" s="26">
        <f t="shared" si="19"/>
        <v>21.118012422360248</v>
      </c>
      <c r="BL98" s="27">
        <f t="shared" si="20"/>
        <v>211.18012422360249</v>
      </c>
      <c r="BM98" s="18"/>
      <c r="BN98" s="202">
        <v>7</v>
      </c>
      <c r="BO98" s="202">
        <v>1</v>
      </c>
      <c r="BP98" s="202">
        <v>8</v>
      </c>
      <c r="BQ98" s="203">
        <v>0</v>
      </c>
      <c r="BR98" s="204">
        <v>0</v>
      </c>
      <c r="BS98" s="203">
        <v>0</v>
      </c>
      <c r="BT98" s="204">
        <v>0</v>
      </c>
      <c r="BU98" s="203">
        <v>1</v>
      </c>
      <c r="BV98" s="204">
        <v>0</v>
      </c>
      <c r="BW98" s="203">
        <v>3</v>
      </c>
      <c r="BX98" s="204">
        <v>1</v>
      </c>
      <c r="BY98" s="203">
        <v>3</v>
      </c>
      <c r="BZ98" s="204">
        <v>0</v>
      </c>
      <c r="CA98" s="203">
        <v>0</v>
      </c>
      <c r="CB98" s="204">
        <v>0</v>
      </c>
      <c r="CC98" s="203">
        <v>0</v>
      </c>
      <c r="CD98" s="204">
        <v>0</v>
      </c>
      <c r="CE98" s="24">
        <f t="shared" si="21"/>
        <v>32</v>
      </c>
    </row>
    <row r="99" spans="1:83" ht="12.75" customHeight="1" thickBot="1">
      <c r="A99" s="192" t="s">
        <v>230</v>
      </c>
      <c r="B99" s="202">
        <v>10</v>
      </c>
      <c r="C99" s="202">
        <v>0</v>
      </c>
      <c r="D99" s="202">
        <v>10</v>
      </c>
      <c r="E99" s="203">
        <v>0</v>
      </c>
      <c r="F99" s="204">
        <v>0</v>
      </c>
      <c r="G99" s="203">
        <v>0</v>
      </c>
      <c r="H99" s="204">
        <v>0</v>
      </c>
      <c r="I99" s="203">
        <v>0</v>
      </c>
      <c r="J99" s="204">
        <v>0</v>
      </c>
      <c r="K99" s="203">
        <v>0</v>
      </c>
      <c r="L99" s="204">
        <v>0</v>
      </c>
      <c r="M99" s="203">
        <v>0</v>
      </c>
      <c r="N99" s="204">
        <v>0</v>
      </c>
      <c r="O99" s="203">
        <v>2</v>
      </c>
      <c r="P99" s="204">
        <v>0</v>
      </c>
      <c r="Q99" s="203">
        <v>8</v>
      </c>
      <c r="R99" s="204">
        <v>0</v>
      </c>
      <c r="S99" s="34">
        <f t="shared" si="12"/>
        <v>0</v>
      </c>
      <c r="T99" s="92">
        <f t="shared" si="13"/>
        <v>20</v>
      </c>
      <c r="V99" s="202">
        <v>0</v>
      </c>
      <c r="W99" s="202">
        <v>0</v>
      </c>
      <c r="X99" s="202">
        <v>0</v>
      </c>
      <c r="Y99" s="203">
        <v>0</v>
      </c>
      <c r="Z99" s="204">
        <v>0</v>
      </c>
      <c r="AA99" s="203">
        <v>0</v>
      </c>
      <c r="AB99" s="204">
        <v>0</v>
      </c>
      <c r="AC99" s="203">
        <v>0</v>
      </c>
      <c r="AD99" s="204">
        <v>0</v>
      </c>
      <c r="AE99" s="203">
        <v>0</v>
      </c>
      <c r="AF99" s="204">
        <v>0</v>
      </c>
      <c r="AG99" s="203">
        <v>0</v>
      </c>
      <c r="AH99" s="204">
        <v>0</v>
      </c>
      <c r="AI99" s="203">
        <v>0</v>
      </c>
      <c r="AJ99" s="204">
        <v>0</v>
      </c>
      <c r="AK99" s="203">
        <v>0</v>
      </c>
      <c r="AL99" s="204">
        <v>0</v>
      </c>
      <c r="AM99" s="34">
        <f t="shared" si="14"/>
        <v>0</v>
      </c>
      <c r="AO99" s="202">
        <v>10</v>
      </c>
      <c r="AP99" s="202">
        <v>0</v>
      </c>
      <c r="AQ99" s="202">
        <v>10</v>
      </c>
      <c r="AR99" s="203">
        <v>0</v>
      </c>
      <c r="AS99" s="204">
        <v>0</v>
      </c>
      <c r="AT99" s="203">
        <v>0</v>
      </c>
      <c r="AU99" s="204">
        <v>0</v>
      </c>
      <c r="AV99" s="203">
        <v>0</v>
      </c>
      <c r="AW99" s="204">
        <v>0</v>
      </c>
      <c r="AX99" s="203">
        <v>0</v>
      </c>
      <c r="AY99" s="204">
        <v>0</v>
      </c>
      <c r="AZ99" s="203">
        <v>0</v>
      </c>
      <c r="BA99" s="204">
        <v>0</v>
      </c>
      <c r="BB99" s="203">
        <v>2</v>
      </c>
      <c r="BC99" s="204">
        <v>0</v>
      </c>
      <c r="BD99" s="203">
        <v>8</v>
      </c>
      <c r="BE99" s="204">
        <v>0</v>
      </c>
      <c r="BF99" s="25">
        <f t="shared" si="15"/>
        <v>20</v>
      </c>
      <c r="BH99" s="26">
        <f t="shared" si="16"/>
        <v>100</v>
      </c>
      <c r="BI99" s="26">
        <f t="shared" si="17"/>
        <v>0</v>
      </c>
      <c r="BJ99" s="26">
        <f t="shared" si="18"/>
        <v>0</v>
      </c>
      <c r="BK99" s="26">
        <f t="shared" si="19"/>
        <v>0</v>
      </c>
      <c r="BL99" s="27">
        <f t="shared" si="20"/>
        <v>0</v>
      </c>
      <c r="BM99" s="18"/>
      <c r="BN99" s="202">
        <v>0</v>
      </c>
      <c r="BO99" s="202">
        <v>0</v>
      </c>
      <c r="BP99" s="202">
        <v>0</v>
      </c>
      <c r="BQ99" s="203">
        <v>0</v>
      </c>
      <c r="BR99" s="204">
        <v>0</v>
      </c>
      <c r="BS99" s="203">
        <v>0</v>
      </c>
      <c r="BT99" s="204">
        <v>0</v>
      </c>
      <c r="BU99" s="203">
        <v>0</v>
      </c>
      <c r="BV99" s="204">
        <v>0</v>
      </c>
      <c r="BW99" s="203">
        <v>0</v>
      </c>
      <c r="BX99" s="204">
        <v>0</v>
      </c>
      <c r="BY99" s="203">
        <v>0</v>
      </c>
      <c r="BZ99" s="204">
        <v>0</v>
      </c>
      <c r="CA99" s="203">
        <v>0</v>
      </c>
      <c r="CB99" s="204">
        <v>0</v>
      </c>
      <c r="CC99" s="203">
        <v>0</v>
      </c>
      <c r="CD99" s="204">
        <v>0</v>
      </c>
      <c r="CE99" s="24">
        <f t="shared" si="21"/>
        <v>0</v>
      </c>
    </row>
    <row r="100" spans="1:83" ht="12.75" customHeight="1" thickBot="1">
      <c r="A100" s="192" t="s">
        <v>231</v>
      </c>
      <c r="B100" s="202">
        <v>30</v>
      </c>
      <c r="C100" s="202">
        <v>4</v>
      </c>
      <c r="D100" s="202">
        <v>34</v>
      </c>
      <c r="E100" s="203">
        <v>0</v>
      </c>
      <c r="F100" s="204">
        <v>0</v>
      </c>
      <c r="G100" s="203">
        <v>1</v>
      </c>
      <c r="H100" s="204">
        <v>0</v>
      </c>
      <c r="I100" s="203">
        <v>1</v>
      </c>
      <c r="J100" s="204">
        <v>0</v>
      </c>
      <c r="K100" s="203">
        <v>1</v>
      </c>
      <c r="L100" s="204">
        <v>0</v>
      </c>
      <c r="M100" s="203">
        <v>0</v>
      </c>
      <c r="N100" s="204">
        <v>1</v>
      </c>
      <c r="O100" s="203">
        <v>9</v>
      </c>
      <c r="P100" s="204">
        <v>3</v>
      </c>
      <c r="Q100" s="203">
        <v>18</v>
      </c>
      <c r="R100" s="204">
        <v>0</v>
      </c>
      <c r="S100" s="34">
        <f t="shared" si="12"/>
        <v>10</v>
      </c>
      <c r="T100" s="92">
        <f t="shared" si="13"/>
        <v>84</v>
      </c>
      <c r="V100" s="202">
        <v>38</v>
      </c>
      <c r="W100" s="202">
        <v>8</v>
      </c>
      <c r="X100" s="202">
        <v>46</v>
      </c>
      <c r="Y100" s="203">
        <v>15</v>
      </c>
      <c r="Z100" s="204">
        <v>3</v>
      </c>
      <c r="AA100" s="203">
        <v>5</v>
      </c>
      <c r="AB100" s="204">
        <v>1</v>
      </c>
      <c r="AC100" s="203">
        <v>3</v>
      </c>
      <c r="AD100" s="204">
        <v>0</v>
      </c>
      <c r="AE100" s="203">
        <v>0</v>
      </c>
      <c r="AF100" s="204">
        <v>0</v>
      </c>
      <c r="AG100" s="203">
        <v>0</v>
      </c>
      <c r="AH100" s="204">
        <v>0</v>
      </c>
      <c r="AI100" s="203">
        <v>2</v>
      </c>
      <c r="AJ100" s="204">
        <v>1</v>
      </c>
      <c r="AK100" s="203">
        <v>13</v>
      </c>
      <c r="AL100" s="204">
        <v>3</v>
      </c>
      <c r="AM100" s="34">
        <f t="shared" si="14"/>
        <v>78</v>
      </c>
      <c r="AO100" s="202">
        <v>68</v>
      </c>
      <c r="AP100" s="202">
        <v>12</v>
      </c>
      <c r="AQ100" s="202">
        <v>80</v>
      </c>
      <c r="AR100" s="203">
        <v>15</v>
      </c>
      <c r="AS100" s="204">
        <v>3</v>
      </c>
      <c r="AT100" s="203">
        <v>6</v>
      </c>
      <c r="AU100" s="204">
        <v>1</v>
      </c>
      <c r="AV100" s="203">
        <v>4</v>
      </c>
      <c r="AW100" s="204">
        <v>0</v>
      </c>
      <c r="AX100" s="203">
        <v>1</v>
      </c>
      <c r="AY100" s="204">
        <v>0</v>
      </c>
      <c r="AZ100" s="203">
        <v>0</v>
      </c>
      <c r="BA100" s="204">
        <v>1</v>
      </c>
      <c r="BB100" s="203">
        <v>11</v>
      </c>
      <c r="BC100" s="204">
        <v>4</v>
      </c>
      <c r="BD100" s="203">
        <v>31</v>
      </c>
      <c r="BE100" s="204">
        <v>3</v>
      </c>
      <c r="BF100" s="25">
        <f t="shared" si="15"/>
        <v>172</v>
      </c>
      <c r="BH100" s="26">
        <f t="shared" si="16"/>
        <v>42.5</v>
      </c>
      <c r="BI100" s="26">
        <f t="shared" si="17"/>
        <v>57.499999999999993</v>
      </c>
      <c r="BJ100" s="26">
        <f t="shared" si="18"/>
        <v>31.25</v>
      </c>
      <c r="BK100" s="26">
        <f t="shared" si="19"/>
        <v>15</v>
      </c>
      <c r="BL100" s="27">
        <f t="shared" si="20"/>
        <v>150</v>
      </c>
      <c r="BM100" s="18"/>
      <c r="BN100" s="202">
        <v>5</v>
      </c>
      <c r="BO100" s="202">
        <v>1</v>
      </c>
      <c r="BP100" s="202">
        <v>6</v>
      </c>
      <c r="BQ100" s="203">
        <v>0</v>
      </c>
      <c r="BR100" s="204">
        <v>0</v>
      </c>
      <c r="BS100" s="203">
        <v>1</v>
      </c>
      <c r="BT100" s="204">
        <v>0</v>
      </c>
      <c r="BU100" s="203">
        <v>1</v>
      </c>
      <c r="BV100" s="204">
        <v>0</v>
      </c>
      <c r="BW100" s="203">
        <v>1</v>
      </c>
      <c r="BX100" s="204">
        <v>0</v>
      </c>
      <c r="BY100" s="203">
        <v>0</v>
      </c>
      <c r="BZ100" s="204">
        <v>0</v>
      </c>
      <c r="CA100" s="203">
        <v>0</v>
      </c>
      <c r="CB100" s="204">
        <v>1</v>
      </c>
      <c r="CC100" s="203">
        <v>2</v>
      </c>
      <c r="CD100" s="204">
        <v>0</v>
      </c>
      <c r="CE100" s="24">
        <f t="shared" si="21"/>
        <v>24</v>
      </c>
    </row>
    <row r="101" spans="1:83" ht="12.75" customHeight="1" thickBot="1">
      <c r="A101" s="192" t="s">
        <v>232</v>
      </c>
      <c r="B101" s="202">
        <v>17</v>
      </c>
      <c r="C101" s="202">
        <v>2</v>
      </c>
      <c r="D101" s="202">
        <v>19</v>
      </c>
      <c r="E101" s="203">
        <v>0</v>
      </c>
      <c r="F101" s="204">
        <v>0</v>
      </c>
      <c r="G101" s="203">
        <v>0</v>
      </c>
      <c r="H101" s="204">
        <v>0</v>
      </c>
      <c r="I101" s="203">
        <v>0</v>
      </c>
      <c r="J101" s="204">
        <v>0</v>
      </c>
      <c r="K101" s="203">
        <v>1</v>
      </c>
      <c r="L101" s="204">
        <v>0</v>
      </c>
      <c r="M101" s="203">
        <v>1</v>
      </c>
      <c r="N101" s="204">
        <v>0</v>
      </c>
      <c r="O101" s="203">
        <v>1</v>
      </c>
      <c r="P101" s="204">
        <v>1</v>
      </c>
      <c r="Q101" s="203">
        <v>14</v>
      </c>
      <c r="R101" s="204">
        <v>1</v>
      </c>
      <c r="S101" s="34">
        <f t="shared" si="12"/>
        <v>0</v>
      </c>
      <c r="T101" s="92">
        <f t="shared" si="13"/>
        <v>46</v>
      </c>
      <c r="V101" s="202">
        <v>4</v>
      </c>
      <c r="W101" s="202">
        <v>0</v>
      </c>
      <c r="X101" s="202">
        <v>4</v>
      </c>
      <c r="Y101" s="203">
        <v>0</v>
      </c>
      <c r="Z101" s="204">
        <v>0</v>
      </c>
      <c r="AA101" s="203">
        <v>2</v>
      </c>
      <c r="AB101" s="204">
        <v>0</v>
      </c>
      <c r="AC101" s="203">
        <v>0</v>
      </c>
      <c r="AD101" s="204">
        <v>0</v>
      </c>
      <c r="AE101" s="203">
        <v>0</v>
      </c>
      <c r="AF101" s="204">
        <v>0</v>
      </c>
      <c r="AG101" s="203">
        <v>0</v>
      </c>
      <c r="AH101" s="204">
        <v>0</v>
      </c>
      <c r="AI101" s="203">
        <v>0</v>
      </c>
      <c r="AJ101" s="204">
        <v>0</v>
      </c>
      <c r="AK101" s="203">
        <v>2</v>
      </c>
      <c r="AL101" s="204">
        <v>0</v>
      </c>
      <c r="AM101" s="34">
        <f t="shared" si="14"/>
        <v>4</v>
      </c>
      <c r="AO101" s="202">
        <v>21</v>
      </c>
      <c r="AP101" s="202">
        <v>2</v>
      </c>
      <c r="AQ101" s="202">
        <v>23</v>
      </c>
      <c r="AR101" s="203">
        <v>0</v>
      </c>
      <c r="AS101" s="204">
        <v>0</v>
      </c>
      <c r="AT101" s="203">
        <v>2</v>
      </c>
      <c r="AU101" s="204">
        <v>0</v>
      </c>
      <c r="AV101" s="203">
        <v>0</v>
      </c>
      <c r="AW101" s="204">
        <v>0</v>
      </c>
      <c r="AX101" s="203">
        <v>1</v>
      </c>
      <c r="AY101" s="204">
        <v>0</v>
      </c>
      <c r="AZ101" s="203">
        <v>1</v>
      </c>
      <c r="BA101" s="204">
        <v>0</v>
      </c>
      <c r="BB101" s="203">
        <v>1</v>
      </c>
      <c r="BC101" s="204">
        <v>1</v>
      </c>
      <c r="BD101" s="203">
        <v>16</v>
      </c>
      <c r="BE101" s="204">
        <v>1</v>
      </c>
      <c r="BF101" s="25">
        <f t="shared" si="15"/>
        <v>50</v>
      </c>
      <c r="BH101" s="26">
        <f t="shared" si="16"/>
        <v>82.608695652173907</v>
      </c>
      <c r="BI101" s="26">
        <f t="shared" si="17"/>
        <v>17.391304347826086</v>
      </c>
      <c r="BJ101" s="26">
        <f t="shared" si="18"/>
        <v>8.695652173913043</v>
      </c>
      <c r="BK101" s="26">
        <f t="shared" si="19"/>
        <v>8.695652173913043</v>
      </c>
      <c r="BL101" s="27">
        <f t="shared" si="20"/>
        <v>86.956521739130437</v>
      </c>
      <c r="BM101" s="18"/>
      <c r="BN101" s="202">
        <v>2</v>
      </c>
      <c r="BO101" s="202">
        <v>0</v>
      </c>
      <c r="BP101" s="202">
        <v>2</v>
      </c>
      <c r="BQ101" s="203">
        <v>0</v>
      </c>
      <c r="BR101" s="204">
        <v>0</v>
      </c>
      <c r="BS101" s="203">
        <v>0</v>
      </c>
      <c r="BT101" s="204">
        <v>0</v>
      </c>
      <c r="BU101" s="203">
        <v>0</v>
      </c>
      <c r="BV101" s="204">
        <v>0</v>
      </c>
      <c r="BW101" s="203">
        <v>0</v>
      </c>
      <c r="BX101" s="204">
        <v>0</v>
      </c>
      <c r="BY101" s="203">
        <v>0</v>
      </c>
      <c r="BZ101" s="204">
        <v>0</v>
      </c>
      <c r="CA101" s="203">
        <v>0</v>
      </c>
      <c r="CB101" s="204">
        <v>0</v>
      </c>
      <c r="CC101" s="203">
        <v>2</v>
      </c>
      <c r="CD101" s="204">
        <v>0</v>
      </c>
      <c r="CE101" s="24">
        <f t="shared" si="21"/>
        <v>8</v>
      </c>
    </row>
    <row r="102" spans="1:83" ht="12.75" customHeight="1" thickBot="1">
      <c r="A102" s="192" t="s">
        <v>233</v>
      </c>
      <c r="B102" s="202">
        <v>41</v>
      </c>
      <c r="C102" s="202">
        <v>2</v>
      </c>
      <c r="D102" s="202">
        <v>43</v>
      </c>
      <c r="E102" s="203">
        <v>0</v>
      </c>
      <c r="F102" s="204">
        <v>0</v>
      </c>
      <c r="G102" s="203">
        <v>0</v>
      </c>
      <c r="H102" s="204">
        <v>0</v>
      </c>
      <c r="I102" s="203">
        <v>3</v>
      </c>
      <c r="J102" s="204">
        <v>0</v>
      </c>
      <c r="K102" s="203">
        <v>3</v>
      </c>
      <c r="L102" s="204">
        <v>0</v>
      </c>
      <c r="M102" s="203">
        <v>2</v>
      </c>
      <c r="N102" s="204">
        <v>0</v>
      </c>
      <c r="O102" s="203">
        <v>9</v>
      </c>
      <c r="P102" s="204">
        <v>2</v>
      </c>
      <c r="Q102" s="203">
        <v>24</v>
      </c>
      <c r="R102" s="204">
        <v>0</v>
      </c>
      <c r="S102" s="34">
        <f t="shared" si="12"/>
        <v>15</v>
      </c>
      <c r="T102" s="92">
        <f t="shared" si="13"/>
        <v>94</v>
      </c>
      <c r="V102" s="202">
        <v>26</v>
      </c>
      <c r="W102" s="202">
        <v>5</v>
      </c>
      <c r="X102" s="202">
        <v>31</v>
      </c>
      <c r="Y102" s="203">
        <v>0</v>
      </c>
      <c r="Z102" s="204">
        <v>0</v>
      </c>
      <c r="AA102" s="203">
        <v>5</v>
      </c>
      <c r="AB102" s="204">
        <v>2</v>
      </c>
      <c r="AC102" s="203">
        <v>4</v>
      </c>
      <c r="AD102" s="204">
        <v>0</v>
      </c>
      <c r="AE102" s="203">
        <v>4</v>
      </c>
      <c r="AF102" s="204">
        <v>0</v>
      </c>
      <c r="AG102" s="203">
        <v>0</v>
      </c>
      <c r="AH102" s="204">
        <v>0</v>
      </c>
      <c r="AI102" s="203">
        <v>4</v>
      </c>
      <c r="AJ102" s="204">
        <v>1</v>
      </c>
      <c r="AK102" s="203">
        <v>9</v>
      </c>
      <c r="AL102" s="204">
        <v>2</v>
      </c>
      <c r="AM102" s="34">
        <f t="shared" si="14"/>
        <v>51</v>
      </c>
      <c r="AO102" s="202">
        <v>67</v>
      </c>
      <c r="AP102" s="202">
        <v>7</v>
      </c>
      <c r="AQ102" s="202">
        <v>74</v>
      </c>
      <c r="AR102" s="203">
        <v>0</v>
      </c>
      <c r="AS102" s="204">
        <v>0</v>
      </c>
      <c r="AT102" s="203">
        <v>5</v>
      </c>
      <c r="AU102" s="204">
        <v>2</v>
      </c>
      <c r="AV102" s="203">
        <v>7</v>
      </c>
      <c r="AW102" s="204">
        <v>0</v>
      </c>
      <c r="AX102" s="203">
        <v>7</v>
      </c>
      <c r="AY102" s="204">
        <v>0</v>
      </c>
      <c r="AZ102" s="203">
        <v>2</v>
      </c>
      <c r="BA102" s="204">
        <v>0</v>
      </c>
      <c r="BB102" s="203">
        <v>13</v>
      </c>
      <c r="BC102" s="204">
        <v>3</v>
      </c>
      <c r="BD102" s="203">
        <v>33</v>
      </c>
      <c r="BE102" s="204">
        <v>2</v>
      </c>
      <c r="BF102" s="25">
        <f t="shared" si="15"/>
        <v>160</v>
      </c>
      <c r="BH102" s="26">
        <f t="shared" si="16"/>
        <v>58.108108108108105</v>
      </c>
      <c r="BI102" s="26">
        <f t="shared" si="17"/>
        <v>41.891891891891895</v>
      </c>
      <c r="BJ102" s="26">
        <f t="shared" si="18"/>
        <v>9.4594594594594597</v>
      </c>
      <c r="BK102" s="26">
        <f t="shared" si="19"/>
        <v>9.4594594594594597</v>
      </c>
      <c r="BL102" s="27">
        <f t="shared" si="20"/>
        <v>94.594594594594597</v>
      </c>
      <c r="BM102" s="18"/>
      <c r="BN102" s="202">
        <v>2</v>
      </c>
      <c r="BO102" s="202">
        <v>1</v>
      </c>
      <c r="BP102" s="202">
        <v>3</v>
      </c>
      <c r="BQ102" s="203">
        <v>0</v>
      </c>
      <c r="BR102" s="204">
        <v>0</v>
      </c>
      <c r="BS102" s="203">
        <v>0</v>
      </c>
      <c r="BT102" s="204">
        <v>0</v>
      </c>
      <c r="BU102" s="203">
        <v>0</v>
      </c>
      <c r="BV102" s="204">
        <v>0</v>
      </c>
      <c r="BW102" s="203">
        <v>1</v>
      </c>
      <c r="BX102" s="204">
        <v>0</v>
      </c>
      <c r="BY102" s="203">
        <v>0</v>
      </c>
      <c r="BZ102" s="204">
        <v>0</v>
      </c>
      <c r="CA102" s="203">
        <v>0</v>
      </c>
      <c r="CB102" s="204">
        <v>1</v>
      </c>
      <c r="CC102" s="203">
        <v>1</v>
      </c>
      <c r="CD102" s="204">
        <v>0</v>
      </c>
      <c r="CE102" s="24">
        <f t="shared" si="21"/>
        <v>12</v>
      </c>
    </row>
    <row r="103" spans="1:83" ht="12.75" customHeight="1" thickBot="1">
      <c r="A103" s="192" t="s">
        <v>234</v>
      </c>
      <c r="B103" s="202">
        <v>17</v>
      </c>
      <c r="C103" s="202">
        <v>0</v>
      </c>
      <c r="D103" s="202">
        <v>17</v>
      </c>
      <c r="E103" s="203">
        <v>0</v>
      </c>
      <c r="F103" s="204">
        <v>0</v>
      </c>
      <c r="G103" s="203">
        <v>0</v>
      </c>
      <c r="H103" s="204">
        <v>0</v>
      </c>
      <c r="I103" s="203">
        <v>0</v>
      </c>
      <c r="J103" s="204">
        <v>0</v>
      </c>
      <c r="K103" s="203">
        <v>0</v>
      </c>
      <c r="L103" s="204">
        <v>0</v>
      </c>
      <c r="M103" s="203">
        <v>0</v>
      </c>
      <c r="N103" s="204">
        <v>0</v>
      </c>
      <c r="O103" s="203">
        <v>6</v>
      </c>
      <c r="P103" s="204">
        <v>0</v>
      </c>
      <c r="Q103" s="203">
        <v>11</v>
      </c>
      <c r="R103" s="204">
        <v>0</v>
      </c>
      <c r="S103" s="34">
        <f t="shared" si="12"/>
        <v>0</v>
      </c>
      <c r="T103" s="92">
        <f t="shared" si="13"/>
        <v>34</v>
      </c>
      <c r="V103" s="202">
        <v>13</v>
      </c>
      <c r="W103" s="202">
        <v>3</v>
      </c>
      <c r="X103" s="202">
        <v>16</v>
      </c>
      <c r="Y103" s="203">
        <v>3</v>
      </c>
      <c r="Z103" s="204">
        <v>0</v>
      </c>
      <c r="AA103" s="203">
        <v>2</v>
      </c>
      <c r="AB103" s="204">
        <v>1</v>
      </c>
      <c r="AC103" s="203">
        <v>2</v>
      </c>
      <c r="AD103" s="204">
        <v>1</v>
      </c>
      <c r="AE103" s="203">
        <v>2</v>
      </c>
      <c r="AF103" s="204">
        <v>0</v>
      </c>
      <c r="AG103" s="203">
        <v>0</v>
      </c>
      <c r="AH103" s="204">
        <v>0</v>
      </c>
      <c r="AI103" s="203">
        <v>1</v>
      </c>
      <c r="AJ103" s="204">
        <v>0</v>
      </c>
      <c r="AK103" s="203">
        <v>3</v>
      </c>
      <c r="AL103" s="204">
        <v>1</v>
      </c>
      <c r="AM103" s="34">
        <f t="shared" si="14"/>
        <v>28</v>
      </c>
      <c r="AO103" s="202">
        <v>30</v>
      </c>
      <c r="AP103" s="202">
        <v>3</v>
      </c>
      <c r="AQ103" s="202">
        <v>33</v>
      </c>
      <c r="AR103" s="203">
        <v>3</v>
      </c>
      <c r="AS103" s="204">
        <v>0</v>
      </c>
      <c r="AT103" s="203">
        <v>2</v>
      </c>
      <c r="AU103" s="204">
        <v>1</v>
      </c>
      <c r="AV103" s="203">
        <v>2</v>
      </c>
      <c r="AW103" s="204">
        <v>1</v>
      </c>
      <c r="AX103" s="203">
        <v>2</v>
      </c>
      <c r="AY103" s="204">
        <v>0</v>
      </c>
      <c r="AZ103" s="203">
        <v>0</v>
      </c>
      <c r="BA103" s="204">
        <v>0</v>
      </c>
      <c r="BB103" s="203">
        <v>7</v>
      </c>
      <c r="BC103" s="204">
        <v>0</v>
      </c>
      <c r="BD103" s="203">
        <v>14</v>
      </c>
      <c r="BE103" s="204">
        <v>1</v>
      </c>
      <c r="BF103" s="25">
        <f t="shared" si="15"/>
        <v>62</v>
      </c>
      <c r="BH103" s="26">
        <f t="shared" si="16"/>
        <v>51.515151515151516</v>
      </c>
      <c r="BI103" s="26">
        <f t="shared" si="17"/>
        <v>48.484848484848484</v>
      </c>
      <c r="BJ103" s="26">
        <f t="shared" si="18"/>
        <v>18.181818181818183</v>
      </c>
      <c r="BK103" s="26">
        <f t="shared" si="19"/>
        <v>9.0909090909090917</v>
      </c>
      <c r="BL103" s="27">
        <f t="shared" si="20"/>
        <v>90.909090909090921</v>
      </c>
      <c r="BM103" s="18"/>
      <c r="BN103" s="202">
        <v>0</v>
      </c>
      <c r="BO103" s="202">
        <v>0</v>
      </c>
      <c r="BP103" s="202">
        <v>0</v>
      </c>
      <c r="BQ103" s="203">
        <v>0</v>
      </c>
      <c r="BR103" s="204">
        <v>0</v>
      </c>
      <c r="BS103" s="203">
        <v>0</v>
      </c>
      <c r="BT103" s="204">
        <v>0</v>
      </c>
      <c r="BU103" s="203">
        <v>0</v>
      </c>
      <c r="BV103" s="204">
        <v>0</v>
      </c>
      <c r="BW103" s="203">
        <v>0</v>
      </c>
      <c r="BX103" s="204">
        <v>0</v>
      </c>
      <c r="BY103" s="203">
        <v>0</v>
      </c>
      <c r="BZ103" s="204">
        <v>0</v>
      </c>
      <c r="CA103" s="203">
        <v>0</v>
      </c>
      <c r="CB103" s="204">
        <v>0</v>
      </c>
      <c r="CC103" s="203">
        <v>0</v>
      </c>
      <c r="CD103" s="204">
        <v>0</v>
      </c>
      <c r="CE103" s="24">
        <f t="shared" si="21"/>
        <v>0</v>
      </c>
    </row>
    <row r="104" spans="1:83" ht="12.75" customHeight="1" thickBot="1">
      <c r="A104" s="192" t="s">
        <v>235</v>
      </c>
      <c r="B104" s="202">
        <v>19</v>
      </c>
      <c r="C104" s="202">
        <v>2</v>
      </c>
      <c r="D104" s="202">
        <v>21</v>
      </c>
      <c r="E104" s="203">
        <v>0</v>
      </c>
      <c r="F104" s="204">
        <v>0</v>
      </c>
      <c r="G104" s="203">
        <v>0</v>
      </c>
      <c r="H104" s="204">
        <v>0</v>
      </c>
      <c r="I104" s="203">
        <v>0</v>
      </c>
      <c r="J104" s="204">
        <v>0</v>
      </c>
      <c r="K104" s="203">
        <v>1</v>
      </c>
      <c r="L104" s="204">
        <v>0</v>
      </c>
      <c r="M104" s="203">
        <v>0</v>
      </c>
      <c r="N104" s="204">
        <v>0</v>
      </c>
      <c r="O104" s="203">
        <v>6</v>
      </c>
      <c r="P104" s="204">
        <v>0</v>
      </c>
      <c r="Q104" s="203">
        <v>12</v>
      </c>
      <c r="R104" s="204">
        <v>2</v>
      </c>
      <c r="S104" s="34">
        <f t="shared" si="12"/>
        <v>0</v>
      </c>
      <c r="T104" s="92">
        <f t="shared" si="13"/>
        <v>50</v>
      </c>
      <c r="V104" s="202">
        <v>13</v>
      </c>
      <c r="W104" s="202">
        <v>7</v>
      </c>
      <c r="X104" s="202">
        <v>20</v>
      </c>
      <c r="Y104" s="203">
        <v>0</v>
      </c>
      <c r="Z104" s="204">
        <v>0</v>
      </c>
      <c r="AA104" s="203">
        <v>2</v>
      </c>
      <c r="AB104" s="204">
        <v>2</v>
      </c>
      <c r="AC104" s="203">
        <v>4</v>
      </c>
      <c r="AD104" s="204">
        <v>0</v>
      </c>
      <c r="AE104" s="203">
        <v>0</v>
      </c>
      <c r="AF104" s="204">
        <v>0</v>
      </c>
      <c r="AG104" s="203">
        <v>0</v>
      </c>
      <c r="AH104" s="204">
        <v>1</v>
      </c>
      <c r="AI104" s="203">
        <v>1</v>
      </c>
      <c r="AJ104" s="204">
        <v>2</v>
      </c>
      <c r="AK104" s="203">
        <v>6</v>
      </c>
      <c r="AL104" s="204">
        <v>2</v>
      </c>
      <c r="AM104" s="34">
        <f t="shared" si="14"/>
        <v>48</v>
      </c>
      <c r="AO104" s="202">
        <v>32</v>
      </c>
      <c r="AP104" s="202">
        <v>9</v>
      </c>
      <c r="AQ104" s="202">
        <v>41</v>
      </c>
      <c r="AR104" s="203">
        <v>0</v>
      </c>
      <c r="AS104" s="204">
        <v>0</v>
      </c>
      <c r="AT104" s="203">
        <v>2</v>
      </c>
      <c r="AU104" s="204">
        <v>2</v>
      </c>
      <c r="AV104" s="203">
        <v>4</v>
      </c>
      <c r="AW104" s="204">
        <v>0</v>
      </c>
      <c r="AX104" s="203">
        <v>1</v>
      </c>
      <c r="AY104" s="204">
        <v>0</v>
      </c>
      <c r="AZ104" s="203">
        <v>0</v>
      </c>
      <c r="BA104" s="204">
        <v>1</v>
      </c>
      <c r="BB104" s="203">
        <v>7</v>
      </c>
      <c r="BC104" s="204">
        <v>2</v>
      </c>
      <c r="BD104" s="203">
        <v>18</v>
      </c>
      <c r="BE104" s="204">
        <v>4</v>
      </c>
      <c r="BF104" s="25">
        <f t="shared" si="15"/>
        <v>98</v>
      </c>
      <c r="BH104" s="26">
        <f t="shared" si="16"/>
        <v>51.219512195121951</v>
      </c>
      <c r="BI104" s="26">
        <f t="shared" si="17"/>
        <v>48.780487804878049</v>
      </c>
      <c r="BJ104" s="26">
        <f t="shared" si="18"/>
        <v>9.7560975609756095</v>
      </c>
      <c r="BK104" s="26">
        <f t="shared" si="19"/>
        <v>21.951219512195124</v>
      </c>
      <c r="BL104" s="27">
        <f t="shared" si="20"/>
        <v>219.51219512195124</v>
      </c>
      <c r="BM104" s="18"/>
      <c r="BN104" s="202">
        <v>4</v>
      </c>
      <c r="BO104" s="202">
        <v>1</v>
      </c>
      <c r="BP104" s="202">
        <v>5</v>
      </c>
      <c r="BQ104" s="203">
        <v>0</v>
      </c>
      <c r="BR104" s="204">
        <v>0</v>
      </c>
      <c r="BS104" s="203">
        <v>0</v>
      </c>
      <c r="BT104" s="204">
        <v>0</v>
      </c>
      <c r="BU104" s="203">
        <v>0</v>
      </c>
      <c r="BV104" s="204">
        <v>0</v>
      </c>
      <c r="BW104" s="203">
        <v>0</v>
      </c>
      <c r="BX104" s="204">
        <v>0</v>
      </c>
      <c r="BY104" s="203">
        <v>0</v>
      </c>
      <c r="BZ104" s="204">
        <v>0</v>
      </c>
      <c r="CA104" s="203">
        <v>2</v>
      </c>
      <c r="CB104" s="204">
        <v>0</v>
      </c>
      <c r="CC104" s="203">
        <v>2</v>
      </c>
      <c r="CD104" s="204">
        <v>1</v>
      </c>
      <c r="CE104" s="24">
        <f t="shared" si="21"/>
        <v>20</v>
      </c>
    </row>
    <row r="105" spans="1:83" ht="12.75" customHeight="1" thickBot="1">
      <c r="A105" s="192" t="s">
        <v>236</v>
      </c>
      <c r="B105" s="202">
        <v>30</v>
      </c>
      <c r="C105" s="202">
        <v>5</v>
      </c>
      <c r="D105" s="202">
        <v>35</v>
      </c>
      <c r="E105" s="203">
        <v>4</v>
      </c>
      <c r="F105" s="204">
        <v>3</v>
      </c>
      <c r="G105" s="203">
        <v>7</v>
      </c>
      <c r="H105" s="204">
        <v>1</v>
      </c>
      <c r="I105" s="203">
        <v>1</v>
      </c>
      <c r="J105" s="204">
        <v>0</v>
      </c>
      <c r="K105" s="203">
        <v>2</v>
      </c>
      <c r="L105" s="204">
        <v>0</v>
      </c>
      <c r="M105" s="203">
        <v>1</v>
      </c>
      <c r="N105" s="204">
        <v>0</v>
      </c>
      <c r="O105" s="203">
        <v>2</v>
      </c>
      <c r="P105" s="204">
        <v>0</v>
      </c>
      <c r="Q105" s="203">
        <v>13</v>
      </c>
      <c r="R105" s="204">
        <v>1</v>
      </c>
      <c r="S105" s="34">
        <f t="shared" si="12"/>
        <v>80</v>
      </c>
      <c r="T105" s="92">
        <f t="shared" si="13"/>
        <v>90</v>
      </c>
      <c r="V105" s="202">
        <v>1</v>
      </c>
      <c r="W105" s="202">
        <v>1</v>
      </c>
      <c r="X105" s="202">
        <v>2</v>
      </c>
      <c r="Y105" s="203">
        <v>0</v>
      </c>
      <c r="Z105" s="204">
        <v>0</v>
      </c>
      <c r="AA105" s="203">
        <v>0</v>
      </c>
      <c r="AB105" s="204">
        <v>0</v>
      </c>
      <c r="AC105" s="203">
        <v>0</v>
      </c>
      <c r="AD105" s="204">
        <v>0</v>
      </c>
      <c r="AE105" s="203">
        <v>0</v>
      </c>
      <c r="AF105" s="204">
        <v>0</v>
      </c>
      <c r="AG105" s="203">
        <v>0</v>
      </c>
      <c r="AH105" s="204">
        <v>0</v>
      </c>
      <c r="AI105" s="203">
        <v>0</v>
      </c>
      <c r="AJ105" s="204">
        <v>0</v>
      </c>
      <c r="AK105" s="203">
        <v>1</v>
      </c>
      <c r="AL105" s="204">
        <v>1</v>
      </c>
      <c r="AM105" s="34">
        <f t="shared" si="14"/>
        <v>6</v>
      </c>
      <c r="AO105" s="202">
        <v>31</v>
      </c>
      <c r="AP105" s="202">
        <v>6</v>
      </c>
      <c r="AQ105" s="202">
        <v>37</v>
      </c>
      <c r="AR105" s="203">
        <v>4</v>
      </c>
      <c r="AS105" s="204">
        <v>3</v>
      </c>
      <c r="AT105" s="203">
        <v>7</v>
      </c>
      <c r="AU105" s="204">
        <v>1</v>
      </c>
      <c r="AV105" s="203">
        <v>1</v>
      </c>
      <c r="AW105" s="204">
        <v>0</v>
      </c>
      <c r="AX105" s="203">
        <v>2</v>
      </c>
      <c r="AY105" s="204">
        <v>0</v>
      </c>
      <c r="AZ105" s="203">
        <v>1</v>
      </c>
      <c r="BA105" s="204">
        <v>0</v>
      </c>
      <c r="BB105" s="203">
        <v>2</v>
      </c>
      <c r="BC105" s="204">
        <v>0</v>
      </c>
      <c r="BD105" s="203">
        <v>14</v>
      </c>
      <c r="BE105" s="204">
        <v>2</v>
      </c>
      <c r="BF105" s="25">
        <f t="shared" si="15"/>
        <v>176</v>
      </c>
      <c r="BH105" s="26">
        <f t="shared" si="16"/>
        <v>94.594594594594597</v>
      </c>
      <c r="BI105" s="26">
        <f t="shared" si="17"/>
        <v>5.4054054054054053</v>
      </c>
      <c r="BJ105" s="26">
        <f t="shared" si="18"/>
        <v>40.54054054054054</v>
      </c>
      <c r="BK105" s="26">
        <f t="shared" si="19"/>
        <v>16.216216216216218</v>
      </c>
      <c r="BL105" s="27">
        <f t="shared" si="20"/>
        <v>162.16216216216219</v>
      </c>
      <c r="BM105" s="18"/>
      <c r="BN105" s="202">
        <v>3</v>
      </c>
      <c r="BO105" s="202">
        <v>0</v>
      </c>
      <c r="BP105" s="202">
        <v>3</v>
      </c>
      <c r="BQ105" s="203">
        <v>0</v>
      </c>
      <c r="BR105" s="204">
        <v>0</v>
      </c>
      <c r="BS105" s="203">
        <v>1</v>
      </c>
      <c r="BT105" s="204">
        <v>0</v>
      </c>
      <c r="BU105" s="203">
        <v>0</v>
      </c>
      <c r="BV105" s="204">
        <v>0</v>
      </c>
      <c r="BW105" s="203">
        <v>1</v>
      </c>
      <c r="BX105" s="204">
        <v>0</v>
      </c>
      <c r="BY105" s="203">
        <v>0</v>
      </c>
      <c r="BZ105" s="204">
        <v>0</v>
      </c>
      <c r="CA105" s="203">
        <v>0</v>
      </c>
      <c r="CB105" s="204">
        <v>0</v>
      </c>
      <c r="CC105" s="203">
        <v>1</v>
      </c>
      <c r="CD105" s="204">
        <v>0</v>
      </c>
      <c r="CE105" s="24">
        <f t="shared" si="21"/>
        <v>12</v>
      </c>
    </row>
    <row r="106" spans="1:83" ht="12.75" customHeight="1" thickBot="1">
      <c r="A106" s="192" t="s">
        <v>237</v>
      </c>
      <c r="B106" s="202">
        <v>25</v>
      </c>
      <c r="C106" s="202">
        <v>1</v>
      </c>
      <c r="D106" s="202">
        <v>26</v>
      </c>
      <c r="E106" s="203">
        <v>0</v>
      </c>
      <c r="F106" s="204">
        <v>0</v>
      </c>
      <c r="G106" s="203">
        <v>1</v>
      </c>
      <c r="H106" s="204">
        <v>0</v>
      </c>
      <c r="I106" s="203">
        <v>2</v>
      </c>
      <c r="J106" s="204">
        <v>0</v>
      </c>
      <c r="K106" s="203">
        <v>4</v>
      </c>
      <c r="L106" s="204">
        <v>0</v>
      </c>
      <c r="M106" s="203">
        <v>2</v>
      </c>
      <c r="N106" s="204">
        <v>0</v>
      </c>
      <c r="O106" s="203">
        <v>5</v>
      </c>
      <c r="P106" s="204">
        <v>1</v>
      </c>
      <c r="Q106" s="203">
        <v>11</v>
      </c>
      <c r="R106" s="204">
        <v>0</v>
      </c>
      <c r="S106" s="34">
        <f t="shared" si="12"/>
        <v>15</v>
      </c>
      <c r="T106" s="92">
        <f t="shared" si="13"/>
        <v>56</v>
      </c>
      <c r="V106" s="202">
        <v>22</v>
      </c>
      <c r="W106" s="202">
        <v>3</v>
      </c>
      <c r="X106" s="202">
        <v>25</v>
      </c>
      <c r="Y106" s="203">
        <v>3</v>
      </c>
      <c r="Z106" s="204">
        <v>1</v>
      </c>
      <c r="AA106" s="203">
        <v>13</v>
      </c>
      <c r="AB106" s="204">
        <v>0</v>
      </c>
      <c r="AC106" s="203">
        <v>1</v>
      </c>
      <c r="AD106" s="204">
        <v>0</v>
      </c>
      <c r="AE106" s="203">
        <v>2</v>
      </c>
      <c r="AF106" s="204">
        <v>0</v>
      </c>
      <c r="AG106" s="203">
        <v>1</v>
      </c>
      <c r="AH106" s="204">
        <v>0</v>
      </c>
      <c r="AI106" s="203">
        <v>0</v>
      </c>
      <c r="AJ106" s="204">
        <v>0</v>
      </c>
      <c r="AK106" s="203">
        <v>2</v>
      </c>
      <c r="AL106" s="204">
        <v>2</v>
      </c>
      <c r="AM106" s="34">
        <f t="shared" si="14"/>
        <v>37</v>
      </c>
      <c r="AO106" s="202">
        <v>47</v>
      </c>
      <c r="AP106" s="202">
        <v>4</v>
      </c>
      <c r="AQ106" s="202">
        <v>51</v>
      </c>
      <c r="AR106" s="203">
        <v>3</v>
      </c>
      <c r="AS106" s="204">
        <v>1</v>
      </c>
      <c r="AT106" s="203">
        <v>14</v>
      </c>
      <c r="AU106" s="204">
        <v>0</v>
      </c>
      <c r="AV106" s="203">
        <v>3</v>
      </c>
      <c r="AW106" s="204">
        <v>0</v>
      </c>
      <c r="AX106" s="203">
        <v>6</v>
      </c>
      <c r="AY106" s="204">
        <v>0</v>
      </c>
      <c r="AZ106" s="203">
        <v>3</v>
      </c>
      <c r="BA106" s="204">
        <v>0</v>
      </c>
      <c r="BB106" s="203">
        <v>5</v>
      </c>
      <c r="BC106" s="204">
        <v>1</v>
      </c>
      <c r="BD106" s="203">
        <v>13</v>
      </c>
      <c r="BE106" s="204">
        <v>2</v>
      </c>
      <c r="BF106" s="25">
        <f t="shared" si="15"/>
        <v>108</v>
      </c>
      <c r="BH106" s="26">
        <f t="shared" si="16"/>
        <v>50.980392156862742</v>
      </c>
      <c r="BI106" s="26">
        <f t="shared" si="17"/>
        <v>49.019607843137251</v>
      </c>
      <c r="BJ106" s="26">
        <f t="shared" si="18"/>
        <v>35.294117647058826</v>
      </c>
      <c r="BK106" s="26">
        <f t="shared" si="19"/>
        <v>7.8431372549019605</v>
      </c>
      <c r="BL106" s="27">
        <f t="shared" si="20"/>
        <v>78.431372549019599</v>
      </c>
      <c r="BM106" s="18"/>
      <c r="BN106" s="202">
        <v>0</v>
      </c>
      <c r="BO106" s="202">
        <v>0</v>
      </c>
      <c r="BP106" s="202">
        <v>0</v>
      </c>
      <c r="BQ106" s="203">
        <v>0</v>
      </c>
      <c r="BR106" s="204">
        <v>0</v>
      </c>
      <c r="BS106" s="203">
        <v>0</v>
      </c>
      <c r="BT106" s="204">
        <v>0</v>
      </c>
      <c r="BU106" s="203">
        <v>0</v>
      </c>
      <c r="BV106" s="204">
        <v>0</v>
      </c>
      <c r="BW106" s="203">
        <v>0</v>
      </c>
      <c r="BX106" s="204">
        <v>0</v>
      </c>
      <c r="BY106" s="203">
        <v>0</v>
      </c>
      <c r="BZ106" s="204">
        <v>0</v>
      </c>
      <c r="CA106" s="203">
        <v>0</v>
      </c>
      <c r="CB106" s="204">
        <v>0</v>
      </c>
      <c r="CC106" s="203">
        <v>0</v>
      </c>
      <c r="CD106" s="204">
        <v>0</v>
      </c>
      <c r="CE106" s="24">
        <f t="shared" si="21"/>
        <v>0</v>
      </c>
    </row>
    <row r="107" spans="1:83" ht="12.75" customHeight="1" thickBot="1">
      <c r="A107" s="192" t="s">
        <v>238</v>
      </c>
      <c r="B107" s="202">
        <v>11</v>
      </c>
      <c r="C107" s="202">
        <v>5</v>
      </c>
      <c r="D107" s="202">
        <v>16</v>
      </c>
      <c r="E107" s="203">
        <v>0</v>
      </c>
      <c r="F107" s="204">
        <v>0</v>
      </c>
      <c r="G107" s="203">
        <v>0</v>
      </c>
      <c r="H107" s="204">
        <v>0</v>
      </c>
      <c r="I107" s="203">
        <v>0</v>
      </c>
      <c r="J107" s="204">
        <v>0</v>
      </c>
      <c r="K107" s="203">
        <v>0</v>
      </c>
      <c r="L107" s="204">
        <v>0</v>
      </c>
      <c r="M107" s="203">
        <v>0</v>
      </c>
      <c r="N107" s="204">
        <v>0</v>
      </c>
      <c r="O107" s="203">
        <v>3</v>
      </c>
      <c r="P107" s="204">
        <v>3</v>
      </c>
      <c r="Q107" s="203">
        <v>8</v>
      </c>
      <c r="R107" s="204">
        <v>2</v>
      </c>
      <c r="S107" s="34">
        <f t="shared" si="12"/>
        <v>0</v>
      </c>
      <c r="T107" s="92">
        <f t="shared" si="13"/>
        <v>52</v>
      </c>
      <c r="V107" s="202">
        <v>5</v>
      </c>
      <c r="W107" s="202">
        <v>3</v>
      </c>
      <c r="X107" s="202">
        <v>8</v>
      </c>
      <c r="Y107" s="203">
        <v>0</v>
      </c>
      <c r="Z107" s="204">
        <v>0</v>
      </c>
      <c r="AA107" s="203">
        <v>0</v>
      </c>
      <c r="AB107" s="204">
        <v>0</v>
      </c>
      <c r="AC107" s="203">
        <v>0</v>
      </c>
      <c r="AD107" s="204">
        <v>0</v>
      </c>
      <c r="AE107" s="203">
        <v>0</v>
      </c>
      <c r="AF107" s="204">
        <v>0</v>
      </c>
      <c r="AG107" s="203">
        <v>0</v>
      </c>
      <c r="AH107" s="204">
        <v>0</v>
      </c>
      <c r="AI107" s="203">
        <v>0</v>
      </c>
      <c r="AJ107" s="204">
        <v>1</v>
      </c>
      <c r="AK107" s="203">
        <v>5</v>
      </c>
      <c r="AL107" s="204">
        <v>2</v>
      </c>
      <c r="AM107" s="34">
        <f t="shared" si="14"/>
        <v>20</v>
      </c>
      <c r="AO107" s="202">
        <v>16</v>
      </c>
      <c r="AP107" s="202">
        <v>8</v>
      </c>
      <c r="AQ107" s="202">
        <v>24</v>
      </c>
      <c r="AR107" s="203">
        <v>0</v>
      </c>
      <c r="AS107" s="204">
        <v>0</v>
      </c>
      <c r="AT107" s="203">
        <v>0</v>
      </c>
      <c r="AU107" s="204">
        <v>0</v>
      </c>
      <c r="AV107" s="203">
        <v>0</v>
      </c>
      <c r="AW107" s="204">
        <v>0</v>
      </c>
      <c r="AX107" s="203">
        <v>0</v>
      </c>
      <c r="AY107" s="204">
        <v>0</v>
      </c>
      <c r="AZ107" s="203">
        <v>0</v>
      </c>
      <c r="BA107" s="204">
        <v>0</v>
      </c>
      <c r="BB107" s="203">
        <v>3</v>
      </c>
      <c r="BC107" s="204">
        <v>4</v>
      </c>
      <c r="BD107" s="203">
        <v>13</v>
      </c>
      <c r="BE107" s="204">
        <v>4</v>
      </c>
      <c r="BF107" s="25">
        <f t="shared" si="15"/>
        <v>72</v>
      </c>
      <c r="BH107" s="26">
        <f t="shared" si="16"/>
        <v>66.666666666666657</v>
      </c>
      <c r="BI107" s="26">
        <f t="shared" si="17"/>
        <v>33.333333333333329</v>
      </c>
      <c r="BJ107" s="26">
        <f t="shared" si="18"/>
        <v>0</v>
      </c>
      <c r="BK107" s="26">
        <f t="shared" si="19"/>
        <v>33.333333333333329</v>
      </c>
      <c r="BL107" s="27">
        <f t="shared" si="20"/>
        <v>333.33333333333326</v>
      </c>
      <c r="BM107" s="18"/>
      <c r="BN107" s="202">
        <v>0</v>
      </c>
      <c r="BO107" s="202">
        <v>0</v>
      </c>
      <c r="BP107" s="202">
        <v>0</v>
      </c>
      <c r="BQ107" s="203">
        <v>0</v>
      </c>
      <c r="BR107" s="204">
        <v>0</v>
      </c>
      <c r="BS107" s="203">
        <v>0</v>
      </c>
      <c r="BT107" s="204">
        <v>0</v>
      </c>
      <c r="BU107" s="203">
        <v>0</v>
      </c>
      <c r="BV107" s="204">
        <v>0</v>
      </c>
      <c r="BW107" s="203">
        <v>0</v>
      </c>
      <c r="BX107" s="204">
        <v>0</v>
      </c>
      <c r="BY107" s="203">
        <v>0</v>
      </c>
      <c r="BZ107" s="204">
        <v>0</v>
      </c>
      <c r="CA107" s="203">
        <v>0</v>
      </c>
      <c r="CB107" s="204">
        <v>0</v>
      </c>
      <c r="CC107" s="203">
        <v>0</v>
      </c>
      <c r="CD107" s="204">
        <v>0</v>
      </c>
      <c r="CE107" s="24">
        <f t="shared" si="21"/>
        <v>0</v>
      </c>
    </row>
    <row r="108" spans="1:83" ht="12.75" customHeight="1" thickBot="1">
      <c r="A108" s="192" t="s">
        <v>239</v>
      </c>
      <c r="B108" s="202">
        <v>6</v>
      </c>
      <c r="C108" s="202">
        <v>0</v>
      </c>
      <c r="D108" s="202">
        <v>6</v>
      </c>
      <c r="E108" s="203">
        <v>0</v>
      </c>
      <c r="F108" s="204">
        <v>0</v>
      </c>
      <c r="G108" s="203">
        <v>0</v>
      </c>
      <c r="H108" s="204">
        <v>0</v>
      </c>
      <c r="I108" s="203">
        <v>0</v>
      </c>
      <c r="J108" s="204">
        <v>0</v>
      </c>
      <c r="K108" s="203">
        <v>0</v>
      </c>
      <c r="L108" s="204">
        <v>0</v>
      </c>
      <c r="M108" s="203">
        <v>0</v>
      </c>
      <c r="N108" s="204">
        <v>0</v>
      </c>
      <c r="O108" s="203">
        <v>0</v>
      </c>
      <c r="P108" s="204">
        <v>0</v>
      </c>
      <c r="Q108" s="203">
        <v>6</v>
      </c>
      <c r="R108" s="204">
        <v>0</v>
      </c>
      <c r="S108" s="34">
        <f t="shared" si="12"/>
        <v>0</v>
      </c>
      <c r="T108" s="92">
        <f t="shared" si="13"/>
        <v>12</v>
      </c>
      <c r="V108" s="202">
        <v>5</v>
      </c>
      <c r="W108" s="202">
        <v>1</v>
      </c>
      <c r="X108" s="202">
        <v>6</v>
      </c>
      <c r="Y108" s="203">
        <v>1</v>
      </c>
      <c r="Z108" s="204">
        <v>0</v>
      </c>
      <c r="AA108" s="203">
        <v>1</v>
      </c>
      <c r="AB108" s="204">
        <v>0</v>
      </c>
      <c r="AC108" s="203">
        <v>2</v>
      </c>
      <c r="AD108" s="204">
        <v>0</v>
      </c>
      <c r="AE108" s="203">
        <v>0</v>
      </c>
      <c r="AF108" s="204">
        <v>0</v>
      </c>
      <c r="AG108" s="203">
        <v>1</v>
      </c>
      <c r="AH108" s="204">
        <v>1</v>
      </c>
      <c r="AI108" s="203">
        <v>0</v>
      </c>
      <c r="AJ108" s="204">
        <v>0</v>
      </c>
      <c r="AK108" s="203">
        <v>0</v>
      </c>
      <c r="AL108" s="204">
        <v>0</v>
      </c>
      <c r="AM108" s="34">
        <f t="shared" si="14"/>
        <v>10</v>
      </c>
      <c r="AO108" s="202">
        <v>11</v>
      </c>
      <c r="AP108" s="202">
        <v>1</v>
      </c>
      <c r="AQ108" s="202">
        <v>12</v>
      </c>
      <c r="AR108" s="203">
        <v>1</v>
      </c>
      <c r="AS108" s="204">
        <v>0</v>
      </c>
      <c r="AT108" s="203">
        <v>1</v>
      </c>
      <c r="AU108" s="204">
        <v>0</v>
      </c>
      <c r="AV108" s="203">
        <v>2</v>
      </c>
      <c r="AW108" s="204">
        <v>0</v>
      </c>
      <c r="AX108" s="203">
        <v>0</v>
      </c>
      <c r="AY108" s="204">
        <v>0</v>
      </c>
      <c r="AZ108" s="203">
        <v>1</v>
      </c>
      <c r="BA108" s="204">
        <v>1</v>
      </c>
      <c r="BB108" s="203">
        <v>0</v>
      </c>
      <c r="BC108" s="204">
        <v>0</v>
      </c>
      <c r="BD108" s="203">
        <v>6</v>
      </c>
      <c r="BE108" s="204">
        <v>0</v>
      </c>
      <c r="BF108" s="25">
        <f t="shared" si="15"/>
        <v>22</v>
      </c>
      <c r="BH108" s="26">
        <f t="shared" si="16"/>
        <v>50</v>
      </c>
      <c r="BI108" s="26">
        <f t="shared" si="17"/>
        <v>50</v>
      </c>
      <c r="BJ108" s="26">
        <f t="shared" si="18"/>
        <v>16.666666666666664</v>
      </c>
      <c r="BK108" s="26">
        <f t="shared" si="19"/>
        <v>8.3333333333333321</v>
      </c>
      <c r="BL108" s="27">
        <f t="shared" si="20"/>
        <v>83.333333333333314</v>
      </c>
      <c r="BM108" s="18"/>
      <c r="BN108" s="202">
        <v>0</v>
      </c>
      <c r="BO108" s="202">
        <v>0</v>
      </c>
      <c r="BP108" s="202">
        <v>0</v>
      </c>
      <c r="BQ108" s="203">
        <v>0</v>
      </c>
      <c r="BR108" s="204">
        <v>0</v>
      </c>
      <c r="BS108" s="203">
        <v>0</v>
      </c>
      <c r="BT108" s="204">
        <v>0</v>
      </c>
      <c r="BU108" s="203">
        <v>0</v>
      </c>
      <c r="BV108" s="204">
        <v>0</v>
      </c>
      <c r="BW108" s="203">
        <v>0</v>
      </c>
      <c r="BX108" s="204">
        <v>0</v>
      </c>
      <c r="BY108" s="203">
        <v>0</v>
      </c>
      <c r="BZ108" s="204">
        <v>0</v>
      </c>
      <c r="CA108" s="203">
        <v>0</v>
      </c>
      <c r="CB108" s="204">
        <v>0</v>
      </c>
      <c r="CC108" s="203">
        <v>0</v>
      </c>
      <c r="CD108" s="204">
        <v>0</v>
      </c>
      <c r="CE108" s="24">
        <f t="shared" si="21"/>
        <v>0</v>
      </c>
    </row>
    <row r="109" spans="1:83" ht="12.75" customHeight="1" thickBot="1">
      <c r="A109" s="192" t="s">
        <v>240</v>
      </c>
      <c r="B109" s="202">
        <v>85</v>
      </c>
      <c r="C109" s="202">
        <v>30</v>
      </c>
      <c r="D109" s="202">
        <v>115</v>
      </c>
      <c r="E109" s="203">
        <v>3</v>
      </c>
      <c r="F109" s="204">
        <v>1</v>
      </c>
      <c r="G109" s="203">
        <v>2</v>
      </c>
      <c r="H109" s="204">
        <v>0</v>
      </c>
      <c r="I109" s="203">
        <v>15</v>
      </c>
      <c r="J109" s="204">
        <v>5</v>
      </c>
      <c r="K109" s="203">
        <v>8</v>
      </c>
      <c r="L109" s="204">
        <v>5</v>
      </c>
      <c r="M109" s="203">
        <v>9</v>
      </c>
      <c r="N109" s="204">
        <v>6</v>
      </c>
      <c r="O109" s="203">
        <v>19</v>
      </c>
      <c r="P109" s="204">
        <v>9</v>
      </c>
      <c r="Q109" s="203">
        <v>29</v>
      </c>
      <c r="R109" s="204">
        <v>4</v>
      </c>
      <c r="S109" s="34">
        <f t="shared" si="12"/>
        <v>130</v>
      </c>
      <c r="T109" s="92">
        <f t="shared" si="13"/>
        <v>350</v>
      </c>
      <c r="V109" s="202">
        <v>47</v>
      </c>
      <c r="W109" s="202">
        <v>12</v>
      </c>
      <c r="X109" s="202">
        <v>59</v>
      </c>
      <c r="Y109" s="203">
        <v>11</v>
      </c>
      <c r="Z109" s="204">
        <v>1</v>
      </c>
      <c r="AA109" s="203">
        <v>3</v>
      </c>
      <c r="AB109" s="204">
        <v>0</v>
      </c>
      <c r="AC109" s="203">
        <v>3</v>
      </c>
      <c r="AD109" s="204">
        <v>2</v>
      </c>
      <c r="AE109" s="203">
        <v>0</v>
      </c>
      <c r="AF109" s="204">
        <v>2</v>
      </c>
      <c r="AG109" s="203">
        <v>2</v>
      </c>
      <c r="AH109" s="204">
        <v>0</v>
      </c>
      <c r="AI109" s="203">
        <v>6</v>
      </c>
      <c r="AJ109" s="204">
        <v>2</v>
      </c>
      <c r="AK109" s="203">
        <v>22</v>
      </c>
      <c r="AL109" s="204">
        <v>5</v>
      </c>
      <c r="AM109" s="34">
        <f t="shared" si="14"/>
        <v>107</v>
      </c>
      <c r="AO109" s="202">
        <v>132</v>
      </c>
      <c r="AP109" s="202">
        <v>42</v>
      </c>
      <c r="AQ109" s="202">
        <v>174</v>
      </c>
      <c r="AR109" s="203">
        <v>14</v>
      </c>
      <c r="AS109" s="204">
        <v>2</v>
      </c>
      <c r="AT109" s="203">
        <v>5</v>
      </c>
      <c r="AU109" s="204">
        <v>0</v>
      </c>
      <c r="AV109" s="203">
        <v>18</v>
      </c>
      <c r="AW109" s="204">
        <v>7</v>
      </c>
      <c r="AX109" s="203">
        <v>8</v>
      </c>
      <c r="AY109" s="204">
        <v>7</v>
      </c>
      <c r="AZ109" s="203">
        <v>11</v>
      </c>
      <c r="BA109" s="204">
        <v>6</v>
      </c>
      <c r="BB109" s="203">
        <v>25</v>
      </c>
      <c r="BC109" s="204">
        <v>11</v>
      </c>
      <c r="BD109" s="203">
        <v>51</v>
      </c>
      <c r="BE109" s="204">
        <v>9</v>
      </c>
      <c r="BF109" s="25">
        <f t="shared" si="15"/>
        <v>587</v>
      </c>
      <c r="BH109" s="26">
        <f t="shared" si="16"/>
        <v>66.091954022988503</v>
      </c>
      <c r="BI109" s="26">
        <f t="shared" si="17"/>
        <v>33.90804597701149</v>
      </c>
      <c r="BJ109" s="26">
        <f t="shared" si="18"/>
        <v>12.068965517241379</v>
      </c>
      <c r="BK109" s="26">
        <f t="shared" si="19"/>
        <v>24.137931034482758</v>
      </c>
      <c r="BL109" s="27">
        <f t="shared" si="20"/>
        <v>241.37931034482759</v>
      </c>
      <c r="BM109" s="18"/>
      <c r="BN109" s="202">
        <v>27</v>
      </c>
      <c r="BO109" s="202">
        <v>22</v>
      </c>
      <c r="BP109" s="202">
        <v>49</v>
      </c>
      <c r="BQ109" s="203">
        <v>2</v>
      </c>
      <c r="BR109" s="204">
        <v>1</v>
      </c>
      <c r="BS109" s="203">
        <v>1</v>
      </c>
      <c r="BT109" s="204">
        <v>0</v>
      </c>
      <c r="BU109" s="203">
        <v>5</v>
      </c>
      <c r="BV109" s="204">
        <v>5</v>
      </c>
      <c r="BW109" s="203">
        <v>6</v>
      </c>
      <c r="BX109" s="204">
        <v>5</v>
      </c>
      <c r="BY109" s="203">
        <v>7</v>
      </c>
      <c r="BZ109" s="204">
        <v>6</v>
      </c>
      <c r="CA109" s="203">
        <v>6</v>
      </c>
      <c r="CB109" s="204">
        <v>4</v>
      </c>
      <c r="CC109" s="203">
        <v>0</v>
      </c>
      <c r="CD109" s="204">
        <v>1</v>
      </c>
      <c r="CE109" s="24">
        <f t="shared" si="21"/>
        <v>196</v>
      </c>
    </row>
    <row r="110" spans="1:83" ht="12.75" customHeight="1" thickBot="1">
      <c r="A110" s="192" t="s">
        <v>241</v>
      </c>
      <c r="B110" s="202">
        <v>8</v>
      </c>
      <c r="C110" s="202">
        <v>1</v>
      </c>
      <c r="D110" s="202">
        <v>9</v>
      </c>
      <c r="E110" s="203">
        <v>0</v>
      </c>
      <c r="F110" s="204">
        <v>0</v>
      </c>
      <c r="G110" s="203">
        <v>0</v>
      </c>
      <c r="H110" s="204">
        <v>0</v>
      </c>
      <c r="I110" s="203">
        <v>1</v>
      </c>
      <c r="J110" s="204">
        <v>0</v>
      </c>
      <c r="K110" s="203">
        <v>0</v>
      </c>
      <c r="L110" s="204">
        <v>0</v>
      </c>
      <c r="M110" s="203">
        <v>2</v>
      </c>
      <c r="N110" s="204">
        <v>0</v>
      </c>
      <c r="O110" s="203">
        <v>0</v>
      </c>
      <c r="P110" s="204">
        <v>1</v>
      </c>
      <c r="Q110" s="203">
        <v>5</v>
      </c>
      <c r="R110" s="204">
        <v>0</v>
      </c>
      <c r="S110" s="34">
        <f t="shared" si="12"/>
        <v>5</v>
      </c>
      <c r="T110" s="92">
        <f t="shared" si="13"/>
        <v>22</v>
      </c>
      <c r="V110" s="202">
        <v>10</v>
      </c>
      <c r="W110" s="202">
        <v>2</v>
      </c>
      <c r="X110" s="202">
        <v>12</v>
      </c>
      <c r="Y110" s="203">
        <v>0</v>
      </c>
      <c r="Z110" s="204">
        <v>0</v>
      </c>
      <c r="AA110" s="203">
        <v>1</v>
      </c>
      <c r="AB110" s="204">
        <v>1</v>
      </c>
      <c r="AC110" s="203">
        <v>4</v>
      </c>
      <c r="AD110" s="204">
        <v>0</v>
      </c>
      <c r="AE110" s="203">
        <v>0</v>
      </c>
      <c r="AF110" s="204">
        <v>0</v>
      </c>
      <c r="AG110" s="203">
        <v>1</v>
      </c>
      <c r="AH110" s="204">
        <v>0</v>
      </c>
      <c r="AI110" s="203">
        <v>2</v>
      </c>
      <c r="AJ110" s="204">
        <v>0</v>
      </c>
      <c r="AK110" s="203">
        <v>2</v>
      </c>
      <c r="AL110" s="204">
        <v>1</v>
      </c>
      <c r="AM110" s="34">
        <f t="shared" si="14"/>
        <v>20</v>
      </c>
      <c r="AO110" s="202">
        <v>18</v>
      </c>
      <c r="AP110" s="202">
        <v>3</v>
      </c>
      <c r="AQ110" s="202">
        <v>21</v>
      </c>
      <c r="AR110" s="203">
        <v>0</v>
      </c>
      <c r="AS110" s="204">
        <v>0</v>
      </c>
      <c r="AT110" s="203">
        <v>1</v>
      </c>
      <c r="AU110" s="204">
        <v>1</v>
      </c>
      <c r="AV110" s="203">
        <v>5</v>
      </c>
      <c r="AW110" s="204">
        <v>0</v>
      </c>
      <c r="AX110" s="203">
        <v>0</v>
      </c>
      <c r="AY110" s="204">
        <v>0</v>
      </c>
      <c r="AZ110" s="203">
        <v>3</v>
      </c>
      <c r="BA110" s="204">
        <v>0</v>
      </c>
      <c r="BB110" s="203">
        <v>2</v>
      </c>
      <c r="BC110" s="204">
        <v>1</v>
      </c>
      <c r="BD110" s="203">
        <v>7</v>
      </c>
      <c r="BE110" s="204">
        <v>1</v>
      </c>
      <c r="BF110" s="25">
        <f t="shared" si="15"/>
        <v>47</v>
      </c>
      <c r="BH110" s="26">
        <f t="shared" si="16"/>
        <v>42.857142857142854</v>
      </c>
      <c r="BI110" s="26">
        <f t="shared" si="17"/>
        <v>57.142857142857139</v>
      </c>
      <c r="BJ110" s="26">
        <f t="shared" si="18"/>
        <v>9.5238095238095237</v>
      </c>
      <c r="BK110" s="26">
        <f t="shared" si="19"/>
        <v>14.285714285714285</v>
      </c>
      <c r="BL110" s="27">
        <f t="shared" si="20"/>
        <v>142.85714285714283</v>
      </c>
      <c r="BM110" s="18"/>
      <c r="BN110" s="202">
        <v>0</v>
      </c>
      <c r="BO110" s="202">
        <v>0</v>
      </c>
      <c r="BP110" s="202">
        <v>0</v>
      </c>
      <c r="BQ110" s="203">
        <v>0</v>
      </c>
      <c r="BR110" s="204">
        <v>0</v>
      </c>
      <c r="BS110" s="203">
        <v>0</v>
      </c>
      <c r="BT110" s="204">
        <v>0</v>
      </c>
      <c r="BU110" s="203">
        <v>0</v>
      </c>
      <c r="BV110" s="204">
        <v>0</v>
      </c>
      <c r="BW110" s="203">
        <v>0</v>
      </c>
      <c r="BX110" s="204">
        <v>0</v>
      </c>
      <c r="BY110" s="203">
        <v>0</v>
      </c>
      <c r="BZ110" s="204">
        <v>0</v>
      </c>
      <c r="CA110" s="203">
        <v>0</v>
      </c>
      <c r="CB110" s="204">
        <v>0</v>
      </c>
      <c r="CC110" s="203">
        <v>0</v>
      </c>
      <c r="CD110" s="204">
        <v>0</v>
      </c>
      <c r="CE110" s="24">
        <f t="shared" si="21"/>
        <v>0</v>
      </c>
    </row>
    <row r="111" spans="1:83" ht="12.75" customHeight="1" thickBot="1">
      <c r="A111" s="192" t="s">
        <v>242</v>
      </c>
      <c r="B111" s="202">
        <v>22</v>
      </c>
      <c r="C111" s="202">
        <v>4</v>
      </c>
      <c r="D111" s="202">
        <v>26</v>
      </c>
      <c r="E111" s="203">
        <v>1</v>
      </c>
      <c r="F111" s="204">
        <v>2</v>
      </c>
      <c r="G111" s="203">
        <v>2</v>
      </c>
      <c r="H111" s="204">
        <v>0</v>
      </c>
      <c r="I111" s="203">
        <v>0</v>
      </c>
      <c r="J111" s="204">
        <v>1</v>
      </c>
      <c r="K111" s="203">
        <v>2</v>
      </c>
      <c r="L111" s="204">
        <v>0</v>
      </c>
      <c r="M111" s="203">
        <v>3</v>
      </c>
      <c r="N111" s="204">
        <v>0</v>
      </c>
      <c r="O111" s="203">
        <v>8</v>
      </c>
      <c r="P111" s="204">
        <v>0</v>
      </c>
      <c r="Q111" s="203">
        <v>6</v>
      </c>
      <c r="R111" s="204">
        <v>1</v>
      </c>
      <c r="S111" s="34">
        <f t="shared" si="12"/>
        <v>30</v>
      </c>
      <c r="T111" s="92">
        <f t="shared" si="13"/>
        <v>68</v>
      </c>
      <c r="V111" s="202">
        <v>50</v>
      </c>
      <c r="W111" s="202">
        <v>15</v>
      </c>
      <c r="X111" s="202">
        <v>65</v>
      </c>
      <c r="Y111" s="203">
        <v>10</v>
      </c>
      <c r="Z111" s="204">
        <v>4</v>
      </c>
      <c r="AA111" s="203">
        <v>12</v>
      </c>
      <c r="AB111" s="204">
        <v>5</v>
      </c>
      <c r="AC111" s="203">
        <v>7</v>
      </c>
      <c r="AD111" s="204">
        <v>1</v>
      </c>
      <c r="AE111" s="203">
        <v>3</v>
      </c>
      <c r="AF111" s="204">
        <v>0</v>
      </c>
      <c r="AG111" s="203">
        <v>0</v>
      </c>
      <c r="AH111" s="204">
        <v>0</v>
      </c>
      <c r="AI111" s="203">
        <v>4</v>
      </c>
      <c r="AJ111" s="204">
        <v>3</v>
      </c>
      <c r="AK111" s="203">
        <v>14</v>
      </c>
      <c r="AL111" s="204">
        <v>2</v>
      </c>
      <c r="AM111" s="34">
        <f t="shared" si="14"/>
        <v>125</v>
      </c>
      <c r="AO111" s="202">
        <v>72</v>
      </c>
      <c r="AP111" s="202">
        <v>19</v>
      </c>
      <c r="AQ111" s="202">
        <v>91</v>
      </c>
      <c r="AR111" s="203">
        <v>11</v>
      </c>
      <c r="AS111" s="204">
        <v>6</v>
      </c>
      <c r="AT111" s="203">
        <v>14</v>
      </c>
      <c r="AU111" s="204">
        <v>5</v>
      </c>
      <c r="AV111" s="203">
        <v>7</v>
      </c>
      <c r="AW111" s="204">
        <v>2</v>
      </c>
      <c r="AX111" s="203">
        <v>5</v>
      </c>
      <c r="AY111" s="204">
        <v>0</v>
      </c>
      <c r="AZ111" s="203">
        <v>3</v>
      </c>
      <c r="BA111" s="204">
        <v>0</v>
      </c>
      <c r="BB111" s="203">
        <v>12</v>
      </c>
      <c r="BC111" s="204">
        <v>3</v>
      </c>
      <c r="BD111" s="203">
        <v>20</v>
      </c>
      <c r="BE111" s="204">
        <v>3</v>
      </c>
      <c r="BF111" s="25">
        <f t="shared" si="15"/>
        <v>223</v>
      </c>
      <c r="BH111" s="26">
        <f t="shared" si="16"/>
        <v>28.571428571428569</v>
      </c>
      <c r="BI111" s="26">
        <f t="shared" si="17"/>
        <v>71.428571428571431</v>
      </c>
      <c r="BJ111" s="26">
        <f t="shared" si="18"/>
        <v>39.560439560439562</v>
      </c>
      <c r="BK111" s="26">
        <f t="shared" si="19"/>
        <v>20.87912087912088</v>
      </c>
      <c r="BL111" s="27">
        <f t="shared" si="20"/>
        <v>208.79120879120879</v>
      </c>
      <c r="BM111" s="18"/>
      <c r="BN111" s="202">
        <v>3</v>
      </c>
      <c r="BO111" s="202">
        <v>1</v>
      </c>
      <c r="BP111" s="202">
        <v>4</v>
      </c>
      <c r="BQ111" s="203">
        <v>0</v>
      </c>
      <c r="BR111" s="204">
        <v>0</v>
      </c>
      <c r="BS111" s="203">
        <v>2</v>
      </c>
      <c r="BT111" s="204">
        <v>0</v>
      </c>
      <c r="BU111" s="203">
        <v>0</v>
      </c>
      <c r="BV111" s="204">
        <v>1</v>
      </c>
      <c r="BW111" s="203">
        <v>0</v>
      </c>
      <c r="BX111" s="204">
        <v>0</v>
      </c>
      <c r="BY111" s="203">
        <v>1</v>
      </c>
      <c r="BZ111" s="204">
        <v>0</v>
      </c>
      <c r="CA111" s="203">
        <v>0</v>
      </c>
      <c r="CB111" s="204">
        <v>0</v>
      </c>
      <c r="CC111" s="203">
        <v>0</v>
      </c>
      <c r="CD111" s="204">
        <v>0</v>
      </c>
      <c r="CE111" s="24">
        <f t="shared" si="21"/>
        <v>16</v>
      </c>
    </row>
    <row r="112" spans="1:83" ht="12.75" customHeight="1" thickBot="1">
      <c r="A112" s="192" t="s">
        <v>243</v>
      </c>
      <c r="B112" s="202">
        <v>14</v>
      </c>
      <c r="C112" s="202">
        <v>0</v>
      </c>
      <c r="D112" s="202">
        <v>14</v>
      </c>
      <c r="E112" s="203">
        <v>0</v>
      </c>
      <c r="F112" s="204">
        <v>0</v>
      </c>
      <c r="G112" s="203">
        <v>0</v>
      </c>
      <c r="H112" s="204">
        <v>0</v>
      </c>
      <c r="I112" s="203">
        <v>0</v>
      </c>
      <c r="J112" s="204">
        <v>0</v>
      </c>
      <c r="K112" s="203">
        <v>0</v>
      </c>
      <c r="L112" s="204">
        <v>0</v>
      </c>
      <c r="M112" s="203">
        <v>0</v>
      </c>
      <c r="N112" s="204">
        <v>0</v>
      </c>
      <c r="O112" s="203">
        <v>1</v>
      </c>
      <c r="P112" s="204">
        <v>0</v>
      </c>
      <c r="Q112" s="203">
        <v>13</v>
      </c>
      <c r="R112" s="204">
        <v>0</v>
      </c>
      <c r="S112" s="34">
        <f t="shared" si="12"/>
        <v>0</v>
      </c>
      <c r="T112" s="92">
        <f t="shared" si="13"/>
        <v>28</v>
      </c>
      <c r="V112" s="202">
        <v>0</v>
      </c>
      <c r="W112" s="202">
        <v>0</v>
      </c>
      <c r="X112" s="202">
        <v>0</v>
      </c>
      <c r="Y112" s="203">
        <v>0</v>
      </c>
      <c r="Z112" s="204">
        <v>0</v>
      </c>
      <c r="AA112" s="203">
        <v>0</v>
      </c>
      <c r="AB112" s="204">
        <v>0</v>
      </c>
      <c r="AC112" s="203">
        <v>0</v>
      </c>
      <c r="AD112" s="204">
        <v>0</v>
      </c>
      <c r="AE112" s="203">
        <v>0</v>
      </c>
      <c r="AF112" s="204">
        <v>0</v>
      </c>
      <c r="AG112" s="203">
        <v>0</v>
      </c>
      <c r="AH112" s="204">
        <v>0</v>
      </c>
      <c r="AI112" s="203">
        <v>0</v>
      </c>
      <c r="AJ112" s="204">
        <v>0</v>
      </c>
      <c r="AK112" s="203">
        <v>0</v>
      </c>
      <c r="AL112" s="204">
        <v>0</v>
      </c>
      <c r="AM112" s="34">
        <f t="shared" si="14"/>
        <v>0</v>
      </c>
      <c r="AO112" s="202">
        <v>14</v>
      </c>
      <c r="AP112" s="202">
        <v>0</v>
      </c>
      <c r="AQ112" s="202">
        <v>14</v>
      </c>
      <c r="AR112" s="203">
        <v>0</v>
      </c>
      <c r="AS112" s="204">
        <v>0</v>
      </c>
      <c r="AT112" s="203">
        <v>0</v>
      </c>
      <c r="AU112" s="204">
        <v>0</v>
      </c>
      <c r="AV112" s="203">
        <v>0</v>
      </c>
      <c r="AW112" s="204">
        <v>0</v>
      </c>
      <c r="AX112" s="203">
        <v>0</v>
      </c>
      <c r="AY112" s="204">
        <v>0</v>
      </c>
      <c r="AZ112" s="203">
        <v>0</v>
      </c>
      <c r="BA112" s="204">
        <v>0</v>
      </c>
      <c r="BB112" s="203">
        <v>1</v>
      </c>
      <c r="BC112" s="204">
        <v>0</v>
      </c>
      <c r="BD112" s="203">
        <v>13</v>
      </c>
      <c r="BE112" s="204">
        <v>0</v>
      </c>
      <c r="BF112" s="25">
        <f t="shared" si="15"/>
        <v>28</v>
      </c>
      <c r="BH112" s="26">
        <f t="shared" si="16"/>
        <v>100</v>
      </c>
      <c r="BI112" s="26">
        <f t="shared" si="17"/>
        <v>0</v>
      </c>
      <c r="BJ112" s="26">
        <f t="shared" si="18"/>
        <v>0</v>
      </c>
      <c r="BK112" s="26">
        <f t="shared" si="19"/>
        <v>0</v>
      </c>
      <c r="BL112" s="27">
        <f t="shared" si="20"/>
        <v>0</v>
      </c>
      <c r="BM112" s="18"/>
      <c r="BN112" s="202">
        <v>0</v>
      </c>
      <c r="BO112" s="202">
        <v>0</v>
      </c>
      <c r="BP112" s="202">
        <v>0</v>
      </c>
      <c r="BQ112" s="203">
        <v>0</v>
      </c>
      <c r="BR112" s="204">
        <v>0</v>
      </c>
      <c r="BS112" s="203">
        <v>0</v>
      </c>
      <c r="BT112" s="204">
        <v>0</v>
      </c>
      <c r="BU112" s="203">
        <v>0</v>
      </c>
      <c r="BV112" s="204">
        <v>0</v>
      </c>
      <c r="BW112" s="203">
        <v>0</v>
      </c>
      <c r="BX112" s="204">
        <v>0</v>
      </c>
      <c r="BY112" s="203">
        <v>0</v>
      </c>
      <c r="BZ112" s="204">
        <v>0</v>
      </c>
      <c r="CA112" s="203">
        <v>0</v>
      </c>
      <c r="CB112" s="204">
        <v>0</v>
      </c>
      <c r="CC112" s="203">
        <v>0</v>
      </c>
      <c r="CD112" s="204">
        <v>0</v>
      </c>
      <c r="CE112" s="24">
        <f t="shared" si="21"/>
        <v>0</v>
      </c>
    </row>
    <row r="113" spans="1:83" ht="12.75" customHeight="1" thickBot="1">
      <c r="A113" s="192" t="s">
        <v>244</v>
      </c>
      <c r="B113" s="202">
        <v>17</v>
      </c>
      <c r="C113" s="202">
        <v>2</v>
      </c>
      <c r="D113" s="202">
        <v>19</v>
      </c>
      <c r="E113" s="203">
        <v>0</v>
      </c>
      <c r="F113" s="204">
        <v>0</v>
      </c>
      <c r="G113" s="203">
        <v>0</v>
      </c>
      <c r="H113" s="204">
        <v>0</v>
      </c>
      <c r="I113" s="203">
        <v>1</v>
      </c>
      <c r="J113" s="204">
        <v>0</v>
      </c>
      <c r="K113" s="203">
        <v>2</v>
      </c>
      <c r="L113" s="204">
        <v>0</v>
      </c>
      <c r="M113" s="203">
        <v>1</v>
      </c>
      <c r="N113" s="204">
        <v>0</v>
      </c>
      <c r="O113" s="203">
        <v>2</v>
      </c>
      <c r="P113" s="204">
        <v>1</v>
      </c>
      <c r="Q113" s="203">
        <v>11</v>
      </c>
      <c r="R113" s="204">
        <v>1</v>
      </c>
      <c r="S113" s="34">
        <f t="shared" si="12"/>
        <v>5</v>
      </c>
      <c r="T113" s="92">
        <f t="shared" si="13"/>
        <v>46</v>
      </c>
      <c r="V113" s="202">
        <v>8</v>
      </c>
      <c r="W113" s="202">
        <v>1</v>
      </c>
      <c r="X113" s="202">
        <v>9</v>
      </c>
      <c r="Y113" s="203">
        <v>1</v>
      </c>
      <c r="Z113" s="204">
        <v>1</v>
      </c>
      <c r="AA113" s="203">
        <v>1</v>
      </c>
      <c r="AB113" s="204">
        <v>0</v>
      </c>
      <c r="AC113" s="203">
        <v>4</v>
      </c>
      <c r="AD113" s="204">
        <v>0</v>
      </c>
      <c r="AE113" s="203">
        <v>1</v>
      </c>
      <c r="AF113" s="204">
        <v>0</v>
      </c>
      <c r="AG113" s="203">
        <v>0</v>
      </c>
      <c r="AH113" s="204">
        <v>0</v>
      </c>
      <c r="AI113" s="203">
        <v>0</v>
      </c>
      <c r="AJ113" s="204">
        <v>0</v>
      </c>
      <c r="AK113" s="203">
        <v>1</v>
      </c>
      <c r="AL113" s="204">
        <v>0</v>
      </c>
      <c r="AM113" s="34">
        <f t="shared" si="14"/>
        <v>13</v>
      </c>
      <c r="AO113" s="202">
        <v>25</v>
      </c>
      <c r="AP113" s="202">
        <v>3</v>
      </c>
      <c r="AQ113" s="202">
        <v>28</v>
      </c>
      <c r="AR113" s="203">
        <v>1</v>
      </c>
      <c r="AS113" s="204">
        <v>1</v>
      </c>
      <c r="AT113" s="203">
        <v>1</v>
      </c>
      <c r="AU113" s="204">
        <v>0</v>
      </c>
      <c r="AV113" s="203">
        <v>5</v>
      </c>
      <c r="AW113" s="204">
        <v>0</v>
      </c>
      <c r="AX113" s="203">
        <v>3</v>
      </c>
      <c r="AY113" s="204">
        <v>0</v>
      </c>
      <c r="AZ113" s="203">
        <v>1</v>
      </c>
      <c r="BA113" s="204">
        <v>0</v>
      </c>
      <c r="BB113" s="203">
        <v>2</v>
      </c>
      <c r="BC113" s="204">
        <v>1</v>
      </c>
      <c r="BD113" s="203">
        <v>12</v>
      </c>
      <c r="BE113" s="204">
        <v>1</v>
      </c>
      <c r="BF113" s="25">
        <f t="shared" si="15"/>
        <v>64</v>
      </c>
      <c r="BH113" s="26">
        <f t="shared" si="16"/>
        <v>67.857142857142861</v>
      </c>
      <c r="BI113" s="26">
        <f t="shared" si="17"/>
        <v>32.142857142857146</v>
      </c>
      <c r="BJ113" s="26">
        <f t="shared" si="18"/>
        <v>10.714285714285714</v>
      </c>
      <c r="BK113" s="26">
        <f t="shared" si="19"/>
        <v>10.714285714285714</v>
      </c>
      <c r="BL113" s="27">
        <f t="shared" si="20"/>
        <v>107.14285714285714</v>
      </c>
      <c r="BM113" s="18"/>
      <c r="BN113" s="202">
        <v>3</v>
      </c>
      <c r="BO113" s="202">
        <v>1</v>
      </c>
      <c r="BP113" s="202">
        <v>4</v>
      </c>
      <c r="BQ113" s="203">
        <v>0</v>
      </c>
      <c r="BR113" s="204">
        <v>0</v>
      </c>
      <c r="BS113" s="203">
        <v>0</v>
      </c>
      <c r="BT113" s="204">
        <v>0</v>
      </c>
      <c r="BU113" s="203">
        <v>1</v>
      </c>
      <c r="BV113" s="204">
        <v>0</v>
      </c>
      <c r="BW113" s="203">
        <v>2</v>
      </c>
      <c r="BX113" s="204">
        <v>0</v>
      </c>
      <c r="BY113" s="203">
        <v>0</v>
      </c>
      <c r="BZ113" s="204">
        <v>0</v>
      </c>
      <c r="CA113" s="203">
        <v>0</v>
      </c>
      <c r="CB113" s="204">
        <v>1</v>
      </c>
      <c r="CC113" s="203">
        <v>0</v>
      </c>
      <c r="CD113" s="204">
        <v>0</v>
      </c>
      <c r="CE113" s="24">
        <f t="shared" si="21"/>
        <v>16</v>
      </c>
    </row>
    <row r="114" spans="1:83" ht="12.75" customHeight="1" thickBot="1">
      <c r="A114" s="192" t="s">
        <v>245</v>
      </c>
      <c r="B114" s="202">
        <v>6</v>
      </c>
      <c r="C114" s="202">
        <v>0</v>
      </c>
      <c r="D114" s="202">
        <v>6</v>
      </c>
      <c r="E114" s="203">
        <v>0</v>
      </c>
      <c r="F114" s="204">
        <v>0</v>
      </c>
      <c r="G114" s="203">
        <v>0</v>
      </c>
      <c r="H114" s="204">
        <v>0</v>
      </c>
      <c r="I114" s="203">
        <v>0</v>
      </c>
      <c r="J114" s="204">
        <v>0</v>
      </c>
      <c r="K114" s="203">
        <v>1</v>
      </c>
      <c r="L114" s="204">
        <v>0</v>
      </c>
      <c r="M114" s="203">
        <v>0</v>
      </c>
      <c r="N114" s="204">
        <v>0</v>
      </c>
      <c r="O114" s="203">
        <v>3</v>
      </c>
      <c r="P114" s="204">
        <v>0</v>
      </c>
      <c r="Q114" s="203">
        <v>2</v>
      </c>
      <c r="R114" s="204">
        <v>0</v>
      </c>
      <c r="S114" s="34">
        <f t="shared" si="12"/>
        <v>0</v>
      </c>
      <c r="T114" s="92">
        <f t="shared" si="13"/>
        <v>12</v>
      </c>
      <c r="V114" s="202">
        <v>3</v>
      </c>
      <c r="W114" s="202">
        <v>1</v>
      </c>
      <c r="X114" s="202">
        <v>4</v>
      </c>
      <c r="Y114" s="203">
        <v>0</v>
      </c>
      <c r="Z114" s="204">
        <v>0</v>
      </c>
      <c r="AA114" s="203">
        <v>0</v>
      </c>
      <c r="AB114" s="204">
        <v>0</v>
      </c>
      <c r="AC114" s="203">
        <v>0</v>
      </c>
      <c r="AD114" s="204">
        <v>0</v>
      </c>
      <c r="AE114" s="203">
        <v>0</v>
      </c>
      <c r="AF114" s="204">
        <v>1</v>
      </c>
      <c r="AG114" s="203">
        <v>0</v>
      </c>
      <c r="AH114" s="204">
        <v>0</v>
      </c>
      <c r="AI114" s="203">
        <v>1</v>
      </c>
      <c r="AJ114" s="204">
        <v>0</v>
      </c>
      <c r="AK114" s="203">
        <v>2</v>
      </c>
      <c r="AL114" s="204">
        <v>0</v>
      </c>
      <c r="AM114" s="34">
        <f t="shared" si="14"/>
        <v>8</v>
      </c>
      <c r="AO114" s="202">
        <v>9</v>
      </c>
      <c r="AP114" s="202">
        <v>1</v>
      </c>
      <c r="AQ114" s="202">
        <v>10</v>
      </c>
      <c r="AR114" s="203">
        <v>0</v>
      </c>
      <c r="AS114" s="204">
        <v>0</v>
      </c>
      <c r="AT114" s="203">
        <v>0</v>
      </c>
      <c r="AU114" s="204">
        <v>0</v>
      </c>
      <c r="AV114" s="203">
        <v>0</v>
      </c>
      <c r="AW114" s="204">
        <v>0</v>
      </c>
      <c r="AX114" s="203">
        <v>1</v>
      </c>
      <c r="AY114" s="204">
        <v>1</v>
      </c>
      <c r="AZ114" s="203">
        <v>0</v>
      </c>
      <c r="BA114" s="204">
        <v>0</v>
      </c>
      <c r="BB114" s="203">
        <v>4</v>
      </c>
      <c r="BC114" s="204">
        <v>0</v>
      </c>
      <c r="BD114" s="203">
        <v>4</v>
      </c>
      <c r="BE114" s="204">
        <v>0</v>
      </c>
      <c r="BF114" s="25">
        <f t="shared" si="15"/>
        <v>20</v>
      </c>
      <c r="BH114" s="26">
        <f t="shared" si="16"/>
        <v>60</v>
      </c>
      <c r="BI114" s="26">
        <f t="shared" si="17"/>
        <v>40</v>
      </c>
      <c r="BJ114" s="26">
        <f t="shared" si="18"/>
        <v>0</v>
      </c>
      <c r="BK114" s="26">
        <f t="shared" si="19"/>
        <v>10</v>
      </c>
      <c r="BL114" s="27">
        <f t="shared" si="20"/>
        <v>100</v>
      </c>
      <c r="BM114" s="18"/>
      <c r="BN114" s="202">
        <v>0</v>
      </c>
      <c r="BO114" s="202">
        <v>0</v>
      </c>
      <c r="BP114" s="202">
        <v>0</v>
      </c>
      <c r="BQ114" s="203">
        <v>0</v>
      </c>
      <c r="BR114" s="204">
        <v>0</v>
      </c>
      <c r="BS114" s="203">
        <v>0</v>
      </c>
      <c r="BT114" s="204">
        <v>0</v>
      </c>
      <c r="BU114" s="203">
        <v>0</v>
      </c>
      <c r="BV114" s="204">
        <v>0</v>
      </c>
      <c r="BW114" s="203">
        <v>0</v>
      </c>
      <c r="BX114" s="204">
        <v>0</v>
      </c>
      <c r="BY114" s="203">
        <v>0</v>
      </c>
      <c r="BZ114" s="204">
        <v>0</v>
      </c>
      <c r="CA114" s="203">
        <v>0</v>
      </c>
      <c r="CB114" s="204">
        <v>0</v>
      </c>
      <c r="CC114" s="203">
        <v>0</v>
      </c>
      <c r="CD114" s="204">
        <v>0</v>
      </c>
      <c r="CE114" s="24">
        <f t="shared" si="21"/>
        <v>0</v>
      </c>
    </row>
    <row r="115" spans="1:83" ht="12.75" customHeight="1" thickBot="1">
      <c r="A115" s="192" t="s">
        <v>246</v>
      </c>
      <c r="B115" s="202">
        <v>28</v>
      </c>
      <c r="C115" s="202">
        <v>1</v>
      </c>
      <c r="D115" s="202">
        <v>29</v>
      </c>
      <c r="E115" s="203">
        <v>0</v>
      </c>
      <c r="F115" s="204">
        <v>0</v>
      </c>
      <c r="G115" s="203">
        <v>0</v>
      </c>
      <c r="H115" s="204">
        <v>0</v>
      </c>
      <c r="I115" s="203">
        <v>0</v>
      </c>
      <c r="J115" s="204">
        <v>0</v>
      </c>
      <c r="K115" s="203">
        <v>5</v>
      </c>
      <c r="L115" s="204">
        <v>0</v>
      </c>
      <c r="M115" s="203">
        <v>2</v>
      </c>
      <c r="N115" s="204">
        <v>0</v>
      </c>
      <c r="O115" s="203">
        <v>8</v>
      </c>
      <c r="P115" s="204">
        <v>0</v>
      </c>
      <c r="Q115" s="203">
        <v>13</v>
      </c>
      <c r="R115" s="204">
        <v>1</v>
      </c>
      <c r="S115" s="34">
        <f t="shared" si="12"/>
        <v>0</v>
      </c>
      <c r="T115" s="92">
        <f t="shared" si="13"/>
        <v>62</v>
      </c>
      <c r="V115" s="202">
        <v>22</v>
      </c>
      <c r="W115" s="202">
        <v>9</v>
      </c>
      <c r="X115" s="202">
        <v>31</v>
      </c>
      <c r="Y115" s="203">
        <v>1</v>
      </c>
      <c r="Z115" s="204">
        <v>2</v>
      </c>
      <c r="AA115" s="203">
        <v>5</v>
      </c>
      <c r="AB115" s="204">
        <v>5</v>
      </c>
      <c r="AC115" s="203">
        <v>5</v>
      </c>
      <c r="AD115" s="204">
        <v>1</v>
      </c>
      <c r="AE115" s="203">
        <v>1</v>
      </c>
      <c r="AF115" s="204">
        <v>0</v>
      </c>
      <c r="AG115" s="203">
        <v>1</v>
      </c>
      <c r="AH115" s="204">
        <v>0</v>
      </c>
      <c r="AI115" s="203">
        <v>3</v>
      </c>
      <c r="AJ115" s="204">
        <v>0</v>
      </c>
      <c r="AK115" s="203">
        <v>6</v>
      </c>
      <c r="AL115" s="204">
        <v>1</v>
      </c>
      <c r="AM115" s="34">
        <f t="shared" si="14"/>
        <v>67</v>
      </c>
      <c r="AO115" s="202">
        <v>50</v>
      </c>
      <c r="AP115" s="202">
        <v>10</v>
      </c>
      <c r="AQ115" s="202">
        <v>60</v>
      </c>
      <c r="AR115" s="203">
        <v>1</v>
      </c>
      <c r="AS115" s="204">
        <v>2</v>
      </c>
      <c r="AT115" s="203">
        <v>5</v>
      </c>
      <c r="AU115" s="204">
        <v>5</v>
      </c>
      <c r="AV115" s="203">
        <v>5</v>
      </c>
      <c r="AW115" s="204">
        <v>1</v>
      </c>
      <c r="AX115" s="203">
        <v>6</v>
      </c>
      <c r="AY115" s="204">
        <v>0</v>
      </c>
      <c r="AZ115" s="203">
        <v>3</v>
      </c>
      <c r="BA115" s="204">
        <v>0</v>
      </c>
      <c r="BB115" s="203">
        <v>11</v>
      </c>
      <c r="BC115" s="204">
        <v>0</v>
      </c>
      <c r="BD115" s="203">
        <v>19</v>
      </c>
      <c r="BE115" s="204">
        <v>2</v>
      </c>
      <c r="BF115" s="25">
        <f t="shared" si="15"/>
        <v>129</v>
      </c>
      <c r="BH115" s="26">
        <f t="shared" si="16"/>
        <v>48.333333333333336</v>
      </c>
      <c r="BI115" s="26">
        <f t="shared" si="17"/>
        <v>51.666666666666671</v>
      </c>
      <c r="BJ115" s="26">
        <f t="shared" si="18"/>
        <v>21.666666666666668</v>
      </c>
      <c r="BK115" s="26">
        <f t="shared" si="19"/>
        <v>16.666666666666664</v>
      </c>
      <c r="BL115" s="27">
        <f t="shared" si="20"/>
        <v>166.66666666666663</v>
      </c>
      <c r="BM115" s="18"/>
      <c r="BN115" s="202">
        <v>4</v>
      </c>
      <c r="BO115" s="202">
        <v>0</v>
      </c>
      <c r="BP115" s="202">
        <v>4</v>
      </c>
      <c r="BQ115" s="203">
        <v>0</v>
      </c>
      <c r="BR115" s="204">
        <v>0</v>
      </c>
      <c r="BS115" s="203">
        <v>0</v>
      </c>
      <c r="BT115" s="204">
        <v>0</v>
      </c>
      <c r="BU115" s="203">
        <v>0</v>
      </c>
      <c r="BV115" s="204">
        <v>0</v>
      </c>
      <c r="BW115" s="203">
        <v>3</v>
      </c>
      <c r="BX115" s="204">
        <v>0</v>
      </c>
      <c r="BY115" s="203">
        <v>0</v>
      </c>
      <c r="BZ115" s="204">
        <v>0</v>
      </c>
      <c r="CA115" s="203">
        <v>1</v>
      </c>
      <c r="CB115" s="204">
        <v>0</v>
      </c>
      <c r="CC115" s="203">
        <v>0</v>
      </c>
      <c r="CD115" s="204">
        <v>0</v>
      </c>
      <c r="CE115" s="24">
        <f t="shared" si="21"/>
        <v>16</v>
      </c>
    </row>
    <row r="116" spans="1:83" ht="12.75" customHeight="1" thickBot="1">
      <c r="A116" s="192" t="s">
        <v>247</v>
      </c>
      <c r="B116" s="202">
        <v>32</v>
      </c>
      <c r="C116" s="202">
        <v>2</v>
      </c>
      <c r="D116" s="202">
        <v>34</v>
      </c>
      <c r="E116" s="203">
        <v>0</v>
      </c>
      <c r="F116" s="204">
        <v>0</v>
      </c>
      <c r="G116" s="203">
        <v>0</v>
      </c>
      <c r="H116" s="204">
        <v>0</v>
      </c>
      <c r="I116" s="203">
        <v>0</v>
      </c>
      <c r="J116" s="204">
        <v>0</v>
      </c>
      <c r="K116" s="203">
        <v>1</v>
      </c>
      <c r="L116" s="204">
        <v>0</v>
      </c>
      <c r="M116" s="203">
        <v>0</v>
      </c>
      <c r="N116" s="204">
        <v>0</v>
      </c>
      <c r="O116" s="203">
        <v>13</v>
      </c>
      <c r="P116" s="204">
        <v>1</v>
      </c>
      <c r="Q116" s="203">
        <v>18</v>
      </c>
      <c r="R116" s="204">
        <v>1</v>
      </c>
      <c r="S116" s="34">
        <f t="shared" si="12"/>
        <v>0</v>
      </c>
      <c r="T116" s="92">
        <f t="shared" si="13"/>
        <v>76</v>
      </c>
      <c r="V116" s="202">
        <v>4</v>
      </c>
      <c r="W116" s="202">
        <v>1</v>
      </c>
      <c r="X116" s="202">
        <v>5</v>
      </c>
      <c r="Y116" s="203">
        <v>1</v>
      </c>
      <c r="Z116" s="204">
        <v>0</v>
      </c>
      <c r="AA116" s="203">
        <v>2</v>
      </c>
      <c r="AB116" s="204">
        <v>0</v>
      </c>
      <c r="AC116" s="203">
        <v>0</v>
      </c>
      <c r="AD116" s="204">
        <v>0</v>
      </c>
      <c r="AE116" s="203">
        <v>0</v>
      </c>
      <c r="AF116" s="204">
        <v>0</v>
      </c>
      <c r="AG116" s="203">
        <v>1</v>
      </c>
      <c r="AH116" s="204">
        <v>0</v>
      </c>
      <c r="AI116" s="203">
        <v>0</v>
      </c>
      <c r="AJ116" s="204">
        <v>1</v>
      </c>
      <c r="AK116" s="203">
        <v>0</v>
      </c>
      <c r="AL116" s="204">
        <v>0</v>
      </c>
      <c r="AM116" s="34">
        <f t="shared" si="14"/>
        <v>9</v>
      </c>
      <c r="AO116" s="202">
        <v>36</v>
      </c>
      <c r="AP116" s="202">
        <v>3</v>
      </c>
      <c r="AQ116" s="202">
        <v>39</v>
      </c>
      <c r="AR116" s="203">
        <v>1</v>
      </c>
      <c r="AS116" s="204">
        <v>0</v>
      </c>
      <c r="AT116" s="203">
        <v>2</v>
      </c>
      <c r="AU116" s="204">
        <v>0</v>
      </c>
      <c r="AV116" s="203">
        <v>0</v>
      </c>
      <c r="AW116" s="204">
        <v>0</v>
      </c>
      <c r="AX116" s="203">
        <v>1</v>
      </c>
      <c r="AY116" s="204">
        <v>0</v>
      </c>
      <c r="AZ116" s="203">
        <v>1</v>
      </c>
      <c r="BA116" s="204">
        <v>0</v>
      </c>
      <c r="BB116" s="203">
        <v>13</v>
      </c>
      <c r="BC116" s="204">
        <v>2</v>
      </c>
      <c r="BD116" s="203">
        <v>18</v>
      </c>
      <c r="BE116" s="204">
        <v>1</v>
      </c>
      <c r="BF116" s="25">
        <f t="shared" si="15"/>
        <v>85</v>
      </c>
      <c r="BH116" s="26">
        <f t="shared" si="16"/>
        <v>87.179487179487182</v>
      </c>
      <c r="BI116" s="26">
        <f t="shared" si="17"/>
        <v>12.820512820512819</v>
      </c>
      <c r="BJ116" s="26">
        <f t="shared" si="18"/>
        <v>7.6923076923076925</v>
      </c>
      <c r="BK116" s="26">
        <f t="shared" si="19"/>
        <v>7.6923076923076925</v>
      </c>
      <c r="BL116" s="27">
        <f t="shared" si="20"/>
        <v>76.92307692307692</v>
      </c>
      <c r="BM116" s="18"/>
      <c r="BN116" s="202">
        <v>2</v>
      </c>
      <c r="BO116" s="202">
        <v>0</v>
      </c>
      <c r="BP116" s="202">
        <v>2</v>
      </c>
      <c r="BQ116" s="203">
        <v>0</v>
      </c>
      <c r="BR116" s="204">
        <v>0</v>
      </c>
      <c r="BS116" s="203">
        <v>0</v>
      </c>
      <c r="BT116" s="204">
        <v>0</v>
      </c>
      <c r="BU116" s="203">
        <v>0</v>
      </c>
      <c r="BV116" s="204">
        <v>0</v>
      </c>
      <c r="BW116" s="203">
        <v>1</v>
      </c>
      <c r="BX116" s="204">
        <v>0</v>
      </c>
      <c r="BY116" s="203">
        <v>0</v>
      </c>
      <c r="BZ116" s="204">
        <v>0</v>
      </c>
      <c r="CA116" s="203">
        <v>1</v>
      </c>
      <c r="CB116" s="204">
        <v>0</v>
      </c>
      <c r="CC116" s="203">
        <v>0</v>
      </c>
      <c r="CD116" s="204">
        <v>0</v>
      </c>
      <c r="CE116" s="24">
        <f t="shared" si="21"/>
        <v>8</v>
      </c>
    </row>
    <row r="117" spans="1:83" ht="12.75" customHeight="1" thickBot="1">
      <c r="A117" s="192" t="s">
        <v>248</v>
      </c>
      <c r="B117" s="202">
        <v>22</v>
      </c>
      <c r="C117" s="202">
        <v>3</v>
      </c>
      <c r="D117" s="202">
        <v>25</v>
      </c>
      <c r="E117" s="203">
        <v>0</v>
      </c>
      <c r="F117" s="204">
        <v>0</v>
      </c>
      <c r="G117" s="203">
        <v>1</v>
      </c>
      <c r="H117" s="204">
        <v>1</v>
      </c>
      <c r="I117" s="203">
        <v>3</v>
      </c>
      <c r="J117" s="204">
        <v>0</v>
      </c>
      <c r="K117" s="203">
        <v>3</v>
      </c>
      <c r="L117" s="204">
        <v>0</v>
      </c>
      <c r="M117" s="203">
        <v>0</v>
      </c>
      <c r="N117" s="204">
        <v>0</v>
      </c>
      <c r="O117" s="203">
        <v>5</v>
      </c>
      <c r="P117" s="204">
        <v>0</v>
      </c>
      <c r="Q117" s="203">
        <v>10</v>
      </c>
      <c r="R117" s="204">
        <v>2</v>
      </c>
      <c r="S117" s="34">
        <f t="shared" si="12"/>
        <v>25</v>
      </c>
      <c r="T117" s="92">
        <f t="shared" si="13"/>
        <v>62</v>
      </c>
      <c r="V117" s="202">
        <v>20</v>
      </c>
      <c r="W117" s="202">
        <v>3</v>
      </c>
      <c r="X117" s="202">
        <v>23</v>
      </c>
      <c r="Y117" s="203">
        <v>3</v>
      </c>
      <c r="Z117" s="204">
        <v>0</v>
      </c>
      <c r="AA117" s="203">
        <v>7</v>
      </c>
      <c r="AB117" s="204">
        <v>0</v>
      </c>
      <c r="AC117" s="203">
        <v>4</v>
      </c>
      <c r="AD117" s="204">
        <v>0</v>
      </c>
      <c r="AE117" s="203">
        <v>3</v>
      </c>
      <c r="AF117" s="204">
        <v>0</v>
      </c>
      <c r="AG117" s="203">
        <v>0</v>
      </c>
      <c r="AH117" s="204">
        <v>0</v>
      </c>
      <c r="AI117" s="203">
        <v>1</v>
      </c>
      <c r="AJ117" s="204">
        <v>3</v>
      </c>
      <c r="AK117" s="203">
        <v>2</v>
      </c>
      <c r="AL117" s="204">
        <v>0</v>
      </c>
      <c r="AM117" s="34">
        <f t="shared" si="14"/>
        <v>35</v>
      </c>
      <c r="AO117" s="202">
        <v>42</v>
      </c>
      <c r="AP117" s="202">
        <v>6</v>
      </c>
      <c r="AQ117" s="202">
        <v>48</v>
      </c>
      <c r="AR117" s="203">
        <v>3</v>
      </c>
      <c r="AS117" s="204">
        <v>0</v>
      </c>
      <c r="AT117" s="203">
        <v>8</v>
      </c>
      <c r="AU117" s="204">
        <v>1</v>
      </c>
      <c r="AV117" s="203">
        <v>7</v>
      </c>
      <c r="AW117" s="204">
        <v>0</v>
      </c>
      <c r="AX117" s="203">
        <v>6</v>
      </c>
      <c r="AY117" s="204">
        <v>0</v>
      </c>
      <c r="AZ117" s="203">
        <v>0</v>
      </c>
      <c r="BA117" s="204">
        <v>0</v>
      </c>
      <c r="BB117" s="203">
        <v>6</v>
      </c>
      <c r="BC117" s="204">
        <v>3</v>
      </c>
      <c r="BD117" s="203">
        <v>12</v>
      </c>
      <c r="BE117" s="204">
        <v>2</v>
      </c>
      <c r="BF117" s="25">
        <f t="shared" si="15"/>
        <v>122</v>
      </c>
      <c r="BH117" s="26">
        <f t="shared" si="16"/>
        <v>52.083333333333336</v>
      </c>
      <c r="BI117" s="26">
        <f t="shared" si="17"/>
        <v>47.916666666666671</v>
      </c>
      <c r="BJ117" s="26">
        <f t="shared" si="18"/>
        <v>25</v>
      </c>
      <c r="BK117" s="26">
        <f t="shared" si="19"/>
        <v>12.5</v>
      </c>
      <c r="BL117" s="27">
        <f t="shared" si="20"/>
        <v>125</v>
      </c>
      <c r="BM117" s="18"/>
      <c r="BN117" s="202">
        <v>8</v>
      </c>
      <c r="BO117" s="202">
        <v>1</v>
      </c>
      <c r="BP117" s="202">
        <v>9</v>
      </c>
      <c r="BQ117" s="203">
        <v>0</v>
      </c>
      <c r="BR117" s="204">
        <v>0</v>
      </c>
      <c r="BS117" s="203">
        <v>0</v>
      </c>
      <c r="BT117" s="204">
        <v>0</v>
      </c>
      <c r="BU117" s="203">
        <v>2</v>
      </c>
      <c r="BV117" s="204">
        <v>0</v>
      </c>
      <c r="BW117" s="203">
        <v>2</v>
      </c>
      <c r="BX117" s="204">
        <v>0</v>
      </c>
      <c r="BY117" s="203">
        <v>0</v>
      </c>
      <c r="BZ117" s="204">
        <v>0</v>
      </c>
      <c r="CA117" s="203">
        <v>2</v>
      </c>
      <c r="CB117" s="204">
        <v>0</v>
      </c>
      <c r="CC117" s="203">
        <v>2</v>
      </c>
      <c r="CD117" s="204">
        <v>1</v>
      </c>
      <c r="CE117" s="24">
        <f t="shared" si="21"/>
        <v>36</v>
      </c>
    </row>
    <row r="118" spans="1:83" ht="12.75" customHeight="1" thickBot="1">
      <c r="A118" s="192" t="s">
        <v>249</v>
      </c>
      <c r="B118" s="202">
        <v>27</v>
      </c>
      <c r="C118" s="202">
        <v>1</v>
      </c>
      <c r="D118" s="202">
        <v>28</v>
      </c>
      <c r="E118" s="203">
        <v>1</v>
      </c>
      <c r="F118" s="204">
        <v>0</v>
      </c>
      <c r="G118" s="203">
        <v>1</v>
      </c>
      <c r="H118" s="204">
        <v>0</v>
      </c>
      <c r="I118" s="203">
        <v>4</v>
      </c>
      <c r="J118" s="204">
        <v>0</v>
      </c>
      <c r="K118" s="203">
        <v>3</v>
      </c>
      <c r="L118" s="204">
        <v>0</v>
      </c>
      <c r="M118" s="203">
        <v>1</v>
      </c>
      <c r="N118" s="204">
        <v>0</v>
      </c>
      <c r="O118" s="203">
        <v>4</v>
      </c>
      <c r="P118" s="204">
        <v>0</v>
      </c>
      <c r="Q118" s="203">
        <v>13</v>
      </c>
      <c r="R118" s="204">
        <v>1</v>
      </c>
      <c r="S118" s="34">
        <f t="shared" si="12"/>
        <v>30</v>
      </c>
      <c r="T118" s="92">
        <f t="shared" si="13"/>
        <v>60</v>
      </c>
      <c r="V118" s="202">
        <v>16</v>
      </c>
      <c r="W118" s="202">
        <v>1</v>
      </c>
      <c r="X118" s="202">
        <v>17</v>
      </c>
      <c r="Y118" s="203">
        <v>4</v>
      </c>
      <c r="Z118" s="204">
        <v>1</v>
      </c>
      <c r="AA118" s="203">
        <v>2</v>
      </c>
      <c r="AB118" s="204">
        <v>0</v>
      </c>
      <c r="AC118" s="203">
        <v>5</v>
      </c>
      <c r="AD118" s="204">
        <v>0</v>
      </c>
      <c r="AE118" s="203">
        <v>0</v>
      </c>
      <c r="AF118" s="204">
        <v>0</v>
      </c>
      <c r="AG118" s="203">
        <v>0</v>
      </c>
      <c r="AH118" s="204">
        <v>0</v>
      </c>
      <c r="AI118" s="203">
        <v>1</v>
      </c>
      <c r="AJ118" s="204">
        <v>0</v>
      </c>
      <c r="AK118" s="203">
        <v>4</v>
      </c>
      <c r="AL118" s="204">
        <v>0</v>
      </c>
      <c r="AM118" s="34">
        <f t="shared" si="14"/>
        <v>21</v>
      </c>
      <c r="AO118" s="202">
        <v>43</v>
      </c>
      <c r="AP118" s="202">
        <v>2</v>
      </c>
      <c r="AQ118" s="202">
        <v>45</v>
      </c>
      <c r="AR118" s="203">
        <v>5</v>
      </c>
      <c r="AS118" s="204">
        <v>1</v>
      </c>
      <c r="AT118" s="203">
        <v>3</v>
      </c>
      <c r="AU118" s="204">
        <v>0</v>
      </c>
      <c r="AV118" s="203">
        <v>9</v>
      </c>
      <c r="AW118" s="204">
        <v>0</v>
      </c>
      <c r="AX118" s="203">
        <v>3</v>
      </c>
      <c r="AY118" s="204">
        <v>0</v>
      </c>
      <c r="AZ118" s="203">
        <v>1</v>
      </c>
      <c r="BA118" s="204">
        <v>0</v>
      </c>
      <c r="BB118" s="203">
        <v>5</v>
      </c>
      <c r="BC118" s="204">
        <v>0</v>
      </c>
      <c r="BD118" s="203">
        <v>17</v>
      </c>
      <c r="BE118" s="204">
        <v>1</v>
      </c>
      <c r="BF118" s="25">
        <f t="shared" si="15"/>
        <v>111</v>
      </c>
      <c r="BH118" s="26">
        <f t="shared" si="16"/>
        <v>62.222222222222221</v>
      </c>
      <c r="BI118" s="26">
        <f t="shared" si="17"/>
        <v>37.777777777777779</v>
      </c>
      <c r="BJ118" s="26">
        <f t="shared" si="18"/>
        <v>20</v>
      </c>
      <c r="BK118" s="26">
        <f t="shared" si="19"/>
        <v>4.4444444444444446</v>
      </c>
      <c r="BL118" s="27">
        <f t="shared" si="20"/>
        <v>44.444444444444443</v>
      </c>
      <c r="BM118" s="18"/>
      <c r="BN118" s="202">
        <v>3</v>
      </c>
      <c r="BO118" s="202">
        <v>0</v>
      </c>
      <c r="BP118" s="202">
        <v>3</v>
      </c>
      <c r="BQ118" s="203">
        <v>0</v>
      </c>
      <c r="BR118" s="204">
        <v>0</v>
      </c>
      <c r="BS118" s="203">
        <v>0</v>
      </c>
      <c r="BT118" s="204">
        <v>0</v>
      </c>
      <c r="BU118" s="203">
        <v>0</v>
      </c>
      <c r="BV118" s="204">
        <v>0</v>
      </c>
      <c r="BW118" s="203">
        <v>0</v>
      </c>
      <c r="BX118" s="204">
        <v>0</v>
      </c>
      <c r="BY118" s="203">
        <v>0</v>
      </c>
      <c r="BZ118" s="204">
        <v>0</v>
      </c>
      <c r="CA118" s="203">
        <v>0</v>
      </c>
      <c r="CB118" s="204">
        <v>0</v>
      </c>
      <c r="CC118" s="203">
        <v>3</v>
      </c>
      <c r="CD118" s="204">
        <v>0</v>
      </c>
      <c r="CE118" s="24">
        <f t="shared" si="21"/>
        <v>12</v>
      </c>
    </row>
    <row r="119" spans="1:83" ht="12.75" customHeight="1" thickBot="1">
      <c r="A119" s="192" t="s">
        <v>250</v>
      </c>
      <c r="B119" s="202">
        <v>14</v>
      </c>
      <c r="C119" s="202">
        <v>3</v>
      </c>
      <c r="D119" s="202">
        <v>17</v>
      </c>
      <c r="E119" s="203">
        <v>0</v>
      </c>
      <c r="F119" s="204">
        <v>0</v>
      </c>
      <c r="G119" s="203">
        <v>0</v>
      </c>
      <c r="H119" s="204">
        <v>0</v>
      </c>
      <c r="I119" s="203">
        <v>0</v>
      </c>
      <c r="J119" s="204">
        <v>0</v>
      </c>
      <c r="K119" s="203">
        <v>1</v>
      </c>
      <c r="L119" s="204">
        <v>0</v>
      </c>
      <c r="M119" s="203">
        <v>0</v>
      </c>
      <c r="N119" s="204">
        <v>0</v>
      </c>
      <c r="O119" s="203">
        <v>2</v>
      </c>
      <c r="P119" s="204">
        <v>1</v>
      </c>
      <c r="Q119" s="203">
        <v>11</v>
      </c>
      <c r="R119" s="204">
        <v>2</v>
      </c>
      <c r="S119" s="34">
        <f t="shared" si="12"/>
        <v>0</v>
      </c>
      <c r="T119" s="92">
        <f t="shared" si="13"/>
        <v>46</v>
      </c>
      <c r="V119" s="202">
        <v>15</v>
      </c>
      <c r="W119" s="202">
        <v>6</v>
      </c>
      <c r="X119" s="202">
        <v>21</v>
      </c>
      <c r="Y119" s="203">
        <v>1</v>
      </c>
      <c r="Z119" s="204">
        <v>0</v>
      </c>
      <c r="AA119" s="203">
        <v>4</v>
      </c>
      <c r="AB119" s="204">
        <v>1</v>
      </c>
      <c r="AC119" s="203">
        <v>2</v>
      </c>
      <c r="AD119" s="204">
        <v>1</v>
      </c>
      <c r="AE119" s="203">
        <v>5</v>
      </c>
      <c r="AF119" s="204">
        <v>0</v>
      </c>
      <c r="AG119" s="203">
        <v>1</v>
      </c>
      <c r="AH119" s="204">
        <v>0</v>
      </c>
      <c r="AI119" s="203">
        <v>2</v>
      </c>
      <c r="AJ119" s="204">
        <v>3</v>
      </c>
      <c r="AK119" s="203">
        <v>0</v>
      </c>
      <c r="AL119" s="204">
        <v>1</v>
      </c>
      <c r="AM119" s="34">
        <f t="shared" si="14"/>
        <v>45</v>
      </c>
      <c r="AO119" s="202">
        <v>29</v>
      </c>
      <c r="AP119" s="202">
        <v>9</v>
      </c>
      <c r="AQ119" s="202">
        <v>38</v>
      </c>
      <c r="AR119" s="203">
        <v>1</v>
      </c>
      <c r="AS119" s="204">
        <v>0</v>
      </c>
      <c r="AT119" s="203">
        <v>4</v>
      </c>
      <c r="AU119" s="204">
        <v>1</v>
      </c>
      <c r="AV119" s="203">
        <v>2</v>
      </c>
      <c r="AW119" s="204">
        <v>1</v>
      </c>
      <c r="AX119" s="203">
        <v>6</v>
      </c>
      <c r="AY119" s="204">
        <v>0</v>
      </c>
      <c r="AZ119" s="203">
        <v>1</v>
      </c>
      <c r="BA119" s="204">
        <v>0</v>
      </c>
      <c r="BB119" s="203">
        <v>4</v>
      </c>
      <c r="BC119" s="204">
        <v>4</v>
      </c>
      <c r="BD119" s="203">
        <v>11</v>
      </c>
      <c r="BE119" s="204">
        <v>3</v>
      </c>
      <c r="BF119" s="25">
        <f t="shared" si="15"/>
        <v>91</v>
      </c>
      <c r="BH119" s="26">
        <f t="shared" si="16"/>
        <v>44.736842105263158</v>
      </c>
      <c r="BI119" s="26">
        <f t="shared" si="17"/>
        <v>55.26315789473685</v>
      </c>
      <c r="BJ119" s="26">
        <f t="shared" si="18"/>
        <v>15.789473684210526</v>
      </c>
      <c r="BK119" s="26">
        <f t="shared" si="19"/>
        <v>23.684210526315788</v>
      </c>
      <c r="BL119" s="27">
        <f t="shared" si="20"/>
        <v>236.84210526315786</v>
      </c>
      <c r="BM119" s="18"/>
      <c r="BN119" s="202">
        <v>1</v>
      </c>
      <c r="BO119" s="202">
        <v>0</v>
      </c>
      <c r="BP119" s="202">
        <v>1</v>
      </c>
      <c r="BQ119" s="203">
        <v>0</v>
      </c>
      <c r="BR119" s="204">
        <v>0</v>
      </c>
      <c r="BS119" s="203">
        <v>0</v>
      </c>
      <c r="BT119" s="204">
        <v>0</v>
      </c>
      <c r="BU119" s="203">
        <v>0</v>
      </c>
      <c r="BV119" s="204">
        <v>0</v>
      </c>
      <c r="BW119" s="203">
        <v>0</v>
      </c>
      <c r="BX119" s="204">
        <v>0</v>
      </c>
      <c r="BY119" s="203">
        <v>0</v>
      </c>
      <c r="BZ119" s="204">
        <v>0</v>
      </c>
      <c r="CA119" s="203">
        <v>0</v>
      </c>
      <c r="CB119" s="204">
        <v>0</v>
      </c>
      <c r="CC119" s="203">
        <v>1</v>
      </c>
      <c r="CD119" s="204">
        <v>0</v>
      </c>
      <c r="CE119" s="24">
        <f t="shared" si="21"/>
        <v>4</v>
      </c>
    </row>
    <row r="120" spans="1:83" ht="12.75" customHeight="1" thickBot="1">
      <c r="A120" s="192" t="s">
        <v>251</v>
      </c>
      <c r="B120" s="202">
        <v>25</v>
      </c>
      <c r="C120" s="202">
        <v>0</v>
      </c>
      <c r="D120" s="202">
        <v>25</v>
      </c>
      <c r="E120" s="203">
        <v>0</v>
      </c>
      <c r="F120" s="204">
        <v>0</v>
      </c>
      <c r="G120" s="203">
        <v>1</v>
      </c>
      <c r="H120" s="204">
        <v>0</v>
      </c>
      <c r="I120" s="203">
        <v>4</v>
      </c>
      <c r="J120" s="204">
        <v>0</v>
      </c>
      <c r="K120" s="203">
        <v>3</v>
      </c>
      <c r="L120" s="204">
        <v>0</v>
      </c>
      <c r="M120" s="203">
        <v>5</v>
      </c>
      <c r="N120" s="204">
        <v>0</v>
      </c>
      <c r="O120" s="203">
        <v>4</v>
      </c>
      <c r="P120" s="204">
        <v>0</v>
      </c>
      <c r="Q120" s="203">
        <v>8</v>
      </c>
      <c r="R120" s="204">
        <v>0</v>
      </c>
      <c r="S120" s="34">
        <f t="shared" si="12"/>
        <v>25</v>
      </c>
      <c r="T120" s="92">
        <f t="shared" si="13"/>
        <v>50</v>
      </c>
      <c r="V120" s="202">
        <v>0</v>
      </c>
      <c r="W120" s="202">
        <v>0</v>
      </c>
      <c r="X120" s="202">
        <v>0</v>
      </c>
      <c r="Y120" s="203">
        <v>0</v>
      </c>
      <c r="Z120" s="204">
        <v>0</v>
      </c>
      <c r="AA120" s="203">
        <v>0</v>
      </c>
      <c r="AB120" s="204">
        <v>0</v>
      </c>
      <c r="AC120" s="203">
        <v>0</v>
      </c>
      <c r="AD120" s="204">
        <v>0</v>
      </c>
      <c r="AE120" s="203">
        <v>0</v>
      </c>
      <c r="AF120" s="204">
        <v>0</v>
      </c>
      <c r="AG120" s="203">
        <v>0</v>
      </c>
      <c r="AH120" s="204">
        <v>0</v>
      </c>
      <c r="AI120" s="203">
        <v>0</v>
      </c>
      <c r="AJ120" s="204">
        <v>0</v>
      </c>
      <c r="AK120" s="203">
        <v>0</v>
      </c>
      <c r="AL120" s="204">
        <v>0</v>
      </c>
      <c r="AM120" s="34">
        <f t="shared" si="14"/>
        <v>0</v>
      </c>
      <c r="AO120" s="202">
        <v>25</v>
      </c>
      <c r="AP120" s="202">
        <v>0</v>
      </c>
      <c r="AQ120" s="202">
        <v>25</v>
      </c>
      <c r="AR120" s="203">
        <v>0</v>
      </c>
      <c r="AS120" s="204">
        <v>0</v>
      </c>
      <c r="AT120" s="203">
        <v>1</v>
      </c>
      <c r="AU120" s="204">
        <v>0</v>
      </c>
      <c r="AV120" s="203">
        <v>4</v>
      </c>
      <c r="AW120" s="204">
        <v>0</v>
      </c>
      <c r="AX120" s="203">
        <v>3</v>
      </c>
      <c r="AY120" s="204">
        <v>0</v>
      </c>
      <c r="AZ120" s="203">
        <v>5</v>
      </c>
      <c r="BA120" s="204">
        <v>0</v>
      </c>
      <c r="BB120" s="203">
        <v>4</v>
      </c>
      <c r="BC120" s="204">
        <v>0</v>
      </c>
      <c r="BD120" s="203">
        <v>8</v>
      </c>
      <c r="BE120" s="204">
        <v>0</v>
      </c>
      <c r="BF120" s="25">
        <f t="shared" si="15"/>
        <v>75</v>
      </c>
      <c r="BH120" s="26">
        <f t="shared" si="16"/>
        <v>100</v>
      </c>
      <c r="BI120" s="26">
        <f t="shared" si="17"/>
        <v>0</v>
      </c>
      <c r="BJ120" s="26">
        <f t="shared" si="18"/>
        <v>4</v>
      </c>
      <c r="BK120" s="26">
        <f t="shared" si="19"/>
        <v>0</v>
      </c>
      <c r="BL120" s="27">
        <f t="shared" si="20"/>
        <v>0</v>
      </c>
      <c r="BM120" s="18"/>
      <c r="BN120" s="202">
        <v>0</v>
      </c>
      <c r="BO120" s="202">
        <v>0</v>
      </c>
      <c r="BP120" s="202">
        <v>0</v>
      </c>
      <c r="BQ120" s="203">
        <v>0</v>
      </c>
      <c r="BR120" s="204">
        <v>0</v>
      </c>
      <c r="BS120" s="203">
        <v>0</v>
      </c>
      <c r="BT120" s="204">
        <v>0</v>
      </c>
      <c r="BU120" s="203">
        <v>0</v>
      </c>
      <c r="BV120" s="204">
        <v>0</v>
      </c>
      <c r="BW120" s="203">
        <v>0</v>
      </c>
      <c r="BX120" s="204">
        <v>0</v>
      </c>
      <c r="BY120" s="203">
        <v>0</v>
      </c>
      <c r="BZ120" s="204">
        <v>0</v>
      </c>
      <c r="CA120" s="203">
        <v>0</v>
      </c>
      <c r="CB120" s="204">
        <v>0</v>
      </c>
      <c r="CC120" s="203">
        <v>0</v>
      </c>
      <c r="CD120" s="204">
        <v>0</v>
      </c>
      <c r="CE120" s="24">
        <f t="shared" si="21"/>
        <v>0</v>
      </c>
    </row>
    <row r="121" spans="1:83" ht="12.75" customHeight="1" thickBot="1">
      <c r="A121" s="192" t="s">
        <v>252</v>
      </c>
      <c r="B121" s="202">
        <v>22</v>
      </c>
      <c r="C121" s="202">
        <v>0</v>
      </c>
      <c r="D121" s="202">
        <v>22</v>
      </c>
      <c r="E121" s="203">
        <v>0</v>
      </c>
      <c r="F121" s="204">
        <v>0</v>
      </c>
      <c r="G121" s="203">
        <v>0</v>
      </c>
      <c r="H121" s="204">
        <v>0</v>
      </c>
      <c r="I121" s="203">
        <v>2</v>
      </c>
      <c r="J121" s="204">
        <v>0</v>
      </c>
      <c r="K121" s="203">
        <v>4</v>
      </c>
      <c r="L121" s="204">
        <v>0</v>
      </c>
      <c r="M121" s="203">
        <v>1</v>
      </c>
      <c r="N121" s="204">
        <v>0</v>
      </c>
      <c r="O121" s="203">
        <v>5</v>
      </c>
      <c r="P121" s="204">
        <v>0</v>
      </c>
      <c r="Q121" s="203">
        <v>10</v>
      </c>
      <c r="R121" s="204">
        <v>0</v>
      </c>
      <c r="S121" s="34">
        <f t="shared" si="12"/>
        <v>10</v>
      </c>
      <c r="T121" s="92">
        <f t="shared" si="13"/>
        <v>44</v>
      </c>
      <c r="V121" s="202">
        <v>4</v>
      </c>
      <c r="W121" s="202">
        <v>0</v>
      </c>
      <c r="X121" s="202">
        <v>4</v>
      </c>
      <c r="Y121" s="203">
        <v>0</v>
      </c>
      <c r="Z121" s="204">
        <v>0</v>
      </c>
      <c r="AA121" s="203">
        <v>1</v>
      </c>
      <c r="AB121" s="204">
        <v>0</v>
      </c>
      <c r="AC121" s="203">
        <v>2</v>
      </c>
      <c r="AD121" s="204">
        <v>0</v>
      </c>
      <c r="AE121" s="203">
        <v>0</v>
      </c>
      <c r="AF121" s="204">
        <v>0</v>
      </c>
      <c r="AG121" s="203">
        <v>1</v>
      </c>
      <c r="AH121" s="204">
        <v>0</v>
      </c>
      <c r="AI121" s="203">
        <v>0</v>
      </c>
      <c r="AJ121" s="204">
        <v>0</v>
      </c>
      <c r="AK121" s="203">
        <v>0</v>
      </c>
      <c r="AL121" s="204">
        <v>0</v>
      </c>
      <c r="AM121" s="34">
        <f t="shared" si="14"/>
        <v>4</v>
      </c>
      <c r="AO121" s="202">
        <v>26</v>
      </c>
      <c r="AP121" s="202">
        <v>0</v>
      </c>
      <c r="AQ121" s="202">
        <v>26</v>
      </c>
      <c r="AR121" s="203">
        <v>0</v>
      </c>
      <c r="AS121" s="204">
        <v>0</v>
      </c>
      <c r="AT121" s="203">
        <v>1</v>
      </c>
      <c r="AU121" s="204">
        <v>0</v>
      </c>
      <c r="AV121" s="203">
        <v>4</v>
      </c>
      <c r="AW121" s="204">
        <v>0</v>
      </c>
      <c r="AX121" s="203">
        <v>4</v>
      </c>
      <c r="AY121" s="204">
        <v>0</v>
      </c>
      <c r="AZ121" s="203">
        <v>2</v>
      </c>
      <c r="BA121" s="204">
        <v>0</v>
      </c>
      <c r="BB121" s="203">
        <v>5</v>
      </c>
      <c r="BC121" s="204">
        <v>0</v>
      </c>
      <c r="BD121" s="203">
        <v>10</v>
      </c>
      <c r="BE121" s="204">
        <v>0</v>
      </c>
      <c r="BF121" s="25">
        <f t="shared" si="15"/>
        <v>58</v>
      </c>
      <c r="BH121" s="26">
        <f t="shared" si="16"/>
        <v>84.615384615384613</v>
      </c>
      <c r="BI121" s="26">
        <f t="shared" si="17"/>
        <v>15.384615384615385</v>
      </c>
      <c r="BJ121" s="26">
        <f t="shared" si="18"/>
        <v>3.8461538461538463</v>
      </c>
      <c r="BK121" s="26">
        <f t="shared" si="19"/>
        <v>0</v>
      </c>
      <c r="BL121" s="27">
        <f t="shared" si="20"/>
        <v>0</v>
      </c>
      <c r="BM121" s="18"/>
      <c r="BN121" s="202">
        <v>0</v>
      </c>
      <c r="BO121" s="202">
        <v>0</v>
      </c>
      <c r="BP121" s="202">
        <v>0</v>
      </c>
      <c r="BQ121" s="203">
        <v>0</v>
      </c>
      <c r="BR121" s="204">
        <v>0</v>
      </c>
      <c r="BS121" s="203">
        <v>0</v>
      </c>
      <c r="BT121" s="204">
        <v>0</v>
      </c>
      <c r="BU121" s="203">
        <v>0</v>
      </c>
      <c r="BV121" s="204">
        <v>0</v>
      </c>
      <c r="BW121" s="203">
        <v>0</v>
      </c>
      <c r="BX121" s="204">
        <v>0</v>
      </c>
      <c r="BY121" s="203">
        <v>0</v>
      </c>
      <c r="BZ121" s="204">
        <v>0</v>
      </c>
      <c r="CA121" s="203">
        <v>0</v>
      </c>
      <c r="CB121" s="204">
        <v>0</v>
      </c>
      <c r="CC121" s="203">
        <v>0</v>
      </c>
      <c r="CD121" s="204">
        <v>0</v>
      </c>
      <c r="CE121" s="24">
        <f t="shared" si="21"/>
        <v>0</v>
      </c>
    </row>
    <row r="122" spans="1:83" ht="12.75" customHeight="1" thickBot="1">
      <c r="A122" s="192" t="s">
        <v>253</v>
      </c>
      <c r="B122" s="202">
        <v>40</v>
      </c>
      <c r="C122" s="202">
        <v>1</v>
      </c>
      <c r="D122" s="202">
        <v>41</v>
      </c>
      <c r="E122" s="203">
        <v>1</v>
      </c>
      <c r="F122" s="204">
        <v>0</v>
      </c>
      <c r="G122" s="203">
        <v>0</v>
      </c>
      <c r="H122" s="204">
        <v>0</v>
      </c>
      <c r="I122" s="203">
        <v>2</v>
      </c>
      <c r="J122" s="204">
        <v>0</v>
      </c>
      <c r="K122" s="203">
        <v>2</v>
      </c>
      <c r="L122" s="204">
        <v>0</v>
      </c>
      <c r="M122" s="203">
        <v>5</v>
      </c>
      <c r="N122" s="204">
        <v>1</v>
      </c>
      <c r="O122" s="203">
        <v>12</v>
      </c>
      <c r="P122" s="204">
        <v>0</v>
      </c>
      <c r="Q122" s="203">
        <v>18</v>
      </c>
      <c r="R122" s="204">
        <v>0</v>
      </c>
      <c r="S122" s="34">
        <f t="shared" si="12"/>
        <v>15</v>
      </c>
      <c r="T122" s="92">
        <f t="shared" si="13"/>
        <v>86</v>
      </c>
      <c r="V122" s="202">
        <v>24</v>
      </c>
      <c r="W122" s="202">
        <v>13</v>
      </c>
      <c r="X122" s="202">
        <v>37</v>
      </c>
      <c r="Y122" s="203">
        <v>7</v>
      </c>
      <c r="Z122" s="204">
        <v>8</v>
      </c>
      <c r="AA122" s="203">
        <v>1</v>
      </c>
      <c r="AB122" s="204">
        <v>2</v>
      </c>
      <c r="AC122" s="203">
        <v>3</v>
      </c>
      <c r="AD122" s="204">
        <v>2</v>
      </c>
      <c r="AE122" s="203">
        <v>2</v>
      </c>
      <c r="AF122" s="204">
        <v>0</v>
      </c>
      <c r="AG122" s="203">
        <v>2</v>
      </c>
      <c r="AH122" s="204">
        <v>0</v>
      </c>
      <c r="AI122" s="203">
        <v>5</v>
      </c>
      <c r="AJ122" s="204">
        <v>0</v>
      </c>
      <c r="AK122" s="203">
        <v>4</v>
      </c>
      <c r="AL122" s="204">
        <v>1</v>
      </c>
      <c r="AM122" s="34">
        <f t="shared" si="14"/>
        <v>89</v>
      </c>
      <c r="AO122" s="202">
        <v>64</v>
      </c>
      <c r="AP122" s="202">
        <v>14</v>
      </c>
      <c r="AQ122" s="202">
        <v>78</v>
      </c>
      <c r="AR122" s="203">
        <v>8</v>
      </c>
      <c r="AS122" s="204">
        <v>8</v>
      </c>
      <c r="AT122" s="203">
        <v>1</v>
      </c>
      <c r="AU122" s="204">
        <v>2</v>
      </c>
      <c r="AV122" s="203">
        <v>5</v>
      </c>
      <c r="AW122" s="204">
        <v>2</v>
      </c>
      <c r="AX122" s="203">
        <v>4</v>
      </c>
      <c r="AY122" s="204">
        <v>0</v>
      </c>
      <c r="AZ122" s="203">
        <v>7</v>
      </c>
      <c r="BA122" s="204">
        <v>1</v>
      </c>
      <c r="BB122" s="203">
        <v>17</v>
      </c>
      <c r="BC122" s="204">
        <v>0</v>
      </c>
      <c r="BD122" s="203">
        <v>22</v>
      </c>
      <c r="BE122" s="204">
        <v>1</v>
      </c>
      <c r="BF122" s="25">
        <f t="shared" si="15"/>
        <v>190</v>
      </c>
      <c r="BH122" s="26">
        <f t="shared" si="16"/>
        <v>52.564102564102569</v>
      </c>
      <c r="BI122" s="26">
        <f t="shared" si="17"/>
        <v>47.435897435897431</v>
      </c>
      <c r="BJ122" s="26">
        <f t="shared" si="18"/>
        <v>24.358974358974358</v>
      </c>
      <c r="BK122" s="26">
        <f t="shared" si="19"/>
        <v>17.948717948717949</v>
      </c>
      <c r="BL122" s="27">
        <f t="shared" si="20"/>
        <v>179.4871794871795</v>
      </c>
      <c r="BM122" s="18"/>
      <c r="BN122" s="202">
        <v>3</v>
      </c>
      <c r="BO122" s="202">
        <v>1</v>
      </c>
      <c r="BP122" s="202">
        <v>4</v>
      </c>
      <c r="BQ122" s="203">
        <v>0</v>
      </c>
      <c r="BR122" s="204">
        <v>0</v>
      </c>
      <c r="BS122" s="203">
        <v>0</v>
      </c>
      <c r="BT122" s="204">
        <v>0</v>
      </c>
      <c r="BU122" s="203">
        <v>0</v>
      </c>
      <c r="BV122" s="204">
        <v>0</v>
      </c>
      <c r="BW122" s="203">
        <v>2</v>
      </c>
      <c r="BX122" s="204">
        <v>0</v>
      </c>
      <c r="BY122" s="203">
        <v>0</v>
      </c>
      <c r="BZ122" s="204">
        <v>1</v>
      </c>
      <c r="CA122" s="203">
        <v>1</v>
      </c>
      <c r="CB122" s="204">
        <v>0</v>
      </c>
      <c r="CC122" s="203">
        <v>0</v>
      </c>
      <c r="CD122" s="204">
        <v>0</v>
      </c>
      <c r="CE122" s="24">
        <f t="shared" si="21"/>
        <v>16</v>
      </c>
    </row>
    <row r="123" spans="1:83" ht="12.75" customHeight="1" thickBot="1">
      <c r="A123" s="192" t="s">
        <v>254</v>
      </c>
      <c r="B123" s="202">
        <v>23</v>
      </c>
      <c r="C123" s="202">
        <v>3</v>
      </c>
      <c r="D123" s="202">
        <v>26</v>
      </c>
      <c r="E123" s="203">
        <v>1</v>
      </c>
      <c r="F123" s="204">
        <v>0</v>
      </c>
      <c r="G123" s="203">
        <v>2</v>
      </c>
      <c r="H123" s="204">
        <v>0</v>
      </c>
      <c r="I123" s="203">
        <v>5</v>
      </c>
      <c r="J123" s="204">
        <v>1</v>
      </c>
      <c r="K123" s="203">
        <v>3</v>
      </c>
      <c r="L123" s="204">
        <v>0</v>
      </c>
      <c r="M123" s="203">
        <v>1</v>
      </c>
      <c r="N123" s="204">
        <v>1</v>
      </c>
      <c r="O123" s="203">
        <v>7</v>
      </c>
      <c r="P123" s="204">
        <v>0</v>
      </c>
      <c r="Q123" s="203">
        <v>4</v>
      </c>
      <c r="R123" s="204">
        <v>1</v>
      </c>
      <c r="S123" s="34">
        <f t="shared" si="12"/>
        <v>45</v>
      </c>
      <c r="T123" s="92">
        <f t="shared" si="13"/>
        <v>64</v>
      </c>
      <c r="V123" s="202">
        <v>25</v>
      </c>
      <c r="W123" s="202">
        <v>4</v>
      </c>
      <c r="X123" s="202">
        <v>29</v>
      </c>
      <c r="Y123" s="203">
        <v>1</v>
      </c>
      <c r="Z123" s="204">
        <v>0</v>
      </c>
      <c r="AA123" s="203">
        <v>4</v>
      </c>
      <c r="AB123" s="204">
        <v>0</v>
      </c>
      <c r="AC123" s="203">
        <v>5</v>
      </c>
      <c r="AD123" s="204">
        <v>2</v>
      </c>
      <c r="AE123" s="203">
        <v>5</v>
      </c>
      <c r="AF123" s="204">
        <v>0</v>
      </c>
      <c r="AG123" s="203">
        <v>0</v>
      </c>
      <c r="AH123" s="204">
        <v>0</v>
      </c>
      <c r="AI123" s="203">
        <v>1</v>
      </c>
      <c r="AJ123" s="204">
        <v>1</v>
      </c>
      <c r="AK123" s="203">
        <v>9</v>
      </c>
      <c r="AL123" s="204">
        <v>1</v>
      </c>
      <c r="AM123" s="34">
        <f t="shared" si="14"/>
        <v>45</v>
      </c>
      <c r="AO123" s="202">
        <v>48</v>
      </c>
      <c r="AP123" s="202">
        <v>7</v>
      </c>
      <c r="AQ123" s="202">
        <v>55</v>
      </c>
      <c r="AR123" s="203">
        <v>2</v>
      </c>
      <c r="AS123" s="204">
        <v>0</v>
      </c>
      <c r="AT123" s="203">
        <v>6</v>
      </c>
      <c r="AU123" s="204">
        <v>0</v>
      </c>
      <c r="AV123" s="203">
        <v>10</v>
      </c>
      <c r="AW123" s="204">
        <v>3</v>
      </c>
      <c r="AX123" s="203">
        <v>8</v>
      </c>
      <c r="AY123" s="204">
        <v>0</v>
      </c>
      <c r="AZ123" s="203">
        <v>1</v>
      </c>
      <c r="BA123" s="204">
        <v>1</v>
      </c>
      <c r="BB123" s="203">
        <v>8</v>
      </c>
      <c r="BC123" s="204">
        <v>1</v>
      </c>
      <c r="BD123" s="203">
        <v>13</v>
      </c>
      <c r="BE123" s="204">
        <v>2</v>
      </c>
      <c r="BF123" s="25">
        <f t="shared" si="15"/>
        <v>154</v>
      </c>
      <c r="BH123" s="26">
        <f t="shared" si="16"/>
        <v>47.272727272727273</v>
      </c>
      <c r="BI123" s="26">
        <f t="shared" si="17"/>
        <v>52.72727272727272</v>
      </c>
      <c r="BJ123" s="26">
        <f t="shared" si="18"/>
        <v>14.545454545454545</v>
      </c>
      <c r="BK123" s="26">
        <f t="shared" si="19"/>
        <v>12.727272727272727</v>
      </c>
      <c r="BL123" s="27">
        <f t="shared" si="20"/>
        <v>127.27272727272727</v>
      </c>
      <c r="BM123" s="18"/>
      <c r="BN123" s="202">
        <v>8</v>
      </c>
      <c r="BO123" s="202">
        <v>0</v>
      </c>
      <c r="BP123" s="202">
        <v>8</v>
      </c>
      <c r="BQ123" s="203">
        <v>1</v>
      </c>
      <c r="BR123" s="204">
        <v>0</v>
      </c>
      <c r="BS123" s="203">
        <v>0</v>
      </c>
      <c r="BT123" s="204">
        <v>0</v>
      </c>
      <c r="BU123" s="203">
        <v>2</v>
      </c>
      <c r="BV123" s="204">
        <v>0</v>
      </c>
      <c r="BW123" s="203">
        <v>2</v>
      </c>
      <c r="BX123" s="204">
        <v>0</v>
      </c>
      <c r="BY123" s="203">
        <v>1</v>
      </c>
      <c r="BZ123" s="204">
        <v>0</v>
      </c>
      <c r="CA123" s="203">
        <v>2</v>
      </c>
      <c r="CB123" s="204">
        <v>0</v>
      </c>
      <c r="CC123" s="203">
        <v>0</v>
      </c>
      <c r="CD123" s="204">
        <v>0</v>
      </c>
      <c r="CE123" s="24">
        <f t="shared" si="21"/>
        <v>32</v>
      </c>
    </row>
    <row r="124" spans="1:83" ht="12.75" customHeight="1" thickBot="1">
      <c r="A124" s="192" t="s">
        <v>255</v>
      </c>
      <c r="B124" s="202">
        <v>2</v>
      </c>
      <c r="C124" s="202">
        <v>1</v>
      </c>
      <c r="D124" s="202">
        <v>3</v>
      </c>
      <c r="E124" s="203">
        <v>0</v>
      </c>
      <c r="F124" s="204">
        <v>0</v>
      </c>
      <c r="G124" s="203">
        <v>0</v>
      </c>
      <c r="H124" s="204">
        <v>0</v>
      </c>
      <c r="I124" s="203">
        <v>0</v>
      </c>
      <c r="J124" s="204">
        <v>0</v>
      </c>
      <c r="K124" s="203">
        <v>0</v>
      </c>
      <c r="L124" s="204">
        <v>0</v>
      </c>
      <c r="M124" s="203">
        <v>0</v>
      </c>
      <c r="N124" s="204">
        <v>0</v>
      </c>
      <c r="O124" s="203">
        <v>0</v>
      </c>
      <c r="P124" s="204">
        <v>0</v>
      </c>
      <c r="Q124" s="203">
        <v>2</v>
      </c>
      <c r="R124" s="204">
        <v>1</v>
      </c>
      <c r="S124" s="34">
        <f t="shared" si="12"/>
        <v>0</v>
      </c>
      <c r="T124" s="92">
        <f t="shared" si="13"/>
        <v>10</v>
      </c>
      <c r="V124" s="202">
        <v>1</v>
      </c>
      <c r="W124" s="202">
        <v>0</v>
      </c>
      <c r="X124" s="202">
        <v>1</v>
      </c>
      <c r="Y124" s="203">
        <v>0</v>
      </c>
      <c r="Z124" s="204">
        <v>0</v>
      </c>
      <c r="AA124" s="203">
        <v>0</v>
      </c>
      <c r="AB124" s="204">
        <v>0</v>
      </c>
      <c r="AC124" s="203">
        <v>0</v>
      </c>
      <c r="AD124" s="204">
        <v>0</v>
      </c>
      <c r="AE124" s="203">
        <v>0</v>
      </c>
      <c r="AF124" s="204">
        <v>0</v>
      </c>
      <c r="AG124" s="203">
        <v>0</v>
      </c>
      <c r="AH124" s="204">
        <v>0</v>
      </c>
      <c r="AI124" s="203">
        <v>0</v>
      </c>
      <c r="AJ124" s="204">
        <v>0</v>
      </c>
      <c r="AK124" s="203">
        <v>1</v>
      </c>
      <c r="AL124" s="204">
        <v>0</v>
      </c>
      <c r="AM124" s="34">
        <f t="shared" si="14"/>
        <v>1</v>
      </c>
      <c r="AO124" s="202">
        <v>3</v>
      </c>
      <c r="AP124" s="202">
        <v>1</v>
      </c>
      <c r="AQ124" s="202">
        <v>4</v>
      </c>
      <c r="AR124" s="203">
        <v>0</v>
      </c>
      <c r="AS124" s="204">
        <v>0</v>
      </c>
      <c r="AT124" s="203">
        <v>0</v>
      </c>
      <c r="AU124" s="204">
        <v>0</v>
      </c>
      <c r="AV124" s="203">
        <v>0</v>
      </c>
      <c r="AW124" s="204">
        <v>0</v>
      </c>
      <c r="AX124" s="203">
        <v>0</v>
      </c>
      <c r="AY124" s="204">
        <v>0</v>
      </c>
      <c r="AZ124" s="203">
        <v>0</v>
      </c>
      <c r="BA124" s="204">
        <v>0</v>
      </c>
      <c r="BB124" s="203">
        <v>0</v>
      </c>
      <c r="BC124" s="204">
        <v>0</v>
      </c>
      <c r="BD124" s="203">
        <v>3</v>
      </c>
      <c r="BE124" s="204">
        <v>1</v>
      </c>
      <c r="BF124" s="25">
        <f t="shared" si="15"/>
        <v>11</v>
      </c>
      <c r="BH124" s="26">
        <f t="shared" si="16"/>
        <v>75</v>
      </c>
      <c r="BI124" s="26">
        <f t="shared" si="17"/>
        <v>25</v>
      </c>
      <c r="BJ124" s="26">
        <f t="shared" si="18"/>
        <v>0</v>
      </c>
      <c r="BK124" s="26">
        <f t="shared" si="19"/>
        <v>25</v>
      </c>
      <c r="BL124" s="27">
        <f t="shared" si="20"/>
        <v>250</v>
      </c>
      <c r="BM124" s="18"/>
      <c r="BN124" s="202">
        <v>0</v>
      </c>
      <c r="BO124" s="202">
        <v>0</v>
      </c>
      <c r="BP124" s="202">
        <v>0</v>
      </c>
      <c r="BQ124" s="203">
        <v>0</v>
      </c>
      <c r="BR124" s="204">
        <v>0</v>
      </c>
      <c r="BS124" s="203">
        <v>0</v>
      </c>
      <c r="BT124" s="204">
        <v>0</v>
      </c>
      <c r="BU124" s="203">
        <v>0</v>
      </c>
      <c r="BV124" s="204">
        <v>0</v>
      </c>
      <c r="BW124" s="203">
        <v>0</v>
      </c>
      <c r="BX124" s="204">
        <v>0</v>
      </c>
      <c r="BY124" s="203">
        <v>0</v>
      </c>
      <c r="BZ124" s="204">
        <v>0</v>
      </c>
      <c r="CA124" s="203">
        <v>0</v>
      </c>
      <c r="CB124" s="204">
        <v>0</v>
      </c>
      <c r="CC124" s="203">
        <v>0</v>
      </c>
      <c r="CD124" s="204">
        <v>0</v>
      </c>
      <c r="CE124" s="24">
        <f t="shared" si="21"/>
        <v>0</v>
      </c>
    </row>
    <row r="125" spans="1:83" ht="12.75" customHeight="1" thickBot="1">
      <c r="A125" s="192" t="s">
        <v>256</v>
      </c>
      <c r="B125" s="202">
        <v>8</v>
      </c>
      <c r="C125" s="202">
        <v>1</v>
      </c>
      <c r="D125" s="202">
        <v>9</v>
      </c>
      <c r="E125" s="203">
        <v>0</v>
      </c>
      <c r="F125" s="204">
        <v>0</v>
      </c>
      <c r="G125" s="203">
        <v>0</v>
      </c>
      <c r="H125" s="204">
        <v>0</v>
      </c>
      <c r="I125" s="203">
        <v>0</v>
      </c>
      <c r="J125" s="204">
        <v>0</v>
      </c>
      <c r="K125" s="203">
        <v>0</v>
      </c>
      <c r="L125" s="204">
        <v>0</v>
      </c>
      <c r="M125" s="203">
        <v>0</v>
      </c>
      <c r="N125" s="204">
        <v>0</v>
      </c>
      <c r="O125" s="203">
        <v>0</v>
      </c>
      <c r="P125" s="204">
        <v>0</v>
      </c>
      <c r="Q125" s="203">
        <v>8</v>
      </c>
      <c r="R125" s="204">
        <v>1</v>
      </c>
      <c r="S125" s="34">
        <f t="shared" si="12"/>
        <v>0</v>
      </c>
      <c r="T125" s="92">
        <f t="shared" si="13"/>
        <v>22</v>
      </c>
      <c r="V125" s="202">
        <v>0</v>
      </c>
      <c r="W125" s="202">
        <v>1</v>
      </c>
      <c r="X125" s="202">
        <v>1</v>
      </c>
      <c r="Y125" s="203">
        <v>0</v>
      </c>
      <c r="Z125" s="204">
        <v>0</v>
      </c>
      <c r="AA125" s="203">
        <v>0</v>
      </c>
      <c r="AB125" s="204">
        <v>0</v>
      </c>
      <c r="AC125" s="203">
        <v>0</v>
      </c>
      <c r="AD125" s="204">
        <v>0</v>
      </c>
      <c r="AE125" s="203">
        <v>0</v>
      </c>
      <c r="AF125" s="204">
        <v>0</v>
      </c>
      <c r="AG125" s="203">
        <v>0</v>
      </c>
      <c r="AH125" s="204">
        <v>0</v>
      </c>
      <c r="AI125" s="203">
        <v>0</v>
      </c>
      <c r="AJ125" s="204">
        <v>0</v>
      </c>
      <c r="AK125" s="203">
        <v>0</v>
      </c>
      <c r="AL125" s="204">
        <v>1</v>
      </c>
      <c r="AM125" s="34">
        <f t="shared" si="14"/>
        <v>5</v>
      </c>
      <c r="AO125" s="202">
        <v>8</v>
      </c>
      <c r="AP125" s="202">
        <v>2</v>
      </c>
      <c r="AQ125" s="202">
        <v>10</v>
      </c>
      <c r="AR125" s="203">
        <v>0</v>
      </c>
      <c r="AS125" s="204">
        <v>0</v>
      </c>
      <c r="AT125" s="203">
        <v>0</v>
      </c>
      <c r="AU125" s="204">
        <v>0</v>
      </c>
      <c r="AV125" s="203">
        <v>0</v>
      </c>
      <c r="AW125" s="204">
        <v>0</v>
      </c>
      <c r="AX125" s="203">
        <v>0</v>
      </c>
      <c r="AY125" s="204">
        <v>0</v>
      </c>
      <c r="AZ125" s="203">
        <v>0</v>
      </c>
      <c r="BA125" s="204">
        <v>0</v>
      </c>
      <c r="BB125" s="203">
        <v>0</v>
      </c>
      <c r="BC125" s="204">
        <v>0</v>
      </c>
      <c r="BD125" s="203">
        <v>8</v>
      </c>
      <c r="BE125" s="204">
        <v>2</v>
      </c>
      <c r="BF125" s="25">
        <f t="shared" si="15"/>
        <v>27</v>
      </c>
      <c r="BH125" s="26">
        <f t="shared" si="16"/>
        <v>90</v>
      </c>
      <c r="BI125" s="26">
        <f t="shared" si="17"/>
        <v>10</v>
      </c>
      <c r="BJ125" s="26">
        <f t="shared" si="18"/>
        <v>0</v>
      </c>
      <c r="BK125" s="26">
        <f t="shared" si="19"/>
        <v>20</v>
      </c>
      <c r="BL125" s="27">
        <f t="shared" si="20"/>
        <v>200</v>
      </c>
      <c r="BM125" s="18"/>
      <c r="BN125" s="202">
        <v>0</v>
      </c>
      <c r="BO125" s="202">
        <v>0</v>
      </c>
      <c r="BP125" s="202">
        <v>0</v>
      </c>
      <c r="BQ125" s="203">
        <v>0</v>
      </c>
      <c r="BR125" s="204">
        <v>0</v>
      </c>
      <c r="BS125" s="203">
        <v>0</v>
      </c>
      <c r="BT125" s="204">
        <v>0</v>
      </c>
      <c r="BU125" s="203">
        <v>0</v>
      </c>
      <c r="BV125" s="204">
        <v>0</v>
      </c>
      <c r="BW125" s="203">
        <v>0</v>
      </c>
      <c r="BX125" s="204">
        <v>0</v>
      </c>
      <c r="BY125" s="203">
        <v>0</v>
      </c>
      <c r="BZ125" s="204">
        <v>0</v>
      </c>
      <c r="CA125" s="203">
        <v>0</v>
      </c>
      <c r="CB125" s="204">
        <v>0</v>
      </c>
      <c r="CC125" s="203">
        <v>0</v>
      </c>
      <c r="CD125" s="204">
        <v>0</v>
      </c>
      <c r="CE125" s="24">
        <f t="shared" si="21"/>
        <v>0</v>
      </c>
    </row>
    <row r="126" spans="1:83" ht="12.75" customHeight="1" thickBot="1">
      <c r="A126" s="192" t="s">
        <v>257</v>
      </c>
      <c r="B126" s="202">
        <v>0</v>
      </c>
      <c r="C126" s="202">
        <v>0</v>
      </c>
      <c r="D126" s="202">
        <v>0</v>
      </c>
      <c r="E126" s="203">
        <v>0</v>
      </c>
      <c r="F126" s="204">
        <v>0</v>
      </c>
      <c r="G126" s="203">
        <v>0</v>
      </c>
      <c r="H126" s="204">
        <v>0</v>
      </c>
      <c r="I126" s="203">
        <v>0</v>
      </c>
      <c r="J126" s="204">
        <v>0</v>
      </c>
      <c r="K126" s="203">
        <v>0</v>
      </c>
      <c r="L126" s="204">
        <v>0</v>
      </c>
      <c r="M126" s="203">
        <v>0</v>
      </c>
      <c r="N126" s="204">
        <v>0</v>
      </c>
      <c r="O126" s="203">
        <v>0</v>
      </c>
      <c r="P126" s="204">
        <v>0</v>
      </c>
      <c r="Q126" s="203">
        <v>0</v>
      </c>
      <c r="R126" s="204">
        <v>0</v>
      </c>
      <c r="S126" s="34">
        <f t="shared" si="12"/>
        <v>0</v>
      </c>
      <c r="T126" s="92">
        <f t="shared" si="13"/>
        <v>0</v>
      </c>
      <c r="V126" s="202">
        <v>4</v>
      </c>
      <c r="W126" s="202">
        <v>0</v>
      </c>
      <c r="X126" s="202">
        <v>4</v>
      </c>
      <c r="Y126" s="203">
        <v>0</v>
      </c>
      <c r="Z126" s="204">
        <v>0</v>
      </c>
      <c r="AA126" s="203">
        <v>0</v>
      </c>
      <c r="AB126" s="204">
        <v>0</v>
      </c>
      <c r="AC126" s="203">
        <v>0</v>
      </c>
      <c r="AD126" s="204">
        <v>0</v>
      </c>
      <c r="AE126" s="203">
        <v>0</v>
      </c>
      <c r="AF126" s="204">
        <v>0</v>
      </c>
      <c r="AG126" s="203">
        <v>0</v>
      </c>
      <c r="AH126" s="204">
        <v>0</v>
      </c>
      <c r="AI126" s="203">
        <v>2</v>
      </c>
      <c r="AJ126" s="204">
        <v>0</v>
      </c>
      <c r="AK126" s="203">
        <v>2</v>
      </c>
      <c r="AL126" s="204">
        <v>0</v>
      </c>
      <c r="AM126" s="34">
        <f t="shared" si="14"/>
        <v>4</v>
      </c>
      <c r="AO126" s="202">
        <v>4</v>
      </c>
      <c r="AP126" s="202">
        <v>0</v>
      </c>
      <c r="AQ126" s="202">
        <v>4</v>
      </c>
      <c r="AR126" s="203">
        <v>0</v>
      </c>
      <c r="AS126" s="204">
        <v>0</v>
      </c>
      <c r="AT126" s="203">
        <v>0</v>
      </c>
      <c r="AU126" s="204">
        <v>0</v>
      </c>
      <c r="AV126" s="203">
        <v>0</v>
      </c>
      <c r="AW126" s="204">
        <v>0</v>
      </c>
      <c r="AX126" s="203">
        <v>0</v>
      </c>
      <c r="AY126" s="204">
        <v>0</v>
      </c>
      <c r="AZ126" s="203">
        <v>0</v>
      </c>
      <c r="BA126" s="204">
        <v>0</v>
      </c>
      <c r="BB126" s="203">
        <v>2</v>
      </c>
      <c r="BC126" s="204">
        <v>0</v>
      </c>
      <c r="BD126" s="203">
        <v>2</v>
      </c>
      <c r="BE126" s="204">
        <v>0</v>
      </c>
      <c r="BF126" s="25">
        <f t="shared" si="15"/>
        <v>4</v>
      </c>
      <c r="BH126" s="26">
        <f t="shared" si="16"/>
        <v>0</v>
      </c>
      <c r="BI126" s="26">
        <f t="shared" si="17"/>
        <v>100</v>
      </c>
      <c r="BJ126" s="26">
        <f t="shared" si="18"/>
        <v>0</v>
      </c>
      <c r="BK126" s="26">
        <f t="shared" si="19"/>
        <v>0</v>
      </c>
      <c r="BL126" s="27">
        <f t="shared" si="20"/>
        <v>0</v>
      </c>
      <c r="BM126" s="18"/>
      <c r="BN126" s="202">
        <v>0</v>
      </c>
      <c r="BO126" s="202">
        <v>0</v>
      </c>
      <c r="BP126" s="202">
        <v>0</v>
      </c>
      <c r="BQ126" s="203">
        <v>0</v>
      </c>
      <c r="BR126" s="204">
        <v>0</v>
      </c>
      <c r="BS126" s="203">
        <v>0</v>
      </c>
      <c r="BT126" s="204">
        <v>0</v>
      </c>
      <c r="BU126" s="203">
        <v>0</v>
      </c>
      <c r="BV126" s="204">
        <v>0</v>
      </c>
      <c r="BW126" s="203">
        <v>0</v>
      </c>
      <c r="BX126" s="204">
        <v>0</v>
      </c>
      <c r="BY126" s="203">
        <v>0</v>
      </c>
      <c r="BZ126" s="204">
        <v>0</v>
      </c>
      <c r="CA126" s="203">
        <v>0</v>
      </c>
      <c r="CB126" s="204">
        <v>0</v>
      </c>
      <c r="CC126" s="203">
        <v>0</v>
      </c>
      <c r="CD126" s="204">
        <v>0</v>
      </c>
      <c r="CE126" s="24">
        <f t="shared" si="21"/>
        <v>0</v>
      </c>
    </row>
    <row r="127" spans="1:83" ht="12.75" customHeight="1" thickBot="1">
      <c r="A127" s="192" t="s">
        <v>258</v>
      </c>
      <c r="B127" s="202">
        <v>2</v>
      </c>
      <c r="C127" s="202">
        <v>3</v>
      </c>
      <c r="D127" s="202">
        <v>5</v>
      </c>
      <c r="E127" s="203">
        <v>0</v>
      </c>
      <c r="F127" s="204">
        <v>0</v>
      </c>
      <c r="G127" s="203">
        <v>0</v>
      </c>
      <c r="H127" s="204">
        <v>0</v>
      </c>
      <c r="I127" s="203">
        <v>0</v>
      </c>
      <c r="J127" s="204">
        <v>0</v>
      </c>
      <c r="K127" s="203">
        <v>0</v>
      </c>
      <c r="L127" s="204">
        <v>0</v>
      </c>
      <c r="M127" s="203">
        <v>0</v>
      </c>
      <c r="N127" s="204">
        <v>0</v>
      </c>
      <c r="O127" s="203">
        <v>0</v>
      </c>
      <c r="P127" s="204">
        <v>1</v>
      </c>
      <c r="Q127" s="203">
        <v>2</v>
      </c>
      <c r="R127" s="204">
        <v>2</v>
      </c>
      <c r="S127" s="34">
        <f t="shared" si="12"/>
        <v>0</v>
      </c>
      <c r="T127" s="92">
        <f t="shared" si="13"/>
        <v>22</v>
      </c>
      <c r="V127" s="202">
        <v>5</v>
      </c>
      <c r="W127" s="202">
        <v>4</v>
      </c>
      <c r="X127" s="202">
        <v>9</v>
      </c>
      <c r="Y127" s="203">
        <v>0</v>
      </c>
      <c r="Z127" s="204">
        <v>0</v>
      </c>
      <c r="AA127" s="203">
        <v>3</v>
      </c>
      <c r="AB127" s="204">
        <v>1</v>
      </c>
      <c r="AC127" s="203">
        <v>0</v>
      </c>
      <c r="AD127" s="204">
        <v>3</v>
      </c>
      <c r="AE127" s="203">
        <v>1</v>
      </c>
      <c r="AF127" s="204">
        <v>0</v>
      </c>
      <c r="AG127" s="203">
        <v>0</v>
      </c>
      <c r="AH127" s="204">
        <v>0</v>
      </c>
      <c r="AI127" s="203">
        <v>0</v>
      </c>
      <c r="AJ127" s="204">
        <v>0</v>
      </c>
      <c r="AK127" s="203">
        <v>1</v>
      </c>
      <c r="AL127" s="204">
        <v>0</v>
      </c>
      <c r="AM127" s="34">
        <f t="shared" si="14"/>
        <v>25</v>
      </c>
      <c r="AO127" s="202">
        <v>7</v>
      </c>
      <c r="AP127" s="202">
        <v>7</v>
      </c>
      <c r="AQ127" s="202">
        <v>14</v>
      </c>
      <c r="AR127" s="203">
        <v>0</v>
      </c>
      <c r="AS127" s="204">
        <v>0</v>
      </c>
      <c r="AT127" s="203">
        <v>3</v>
      </c>
      <c r="AU127" s="204">
        <v>1</v>
      </c>
      <c r="AV127" s="203">
        <v>0</v>
      </c>
      <c r="AW127" s="204">
        <v>3</v>
      </c>
      <c r="AX127" s="203">
        <v>1</v>
      </c>
      <c r="AY127" s="204">
        <v>0</v>
      </c>
      <c r="AZ127" s="203">
        <v>0</v>
      </c>
      <c r="BA127" s="204">
        <v>0</v>
      </c>
      <c r="BB127" s="203">
        <v>0</v>
      </c>
      <c r="BC127" s="204">
        <v>1</v>
      </c>
      <c r="BD127" s="203">
        <v>3</v>
      </c>
      <c r="BE127" s="204">
        <v>2</v>
      </c>
      <c r="BF127" s="25">
        <f t="shared" si="15"/>
        <v>47</v>
      </c>
      <c r="BH127" s="26">
        <f t="shared" si="16"/>
        <v>35.714285714285715</v>
      </c>
      <c r="BI127" s="26">
        <f t="shared" si="17"/>
        <v>64.285714285714292</v>
      </c>
      <c r="BJ127" s="26">
        <f t="shared" si="18"/>
        <v>28.571428571428569</v>
      </c>
      <c r="BK127" s="26">
        <f t="shared" si="19"/>
        <v>50</v>
      </c>
      <c r="BL127" s="27">
        <f t="shared" si="20"/>
        <v>500</v>
      </c>
      <c r="BM127" s="18"/>
      <c r="BN127" s="202">
        <v>0</v>
      </c>
      <c r="BO127" s="202">
        <v>0</v>
      </c>
      <c r="BP127" s="202">
        <v>0</v>
      </c>
      <c r="BQ127" s="203">
        <v>0</v>
      </c>
      <c r="BR127" s="204">
        <v>0</v>
      </c>
      <c r="BS127" s="203">
        <v>0</v>
      </c>
      <c r="BT127" s="204">
        <v>0</v>
      </c>
      <c r="BU127" s="203">
        <v>0</v>
      </c>
      <c r="BV127" s="204">
        <v>0</v>
      </c>
      <c r="BW127" s="203">
        <v>0</v>
      </c>
      <c r="BX127" s="204">
        <v>0</v>
      </c>
      <c r="BY127" s="203">
        <v>0</v>
      </c>
      <c r="BZ127" s="204">
        <v>0</v>
      </c>
      <c r="CA127" s="203">
        <v>0</v>
      </c>
      <c r="CB127" s="204">
        <v>0</v>
      </c>
      <c r="CC127" s="203">
        <v>0</v>
      </c>
      <c r="CD127" s="204">
        <v>0</v>
      </c>
      <c r="CE127" s="24">
        <f t="shared" si="21"/>
        <v>0</v>
      </c>
    </row>
    <row r="128" spans="1:83" ht="12.75" customHeight="1" thickBot="1">
      <c r="A128" s="192" t="s">
        <v>259</v>
      </c>
      <c r="B128" s="202">
        <v>0</v>
      </c>
      <c r="C128" s="202">
        <v>0</v>
      </c>
      <c r="D128" s="202">
        <v>0</v>
      </c>
      <c r="E128" s="203">
        <v>0</v>
      </c>
      <c r="F128" s="204">
        <v>0</v>
      </c>
      <c r="G128" s="203">
        <v>0</v>
      </c>
      <c r="H128" s="204">
        <v>0</v>
      </c>
      <c r="I128" s="203">
        <v>0</v>
      </c>
      <c r="J128" s="204">
        <v>0</v>
      </c>
      <c r="K128" s="203">
        <v>0</v>
      </c>
      <c r="L128" s="204">
        <v>0</v>
      </c>
      <c r="M128" s="203">
        <v>0</v>
      </c>
      <c r="N128" s="204">
        <v>0</v>
      </c>
      <c r="O128" s="203">
        <v>0</v>
      </c>
      <c r="P128" s="204">
        <v>0</v>
      </c>
      <c r="Q128" s="203">
        <v>0</v>
      </c>
      <c r="R128" s="204">
        <v>0</v>
      </c>
      <c r="S128" s="34">
        <f t="shared" si="12"/>
        <v>0</v>
      </c>
      <c r="T128" s="92">
        <f t="shared" si="13"/>
        <v>0</v>
      </c>
      <c r="V128" s="202">
        <v>5</v>
      </c>
      <c r="W128" s="202">
        <v>1</v>
      </c>
      <c r="X128" s="202">
        <v>6</v>
      </c>
      <c r="Y128" s="203">
        <v>0</v>
      </c>
      <c r="Z128" s="204">
        <v>0</v>
      </c>
      <c r="AA128" s="203">
        <v>0</v>
      </c>
      <c r="AB128" s="204">
        <v>0</v>
      </c>
      <c r="AC128" s="203">
        <v>0</v>
      </c>
      <c r="AD128" s="204">
        <v>0</v>
      </c>
      <c r="AE128" s="203">
        <v>1</v>
      </c>
      <c r="AF128" s="204">
        <v>0</v>
      </c>
      <c r="AG128" s="203">
        <v>0</v>
      </c>
      <c r="AH128" s="204">
        <v>0</v>
      </c>
      <c r="AI128" s="203">
        <v>2</v>
      </c>
      <c r="AJ128" s="204">
        <v>0</v>
      </c>
      <c r="AK128" s="203">
        <v>2</v>
      </c>
      <c r="AL128" s="204">
        <v>1</v>
      </c>
      <c r="AM128" s="34">
        <f t="shared" si="14"/>
        <v>10</v>
      </c>
      <c r="AO128" s="202">
        <v>5</v>
      </c>
      <c r="AP128" s="202">
        <v>1</v>
      </c>
      <c r="AQ128" s="202">
        <v>6</v>
      </c>
      <c r="AR128" s="203">
        <v>0</v>
      </c>
      <c r="AS128" s="204">
        <v>0</v>
      </c>
      <c r="AT128" s="203">
        <v>0</v>
      </c>
      <c r="AU128" s="204">
        <v>0</v>
      </c>
      <c r="AV128" s="203">
        <v>0</v>
      </c>
      <c r="AW128" s="204">
        <v>0</v>
      </c>
      <c r="AX128" s="203">
        <v>1</v>
      </c>
      <c r="AY128" s="204">
        <v>0</v>
      </c>
      <c r="AZ128" s="203">
        <v>0</v>
      </c>
      <c r="BA128" s="204">
        <v>0</v>
      </c>
      <c r="BB128" s="203">
        <v>2</v>
      </c>
      <c r="BC128" s="204">
        <v>0</v>
      </c>
      <c r="BD128" s="203">
        <v>2</v>
      </c>
      <c r="BE128" s="204">
        <v>1</v>
      </c>
      <c r="BF128" s="25">
        <f t="shared" si="15"/>
        <v>10</v>
      </c>
      <c r="BH128" s="26">
        <f t="shared" si="16"/>
        <v>0</v>
      </c>
      <c r="BI128" s="26">
        <f t="shared" si="17"/>
        <v>100</v>
      </c>
      <c r="BJ128" s="26">
        <f t="shared" si="18"/>
        <v>0</v>
      </c>
      <c r="BK128" s="26">
        <f t="shared" si="19"/>
        <v>16.666666666666664</v>
      </c>
      <c r="BL128" s="27">
        <f t="shared" si="20"/>
        <v>166.66666666666663</v>
      </c>
      <c r="BM128" s="18"/>
      <c r="BN128" s="202">
        <v>0</v>
      </c>
      <c r="BO128" s="202">
        <v>0</v>
      </c>
      <c r="BP128" s="202">
        <v>0</v>
      </c>
      <c r="BQ128" s="203">
        <v>0</v>
      </c>
      <c r="BR128" s="204">
        <v>0</v>
      </c>
      <c r="BS128" s="203">
        <v>0</v>
      </c>
      <c r="BT128" s="204">
        <v>0</v>
      </c>
      <c r="BU128" s="203">
        <v>0</v>
      </c>
      <c r="BV128" s="204">
        <v>0</v>
      </c>
      <c r="BW128" s="203">
        <v>0</v>
      </c>
      <c r="BX128" s="204">
        <v>0</v>
      </c>
      <c r="BY128" s="203">
        <v>0</v>
      </c>
      <c r="BZ128" s="204">
        <v>0</v>
      </c>
      <c r="CA128" s="203">
        <v>0</v>
      </c>
      <c r="CB128" s="204">
        <v>0</v>
      </c>
      <c r="CC128" s="203">
        <v>0</v>
      </c>
      <c r="CD128" s="204">
        <v>0</v>
      </c>
      <c r="CE128" s="24">
        <f t="shared" si="21"/>
        <v>0</v>
      </c>
    </row>
    <row r="129" spans="1:83" ht="12.75" customHeight="1" thickBot="1">
      <c r="A129" s="192" t="s">
        <v>260</v>
      </c>
      <c r="B129" s="202">
        <v>11</v>
      </c>
      <c r="C129" s="202">
        <v>0</v>
      </c>
      <c r="D129" s="202">
        <v>11</v>
      </c>
      <c r="E129" s="203">
        <v>0</v>
      </c>
      <c r="F129" s="204">
        <v>0</v>
      </c>
      <c r="G129" s="203">
        <v>0</v>
      </c>
      <c r="H129" s="204">
        <v>0</v>
      </c>
      <c r="I129" s="203">
        <v>0</v>
      </c>
      <c r="J129" s="204">
        <v>0</v>
      </c>
      <c r="K129" s="203">
        <v>0</v>
      </c>
      <c r="L129" s="204">
        <v>0</v>
      </c>
      <c r="M129" s="203">
        <v>0</v>
      </c>
      <c r="N129" s="204">
        <v>0</v>
      </c>
      <c r="O129" s="203">
        <v>2</v>
      </c>
      <c r="P129" s="204">
        <v>0</v>
      </c>
      <c r="Q129" s="203">
        <v>9</v>
      </c>
      <c r="R129" s="204">
        <v>0</v>
      </c>
      <c r="S129" s="34">
        <f t="shared" si="12"/>
        <v>0</v>
      </c>
      <c r="T129" s="92">
        <f t="shared" si="13"/>
        <v>22</v>
      </c>
      <c r="V129" s="202">
        <v>3</v>
      </c>
      <c r="W129" s="202">
        <v>0</v>
      </c>
      <c r="X129" s="202">
        <v>3</v>
      </c>
      <c r="Y129" s="203">
        <v>0</v>
      </c>
      <c r="Z129" s="204">
        <v>0</v>
      </c>
      <c r="AA129" s="203">
        <v>0</v>
      </c>
      <c r="AB129" s="204">
        <v>0</v>
      </c>
      <c r="AC129" s="203">
        <v>2</v>
      </c>
      <c r="AD129" s="204">
        <v>0</v>
      </c>
      <c r="AE129" s="203">
        <v>0</v>
      </c>
      <c r="AF129" s="204">
        <v>0</v>
      </c>
      <c r="AG129" s="203">
        <v>0</v>
      </c>
      <c r="AH129" s="204">
        <v>0</v>
      </c>
      <c r="AI129" s="203">
        <v>0</v>
      </c>
      <c r="AJ129" s="204">
        <v>0</v>
      </c>
      <c r="AK129" s="203">
        <v>1</v>
      </c>
      <c r="AL129" s="204">
        <v>0</v>
      </c>
      <c r="AM129" s="34">
        <f t="shared" si="14"/>
        <v>3</v>
      </c>
      <c r="AO129" s="202">
        <v>14</v>
      </c>
      <c r="AP129" s="202">
        <v>0</v>
      </c>
      <c r="AQ129" s="202">
        <v>14</v>
      </c>
      <c r="AR129" s="203">
        <v>0</v>
      </c>
      <c r="AS129" s="204">
        <v>0</v>
      </c>
      <c r="AT129" s="203">
        <v>0</v>
      </c>
      <c r="AU129" s="204">
        <v>0</v>
      </c>
      <c r="AV129" s="203">
        <v>2</v>
      </c>
      <c r="AW129" s="204">
        <v>0</v>
      </c>
      <c r="AX129" s="203">
        <v>0</v>
      </c>
      <c r="AY129" s="204">
        <v>0</v>
      </c>
      <c r="AZ129" s="203">
        <v>0</v>
      </c>
      <c r="BA129" s="204">
        <v>0</v>
      </c>
      <c r="BB129" s="203">
        <v>2</v>
      </c>
      <c r="BC129" s="204">
        <v>0</v>
      </c>
      <c r="BD129" s="203">
        <v>10</v>
      </c>
      <c r="BE129" s="204">
        <v>0</v>
      </c>
      <c r="BF129" s="25">
        <f t="shared" si="15"/>
        <v>25</v>
      </c>
      <c r="BH129" s="26">
        <f t="shared" si="16"/>
        <v>78.571428571428569</v>
      </c>
      <c r="BI129" s="26">
        <f t="shared" si="17"/>
        <v>21.428571428571427</v>
      </c>
      <c r="BJ129" s="26">
        <f t="shared" si="18"/>
        <v>0</v>
      </c>
      <c r="BK129" s="26">
        <f t="shared" si="19"/>
        <v>0</v>
      </c>
      <c r="BL129" s="27">
        <f t="shared" si="20"/>
        <v>0</v>
      </c>
      <c r="BM129" s="18"/>
      <c r="BN129" s="202">
        <v>1</v>
      </c>
      <c r="BO129" s="202">
        <v>0</v>
      </c>
      <c r="BP129" s="202">
        <v>1</v>
      </c>
      <c r="BQ129" s="203">
        <v>0</v>
      </c>
      <c r="BR129" s="204">
        <v>0</v>
      </c>
      <c r="BS129" s="203">
        <v>0</v>
      </c>
      <c r="BT129" s="204">
        <v>0</v>
      </c>
      <c r="BU129" s="203">
        <v>0</v>
      </c>
      <c r="BV129" s="204">
        <v>0</v>
      </c>
      <c r="BW129" s="203">
        <v>0</v>
      </c>
      <c r="BX129" s="204">
        <v>0</v>
      </c>
      <c r="BY129" s="203">
        <v>0</v>
      </c>
      <c r="BZ129" s="204">
        <v>0</v>
      </c>
      <c r="CA129" s="203">
        <v>0</v>
      </c>
      <c r="CB129" s="204">
        <v>0</v>
      </c>
      <c r="CC129" s="203">
        <v>1</v>
      </c>
      <c r="CD129" s="204">
        <v>0</v>
      </c>
      <c r="CE129" s="24">
        <f t="shared" si="21"/>
        <v>4</v>
      </c>
    </row>
    <row r="130" spans="1:83" ht="12.75" customHeight="1" thickBot="1">
      <c r="A130" s="192" t="s">
        <v>261</v>
      </c>
      <c r="B130" s="202">
        <v>8</v>
      </c>
      <c r="C130" s="202">
        <v>0</v>
      </c>
      <c r="D130" s="202">
        <v>8</v>
      </c>
      <c r="E130" s="203">
        <v>0</v>
      </c>
      <c r="F130" s="204">
        <v>0</v>
      </c>
      <c r="G130" s="203">
        <v>0</v>
      </c>
      <c r="H130" s="204">
        <v>0</v>
      </c>
      <c r="I130" s="203">
        <v>0</v>
      </c>
      <c r="J130" s="204">
        <v>0</v>
      </c>
      <c r="K130" s="203">
        <v>0</v>
      </c>
      <c r="L130" s="204">
        <v>0</v>
      </c>
      <c r="M130" s="203">
        <v>0</v>
      </c>
      <c r="N130" s="204">
        <v>0</v>
      </c>
      <c r="O130" s="203">
        <v>1</v>
      </c>
      <c r="P130" s="204">
        <v>0</v>
      </c>
      <c r="Q130" s="203">
        <v>7</v>
      </c>
      <c r="R130" s="204">
        <v>0</v>
      </c>
      <c r="S130" s="34">
        <f t="shared" si="12"/>
        <v>0</v>
      </c>
      <c r="T130" s="92">
        <f t="shared" si="13"/>
        <v>16</v>
      </c>
      <c r="V130" s="202">
        <v>3</v>
      </c>
      <c r="W130" s="202">
        <v>2</v>
      </c>
      <c r="X130" s="202">
        <v>5</v>
      </c>
      <c r="Y130" s="203">
        <v>0</v>
      </c>
      <c r="Z130" s="204">
        <v>0</v>
      </c>
      <c r="AA130" s="203">
        <v>0</v>
      </c>
      <c r="AB130" s="204">
        <v>0</v>
      </c>
      <c r="AC130" s="203">
        <v>0</v>
      </c>
      <c r="AD130" s="204">
        <v>0</v>
      </c>
      <c r="AE130" s="203">
        <v>0</v>
      </c>
      <c r="AF130" s="204">
        <v>0</v>
      </c>
      <c r="AG130" s="203">
        <v>0</v>
      </c>
      <c r="AH130" s="204">
        <v>0</v>
      </c>
      <c r="AI130" s="203">
        <v>1</v>
      </c>
      <c r="AJ130" s="204">
        <v>0</v>
      </c>
      <c r="AK130" s="203">
        <v>2</v>
      </c>
      <c r="AL130" s="204">
        <v>2</v>
      </c>
      <c r="AM130" s="34">
        <f t="shared" si="14"/>
        <v>13</v>
      </c>
      <c r="AO130" s="202">
        <v>11</v>
      </c>
      <c r="AP130" s="202">
        <v>2</v>
      </c>
      <c r="AQ130" s="202">
        <v>13</v>
      </c>
      <c r="AR130" s="203">
        <v>0</v>
      </c>
      <c r="AS130" s="204">
        <v>0</v>
      </c>
      <c r="AT130" s="203">
        <v>0</v>
      </c>
      <c r="AU130" s="204">
        <v>0</v>
      </c>
      <c r="AV130" s="203">
        <v>0</v>
      </c>
      <c r="AW130" s="204">
        <v>0</v>
      </c>
      <c r="AX130" s="203">
        <v>0</v>
      </c>
      <c r="AY130" s="204">
        <v>0</v>
      </c>
      <c r="AZ130" s="203">
        <v>0</v>
      </c>
      <c r="BA130" s="204">
        <v>0</v>
      </c>
      <c r="BB130" s="203">
        <v>2</v>
      </c>
      <c r="BC130" s="204">
        <v>0</v>
      </c>
      <c r="BD130" s="203">
        <v>9</v>
      </c>
      <c r="BE130" s="204">
        <v>2</v>
      </c>
      <c r="BF130" s="25">
        <f t="shared" si="15"/>
        <v>29</v>
      </c>
      <c r="BH130" s="26">
        <f t="shared" si="16"/>
        <v>61.53846153846154</v>
      </c>
      <c r="BI130" s="26">
        <f t="shared" si="17"/>
        <v>38.461538461538467</v>
      </c>
      <c r="BJ130" s="26">
        <f t="shared" si="18"/>
        <v>0</v>
      </c>
      <c r="BK130" s="26">
        <f t="shared" si="19"/>
        <v>15.384615384615385</v>
      </c>
      <c r="BL130" s="27">
        <f t="shared" si="20"/>
        <v>153.84615384615384</v>
      </c>
      <c r="BM130" s="18"/>
      <c r="BN130" s="202">
        <v>0</v>
      </c>
      <c r="BO130" s="202">
        <v>0</v>
      </c>
      <c r="BP130" s="202">
        <v>0</v>
      </c>
      <c r="BQ130" s="203">
        <v>0</v>
      </c>
      <c r="BR130" s="204">
        <v>0</v>
      </c>
      <c r="BS130" s="203">
        <v>0</v>
      </c>
      <c r="BT130" s="204">
        <v>0</v>
      </c>
      <c r="BU130" s="203">
        <v>0</v>
      </c>
      <c r="BV130" s="204">
        <v>0</v>
      </c>
      <c r="BW130" s="203">
        <v>0</v>
      </c>
      <c r="BX130" s="204">
        <v>0</v>
      </c>
      <c r="BY130" s="203">
        <v>0</v>
      </c>
      <c r="BZ130" s="204">
        <v>0</v>
      </c>
      <c r="CA130" s="203">
        <v>0</v>
      </c>
      <c r="CB130" s="204">
        <v>0</v>
      </c>
      <c r="CC130" s="203">
        <v>0</v>
      </c>
      <c r="CD130" s="204">
        <v>0</v>
      </c>
      <c r="CE130" s="24">
        <f t="shared" si="21"/>
        <v>0</v>
      </c>
    </row>
    <row r="131" spans="1:83" ht="12.75" customHeight="1" thickBot="1">
      <c r="A131" s="192" t="s">
        <v>262</v>
      </c>
      <c r="B131" s="202">
        <v>9</v>
      </c>
      <c r="C131" s="202">
        <v>2</v>
      </c>
      <c r="D131" s="202">
        <v>11</v>
      </c>
      <c r="E131" s="203">
        <v>0</v>
      </c>
      <c r="F131" s="204">
        <v>0</v>
      </c>
      <c r="G131" s="203">
        <v>0</v>
      </c>
      <c r="H131" s="204">
        <v>0</v>
      </c>
      <c r="I131" s="203">
        <v>0</v>
      </c>
      <c r="J131" s="204">
        <v>0</v>
      </c>
      <c r="K131" s="203">
        <v>0</v>
      </c>
      <c r="L131" s="204">
        <v>0</v>
      </c>
      <c r="M131" s="203">
        <v>0</v>
      </c>
      <c r="N131" s="204">
        <v>0</v>
      </c>
      <c r="O131" s="203">
        <v>7</v>
      </c>
      <c r="P131" s="204">
        <v>1</v>
      </c>
      <c r="Q131" s="203">
        <v>2</v>
      </c>
      <c r="R131" s="204">
        <v>1</v>
      </c>
      <c r="S131" s="34">
        <f t="shared" si="12"/>
        <v>0</v>
      </c>
      <c r="T131" s="92">
        <f t="shared" si="13"/>
        <v>30</v>
      </c>
      <c r="V131" s="202">
        <v>11</v>
      </c>
      <c r="W131" s="202">
        <v>9</v>
      </c>
      <c r="X131" s="202">
        <v>20</v>
      </c>
      <c r="Y131" s="203">
        <v>1</v>
      </c>
      <c r="Z131" s="204">
        <v>2</v>
      </c>
      <c r="AA131" s="203">
        <v>4</v>
      </c>
      <c r="AB131" s="204">
        <v>4</v>
      </c>
      <c r="AC131" s="203">
        <v>2</v>
      </c>
      <c r="AD131" s="204">
        <v>0</v>
      </c>
      <c r="AE131" s="203">
        <v>0</v>
      </c>
      <c r="AF131" s="204">
        <v>0</v>
      </c>
      <c r="AG131" s="203">
        <v>0</v>
      </c>
      <c r="AH131" s="204">
        <v>1</v>
      </c>
      <c r="AI131" s="203">
        <v>2</v>
      </c>
      <c r="AJ131" s="204">
        <v>0</v>
      </c>
      <c r="AK131" s="203">
        <v>2</v>
      </c>
      <c r="AL131" s="204">
        <v>2</v>
      </c>
      <c r="AM131" s="34">
        <f t="shared" si="14"/>
        <v>56</v>
      </c>
      <c r="AO131" s="202">
        <v>20</v>
      </c>
      <c r="AP131" s="202">
        <v>11</v>
      </c>
      <c r="AQ131" s="202">
        <v>31</v>
      </c>
      <c r="AR131" s="203">
        <v>1</v>
      </c>
      <c r="AS131" s="204">
        <v>2</v>
      </c>
      <c r="AT131" s="203">
        <v>4</v>
      </c>
      <c r="AU131" s="204">
        <v>4</v>
      </c>
      <c r="AV131" s="203">
        <v>2</v>
      </c>
      <c r="AW131" s="204">
        <v>0</v>
      </c>
      <c r="AX131" s="203">
        <v>0</v>
      </c>
      <c r="AY131" s="204">
        <v>0</v>
      </c>
      <c r="AZ131" s="203">
        <v>0</v>
      </c>
      <c r="BA131" s="204">
        <v>1</v>
      </c>
      <c r="BB131" s="203">
        <v>9</v>
      </c>
      <c r="BC131" s="204">
        <v>1</v>
      </c>
      <c r="BD131" s="203">
        <v>4</v>
      </c>
      <c r="BE131" s="204">
        <v>3</v>
      </c>
      <c r="BF131" s="25">
        <f t="shared" si="15"/>
        <v>86</v>
      </c>
      <c r="BH131" s="26">
        <f t="shared" si="16"/>
        <v>35.483870967741936</v>
      </c>
      <c r="BI131" s="26">
        <f t="shared" si="17"/>
        <v>64.516129032258064</v>
      </c>
      <c r="BJ131" s="26">
        <f t="shared" si="18"/>
        <v>35.483870967741936</v>
      </c>
      <c r="BK131" s="26">
        <f t="shared" si="19"/>
        <v>35.483870967741936</v>
      </c>
      <c r="BL131" s="27">
        <f t="shared" si="20"/>
        <v>354.83870967741939</v>
      </c>
      <c r="BM131" s="18"/>
      <c r="BN131" s="202">
        <v>5</v>
      </c>
      <c r="BO131" s="202">
        <v>0</v>
      </c>
      <c r="BP131" s="202">
        <v>5</v>
      </c>
      <c r="BQ131" s="203">
        <v>0</v>
      </c>
      <c r="BR131" s="204">
        <v>0</v>
      </c>
      <c r="BS131" s="203">
        <v>0</v>
      </c>
      <c r="BT131" s="204">
        <v>0</v>
      </c>
      <c r="BU131" s="203">
        <v>0</v>
      </c>
      <c r="BV131" s="204">
        <v>0</v>
      </c>
      <c r="BW131" s="203">
        <v>0</v>
      </c>
      <c r="BX131" s="204">
        <v>0</v>
      </c>
      <c r="BY131" s="203">
        <v>0</v>
      </c>
      <c r="BZ131" s="204">
        <v>0</v>
      </c>
      <c r="CA131" s="203">
        <v>5</v>
      </c>
      <c r="CB131" s="204">
        <v>0</v>
      </c>
      <c r="CC131" s="203">
        <v>0</v>
      </c>
      <c r="CD131" s="204">
        <v>0</v>
      </c>
      <c r="CE131" s="24">
        <f t="shared" si="21"/>
        <v>20</v>
      </c>
    </row>
    <row r="132" spans="1:83" ht="12.75" customHeight="1" thickBot="1">
      <c r="A132" s="192" t="s">
        <v>263</v>
      </c>
      <c r="B132" s="202">
        <v>12</v>
      </c>
      <c r="C132" s="202">
        <v>2</v>
      </c>
      <c r="D132" s="202">
        <v>14</v>
      </c>
      <c r="E132" s="203">
        <v>0</v>
      </c>
      <c r="F132" s="204">
        <v>0</v>
      </c>
      <c r="G132" s="203">
        <v>0</v>
      </c>
      <c r="H132" s="204">
        <v>0</v>
      </c>
      <c r="I132" s="203">
        <v>0</v>
      </c>
      <c r="J132" s="204">
        <v>0</v>
      </c>
      <c r="K132" s="203">
        <v>1</v>
      </c>
      <c r="L132" s="204">
        <v>0</v>
      </c>
      <c r="M132" s="203">
        <v>0</v>
      </c>
      <c r="N132" s="204">
        <v>0</v>
      </c>
      <c r="O132" s="203">
        <v>3</v>
      </c>
      <c r="P132" s="204">
        <v>2</v>
      </c>
      <c r="Q132" s="203">
        <v>8</v>
      </c>
      <c r="R132" s="204">
        <v>0</v>
      </c>
      <c r="S132" s="34">
        <f t="shared" si="12"/>
        <v>0</v>
      </c>
      <c r="T132" s="92">
        <f t="shared" si="13"/>
        <v>36</v>
      </c>
      <c r="V132" s="202">
        <v>7</v>
      </c>
      <c r="W132" s="202">
        <v>1</v>
      </c>
      <c r="X132" s="202">
        <v>8</v>
      </c>
      <c r="Y132" s="203">
        <v>0</v>
      </c>
      <c r="Z132" s="204">
        <v>1</v>
      </c>
      <c r="AA132" s="203">
        <v>0</v>
      </c>
      <c r="AB132" s="204">
        <v>0</v>
      </c>
      <c r="AC132" s="203">
        <v>6</v>
      </c>
      <c r="AD132" s="204">
        <v>0</v>
      </c>
      <c r="AE132" s="203">
        <v>0</v>
      </c>
      <c r="AF132" s="204">
        <v>0</v>
      </c>
      <c r="AG132" s="203">
        <v>0</v>
      </c>
      <c r="AH132" s="204">
        <v>0</v>
      </c>
      <c r="AI132" s="203">
        <v>1</v>
      </c>
      <c r="AJ132" s="204">
        <v>0</v>
      </c>
      <c r="AK132" s="203">
        <v>0</v>
      </c>
      <c r="AL132" s="204">
        <v>0</v>
      </c>
      <c r="AM132" s="34">
        <f t="shared" si="14"/>
        <v>12</v>
      </c>
      <c r="AO132" s="202">
        <v>19</v>
      </c>
      <c r="AP132" s="202">
        <v>3</v>
      </c>
      <c r="AQ132" s="202">
        <v>22</v>
      </c>
      <c r="AR132" s="203">
        <v>0</v>
      </c>
      <c r="AS132" s="204">
        <v>1</v>
      </c>
      <c r="AT132" s="203">
        <v>0</v>
      </c>
      <c r="AU132" s="204">
        <v>0</v>
      </c>
      <c r="AV132" s="203">
        <v>6</v>
      </c>
      <c r="AW132" s="204">
        <v>0</v>
      </c>
      <c r="AX132" s="203">
        <v>1</v>
      </c>
      <c r="AY132" s="204">
        <v>0</v>
      </c>
      <c r="AZ132" s="203">
        <v>0</v>
      </c>
      <c r="BA132" s="204">
        <v>0</v>
      </c>
      <c r="BB132" s="203">
        <v>4</v>
      </c>
      <c r="BC132" s="204">
        <v>2</v>
      </c>
      <c r="BD132" s="203">
        <v>8</v>
      </c>
      <c r="BE132" s="204">
        <v>0</v>
      </c>
      <c r="BF132" s="25">
        <f t="shared" si="15"/>
        <v>48</v>
      </c>
      <c r="BH132" s="26">
        <f t="shared" si="16"/>
        <v>63.636363636363633</v>
      </c>
      <c r="BI132" s="26">
        <f t="shared" si="17"/>
        <v>36.363636363636367</v>
      </c>
      <c r="BJ132" s="26">
        <f t="shared" si="18"/>
        <v>4.5454545454545459</v>
      </c>
      <c r="BK132" s="26">
        <f t="shared" si="19"/>
        <v>13.636363636363635</v>
      </c>
      <c r="BL132" s="27">
        <f t="shared" si="20"/>
        <v>136.36363636363635</v>
      </c>
      <c r="BM132" s="18"/>
      <c r="BN132" s="202">
        <v>1</v>
      </c>
      <c r="BO132" s="202">
        <v>0</v>
      </c>
      <c r="BP132" s="202">
        <v>1</v>
      </c>
      <c r="BQ132" s="203">
        <v>0</v>
      </c>
      <c r="BR132" s="204">
        <v>0</v>
      </c>
      <c r="BS132" s="203">
        <v>0</v>
      </c>
      <c r="BT132" s="204">
        <v>0</v>
      </c>
      <c r="BU132" s="203">
        <v>0</v>
      </c>
      <c r="BV132" s="204">
        <v>0</v>
      </c>
      <c r="BW132" s="203">
        <v>1</v>
      </c>
      <c r="BX132" s="204">
        <v>0</v>
      </c>
      <c r="BY132" s="203">
        <v>0</v>
      </c>
      <c r="BZ132" s="204">
        <v>0</v>
      </c>
      <c r="CA132" s="203">
        <v>0</v>
      </c>
      <c r="CB132" s="204">
        <v>0</v>
      </c>
      <c r="CC132" s="203">
        <v>0</v>
      </c>
      <c r="CD132" s="204">
        <v>0</v>
      </c>
      <c r="CE132" s="24">
        <f t="shared" si="21"/>
        <v>4</v>
      </c>
    </row>
    <row r="133" spans="1:83" ht="12.75" customHeight="1" thickBot="1">
      <c r="A133" s="192" t="s">
        <v>264</v>
      </c>
      <c r="B133" s="202">
        <v>25</v>
      </c>
      <c r="C133" s="202">
        <v>6</v>
      </c>
      <c r="D133" s="202">
        <v>31</v>
      </c>
      <c r="E133" s="203">
        <v>0</v>
      </c>
      <c r="F133" s="204">
        <v>0</v>
      </c>
      <c r="G133" s="203">
        <v>0</v>
      </c>
      <c r="H133" s="204">
        <v>0</v>
      </c>
      <c r="I133" s="203">
        <v>1</v>
      </c>
      <c r="J133" s="204">
        <v>1</v>
      </c>
      <c r="K133" s="203">
        <v>4</v>
      </c>
      <c r="L133" s="204">
        <v>1</v>
      </c>
      <c r="M133" s="203">
        <v>4</v>
      </c>
      <c r="N133" s="204">
        <v>2</v>
      </c>
      <c r="O133" s="203">
        <v>6</v>
      </c>
      <c r="P133" s="204">
        <v>1</v>
      </c>
      <c r="Q133" s="203">
        <v>10</v>
      </c>
      <c r="R133" s="204">
        <v>1</v>
      </c>
      <c r="S133" s="34">
        <f t="shared" ref="S133:S196" si="22">(E133+F133+G133+H133+I133+J133)*5</f>
        <v>10</v>
      </c>
      <c r="T133" s="92">
        <f t="shared" ref="T133:T196" si="23">(B133*2)+(C133*6)</f>
        <v>86</v>
      </c>
      <c r="V133" s="202">
        <v>51</v>
      </c>
      <c r="W133" s="202">
        <v>13</v>
      </c>
      <c r="X133" s="202">
        <v>64</v>
      </c>
      <c r="Y133" s="203">
        <v>15</v>
      </c>
      <c r="Z133" s="204">
        <v>1</v>
      </c>
      <c r="AA133" s="203">
        <v>8</v>
      </c>
      <c r="AB133" s="204">
        <v>2</v>
      </c>
      <c r="AC133" s="203">
        <v>9</v>
      </c>
      <c r="AD133" s="204">
        <v>2</v>
      </c>
      <c r="AE133" s="203">
        <v>4</v>
      </c>
      <c r="AF133" s="204">
        <v>4</v>
      </c>
      <c r="AG133" s="203">
        <v>0</v>
      </c>
      <c r="AH133" s="204">
        <v>1</v>
      </c>
      <c r="AI133" s="203">
        <v>9</v>
      </c>
      <c r="AJ133" s="204">
        <v>0</v>
      </c>
      <c r="AK133" s="203">
        <v>6</v>
      </c>
      <c r="AL133" s="204">
        <v>3</v>
      </c>
      <c r="AM133" s="34">
        <f t="shared" ref="AM133:AM196" si="24">V133+(W133*5)</f>
        <v>116</v>
      </c>
      <c r="AO133" s="202">
        <v>76</v>
      </c>
      <c r="AP133" s="202">
        <v>19</v>
      </c>
      <c r="AQ133" s="202">
        <v>95</v>
      </c>
      <c r="AR133" s="203">
        <v>15</v>
      </c>
      <c r="AS133" s="204">
        <v>1</v>
      </c>
      <c r="AT133" s="203">
        <v>8</v>
      </c>
      <c r="AU133" s="204">
        <v>2</v>
      </c>
      <c r="AV133" s="203">
        <v>10</v>
      </c>
      <c r="AW133" s="204">
        <v>3</v>
      </c>
      <c r="AX133" s="203">
        <v>8</v>
      </c>
      <c r="AY133" s="204">
        <v>5</v>
      </c>
      <c r="AZ133" s="203">
        <v>4</v>
      </c>
      <c r="BA133" s="204">
        <v>3</v>
      </c>
      <c r="BB133" s="203">
        <v>15</v>
      </c>
      <c r="BC133" s="204">
        <v>1</v>
      </c>
      <c r="BD133" s="203">
        <v>16</v>
      </c>
      <c r="BE133" s="204">
        <v>4</v>
      </c>
      <c r="BF133" s="25">
        <f t="shared" ref="BF133:BF196" si="25">S133+T133+AM133</f>
        <v>212</v>
      </c>
      <c r="BH133" s="26">
        <f t="shared" ref="BH133:BH196" si="26">D133/AQ133*100</f>
        <v>32.631578947368425</v>
      </c>
      <c r="BI133" s="26">
        <f t="shared" ref="BI133:BI196" si="27">X133/AQ133*100</f>
        <v>67.368421052631575</v>
      </c>
      <c r="BJ133" s="26">
        <f t="shared" ref="BJ133:BJ196" si="28">(AR133+AS133+AT133+AU133)/AQ133*100</f>
        <v>27.368421052631582</v>
      </c>
      <c r="BK133" s="26">
        <f t="shared" ref="BK133:BK196" si="29">AP133/AQ133*100</f>
        <v>20</v>
      </c>
      <c r="BL133" s="27">
        <f t="shared" ref="BL133:BL196" si="30">BK133*10</f>
        <v>200</v>
      </c>
      <c r="BM133" s="18"/>
      <c r="BN133" s="202">
        <v>8</v>
      </c>
      <c r="BO133" s="202">
        <v>0</v>
      </c>
      <c r="BP133" s="202">
        <v>8</v>
      </c>
      <c r="BQ133" s="203">
        <v>0</v>
      </c>
      <c r="BR133" s="204">
        <v>0</v>
      </c>
      <c r="BS133" s="203">
        <v>0</v>
      </c>
      <c r="BT133" s="204">
        <v>0</v>
      </c>
      <c r="BU133" s="203">
        <v>2</v>
      </c>
      <c r="BV133" s="204">
        <v>0</v>
      </c>
      <c r="BW133" s="203">
        <v>4</v>
      </c>
      <c r="BX133" s="204">
        <v>0</v>
      </c>
      <c r="BY133" s="203">
        <v>0</v>
      </c>
      <c r="BZ133" s="204">
        <v>0</v>
      </c>
      <c r="CA133" s="203">
        <v>2</v>
      </c>
      <c r="CB133" s="204">
        <v>0</v>
      </c>
      <c r="CC133" s="203">
        <v>0</v>
      </c>
      <c r="CD133" s="204">
        <v>0</v>
      </c>
      <c r="CE133" s="24">
        <f t="shared" si="21"/>
        <v>32</v>
      </c>
    </row>
    <row r="134" spans="1:83" ht="12.75" customHeight="1" thickBot="1">
      <c r="A134" s="192" t="s">
        <v>265</v>
      </c>
      <c r="B134" s="202">
        <v>12</v>
      </c>
      <c r="C134" s="202">
        <v>2</v>
      </c>
      <c r="D134" s="202">
        <v>14</v>
      </c>
      <c r="E134" s="203">
        <v>0</v>
      </c>
      <c r="F134" s="204">
        <v>0</v>
      </c>
      <c r="G134" s="203">
        <v>0</v>
      </c>
      <c r="H134" s="204">
        <v>0</v>
      </c>
      <c r="I134" s="203">
        <v>0</v>
      </c>
      <c r="J134" s="204">
        <v>0</v>
      </c>
      <c r="K134" s="203">
        <v>0</v>
      </c>
      <c r="L134" s="204">
        <v>0</v>
      </c>
      <c r="M134" s="203">
        <v>1</v>
      </c>
      <c r="N134" s="204">
        <v>0</v>
      </c>
      <c r="O134" s="203">
        <v>5</v>
      </c>
      <c r="P134" s="204">
        <v>0</v>
      </c>
      <c r="Q134" s="203">
        <v>6</v>
      </c>
      <c r="R134" s="204">
        <v>2</v>
      </c>
      <c r="S134" s="34">
        <f t="shared" si="22"/>
        <v>0</v>
      </c>
      <c r="T134" s="92">
        <f t="shared" si="23"/>
        <v>36</v>
      </c>
      <c r="V134" s="202">
        <v>8</v>
      </c>
      <c r="W134" s="202">
        <v>2</v>
      </c>
      <c r="X134" s="202">
        <v>10</v>
      </c>
      <c r="Y134" s="203">
        <v>0</v>
      </c>
      <c r="Z134" s="204">
        <v>0</v>
      </c>
      <c r="AA134" s="203">
        <v>1</v>
      </c>
      <c r="AB134" s="204">
        <v>0</v>
      </c>
      <c r="AC134" s="203">
        <v>1</v>
      </c>
      <c r="AD134" s="204">
        <v>0</v>
      </c>
      <c r="AE134" s="203">
        <v>1</v>
      </c>
      <c r="AF134" s="204">
        <v>0</v>
      </c>
      <c r="AG134" s="203">
        <v>0</v>
      </c>
      <c r="AH134" s="204">
        <v>0</v>
      </c>
      <c r="AI134" s="203">
        <v>1</v>
      </c>
      <c r="AJ134" s="204">
        <v>0</v>
      </c>
      <c r="AK134" s="203">
        <v>4</v>
      </c>
      <c r="AL134" s="204">
        <v>2</v>
      </c>
      <c r="AM134" s="34">
        <f t="shared" si="24"/>
        <v>18</v>
      </c>
      <c r="AO134" s="202">
        <v>20</v>
      </c>
      <c r="AP134" s="202">
        <v>4</v>
      </c>
      <c r="AQ134" s="202">
        <v>24</v>
      </c>
      <c r="AR134" s="203">
        <v>0</v>
      </c>
      <c r="AS134" s="204">
        <v>0</v>
      </c>
      <c r="AT134" s="203">
        <v>1</v>
      </c>
      <c r="AU134" s="204">
        <v>0</v>
      </c>
      <c r="AV134" s="203">
        <v>1</v>
      </c>
      <c r="AW134" s="204">
        <v>0</v>
      </c>
      <c r="AX134" s="203">
        <v>1</v>
      </c>
      <c r="AY134" s="204">
        <v>0</v>
      </c>
      <c r="AZ134" s="203">
        <v>1</v>
      </c>
      <c r="BA134" s="204">
        <v>0</v>
      </c>
      <c r="BB134" s="203">
        <v>6</v>
      </c>
      <c r="BC134" s="204">
        <v>0</v>
      </c>
      <c r="BD134" s="203">
        <v>10</v>
      </c>
      <c r="BE134" s="204">
        <v>4</v>
      </c>
      <c r="BF134" s="25">
        <f t="shared" si="25"/>
        <v>54</v>
      </c>
      <c r="BH134" s="26">
        <f t="shared" si="26"/>
        <v>58.333333333333336</v>
      </c>
      <c r="BI134" s="26">
        <f t="shared" si="27"/>
        <v>41.666666666666671</v>
      </c>
      <c r="BJ134" s="26">
        <f t="shared" si="28"/>
        <v>4.1666666666666661</v>
      </c>
      <c r="BK134" s="26">
        <f t="shared" si="29"/>
        <v>16.666666666666664</v>
      </c>
      <c r="BL134" s="27">
        <f t="shared" si="30"/>
        <v>166.66666666666663</v>
      </c>
      <c r="BM134" s="18"/>
      <c r="BN134" s="202">
        <v>1</v>
      </c>
      <c r="BO134" s="202">
        <v>0</v>
      </c>
      <c r="BP134" s="202">
        <v>1</v>
      </c>
      <c r="BQ134" s="203">
        <v>0</v>
      </c>
      <c r="BR134" s="204">
        <v>0</v>
      </c>
      <c r="BS134" s="203">
        <v>0</v>
      </c>
      <c r="BT134" s="204">
        <v>0</v>
      </c>
      <c r="BU134" s="203">
        <v>0</v>
      </c>
      <c r="BV134" s="204">
        <v>0</v>
      </c>
      <c r="BW134" s="203">
        <v>0</v>
      </c>
      <c r="BX134" s="204">
        <v>0</v>
      </c>
      <c r="BY134" s="203">
        <v>0</v>
      </c>
      <c r="BZ134" s="204">
        <v>0</v>
      </c>
      <c r="CA134" s="203">
        <v>1</v>
      </c>
      <c r="CB134" s="204">
        <v>0</v>
      </c>
      <c r="CC134" s="203">
        <v>0</v>
      </c>
      <c r="CD134" s="204">
        <v>0</v>
      </c>
      <c r="CE134" s="24">
        <f t="shared" ref="CE134:CE154" si="31">BP134*4</f>
        <v>4</v>
      </c>
    </row>
    <row r="135" spans="1:83" ht="12.75" customHeight="1" thickBot="1">
      <c r="A135" s="192" t="s">
        <v>266</v>
      </c>
      <c r="B135" s="202">
        <v>14</v>
      </c>
      <c r="C135" s="202">
        <v>2</v>
      </c>
      <c r="D135" s="202">
        <v>16</v>
      </c>
      <c r="E135" s="203">
        <v>0</v>
      </c>
      <c r="F135" s="204">
        <v>0</v>
      </c>
      <c r="G135" s="203">
        <v>0</v>
      </c>
      <c r="H135" s="204">
        <v>0</v>
      </c>
      <c r="I135" s="203">
        <v>2</v>
      </c>
      <c r="J135" s="204">
        <v>0</v>
      </c>
      <c r="K135" s="203">
        <v>1</v>
      </c>
      <c r="L135" s="204">
        <v>1</v>
      </c>
      <c r="M135" s="203">
        <v>1</v>
      </c>
      <c r="N135" s="204">
        <v>0</v>
      </c>
      <c r="O135" s="203">
        <v>5</v>
      </c>
      <c r="P135" s="204">
        <v>1</v>
      </c>
      <c r="Q135" s="203">
        <v>5</v>
      </c>
      <c r="R135" s="204">
        <v>0</v>
      </c>
      <c r="S135" s="34">
        <f t="shared" si="22"/>
        <v>10</v>
      </c>
      <c r="T135" s="92">
        <f t="shared" si="23"/>
        <v>40</v>
      </c>
      <c r="V135" s="202">
        <v>39</v>
      </c>
      <c r="W135" s="202">
        <v>22</v>
      </c>
      <c r="X135" s="202">
        <v>61</v>
      </c>
      <c r="Y135" s="203">
        <v>2</v>
      </c>
      <c r="Z135" s="204">
        <v>9</v>
      </c>
      <c r="AA135" s="203">
        <v>17</v>
      </c>
      <c r="AB135" s="204">
        <v>6</v>
      </c>
      <c r="AC135" s="203">
        <v>6</v>
      </c>
      <c r="AD135" s="204">
        <v>4</v>
      </c>
      <c r="AE135" s="203">
        <v>4</v>
      </c>
      <c r="AF135" s="204">
        <v>1</v>
      </c>
      <c r="AG135" s="203">
        <v>3</v>
      </c>
      <c r="AH135" s="204">
        <v>0</v>
      </c>
      <c r="AI135" s="203">
        <v>3</v>
      </c>
      <c r="AJ135" s="204">
        <v>1</v>
      </c>
      <c r="AK135" s="203">
        <v>4</v>
      </c>
      <c r="AL135" s="204">
        <v>1</v>
      </c>
      <c r="AM135" s="34">
        <f t="shared" si="24"/>
        <v>149</v>
      </c>
      <c r="AO135" s="202">
        <v>53</v>
      </c>
      <c r="AP135" s="202">
        <v>24</v>
      </c>
      <c r="AQ135" s="202">
        <v>77</v>
      </c>
      <c r="AR135" s="203">
        <v>2</v>
      </c>
      <c r="AS135" s="204">
        <v>9</v>
      </c>
      <c r="AT135" s="203">
        <v>17</v>
      </c>
      <c r="AU135" s="204">
        <v>6</v>
      </c>
      <c r="AV135" s="203">
        <v>8</v>
      </c>
      <c r="AW135" s="204">
        <v>4</v>
      </c>
      <c r="AX135" s="203">
        <v>5</v>
      </c>
      <c r="AY135" s="204">
        <v>2</v>
      </c>
      <c r="AZ135" s="203">
        <v>4</v>
      </c>
      <c r="BA135" s="204">
        <v>0</v>
      </c>
      <c r="BB135" s="203">
        <v>8</v>
      </c>
      <c r="BC135" s="204">
        <v>2</v>
      </c>
      <c r="BD135" s="203">
        <v>9</v>
      </c>
      <c r="BE135" s="204">
        <v>1</v>
      </c>
      <c r="BF135" s="25">
        <f t="shared" si="25"/>
        <v>199</v>
      </c>
      <c r="BH135" s="26">
        <f t="shared" si="26"/>
        <v>20.779220779220779</v>
      </c>
      <c r="BI135" s="26">
        <f t="shared" si="27"/>
        <v>79.220779220779221</v>
      </c>
      <c r="BJ135" s="26">
        <f t="shared" si="28"/>
        <v>44.155844155844157</v>
      </c>
      <c r="BK135" s="26">
        <f t="shared" si="29"/>
        <v>31.168831168831169</v>
      </c>
      <c r="BL135" s="27">
        <f t="shared" si="30"/>
        <v>311.68831168831167</v>
      </c>
      <c r="BM135" s="18"/>
      <c r="BN135" s="202">
        <v>7</v>
      </c>
      <c r="BO135" s="202">
        <v>2</v>
      </c>
      <c r="BP135" s="202">
        <v>9</v>
      </c>
      <c r="BQ135" s="203">
        <v>0</v>
      </c>
      <c r="BR135" s="204">
        <v>0</v>
      </c>
      <c r="BS135" s="203">
        <v>0</v>
      </c>
      <c r="BT135" s="204">
        <v>0</v>
      </c>
      <c r="BU135" s="203">
        <v>2</v>
      </c>
      <c r="BV135" s="204">
        <v>0</v>
      </c>
      <c r="BW135" s="203">
        <v>1</v>
      </c>
      <c r="BX135" s="204">
        <v>1</v>
      </c>
      <c r="BY135" s="203">
        <v>1</v>
      </c>
      <c r="BZ135" s="204">
        <v>0</v>
      </c>
      <c r="CA135" s="203">
        <v>2</v>
      </c>
      <c r="CB135" s="204">
        <v>1</v>
      </c>
      <c r="CC135" s="203">
        <v>1</v>
      </c>
      <c r="CD135" s="204">
        <v>0</v>
      </c>
      <c r="CE135" s="24">
        <f t="shared" si="31"/>
        <v>36</v>
      </c>
    </row>
    <row r="136" spans="1:83" ht="12.75" customHeight="1" thickBot="1">
      <c r="A136" s="192" t="s">
        <v>267</v>
      </c>
      <c r="B136" s="202">
        <v>69</v>
      </c>
      <c r="C136" s="202">
        <v>25</v>
      </c>
      <c r="D136" s="202">
        <v>94</v>
      </c>
      <c r="E136" s="203">
        <v>1</v>
      </c>
      <c r="F136" s="204">
        <v>2</v>
      </c>
      <c r="G136" s="203">
        <v>3</v>
      </c>
      <c r="H136" s="204">
        <v>3</v>
      </c>
      <c r="I136" s="203">
        <v>7</v>
      </c>
      <c r="J136" s="204">
        <v>5</v>
      </c>
      <c r="K136" s="203">
        <v>7</v>
      </c>
      <c r="L136" s="204">
        <v>1</v>
      </c>
      <c r="M136" s="203">
        <v>6</v>
      </c>
      <c r="N136" s="204">
        <v>2</v>
      </c>
      <c r="O136" s="203">
        <v>15</v>
      </c>
      <c r="P136" s="204">
        <v>5</v>
      </c>
      <c r="Q136" s="203">
        <v>30</v>
      </c>
      <c r="R136" s="204">
        <v>7</v>
      </c>
      <c r="S136" s="34">
        <f t="shared" si="22"/>
        <v>105</v>
      </c>
      <c r="T136" s="92">
        <f t="shared" si="23"/>
        <v>288</v>
      </c>
      <c r="V136" s="202">
        <v>50</v>
      </c>
      <c r="W136" s="202">
        <v>33</v>
      </c>
      <c r="X136" s="202">
        <v>83</v>
      </c>
      <c r="Y136" s="203">
        <v>16</v>
      </c>
      <c r="Z136" s="204">
        <v>13</v>
      </c>
      <c r="AA136" s="203">
        <v>8</v>
      </c>
      <c r="AB136" s="204">
        <v>15</v>
      </c>
      <c r="AC136" s="203">
        <v>7</v>
      </c>
      <c r="AD136" s="204">
        <v>2</v>
      </c>
      <c r="AE136" s="203">
        <v>2</v>
      </c>
      <c r="AF136" s="204">
        <v>0</v>
      </c>
      <c r="AG136" s="203">
        <v>0</v>
      </c>
      <c r="AH136" s="204">
        <v>0</v>
      </c>
      <c r="AI136" s="203">
        <v>5</v>
      </c>
      <c r="AJ136" s="204">
        <v>0</v>
      </c>
      <c r="AK136" s="203">
        <v>12</v>
      </c>
      <c r="AL136" s="204">
        <v>3</v>
      </c>
      <c r="AM136" s="34">
        <f t="shared" si="24"/>
        <v>215</v>
      </c>
      <c r="AO136" s="202">
        <v>119</v>
      </c>
      <c r="AP136" s="202">
        <v>58</v>
      </c>
      <c r="AQ136" s="202">
        <v>177</v>
      </c>
      <c r="AR136" s="203">
        <v>17</v>
      </c>
      <c r="AS136" s="204">
        <v>15</v>
      </c>
      <c r="AT136" s="203">
        <v>11</v>
      </c>
      <c r="AU136" s="204">
        <v>18</v>
      </c>
      <c r="AV136" s="203">
        <v>14</v>
      </c>
      <c r="AW136" s="204">
        <v>7</v>
      </c>
      <c r="AX136" s="203">
        <v>9</v>
      </c>
      <c r="AY136" s="204">
        <v>1</v>
      </c>
      <c r="AZ136" s="203">
        <v>6</v>
      </c>
      <c r="BA136" s="204">
        <v>2</v>
      </c>
      <c r="BB136" s="203">
        <v>20</v>
      </c>
      <c r="BC136" s="204">
        <v>5</v>
      </c>
      <c r="BD136" s="203">
        <v>42</v>
      </c>
      <c r="BE136" s="204">
        <v>10</v>
      </c>
      <c r="BF136" s="25">
        <f t="shared" si="25"/>
        <v>608</v>
      </c>
      <c r="BH136" s="26">
        <f t="shared" si="26"/>
        <v>53.10734463276836</v>
      </c>
      <c r="BI136" s="26">
        <f t="shared" si="27"/>
        <v>46.89265536723164</v>
      </c>
      <c r="BJ136" s="26">
        <f t="shared" si="28"/>
        <v>34.463276836158194</v>
      </c>
      <c r="BK136" s="26">
        <f t="shared" si="29"/>
        <v>32.7683615819209</v>
      </c>
      <c r="BL136" s="27">
        <f t="shared" si="30"/>
        <v>327.68361581920897</v>
      </c>
      <c r="BM136" s="18"/>
      <c r="BN136" s="202">
        <v>22</v>
      </c>
      <c r="BO136" s="202">
        <v>9</v>
      </c>
      <c r="BP136" s="202">
        <v>31</v>
      </c>
      <c r="BQ136" s="203">
        <v>1</v>
      </c>
      <c r="BR136" s="204">
        <v>1</v>
      </c>
      <c r="BS136" s="203">
        <v>2</v>
      </c>
      <c r="BT136" s="204">
        <v>0</v>
      </c>
      <c r="BU136" s="203">
        <v>4</v>
      </c>
      <c r="BV136" s="204">
        <v>3</v>
      </c>
      <c r="BW136" s="203">
        <v>6</v>
      </c>
      <c r="BX136" s="204">
        <v>1</v>
      </c>
      <c r="BY136" s="203">
        <v>3</v>
      </c>
      <c r="BZ136" s="204">
        <v>2</v>
      </c>
      <c r="CA136" s="203">
        <v>5</v>
      </c>
      <c r="CB136" s="204">
        <v>1</v>
      </c>
      <c r="CC136" s="203">
        <v>1</v>
      </c>
      <c r="CD136" s="204">
        <v>1</v>
      </c>
      <c r="CE136" s="24">
        <f t="shared" si="31"/>
        <v>124</v>
      </c>
    </row>
    <row r="137" spans="1:83" ht="12.75" customHeight="1" thickBot="1">
      <c r="A137" s="192" t="s">
        <v>268</v>
      </c>
      <c r="B137" s="202">
        <v>40</v>
      </c>
      <c r="C137" s="202">
        <v>1</v>
      </c>
      <c r="D137" s="202">
        <v>41</v>
      </c>
      <c r="E137" s="203">
        <v>0</v>
      </c>
      <c r="F137" s="204">
        <v>0</v>
      </c>
      <c r="G137" s="203">
        <v>0</v>
      </c>
      <c r="H137" s="204">
        <v>0</v>
      </c>
      <c r="I137" s="203">
        <v>4</v>
      </c>
      <c r="J137" s="204">
        <v>0</v>
      </c>
      <c r="K137" s="203">
        <v>6</v>
      </c>
      <c r="L137" s="204">
        <v>1</v>
      </c>
      <c r="M137" s="203">
        <v>2</v>
      </c>
      <c r="N137" s="204">
        <v>0</v>
      </c>
      <c r="O137" s="203">
        <v>7</v>
      </c>
      <c r="P137" s="204">
        <v>0</v>
      </c>
      <c r="Q137" s="203">
        <v>21</v>
      </c>
      <c r="R137" s="204">
        <v>0</v>
      </c>
      <c r="S137" s="34">
        <f t="shared" si="22"/>
        <v>20</v>
      </c>
      <c r="T137" s="92">
        <f t="shared" si="23"/>
        <v>86</v>
      </c>
      <c r="V137" s="202">
        <v>5</v>
      </c>
      <c r="W137" s="202">
        <v>3</v>
      </c>
      <c r="X137" s="202">
        <v>8</v>
      </c>
      <c r="Y137" s="203">
        <v>0</v>
      </c>
      <c r="Z137" s="204">
        <v>0</v>
      </c>
      <c r="AA137" s="203">
        <v>2</v>
      </c>
      <c r="AB137" s="204">
        <v>1</v>
      </c>
      <c r="AC137" s="203">
        <v>1</v>
      </c>
      <c r="AD137" s="204">
        <v>0</v>
      </c>
      <c r="AE137" s="203">
        <v>1</v>
      </c>
      <c r="AF137" s="204">
        <v>1</v>
      </c>
      <c r="AG137" s="203">
        <v>0</v>
      </c>
      <c r="AH137" s="204">
        <v>0</v>
      </c>
      <c r="AI137" s="203">
        <v>0</v>
      </c>
      <c r="AJ137" s="204">
        <v>0</v>
      </c>
      <c r="AK137" s="203">
        <v>1</v>
      </c>
      <c r="AL137" s="204">
        <v>1</v>
      </c>
      <c r="AM137" s="34">
        <f t="shared" si="24"/>
        <v>20</v>
      </c>
      <c r="AO137" s="202">
        <v>45</v>
      </c>
      <c r="AP137" s="202">
        <v>4</v>
      </c>
      <c r="AQ137" s="202">
        <v>49</v>
      </c>
      <c r="AR137" s="203">
        <v>0</v>
      </c>
      <c r="AS137" s="204">
        <v>0</v>
      </c>
      <c r="AT137" s="203">
        <v>2</v>
      </c>
      <c r="AU137" s="204">
        <v>1</v>
      </c>
      <c r="AV137" s="203">
        <v>5</v>
      </c>
      <c r="AW137" s="204">
        <v>0</v>
      </c>
      <c r="AX137" s="203">
        <v>7</v>
      </c>
      <c r="AY137" s="204">
        <v>2</v>
      </c>
      <c r="AZ137" s="203">
        <v>2</v>
      </c>
      <c r="BA137" s="204">
        <v>0</v>
      </c>
      <c r="BB137" s="203">
        <v>7</v>
      </c>
      <c r="BC137" s="204">
        <v>0</v>
      </c>
      <c r="BD137" s="203">
        <v>22</v>
      </c>
      <c r="BE137" s="204">
        <v>1</v>
      </c>
      <c r="BF137" s="25">
        <f t="shared" si="25"/>
        <v>126</v>
      </c>
      <c r="BH137" s="26">
        <f t="shared" si="26"/>
        <v>83.673469387755105</v>
      </c>
      <c r="BI137" s="26">
        <f t="shared" si="27"/>
        <v>16.326530612244898</v>
      </c>
      <c r="BJ137" s="26">
        <f t="shared" si="28"/>
        <v>6.1224489795918364</v>
      </c>
      <c r="BK137" s="26">
        <f t="shared" si="29"/>
        <v>8.1632653061224492</v>
      </c>
      <c r="BL137" s="27">
        <f t="shared" si="30"/>
        <v>81.632653061224488</v>
      </c>
      <c r="BM137" s="18"/>
      <c r="BN137" s="202">
        <v>16</v>
      </c>
      <c r="BO137" s="202">
        <v>0</v>
      </c>
      <c r="BP137" s="202">
        <v>16</v>
      </c>
      <c r="BQ137" s="203">
        <v>0</v>
      </c>
      <c r="BR137" s="204">
        <v>0</v>
      </c>
      <c r="BS137" s="203">
        <v>0</v>
      </c>
      <c r="BT137" s="204">
        <v>0</v>
      </c>
      <c r="BU137" s="203">
        <v>1</v>
      </c>
      <c r="BV137" s="204">
        <v>0</v>
      </c>
      <c r="BW137" s="203">
        <v>4</v>
      </c>
      <c r="BX137" s="204">
        <v>0</v>
      </c>
      <c r="BY137" s="203">
        <v>1</v>
      </c>
      <c r="BZ137" s="204">
        <v>0</v>
      </c>
      <c r="CA137" s="203">
        <v>4</v>
      </c>
      <c r="CB137" s="204">
        <v>0</v>
      </c>
      <c r="CC137" s="203">
        <v>6</v>
      </c>
      <c r="CD137" s="204">
        <v>0</v>
      </c>
      <c r="CE137" s="24">
        <f t="shared" si="31"/>
        <v>64</v>
      </c>
    </row>
    <row r="138" spans="1:83" ht="12.75" customHeight="1" thickBot="1">
      <c r="A138" s="192" t="s">
        <v>269</v>
      </c>
      <c r="B138" s="202">
        <v>15</v>
      </c>
      <c r="C138" s="202">
        <v>1</v>
      </c>
      <c r="D138" s="202">
        <v>16</v>
      </c>
      <c r="E138" s="203">
        <v>0</v>
      </c>
      <c r="F138" s="204">
        <v>0</v>
      </c>
      <c r="G138" s="203">
        <v>0</v>
      </c>
      <c r="H138" s="204">
        <v>0</v>
      </c>
      <c r="I138" s="203">
        <v>2</v>
      </c>
      <c r="J138" s="204">
        <v>0</v>
      </c>
      <c r="K138" s="203">
        <v>1</v>
      </c>
      <c r="L138" s="204">
        <v>0</v>
      </c>
      <c r="M138" s="203">
        <v>0</v>
      </c>
      <c r="N138" s="204">
        <v>1</v>
      </c>
      <c r="O138" s="203">
        <v>4</v>
      </c>
      <c r="P138" s="204">
        <v>0</v>
      </c>
      <c r="Q138" s="203">
        <v>8</v>
      </c>
      <c r="R138" s="204">
        <v>0</v>
      </c>
      <c r="S138" s="34">
        <f t="shared" si="22"/>
        <v>10</v>
      </c>
      <c r="T138" s="92">
        <f t="shared" si="23"/>
        <v>36</v>
      </c>
      <c r="V138" s="202">
        <v>9</v>
      </c>
      <c r="W138" s="202">
        <v>6</v>
      </c>
      <c r="X138" s="202">
        <v>15</v>
      </c>
      <c r="Y138" s="203">
        <v>3</v>
      </c>
      <c r="Z138" s="204">
        <v>2</v>
      </c>
      <c r="AA138" s="203">
        <v>3</v>
      </c>
      <c r="AB138" s="204">
        <v>1</v>
      </c>
      <c r="AC138" s="203">
        <v>2</v>
      </c>
      <c r="AD138" s="204">
        <v>1</v>
      </c>
      <c r="AE138" s="203">
        <v>1</v>
      </c>
      <c r="AF138" s="204">
        <v>0</v>
      </c>
      <c r="AG138" s="203">
        <v>0</v>
      </c>
      <c r="AH138" s="204">
        <v>0</v>
      </c>
      <c r="AI138" s="203">
        <v>0</v>
      </c>
      <c r="AJ138" s="204">
        <v>1</v>
      </c>
      <c r="AK138" s="203">
        <v>0</v>
      </c>
      <c r="AL138" s="204">
        <v>1</v>
      </c>
      <c r="AM138" s="34">
        <f t="shared" si="24"/>
        <v>39</v>
      </c>
      <c r="AO138" s="202">
        <v>24</v>
      </c>
      <c r="AP138" s="202">
        <v>7</v>
      </c>
      <c r="AQ138" s="202">
        <v>31</v>
      </c>
      <c r="AR138" s="203">
        <v>3</v>
      </c>
      <c r="AS138" s="204">
        <v>2</v>
      </c>
      <c r="AT138" s="203">
        <v>3</v>
      </c>
      <c r="AU138" s="204">
        <v>1</v>
      </c>
      <c r="AV138" s="203">
        <v>4</v>
      </c>
      <c r="AW138" s="204">
        <v>1</v>
      </c>
      <c r="AX138" s="203">
        <v>2</v>
      </c>
      <c r="AY138" s="204">
        <v>0</v>
      </c>
      <c r="AZ138" s="203">
        <v>0</v>
      </c>
      <c r="BA138" s="204">
        <v>1</v>
      </c>
      <c r="BB138" s="203">
        <v>4</v>
      </c>
      <c r="BC138" s="204">
        <v>1</v>
      </c>
      <c r="BD138" s="203">
        <v>8</v>
      </c>
      <c r="BE138" s="204">
        <v>1</v>
      </c>
      <c r="BF138" s="25">
        <f t="shared" si="25"/>
        <v>85</v>
      </c>
      <c r="BH138" s="26">
        <f t="shared" si="26"/>
        <v>51.612903225806448</v>
      </c>
      <c r="BI138" s="26">
        <f t="shared" si="27"/>
        <v>48.387096774193552</v>
      </c>
      <c r="BJ138" s="26">
        <f t="shared" si="28"/>
        <v>29.032258064516132</v>
      </c>
      <c r="BK138" s="26">
        <f t="shared" si="29"/>
        <v>22.58064516129032</v>
      </c>
      <c r="BL138" s="27">
        <f t="shared" si="30"/>
        <v>225.8064516129032</v>
      </c>
      <c r="BM138" s="18"/>
      <c r="BN138" s="202">
        <v>1</v>
      </c>
      <c r="BO138" s="202">
        <v>0</v>
      </c>
      <c r="BP138" s="202">
        <v>1</v>
      </c>
      <c r="BQ138" s="203">
        <v>0</v>
      </c>
      <c r="BR138" s="204">
        <v>0</v>
      </c>
      <c r="BS138" s="203">
        <v>0</v>
      </c>
      <c r="BT138" s="204">
        <v>0</v>
      </c>
      <c r="BU138" s="203">
        <v>1</v>
      </c>
      <c r="BV138" s="204">
        <v>0</v>
      </c>
      <c r="BW138" s="203">
        <v>0</v>
      </c>
      <c r="BX138" s="204">
        <v>0</v>
      </c>
      <c r="BY138" s="203">
        <v>0</v>
      </c>
      <c r="BZ138" s="204">
        <v>0</v>
      </c>
      <c r="CA138" s="203">
        <v>0</v>
      </c>
      <c r="CB138" s="204">
        <v>0</v>
      </c>
      <c r="CC138" s="203">
        <v>0</v>
      </c>
      <c r="CD138" s="204">
        <v>0</v>
      </c>
      <c r="CE138" s="24">
        <f t="shared" si="31"/>
        <v>4</v>
      </c>
    </row>
    <row r="139" spans="1:83" ht="12.75" customHeight="1" thickBot="1">
      <c r="A139" s="192" t="s">
        <v>270</v>
      </c>
      <c r="B139" s="202">
        <v>14</v>
      </c>
      <c r="C139" s="202">
        <v>1</v>
      </c>
      <c r="D139" s="202">
        <v>15</v>
      </c>
      <c r="E139" s="203">
        <v>0</v>
      </c>
      <c r="F139" s="204">
        <v>0</v>
      </c>
      <c r="G139" s="203">
        <v>2</v>
      </c>
      <c r="H139" s="204">
        <v>0</v>
      </c>
      <c r="I139" s="203">
        <v>0</v>
      </c>
      <c r="J139" s="204">
        <v>0</v>
      </c>
      <c r="K139" s="203">
        <v>0</v>
      </c>
      <c r="L139" s="204">
        <v>0</v>
      </c>
      <c r="M139" s="203">
        <v>0</v>
      </c>
      <c r="N139" s="204">
        <v>0</v>
      </c>
      <c r="O139" s="203">
        <v>3</v>
      </c>
      <c r="P139" s="204">
        <v>1</v>
      </c>
      <c r="Q139" s="203">
        <v>9</v>
      </c>
      <c r="R139" s="204">
        <v>0</v>
      </c>
      <c r="S139" s="34">
        <f t="shared" si="22"/>
        <v>10</v>
      </c>
      <c r="T139" s="92">
        <f t="shared" si="23"/>
        <v>34</v>
      </c>
      <c r="V139" s="202">
        <v>11</v>
      </c>
      <c r="W139" s="202">
        <v>3</v>
      </c>
      <c r="X139" s="202">
        <v>14</v>
      </c>
      <c r="Y139" s="203">
        <v>1</v>
      </c>
      <c r="Z139" s="204">
        <v>0</v>
      </c>
      <c r="AA139" s="203">
        <v>4</v>
      </c>
      <c r="AB139" s="204">
        <v>0</v>
      </c>
      <c r="AC139" s="203">
        <v>1</v>
      </c>
      <c r="AD139" s="204">
        <v>0</v>
      </c>
      <c r="AE139" s="203">
        <v>0</v>
      </c>
      <c r="AF139" s="204">
        <v>0</v>
      </c>
      <c r="AG139" s="203">
        <v>0</v>
      </c>
      <c r="AH139" s="204">
        <v>0</v>
      </c>
      <c r="AI139" s="203">
        <v>2</v>
      </c>
      <c r="AJ139" s="204">
        <v>2</v>
      </c>
      <c r="AK139" s="203">
        <v>3</v>
      </c>
      <c r="AL139" s="204">
        <v>1</v>
      </c>
      <c r="AM139" s="34">
        <f t="shared" si="24"/>
        <v>26</v>
      </c>
      <c r="AO139" s="202">
        <v>25</v>
      </c>
      <c r="AP139" s="202">
        <v>4</v>
      </c>
      <c r="AQ139" s="202">
        <v>29</v>
      </c>
      <c r="AR139" s="203">
        <v>1</v>
      </c>
      <c r="AS139" s="204">
        <v>0</v>
      </c>
      <c r="AT139" s="203">
        <v>6</v>
      </c>
      <c r="AU139" s="204">
        <v>0</v>
      </c>
      <c r="AV139" s="203">
        <v>1</v>
      </c>
      <c r="AW139" s="204">
        <v>0</v>
      </c>
      <c r="AX139" s="203">
        <v>0</v>
      </c>
      <c r="AY139" s="204">
        <v>0</v>
      </c>
      <c r="AZ139" s="203">
        <v>0</v>
      </c>
      <c r="BA139" s="204">
        <v>0</v>
      </c>
      <c r="BB139" s="203">
        <v>5</v>
      </c>
      <c r="BC139" s="204">
        <v>3</v>
      </c>
      <c r="BD139" s="203">
        <v>12</v>
      </c>
      <c r="BE139" s="204">
        <v>1</v>
      </c>
      <c r="BF139" s="25">
        <f t="shared" si="25"/>
        <v>70</v>
      </c>
      <c r="BH139" s="26">
        <f t="shared" si="26"/>
        <v>51.724137931034484</v>
      </c>
      <c r="BI139" s="26">
        <f t="shared" si="27"/>
        <v>48.275862068965516</v>
      </c>
      <c r="BJ139" s="26">
        <f t="shared" si="28"/>
        <v>24.137931034482758</v>
      </c>
      <c r="BK139" s="26">
        <f t="shared" si="29"/>
        <v>13.793103448275861</v>
      </c>
      <c r="BL139" s="27">
        <f t="shared" si="30"/>
        <v>137.93103448275861</v>
      </c>
      <c r="BM139" s="18"/>
      <c r="BN139" s="202">
        <v>1</v>
      </c>
      <c r="BO139" s="202">
        <v>0</v>
      </c>
      <c r="BP139" s="202">
        <v>1</v>
      </c>
      <c r="BQ139" s="203">
        <v>0</v>
      </c>
      <c r="BR139" s="204">
        <v>0</v>
      </c>
      <c r="BS139" s="203">
        <v>1</v>
      </c>
      <c r="BT139" s="204">
        <v>0</v>
      </c>
      <c r="BU139" s="203">
        <v>0</v>
      </c>
      <c r="BV139" s="204">
        <v>0</v>
      </c>
      <c r="BW139" s="203">
        <v>0</v>
      </c>
      <c r="BX139" s="204">
        <v>0</v>
      </c>
      <c r="BY139" s="203">
        <v>0</v>
      </c>
      <c r="BZ139" s="204">
        <v>0</v>
      </c>
      <c r="CA139" s="203">
        <v>0</v>
      </c>
      <c r="CB139" s="204">
        <v>0</v>
      </c>
      <c r="CC139" s="203">
        <v>0</v>
      </c>
      <c r="CD139" s="204">
        <v>0</v>
      </c>
      <c r="CE139" s="24">
        <f t="shared" si="31"/>
        <v>4</v>
      </c>
    </row>
    <row r="140" spans="1:83" ht="12.75" customHeight="1" thickBot="1">
      <c r="A140" s="192" t="s">
        <v>271</v>
      </c>
      <c r="B140" s="202">
        <v>2</v>
      </c>
      <c r="C140" s="202">
        <v>0</v>
      </c>
      <c r="D140" s="202">
        <v>2</v>
      </c>
      <c r="E140" s="203">
        <v>0</v>
      </c>
      <c r="F140" s="204">
        <v>0</v>
      </c>
      <c r="G140" s="203">
        <v>0</v>
      </c>
      <c r="H140" s="204">
        <v>0</v>
      </c>
      <c r="I140" s="203">
        <v>0</v>
      </c>
      <c r="J140" s="204">
        <v>0</v>
      </c>
      <c r="K140" s="203">
        <v>0</v>
      </c>
      <c r="L140" s="204">
        <v>0</v>
      </c>
      <c r="M140" s="203">
        <v>0</v>
      </c>
      <c r="N140" s="204">
        <v>0</v>
      </c>
      <c r="O140" s="203">
        <v>0</v>
      </c>
      <c r="P140" s="204">
        <v>0</v>
      </c>
      <c r="Q140" s="203">
        <v>2</v>
      </c>
      <c r="R140" s="204">
        <v>0</v>
      </c>
      <c r="S140" s="34">
        <f t="shared" si="22"/>
        <v>0</v>
      </c>
      <c r="T140" s="92">
        <f t="shared" si="23"/>
        <v>4</v>
      </c>
      <c r="V140" s="202">
        <v>2</v>
      </c>
      <c r="W140" s="202">
        <v>1</v>
      </c>
      <c r="X140" s="202">
        <v>3</v>
      </c>
      <c r="Y140" s="203">
        <v>0</v>
      </c>
      <c r="Z140" s="204">
        <v>0</v>
      </c>
      <c r="AA140" s="203">
        <v>0</v>
      </c>
      <c r="AB140" s="204">
        <v>0</v>
      </c>
      <c r="AC140" s="203">
        <v>0</v>
      </c>
      <c r="AD140" s="204">
        <v>0</v>
      </c>
      <c r="AE140" s="203">
        <v>0</v>
      </c>
      <c r="AF140" s="204">
        <v>0</v>
      </c>
      <c r="AG140" s="203">
        <v>0</v>
      </c>
      <c r="AH140" s="204">
        <v>0</v>
      </c>
      <c r="AI140" s="203">
        <v>0</v>
      </c>
      <c r="AJ140" s="204">
        <v>0</v>
      </c>
      <c r="AK140" s="203">
        <v>2</v>
      </c>
      <c r="AL140" s="204">
        <v>1</v>
      </c>
      <c r="AM140" s="34">
        <f t="shared" si="24"/>
        <v>7</v>
      </c>
      <c r="AO140" s="202">
        <v>4</v>
      </c>
      <c r="AP140" s="202">
        <v>1</v>
      </c>
      <c r="AQ140" s="202">
        <v>5</v>
      </c>
      <c r="AR140" s="203">
        <v>0</v>
      </c>
      <c r="AS140" s="204">
        <v>0</v>
      </c>
      <c r="AT140" s="203">
        <v>0</v>
      </c>
      <c r="AU140" s="204">
        <v>0</v>
      </c>
      <c r="AV140" s="203">
        <v>0</v>
      </c>
      <c r="AW140" s="204">
        <v>0</v>
      </c>
      <c r="AX140" s="203">
        <v>0</v>
      </c>
      <c r="AY140" s="204">
        <v>0</v>
      </c>
      <c r="AZ140" s="203">
        <v>0</v>
      </c>
      <c r="BA140" s="204">
        <v>0</v>
      </c>
      <c r="BB140" s="203">
        <v>0</v>
      </c>
      <c r="BC140" s="204">
        <v>0</v>
      </c>
      <c r="BD140" s="203">
        <v>4</v>
      </c>
      <c r="BE140" s="204">
        <v>1</v>
      </c>
      <c r="BF140" s="25">
        <f t="shared" si="25"/>
        <v>11</v>
      </c>
      <c r="BH140" s="26">
        <v>0</v>
      </c>
      <c r="BI140" s="26">
        <v>0</v>
      </c>
      <c r="BJ140" s="26">
        <v>0</v>
      </c>
      <c r="BK140" s="26">
        <v>0</v>
      </c>
      <c r="BL140" s="27">
        <f>BK140*10</f>
        <v>0</v>
      </c>
      <c r="BM140" s="18"/>
      <c r="BN140" s="202">
        <v>0</v>
      </c>
      <c r="BO140" s="202">
        <v>0</v>
      </c>
      <c r="BP140" s="202">
        <v>0</v>
      </c>
      <c r="BQ140" s="203">
        <v>0</v>
      </c>
      <c r="BR140" s="204">
        <v>0</v>
      </c>
      <c r="BS140" s="203">
        <v>0</v>
      </c>
      <c r="BT140" s="204">
        <v>0</v>
      </c>
      <c r="BU140" s="203">
        <v>0</v>
      </c>
      <c r="BV140" s="204">
        <v>0</v>
      </c>
      <c r="BW140" s="203">
        <v>0</v>
      </c>
      <c r="BX140" s="204">
        <v>0</v>
      </c>
      <c r="BY140" s="203">
        <v>0</v>
      </c>
      <c r="BZ140" s="204">
        <v>0</v>
      </c>
      <c r="CA140" s="203">
        <v>0</v>
      </c>
      <c r="CB140" s="204">
        <v>0</v>
      </c>
      <c r="CC140" s="203">
        <v>0</v>
      </c>
      <c r="CD140" s="204">
        <v>0</v>
      </c>
      <c r="CE140" s="24">
        <f t="shared" si="31"/>
        <v>0</v>
      </c>
    </row>
    <row r="141" spans="1:83" ht="12.75" customHeight="1" thickBot="1">
      <c r="A141" s="192" t="s">
        <v>272</v>
      </c>
      <c r="B141" s="202">
        <v>62</v>
      </c>
      <c r="C141" s="202">
        <v>5</v>
      </c>
      <c r="D141" s="202">
        <v>67</v>
      </c>
      <c r="E141" s="203">
        <v>0</v>
      </c>
      <c r="F141" s="204">
        <v>0</v>
      </c>
      <c r="G141" s="203">
        <v>3</v>
      </c>
      <c r="H141" s="204">
        <v>0</v>
      </c>
      <c r="I141" s="203">
        <v>6</v>
      </c>
      <c r="J141" s="204">
        <v>0</v>
      </c>
      <c r="K141" s="203">
        <v>6</v>
      </c>
      <c r="L141" s="204">
        <v>0</v>
      </c>
      <c r="M141" s="203">
        <v>10</v>
      </c>
      <c r="N141" s="204">
        <v>0</v>
      </c>
      <c r="O141" s="203">
        <v>24</v>
      </c>
      <c r="P141" s="204">
        <v>1</v>
      </c>
      <c r="Q141" s="203">
        <v>13</v>
      </c>
      <c r="R141" s="204">
        <v>4</v>
      </c>
      <c r="S141" s="34">
        <f t="shared" si="22"/>
        <v>45</v>
      </c>
      <c r="T141" s="92">
        <f t="shared" si="23"/>
        <v>154</v>
      </c>
      <c r="V141" s="202">
        <v>28</v>
      </c>
      <c r="W141" s="202">
        <v>5</v>
      </c>
      <c r="X141" s="202">
        <v>33</v>
      </c>
      <c r="Y141" s="203">
        <v>6</v>
      </c>
      <c r="Z141" s="204">
        <v>2</v>
      </c>
      <c r="AA141" s="203">
        <v>2</v>
      </c>
      <c r="AB141" s="204">
        <v>1</v>
      </c>
      <c r="AC141" s="203">
        <v>6</v>
      </c>
      <c r="AD141" s="204">
        <v>0</v>
      </c>
      <c r="AE141" s="203">
        <v>3</v>
      </c>
      <c r="AF141" s="204">
        <v>0</v>
      </c>
      <c r="AG141" s="203">
        <v>2</v>
      </c>
      <c r="AH141" s="204">
        <v>0</v>
      </c>
      <c r="AI141" s="203">
        <v>4</v>
      </c>
      <c r="AJ141" s="204">
        <v>1</v>
      </c>
      <c r="AK141" s="203">
        <v>5</v>
      </c>
      <c r="AL141" s="204">
        <v>1</v>
      </c>
      <c r="AM141" s="34">
        <f t="shared" si="24"/>
        <v>53</v>
      </c>
      <c r="AO141" s="202">
        <v>90</v>
      </c>
      <c r="AP141" s="202">
        <v>10</v>
      </c>
      <c r="AQ141" s="202">
        <v>100</v>
      </c>
      <c r="AR141" s="203">
        <v>6</v>
      </c>
      <c r="AS141" s="204">
        <v>2</v>
      </c>
      <c r="AT141" s="203">
        <v>5</v>
      </c>
      <c r="AU141" s="204">
        <v>1</v>
      </c>
      <c r="AV141" s="203">
        <v>12</v>
      </c>
      <c r="AW141" s="204">
        <v>0</v>
      </c>
      <c r="AX141" s="203">
        <v>9</v>
      </c>
      <c r="AY141" s="204">
        <v>0</v>
      </c>
      <c r="AZ141" s="203">
        <v>12</v>
      </c>
      <c r="BA141" s="204">
        <v>0</v>
      </c>
      <c r="BB141" s="203">
        <v>28</v>
      </c>
      <c r="BC141" s="204">
        <v>2</v>
      </c>
      <c r="BD141" s="203">
        <v>18</v>
      </c>
      <c r="BE141" s="204">
        <v>5</v>
      </c>
      <c r="BF141" s="25">
        <f t="shared" si="25"/>
        <v>252</v>
      </c>
      <c r="BH141" s="26">
        <v>0</v>
      </c>
      <c r="BI141" s="26">
        <v>0</v>
      </c>
      <c r="BJ141" s="26">
        <v>0</v>
      </c>
      <c r="BK141" s="26">
        <v>0</v>
      </c>
      <c r="BL141" s="27">
        <f>BK141*10</f>
        <v>0</v>
      </c>
      <c r="BM141" s="18"/>
      <c r="BN141" s="202">
        <v>23</v>
      </c>
      <c r="BO141" s="202">
        <v>0</v>
      </c>
      <c r="BP141" s="202">
        <v>23</v>
      </c>
      <c r="BQ141" s="203">
        <v>0</v>
      </c>
      <c r="BR141" s="204">
        <v>0</v>
      </c>
      <c r="BS141" s="203">
        <v>1</v>
      </c>
      <c r="BT141" s="204">
        <v>0</v>
      </c>
      <c r="BU141" s="203">
        <v>0</v>
      </c>
      <c r="BV141" s="204">
        <v>0</v>
      </c>
      <c r="BW141" s="203">
        <v>5</v>
      </c>
      <c r="BX141" s="204">
        <v>0</v>
      </c>
      <c r="BY141" s="203">
        <v>7</v>
      </c>
      <c r="BZ141" s="204">
        <v>0</v>
      </c>
      <c r="CA141" s="203">
        <v>9</v>
      </c>
      <c r="CB141" s="204">
        <v>0</v>
      </c>
      <c r="CC141" s="203">
        <v>1</v>
      </c>
      <c r="CD141" s="204">
        <v>0</v>
      </c>
      <c r="CE141" s="24">
        <f t="shared" si="31"/>
        <v>92</v>
      </c>
    </row>
    <row r="142" spans="1:83" ht="12.75" customHeight="1" thickBot="1">
      <c r="A142" s="192" t="s">
        <v>273</v>
      </c>
      <c r="B142" s="202">
        <v>8</v>
      </c>
      <c r="C142" s="202">
        <v>0</v>
      </c>
      <c r="D142" s="202">
        <v>8</v>
      </c>
      <c r="E142" s="203">
        <v>0</v>
      </c>
      <c r="F142" s="204">
        <v>0</v>
      </c>
      <c r="G142" s="203">
        <v>0</v>
      </c>
      <c r="H142" s="204">
        <v>0</v>
      </c>
      <c r="I142" s="203">
        <v>0</v>
      </c>
      <c r="J142" s="204">
        <v>0</v>
      </c>
      <c r="K142" s="203">
        <v>0</v>
      </c>
      <c r="L142" s="204">
        <v>0</v>
      </c>
      <c r="M142" s="203">
        <v>0</v>
      </c>
      <c r="N142" s="204">
        <v>0</v>
      </c>
      <c r="O142" s="203">
        <v>3</v>
      </c>
      <c r="P142" s="204">
        <v>0</v>
      </c>
      <c r="Q142" s="203">
        <v>5</v>
      </c>
      <c r="R142" s="204">
        <v>0</v>
      </c>
      <c r="S142" s="34">
        <f t="shared" si="22"/>
        <v>0</v>
      </c>
      <c r="T142" s="92">
        <f t="shared" si="23"/>
        <v>16</v>
      </c>
      <c r="V142" s="202">
        <v>5</v>
      </c>
      <c r="W142" s="202">
        <v>0</v>
      </c>
      <c r="X142" s="202">
        <v>5</v>
      </c>
      <c r="Y142" s="203">
        <v>0</v>
      </c>
      <c r="Z142" s="204">
        <v>0</v>
      </c>
      <c r="AA142" s="203">
        <v>0</v>
      </c>
      <c r="AB142" s="204">
        <v>0</v>
      </c>
      <c r="AC142" s="203">
        <v>0</v>
      </c>
      <c r="AD142" s="204">
        <v>0</v>
      </c>
      <c r="AE142" s="203">
        <v>0</v>
      </c>
      <c r="AF142" s="204">
        <v>0</v>
      </c>
      <c r="AG142" s="203">
        <v>0</v>
      </c>
      <c r="AH142" s="204">
        <v>0</v>
      </c>
      <c r="AI142" s="203">
        <v>0</v>
      </c>
      <c r="AJ142" s="204">
        <v>0</v>
      </c>
      <c r="AK142" s="203">
        <v>5</v>
      </c>
      <c r="AL142" s="204">
        <v>0</v>
      </c>
      <c r="AM142" s="34">
        <f t="shared" si="24"/>
        <v>5</v>
      </c>
      <c r="AO142" s="202">
        <v>13</v>
      </c>
      <c r="AP142" s="202">
        <v>0</v>
      </c>
      <c r="AQ142" s="202">
        <v>13</v>
      </c>
      <c r="AR142" s="203">
        <v>0</v>
      </c>
      <c r="AS142" s="204">
        <v>0</v>
      </c>
      <c r="AT142" s="203">
        <v>0</v>
      </c>
      <c r="AU142" s="204">
        <v>0</v>
      </c>
      <c r="AV142" s="203">
        <v>0</v>
      </c>
      <c r="AW142" s="204">
        <v>0</v>
      </c>
      <c r="AX142" s="203">
        <v>0</v>
      </c>
      <c r="AY142" s="204">
        <v>0</v>
      </c>
      <c r="AZ142" s="203">
        <v>0</v>
      </c>
      <c r="BA142" s="204">
        <v>0</v>
      </c>
      <c r="BB142" s="203">
        <v>3</v>
      </c>
      <c r="BC142" s="204">
        <v>0</v>
      </c>
      <c r="BD142" s="203">
        <v>10</v>
      </c>
      <c r="BE142" s="204">
        <v>0</v>
      </c>
      <c r="BF142" s="25">
        <f t="shared" si="25"/>
        <v>21</v>
      </c>
      <c r="BH142" s="26">
        <f t="shared" si="26"/>
        <v>61.53846153846154</v>
      </c>
      <c r="BI142" s="26">
        <f t="shared" si="27"/>
        <v>38.461538461538467</v>
      </c>
      <c r="BJ142" s="26">
        <f t="shared" si="28"/>
        <v>0</v>
      </c>
      <c r="BK142" s="26">
        <f t="shared" si="29"/>
        <v>0</v>
      </c>
      <c r="BL142" s="27">
        <f t="shared" si="30"/>
        <v>0</v>
      </c>
      <c r="BM142" s="18"/>
      <c r="BN142" s="202">
        <v>0</v>
      </c>
      <c r="BO142" s="202">
        <v>0</v>
      </c>
      <c r="BP142" s="202">
        <v>0</v>
      </c>
      <c r="BQ142" s="203">
        <v>0</v>
      </c>
      <c r="BR142" s="204">
        <v>0</v>
      </c>
      <c r="BS142" s="203">
        <v>0</v>
      </c>
      <c r="BT142" s="204">
        <v>0</v>
      </c>
      <c r="BU142" s="203">
        <v>0</v>
      </c>
      <c r="BV142" s="204">
        <v>0</v>
      </c>
      <c r="BW142" s="203">
        <v>0</v>
      </c>
      <c r="BX142" s="204">
        <v>0</v>
      </c>
      <c r="BY142" s="203">
        <v>0</v>
      </c>
      <c r="BZ142" s="204">
        <v>0</v>
      </c>
      <c r="CA142" s="203">
        <v>0</v>
      </c>
      <c r="CB142" s="204">
        <v>0</v>
      </c>
      <c r="CC142" s="203">
        <v>0</v>
      </c>
      <c r="CD142" s="204">
        <v>0</v>
      </c>
      <c r="CE142" s="24">
        <f t="shared" si="31"/>
        <v>0</v>
      </c>
    </row>
    <row r="143" spans="1:83" ht="12.75" customHeight="1" thickBot="1">
      <c r="A143" s="192" t="s">
        <v>274</v>
      </c>
      <c r="B143" s="202">
        <v>5</v>
      </c>
      <c r="C143" s="202">
        <v>0</v>
      </c>
      <c r="D143" s="202">
        <v>5</v>
      </c>
      <c r="E143" s="203">
        <v>0</v>
      </c>
      <c r="F143" s="204">
        <v>0</v>
      </c>
      <c r="G143" s="203">
        <v>0</v>
      </c>
      <c r="H143" s="204">
        <v>0</v>
      </c>
      <c r="I143" s="203">
        <v>0</v>
      </c>
      <c r="J143" s="204">
        <v>0</v>
      </c>
      <c r="K143" s="203">
        <v>0</v>
      </c>
      <c r="L143" s="204">
        <v>0</v>
      </c>
      <c r="M143" s="203">
        <v>0</v>
      </c>
      <c r="N143" s="204">
        <v>0</v>
      </c>
      <c r="O143" s="203">
        <v>1</v>
      </c>
      <c r="P143" s="204">
        <v>0</v>
      </c>
      <c r="Q143" s="203">
        <v>4</v>
      </c>
      <c r="R143" s="204">
        <v>0</v>
      </c>
      <c r="S143" s="34">
        <f t="shared" si="22"/>
        <v>0</v>
      </c>
      <c r="T143" s="92">
        <f t="shared" si="23"/>
        <v>10</v>
      </c>
      <c r="V143" s="202">
        <v>3</v>
      </c>
      <c r="W143" s="202">
        <v>0</v>
      </c>
      <c r="X143" s="202">
        <v>3</v>
      </c>
      <c r="Y143" s="203">
        <v>0</v>
      </c>
      <c r="Z143" s="204">
        <v>0</v>
      </c>
      <c r="AA143" s="203">
        <v>0</v>
      </c>
      <c r="AB143" s="204">
        <v>0</v>
      </c>
      <c r="AC143" s="203">
        <v>0</v>
      </c>
      <c r="AD143" s="204">
        <v>0</v>
      </c>
      <c r="AE143" s="203">
        <v>0</v>
      </c>
      <c r="AF143" s="204">
        <v>0</v>
      </c>
      <c r="AG143" s="203">
        <v>0</v>
      </c>
      <c r="AH143" s="204">
        <v>0</v>
      </c>
      <c r="AI143" s="203">
        <v>1</v>
      </c>
      <c r="AJ143" s="204">
        <v>0</v>
      </c>
      <c r="AK143" s="203">
        <v>2</v>
      </c>
      <c r="AL143" s="204">
        <v>0</v>
      </c>
      <c r="AM143" s="34">
        <f t="shared" si="24"/>
        <v>3</v>
      </c>
      <c r="AO143" s="202">
        <v>8</v>
      </c>
      <c r="AP143" s="202">
        <v>0</v>
      </c>
      <c r="AQ143" s="202">
        <v>8</v>
      </c>
      <c r="AR143" s="203">
        <v>0</v>
      </c>
      <c r="AS143" s="204">
        <v>0</v>
      </c>
      <c r="AT143" s="203">
        <v>0</v>
      </c>
      <c r="AU143" s="204">
        <v>0</v>
      </c>
      <c r="AV143" s="203">
        <v>0</v>
      </c>
      <c r="AW143" s="204">
        <v>0</v>
      </c>
      <c r="AX143" s="203">
        <v>0</v>
      </c>
      <c r="AY143" s="204">
        <v>0</v>
      </c>
      <c r="AZ143" s="203">
        <v>0</v>
      </c>
      <c r="BA143" s="204">
        <v>0</v>
      </c>
      <c r="BB143" s="203">
        <v>2</v>
      </c>
      <c r="BC143" s="204">
        <v>0</v>
      </c>
      <c r="BD143" s="203">
        <v>6</v>
      </c>
      <c r="BE143" s="204">
        <v>0</v>
      </c>
      <c r="BF143" s="25">
        <f t="shared" si="25"/>
        <v>13</v>
      </c>
      <c r="BH143" s="26">
        <f t="shared" si="26"/>
        <v>62.5</v>
      </c>
      <c r="BI143" s="26">
        <f t="shared" si="27"/>
        <v>37.5</v>
      </c>
      <c r="BJ143" s="26">
        <f t="shared" si="28"/>
        <v>0</v>
      </c>
      <c r="BK143" s="26">
        <f t="shared" si="29"/>
        <v>0</v>
      </c>
      <c r="BL143" s="27">
        <f t="shared" si="30"/>
        <v>0</v>
      </c>
      <c r="BM143" s="18"/>
      <c r="BN143" s="202">
        <v>0</v>
      </c>
      <c r="BO143" s="202">
        <v>0</v>
      </c>
      <c r="BP143" s="202">
        <v>0</v>
      </c>
      <c r="BQ143" s="203">
        <v>0</v>
      </c>
      <c r="BR143" s="204">
        <v>0</v>
      </c>
      <c r="BS143" s="203">
        <v>0</v>
      </c>
      <c r="BT143" s="204">
        <v>0</v>
      </c>
      <c r="BU143" s="203">
        <v>0</v>
      </c>
      <c r="BV143" s="204">
        <v>0</v>
      </c>
      <c r="BW143" s="203">
        <v>0</v>
      </c>
      <c r="BX143" s="204">
        <v>0</v>
      </c>
      <c r="BY143" s="203">
        <v>0</v>
      </c>
      <c r="BZ143" s="204">
        <v>0</v>
      </c>
      <c r="CA143" s="203">
        <v>0</v>
      </c>
      <c r="CB143" s="204">
        <v>0</v>
      </c>
      <c r="CC143" s="203">
        <v>0</v>
      </c>
      <c r="CD143" s="204">
        <v>0</v>
      </c>
      <c r="CE143" s="24">
        <f t="shared" si="31"/>
        <v>0</v>
      </c>
    </row>
    <row r="144" spans="1:83" ht="12.75" customHeight="1" thickBot="1">
      <c r="A144" s="192" t="s">
        <v>275</v>
      </c>
      <c r="B144" s="202">
        <v>2</v>
      </c>
      <c r="C144" s="202">
        <v>0</v>
      </c>
      <c r="D144" s="202">
        <v>2</v>
      </c>
      <c r="E144" s="203">
        <v>0</v>
      </c>
      <c r="F144" s="204">
        <v>0</v>
      </c>
      <c r="G144" s="203">
        <v>0</v>
      </c>
      <c r="H144" s="204">
        <v>0</v>
      </c>
      <c r="I144" s="203">
        <v>0</v>
      </c>
      <c r="J144" s="204">
        <v>0</v>
      </c>
      <c r="K144" s="203">
        <v>0</v>
      </c>
      <c r="L144" s="204">
        <v>0</v>
      </c>
      <c r="M144" s="203">
        <v>0</v>
      </c>
      <c r="N144" s="204">
        <v>0</v>
      </c>
      <c r="O144" s="203">
        <v>1</v>
      </c>
      <c r="P144" s="204">
        <v>0</v>
      </c>
      <c r="Q144" s="203">
        <v>1</v>
      </c>
      <c r="R144" s="204">
        <v>0</v>
      </c>
      <c r="S144" s="34">
        <f t="shared" si="22"/>
        <v>0</v>
      </c>
      <c r="T144" s="92">
        <f t="shared" si="23"/>
        <v>4</v>
      </c>
      <c r="V144" s="202">
        <v>5</v>
      </c>
      <c r="W144" s="202">
        <v>1</v>
      </c>
      <c r="X144" s="202">
        <v>6</v>
      </c>
      <c r="Y144" s="203">
        <v>0</v>
      </c>
      <c r="Z144" s="204">
        <v>0</v>
      </c>
      <c r="AA144" s="203">
        <v>0</v>
      </c>
      <c r="AB144" s="204">
        <v>0</v>
      </c>
      <c r="AC144" s="203">
        <v>0</v>
      </c>
      <c r="AD144" s="204">
        <v>0</v>
      </c>
      <c r="AE144" s="203">
        <v>0</v>
      </c>
      <c r="AF144" s="204">
        <v>0</v>
      </c>
      <c r="AG144" s="203">
        <v>0</v>
      </c>
      <c r="AH144" s="204">
        <v>0</v>
      </c>
      <c r="AI144" s="203">
        <v>0</v>
      </c>
      <c r="AJ144" s="204">
        <v>0</v>
      </c>
      <c r="AK144" s="203">
        <v>5</v>
      </c>
      <c r="AL144" s="204">
        <v>1</v>
      </c>
      <c r="AM144" s="34">
        <f t="shared" si="24"/>
        <v>10</v>
      </c>
      <c r="AO144" s="202">
        <v>7</v>
      </c>
      <c r="AP144" s="202">
        <v>1</v>
      </c>
      <c r="AQ144" s="202">
        <v>8</v>
      </c>
      <c r="AR144" s="203">
        <v>0</v>
      </c>
      <c r="AS144" s="204">
        <v>0</v>
      </c>
      <c r="AT144" s="203">
        <v>0</v>
      </c>
      <c r="AU144" s="204">
        <v>0</v>
      </c>
      <c r="AV144" s="203">
        <v>0</v>
      </c>
      <c r="AW144" s="204">
        <v>0</v>
      </c>
      <c r="AX144" s="203">
        <v>0</v>
      </c>
      <c r="AY144" s="204">
        <v>0</v>
      </c>
      <c r="AZ144" s="203">
        <v>0</v>
      </c>
      <c r="BA144" s="204">
        <v>0</v>
      </c>
      <c r="BB144" s="203">
        <v>1</v>
      </c>
      <c r="BC144" s="204">
        <v>0</v>
      </c>
      <c r="BD144" s="203">
        <v>6</v>
      </c>
      <c r="BE144" s="204">
        <v>1</v>
      </c>
      <c r="BF144" s="25">
        <f t="shared" si="25"/>
        <v>14</v>
      </c>
      <c r="BH144" s="26">
        <v>0</v>
      </c>
      <c r="BI144" s="26">
        <v>0</v>
      </c>
      <c r="BJ144" s="26">
        <v>0</v>
      </c>
      <c r="BK144" s="26">
        <v>0</v>
      </c>
      <c r="BL144" s="27">
        <f t="shared" si="30"/>
        <v>0</v>
      </c>
      <c r="BM144" s="18"/>
      <c r="BN144" s="202">
        <v>0</v>
      </c>
      <c r="BO144" s="202">
        <v>0</v>
      </c>
      <c r="BP144" s="202">
        <v>0</v>
      </c>
      <c r="BQ144" s="203">
        <v>0</v>
      </c>
      <c r="BR144" s="204">
        <v>0</v>
      </c>
      <c r="BS144" s="203">
        <v>0</v>
      </c>
      <c r="BT144" s="204">
        <v>0</v>
      </c>
      <c r="BU144" s="203">
        <v>0</v>
      </c>
      <c r="BV144" s="204">
        <v>0</v>
      </c>
      <c r="BW144" s="203">
        <v>0</v>
      </c>
      <c r="BX144" s="204">
        <v>0</v>
      </c>
      <c r="BY144" s="203">
        <v>0</v>
      </c>
      <c r="BZ144" s="204">
        <v>0</v>
      </c>
      <c r="CA144" s="203">
        <v>0</v>
      </c>
      <c r="CB144" s="204">
        <v>0</v>
      </c>
      <c r="CC144" s="203">
        <v>0</v>
      </c>
      <c r="CD144" s="204">
        <v>0</v>
      </c>
      <c r="CE144" s="24">
        <f t="shared" si="31"/>
        <v>0</v>
      </c>
    </row>
    <row r="145" spans="1:83" ht="12.75" customHeight="1" thickBot="1">
      <c r="A145" s="192" t="s">
        <v>276</v>
      </c>
      <c r="B145" s="202">
        <v>25</v>
      </c>
      <c r="C145" s="202">
        <v>3</v>
      </c>
      <c r="D145" s="202">
        <v>28</v>
      </c>
      <c r="E145" s="203">
        <v>0</v>
      </c>
      <c r="F145" s="204">
        <v>0</v>
      </c>
      <c r="G145" s="203">
        <v>1</v>
      </c>
      <c r="H145" s="204">
        <v>0</v>
      </c>
      <c r="I145" s="203">
        <v>6</v>
      </c>
      <c r="J145" s="204">
        <v>0</v>
      </c>
      <c r="K145" s="203">
        <v>1</v>
      </c>
      <c r="L145" s="204">
        <v>1</v>
      </c>
      <c r="M145" s="203">
        <v>0</v>
      </c>
      <c r="N145" s="204">
        <v>2</v>
      </c>
      <c r="O145" s="203">
        <v>4</v>
      </c>
      <c r="P145" s="204">
        <v>0</v>
      </c>
      <c r="Q145" s="203">
        <v>13</v>
      </c>
      <c r="R145" s="204">
        <v>0</v>
      </c>
      <c r="S145" s="34">
        <f t="shared" si="22"/>
        <v>35</v>
      </c>
      <c r="T145" s="92">
        <f t="shared" si="23"/>
        <v>68</v>
      </c>
      <c r="V145" s="202">
        <v>9</v>
      </c>
      <c r="W145" s="202">
        <v>1</v>
      </c>
      <c r="X145" s="202">
        <v>10</v>
      </c>
      <c r="Y145" s="203">
        <v>0</v>
      </c>
      <c r="Z145" s="204">
        <v>0</v>
      </c>
      <c r="AA145" s="203">
        <v>0</v>
      </c>
      <c r="AB145" s="204">
        <v>0</v>
      </c>
      <c r="AC145" s="203">
        <v>0</v>
      </c>
      <c r="AD145" s="204">
        <v>0</v>
      </c>
      <c r="AE145" s="203">
        <v>0</v>
      </c>
      <c r="AF145" s="204">
        <v>0</v>
      </c>
      <c r="AG145" s="203">
        <v>0</v>
      </c>
      <c r="AH145" s="204">
        <v>0</v>
      </c>
      <c r="AI145" s="203">
        <v>0</v>
      </c>
      <c r="AJ145" s="204">
        <v>0</v>
      </c>
      <c r="AK145" s="203">
        <v>9</v>
      </c>
      <c r="AL145" s="204">
        <v>1</v>
      </c>
      <c r="AM145" s="34">
        <f t="shared" si="24"/>
        <v>14</v>
      </c>
      <c r="AO145" s="202">
        <v>34</v>
      </c>
      <c r="AP145" s="202">
        <v>4</v>
      </c>
      <c r="AQ145" s="202">
        <v>38</v>
      </c>
      <c r="AR145" s="203">
        <v>0</v>
      </c>
      <c r="AS145" s="204">
        <v>0</v>
      </c>
      <c r="AT145" s="203">
        <v>1</v>
      </c>
      <c r="AU145" s="204">
        <v>0</v>
      </c>
      <c r="AV145" s="203">
        <v>6</v>
      </c>
      <c r="AW145" s="204">
        <v>0</v>
      </c>
      <c r="AX145" s="203">
        <v>1</v>
      </c>
      <c r="AY145" s="204">
        <v>1</v>
      </c>
      <c r="AZ145" s="203">
        <v>0</v>
      </c>
      <c r="BA145" s="204">
        <v>2</v>
      </c>
      <c r="BB145" s="203">
        <v>4</v>
      </c>
      <c r="BC145" s="204">
        <v>0</v>
      </c>
      <c r="BD145" s="203">
        <v>22</v>
      </c>
      <c r="BE145" s="204">
        <v>1</v>
      </c>
      <c r="BF145" s="25">
        <f t="shared" si="25"/>
        <v>117</v>
      </c>
      <c r="BH145" s="26">
        <v>0</v>
      </c>
      <c r="BI145" s="26">
        <v>0</v>
      </c>
      <c r="BJ145" s="26">
        <v>0</v>
      </c>
      <c r="BK145" s="26">
        <v>0</v>
      </c>
      <c r="BL145" s="27">
        <f t="shared" si="30"/>
        <v>0</v>
      </c>
      <c r="BM145" s="18"/>
      <c r="BN145" s="202">
        <v>1</v>
      </c>
      <c r="BO145" s="202">
        <v>0</v>
      </c>
      <c r="BP145" s="202">
        <v>1</v>
      </c>
      <c r="BQ145" s="203">
        <v>0</v>
      </c>
      <c r="BR145" s="204">
        <v>0</v>
      </c>
      <c r="BS145" s="203">
        <v>0</v>
      </c>
      <c r="BT145" s="204">
        <v>0</v>
      </c>
      <c r="BU145" s="203">
        <v>1</v>
      </c>
      <c r="BV145" s="204">
        <v>0</v>
      </c>
      <c r="BW145" s="203">
        <v>0</v>
      </c>
      <c r="BX145" s="204">
        <v>0</v>
      </c>
      <c r="BY145" s="203">
        <v>0</v>
      </c>
      <c r="BZ145" s="204">
        <v>0</v>
      </c>
      <c r="CA145" s="203">
        <v>0</v>
      </c>
      <c r="CB145" s="204">
        <v>0</v>
      </c>
      <c r="CC145" s="203">
        <v>0</v>
      </c>
      <c r="CD145" s="204">
        <v>0</v>
      </c>
      <c r="CE145" s="24">
        <f t="shared" si="31"/>
        <v>4</v>
      </c>
    </row>
    <row r="146" spans="1:83" ht="12.75" customHeight="1" thickBot="1">
      <c r="A146" s="192" t="s">
        <v>277</v>
      </c>
      <c r="B146" s="202">
        <v>20</v>
      </c>
      <c r="C146" s="202">
        <v>4</v>
      </c>
      <c r="D146" s="202">
        <v>24</v>
      </c>
      <c r="E146" s="203">
        <v>0</v>
      </c>
      <c r="F146" s="204">
        <v>0</v>
      </c>
      <c r="G146" s="203">
        <v>0</v>
      </c>
      <c r="H146" s="204">
        <v>1</v>
      </c>
      <c r="I146" s="203">
        <v>0</v>
      </c>
      <c r="J146" s="204">
        <v>0</v>
      </c>
      <c r="K146" s="203">
        <v>4</v>
      </c>
      <c r="L146" s="204">
        <v>0</v>
      </c>
      <c r="M146" s="203">
        <v>2</v>
      </c>
      <c r="N146" s="204">
        <v>1</v>
      </c>
      <c r="O146" s="203">
        <v>7</v>
      </c>
      <c r="P146" s="204">
        <v>2</v>
      </c>
      <c r="Q146" s="203">
        <v>7</v>
      </c>
      <c r="R146" s="204">
        <v>0</v>
      </c>
      <c r="S146" s="34">
        <f t="shared" si="22"/>
        <v>5</v>
      </c>
      <c r="T146" s="92">
        <f t="shared" si="23"/>
        <v>64</v>
      </c>
      <c r="V146" s="202">
        <v>1</v>
      </c>
      <c r="W146" s="202">
        <v>0</v>
      </c>
      <c r="X146" s="202">
        <v>1</v>
      </c>
      <c r="Y146" s="203">
        <v>0</v>
      </c>
      <c r="Z146" s="204">
        <v>0</v>
      </c>
      <c r="AA146" s="203">
        <v>0</v>
      </c>
      <c r="AB146" s="204">
        <v>0</v>
      </c>
      <c r="AC146" s="203">
        <v>0</v>
      </c>
      <c r="AD146" s="204">
        <v>0</v>
      </c>
      <c r="AE146" s="203">
        <v>0</v>
      </c>
      <c r="AF146" s="204">
        <v>0</v>
      </c>
      <c r="AG146" s="203">
        <v>0</v>
      </c>
      <c r="AH146" s="204">
        <v>0</v>
      </c>
      <c r="AI146" s="203">
        <v>0</v>
      </c>
      <c r="AJ146" s="204">
        <v>0</v>
      </c>
      <c r="AK146" s="203">
        <v>1</v>
      </c>
      <c r="AL146" s="204">
        <v>0</v>
      </c>
      <c r="AM146" s="34">
        <f t="shared" si="24"/>
        <v>1</v>
      </c>
      <c r="AO146" s="202">
        <v>21</v>
      </c>
      <c r="AP146" s="202">
        <v>4</v>
      </c>
      <c r="AQ146" s="202">
        <v>25</v>
      </c>
      <c r="AR146" s="203">
        <v>0</v>
      </c>
      <c r="AS146" s="204">
        <v>0</v>
      </c>
      <c r="AT146" s="203">
        <v>0</v>
      </c>
      <c r="AU146" s="204">
        <v>1</v>
      </c>
      <c r="AV146" s="203">
        <v>0</v>
      </c>
      <c r="AW146" s="204">
        <v>0</v>
      </c>
      <c r="AX146" s="203">
        <v>4</v>
      </c>
      <c r="AY146" s="204">
        <v>0</v>
      </c>
      <c r="AZ146" s="203">
        <v>2</v>
      </c>
      <c r="BA146" s="204">
        <v>1</v>
      </c>
      <c r="BB146" s="203">
        <v>7</v>
      </c>
      <c r="BC146" s="204">
        <v>2</v>
      </c>
      <c r="BD146" s="203">
        <v>8</v>
      </c>
      <c r="BE146" s="204">
        <v>0</v>
      </c>
      <c r="BF146" s="25">
        <f t="shared" si="25"/>
        <v>70</v>
      </c>
      <c r="BH146" s="26">
        <f t="shared" si="26"/>
        <v>96</v>
      </c>
      <c r="BI146" s="26">
        <f t="shared" si="27"/>
        <v>4</v>
      </c>
      <c r="BJ146" s="26">
        <f t="shared" si="28"/>
        <v>4</v>
      </c>
      <c r="BK146" s="26">
        <f t="shared" si="29"/>
        <v>16</v>
      </c>
      <c r="BL146" s="27">
        <f t="shared" si="30"/>
        <v>160</v>
      </c>
      <c r="BM146" s="18"/>
      <c r="BN146" s="202">
        <v>2</v>
      </c>
      <c r="BO146" s="202">
        <v>1</v>
      </c>
      <c r="BP146" s="202">
        <v>3</v>
      </c>
      <c r="BQ146" s="203">
        <v>0</v>
      </c>
      <c r="BR146" s="204">
        <v>0</v>
      </c>
      <c r="BS146" s="203">
        <v>0</v>
      </c>
      <c r="BT146" s="204">
        <v>0</v>
      </c>
      <c r="BU146" s="203">
        <v>0</v>
      </c>
      <c r="BV146" s="204">
        <v>0</v>
      </c>
      <c r="BW146" s="203">
        <v>1</v>
      </c>
      <c r="BX146" s="204">
        <v>0</v>
      </c>
      <c r="BY146" s="203">
        <v>1</v>
      </c>
      <c r="BZ146" s="204">
        <v>1</v>
      </c>
      <c r="CA146" s="203">
        <v>0</v>
      </c>
      <c r="CB146" s="204">
        <v>0</v>
      </c>
      <c r="CC146" s="203">
        <v>0</v>
      </c>
      <c r="CD146" s="204">
        <v>0</v>
      </c>
      <c r="CE146" s="24">
        <f t="shared" si="31"/>
        <v>12</v>
      </c>
    </row>
    <row r="147" spans="1:83" ht="12.75" customHeight="1" thickBot="1">
      <c r="A147" s="192" t="s">
        <v>278</v>
      </c>
      <c r="B147" s="202">
        <v>18</v>
      </c>
      <c r="C147" s="202">
        <v>1</v>
      </c>
      <c r="D147" s="202">
        <v>19</v>
      </c>
      <c r="E147" s="203">
        <v>0</v>
      </c>
      <c r="F147" s="204">
        <v>0</v>
      </c>
      <c r="G147" s="203">
        <v>0</v>
      </c>
      <c r="H147" s="204">
        <v>0</v>
      </c>
      <c r="I147" s="203">
        <v>2</v>
      </c>
      <c r="J147" s="204">
        <v>0</v>
      </c>
      <c r="K147" s="203">
        <v>1</v>
      </c>
      <c r="L147" s="204">
        <v>0</v>
      </c>
      <c r="M147" s="203">
        <v>2</v>
      </c>
      <c r="N147" s="204">
        <v>0</v>
      </c>
      <c r="O147" s="203">
        <v>4</v>
      </c>
      <c r="P147" s="204">
        <v>1</v>
      </c>
      <c r="Q147" s="203">
        <v>9</v>
      </c>
      <c r="R147" s="204">
        <v>0</v>
      </c>
      <c r="S147" s="34">
        <f t="shared" si="22"/>
        <v>10</v>
      </c>
      <c r="T147" s="92">
        <f t="shared" si="23"/>
        <v>42</v>
      </c>
      <c r="V147" s="202">
        <v>16</v>
      </c>
      <c r="W147" s="202">
        <v>0</v>
      </c>
      <c r="X147" s="202">
        <v>16</v>
      </c>
      <c r="Y147" s="203">
        <v>1</v>
      </c>
      <c r="Z147" s="204">
        <v>0</v>
      </c>
      <c r="AA147" s="203">
        <v>0</v>
      </c>
      <c r="AB147" s="204">
        <v>0</v>
      </c>
      <c r="AC147" s="203">
        <v>5</v>
      </c>
      <c r="AD147" s="204">
        <v>0</v>
      </c>
      <c r="AE147" s="203">
        <v>4</v>
      </c>
      <c r="AF147" s="204">
        <v>0</v>
      </c>
      <c r="AG147" s="203">
        <v>2</v>
      </c>
      <c r="AH147" s="204">
        <v>0</v>
      </c>
      <c r="AI147" s="203">
        <v>2</v>
      </c>
      <c r="AJ147" s="204">
        <v>0</v>
      </c>
      <c r="AK147" s="203">
        <v>2</v>
      </c>
      <c r="AL147" s="204">
        <v>0</v>
      </c>
      <c r="AM147" s="34">
        <f t="shared" si="24"/>
        <v>16</v>
      </c>
      <c r="AO147" s="202">
        <v>34</v>
      </c>
      <c r="AP147" s="202">
        <v>1</v>
      </c>
      <c r="AQ147" s="202">
        <v>35</v>
      </c>
      <c r="AR147" s="203">
        <v>1</v>
      </c>
      <c r="AS147" s="204">
        <v>0</v>
      </c>
      <c r="AT147" s="203">
        <v>0</v>
      </c>
      <c r="AU147" s="204">
        <v>0</v>
      </c>
      <c r="AV147" s="203">
        <v>7</v>
      </c>
      <c r="AW147" s="204">
        <v>0</v>
      </c>
      <c r="AX147" s="203">
        <v>5</v>
      </c>
      <c r="AY147" s="204">
        <v>0</v>
      </c>
      <c r="AZ147" s="203">
        <v>4</v>
      </c>
      <c r="BA147" s="204">
        <v>0</v>
      </c>
      <c r="BB147" s="203">
        <v>6</v>
      </c>
      <c r="BC147" s="204">
        <v>1</v>
      </c>
      <c r="BD147" s="203">
        <v>11</v>
      </c>
      <c r="BE147" s="204">
        <v>0</v>
      </c>
      <c r="BF147" s="25">
        <f t="shared" si="25"/>
        <v>68</v>
      </c>
      <c r="BH147" s="26">
        <f t="shared" si="26"/>
        <v>54.285714285714285</v>
      </c>
      <c r="BI147" s="26">
        <f t="shared" si="27"/>
        <v>45.714285714285715</v>
      </c>
      <c r="BJ147" s="26">
        <f t="shared" si="28"/>
        <v>2.8571428571428572</v>
      </c>
      <c r="BK147" s="26">
        <f t="shared" si="29"/>
        <v>2.8571428571428572</v>
      </c>
      <c r="BL147" s="27">
        <f t="shared" si="30"/>
        <v>28.571428571428573</v>
      </c>
      <c r="BM147" s="18"/>
      <c r="BN147" s="202">
        <v>7</v>
      </c>
      <c r="BO147" s="202">
        <v>1</v>
      </c>
      <c r="BP147" s="202">
        <v>8</v>
      </c>
      <c r="BQ147" s="203">
        <v>0</v>
      </c>
      <c r="BR147" s="204">
        <v>0</v>
      </c>
      <c r="BS147" s="203">
        <v>0</v>
      </c>
      <c r="BT147" s="204">
        <v>0</v>
      </c>
      <c r="BU147" s="203">
        <v>1</v>
      </c>
      <c r="BV147" s="204">
        <v>0</v>
      </c>
      <c r="BW147" s="203">
        <v>1</v>
      </c>
      <c r="BX147" s="204">
        <v>0</v>
      </c>
      <c r="BY147" s="203">
        <v>1</v>
      </c>
      <c r="BZ147" s="204">
        <v>0</v>
      </c>
      <c r="CA147" s="203">
        <v>2</v>
      </c>
      <c r="CB147" s="204">
        <v>1</v>
      </c>
      <c r="CC147" s="203">
        <v>2</v>
      </c>
      <c r="CD147" s="204">
        <v>0</v>
      </c>
      <c r="CE147" s="24">
        <f t="shared" si="31"/>
        <v>32</v>
      </c>
    </row>
    <row r="148" spans="1:83" ht="12.75" customHeight="1" thickBot="1">
      <c r="A148" s="192" t="s">
        <v>279</v>
      </c>
      <c r="B148" s="202">
        <v>7</v>
      </c>
      <c r="C148" s="202">
        <v>0</v>
      </c>
      <c r="D148" s="202">
        <v>7</v>
      </c>
      <c r="E148" s="203">
        <v>0</v>
      </c>
      <c r="F148" s="204">
        <v>0</v>
      </c>
      <c r="G148" s="203">
        <v>0</v>
      </c>
      <c r="H148" s="204">
        <v>0</v>
      </c>
      <c r="I148" s="203">
        <v>0</v>
      </c>
      <c r="J148" s="204">
        <v>0</v>
      </c>
      <c r="K148" s="203">
        <v>0</v>
      </c>
      <c r="L148" s="204">
        <v>0</v>
      </c>
      <c r="M148" s="203">
        <v>0</v>
      </c>
      <c r="N148" s="204">
        <v>0</v>
      </c>
      <c r="O148" s="203">
        <v>2</v>
      </c>
      <c r="P148" s="204">
        <v>0</v>
      </c>
      <c r="Q148" s="203">
        <v>5</v>
      </c>
      <c r="R148" s="204">
        <v>0</v>
      </c>
      <c r="S148" s="34">
        <f t="shared" si="22"/>
        <v>0</v>
      </c>
      <c r="T148" s="92">
        <f t="shared" si="23"/>
        <v>14</v>
      </c>
      <c r="V148" s="202">
        <v>0</v>
      </c>
      <c r="W148" s="202">
        <v>0</v>
      </c>
      <c r="X148" s="202">
        <v>0</v>
      </c>
      <c r="Y148" s="203">
        <v>0</v>
      </c>
      <c r="Z148" s="204">
        <v>0</v>
      </c>
      <c r="AA148" s="203">
        <v>0</v>
      </c>
      <c r="AB148" s="204">
        <v>0</v>
      </c>
      <c r="AC148" s="203">
        <v>0</v>
      </c>
      <c r="AD148" s="204">
        <v>0</v>
      </c>
      <c r="AE148" s="203">
        <v>0</v>
      </c>
      <c r="AF148" s="204">
        <v>0</v>
      </c>
      <c r="AG148" s="203">
        <v>0</v>
      </c>
      <c r="AH148" s="204">
        <v>0</v>
      </c>
      <c r="AI148" s="203">
        <v>0</v>
      </c>
      <c r="AJ148" s="204">
        <v>0</v>
      </c>
      <c r="AK148" s="203">
        <v>0</v>
      </c>
      <c r="AL148" s="204">
        <v>0</v>
      </c>
      <c r="AM148" s="34">
        <f t="shared" si="24"/>
        <v>0</v>
      </c>
      <c r="AO148" s="202">
        <v>7</v>
      </c>
      <c r="AP148" s="202">
        <v>0</v>
      </c>
      <c r="AQ148" s="202">
        <v>7</v>
      </c>
      <c r="AR148" s="203">
        <v>0</v>
      </c>
      <c r="AS148" s="204">
        <v>0</v>
      </c>
      <c r="AT148" s="203">
        <v>0</v>
      </c>
      <c r="AU148" s="204">
        <v>0</v>
      </c>
      <c r="AV148" s="203">
        <v>0</v>
      </c>
      <c r="AW148" s="204">
        <v>0</v>
      </c>
      <c r="AX148" s="203">
        <v>0</v>
      </c>
      <c r="AY148" s="204">
        <v>0</v>
      </c>
      <c r="AZ148" s="203">
        <v>0</v>
      </c>
      <c r="BA148" s="204">
        <v>0</v>
      </c>
      <c r="BB148" s="203">
        <v>2</v>
      </c>
      <c r="BC148" s="204">
        <v>0</v>
      </c>
      <c r="BD148" s="203">
        <v>5</v>
      </c>
      <c r="BE148" s="204">
        <v>0</v>
      </c>
      <c r="BF148" s="25">
        <f t="shared" si="25"/>
        <v>14</v>
      </c>
      <c r="BH148" s="26">
        <v>0</v>
      </c>
      <c r="BI148" s="26">
        <v>0</v>
      </c>
      <c r="BJ148" s="26">
        <v>0</v>
      </c>
      <c r="BK148" s="26">
        <v>0</v>
      </c>
      <c r="BL148" s="27">
        <f t="shared" si="30"/>
        <v>0</v>
      </c>
      <c r="BM148" s="18"/>
      <c r="BN148" s="202">
        <v>0</v>
      </c>
      <c r="BO148" s="202">
        <v>0</v>
      </c>
      <c r="BP148" s="202">
        <v>0</v>
      </c>
      <c r="BQ148" s="203">
        <v>0</v>
      </c>
      <c r="BR148" s="204">
        <v>0</v>
      </c>
      <c r="BS148" s="203">
        <v>0</v>
      </c>
      <c r="BT148" s="204">
        <v>0</v>
      </c>
      <c r="BU148" s="203">
        <v>0</v>
      </c>
      <c r="BV148" s="204">
        <v>0</v>
      </c>
      <c r="BW148" s="203">
        <v>0</v>
      </c>
      <c r="BX148" s="204">
        <v>0</v>
      </c>
      <c r="BY148" s="203">
        <v>0</v>
      </c>
      <c r="BZ148" s="204">
        <v>0</v>
      </c>
      <c r="CA148" s="203">
        <v>0</v>
      </c>
      <c r="CB148" s="204">
        <v>0</v>
      </c>
      <c r="CC148" s="203">
        <v>0</v>
      </c>
      <c r="CD148" s="204">
        <v>0</v>
      </c>
      <c r="CE148" s="24">
        <f t="shared" si="31"/>
        <v>0</v>
      </c>
    </row>
    <row r="149" spans="1:83" ht="12.75" customHeight="1" thickBot="1">
      <c r="A149" s="192" t="s">
        <v>280</v>
      </c>
      <c r="B149" s="202">
        <v>14</v>
      </c>
      <c r="C149" s="202">
        <v>3</v>
      </c>
      <c r="D149" s="202">
        <v>17</v>
      </c>
      <c r="E149" s="203">
        <v>0</v>
      </c>
      <c r="F149" s="204">
        <v>0</v>
      </c>
      <c r="G149" s="203">
        <v>0</v>
      </c>
      <c r="H149" s="204">
        <v>0</v>
      </c>
      <c r="I149" s="203">
        <v>1</v>
      </c>
      <c r="J149" s="204">
        <v>0</v>
      </c>
      <c r="K149" s="203">
        <v>0</v>
      </c>
      <c r="L149" s="204">
        <v>0</v>
      </c>
      <c r="M149" s="203">
        <v>0</v>
      </c>
      <c r="N149" s="204">
        <v>1</v>
      </c>
      <c r="O149" s="203">
        <v>3</v>
      </c>
      <c r="P149" s="204">
        <v>2</v>
      </c>
      <c r="Q149" s="203">
        <v>10</v>
      </c>
      <c r="R149" s="204">
        <v>0</v>
      </c>
      <c r="S149" s="34">
        <f t="shared" si="22"/>
        <v>5</v>
      </c>
      <c r="T149" s="92">
        <f t="shared" si="23"/>
        <v>46</v>
      </c>
      <c r="V149" s="202">
        <v>0</v>
      </c>
      <c r="W149" s="202">
        <v>0</v>
      </c>
      <c r="X149" s="202">
        <v>0</v>
      </c>
      <c r="Y149" s="203">
        <v>0</v>
      </c>
      <c r="Z149" s="204">
        <v>0</v>
      </c>
      <c r="AA149" s="203">
        <v>0</v>
      </c>
      <c r="AB149" s="204">
        <v>0</v>
      </c>
      <c r="AC149" s="203">
        <v>0</v>
      </c>
      <c r="AD149" s="204">
        <v>0</v>
      </c>
      <c r="AE149" s="203">
        <v>0</v>
      </c>
      <c r="AF149" s="204">
        <v>0</v>
      </c>
      <c r="AG149" s="203">
        <v>0</v>
      </c>
      <c r="AH149" s="204">
        <v>0</v>
      </c>
      <c r="AI149" s="203">
        <v>0</v>
      </c>
      <c r="AJ149" s="204">
        <v>0</v>
      </c>
      <c r="AK149" s="203">
        <v>0</v>
      </c>
      <c r="AL149" s="204">
        <v>0</v>
      </c>
      <c r="AM149" s="34">
        <f t="shared" si="24"/>
        <v>0</v>
      </c>
      <c r="AO149" s="202">
        <v>14</v>
      </c>
      <c r="AP149" s="202">
        <v>3</v>
      </c>
      <c r="AQ149" s="202">
        <v>17</v>
      </c>
      <c r="AR149" s="203">
        <v>0</v>
      </c>
      <c r="AS149" s="204">
        <v>0</v>
      </c>
      <c r="AT149" s="203">
        <v>0</v>
      </c>
      <c r="AU149" s="204">
        <v>0</v>
      </c>
      <c r="AV149" s="203">
        <v>1</v>
      </c>
      <c r="AW149" s="204">
        <v>0</v>
      </c>
      <c r="AX149" s="203">
        <v>0</v>
      </c>
      <c r="AY149" s="204">
        <v>0</v>
      </c>
      <c r="AZ149" s="203">
        <v>0</v>
      </c>
      <c r="BA149" s="204">
        <v>1</v>
      </c>
      <c r="BB149" s="203">
        <v>3</v>
      </c>
      <c r="BC149" s="204">
        <v>2</v>
      </c>
      <c r="BD149" s="203">
        <v>10</v>
      </c>
      <c r="BE149" s="204">
        <v>0</v>
      </c>
      <c r="BF149" s="25">
        <f t="shared" si="25"/>
        <v>51</v>
      </c>
      <c r="BH149" s="26">
        <f t="shared" si="26"/>
        <v>100</v>
      </c>
      <c r="BI149" s="26">
        <f t="shared" si="27"/>
        <v>0</v>
      </c>
      <c r="BJ149" s="26">
        <f t="shared" si="28"/>
        <v>0</v>
      </c>
      <c r="BK149" s="26">
        <f t="shared" si="29"/>
        <v>17.647058823529413</v>
      </c>
      <c r="BL149" s="27">
        <f t="shared" si="30"/>
        <v>176.47058823529414</v>
      </c>
      <c r="BM149" s="18"/>
      <c r="BN149" s="202">
        <v>1</v>
      </c>
      <c r="BO149" s="202">
        <v>1</v>
      </c>
      <c r="BP149" s="202">
        <v>2</v>
      </c>
      <c r="BQ149" s="203">
        <v>0</v>
      </c>
      <c r="BR149" s="204">
        <v>0</v>
      </c>
      <c r="BS149" s="203">
        <v>0</v>
      </c>
      <c r="BT149" s="204">
        <v>0</v>
      </c>
      <c r="BU149" s="203">
        <v>0</v>
      </c>
      <c r="BV149" s="204">
        <v>0</v>
      </c>
      <c r="BW149" s="203">
        <v>0</v>
      </c>
      <c r="BX149" s="204">
        <v>0</v>
      </c>
      <c r="BY149" s="203">
        <v>0</v>
      </c>
      <c r="BZ149" s="204">
        <v>0</v>
      </c>
      <c r="CA149" s="203">
        <v>1</v>
      </c>
      <c r="CB149" s="204">
        <v>1</v>
      </c>
      <c r="CC149" s="203">
        <v>0</v>
      </c>
      <c r="CD149" s="204">
        <v>0</v>
      </c>
      <c r="CE149" s="24">
        <f t="shared" si="31"/>
        <v>8</v>
      </c>
    </row>
    <row r="150" spans="1:83" ht="12.75" customHeight="1" thickBot="1">
      <c r="A150" s="192" t="s">
        <v>281</v>
      </c>
      <c r="B150" s="202">
        <v>5</v>
      </c>
      <c r="C150" s="202">
        <v>1</v>
      </c>
      <c r="D150" s="202">
        <v>6</v>
      </c>
      <c r="E150" s="203">
        <v>0</v>
      </c>
      <c r="F150" s="204">
        <v>0</v>
      </c>
      <c r="G150" s="203">
        <v>0</v>
      </c>
      <c r="H150" s="204">
        <v>0</v>
      </c>
      <c r="I150" s="203">
        <v>0</v>
      </c>
      <c r="J150" s="204">
        <v>0</v>
      </c>
      <c r="K150" s="203">
        <v>1</v>
      </c>
      <c r="L150" s="204">
        <v>0</v>
      </c>
      <c r="M150" s="203">
        <v>0</v>
      </c>
      <c r="N150" s="204">
        <v>0</v>
      </c>
      <c r="O150" s="203">
        <v>1</v>
      </c>
      <c r="P150" s="204">
        <v>0</v>
      </c>
      <c r="Q150" s="203">
        <v>3</v>
      </c>
      <c r="R150" s="204">
        <v>1</v>
      </c>
      <c r="S150" s="34">
        <f t="shared" si="22"/>
        <v>0</v>
      </c>
      <c r="T150" s="92">
        <f t="shared" si="23"/>
        <v>16</v>
      </c>
      <c r="V150" s="202">
        <v>2</v>
      </c>
      <c r="W150" s="202">
        <v>0</v>
      </c>
      <c r="X150" s="202">
        <v>2</v>
      </c>
      <c r="Y150" s="203">
        <v>1</v>
      </c>
      <c r="Z150" s="204">
        <v>0</v>
      </c>
      <c r="AA150" s="203">
        <v>0</v>
      </c>
      <c r="AB150" s="204">
        <v>0</v>
      </c>
      <c r="AC150" s="203">
        <v>1</v>
      </c>
      <c r="AD150" s="204">
        <v>0</v>
      </c>
      <c r="AE150" s="203">
        <v>0</v>
      </c>
      <c r="AF150" s="204">
        <v>0</v>
      </c>
      <c r="AG150" s="203">
        <v>0</v>
      </c>
      <c r="AH150" s="204">
        <v>0</v>
      </c>
      <c r="AI150" s="203">
        <v>0</v>
      </c>
      <c r="AJ150" s="204">
        <v>0</v>
      </c>
      <c r="AK150" s="203">
        <v>0</v>
      </c>
      <c r="AL150" s="204">
        <v>0</v>
      </c>
      <c r="AM150" s="34">
        <f t="shared" si="24"/>
        <v>2</v>
      </c>
      <c r="AO150" s="202">
        <v>7</v>
      </c>
      <c r="AP150" s="202">
        <v>1</v>
      </c>
      <c r="AQ150" s="202">
        <v>8</v>
      </c>
      <c r="AR150" s="203">
        <v>1</v>
      </c>
      <c r="AS150" s="204">
        <v>0</v>
      </c>
      <c r="AT150" s="203">
        <v>0</v>
      </c>
      <c r="AU150" s="204">
        <v>0</v>
      </c>
      <c r="AV150" s="203">
        <v>1</v>
      </c>
      <c r="AW150" s="204">
        <v>0</v>
      </c>
      <c r="AX150" s="203">
        <v>1</v>
      </c>
      <c r="AY150" s="204">
        <v>0</v>
      </c>
      <c r="AZ150" s="203">
        <v>0</v>
      </c>
      <c r="BA150" s="204">
        <v>0</v>
      </c>
      <c r="BB150" s="203">
        <v>1</v>
      </c>
      <c r="BC150" s="204">
        <v>0</v>
      </c>
      <c r="BD150" s="203">
        <v>3</v>
      </c>
      <c r="BE150" s="204">
        <v>1</v>
      </c>
      <c r="BF150" s="25">
        <f t="shared" si="25"/>
        <v>18</v>
      </c>
      <c r="BH150" s="26">
        <f t="shared" si="26"/>
        <v>75</v>
      </c>
      <c r="BI150" s="26">
        <f t="shared" si="27"/>
        <v>25</v>
      </c>
      <c r="BJ150" s="26">
        <f t="shared" si="28"/>
        <v>12.5</v>
      </c>
      <c r="BK150" s="26">
        <f t="shared" si="29"/>
        <v>12.5</v>
      </c>
      <c r="BL150" s="27">
        <f t="shared" si="30"/>
        <v>125</v>
      </c>
      <c r="BM150" s="18"/>
      <c r="BN150" s="202">
        <v>0</v>
      </c>
      <c r="BO150" s="202">
        <v>0</v>
      </c>
      <c r="BP150" s="202">
        <v>0</v>
      </c>
      <c r="BQ150" s="203">
        <v>0</v>
      </c>
      <c r="BR150" s="204">
        <v>0</v>
      </c>
      <c r="BS150" s="203">
        <v>0</v>
      </c>
      <c r="BT150" s="204">
        <v>0</v>
      </c>
      <c r="BU150" s="203">
        <v>0</v>
      </c>
      <c r="BV150" s="204">
        <v>0</v>
      </c>
      <c r="BW150" s="203">
        <v>0</v>
      </c>
      <c r="BX150" s="204">
        <v>0</v>
      </c>
      <c r="BY150" s="203">
        <v>0</v>
      </c>
      <c r="BZ150" s="204">
        <v>0</v>
      </c>
      <c r="CA150" s="203">
        <v>0</v>
      </c>
      <c r="CB150" s="204">
        <v>0</v>
      </c>
      <c r="CC150" s="203">
        <v>0</v>
      </c>
      <c r="CD150" s="204">
        <v>0</v>
      </c>
      <c r="CE150" s="24">
        <f t="shared" si="31"/>
        <v>0</v>
      </c>
    </row>
    <row r="151" spans="1:83" ht="12.75" customHeight="1" thickBot="1">
      <c r="A151" s="192" t="s">
        <v>282</v>
      </c>
      <c r="B151" s="202">
        <v>71</v>
      </c>
      <c r="C151" s="202">
        <v>17</v>
      </c>
      <c r="D151" s="202">
        <v>88</v>
      </c>
      <c r="E151" s="203">
        <v>2</v>
      </c>
      <c r="F151" s="204">
        <v>1</v>
      </c>
      <c r="G151" s="203">
        <v>3</v>
      </c>
      <c r="H151" s="204">
        <v>1</v>
      </c>
      <c r="I151" s="203">
        <v>5</v>
      </c>
      <c r="J151" s="204">
        <v>2</v>
      </c>
      <c r="K151" s="203">
        <v>6</v>
      </c>
      <c r="L151" s="204">
        <v>1</v>
      </c>
      <c r="M151" s="203">
        <v>5</v>
      </c>
      <c r="N151" s="204">
        <v>4</v>
      </c>
      <c r="O151" s="203">
        <v>22</v>
      </c>
      <c r="P151" s="204">
        <v>4</v>
      </c>
      <c r="Q151" s="203">
        <v>28</v>
      </c>
      <c r="R151" s="204">
        <v>4</v>
      </c>
      <c r="S151" s="34">
        <f t="shared" si="22"/>
        <v>70</v>
      </c>
      <c r="T151" s="92">
        <f t="shared" si="23"/>
        <v>244</v>
      </c>
      <c r="V151" s="202">
        <v>53</v>
      </c>
      <c r="W151" s="202">
        <v>14</v>
      </c>
      <c r="X151" s="202">
        <v>67</v>
      </c>
      <c r="Y151" s="203">
        <v>13</v>
      </c>
      <c r="Z151" s="204">
        <v>3</v>
      </c>
      <c r="AA151" s="203">
        <v>7</v>
      </c>
      <c r="AB151" s="204">
        <v>3</v>
      </c>
      <c r="AC151" s="203">
        <v>11</v>
      </c>
      <c r="AD151" s="204">
        <v>2</v>
      </c>
      <c r="AE151" s="203">
        <v>5</v>
      </c>
      <c r="AF151" s="204">
        <v>1</v>
      </c>
      <c r="AG151" s="203">
        <v>1</v>
      </c>
      <c r="AH151" s="204">
        <v>0</v>
      </c>
      <c r="AI151" s="203">
        <v>0</v>
      </c>
      <c r="AJ151" s="204">
        <v>1</v>
      </c>
      <c r="AK151" s="203">
        <v>16</v>
      </c>
      <c r="AL151" s="204">
        <v>4</v>
      </c>
      <c r="AM151" s="34">
        <f t="shared" si="24"/>
        <v>123</v>
      </c>
      <c r="AO151" s="202">
        <v>124</v>
      </c>
      <c r="AP151" s="202">
        <v>31</v>
      </c>
      <c r="AQ151" s="202">
        <v>155</v>
      </c>
      <c r="AR151" s="203">
        <v>15</v>
      </c>
      <c r="AS151" s="204">
        <v>4</v>
      </c>
      <c r="AT151" s="203">
        <v>10</v>
      </c>
      <c r="AU151" s="204">
        <v>4</v>
      </c>
      <c r="AV151" s="203">
        <v>16</v>
      </c>
      <c r="AW151" s="204">
        <v>4</v>
      </c>
      <c r="AX151" s="203">
        <v>11</v>
      </c>
      <c r="AY151" s="204">
        <v>2</v>
      </c>
      <c r="AZ151" s="203">
        <v>6</v>
      </c>
      <c r="BA151" s="204">
        <v>4</v>
      </c>
      <c r="BB151" s="203">
        <v>22</v>
      </c>
      <c r="BC151" s="204">
        <v>5</v>
      </c>
      <c r="BD151" s="203">
        <v>44</v>
      </c>
      <c r="BE151" s="204">
        <v>8</v>
      </c>
      <c r="BF151" s="25">
        <f t="shared" si="25"/>
        <v>437</v>
      </c>
      <c r="BH151" s="26">
        <f t="shared" si="26"/>
        <v>56.774193548387096</v>
      </c>
      <c r="BI151" s="26">
        <f t="shared" si="27"/>
        <v>43.225806451612904</v>
      </c>
      <c r="BJ151" s="26">
        <f t="shared" si="28"/>
        <v>21.29032258064516</v>
      </c>
      <c r="BK151" s="26">
        <f t="shared" si="29"/>
        <v>20</v>
      </c>
      <c r="BL151" s="27">
        <f t="shared" si="30"/>
        <v>200</v>
      </c>
      <c r="BM151" s="18"/>
      <c r="BN151" s="202">
        <v>11</v>
      </c>
      <c r="BO151" s="202">
        <v>4</v>
      </c>
      <c r="BP151" s="202">
        <v>15</v>
      </c>
      <c r="BQ151" s="203">
        <v>0</v>
      </c>
      <c r="BR151" s="204">
        <v>0</v>
      </c>
      <c r="BS151" s="203">
        <v>0</v>
      </c>
      <c r="BT151" s="204">
        <v>0</v>
      </c>
      <c r="BU151" s="203">
        <v>1</v>
      </c>
      <c r="BV151" s="204">
        <v>2</v>
      </c>
      <c r="BW151" s="203">
        <v>2</v>
      </c>
      <c r="BX151" s="204">
        <v>0</v>
      </c>
      <c r="BY151" s="203">
        <v>2</v>
      </c>
      <c r="BZ151" s="204">
        <v>2</v>
      </c>
      <c r="CA151" s="203">
        <v>3</v>
      </c>
      <c r="CB151" s="204">
        <v>0</v>
      </c>
      <c r="CC151" s="203">
        <v>3</v>
      </c>
      <c r="CD151" s="204">
        <v>0</v>
      </c>
      <c r="CE151" s="24">
        <f t="shared" si="31"/>
        <v>60</v>
      </c>
    </row>
    <row r="152" spans="1:83" ht="12.75" customHeight="1" thickBot="1">
      <c r="A152" s="192" t="s">
        <v>283</v>
      </c>
      <c r="B152" s="202">
        <v>26</v>
      </c>
      <c r="C152" s="202">
        <v>1</v>
      </c>
      <c r="D152" s="202">
        <v>27</v>
      </c>
      <c r="E152" s="203">
        <v>0</v>
      </c>
      <c r="F152" s="204">
        <v>0</v>
      </c>
      <c r="G152" s="203">
        <v>0</v>
      </c>
      <c r="H152" s="204">
        <v>0</v>
      </c>
      <c r="I152" s="203">
        <v>0</v>
      </c>
      <c r="J152" s="204">
        <v>0</v>
      </c>
      <c r="K152" s="203">
        <v>1</v>
      </c>
      <c r="L152" s="204">
        <v>0</v>
      </c>
      <c r="M152" s="203">
        <v>0</v>
      </c>
      <c r="N152" s="204">
        <v>0</v>
      </c>
      <c r="O152" s="203">
        <v>10</v>
      </c>
      <c r="P152" s="204">
        <v>1</v>
      </c>
      <c r="Q152" s="203">
        <v>15</v>
      </c>
      <c r="R152" s="204">
        <v>0</v>
      </c>
      <c r="S152" s="34">
        <f t="shared" si="22"/>
        <v>0</v>
      </c>
      <c r="T152" s="92">
        <f t="shared" si="23"/>
        <v>58</v>
      </c>
      <c r="V152" s="202">
        <v>0</v>
      </c>
      <c r="W152" s="202">
        <v>0</v>
      </c>
      <c r="X152" s="202">
        <v>0</v>
      </c>
      <c r="Y152" s="203">
        <v>0</v>
      </c>
      <c r="Z152" s="204">
        <v>0</v>
      </c>
      <c r="AA152" s="203">
        <v>0</v>
      </c>
      <c r="AB152" s="204">
        <v>0</v>
      </c>
      <c r="AC152" s="203">
        <v>0</v>
      </c>
      <c r="AD152" s="204">
        <v>0</v>
      </c>
      <c r="AE152" s="203">
        <v>0</v>
      </c>
      <c r="AF152" s="204">
        <v>0</v>
      </c>
      <c r="AG152" s="203">
        <v>0</v>
      </c>
      <c r="AH152" s="204">
        <v>0</v>
      </c>
      <c r="AI152" s="203">
        <v>0</v>
      </c>
      <c r="AJ152" s="204">
        <v>0</v>
      </c>
      <c r="AK152" s="203">
        <v>0</v>
      </c>
      <c r="AL152" s="204">
        <v>0</v>
      </c>
      <c r="AM152" s="34">
        <f t="shared" si="24"/>
        <v>0</v>
      </c>
      <c r="AO152" s="202">
        <v>26</v>
      </c>
      <c r="AP152" s="202">
        <v>1</v>
      </c>
      <c r="AQ152" s="202">
        <v>27</v>
      </c>
      <c r="AR152" s="203">
        <v>0</v>
      </c>
      <c r="AS152" s="204">
        <v>0</v>
      </c>
      <c r="AT152" s="203">
        <v>0</v>
      </c>
      <c r="AU152" s="204">
        <v>0</v>
      </c>
      <c r="AV152" s="203">
        <v>0</v>
      </c>
      <c r="AW152" s="204">
        <v>0</v>
      </c>
      <c r="AX152" s="203">
        <v>1</v>
      </c>
      <c r="AY152" s="204">
        <v>0</v>
      </c>
      <c r="AZ152" s="203">
        <v>0</v>
      </c>
      <c r="BA152" s="204">
        <v>0</v>
      </c>
      <c r="BB152" s="203">
        <v>10</v>
      </c>
      <c r="BC152" s="204">
        <v>1</v>
      </c>
      <c r="BD152" s="203">
        <v>15</v>
      </c>
      <c r="BE152" s="204">
        <v>0</v>
      </c>
      <c r="BF152" s="25">
        <f t="shared" si="25"/>
        <v>58</v>
      </c>
      <c r="BH152" s="26">
        <f t="shared" si="26"/>
        <v>100</v>
      </c>
      <c r="BI152" s="26">
        <f t="shared" si="27"/>
        <v>0</v>
      </c>
      <c r="BJ152" s="26">
        <f t="shared" si="28"/>
        <v>0</v>
      </c>
      <c r="BK152" s="26">
        <f t="shared" si="29"/>
        <v>3.7037037037037033</v>
      </c>
      <c r="BL152" s="27">
        <f t="shared" si="30"/>
        <v>37.037037037037031</v>
      </c>
      <c r="BM152" s="18"/>
      <c r="BN152" s="202">
        <v>6</v>
      </c>
      <c r="BO152" s="202">
        <v>1</v>
      </c>
      <c r="BP152" s="202">
        <v>7</v>
      </c>
      <c r="BQ152" s="203">
        <v>0</v>
      </c>
      <c r="BR152" s="204">
        <v>0</v>
      </c>
      <c r="BS152" s="203">
        <v>0</v>
      </c>
      <c r="BT152" s="204">
        <v>0</v>
      </c>
      <c r="BU152" s="203">
        <v>0</v>
      </c>
      <c r="BV152" s="204">
        <v>0</v>
      </c>
      <c r="BW152" s="203">
        <v>0</v>
      </c>
      <c r="BX152" s="204">
        <v>0</v>
      </c>
      <c r="BY152" s="203">
        <v>0</v>
      </c>
      <c r="BZ152" s="204">
        <v>0</v>
      </c>
      <c r="CA152" s="203">
        <v>3</v>
      </c>
      <c r="CB152" s="204">
        <v>1</v>
      </c>
      <c r="CC152" s="203">
        <v>3</v>
      </c>
      <c r="CD152" s="204">
        <v>0</v>
      </c>
      <c r="CE152" s="24">
        <f t="shared" si="31"/>
        <v>28</v>
      </c>
    </row>
    <row r="153" spans="1:83" ht="12.75" customHeight="1" thickBot="1">
      <c r="A153" s="192" t="s">
        <v>284</v>
      </c>
      <c r="B153" s="202">
        <v>4</v>
      </c>
      <c r="C153" s="202">
        <v>1</v>
      </c>
      <c r="D153" s="202">
        <v>5</v>
      </c>
      <c r="E153" s="203">
        <v>0</v>
      </c>
      <c r="F153" s="204">
        <v>0</v>
      </c>
      <c r="G153" s="203">
        <v>0</v>
      </c>
      <c r="H153" s="204">
        <v>0</v>
      </c>
      <c r="I153" s="203">
        <v>0</v>
      </c>
      <c r="J153" s="204">
        <v>0</v>
      </c>
      <c r="K153" s="203">
        <v>0</v>
      </c>
      <c r="L153" s="204">
        <v>0</v>
      </c>
      <c r="M153" s="203">
        <v>0</v>
      </c>
      <c r="N153" s="204">
        <v>0</v>
      </c>
      <c r="O153" s="203">
        <v>0</v>
      </c>
      <c r="P153" s="204">
        <v>0</v>
      </c>
      <c r="Q153" s="203">
        <v>4</v>
      </c>
      <c r="R153" s="204">
        <v>1</v>
      </c>
      <c r="S153" s="34">
        <f t="shared" si="22"/>
        <v>0</v>
      </c>
      <c r="T153" s="92">
        <f t="shared" si="23"/>
        <v>14</v>
      </c>
      <c r="V153" s="202">
        <v>4</v>
      </c>
      <c r="W153" s="202">
        <v>0</v>
      </c>
      <c r="X153" s="202">
        <v>4</v>
      </c>
      <c r="Y153" s="203">
        <v>0</v>
      </c>
      <c r="Z153" s="204">
        <v>0</v>
      </c>
      <c r="AA153" s="203">
        <v>0</v>
      </c>
      <c r="AB153" s="204">
        <v>0</v>
      </c>
      <c r="AC153" s="203">
        <v>0</v>
      </c>
      <c r="AD153" s="204">
        <v>0</v>
      </c>
      <c r="AE153" s="203">
        <v>0</v>
      </c>
      <c r="AF153" s="204">
        <v>0</v>
      </c>
      <c r="AG153" s="203">
        <v>0</v>
      </c>
      <c r="AH153" s="204">
        <v>0</v>
      </c>
      <c r="AI153" s="203">
        <v>0</v>
      </c>
      <c r="AJ153" s="204">
        <v>0</v>
      </c>
      <c r="AK153" s="203">
        <v>4</v>
      </c>
      <c r="AL153" s="204">
        <v>0</v>
      </c>
      <c r="AM153" s="34">
        <f t="shared" si="24"/>
        <v>4</v>
      </c>
      <c r="AO153" s="202">
        <v>8</v>
      </c>
      <c r="AP153" s="202">
        <v>1</v>
      </c>
      <c r="AQ153" s="202">
        <v>9</v>
      </c>
      <c r="AR153" s="203">
        <v>0</v>
      </c>
      <c r="AS153" s="204">
        <v>0</v>
      </c>
      <c r="AT153" s="203">
        <v>0</v>
      </c>
      <c r="AU153" s="204">
        <v>0</v>
      </c>
      <c r="AV153" s="203">
        <v>0</v>
      </c>
      <c r="AW153" s="204">
        <v>0</v>
      </c>
      <c r="AX153" s="203">
        <v>0</v>
      </c>
      <c r="AY153" s="204">
        <v>0</v>
      </c>
      <c r="AZ153" s="203">
        <v>0</v>
      </c>
      <c r="BA153" s="204">
        <v>0</v>
      </c>
      <c r="BB153" s="203">
        <v>0</v>
      </c>
      <c r="BC153" s="204">
        <v>0</v>
      </c>
      <c r="BD153" s="203">
        <v>8</v>
      </c>
      <c r="BE153" s="204">
        <v>1</v>
      </c>
      <c r="BF153" s="25">
        <f t="shared" si="25"/>
        <v>18</v>
      </c>
      <c r="BH153" s="26">
        <f t="shared" si="26"/>
        <v>55.555555555555557</v>
      </c>
      <c r="BI153" s="26">
        <f t="shared" si="27"/>
        <v>44.444444444444443</v>
      </c>
      <c r="BJ153" s="26">
        <f t="shared" si="28"/>
        <v>0</v>
      </c>
      <c r="BK153" s="26">
        <f t="shared" si="29"/>
        <v>11.111111111111111</v>
      </c>
      <c r="BL153" s="27">
        <f t="shared" si="30"/>
        <v>111.11111111111111</v>
      </c>
      <c r="BM153" s="18"/>
      <c r="BN153" s="202">
        <v>0</v>
      </c>
      <c r="BO153" s="202">
        <v>0</v>
      </c>
      <c r="BP153" s="202">
        <v>0</v>
      </c>
      <c r="BQ153" s="203">
        <v>0</v>
      </c>
      <c r="BR153" s="204">
        <v>0</v>
      </c>
      <c r="BS153" s="203">
        <v>0</v>
      </c>
      <c r="BT153" s="204">
        <v>0</v>
      </c>
      <c r="BU153" s="203">
        <v>0</v>
      </c>
      <c r="BV153" s="204">
        <v>0</v>
      </c>
      <c r="BW153" s="203">
        <v>0</v>
      </c>
      <c r="BX153" s="204">
        <v>0</v>
      </c>
      <c r="BY153" s="203">
        <v>0</v>
      </c>
      <c r="BZ153" s="204">
        <v>0</v>
      </c>
      <c r="CA153" s="203">
        <v>0</v>
      </c>
      <c r="CB153" s="204">
        <v>0</v>
      </c>
      <c r="CC153" s="203">
        <v>0</v>
      </c>
      <c r="CD153" s="204">
        <v>0</v>
      </c>
      <c r="CE153" s="24">
        <f t="shared" si="31"/>
        <v>0</v>
      </c>
    </row>
    <row r="154" spans="1:83" ht="12.75" customHeight="1" thickBot="1">
      <c r="A154" s="192" t="s">
        <v>285</v>
      </c>
      <c r="B154" s="202">
        <v>36</v>
      </c>
      <c r="C154" s="202">
        <v>11</v>
      </c>
      <c r="D154" s="202">
        <v>47</v>
      </c>
      <c r="E154" s="203">
        <v>0</v>
      </c>
      <c r="F154" s="204">
        <v>0</v>
      </c>
      <c r="G154" s="203">
        <v>4</v>
      </c>
      <c r="H154" s="204">
        <v>2</v>
      </c>
      <c r="I154" s="203">
        <v>5</v>
      </c>
      <c r="J154" s="204">
        <v>1</v>
      </c>
      <c r="K154" s="203">
        <v>3</v>
      </c>
      <c r="L154" s="204">
        <v>2</v>
      </c>
      <c r="M154" s="203">
        <v>1</v>
      </c>
      <c r="N154" s="204">
        <v>0</v>
      </c>
      <c r="O154" s="203">
        <v>9</v>
      </c>
      <c r="P154" s="204">
        <v>3</v>
      </c>
      <c r="Q154" s="203">
        <v>14</v>
      </c>
      <c r="R154" s="204">
        <v>3</v>
      </c>
      <c r="S154" s="34">
        <f t="shared" si="22"/>
        <v>60</v>
      </c>
      <c r="T154" s="92">
        <f t="shared" si="23"/>
        <v>138</v>
      </c>
      <c r="V154" s="202">
        <v>9</v>
      </c>
      <c r="W154" s="202">
        <v>5</v>
      </c>
      <c r="X154" s="202">
        <v>14</v>
      </c>
      <c r="Y154" s="203">
        <v>2</v>
      </c>
      <c r="Z154" s="204">
        <v>2</v>
      </c>
      <c r="AA154" s="203">
        <v>3</v>
      </c>
      <c r="AB154" s="204">
        <v>1</v>
      </c>
      <c r="AC154" s="203">
        <v>2</v>
      </c>
      <c r="AD154" s="204">
        <v>0</v>
      </c>
      <c r="AE154" s="203">
        <v>0</v>
      </c>
      <c r="AF154" s="204">
        <v>1</v>
      </c>
      <c r="AG154" s="203">
        <v>0</v>
      </c>
      <c r="AH154" s="204">
        <v>0</v>
      </c>
      <c r="AI154" s="203">
        <v>0</v>
      </c>
      <c r="AJ154" s="204">
        <v>0</v>
      </c>
      <c r="AK154" s="203">
        <v>2</v>
      </c>
      <c r="AL154" s="204">
        <v>1</v>
      </c>
      <c r="AM154" s="34">
        <f t="shared" si="24"/>
        <v>34</v>
      </c>
      <c r="AO154" s="202">
        <v>45</v>
      </c>
      <c r="AP154" s="202">
        <v>16</v>
      </c>
      <c r="AQ154" s="202">
        <v>61</v>
      </c>
      <c r="AR154" s="203">
        <v>2</v>
      </c>
      <c r="AS154" s="204">
        <v>2</v>
      </c>
      <c r="AT154" s="203">
        <v>7</v>
      </c>
      <c r="AU154" s="204">
        <v>3</v>
      </c>
      <c r="AV154" s="203">
        <v>7</v>
      </c>
      <c r="AW154" s="204">
        <v>1</v>
      </c>
      <c r="AX154" s="203">
        <v>3</v>
      </c>
      <c r="AY154" s="204">
        <v>3</v>
      </c>
      <c r="AZ154" s="203">
        <v>1</v>
      </c>
      <c r="BA154" s="204">
        <v>0</v>
      </c>
      <c r="BB154" s="203">
        <v>9</v>
      </c>
      <c r="BC154" s="204">
        <v>3</v>
      </c>
      <c r="BD154" s="203">
        <v>16</v>
      </c>
      <c r="BE154" s="204">
        <v>4</v>
      </c>
      <c r="BF154" s="25">
        <f t="shared" si="25"/>
        <v>232</v>
      </c>
      <c r="BH154" s="26">
        <f t="shared" si="26"/>
        <v>77.049180327868854</v>
      </c>
      <c r="BI154" s="26">
        <f t="shared" si="27"/>
        <v>22.950819672131146</v>
      </c>
      <c r="BJ154" s="26">
        <f t="shared" si="28"/>
        <v>22.950819672131146</v>
      </c>
      <c r="BK154" s="26">
        <f t="shared" si="29"/>
        <v>26.229508196721312</v>
      </c>
      <c r="BL154" s="27">
        <f t="shared" si="30"/>
        <v>262.29508196721315</v>
      </c>
      <c r="BM154" s="18"/>
      <c r="BN154" s="202">
        <v>17</v>
      </c>
      <c r="BO154" s="202">
        <v>5</v>
      </c>
      <c r="BP154" s="202">
        <v>22</v>
      </c>
      <c r="BQ154" s="203">
        <v>0</v>
      </c>
      <c r="BR154" s="204">
        <v>0</v>
      </c>
      <c r="BS154" s="203">
        <v>4</v>
      </c>
      <c r="BT154" s="204">
        <v>2</v>
      </c>
      <c r="BU154" s="203">
        <v>3</v>
      </c>
      <c r="BV154" s="204">
        <v>1</v>
      </c>
      <c r="BW154" s="203">
        <v>1</v>
      </c>
      <c r="BX154" s="204">
        <v>2</v>
      </c>
      <c r="BY154" s="203">
        <v>1</v>
      </c>
      <c r="BZ154" s="204">
        <v>0</v>
      </c>
      <c r="CA154" s="203">
        <v>2</v>
      </c>
      <c r="CB154" s="204">
        <v>0</v>
      </c>
      <c r="CC154" s="203">
        <v>6</v>
      </c>
      <c r="CD154" s="204">
        <v>0</v>
      </c>
      <c r="CE154" s="24">
        <f t="shared" si="31"/>
        <v>88</v>
      </c>
    </row>
    <row r="155" spans="1:83" ht="12.75" customHeight="1" thickBot="1">
      <c r="A155" s="192" t="s">
        <v>286</v>
      </c>
      <c r="B155" s="202">
        <v>40</v>
      </c>
      <c r="C155" s="202">
        <v>3</v>
      </c>
      <c r="D155" s="202">
        <v>43</v>
      </c>
      <c r="E155" s="203">
        <v>0</v>
      </c>
      <c r="F155" s="204">
        <v>0</v>
      </c>
      <c r="G155" s="203">
        <v>1</v>
      </c>
      <c r="H155" s="204">
        <v>0</v>
      </c>
      <c r="I155" s="203">
        <v>5</v>
      </c>
      <c r="J155" s="204">
        <v>0</v>
      </c>
      <c r="K155" s="203">
        <v>8</v>
      </c>
      <c r="L155" s="204">
        <v>0</v>
      </c>
      <c r="M155" s="203">
        <v>1</v>
      </c>
      <c r="N155" s="204">
        <v>2</v>
      </c>
      <c r="O155" s="203">
        <v>10</v>
      </c>
      <c r="P155" s="204">
        <v>0</v>
      </c>
      <c r="Q155" s="203">
        <v>15</v>
      </c>
      <c r="R155" s="204">
        <v>1</v>
      </c>
      <c r="S155" s="34">
        <f t="shared" si="22"/>
        <v>30</v>
      </c>
      <c r="T155" s="92">
        <f t="shared" si="23"/>
        <v>98</v>
      </c>
      <c r="V155" s="202">
        <v>84</v>
      </c>
      <c r="W155" s="202">
        <v>9</v>
      </c>
      <c r="X155" s="202">
        <v>93</v>
      </c>
      <c r="Y155" s="203">
        <v>27</v>
      </c>
      <c r="Z155" s="204">
        <v>4</v>
      </c>
      <c r="AA155" s="203">
        <v>7</v>
      </c>
      <c r="AB155" s="204">
        <v>0</v>
      </c>
      <c r="AC155" s="203">
        <v>4</v>
      </c>
      <c r="AD155" s="204">
        <v>2</v>
      </c>
      <c r="AE155" s="203">
        <v>15</v>
      </c>
      <c r="AF155" s="204">
        <v>0</v>
      </c>
      <c r="AG155" s="203">
        <v>18</v>
      </c>
      <c r="AH155" s="204">
        <v>0</v>
      </c>
      <c r="AI155" s="203">
        <v>2</v>
      </c>
      <c r="AJ155" s="204">
        <v>1</v>
      </c>
      <c r="AK155" s="203">
        <v>11</v>
      </c>
      <c r="AL155" s="204">
        <v>2</v>
      </c>
      <c r="AM155" s="34">
        <f t="shared" si="24"/>
        <v>129</v>
      </c>
      <c r="AO155" s="202">
        <v>124</v>
      </c>
      <c r="AP155" s="202">
        <v>12</v>
      </c>
      <c r="AQ155" s="202">
        <v>136</v>
      </c>
      <c r="AR155" s="203">
        <v>27</v>
      </c>
      <c r="AS155" s="204">
        <v>4</v>
      </c>
      <c r="AT155" s="203">
        <v>8</v>
      </c>
      <c r="AU155" s="204">
        <v>0</v>
      </c>
      <c r="AV155" s="203">
        <v>9</v>
      </c>
      <c r="AW155" s="204">
        <v>2</v>
      </c>
      <c r="AX155" s="203">
        <v>23</v>
      </c>
      <c r="AY155" s="204">
        <v>0</v>
      </c>
      <c r="AZ155" s="203">
        <v>19</v>
      </c>
      <c r="BA155" s="204">
        <v>2</v>
      </c>
      <c r="BB155" s="203">
        <v>12</v>
      </c>
      <c r="BC155" s="204">
        <v>1</v>
      </c>
      <c r="BD155" s="203">
        <v>26</v>
      </c>
      <c r="BE155" s="204">
        <v>3</v>
      </c>
      <c r="BF155" s="25">
        <f t="shared" si="25"/>
        <v>257</v>
      </c>
      <c r="BH155" s="26">
        <f t="shared" si="26"/>
        <v>31.617647058823529</v>
      </c>
      <c r="BI155" s="26">
        <f t="shared" si="27"/>
        <v>68.382352941176478</v>
      </c>
      <c r="BJ155" s="26">
        <f t="shared" si="28"/>
        <v>28.676470588235293</v>
      </c>
      <c r="BK155" s="26">
        <f t="shared" si="29"/>
        <v>8.8235294117647065</v>
      </c>
      <c r="BL155" s="27">
        <f t="shared" si="30"/>
        <v>88.235294117647072</v>
      </c>
      <c r="BM155" s="18"/>
      <c r="BN155" s="202">
        <v>12</v>
      </c>
      <c r="BO155" s="202">
        <v>1</v>
      </c>
      <c r="BP155" s="202">
        <v>13</v>
      </c>
      <c r="BQ155" s="203">
        <v>0</v>
      </c>
      <c r="BR155" s="204">
        <v>0</v>
      </c>
      <c r="BS155" s="203">
        <v>1</v>
      </c>
      <c r="BT155" s="204">
        <v>0</v>
      </c>
      <c r="BU155" s="203">
        <v>3</v>
      </c>
      <c r="BV155" s="204">
        <v>0</v>
      </c>
      <c r="BW155" s="203">
        <v>4</v>
      </c>
      <c r="BX155" s="204">
        <v>0</v>
      </c>
      <c r="BY155" s="203">
        <v>0</v>
      </c>
      <c r="BZ155" s="204">
        <v>1</v>
      </c>
      <c r="CA155" s="203">
        <v>4</v>
      </c>
      <c r="CB155" s="204">
        <v>0</v>
      </c>
      <c r="CC155" s="203">
        <v>0</v>
      </c>
      <c r="CD155" s="204">
        <v>0</v>
      </c>
      <c r="CE155" s="24">
        <f t="shared" ref="CE155:CE198" si="32">BP155*4</f>
        <v>52</v>
      </c>
    </row>
    <row r="156" spans="1:83" ht="12.75" customHeight="1" thickBot="1">
      <c r="A156" s="192" t="s">
        <v>287</v>
      </c>
      <c r="B156" s="202">
        <v>8</v>
      </c>
      <c r="C156" s="202">
        <v>1</v>
      </c>
      <c r="D156" s="202">
        <v>9</v>
      </c>
      <c r="E156" s="203">
        <v>0</v>
      </c>
      <c r="F156" s="204">
        <v>0</v>
      </c>
      <c r="G156" s="203">
        <v>0</v>
      </c>
      <c r="H156" s="204">
        <v>0</v>
      </c>
      <c r="I156" s="203">
        <v>0</v>
      </c>
      <c r="J156" s="204">
        <v>0</v>
      </c>
      <c r="K156" s="203">
        <v>0</v>
      </c>
      <c r="L156" s="204">
        <v>0</v>
      </c>
      <c r="M156" s="203">
        <v>0</v>
      </c>
      <c r="N156" s="204">
        <v>0</v>
      </c>
      <c r="O156" s="203">
        <v>2</v>
      </c>
      <c r="P156" s="204">
        <v>1</v>
      </c>
      <c r="Q156" s="203">
        <v>6</v>
      </c>
      <c r="R156" s="204">
        <v>0</v>
      </c>
      <c r="S156" s="34">
        <f t="shared" si="22"/>
        <v>0</v>
      </c>
      <c r="T156" s="92">
        <f t="shared" si="23"/>
        <v>22</v>
      </c>
      <c r="V156" s="202">
        <v>0</v>
      </c>
      <c r="W156" s="202">
        <v>0</v>
      </c>
      <c r="X156" s="202">
        <v>0</v>
      </c>
      <c r="Y156" s="203">
        <v>0</v>
      </c>
      <c r="Z156" s="204">
        <v>0</v>
      </c>
      <c r="AA156" s="203">
        <v>0</v>
      </c>
      <c r="AB156" s="204">
        <v>0</v>
      </c>
      <c r="AC156" s="203">
        <v>0</v>
      </c>
      <c r="AD156" s="204">
        <v>0</v>
      </c>
      <c r="AE156" s="203">
        <v>0</v>
      </c>
      <c r="AF156" s="204">
        <v>0</v>
      </c>
      <c r="AG156" s="203">
        <v>0</v>
      </c>
      <c r="AH156" s="204">
        <v>0</v>
      </c>
      <c r="AI156" s="203">
        <v>0</v>
      </c>
      <c r="AJ156" s="204">
        <v>0</v>
      </c>
      <c r="AK156" s="203">
        <v>0</v>
      </c>
      <c r="AL156" s="204">
        <v>0</v>
      </c>
      <c r="AM156" s="34">
        <f t="shared" si="24"/>
        <v>0</v>
      </c>
      <c r="AO156" s="202">
        <v>8</v>
      </c>
      <c r="AP156" s="202">
        <v>1</v>
      </c>
      <c r="AQ156" s="202">
        <v>9</v>
      </c>
      <c r="AR156" s="203">
        <v>0</v>
      </c>
      <c r="AS156" s="204">
        <v>0</v>
      </c>
      <c r="AT156" s="203">
        <v>0</v>
      </c>
      <c r="AU156" s="204">
        <v>0</v>
      </c>
      <c r="AV156" s="203">
        <v>0</v>
      </c>
      <c r="AW156" s="204">
        <v>0</v>
      </c>
      <c r="AX156" s="203">
        <v>0</v>
      </c>
      <c r="AY156" s="204">
        <v>0</v>
      </c>
      <c r="AZ156" s="203">
        <v>0</v>
      </c>
      <c r="BA156" s="204">
        <v>0</v>
      </c>
      <c r="BB156" s="203">
        <v>2</v>
      </c>
      <c r="BC156" s="204">
        <v>1</v>
      </c>
      <c r="BD156" s="203">
        <v>6</v>
      </c>
      <c r="BE156" s="204">
        <v>0</v>
      </c>
      <c r="BF156" s="25">
        <f t="shared" si="25"/>
        <v>22</v>
      </c>
      <c r="BH156" s="26">
        <f t="shared" si="26"/>
        <v>100</v>
      </c>
      <c r="BI156" s="26">
        <f t="shared" si="27"/>
        <v>0</v>
      </c>
      <c r="BJ156" s="26">
        <f t="shared" si="28"/>
        <v>0</v>
      </c>
      <c r="BK156" s="26">
        <f t="shared" si="29"/>
        <v>11.111111111111111</v>
      </c>
      <c r="BL156" s="27">
        <f t="shared" si="30"/>
        <v>111.11111111111111</v>
      </c>
      <c r="BM156" s="18"/>
      <c r="BN156" s="202">
        <v>1</v>
      </c>
      <c r="BO156" s="202">
        <v>1</v>
      </c>
      <c r="BP156" s="202">
        <v>2</v>
      </c>
      <c r="BQ156" s="203">
        <v>0</v>
      </c>
      <c r="BR156" s="204">
        <v>0</v>
      </c>
      <c r="BS156" s="203">
        <v>0</v>
      </c>
      <c r="BT156" s="204">
        <v>0</v>
      </c>
      <c r="BU156" s="203">
        <v>0</v>
      </c>
      <c r="BV156" s="204">
        <v>0</v>
      </c>
      <c r="BW156" s="203">
        <v>0</v>
      </c>
      <c r="BX156" s="204">
        <v>0</v>
      </c>
      <c r="BY156" s="203">
        <v>0</v>
      </c>
      <c r="BZ156" s="204">
        <v>0</v>
      </c>
      <c r="CA156" s="203">
        <v>1</v>
      </c>
      <c r="CB156" s="204">
        <v>1</v>
      </c>
      <c r="CC156" s="203">
        <v>0</v>
      </c>
      <c r="CD156" s="204">
        <v>0</v>
      </c>
      <c r="CE156" s="24">
        <f t="shared" si="32"/>
        <v>8</v>
      </c>
    </row>
    <row r="157" spans="1:83" ht="12.75" customHeight="1" thickBot="1">
      <c r="A157" s="192" t="s">
        <v>288</v>
      </c>
      <c r="B157" s="202">
        <v>11</v>
      </c>
      <c r="C157" s="202">
        <v>1</v>
      </c>
      <c r="D157" s="202">
        <v>12</v>
      </c>
      <c r="E157" s="203">
        <v>0</v>
      </c>
      <c r="F157" s="204">
        <v>0</v>
      </c>
      <c r="G157" s="203">
        <v>1</v>
      </c>
      <c r="H157" s="204">
        <v>0</v>
      </c>
      <c r="I157" s="203">
        <v>1</v>
      </c>
      <c r="J157" s="204">
        <v>1</v>
      </c>
      <c r="K157" s="203">
        <v>2</v>
      </c>
      <c r="L157" s="204">
        <v>0</v>
      </c>
      <c r="M157" s="203">
        <v>1</v>
      </c>
      <c r="N157" s="204">
        <v>0</v>
      </c>
      <c r="O157" s="203">
        <v>0</v>
      </c>
      <c r="P157" s="204">
        <v>0</v>
      </c>
      <c r="Q157" s="203">
        <v>6</v>
      </c>
      <c r="R157" s="204">
        <v>0</v>
      </c>
      <c r="S157" s="34">
        <f t="shared" si="22"/>
        <v>15</v>
      </c>
      <c r="T157" s="92">
        <f t="shared" si="23"/>
        <v>28</v>
      </c>
      <c r="V157" s="202">
        <v>8</v>
      </c>
      <c r="W157" s="202">
        <v>1</v>
      </c>
      <c r="X157" s="202">
        <v>9</v>
      </c>
      <c r="Y157" s="203">
        <v>0</v>
      </c>
      <c r="Z157" s="204">
        <v>0</v>
      </c>
      <c r="AA157" s="203">
        <v>0</v>
      </c>
      <c r="AB157" s="204">
        <v>0</v>
      </c>
      <c r="AC157" s="203">
        <v>2</v>
      </c>
      <c r="AD157" s="204">
        <v>0</v>
      </c>
      <c r="AE157" s="203">
        <v>0</v>
      </c>
      <c r="AF157" s="204">
        <v>0</v>
      </c>
      <c r="AG157" s="203">
        <v>0</v>
      </c>
      <c r="AH157" s="204">
        <v>0</v>
      </c>
      <c r="AI157" s="203">
        <v>0</v>
      </c>
      <c r="AJ157" s="204">
        <v>0</v>
      </c>
      <c r="AK157" s="203">
        <v>6</v>
      </c>
      <c r="AL157" s="204">
        <v>1</v>
      </c>
      <c r="AM157" s="34">
        <f t="shared" si="24"/>
        <v>13</v>
      </c>
      <c r="AO157" s="202">
        <v>19</v>
      </c>
      <c r="AP157" s="202">
        <v>2</v>
      </c>
      <c r="AQ157" s="202">
        <v>21</v>
      </c>
      <c r="AR157" s="203">
        <v>0</v>
      </c>
      <c r="AS157" s="204">
        <v>0</v>
      </c>
      <c r="AT157" s="203">
        <v>1</v>
      </c>
      <c r="AU157" s="204">
        <v>0</v>
      </c>
      <c r="AV157" s="203">
        <v>3</v>
      </c>
      <c r="AW157" s="204">
        <v>1</v>
      </c>
      <c r="AX157" s="203">
        <v>2</v>
      </c>
      <c r="AY157" s="204">
        <v>0</v>
      </c>
      <c r="AZ157" s="203">
        <v>1</v>
      </c>
      <c r="BA157" s="204">
        <v>0</v>
      </c>
      <c r="BB157" s="203">
        <v>0</v>
      </c>
      <c r="BC157" s="204">
        <v>0</v>
      </c>
      <c r="BD157" s="203">
        <v>12</v>
      </c>
      <c r="BE157" s="204">
        <v>1</v>
      </c>
      <c r="BF157" s="25">
        <f t="shared" si="25"/>
        <v>56</v>
      </c>
      <c r="BH157" s="26">
        <f t="shared" si="26"/>
        <v>57.142857142857139</v>
      </c>
      <c r="BI157" s="26">
        <f t="shared" si="27"/>
        <v>42.857142857142854</v>
      </c>
      <c r="BJ157" s="26">
        <f t="shared" si="28"/>
        <v>4.7619047619047619</v>
      </c>
      <c r="BK157" s="26">
        <f t="shared" si="29"/>
        <v>9.5238095238095237</v>
      </c>
      <c r="BL157" s="27">
        <f t="shared" si="30"/>
        <v>95.238095238095241</v>
      </c>
      <c r="BM157" s="18"/>
      <c r="BN157" s="202">
        <v>5</v>
      </c>
      <c r="BO157" s="202">
        <v>1</v>
      </c>
      <c r="BP157" s="202">
        <v>6</v>
      </c>
      <c r="BQ157" s="203">
        <v>0</v>
      </c>
      <c r="BR157" s="204">
        <v>0</v>
      </c>
      <c r="BS157" s="203">
        <v>1</v>
      </c>
      <c r="BT157" s="204">
        <v>0</v>
      </c>
      <c r="BU157" s="203">
        <v>1</v>
      </c>
      <c r="BV157" s="204">
        <v>1</v>
      </c>
      <c r="BW157" s="203">
        <v>2</v>
      </c>
      <c r="BX157" s="204">
        <v>0</v>
      </c>
      <c r="BY157" s="203">
        <v>0</v>
      </c>
      <c r="BZ157" s="204">
        <v>0</v>
      </c>
      <c r="CA157" s="203">
        <v>0</v>
      </c>
      <c r="CB157" s="204">
        <v>0</v>
      </c>
      <c r="CC157" s="203">
        <v>1</v>
      </c>
      <c r="CD157" s="204">
        <v>0</v>
      </c>
      <c r="CE157" s="24">
        <f t="shared" si="32"/>
        <v>24</v>
      </c>
    </row>
    <row r="158" spans="1:83" ht="12.75" customHeight="1" thickBot="1">
      <c r="A158" s="192" t="s">
        <v>289</v>
      </c>
      <c r="B158" s="202">
        <v>13</v>
      </c>
      <c r="C158" s="202">
        <v>1</v>
      </c>
      <c r="D158" s="202">
        <v>14</v>
      </c>
      <c r="E158" s="203">
        <v>0</v>
      </c>
      <c r="F158" s="204">
        <v>0</v>
      </c>
      <c r="G158" s="203">
        <v>0</v>
      </c>
      <c r="H158" s="204">
        <v>0</v>
      </c>
      <c r="I158" s="203">
        <v>1</v>
      </c>
      <c r="J158" s="204">
        <v>0</v>
      </c>
      <c r="K158" s="203">
        <v>3</v>
      </c>
      <c r="L158" s="204">
        <v>0</v>
      </c>
      <c r="M158" s="203">
        <v>4</v>
      </c>
      <c r="N158" s="204">
        <v>0</v>
      </c>
      <c r="O158" s="203">
        <v>1</v>
      </c>
      <c r="P158" s="204">
        <v>1</v>
      </c>
      <c r="Q158" s="203">
        <v>4</v>
      </c>
      <c r="R158" s="204">
        <v>0</v>
      </c>
      <c r="S158" s="34">
        <f t="shared" si="22"/>
        <v>5</v>
      </c>
      <c r="T158" s="92">
        <f t="shared" si="23"/>
        <v>32</v>
      </c>
      <c r="V158" s="202">
        <v>6</v>
      </c>
      <c r="W158" s="202">
        <v>1</v>
      </c>
      <c r="X158" s="202">
        <v>7</v>
      </c>
      <c r="Y158" s="203">
        <v>1</v>
      </c>
      <c r="Z158" s="204">
        <v>0</v>
      </c>
      <c r="AA158" s="203">
        <v>4</v>
      </c>
      <c r="AB158" s="204">
        <v>0</v>
      </c>
      <c r="AC158" s="203">
        <v>1</v>
      </c>
      <c r="AD158" s="204">
        <v>1</v>
      </c>
      <c r="AE158" s="203">
        <v>0</v>
      </c>
      <c r="AF158" s="204">
        <v>0</v>
      </c>
      <c r="AG158" s="203">
        <v>0</v>
      </c>
      <c r="AH158" s="204">
        <v>0</v>
      </c>
      <c r="AI158" s="203">
        <v>0</v>
      </c>
      <c r="AJ158" s="204">
        <v>0</v>
      </c>
      <c r="AK158" s="203">
        <v>0</v>
      </c>
      <c r="AL158" s="204">
        <v>0</v>
      </c>
      <c r="AM158" s="34">
        <f t="shared" si="24"/>
        <v>11</v>
      </c>
      <c r="AO158" s="202">
        <v>19</v>
      </c>
      <c r="AP158" s="202">
        <v>2</v>
      </c>
      <c r="AQ158" s="202">
        <v>21</v>
      </c>
      <c r="AR158" s="203">
        <v>1</v>
      </c>
      <c r="AS158" s="204">
        <v>0</v>
      </c>
      <c r="AT158" s="203">
        <v>4</v>
      </c>
      <c r="AU158" s="204">
        <v>0</v>
      </c>
      <c r="AV158" s="203">
        <v>2</v>
      </c>
      <c r="AW158" s="204">
        <v>1</v>
      </c>
      <c r="AX158" s="203">
        <v>3</v>
      </c>
      <c r="AY158" s="204">
        <v>0</v>
      </c>
      <c r="AZ158" s="203">
        <v>4</v>
      </c>
      <c r="BA158" s="204">
        <v>0</v>
      </c>
      <c r="BB158" s="203">
        <v>1</v>
      </c>
      <c r="BC158" s="204">
        <v>1</v>
      </c>
      <c r="BD158" s="203">
        <v>4</v>
      </c>
      <c r="BE158" s="204">
        <v>0</v>
      </c>
      <c r="BF158" s="25">
        <f t="shared" si="25"/>
        <v>48</v>
      </c>
      <c r="BH158" s="26">
        <f t="shared" si="26"/>
        <v>66.666666666666657</v>
      </c>
      <c r="BI158" s="26">
        <f t="shared" si="27"/>
        <v>33.333333333333329</v>
      </c>
      <c r="BJ158" s="26">
        <f t="shared" si="28"/>
        <v>23.809523809523807</v>
      </c>
      <c r="BK158" s="26">
        <f t="shared" si="29"/>
        <v>9.5238095238095237</v>
      </c>
      <c r="BL158" s="27">
        <f t="shared" si="30"/>
        <v>95.238095238095241</v>
      </c>
      <c r="BM158" s="18"/>
      <c r="BN158" s="202">
        <v>0</v>
      </c>
      <c r="BO158" s="202">
        <v>0</v>
      </c>
      <c r="BP158" s="202">
        <v>0</v>
      </c>
      <c r="BQ158" s="203">
        <v>0</v>
      </c>
      <c r="BR158" s="204">
        <v>0</v>
      </c>
      <c r="BS158" s="203">
        <v>0</v>
      </c>
      <c r="BT158" s="204">
        <v>0</v>
      </c>
      <c r="BU158" s="203">
        <v>0</v>
      </c>
      <c r="BV158" s="204">
        <v>0</v>
      </c>
      <c r="BW158" s="203">
        <v>0</v>
      </c>
      <c r="BX158" s="204">
        <v>0</v>
      </c>
      <c r="BY158" s="203">
        <v>0</v>
      </c>
      <c r="BZ158" s="204">
        <v>0</v>
      </c>
      <c r="CA158" s="203">
        <v>0</v>
      </c>
      <c r="CB158" s="204">
        <v>0</v>
      </c>
      <c r="CC158" s="203">
        <v>0</v>
      </c>
      <c r="CD158" s="204">
        <v>0</v>
      </c>
      <c r="CE158" s="24">
        <f t="shared" si="32"/>
        <v>0</v>
      </c>
    </row>
    <row r="159" spans="1:83" ht="12.75" customHeight="1" thickBot="1">
      <c r="A159" s="192" t="s">
        <v>290</v>
      </c>
      <c r="B159" s="202">
        <v>0</v>
      </c>
      <c r="C159" s="202">
        <v>0</v>
      </c>
      <c r="D159" s="202">
        <v>0</v>
      </c>
      <c r="E159" s="203">
        <v>0</v>
      </c>
      <c r="F159" s="204">
        <v>0</v>
      </c>
      <c r="G159" s="203">
        <v>0</v>
      </c>
      <c r="H159" s="204">
        <v>0</v>
      </c>
      <c r="I159" s="203">
        <v>0</v>
      </c>
      <c r="J159" s="204">
        <v>0</v>
      </c>
      <c r="K159" s="203">
        <v>0</v>
      </c>
      <c r="L159" s="204">
        <v>0</v>
      </c>
      <c r="M159" s="203">
        <v>0</v>
      </c>
      <c r="N159" s="204">
        <v>0</v>
      </c>
      <c r="O159" s="203">
        <v>0</v>
      </c>
      <c r="P159" s="204">
        <v>0</v>
      </c>
      <c r="Q159" s="203">
        <v>0</v>
      </c>
      <c r="R159" s="204">
        <v>0</v>
      </c>
      <c r="S159" s="34">
        <f t="shared" si="22"/>
        <v>0</v>
      </c>
      <c r="T159" s="92">
        <f t="shared" si="23"/>
        <v>0</v>
      </c>
      <c r="V159" s="202">
        <v>6</v>
      </c>
      <c r="W159" s="202">
        <v>0</v>
      </c>
      <c r="X159" s="202">
        <v>6</v>
      </c>
      <c r="Y159" s="203">
        <v>0</v>
      </c>
      <c r="Z159" s="204">
        <v>0</v>
      </c>
      <c r="AA159" s="203">
        <v>0</v>
      </c>
      <c r="AB159" s="204">
        <v>0</v>
      </c>
      <c r="AC159" s="203">
        <v>0</v>
      </c>
      <c r="AD159" s="204">
        <v>0</v>
      </c>
      <c r="AE159" s="203">
        <v>0</v>
      </c>
      <c r="AF159" s="204">
        <v>0</v>
      </c>
      <c r="AG159" s="203">
        <v>0</v>
      </c>
      <c r="AH159" s="204">
        <v>0</v>
      </c>
      <c r="AI159" s="203">
        <v>2</v>
      </c>
      <c r="AJ159" s="204">
        <v>0</v>
      </c>
      <c r="AK159" s="203">
        <v>4</v>
      </c>
      <c r="AL159" s="204">
        <v>0</v>
      </c>
      <c r="AM159" s="34">
        <f t="shared" si="24"/>
        <v>6</v>
      </c>
      <c r="AO159" s="202">
        <v>6</v>
      </c>
      <c r="AP159" s="202">
        <v>0</v>
      </c>
      <c r="AQ159" s="202">
        <v>6</v>
      </c>
      <c r="AR159" s="203">
        <v>0</v>
      </c>
      <c r="AS159" s="204">
        <v>0</v>
      </c>
      <c r="AT159" s="203">
        <v>0</v>
      </c>
      <c r="AU159" s="204">
        <v>0</v>
      </c>
      <c r="AV159" s="203">
        <v>0</v>
      </c>
      <c r="AW159" s="204">
        <v>0</v>
      </c>
      <c r="AX159" s="203">
        <v>0</v>
      </c>
      <c r="AY159" s="204">
        <v>0</v>
      </c>
      <c r="AZ159" s="203">
        <v>0</v>
      </c>
      <c r="BA159" s="204">
        <v>0</v>
      </c>
      <c r="BB159" s="203">
        <v>2</v>
      </c>
      <c r="BC159" s="204">
        <v>0</v>
      </c>
      <c r="BD159" s="203">
        <v>4</v>
      </c>
      <c r="BE159" s="204">
        <v>0</v>
      </c>
      <c r="BF159" s="25">
        <f t="shared" si="25"/>
        <v>6</v>
      </c>
      <c r="BH159" s="26">
        <f t="shared" si="26"/>
        <v>0</v>
      </c>
      <c r="BI159" s="26">
        <f t="shared" si="27"/>
        <v>100</v>
      </c>
      <c r="BJ159" s="26">
        <f t="shared" si="28"/>
        <v>0</v>
      </c>
      <c r="BK159" s="26">
        <f t="shared" si="29"/>
        <v>0</v>
      </c>
      <c r="BL159" s="27">
        <f t="shared" si="30"/>
        <v>0</v>
      </c>
      <c r="BM159" s="18"/>
      <c r="BN159" s="202">
        <v>0</v>
      </c>
      <c r="BO159" s="202">
        <v>0</v>
      </c>
      <c r="BP159" s="202">
        <v>0</v>
      </c>
      <c r="BQ159" s="203">
        <v>0</v>
      </c>
      <c r="BR159" s="204">
        <v>0</v>
      </c>
      <c r="BS159" s="203">
        <v>0</v>
      </c>
      <c r="BT159" s="204">
        <v>0</v>
      </c>
      <c r="BU159" s="203">
        <v>0</v>
      </c>
      <c r="BV159" s="204">
        <v>0</v>
      </c>
      <c r="BW159" s="203">
        <v>0</v>
      </c>
      <c r="BX159" s="204">
        <v>0</v>
      </c>
      <c r="BY159" s="203">
        <v>0</v>
      </c>
      <c r="BZ159" s="204">
        <v>0</v>
      </c>
      <c r="CA159" s="203">
        <v>0</v>
      </c>
      <c r="CB159" s="204">
        <v>0</v>
      </c>
      <c r="CC159" s="203">
        <v>0</v>
      </c>
      <c r="CD159" s="204">
        <v>0</v>
      </c>
      <c r="CE159" s="24">
        <f t="shared" si="32"/>
        <v>0</v>
      </c>
    </row>
    <row r="160" spans="1:83" ht="12.75" customHeight="1" thickBot="1">
      <c r="A160" s="192" t="s">
        <v>291</v>
      </c>
      <c r="B160" s="202">
        <v>20</v>
      </c>
      <c r="C160" s="202">
        <v>3</v>
      </c>
      <c r="D160" s="202">
        <v>23</v>
      </c>
      <c r="E160" s="203">
        <v>0</v>
      </c>
      <c r="F160" s="204">
        <v>0</v>
      </c>
      <c r="G160" s="203">
        <v>1</v>
      </c>
      <c r="H160" s="204">
        <v>0</v>
      </c>
      <c r="I160" s="203">
        <v>3</v>
      </c>
      <c r="J160" s="204">
        <v>0</v>
      </c>
      <c r="K160" s="203">
        <v>3</v>
      </c>
      <c r="L160" s="204">
        <v>1</v>
      </c>
      <c r="M160" s="203">
        <v>4</v>
      </c>
      <c r="N160" s="204">
        <v>1</v>
      </c>
      <c r="O160" s="203">
        <v>2</v>
      </c>
      <c r="P160" s="204">
        <v>0</v>
      </c>
      <c r="Q160" s="203">
        <v>7</v>
      </c>
      <c r="R160" s="204">
        <v>1</v>
      </c>
      <c r="S160" s="34">
        <f t="shared" si="22"/>
        <v>20</v>
      </c>
      <c r="T160" s="92">
        <f t="shared" si="23"/>
        <v>58</v>
      </c>
      <c r="V160" s="202">
        <v>10</v>
      </c>
      <c r="W160" s="202">
        <v>4</v>
      </c>
      <c r="X160" s="202">
        <v>14</v>
      </c>
      <c r="Y160" s="203">
        <v>2</v>
      </c>
      <c r="Z160" s="204">
        <v>0</v>
      </c>
      <c r="AA160" s="203">
        <v>3</v>
      </c>
      <c r="AB160" s="204">
        <v>3</v>
      </c>
      <c r="AC160" s="203">
        <v>3</v>
      </c>
      <c r="AD160" s="204">
        <v>1</v>
      </c>
      <c r="AE160" s="203">
        <v>2</v>
      </c>
      <c r="AF160" s="204">
        <v>0</v>
      </c>
      <c r="AG160" s="203">
        <v>0</v>
      </c>
      <c r="AH160" s="204">
        <v>0</v>
      </c>
      <c r="AI160" s="203">
        <v>0</v>
      </c>
      <c r="AJ160" s="204">
        <v>0</v>
      </c>
      <c r="AK160" s="203">
        <v>0</v>
      </c>
      <c r="AL160" s="204">
        <v>0</v>
      </c>
      <c r="AM160" s="34">
        <f t="shared" si="24"/>
        <v>30</v>
      </c>
      <c r="AO160" s="202">
        <v>30</v>
      </c>
      <c r="AP160" s="202">
        <v>7</v>
      </c>
      <c r="AQ160" s="202">
        <v>37</v>
      </c>
      <c r="AR160" s="203">
        <v>2</v>
      </c>
      <c r="AS160" s="204">
        <v>0</v>
      </c>
      <c r="AT160" s="203">
        <v>4</v>
      </c>
      <c r="AU160" s="204">
        <v>3</v>
      </c>
      <c r="AV160" s="203">
        <v>6</v>
      </c>
      <c r="AW160" s="204">
        <v>1</v>
      </c>
      <c r="AX160" s="203">
        <v>5</v>
      </c>
      <c r="AY160" s="204">
        <v>1</v>
      </c>
      <c r="AZ160" s="203">
        <v>4</v>
      </c>
      <c r="BA160" s="204">
        <v>1</v>
      </c>
      <c r="BB160" s="203">
        <v>2</v>
      </c>
      <c r="BC160" s="204">
        <v>0</v>
      </c>
      <c r="BD160" s="203">
        <v>7</v>
      </c>
      <c r="BE160" s="204">
        <v>1</v>
      </c>
      <c r="BF160" s="25">
        <f t="shared" si="25"/>
        <v>108</v>
      </c>
      <c r="BH160" s="26">
        <f t="shared" si="26"/>
        <v>62.162162162162161</v>
      </c>
      <c r="BI160" s="26">
        <f t="shared" si="27"/>
        <v>37.837837837837839</v>
      </c>
      <c r="BJ160" s="26">
        <f t="shared" si="28"/>
        <v>24.324324324324326</v>
      </c>
      <c r="BK160" s="26">
        <f t="shared" si="29"/>
        <v>18.918918918918919</v>
      </c>
      <c r="BL160" s="27">
        <f t="shared" si="30"/>
        <v>189.18918918918919</v>
      </c>
      <c r="BM160" s="18"/>
      <c r="BN160" s="202">
        <v>11</v>
      </c>
      <c r="BO160" s="202">
        <v>2</v>
      </c>
      <c r="BP160" s="202">
        <v>13</v>
      </c>
      <c r="BQ160" s="203">
        <v>0</v>
      </c>
      <c r="BR160" s="204">
        <v>0</v>
      </c>
      <c r="BS160" s="203">
        <v>1</v>
      </c>
      <c r="BT160" s="204">
        <v>0</v>
      </c>
      <c r="BU160" s="203">
        <v>3</v>
      </c>
      <c r="BV160" s="204">
        <v>0</v>
      </c>
      <c r="BW160" s="203">
        <v>3</v>
      </c>
      <c r="BX160" s="204">
        <v>1</v>
      </c>
      <c r="BY160" s="203">
        <v>4</v>
      </c>
      <c r="BZ160" s="204">
        <v>1</v>
      </c>
      <c r="CA160" s="203">
        <v>0</v>
      </c>
      <c r="CB160" s="204">
        <v>0</v>
      </c>
      <c r="CC160" s="203">
        <v>0</v>
      </c>
      <c r="CD160" s="204">
        <v>0</v>
      </c>
      <c r="CE160" s="24">
        <f t="shared" si="32"/>
        <v>52</v>
      </c>
    </row>
    <row r="161" spans="1:83" ht="12.75" customHeight="1" thickBot="1">
      <c r="A161" s="192" t="s">
        <v>292</v>
      </c>
      <c r="B161" s="202">
        <v>17</v>
      </c>
      <c r="C161" s="202">
        <v>0</v>
      </c>
      <c r="D161" s="202">
        <v>17</v>
      </c>
      <c r="E161" s="203">
        <v>0</v>
      </c>
      <c r="F161" s="204">
        <v>0</v>
      </c>
      <c r="G161" s="203">
        <v>1</v>
      </c>
      <c r="H161" s="204">
        <v>0</v>
      </c>
      <c r="I161" s="203">
        <v>2</v>
      </c>
      <c r="J161" s="204">
        <v>0</v>
      </c>
      <c r="K161" s="203">
        <v>0</v>
      </c>
      <c r="L161" s="204">
        <v>0</v>
      </c>
      <c r="M161" s="203">
        <v>1</v>
      </c>
      <c r="N161" s="204">
        <v>0</v>
      </c>
      <c r="O161" s="203">
        <v>10</v>
      </c>
      <c r="P161" s="204">
        <v>0</v>
      </c>
      <c r="Q161" s="203">
        <v>3</v>
      </c>
      <c r="R161" s="204">
        <v>0</v>
      </c>
      <c r="S161" s="34">
        <f t="shared" si="22"/>
        <v>15</v>
      </c>
      <c r="T161" s="92">
        <f t="shared" si="23"/>
        <v>34</v>
      </c>
      <c r="V161" s="202">
        <v>11</v>
      </c>
      <c r="W161" s="202">
        <v>0</v>
      </c>
      <c r="X161" s="202">
        <v>11</v>
      </c>
      <c r="Y161" s="203">
        <v>1</v>
      </c>
      <c r="Z161" s="204">
        <v>0</v>
      </c>
      <c r="AA161" s="203">
        <v>4</v>
      </c>
      <c r="AB161" s="204">
        <v>0</v>
      </c>
      <c r="AC161" s="203">
        <v>2</v>
      </c>
      <c r="AD161" s="204">
        <v>0</v>
      </c>
      <c r="AE161" s="203">
        <v>0</v>
      </c>
      <c r="AF161" s="204">
        <v>0</v>
      </c>
      <c r="AG161" s="203">
        <v>0</v>
      </c>
      <c r="AH161" s="204">
        <v>0</v>
      </c>
      <c r="AI161" s="203">
        <v>0</v>
      </c>
      <c r="AJ161" s="204">
        <v>0</v>
      </c>
      <c r="AK161" s="203">
        <v>4</v>
      </c>
      <c r="AL161" s="204">
        <v>0</v>
      </c>
      <c r="AM161" s="34">
        <f t="shared" si="24"/>
        <v>11</v>
      </c>
      <c r="AO161" s="202">
        <v>28</v>
      </c>
      <c r="AP161" s="202">
        <v>0</v>
      </c>
      <c r="AQ161" s="202">
        <v>28</v>
      </c>
      <c r="AR161" s="203">
        <v>1</v>
      </c>
      <c r="AS161" s="204">
        <v>0</v>
      </c>
      <c r="AT161" s="203">
        <v>5</v>
      </c>
      <c r="AU161" s="204">
        <v>0</v>
      </c>
      <c r="AV161" s="203">
        <v>4</v>
      </c>
      <c r="AW161" s="204">
        <v>0</v>
      </c>
      <c r="AX161" s="203">
        <v>0</v>
      </c>
      <c r="AY161" s="204">
        <v>0</v>
      </c>
      <c r="AZ161" s="203">
        <v>1</v>
      </c>
      <c r="BA161" s="204">
        <v>0</v>
      </c>
      <c r="BB161" s="203">
        <v>10</v>
      </c>
      <c r="BC161" s="204">
        <v>0</v>
      </c>
      <c r="BD161" s="203">
        <v>7</v>
      </c>
      <c r="BE161" s="204">
        <v>0</v>
      </c>
      <c r="BF161" s="25">
        <f t="shared" si="25"/>
        <v>60</v>
      </c>
      <c r="BH161" s="26">
        <f t="shared" si="26"/>
        <v>60.714285714285708</v>
      </c>
      <c r="BI161" s="26">
        <f t="shared" si="27"/>
        <v>39.285714285714285</v>
      </c>
      <c r="BJ161" s="26">
        <f t="shared" si="28"/>
        <v>21.428571428571427</v>
      </c>
      <c r="BK161" s="26">
        <f t="shared" si="29"/>
        <v>0</v>
      </c>
      <c r="BL161" s="27">
        <f t="shared" si="30"/>
        <v>0</v>
      </c>
      <c r="BM161" s="18"/>
      <c r="BN161" s="202">
        <v>2</v>
      </c>
      <c r="BO161" s="202">
        <v>0</v>
      </c>
      <c r="BP161" s="202">
        <v>2</v>
      </c>
      <c r="BQ161" s="203">
        <v>0</v>
      </c>
      <c r="BR161" s="204">
        <v>0</v>
      </c>
      <c r="BS161" s="203">
        <v>1</v>
      </c>
      <c r="BT161" s="204">
        <v>0</v>
      </c>
      <c r="BU161" s="203">
        <v>1</v>
      </c>
      <c r="BV161" s="204">
        <v>0</v>
      </c>
      <c r="BW161" s="203">
        <v>0</v>
      </c>
      <c r="BX161" s="204">
        <v>0</v>
      </c>
      <c r="BY161" s="203">
        <v>0</v>
      </c>
      <c r="BZ161" s="204">
        <v>0</v>
      </c>
      <c r="CA161" s="203">
        <v>0</v>
      </c>
      <c r="CB161" s="204">
        <v>0</v>
      </c>
      <c r="CC161" s="203">
        <v>0</v>
      </c>
      <c r="CD161" s="204">
        <v>0</v>
      </c>
      <c r="CE161" s="24">
        <f t="shared" si="32"/>
        <v>8</v>
      </c>
    </row>
    <row r="162" spans="1:83" ht="12.75" customHeight="1" thickBot="1">
      <c r="A162" s="192" t="s">
        <v>293</v>
      </c>
      <c r="B162" s="202">
        <v>45</v>
      </c>
      <c r="C162" s="202">
        <v>6</v>
      </c>
      <c r="D162" s="202">
        <v>51</v>
      </c>
      <c r="E162" s="203">
        <v>0</v>
      </c>
      <c r="F162" s="204">
        <v>0</v>
      </c>
      <c r="G162" s="203">
        <v>0</v>
      </c>
      <c r="H162" s="204">
        <v>0</v>
      </c>
      <c r="I162" s="203">
        <v>2</v>
      </c>
      <c r="J162" s="204">
        <v>0</v>
      </c>
      <c r="K162" s="203">
        <v>6</v>
      </c>
      <c r="L162" s="204">
        <v>0</v>
      </c>
      <c r="M162" s="203">
        <v>4</v>
      </c>
      <c r="N162" s="204">
        <v>0</v>
      </c>
      <c r="O162" s="203">
        <v>15</v>
      </c>
      <c r="P162" s="204">
        <v>3</v>
      </c>
      <c r="Q162" s="203">
        <v>18</v>
      </c>
      <c r="R162" s="204">
        <v>3</v>
      </c>
      <c r="S162" s="34">
        <f t="shared" si="22"/>
        <v>10</v>
      </c>
      <c r="T162" s="92">
        <f t="shared" si="23"/>
        <v>126</v>
      </c>
      <c r="V162" s="202">
        <v>116</v>
      </c>
      <c r="W162" s="202">
        <v>37</v>
      </c>
      <c r="X162" s="202">
        <v>153</v>
      </c>
      <c r="Y162" s="203">
        <v>28</v>
      </c>
      <c r="Z162" s="204">
        <v>12</v>
      </c>
      <c r="AA162" s="203">
        <v>20</v>
      </c>
      <c r="AB162" s="204">
        <v>6</v>
      </c>
      <c r="AC162" s="203">
        <v>22</v>
      </c>
      <c r="AD162" s="204">
        <v>2</v>
      </c>
      <c r="AE162" s="203">
        <v>19</v>
      </c>
      <c r="AF162" s="204">
        <v>4</v>
      </c>
      <c r="AG162" s="203">
        <v>1</v>
      </c>
      <c r="AH162" s="204">
        <v>1</v>
      </c>
      <c r="AI162" s="203">
        <v>6</v>
      </c>
      <c r="AJ162" s="204">
        <v>2</v>
      </c>
      <c r="AK162" s="203">
        <v>20</v>
      </c>
      <c r="AL162" s="204">
        <v>10</v>
      </c>
      <c r="AM162" s="34">
        <f t="shared" si="24"/>
        <v>301</v>
      </c>
      <c r="AO162" s="202">
        <v>171</v>
      </c>
      <c r="AP162" s="202">
        <v>45</v>
      </c>
      <c r="AQ162" s="202">
        <v>216</v>
      </c>
      <c r="AR162" s="203">
        <v>28</v>
      </c>
      <c r="AS162" s="204">
        <v>12</v>
      </c>
      <c r="AT162" s="203">
        <v>21</v>
      </c>
      <c r="AU162" s="204">
        <v>6</v>
      </c>
      <c r="AV162" s="203">
        <v>27</v>
      </c>
      <c r="AW162" s="204">
        <v>4</v>
      </c>
      <c r="AX162" s="203">
        <v>27</v>
      </c>
      <c r="AY162" s="204">
        <v>4</v>
      </c>
      <c r="AZ162" s="203">
        <v>9</v>
      </c>
      <c r="BA162" s="204">
        <v>1</v>
      </c>
      <c r="BB162" s="203">
        <v>21</v>
      </c>
      <c r="BC162" s="204">
        <v>5</v>
      </c>
      <c r="BD162" s="203">
        <v>38</v>
      </c>
      <c r="BE162" s="204">
        <v>13</v>
      </c>
      <c r="BF162" s="25">
        <f t="shared" si="25"/>
        <v>437</v>
      </c>
      <c r="BH162" s="26">
        <f t="shared" si="26"/>
        <v>23.611111111111111</v>
      </c>
      <c r="BI162" s="26">
        <f t="shared" si="27"/>
        <v>70.833333333333343</v>
      </c>
      <c r="BJ162" s="26">
        <f t="shared" si="28"/>
        <v>31.018518518518519</v>
      </c>
      <c r="BK162" s="26">
        <f t="shared" si="29"/>
        <v>20.833333333333336</v>
      </c>
      <c r="BL162" s="27">
        <f t="shared" si="30"/>
        <v>208.33333333333337</v>
      </c>
      <c r="BM162" s="18"/>
      <c r="BN162" s="202">
        <v>6</v>
      </c>
      <c r="BO162" s="202">
        <v>0</v>
      </c>
      <c r="BP162" s="202">
        <v>6</v>
      </c>
      <c r="BQ162" s="203">
        <v>0</v>
      </c>
      <c r="BR162" s="204">
        <v>0</v>
      </c>
      <c r="BS162" s="203">
        <v>0</v>
      </c>
      <c r="BT162" s="204">
        <v>0</v>
      </c>
      <c r="BU162" s="203">
        <v>1</v>
      </c>
      <c r="BV162" s="204">
        <v>0</v>
      </c>
      <c r="BW162" s="203">
        <v>2</v>
      </c>
      <c r="BX162" s="204">
        <v>0</v>
      </c>
      <c r="BY162" s="203">
        <v>0</v>
      </c>
      <c r="BZ162" s="204">
        <v>0</v>
      </c>
      <c r="CA162" s="203">
        <v>3</v>
      </c>
      <c r="CB162" s="204">
        <v>0</v>
      </c>
      <c r="CC162" s="203">
        <v>0</v>
      </c>
      <c r="CD162" s="204">
        <v>0</v>
      </c>
      <c r="CE162" s="24">
        <f t="shared" si="32"/>
        <v>24</v>
      </c>
    </row>
    <row r="163" spans="1:83" ht="12.75" customHeight="1" thickBot="1">
      <c r="A163" s="192" t="s">
        <v>294</v>
      </c>
      <c r="B163" s="202">
        <v>3</v>
      </c>
      <c r="C163" s="202">
        <v>0</v>
      </c>
      <c r="D163" s="202">
        <v>3</v>
      </c>
      <c r="E163" s="203">
        <v>0</v>
      </c>
      <c r="F163" s="204">
        <v>0</v>
      </c>
      <c r="G163" s="203">
        <v>0</v>
      </c>
      <c r="H163" s="204">
        <v>0</v>
      </c>
      <c r="I163" s="203">
        <v>0</v>
      </c>
      <c r="J163" s="204">
        <v>0</v>
      </c>
      <c r="K163" s="203">
        <v>0</v>
      </c>
      <c r="L163" s="204">
        <v>0</v>
      </c>
      <c r="M163" s="203">
        <v>0</v>
      </c>
      <c r="N163" s="204">
        <v>0</v>
      </c>
      <c r="O163" s="203">
        <v>0</v>
      </c>
      <c r="P163" s="204">
        <v>0</v>
      </c>
      <c r="Q163" s="203">
        <v>3</v>
      </c>
      <c r="R163" s="204">
        <v>0</v>
      </c>
      <c r="S163" s="34">
        <f t="shared" si="22"/>
        <v>0</v>
      </c>
      <c r="T163" s="92">
        <f t="shared" si="23"/>
        <v>6</v>
      </c>
      <c r="V163" s="202">
        <v>1</v>
      </c>
      <c r="W163" s="202">
        <v>0</v>
      </c>
      <c r="X163" s="202">
        <v>1</v>
      </c>
      <c r="Y163" s="203">
        <v>0</v>
      </c>
      <c r="Z163" s="204">
        <v>0</v>
      </c>
      <c r="AA163" s="203">
        <v>0</v>
      </c>
      <c r="AB163" s="204">
        <v>0</v>
      </c>
      <c r="AC163" s="203">
        <v>0</v>
      </c>
      <c r="AD163" s="204">
        <v>0</v>
      </c>
      <c r="AE163" s="203">
        <v>0</v>
      </c>
      <c r="AF163" s="204">
        <v>0</v>
      </c>
      <c r="AG163" s="203">
        <v>0</v>
      </c>
      <c r="AH163" s="204">
        <v>0</v>
      </c>
      <c r="AI163" s="203">
        <v>0</v>
      </c>
      <c r="AJ163" s="204">
        <v>0</v>
      </c>
      <c r="AK163" s="203">
        <v>1</v>
      </c>
      <c r="AL163" s="204">
        <v>0</v>
      </c>
      <c r="AM163" s="34">
        <f t="shared" si="24"/>
        <v>1</v>
      </c>
      <c r="AO163" s="202">
        <v>4</v>
      </c>
      <c r="AP163" s="202">
        <v>0</v>
      </c>
      <c r="AQ163" s="202">
        <v>4</v>
      </c>
      <c r="AR163" s="203">
        <v>0</v>
      </c>
      <c r="AS163" s="204">
        <v>0</v>
      </c>
      <c r="AT163" s="203">
        <v>0</v>
      </c>
      <c r="AU163" s="204">
        <v>0</v>
      </c>
      <c r="AV163" s="203">
        <v>0</v>
      </c>
      <c r="AW163" s="204">
        <v>0</v>
      </c>
      <c r="AX163" s="203">
        <v>0</v>
      </c>
      <c r="AY163" s="204">
        <v>0</v>
      </c>
      <c r="AZ163" s="203">
        <v>0</v>
      </c>
      <c r="BA163" s="204">
        <v>0</v>
      </c>
      <c r="BB163" s="203">
        <v>0</v>
      </c>
      <c r="BC163" s="204">
        <v>0</v>
      </c>
      <c r="BD163" s="203">
        <v>4</v>
      </c>
      <c r="BE163" s="204">
        <v>0</v>
      </c>
      <c r="BF163" s="25">
        <f t="shared" si="25"/>
        <v>7</v>
      </c>
      <c r="BH163" s="26">
        <f t="shared" si="26"/>
        <v>75</v>
      </c>
      <c r="BI163" s="26">
        <f t="shared" si="27"/>
        <v>25</v>
      </c>
      <c r="BJ163" s="26">
        <f t="shared" si="28"/>
        <v>0</v>
      </c>
      <c r="BK163" s="26">
        <f t="shared" si="29"/>
        <v>0</v>
      </c>
      <c r="BL163" s="27">
        <f t="shared" si="30"/>
        <v>0</v>
      </c>
      <c r="BM163" s="18"/>
      <c r="BN163" s="202">
        <v>0</v>
      </c>
      <c r="BO163" s="202">
        <v>0</v>
      </c>
      <c r="BP163" s="202">
        <v>0</v>
      </c>
      <c r="BQ163" s="203">
        <v>0</v>
      </c>
      <c r="BR163" s="204">
        <v>0</v>
      </c>
      <c r="BS163" s="203">
        <v>0</v>
      </c>
      <c r="BT163" s="204">
        <v>0</v>
      </c>
      <c r="BU163" s="203">
        <v>0</v>
      </c>
      <c r="BV163" s="204">
        <v>0</v>
      </c>
      <c r="BW163" s="203">
        <v>0</v>
      </c>
      <c r="BX163" s="204">
        <v>0</v>
      </c>
      <c r="BY163" s="203">
        <v>0</v>
      </c>
      <c r="BZ163" s="204">
        <v>0</v>
      </c>
      <c r="CA163" s="203">
        <v>0</v>
      </c>
      <c r="CB163" s="204">
        <v>0</v>
      </c>
      <c r="CC163" s="203">
        <v>0</v>
      </c>
      <c r="CD163" s="204">
        <v>0</v>
      </c>
      <c r="CE163" s="24">
        <f t="shared" si="32"/>
        <v>0</v>
      </c>
    </row>
    <row r="164" spans="1:83" ht="12.75" customHeight="1" thickBot="1">
      <c r="A164" s="192" t="s">
        <v>295</v>
      </c>
      <c r="B164" s="202">
        <v>15</v>
      </c>
      <c r="C164" s="202">
        <v>3</v>
      </c>
      <c r="D164" s="202">
        <v>18</v>
      </c>
      <c r="E164" s="203">
        <v>0</v>
      </c>
      <c r="F164" s="204">
        <v>0</v>
      </c>
      <c r="G164" s="203">
        <v>0</v>
      </c>
      <c r="H164" s="204">
        <v>0</v>
      </c>
      <c r="I164" s="203">
        <v>0</v>
      </c>
      <c r="J164" s="204">
        <v>0</v>
      </c>
      <c r="K164" s="203">
        <v>2</v>
      </c>
      <c r="L164" s="204">
        <v>0</v>
      </c>
      <c r="M164" s="203">
        <v>0</v>
      </c>
      <c r="N164" s="204">
        <v>1</v>
      </c>
      <c r="O164" s="203">
        <v>5</v>
      </c>
      <c r="P164" s="204">
        <v>1</v>
      </c>
      <c r="Q164" s="203">
        <v>8</v>
      </c>
      <c r="R164" s="204">
        <v>1</v>
      </c>
      <c r="S164" s="34">
        <f t="shared" si="22"/>
        <v>0</v>
      </c>
      <c r="T164" s="92">
        <f t="shared" si="23"/>
        <v>48</v>
      </c>
      <c r="V164" s="202">
        <v>6</v>
      </c>
      <c r="W164" s="202">
        <v>0</v>
      </c>
      <c r="X164" s="202">
        <v>6</v>
      </c>
      <c r="Y164" s="203">
        <v>0</v>
      </c>
      <c r="Z164" s="204">
        <v>0</v>
      </c>
      <c r="AA164" s="203">
        <v>0</v>
      </c>
      <c r="AB164" s="204">
        <v>0</v>
      </c>
      <c r="AC164" s="203">
        <v>1</v>
      </c>
      <c r="AD164" s="204">
        <v>0</v>
      </c>
      <c r="AE164" s="203">
        <v>0</v>
      </c>
      <c r="AF164" s="204">
        <v>0</v>
      </c>
      <c r="AG164" s="203">
        <v>1</v>
      </c>
      <c r="AH164" s="204">
        <v>0</v>
      </c>
      <c r="AI164" s="203">
        <v>1</v>
      </c>
      <c r="AJ164" s="204">
        <v>0</v>
      </c>
      <c r="AK164" s="203">
        <v>3</v>
      </c>
      <c r="AL164" s="204">
        <v>0</v>
      </c>
      <c r="AM164" s="34">
        <f t="shared" si="24"/>
        <v>6</v>
      </c>
      <c r="AO164" s="202">
        <v>21</v>
      </c>
      <c r="AP164" s="202">
        <v>3</v>
      </c>
      <c r="AQ164" s="202">
        <v>24</v>
      </c>
      <c r="AR164" s="203">
        <v>0</v>
      </c>
      <c r="AS164" s="204">
        <v>0</v>
      </c>
      <c r="AT164" s="203">
        <v>0</v>
      </c>
      <c r="AU164" s="204">
        <v>0</v>
      </c>
      <c r="AV164" s="203">
        <v>1</v>
      </c>
      <c r="AW164" s="204">
        <v>0</v>
      </c>
      <c r="AX164" s="203">
        <v>2</v>
      </c>
      <c r="AY164" s="204">
        <v>0</v>
      </c>
      <c r="AZ164" s="203">
        <v>1</v>
      </c>
      <c r="BA164" s="204">
        <v>1</v>
      </c>
      <c r="BB164" s="203">
        <v>6</v>
      </c>
      <c r="BC164" s="204">
        <v>1</v>
      </c>
      <c r="BD164" s="203">
        <v>11</v>
      </c>
      <c r="BE164" s="204">
        <v>1</v>
      </c>
      <c r="BF164" s="25">
        <f t="shared" si="25"/>
        <v>54</v>
      </c>
      <c r="BH164" s="26">
        <f t="shared" si="26"/>
        <v>75</v>
      </c>
      <c r="BI164" s="26">
        <f t="shared" si="27"/>
        <v>25</v>
      </c>
      <c r="BJ164" s="26">
        <f t="shared" si="28"/>
        <v>0</v>
      </c>
      <c r="BK164" s="26">
        <f t="shared" si="29"/>
        <v>12.5</v>
      </c>
      <c r="BL164" s="27">
        <f t="shared" si="30"/>
        <v>125</v>
      </c>
      <c r="BM164" s="18"/>
      <c r="BN164" s="202">
        <v>3</v>
      </c>
      <c r="BO164" s="202">
        <v>1</v>
      </c>
      <c r="BP164" s="202">
        <v>4</v>
      </c>
      <c r="BQ164" s="203">
        <v>0</v>
      </c>
      <c r="BR164" s="204">
        <v>0</v>
      </c>
      <c r="BS164" s="203">
        <v>0</v>
      </c>
      <c r="BT164" s="204">
        <v>0</v>
      </c>
      <c r="BU164" s="203">
        <v>0</v>
      </c>
      <c r="BV164" s="204">
        <v>0</v>
      </c>
      <c r="BW164" s="203">
        <v>1</v>
      </c>
      <c r="BX164" s="204">
        <v>0</v>
      </c>
      <c r="BY164" s="203">
        <v>0</v>
      </c>
      <c r="BZ164" s="204">
        <v>1</v>
      </c>
      <c r="CA164" s="203">
        <v>2</v>
      </c>
      <c r="CB164" s="204">
        <v>0</v>
      </c>
      <c r="CC164" s="203">
        <v>0</v>
      </c>
      <c r="CD164" s="204">
        <v>0</v>
      </c>
      <c r="CE164" s="24">
        <f t="shared" si="32"/>
        <v>16</v>
      </c>
    </row>
    <row r="165" spans="1:83" ht="12.75" customHeight="1" thickBot="1">
      <c r="A165" s="192" t="s">
        <v>296</v>
      </c>
      <c r="B165" s="202">
        <v>7</v>
      </c>
      <c r="C165" s="202">
        <v>0</v>
      </c>
      <c r="D165" s="202">
        <v>7</v>
      </c>
      <c r="E165" s="203">
        <v>0</v>
      </c>
      <c r="F165" s="204">
        <v>0</v>
      </c>
      <c r="G165" s="203">
        <v>0</v>
      </c>
      <c r="H165" s="204">
        <v>0</v>
      </c>
      <c r="I165" s="203">
        <v>0</v>
      </c>
      <c r="J165" s="204">
        <v>0</v>
      </c>
      <c r="K165" s="203">
        <v>0</v>
      </c>
      <c r="L165" s="204">
        <v>0</v>
      </c>
      <c r="M165" s="203">
        <v>0</v>
      </c>
      <c r="N165" s="204">
        <v>0</v>
      </c>
      <c r="O165" s="203">
        <v>0</v>
      </c>
      <c r="P165" s="204">
        <v>0</v>
      </c>
      <c r="Q165" s="203">
        <v>7</v>
      </c>
      <c r="R165" s="204">
        <v>0</v>
      </c>
      <c r="S165" s="34">
        <f t="shared" si="22"/>
        <v>0</v>
      </c>
      <c r="T165" s="92">
        <f t="shared" si="23"/>
        <v>14</v>
      </c>
      <c r="V165" s="202">
        <v>0</v>
      </c>
      <c r="W165" s="202">
        <v>0</v>
      </c>
      <c r="X165" s="202">
        <v>0</v>
      </c>
      <c r="Y165" s="203">
        <v>0</v>
      </c>
      <c r="Z165" s="204">
        <v>0</v>
      </c>
      <c r="AA165" s="203">
        <v>0</v>
      </c>
      <c r="AB165" s="204">
        <v>0</v>
      </c>
      <c r="AC165" s="203">
        <v>0</v>
      </c>
      <c r="AD165" s="204">
        <v>0</v>
      </c>
      <c r="AE165" s="203">
        <v>0</v>
      </c>
      <c r="AF165" s="204">
        <v>0</v>
      </c>
      <c r="AG165" s="203">
        <v>0</v>
      </c>
      <c r="AH165" s="204">
        <v>0</v>
      </c>
      <c r="AI165" s="203">
        <v>0</v>
      </c>
      <c r="AJ165" s="204">
        <v>0</v>
      </c>
      <c r="AK165" s="203">
        <v>0</v>
      </c>
      <c r="AL165" s="204">
        <v>0</v>
      </c>
      <c r="AM165" s="34">
        <f t="shared" si="24"/>
        <v>0</v>
      </c>
      <c r="AO165" s="202">
        <v>7</v>
      </c>
      <c r="AP165" s="202">
        <v>0</v>
      </c>
      <c r="AQ165" s="202">
        <v>7</v>
      </c>
      <c r="AR165" s="203">
        <v>0</v>
      </c>
      <c r="AS165" s="204">
        <v>0</v>
      </c>
      <c r="AT165" s="203">
        <v>0</v>
      </c>
      <c r="AU165" s="204">
        <v>0</v>
      </c>
      <c r="AV165" s="203">
        <v>0</v>
      </c>
      <c r="AW165" s="204">
        <v>0</v>
      </c>
      <c r="AX165" s="203">
        <v>0</v>
      </c>
      <c r="AY165" s="204">
        <v>0</v>
      </c>
      <c r="AZ165" s="203">
        <v>0</v>
      </c>
      <c r="BA165" s="204">
        <v>0</v>
      </c>
      <c r="BB165" s="203">
        <v>0</v>
      </c>
      <c r="BC165" s="204">
        <v>0</v>
      </c>
      <c r="BD165" s="203">
        <v>7</v>
      </c>
      <c r="BE165" s="204">
        <v>0</v>
      </c>
      <c r="BF165" s="25">
        <f t="shared" si="25"/>
        <v>14</v>
      </c>
      <c r="BH165" s="26">
        <f t="shared" si="26"/>
        <v>100</v>
      </c>
      <c r="BI165" s="26">
        <f t="shared" si="27"/>
        <v>0</v>
      </c>
      <c r="BJ165" s="26">
        <f t="shared" si="28"/>
        <v>0</v>
      </c>
      <c r="BK165" s="26">
        <f t="shared" si="29"/>
        <v>0</v>
      </c>
      <c r="BL165" s="27">
        <f t="shared" si="30"/>
        <v>0</v>
      </c>
      <c r="BM165" s="18"/>
      <c r="BN165" s="202">
        <v>0</v>
      </c>
      <c r="BO165" s="202">
        <v>0</v>
      </c>
      <c r="BP165" s="202">
        <v>0</v>
      </c>
      <c r="BQ165" s="203">
        <v>0</v>
      </c>
      <c r="BR165" s="204">
        <v>0</v>
      </c>
      <c r="BS165" s="203">
        <v>0</v>
      </c>
      <c r="BT165" s="204">
        <v>0</v>
      </c>
      <c r="BU165" s="203">
        <v>0</v>
      </c>
      <c r="BV165" s="204">
        <v>0</v>
      </c>
      <c r="BW165" s="203">
        <v>0</v>
      </c>
      <c r="BX165" s="204">
        <v>0</v>
      </c>
      <c r="BY165" s="203">
        <v>0</v>
      </c>
      <c r="BZ165" s="204">
        <v>0</v>
      </c>
      <c r="CA165" s="203">
        <v>0</v>
      </c>
      <c r="CB165" s="204">
        <v>0</v>
      </c>
      <c r="CC165" s="203">
        <v>0</v>
      </c>
      <c r="CD165" s="204">
        <v>0</v>
      </c>
      <c r="CE165" s="24">
        <f t="shared" si="32"/>
        <v>0</v>
      </c>
    </row>
    <row r="166" spans="1:83" ht="12.75" customHeight="1" thickBot="1">
      <c r="A166" s="192" t="s">
        <v>297</v>
      </c>
      <c r="B166" s="202">
        <v>34</v>
      </c>
      <c r="C166" s="202">
        <v>0</v>
      </c>
      <c r="D166" s="202">
        <v>34</v>
      </c>
      <c r="E166" s="203">
        <v>0</v>
      </c>
      <c r="F166" s="204">
        <v>0</v>
      </c>
      <c r="G166" s="203">
        <v>0</v>
      </c>
      <c r="H166" s="204">
        <v>0</v>
      </c>
      <c r="I166" s="203">
        <v>2</v>
      </c>
      <c r="J166" s="204">
        <v>0</v>
      </c>
      <c r="K166" s="203">
        <v>3</v>
      </c>
      <c r="L166" s="204">
        <v>0</v>
      </c>
      <c r="M166" s="203">
        <v>5</v>
      </c>
      <c r="N166" s="204">
        <v>0</v>
      </c>
      <c r="O166" s="203">
        <v>7</v>
      </c>
      <c r="P166" s="204">
        <v>0</v>
      </c>
      <c r="Q166" s="203">
        <v>17</v>
      </c>
      <c r="R166" s="204">
        <v>0</v>
      </c>
      <c r="S166" s="34">
        <f t="shared" si="22"/>
        <v>10</v>
      </c>
      <c r="T166" s="92">
        <f t="shared" si="23"/>
        <v>68</v>
      </c>
      <c r="V166" s="202">
        <v>28</v>
      </c>
      <c r="W166" s="202">
        <v>14</v>
      </c>
      <c r="X166" s="202">
        <v>42</v>
      </c>
      <c r="Y166" s="203">
        <v>3</v>
      </c>
      <c r="Z166" s="204">
        <v>3</v>
      </c>
      <c r="AA166" s="203">
        <v>4</v>
      </c>
      <c r="AB166" s="204">
        <v>0</v>
      </c>
      <c r="AC166" s="203">
        <v>5</v>
      </c>
      <c r="AD166" s="204">
        <v>1</v>
      </c>
      <c r="AE166" s="203">
        <v>5</v>
      </c>
      <c r="AF166" s="204">
        <v>0</v>
      </c>
      <c r="AG166" s="203">
        <v>0</v>
      </c>
      <c r="AH166" s="204">
        <v>2</v>
      </c>
      <c r="AI166" s="203">
        <v>2</v>
      </c>
      <c r="AJ166" s="204">
        <v>1</v>
      </c>
      <c r="AK166" s="203">
        <v>9</v>
      </c>
      <c r="AL166" s="204">
        <v>7</v>
      </c>
      <c r="AM166" s="34">
        <f t="shared" si="24"/>
        <v>98</v>
      </c>
      <c r="AO166" s="202">
        <v>62</v>
      </c>
      <c r="AP166" s="202">
        <v>15</v>
      </c>
      <c r="AQ166" s="202">
        <v>77</v>
      </c>
      <c r="AR166" s="203">
        <v>3</v>
      </c>
      <c r="AS166" s="204">
        <v>3</v>
      </c>
      <c r="AT166" s="203">
        <v>4</v>
      </c>
      <c r="AU166" s="204">
        <v>0</v>
      </c>
      <c r="AV166" s="203">
        <v>7</v>
      </c>
      <c r="AW166" s="204">
        <v>1</v>
      </c>
      <c r="AX166" s="203">
        <v>8</v>
      </c>
      <c r="AY166" s="204">
        <v>0</v>
      </c>
      <c r="AZ166" s="203">
        <v>5</v>
      </c>
      <c r="BA166" s="204">
        <v>2</v>
      </c>
      <c r="BB166" s="203">
        <v>9</v>
      </c>
      <c r="BC166" s="204">
        <v>1</v>
      </c>
      <c r="BD166" s="203">
        <v>26</v>
      </c>
      <c r="BE166" s="204">
        <v>8</v>
      </c>
      <c r="BF166" s="25">
        <f t="shared" si="25"/>
        <v>176</v>
      </c>
      <c r="BH166" s="26">
        <f t="shared" si="26"/>
        <v>44.155844155844157</v>
      </c>
      <c r="BI166" s="26">
        <f t="shared" si="27"/>
        <v>54.54545454545454</v>
      </c>
      <c r="BJ166" s="26">
        <f t="shared" si="28"/>
        <v>12.987012987012985</v>
      </c>
      <c r="BK166" s="26">
        <f t="shared" si="29"/>
        <v>19.480519480519483</v>
      </c>
      <c r="BL166" s="27">
        <f t="shared" si="30"/>
        <v>194.80519480519484</v>
      </c>
      <c r="BM166" s="18"/>
      <c r="BN166" s="202">
        <v>4</v>
      </c>
      <c r="BO166" s="202">
        <v>0</v>
      </c>
      <c r="BP166" s="202">
        <v>4</v>
      </c>
      <c r="BQ166" s="203">
        <v>0</v>
      </c>
      <c r="BR166" s="204">
        <v>0</v>
      </c>
      <c r="BS166" s="203">
        <v>0</v>
      </c>
      <c r="BT166" s="204">
        <v>0</v>
      </c>
      <c r="BU166" s="203">
        <v>0</v>
      </c>
      <c r="BV166" s="204">
        <v>0</v>
      </c>
      <c r="BW166" s="203">
        <v>1</v>
      </c>
      <c r="BX166" s="204">
        <v>0</v>
      </c>
      <c r="BY166" s="203">
        <v>3</v>
      </c>
      <c r="BZ166" s="204">
        <v>0</v>
      </c>
      <c r="CA166" s="203">
        <v>0</v>
      </c>
      <c r="CB166" s="204">
        <v>0</v>
      </c>
      <c r="CC166" s="203">
        <v>0</v>
      </c>
      <c r="CD166" s="204">
        <v>0</v>
      </c>
      <c r="CE166" s="24">
        <f t="shared" si="32"/>
        <v>16</v>
      </c>
    </row>
    <row r="167" spans="1:83" ht="12.75" customHeight="1" thickBot="1">
      <c r="A167" s="192" t="s">
        <v>298</v>
      </c>
      <c r="B167" s="202">
        <v>3</v>
      </c>
      <c r="C167" s="202">
        <v>0</v>
      </c>
      <c r="D167" s="202">
        <v>3</v>
      </c>
      <c r="E167" s="203">
        <v>0</v>
      </c>
      <c r="F167" s="204">
        <v>0</v>
      </c>
      <c r="G167" s="203">
        <v>0</v>
      </c>
      <c r="H167" s="204">
        <v>0</v>
      </c>
      <c r="I167" s="203">
        <v>0</v>
      </c>
      <c r="J167" s="204">
        <v>0</v>
      </c>
      <c r="K167" s="203">
        <v>0</v>
      </c>
      <c r="L167" s="204">
        <v>0</v>
      </c>
      <c r="M167" s="203">
        <v>0</v>
      </c>
      <c r="N167" s="204">
        <v>0</v>
      </c>
      <c r="O167" s="203">
        <v>2</v>
      </c>
      <c r="P167" s="204">
        <v>0</v>
      </c>
      <c r="Q167" s="203">
        <v>1</v>
      </c>
      <c r="R167" s="204">
        <v>0</v>
      </c>
      <c r="S167" s="34">
        <f t="shared" si="22"/>
        <v>0</v>
      </c>
      <c r="T167" s="92">
        <f t="shared" si="23"/>
        <v>6</v>
      </c>
      <c r="V167" s="202">
        <v>1</v>
      </c>
      <c r="W167" s="202">
        <v>0</v>
      </c>
      <c r="X167" s="202">
        <v>1</v>
      </c>
      <c r="Y167" s="203">
        <v>0</v>
      </c>
      <c r="Z167" s="204">
        <v>0</v>
      </c>
      <c r="AA167" s="203">
        <v>0</v>
      </c>
      <c r="AB167" s="204">
        <v>0</v>
      </c>
      <c r="AC167" s="203">
        <v>0</v>
      </c>
      <c r="AD167" s="204">
        <v>0</v>
      </c>
      <c r="AE167" s="203">
        <v>0</v>
      </c>
      <c r="AF167" s="204">
        <v>0</v>
      </c>
      <c r="AG167" s="203">
        <v>0</v>
      </c>
      <c r="AH167" s="204">
        <v>0</v>
      </c>
      <c r="AI167" s="203">
        <v>0</v>
      </c>
      <c r="AJ167" s="204">
        <v>0</v>
      </c>
      <c r="AK167" s="203">
        <v>1</v>
      </c>
      <c r="AL167" s="204">
        <v>0</v>
      </c>
      <c r="AM167" s="34">
        <f t="shared" si="24"/>
        <v>1</v>
      </c>
      <c r="AO167" s="202">
        <v>4</v>
      </c>
      <c r="AP167" s="202">
        <v>0</v>
      </c>
      <c r="AQ167" s="202">
        <v>4</v>
      </c>
      <c r="AR167" s="203">
        <v>0</v>
      </c>
      <c r="AS167" s="204">
        <v>0</v>
      </c>
      <c r="AT167" s="203">
        <v>0</v>
      </c>
      <c r="AU167" s="204">
        <v>0</v>
      </c>
      <c r="AV167" s="203">
        <v>0</v>
      </c>
      <c r="AW167" s="204">
        <v>0</v>
      </c>
      <c r="AX167" s="203">
        <v>0</v>
      </c>
      <c r="AY167" s="204">
        <v>0</v>
      </c>
      <c r="AZ167" s="203">
        <v>0</v>
      </c>
      <c r="BA167" s="204">
        <v>0</v>
      </c>
      <c r="BB167" s="203">
        <v>2</v>
      </c>
      <c r="BC167" s="204">
        <v>0</v>
      </c>
      <c r="BD167" s="203">
        <v>2</v>
      </c>
      <c r="BE167" s="204">
        <v>0</v>
      </c>
      <c r="BF167" s="25">
        <f t="shared" si="25"/>
        <v>7</v>
      </c>
      <c r="BH167" s="26">
        <f t="shared" si="26"/>
        <v>75</v>
      </c>
      <c r="BI167" s="26">
        <f t="shared" si="27"/>
        <v>25</v>
      </c>
      <c r="BJ167" s="26">
        <f t="shared" si="28"/>
        <v>0</v>
      </c>
      <c r="BK167" s="26">
        <f t="shared" si="29"/>
        <v>0</v>
      </c>
      <c r="BL167" s="27">
        <f t="shared" si="30"/>
        <v>0</v>
      </c>
      <c r="BM167" s="18"/>
      <c r="BN167" s="202">
        <v>0</v>
      </c>
      <c r="BO167" s="202">
        <v>0</v>
      </c>
      <c r="BP167" s="202">
        <v>0</v>
      </c>
      <c r="BQ167" s="203">
        <v>0</v>
      </c>
      <c r="BR167" s="204">
        <v>0</v>
      </c>
      <c r="BS167" s="203">
        <v>0</v>
      </c>
      <c r="BT167" s="204">
        <v>0</v>
      </c>
      <c r="BU167" s="203">
        <v>0</v>
      </c>
      <c r="BV167" s="204">
        <v>0</v>
      </c>
      <c r="BW167" s="203">
        <v>0</v>
      </c>
      <c r="BX167" s="204">
        <v>0</v>
      </c>
      <c r="BY167" s="203">
        <v>0</v>
      </c>
      <c r="BZ167" s="204">
        <v>0</v>
      </c>
      <c r="CA167" s="203">
        <v>0</v>
      </c>
      <c r="CB167" s="204">
        <v>0</v>
      </c>
      <c r="CC167" s="203">
        <v>0</v>
      </c>
      <c r="CD167" s="204">
        <v>0</v>
      </c>
      <c r="CE167" s="24">
        <f t="shared" si="32"/>
        <v>0</v>
      </c>
    </row>
    <row r="168" spans="1:83" ht="12.75" customHeight="1" thickBot="1">
      <c r="A168" s="192" t="s">
        <v>299</v>
      </c>
      <c r="B168" s="202">
        <v>31</v>
      </c>
      <c r="C168" s="202">
        <v>4</v>
      </c>
      <c r="D168" s="202">
        <v>35</v>
      </c>
      <c r="E168" s="203">
        <v>0</v>
      </c>
      <c r="F168" s="204">
        <v>0</v>
      </c>
      <c r="G168" s="203">
        <v>3</v>
      </c>
      <c r="H168" s="204">
        <v>0</v>
      </c>
      <c r="I168" s="203">
        <v>4</v>
      </c>
      <c r="J168" s="204">
        <v>0</v>
      </c>
      <c r="K168" s="203">
        <v>5</v>
      </c>
      <c r="L168" s="204">
        <v>0</v>
      </c>
      <c r="M168" s="203">
        <v>1</v>
      </c>
      <c r="N168" s="204">
        <v>0</v>
      </c>
      <c r="O168" s="203">
        <v>5</v>
      </c>
      <c r="P168" s="204">
        <v>0</v>
      </c>
      <c r="Q168" s="203">
        <v>13</v>
      </c>
      <c r="R168" s="204">
        <v>4</v>
      </c>
      <c r="S168" s="34">
        <f t="shared" si="22"/>
        <v>35</v>
      </c>
      <c r="T168" s="92">
        <f t="shared" si="23"/>
        <v>86</v>
      </c>
      <c r="V168" s="202">
        <v>13</v>
      </c>
      <c r="W168" s="202">
        <v>2</v>
      </c>
      <c r="X168" s="202">
        <v>15</v>
      </c>
      <c r="Y168" s="203">
        <v>0</v>
      </c>
      <c r="Z168" s="204">
        <v>0</v>
      </c>
      <c r="AA168" s="203">
        <v>1</v>
      </c>
      <c r="AB168" s="204">
        <v>0</v>
      </c>
      <c r="AC168" s="203">
        <v>1</v>
      </c>
      <c r="AD168" s="204">
        <v>0</v>
      </c>
      <c r="AE168" s="203">
        <v>1</v>
      </c>
      <c r="AF168" s="204">
        <v>0</v>
      </c>
      <c r="AG168" s="203">
        <v>2</v>
      </c>
      <c r="AH168" s="204">
        <v>0</v>
      </c>
      <c r="AI168" s="203">
        <v>1</v>
      </c>
      <c r="AJ168" s="204">
        <v>0</v>
      </c>
      <c r="AK168" s="203">
        <v>7</v>
      </c>
      <c r="AL168" s="204">
        <v>2</v>
      </c>
      <c r="AM168" s="34">
        <f t="shared" si="24"/>
        <v>23</v>
      </c>
      <c r="AO168" s="202">
        <v>44</v>
      </c>
      <c r="AP168" s="202">
        <v>6</v>
      </c>
      <c r="AQ168" s="202">
        <v>50</v>
      </c>
      <c r="AR168" s="203">
        <v>0</v>
      </c>
      <c r="AS168" s="204">
        <v>0</v>
      </c>
      <c r="AT168" s="203">
        <v>4</v>
      </c>
      <c r="AU168" s="204">
        <v>0</v>
      </c>
      <c r="AV168" s="203">
        <v>5</v>
      </c>
      <c r="AW168" s="204">
        <v>0</v>
      </c>
      <c r="AX168" s="203">
        <v>6</v>
      </c>
      <c r="AY168" s="204">
        <v>0</v>
      </c>
      <c r="AZ168" s="203">
        <v>3</v>
      </c>
      <c r="BA168" s="204">
        <v>0</v>
      </c>
      <c r="BB168" s="203">
        <v>6</v>
      </c>
      <c r="BC168" s="204">
        <v>0</v>
      </c>
      <c r="BD168" s="203">
        <v>20</v>
      </c>
      <c r="BE168" s="204">
        <v>6</v>
      </c>
      <c r="BF168" s="25">
        <f t="shared" si="25"/>
        <v>144</v>
      </c>
      <c r="BH168" s="26">
        <f t="shared" si="26"/>
        <v>70</v>
      </c>
      <c r="BI168" s="26">
        <f t="shared" si="27"/>
        <v>30</v>
      </c>
      <c r="BJ168" s="26">
        <f t="shared" si="28"/>
        <v>8</v>
      </c>
      <c r="BK168" s="26">
        <f t="shared" si="29"/>
        <v>12</v>
      </c>
      <c r="BL168" s="27">
        <f t="shared" si="30"/>
        <v>120</v>
      </c>
      <c r="BM168" s="18"/>
      <c r="BN168" s="202">
        <v>2</v>
      </c>
      <c r="BO168" s="202">
        <v>0</v>
      </c>
      <c r="BP168" s="202">
        <v>2</v>
      </c>
      <c r="BQ168" s="203">
        <v>0</v>
      </c>
      <c r="BR168" s="204">
        <v>0</v>
      </c>
      <c r="BS168" s="203">
        <v>0</v>
      </c>
      <c r="BT168" s="204">
        <v>0</v>
      </c>
      <c r="BU168" s="203">
        <v>0</v>
      </c>
      <c r="BV168" s="204">
        <v>0</v>
      </c>
      <c r="BW168" s="203">
        <v>0</v>
      </c>
      <c r="BX168" s="204">
        <v>0</v>
      </c>
      <c r="BY168" s="203">
        <v>0</v>
      </c>
      <c r="BZ168" s="204">
        <v>0</v>
      </c>
      <c r="CA168" s="203">
        <v>1</v>
      </c>
      <c r="CB168" s="204">
        <v>0</v>
      </c>
      <c r="CC168" s="203">
        <v>1</v>
      </c>
      <c r="CD168" s="204">
        <v>0</v>
      </c>
      <c r="CE168" s="24">
        <f t="shared" si="32"/>
        <v>8</v>
      </c>
    </row>
    <row r="169" spans="1:83" ht="12.75" customHeight="1" thickBot="1">
      <c r="A169" s="192" t="s">
        <v>300</v>
      </c>
      <c r="B169" s="202">
        <v>0</v>
      </c>
      <c r="C169" s="202">
        <v>2</v>
      </c>
      <c r="D169" s="202">
        <v>2</v>
      </c>
      <c r="E169" s="203">
        <v>0</v>
      </c>
      <c r="F169" s="204">
        <v>0</v>
      </c>
      <c r="G169" s="203">
        <v>0</v>
      </c>
      <c r="H169" s="204">
        <v>0</v>
      </c>
      <c r="I169" s="203">
        <v>0</v>
      </c>
      <c r="J169" s="204">
        <v>0</v>
      </c>
      <c r="K169" s="203">
        <v>0</v>
      </c>
      <c r="L169" s="204">
        <v>0</v>
      </c>
      <c r="M169" s="203">
        <v>0</v>
      </c>
      <c r="N169" s="204">
        <v>0</v>
      </c>
      <c r="O169" s="203">
        <v>0</v>
      </c>
      <c r="P169" s="204">
        <v>1</v>
      </c>
      <c r="Q169" s="203">
        <v>0</v>
      </c>
      <c r="R169" s="204">
        <v>1</v>
      </c>
      <c r="S169" s="34">
        <f t="shared" si="22"/>
        <v>0</v>
      </c>
      <c r="T169" s="92">
        <f t="shared" si="23"/>
        <v>12</v>
      </c>
      <c r="V169" s="202">
        <v>2</v>
      </c>
      <c r="W169" s="202">
        <v>0</v>
      </c>
      <c r="X169" s="202">
        <v>2</v>
      </c>
      <c r="Y169" s="203">
        <v>0</v>
      </c>
      <c r="Z169" s="204">
        <v>0</v>
      </c>
      <c r="AA169" s="203">
        <v>0</v>
      </c>
      <c r="AB169" s="204">
        <v>0</v>
      </c>
      <c r="AC169" s="203">
        <v>0</v>
      </c>
      <c r="AD169" s="204">
        <v>0</v>
      </c>
      <c r="AE169" s="203">
        <v>0</v>
      </c>
      <c r="AF169" s="204">
        <v>0</v>
      </c>
      <c r="AG169" s="203">
        <v>0</v>
      </c>
      <c r="AH169" s="204">
        <v>0</v>
      </c>
      <c r="AI169" s="203">
        <v>0</v>
      </c>
      <c r="AJ169" s="204">
        <v>0</v>
      </c>
      <c r="AK169" s="203">
        <v>2</v>
      </c>
      <c r="AL169" s="204">
        <v>0</v>
      </c>
      <c r="AM169" s="34">
        <f t="shared" si="24"/>
        <v>2</v>
      </c>
      <c r="AO169" s="202">
        <v>2</v>
      </c>
      <c r="AP169" s="202">
        <v>2</v>
      </c>
      <c r="AQ169" s="202">
        <v>4</v>
      </c>
      <c r="AR169" s="203">
        <v>0</v>
      </c>
      <c r="AS169" s="204">
        <v>0</v>
      </c>
      <c r="AT169" s="203">
        <v>0</v>
      </c>
      <c r="AU169" s="204">
        <v>0</v>
      </c>
      <c r="AV169" s="203">
        <v>0</v>
      </c>
      <c r="AW169" s="204">
        <v>0</v>
      </c>
      <c r="AX169" s="203">
        <v>0</v>
      </c>
      <c r="AY169" s="204">
        <v>0</v>
      </c>
      <c r="AZ169" s="203">
        <v>0</v>
      </c>
      <c r="BA169" s="204">
        <v>0</v>
      </c>
      <c r="BB169" s="203">
        <v>0</v>
      </c>
      <c r="BC169" s="204">
        <v>1</v>
      </c>
      <c r="BD169" s="203">
        <v>2</v>
      </c>
      <c r="BE169" s="204">
        <v>1</v>
      </c>
      <c r="BF169" s="25">
        <f t="shared" si="25"/>
        <v>14</v>
      </c>
      <c r="BH169" s="26">
        <f t="shared" si="26"/>
        <v>50</v>
      </c>
      <c r="BI169" s="26">
        <f t="shared" si="27"/>
        <v>50</v>
      </c>
      <c r="BJ169" s="26">
        <f t="shared" si="28"/>
        <v>0</v>
      </c>
      <c r="BK169" s="26">
        <f t="shared" si="29"/>
        <v>50</v>
      </c>
      <c r="BL169" s="27">
        <f t="shared" si="30"/>
        <v>500</v>
      </c>
      <c r="BM169" s="18"/>
      <c r="BN169" s="202">
        <v>0</v>
      </c>
      <c r="BO169" s="202">
        <v>0</v>
      </c>
      <c r="BP169" s="202">
        <v>0</v>
      </c>
      <c r="BQ169" s="203">
        <v>0</v>
      </c>
      <c r="BR169" s="204">
        <v>0</v>
      </c>
      <c r="BS169" s="203">
        <v>0</v>
      </c>
      <c r="BT169" s="204">
        <v>0</v>
      </c>
      <c r="BU169" s="203">
        <v>0</v>
      </c>
      <c r="BV169" s="204">
        <v>0</v>
      </c>
      <c r="BW169" s="203">
        <v>0</v>
      </c>
      <c r="BX169" s="204">
        <v>0</v>
      </c>
      <c r="BY169" s="203">
        <v>0</v>
      </c>
      <c r="BZ169" s="204">
        <v>0</v>
      </c>
      <c r="CA169" s="203">
        <v>0</v>
      </c>
      <c r="CB169" s="204">
        <v>0</v>
      </c>
      <c r="CC169" s="203">
        <v>0</v>
      </c>
      <c r="CD169" s="204">
        <v>0</v>
      </c>
      <c r="CE169" s="24">
        <f t="shared" si="32"/>
        <v>0</v>
      </c>
    </row>
    <row r="170" spans="1:83" ht="12.75" customHeight="1" thickBot="1">
      <c r="A170" s="192" t="s">
        <v>301</v>
      </c>
      <c r="B170" s="202">
        <v>16</v>
      </c>
      <c r="C170" s="202">
        <v>0</v>
      </c>
      <c r="D170" s="202">
        <v>16</v>
      </c>
      <c r="E170" s="203">
        <v>0</v>
      </c>
      <c r="F170" s="204">
        <v>0</v>
      </c>
      <c r="G170" s="203">
        <v>0</v>
      </c>
      <c r="H170" s="204">
        <v>0</v>
      </c>
      <c r="I170" s="203">
        <v>0</v>
      </c>
      <c r="J170" s="204">
        <v>0</v>
      </c>
      <c r="K170" s="203">
        <v>1</v>
      </c>
      <c r="L170" s="204">
        <v>0</v>
      </c>
      <c r="M170" s="203">
        <v>1</v>
      </c>
      <c r="N170" s="204">
        <v>0</v>
      </c>
      <c r="O170" s="203">
        <v>1</v>
      </c>
      <c r="P170" s="204">
        <v>0</v>
      </c>
      <c r="Q170" s="203">
        <v>13</v>
      </c>
      <c r="R170" s="204">
        <v>0</v>
      </c>
      <c r="S170" s="34">
        <f t="shared" si="22"/>
        <v>0</v>
      </c>
      <c r="T170" s="92">
        <f t="shared" si="23"/>
        <v>32</v>
      </c>
      <c r="V170" s="202">
        <v>13</v>
      </c>
      <c r="W170" s="202">
        <v>6</v>
      </c>
      <c r="X170" s="202">
        <v>19</v>
      </c>
      <c r="Y170" s="203">
        <v>1</v>
      </c>
      <c r="Z170" s="204">
        <v>0</v>
      </c>
      <c r="AA170" s="203">
        <v>3</v>
      </c>
      <c r="AB170" s="204">
        <v>1</v>
      </c>
      <c r="AC170" s="203">
        <v>3</v>
      </c>
      <c r="AD170" s="204">
        <v>0</v>
      </c>
      <c r="AE170" s="203">
        <v>1</v>
      </c>
      <c r="AF170" s="204">
        <v>1</v>
      </c>
      <c r="AG170" s="203">
        <v>2</v>
      </c>
      <c r="AH170" s="204">
        <v>1</v>
      </c>
      <c r="AI170" s="203">
        <v>3</v>
      </c>
      <c r="AJ170" s="204">
        <v>3</v>
      </c>
      <c r="AK170" s="203">
        <v>0</v>
      </c>
      <c r="AL170" s="204">
        <v>0</v>
      </c>
      <c r="AM170" s="34">
        <f t="shared" si="24"/>
        <v>43</v>
      </c>
      <c r="AO170" s="202">
        <v>31</v>
      </c>
      <c r="AP170" s="202">
        <v>7</v>
      </c>
      <c r="AQ170" s="202">
        <v>38</v>
      </c>
      <c r="AR170" s="203">
        <v>1</v>
      </c>
      <c r="AS170" s="204">
        <v>0</v>
      </c>
      <c r="AT170" s="203">
        <v>3</v>
      </c>
      <c r="AU170" s="204">
        <v>2</v>
      </c>
      <c r="AV170" s="203">
        <v>4</v>
      </c>
      <c r="AW170" s="204">
        <v>0</v>
      </c>
      <c r="AX170" s="203">
        <v>2</v>
      </c>
      <c r="AY170" s="204">
        <v>1</v>
      </c>
      <c r="AZ170" s="203">
        <v>4</v>
      </c>
      <c r="BA170" s="204">
        <v>1</v>
      </c>
      <c r="BB170" s="203">
        <v>4</v>
      </c>
      <c r="BC170" s="204">
        <v>3</v>
      </c>
      <c r="BD170" s="203">
        <v>13</v>
      </c>
      <c r="BE170" s="204">
        <v>0</v>
      </c>
      <c r="BF170" s="25">
        <f t="shared" si="25"/>
        <v>75</v>
      </c>
      <c r="BH170" s="26">
        <f t="shared" si="26"/>
        <v>42.105263157894733</v>
      </c>
      <c r="BI170" s="26">
        <f t="shared" si="27"/>
        <v>50</v>
      </c>
      <c r="BJ170" s="26">
        <f t="shared" si="28"/>
        <v>15.789473684210526</v>
      </c>
      <c r="BK170" s="26">
        <f t="shared" si="29"/>
        <v>18.421052631578945</v>
      </c>
      <c r="BL170" s="27">
        <f t="shared" si="30"/>
        <v>184.21052631578945</v>
      </c>
      <c r="BM170" s="18"/>
      <c r="BN170" s="202">
        <v>1</v>
      </c>
      <c r="BO170" s="202">
        <v>0</v>
      </c>
      <c r="BP170" s="202">
        <v>1</v>
      </c>
      <c r="BQ170" s="203">
        <v>0</v>
      </c>
      <c r="BR170" s="204">
        <v>0</v>
      </c>
      <c r="BS170" s="203">
        <v>0</v>
      </c>
      <c r="BT170" s="204">
        <v>0</v>
      </c>
      <c r="BU170" s="203">
        <v>0</v>
      </c>
      <c r="BV170" s="204">
        <v>0</v>
      </c>
      <c r="BW170" s="203">
        <v>0</v>
      </c>
      <c r="BX170" s="204">
        <v>0</v>
      </c>
      <c r="BY170" s="203">
        <v>0</v>
      </c>
      <c r="BZ170" s="204">
        <v>0</v>
      </c>
      <c r="CA170" s="203">
        <v>1</v>
      </c>
      <c r="CB170" s="204">
        <v>0</v>
      </c>
      <c r="CC170" s="203">
        <v>0</v>
      </c>
      <c r="CD170" s="204">
        <v>0</v>
      </c>
      <c r="CE170" s="24">
        <f t="shared" si="32"/>
        <v>4</v>
      </c>
    </row>
    <row r="171" spans="1:83" ht="12.75" customHeight="1" thickBot="1">
      <c r="A171" s="192" t="s">
        <v>302</v>
      </c>
      <c r="B171" s="202">
        <v>0</v>
      </c>
      <c r="C171" s="202">
        <v>1</v>
      </c>
      <c r="D171" s="202">
        <v>1</v>
      </c>
      <c r="E171" s="203">
        <v>0</v>
      </c>
      <c r="F171" s="204">
        <v>0</v>
      </c>
      <c r="G171" s="203">
        <v>0</v>
      </c>
      <c r="H171" s="204">
        <v>0</v>
      </c>
      <c r="I171" s="203">
        <v>0</v>
      </c>
      <c r="J171" s="204">
        <v>0</v>
      </c>
      <c r="K171" s="203">
        <v>0</v>
      </c>
      <c r="L171" s="204">
        <v>0</v>
      </c>
      <c r="M171" s="203">
        <v>0</v>
      </c>
      <c r="N171" s="204">
        <v>0</v>
      </c>
      <c r="O171" s="203">
        <v>0</v>
      </c>
      <c r="P171" s="204">
        <v>1</v>
      </c>
      <c r="Q171" s="203">
        <v>0</v>
      </c>
      <c r="R171" s="204">
        <v>0</v>
      </c>
      <c r="S171" s="34">
        <f t="shared" si="22"/>
        <v>0</v>
      </c>
      <c r="T171" s="92">
        <f t="shared" si="23"/>
        <v>6</v>
      </c>
      <c r="V171" s="202">
        <v>0</v>
      </c>
      <c r="W171" s="202">
        <v>0</v>
      </c>
      <c r="X171" s="202">
        <v>0</v>
      </c>
      <c r="Y171" s="203">
        <v>0</v>
      </c>
      <c r="Z171" s="204">
        <v>0</v>
      </c>
      <c r="AA171" s="203">
        <v>0</v>
      </c>
      <c r="AB171" s="204">
        <v>0</v>
      </c>
      <c r="AC171" s="203">
        <v>0</v>
      </c>
      <c r="AD171" s="204">
        <v>0</v>
      </c>
      <c r="AE171" s="203">
        <v>0</v>
      </c>
      <c r="AF171" s="204">
        <v>0</v>
      </c>
      <c r="AG171" s="203">
        <v>0</v>
      </c>
      <c r="AH171" s="204">
        <v>0</v>
      </c>
      <c r="AI171" s="203">
        <v>0</v>
      </c>
      <c r="AJ171" s="204">
        <v>0</v>
      </c>
      <c r="AK171" s="203">
        <v>0</v>
      </c>
      <c r="AL171" s="204">
        <v>0</v>
      </c>
      <c r="AM171" s="34">
        <f t="shared" si="24"/>
        <v>0</v>
      </c>
      <c r="AO171" s="202">
        <v>0</v>
      </c>
      <c r="AP171" s="202">
        <v>1</v>
      </c>
      <c r="AQ171" s="202">
        <v>1</v>
      </c>
      <c r="AR171" s="203">
        <v>0</v>
      </c>
      <c r="AS171" s="204">
        <v>0</v>
      </c>
      <c r="AT171" s="203">
        <v>0</v>
      </c>
      <c r="AU171" s="204">
        <v>0</v>
      </c>
      <c r="AV171" s="203">
        <v>0</v>
      </c>
      <c r="AW171" s="204">
        <v>0</v>
      </c>
      <c r="AX171" s="203">
        <v>0</v>
      </c>
      <c r="AY171" s="204">
        <v>0</v>
      </c>
      <c r="AZ171" s="203">
        <v>0</v>
      </c>
      <c r="BA171" s="204">
        <v>0</v>
      </c>
      <c r="BB171" s="203">
        <v>0</v>
      </c>
      <c r="BC171" s="204">
        <v>1</v>
      </c>
      <c r="BD171" s="203">
        <v>0</v>
      </c>
      <c r="BE171" s="204">
        <v>0</v>
      </c>
      <c r="BF171" s="25">
        <f t="shared" si="25"/>
        <v>6</v>
      </c>
      <c r="BH171" s="26">
        <f t="shared" si="26"/>
        <v>100</v>
      </c>
      <c r="BI171" s="26">
        <f t="shared" si="27"/>
        <v>0</v>
      </c>
      <c r="BJ171" s="26">
        <f t="shared" si="28"/>
        <v>0</v>
      </c>
      <c r="BK171" s="26">
        <f t="shared" si="29"/>
        <v>100</v>
      </c>
      <c r="BL171" s="27">
        <f t="shared" si="30"/>
        <v>1000</v>
      </c>
      <c r="BM171" s="18"/>
      <c r="BN171" s="202">
        <v>0</v>
      </c>
      <c r="BO171" s="202">
        <v>0</v>
      </c>
      <c r="BP171" s="202">
        <v>0</v>
      </c>
      <c r="BQ171" s="203">
        <v>0</v>
      </c>
      <c r="BR171" s="204">
        <v>0</v>
      </c>
      <c r="BS171" s="203">
        <v>0</v>
      </c>
      <c r="BT171" s="204">
        <v>0</v>
      </c>
      <c r="BU171" s="203">
        <v>0</v>
      </c>
      <c r="BV171" s="204">
        <v>0</v>
      </c>
      <c r="BW171" s="203">
        <v>0</v>
      </c>
      <c r="BX171" s="204">
        <v>0</v>
      </c>
      <c r="BY171" s="203">
        <v>0</v>
      </c>
      <c r="BZ171" s="204">
        <v>0</v>
      </c>
      <c r="CA171" s="203">
        <v>0</v>
      </c>
      <c r="CB171" s="204">
        <v>0</v>
      </c>
      <c r="CC171" s="203">
        <v>0</v>
      </c>
      <c r="CD171" s="204">
        <v>0</v>
      </c>
      <c r="CE171" s="24">
        <f t="shared" si="32"/>
        <v>0</v>
      </c>
    </row>
    <row r="172" spans="1:83" ht="12.75" customHeight="1" thickBot="1">
      <c r="A172" s="192" t="s">
        <v>303</v>
      </c>
      <c r="B172" s="202">
        <v>2</v>
      </c>
      <c r="C172" s="202">
        <v>0</v>
      </c>
      <c r="D172" s="202">
        <v>2</v>
      </c>
      <c r="E172" s="203">
        <v>0</v>
      </c>
      <c r="F172" s="204">
        <v>0</v>
      </c>
      <c r="G172" s="203">
        <v>0</v>
      </c>
      <c r="H172" s="204">
        <v>0</v>
      </c>
      <c r="I172" s="203">
        <v>0</v>
      </c>
      <c r="J172" s="204">
        <v>0</v>
      </c>
      <c r="K172" s="203">
        <v>0</v>
      </c>
      <c r="L172" s="204">
        <v>0</v>
      </c>
      <c r="M172" s="203">
        <v>0</v>
      </c>
      <c r="N172" s="204">
        <v>0</v>
      </c>
      <c r="O172" s="203">
        <v>1</v>
      </c>
      <c r="P172" s="204">
        <v>0</v>
      </c>
      <c r="Q172" s="203">
        <v>1</v>
      </c>
      <c r="R172" s="204">
        <v>0</v>
      </c>
      <c r="S172" s="34">
        <f t="shared" si="22"/>
        <v>0</v>
      </c>
      <c r="T172" s="92">
        <f t="shared" si="23"/>
        <v>4</v>
      </c>
      <c r="V172" s="202">
        <v>0</v>
      </c>
      <c r="W172" s="202">
        <v>0</v>
      </c>
      <c r="X172" s="202">
        <v>0</v>
      </c>
      <c r="Y172" s="203">
        <v>0</v>
      </c>
      <c r="Z172" s="204">
        <v>0</v>
      </c>
      <c r="AA172" s="203">
        <v>0</v>
      </c>
      <c r="AB172" s="204">
        <v>0</v>
      </c>
      <c r="AC172" s="203">
        <v>0</v>
      </c>
      <c r="AD172" s="204">
        <v>0</v>
      </c>
      <c r="AE172" s="203">
        <v>0</v>
      </c>
      <c r="AF172" s="204">
        <v>0</v>
      </c>
      <c r="AG172" s="203">
        <v>0</v>
      </c>
      <c r="AH172" s="204">
        <v>0</v>
      </c>
      <c r="AI172" s="203">
        <v>0</v>
      </c>
      <c r="AJ172" s="204">
        <v>0</v>
      </c>
      <c r="AK172" s="203">
        <v>0</v>
      </c>
      <c r="AL172" s="204">
        <v>0</v>
      </c>
      <c r="AM172" s="34">
        <f t="shared" si="24"/>
        <v>0</v>
      </c>
      <c r="AO172" s="202">
        <v>2</v>
      </c>
      <c r="AP172" s="202">
        <v>0</v>
      </c>
      <c r="AQ172" s="202">
        <v>2</v>
      </c>
      <c r="AR172" s="203">
        <v>0</v>
      </c>
      <c r="AS172" s="204">
        <v>0</v>
      </c>
      <c r="AT172" s="203">
        <v>0</v>
      </c>
      <c r="AU172" s="204">
        <v>0</v>
      </c>
      <c r="AV172" s="203">
        <v>0</v>
      </c>
      <c r="AW172" s="204">
        <v>0</v>
      </c>
      <c r="AX172" s="203">
        <v>0</v>
      </c>
      <c r="AY172" s="204">
        <v>0</v>
      </c>
      <c r="AZ172" s="203">
        <v>0</v>
      </c>
      <c r="BA172" s="204">
        <v>0</v>
      </c>
      <c r="BB172" s="203">
        <v>1</v>
      </c>
      <c r="BC172" s="204">
        <v>0</v>
      </c>
      <c r="BD172" s="203">
        <v>1</v>
      </c>
      <c r="BE172" s="204">
        <v>0</v>
      </c>
      <c r="BF172" s="25">
        <f t="shared" si="25"/>
        <v>4</v>
      </c>
      <c r="BH172" s="26">
        <f t="shared" si="26"/>
        <v>100</v>
      </c>
      <c r="BI172" s="26">
        <f t="shared" si="27"/>
        <v>0</v>
      </c>
      <c r="BJ172" s="26">
        <f t="shared" si="28"/>
        <v>0</v>
      </c>
      <c r="BK172" s="26">
        <f t="shared" si="29"/>
        <v>0</v>
      </c>
      <c r="BL172" s="27">
        <f t="shared" si="30"/>
        <v>0</v>
      </c>
      <c r="BM172" s="18"/>
      <c r="BN172" s="202">
        <v>0</v>
      </c>
      <c r="BO172" s="202">
        <v>0</v>
      </c>
      <c r="BP172" s="202">
        <v>0</v>
      </c>
      <c r="BQ172" s="203">
        <v>0</v>
      </c>
      <c r="BR172" s="204">
        <v>0</v>
      </c>
      <c r="BS172" s="203">
        <v>0</v>
      </c>
      <c r="BT172" s="204">
        <v>0</v>
      </c>
      <c r="BU172" s="203">
        <v>0</v>
      </c>
      <c r="BV172" s="204">
        <v>0</v>
      </c>
      <c r="BW172" s="203">
        <v>0</v>
      </c>
      <c r="BX172" s="204">
        <v>0</v>
      </c>
      <c r="BY172" s="203">
        <v>0</v>
      </c>
      <c r="BZ172" s="204">
        <v>0</v>
      </c>
      <c r="CA172" s="203">
        <v>0</v>
      </c>
      <c r="CB172" s="204">
        <v>0</v>
      </c>
      <c r="CC172" s="203">
        <v>0</v>
      </c>
      <c r="CD172" s="204">
        <v>0</v>
      </c>
      <c r="CE172" s="24">
        <f t="shared" si="32"/>
        <v>0</v>
      </c>
    </row>
    <row r="173" spans="1:83" ht="12.75" customHeight="1" thickBot="1">
      <c r="A173" s="192" t="s">
        <v>304</v>
      </c>
      <c r="B173" s="202">
        <v>54</v>
      </c>
      <c r="C173" s="202">
        <v>5</v>
      </c>
      <c r="D173" s="202">
        <v>59</v>
      </c>
      <c r="E173" s="203">
        <v>2</v>
      </c>
      <c r="F173" s="204">
        <v>0</v>
      </c>
      <c r="G173" s="203">
        <v>6</v>
      </c>
      <c r="H173" s="204">
        <v>1</v>
      </c>
      <c r="I173" s="203">
        <v>2</v>
      </c>
      <c r="J173" s="204">
        <v>0</v>
      </c>
      <c r="K173" s="203">
        <v>5</v>
      </c>
      <c r="L173" s="204">
        <v>0</v>
      </c>
      <c r="M173" s="203">
        <v>4</v>
      </c>
      <c r="N173" s="204">
        <v>2</v>
      </c>
      <c r="O173" s="203">
        <v>25</v>
      </c>
      <c r="P173" s="204">
        <v>2</v>
      </c>
      <c r="Q173" s="203">
        <v>10</v>
      </c>
      <c r="R173" s="204">
        <v>0</v>
      </c>
      <c r="S173" s="34">
        <f t="shared" si="22"/>
        <v>55</v>
      </c>
      <c r="T173" s="92">
        <f t="shared" si="23"/>
        <v>138</v>
      </c>
      <c r="V173" s="202">
        <v>104</v>
      </c>
      <c r="W173" s="202">
        <v>57</v>
      </c>
      <c r="X173" s="202">
        <v>161</v>
      </c>
      <c r="Y173" s="203">
        <v>5</v>
      </c>
      <c r="Z173" s="204">
        <v>2</v>
      </c>
      <c r="AA173" s="203">
        <v>24</v>
      </c>
      <c r="AB173" s="204">
        <v>23</v>
      </c>
      <c r="AC173" s="203">
        <v>32</v>
      </c>
      <c r="AD173" s="204">
        <v>18</v>
      </c>
      <c r="AE173" s="203">
        <v>28</v>
      </c>
      <c r="AF173" s="204">
        <v>7</v>
      </c>
      <c r="AG173" s="203">
        <v>2</v>
      </c>
      <c r="AH173" s="204">
        <v>0</v>
      </c>
      <c r="AI173" s="203">
        <v>8</v>
      </c>
      <c r="AJ173" s="204">
        <v>1</v>
      </c>
      <c r="AK173" s="203">
        <v>5</v>
      </c>
      <c r="AL173" s="204">
        <v>6</v>
      </c>
      <c r="AM173" s="34">
        <f t="shared" si="24"/>
        <v>389</v>
      </c>
      <c r="AO173" s="202">
        <v>277</v>
      </c>
      <c r="AP173" s="202">
        <v>100</v>
      </c>
      <c r="AQ173" s="202">
        <v>377</v>
      </c>
      <c r="AR173" s="203">
        <v>7</v>
      </c>
      <c r="AS173" s="204">
        <v>2</v>
      </c>
      <c r="AT173" s="203">
        <v>30</v>
      </c>
      <c r="AU173" s="204">
        <v>24</v>
      </c>
      <c r="AV173" s="203">
        <v>34</v>
      </c>
      <c r="AW173" s="204">
        <v>18</v>
      </c>
      <c r="AX173" s="203">
        <v>34</v>
      </c>
      <c r="AY173" s="204">
        <v>7</v>
      </c>
      <c r="AZ173" s="203">
        <v>32</v>
      </c>
      <c r="BA173" s="204">
        <v>10</v>
      </c>
      <c r="BB173" s="203">
        <v>99</v>
      </c>
      <c r="BC173" s="204">
        <v>22</v>
      </c>
      <c r="BD173" s="203">
        <v>41</v>
      </c>
      <c r="BE173" s="204">
        <v>17</v>
      </c>
      <c r="BF173" s="25">
        <f t="shared" si="25"/>
        <v>582</v>
      </c>
      <c r="BH173" s="26">
        <f t="shared" si="26"/>
        <v>15.649867374005305</v>
      </c>
      <c r="BI173" s="26">
        <f t="shared" si="27"/>
        <v>42.705570291777192</v>
      </c>
      <c r="BJ173" s="26">
        <f t="shared" si="28"/>
        <v>16.710875331564985</v>
      </c>
      <c r="BK173" s="26">
        <f t="shared" si="29"/>
        <v>26.525198938992045</v>
      </c>
      <c r="BL173" s="27">
        <f t="shared" si="30"/>
        <v>265.25198938992042</v>
      </c>
      <c r="BM173" s="18"/>
      <c r="BN173" s="202">
        <v>9</v>
      </c>
      <c r="BO173" s="202">
        <v>1</v>
      </c>
      <c r="BP173" s="202">
        <v>10</v>
      </c>
      <c r="BQ173" s="203">
        <v>0</v>
      </c>
      <c r="BR173" s="204">
        <v>0</v>
      </c>
      <c r="BS173" s="203">
        <v>0</v>
      </c>
      <c r="BT173" s="204">
        <v>0</v>
      </c>
      <c r="BU173" s="203">
        <v>0</v>
      </c>
      <c r="BV173" s="204">
        <v>0</v>
      </c>
      <c r="BW173" s="203">
        <v>1</v>
      </c>
      <c r="BX173" s="204">
        <v>0</v>
      </c>
      <c r="BY173" s="203">
        <v>1</v>
      </c>
      <c r="BZ173" s="204">
        <v>1</v>
      </c>
      <c r="CA173" s="203">
        <v>5</v>
      </c>
      <c r="CB173" s="204">
        <v>0</v>
      </c>
      <c r="CC173" s="203">
        <v>2</v>
      </c>
      <c r="CD173" s="204">
        <v>0</v>
      </c>
      <c r="CE173" s="24">
        <f t="shared" si="32"/>
        <v>40</v>
      </c>
    </row>
    <row r="174" spans="1:83" ht="12.75" customHeight="1" thickBot="1">
      <c r="A174" s="192" t="s">
        <v>305</v>
      </c>
      <c r="B174" s="202">
        <v>15</v>
      </c>
      <c r="C174" s="202">
        <v>2</v>
      </c>
      <c r="D174" s="202">
        <v>17</v>
      </c>
      <c r="E174" s="203">
        <v>0</v>
      </c>
      <c r="F174" s="204">
        <v>0</v>
      </c>
      <c r="G174" s="203">
        <v>0</v>
      </c>
      <c r="H174" s="204">
        <v>0</v>
      </c>
      <c r="I174" s="203">
        <v>0</v>
      </c>
      <c r="J174" s="204">
        <v>0</v>
      </c>
      <c r="K174" s="203">
        <v>4</v>
      </c>
      <c r="L174" s="204">
        <v>1</v>
      </c>
      <c r="M174" s="203">
        <v>2</v>
      </c>
      <c r="N174" s="204">
        <v>0</v>
      </c>
      <c r="O174" s="203">
        <v>1</v>
      </c>
      <c r="P174" s="204">
        <v>0</v>
      </c>
      <c r="Q174" s="203">
        <v>8</v>
      </c>
      <c r="R174" s="204">
        <v>1</v>
      </c>
      <c r="S174" s="34">
        <f t="shared" si="22"/>
        <v>0</v>
      </c>
      <c r="T174" s="92">
        <f t="shared" si="23"/>
        <v>42</v>
      </c>
      <c r="V174" s="202">
        <v>12</v>
      </c>
      <c r="W174" s="202">
        <v>4</v>
      </c>
      <c r="X174" s="202">
        <v>16</v>
      </c>
      <c r="Y174" s="203">
        <v>1</v>
      </c>
      <c r="Z174" s="204">
        <v>0</v>
      </c>
      <c r="AA174" s="203">
        <v>1</v>
      </c>
      <c r="AB174" s="204">
        <v>0</v>
      </c>
      <c r="AC174" s="203">
        <v>1</v>
      </c>
      <c r="AD174" s="204">
        <v>0</v>
      </c>
      <c r="AE174" s="203">
        <v>3</v>
      </c>
      <c r="AF174" s="204">
        <v>1</v>
      </c>
      <c r="AG174" s="203">
        <v>2</v>
      </c>
      <c r="AH174" s="204">
        <v>0</v>
      </c>
      <c r="AI174" s="203">
        <v>3</v>
      </c>
      <c r="AJ174" s="204">
        <v>2</v>
      </c>
      <c r="AK174" s="203">
        <v>1</v>
      </c>
      <c r="AL174" s="204">
        <v>1</v>
      </c>
      <c r="AM174" s="34">
        <f t="shared" si="24"/>
        <v>32</v>
      </c>
      <c r="AO174" s="202">
        <v>27</v>
      </c>
      <c r="AP174" s="202">
        <v>6</v>
      </c>
      <c r="AQ174" s="202">
        <v>33</v>
      </c>
      <c r="AR174" s="203">
        <v>1</v>
      </c>
      <c r="AS174" s="204">
        <v>0</v>
      </c>
      <c r="AT174" s="203">
        <v>1</v>
      </c>
      <c r="AU174" s="204">
        <v>0</v>
      </c>
      <c r="AV174" s="203">
        <v>1</v>
      </c>
      <c r="AW174" s="204">
        <v>0</v>
      </c>
      <c r="AX174" s="203">
        <v>7</v>
      </c>
      <c r="AY174" s="204">
        <v>2</v>
      </c>
      <c r="AZ174" s="203">
        <v>4</v>
      </c>
      <c r="BA174" s="204">
        <v>0</v>
      </c>
      <c r="BB174" s="203">
        <v>4</v>
      </c>
      <c r="BC174" s="204">
        <v>2</v>
      </c>
      <c r="BD174" s="203">
        <v>9</v>
      </c>
      <c r="BE174" s="204">
        <v>2</v>
      </c>
      <c r="BF174" s="25">
        <f t="shared" si="25"/>
        <v>74</v>
      </c>
      <c r="BH174" s="26">
        <f t="shared" si="26"/>
        <v>51.515151515151516</v>
      </c>
      <c r="BI174" s="26">
        <f t="shared" si="27"/>
        <v>48.484848484848484</v>
      </c>
      <c r="BJ174" s="26">
        <f t="shared" si="28"/>
        <v>6.0606060606060606</v>
      </c>
      <c r="BK174" s="26">
        <f t="shared" si="29"/>
        <v>18.181818181818183</v>
      </c>
      <c r="BL174" s="27">
        <f t="shared" si="30"/>
        <v>181.81818181818184</v>
      </c>
      <c r="BM174" s="18"/>
      <c r="BN174" s="202">
        <v>0</v>
      </c>
      <c r="BO174" s="202">
        <v>0</v>
      </c>
      <c r="BP174" s="202">
        <v>0</v>
      </c>
      <c r="BQ174" s="203">
        <v>0</v>
      </c>
      <c r="BR174" s="204">
        <v>0</v>
      </c>
      <c r="BS174" s="203">
        <v>0</v>
      </c>
      <c r="BT174" s="204">
        <v>0</v>
      </c>
      <c r="BU174" s="203">
        <v>0</v>
      </c>
      <c r="BV174" s="204">
        <v>0</v>
      </c>
      <c r="BW174" s="203">
        <v>0</v>
      </c>
      <c r="BX174" s="204">
        <v>0</v>
      </c>
      <c r="BY174" s="203">
        <v>0</v>
      </c>
      <c r="BZ174" s="204">
        <v>0</v>
      </c>
      <c r="CA174" s="203">
        <v>0</v>
      </c>
      <c r="CB174" s="204">
        <v>0</v>
      </c>
      <c r="CC174" s="203">
        <v>0</v>
      </c>
      <c r="CD174" s="204">
        <v>0</v>
      </c>
      <c r="CE174" s="24">
        <f t="shared" si="32"/>
        <v>0</v>
      </c>
    </row>
    <row r="175" spans="1:83" ht="12.75" customHeight="1" thickBot="1">
      <c r="A175" s="192" t="s">
        <v>306</v>
      </c>
      <c r="B175" s="202">
        <v>3</v>
      </c>
      <c r="C175" s="202">
        <v>0</v>
      </c>
      <c r="D175" s="202">
        <v>3</v>
      </c>
      <c r="E175" s="203">
        <v>0</v>
      </c>
      <c r="F175" s="204">
        <v>0</v>
      </c>
      <c r="G175" s="203">
        <v>0</v>
      </c>
      <c r="H175" s="204">
        <v>0</v>
      </c>
      <c r="I175" s="203">
        <v>0</v>
      </c>
      <c r="J175" s="204">
        <v>0</v>
      </c>
      <c r="K175" s="203">
        <v>0</v>
      </c>
      <c r="L175" s="204">
        <v>0</v>
      </c>
      <c r="M175" s="203">
        <v>0</v>
      </c>
      <c r="N175" s="204">
        <v>0</v>
      </c>
      <c r="O175" s="203">
        <v>1</v>
      </c>
      <c r="P175" s="204">
        <v>0</v>
      </c>
      <c r="Q175" s="203">
        <v>2</v>
      </c>
      <c r="R175" s="204">
        <v>0</v>
      </c>
      <c r="S175" s="34">
        <f t="shared" si="22"/>
        <v>0</v>
      </c>
      <c r="T175" s="92">
        <f t="shared" si="23"/>
        <v>6</v>
      </c>
      <c r="V175" s="202">
        <v>0</v>
      </c>
      <c r="W175" s="202">
        <v>0</v>
      </c>
      <c r="X175" s="202">
        <v>0</v>
      </c>
      <c r="Y175" s="203">
        <v>0</v>
      </c>
      <c r="Z175" s="204">
        <v>0</v>
      </c>
      <c r="AA175" s="203">
        <v>0</v>
      </c>
      <c r="AB175" s="204">
        <v>0</v>
      </c>
      <c r="AC175" s="203">
        <v>0</v>
      </c>
      <c r="AD175" s="204">
        <v>0</v>
      </c>
      <c r="AE175" s="203">
        <v>0</v>
      </c>
      <c r="AF175" s="204">
        <v>0</v>
      </c>
      <c r="AG175" s="203">
        <v>0</v>
      </c>
      <c r="AH175" s="204">
        <v>0</v>
      </c>
      <c r="AI175" s="203">
        <v>0</v>
      </c>
      <c r="AJ175" s="204">
        <v>0</v>
      </c>
      <c r="AK175" s="203">
        <v>0</v>
      </c>
      <c r="AL175" s="204">
        <v>0</v>
      </c>
      <c r="AM175" s="34">
        <f t="shared" si="24"/>
        <v>0</v>
      </c>
      <c r="AO175" s="202">
        <v>3</v>
      </c>
      <c r="AP175" s="202">
        <v>0</v>
      </c>
      <c r="AQ175" s="202">
        <v>3</v>
      </c>
      <c r="AR175" s="203">
        <v>0</v>
      </c>
      <c r="AS175" s="204">
        <v>0</v>
      </c>
      <c r="AT175" s="203">
        <v>0</v>
      </c>
      <c r="AU175" s="204">
        <v>0</v>
      </c>
      <c r="AV175" s="203">
        <v>0</v>
      </c>
      <c r="AW175" s="204">
        <v>0</v>
      </c>
      <c r="AX175" s="203">
        <v>0</v>
      </c>
      <c r="AY175" s="204">
        <v>0</v>
      </c>
      <c r="AZ175" s="203">
        <v>0</v>
      </c>
      <c r="BA175" s="204">
        <v>0</v>
      </c>
      <c r="BB175" s="203">
        <v>1</v>
      </c>
      <c r="BC175" s="204">
        <v>0</v>
      </c>
      <c r="BD175" s="203">
        <v>2</v>
      </c>
      <c r="BE175" s="204">
        <v>0</v>
      </c>
      <c r="BF175" s="25">
        <f t="shared" si="25"/>
        <v>6</v>
      </c>
      <c r="BH175" s="26">
        <f t="shared" si="26"/>
        <v>100</v>
      </c>
      <c r="BI175" s="26">
        <f t="shared" si="27"/>
        <v>0</v>
      </c>
      <c r="BJ175" s="26">
        <f t="shared" si="28"/>
        <v>0</v>
      </c>
      <c r="BK175" s="26">
        <f t="shared" si="29"/>
        <v>0</v>
      </c>
      <c r="BL175" s="27">
        <f t="shared" si="30"/>
        <v>0</v>
      </c>
      <c r="BM175" s="18"/>
      <c r="BN175" s="202">
        <v>0</v>
      </c>
      <c r="BO175" s="202">
        <v>0</v>
      </c>
      <c r="BP175" s="202">
        <v>0</v>
      </c>
      <c r="BQ175" s="203">
        <v>0</v>
      </c>
      <c r="BR175" s="204">
        <v>0</v>
      </c>
      <c r="BS175" s="203">
        <v>0</v>
      </c>
      <c r="BT175" s="204">
        <v>0</v>
      </c>
      <c r="BU175" s="203">
        <v>0</v>
      </c>
      <c r="BV175" s="204">
        <v>0</v>
      </c>
      <c r="BW175" s="203">
        <v>0</v>
      </c>
      <c r="BX175" s="204">
        <v>0</v>
      </c>
      <c r="BY175" s="203">
        <v>0</v>
      </c>
      <c r="BZ175" s="204">
        <v>0</v>
      </c>
      <c r="CA175" s="203">
        <v>0</v>
      </c>
      <c r="CB175" s="204">
        <v>0</v>
      </c>
      <c r="CC175" s="203">
        <v>0</v>
      </c>
      <c r="CD175" s="204">
        <v>0</v>
      </c>
      <c r="CE175" s="24">
        <f t="shared" si="32"/>
        <v>0</v>
      </c>
    </row>
    <row r="176" spans="1:83" ht="12.75" customHeight="1" thickBot="1">
      <c r="A176" s="192" t="s">
        <v>307</v>
      </c>
      <c r="B176" s="202">
        <v>45</v>
      </c>
      <c r="C176" s="202">
        <v>2</v>
      </c>
      <c r="D176" s="202">
        <v>47</v>
      </c>
      <c r="E176" s="203">
        <v>0</v>
      </c>
      <c r="F176" s="204">
        <v>0</v>
      </c>
      <c r="G176" s="203">
        <v>2</v>
      </c>
      <c r="H176" s="204">
        <v>0</v>
      </c>
      <c r="I176" s="203">
        <v>8</v>
      </c>
      <c r="J176" s="204">
        <v>0</v>
      </c>
      <c r="K176" s="203">
        <v>5</v>
      </c>
      <c r="L176" s="204">
        <v>1</v>
      </c>
      <c r="M176" s="203">
        <v>5</v>
      </c>
      <c r="N176" s="204">
        <v>0</v>
      </c>
      <c r="O176" s="203">
        <v>7</v>
      </c>
      <c r="P176" s="204">
        <v>0</v>
      </c>
      <c r="Q176" s="203">
        <v>18</v>
      </c>
      <c r="R176" s="204">
        <v>1</v>
      </c>
      <c r="S176" s="34">
        <f t="shared" si="22"/>
        <v>50</v>
      </c>
      <c r="T176" s="92">
        <f t="shared" si="23"/>
        <v>102</v>
      </c>
      <c r="V176" s="202">
        <v>24</v>
      </c>
      <c r="W176" s="202">
        <v>7</v>
      </c>
      <c r="X176" s="202">
        <v>31</v>
      </c>
      <c r="Y176" s="203">
        <v>3</v>
      </c>
      <c r="Z176" s="204">
        <v>2</v>
      </c>
      <c r="AA176" s="203">
        <v>5</v>
      </c>
      <c r="AB176" s="204">
        <v>0</v>
      </c>
      <c r="AC176" s="203">
        <v>1</v>
      </c>
      <c r="AD176" s="204">
        <v>0</v>
      </c>
      <c r="AE176" s="203">
        <v>0</v>
      </c>
      <c r="AF176" s="204">
        <v>0</v>
      </c>
      <c r="AG176" s="203">
        <v>2</v>
      </c>
      <c r="AH176" s="204">
        <v>0</v>
      </c>
      <c r="AI176" s="203">
        <v>2</v>
      </c>
      <c r="AJ176" s="204">
        <v>0</v>
      </c>
      <c r="AK176" s="203">
        <v>11</v>
      </c>
      <c r="AL176" s="204">
        <v>5</v>
      </c>
      <c r="AM176" s="34">
        <f t="shared" si="24"/>
        <v>59</v>
      </c>
      <c r="AO176" s="202">
        <v>69</v>
      </c>
      <c r="AP176" s="202">
        <v>9</v>
      </c>
      <c r="AQ176" s="202">
        <v>78</v>
      </c>
      <c r="AR176" s="203">
        <v>3</v>
      </c>
      <c r="AS176" s="204">
        <v>2</v>
      </c>
      <c r="AT176" s="203">
        <v>7</v>
      </c>
      <c r="AU176" s="204">
        <v>0</v>
      </c>
      <c r="AV176" s="203">
        <v>9</v>
      </c>
      <c r="AW176" s="204">
        <v>0</v>
      </c>
      <c r="AX176" s="203">
        <v>5</v>
      </c>
      <c r="AY176" s="204">
        <v>1</v>
      </c>
      <c r="AZ176" s="203">
        <v>7</v>
      </c>
      <c r="BA176" s="204">
        <v>0</v>
      </c>
      <c r="BB176" s="203">
        <v>9</v>
      </c>
      <c r="BC176" s="204">
        <v>0</v>
      </c>
      <c r="BD176" s="203">
        <v>29</v>
      </c>
      <c r="BE176" s="204">
        <v>6</v>
      </c>
      <c r="BF176" s="25">
        <f t="shared" si="25"/>
        <v>211</v>
      </c>
      <c r="BH176" s="26">
        <f t="shared" si="26"/>
        <v>60.256410256410255</v>
      </c>
      <c r="BI176" s="26">
        <f t="shared" si="27"/>
        <v>39.743589743589745</v>
      </c>
      <c r="BJ176" s="26">
        <f t="shared" si="28"/>
        <v>15.384615384615385</v>
      </c>
      <c r="BK176" s="26">
        <f t="shared" si="29"/>
        <v>11.538461538461538</v>
      </c>
      <c r="BL176" s="27">
        <f t="shared" si="30"/>
        <v>115.38461538461539</v>
      </c>
      <c r="BM176" s="18"/>
      <c r="BN176" s="202">
        <v>11</v>
      </c>
      <c r="BO176" s="202">
        <v>1</v>
      </c>
      <c r="BP176" s="202">
        <v>12</v>
      </c>
      <c r="BQ176" s="203">
        <v>0</v>
      </c>
      <c r="BR176" s="204">
        <v>0</v>
      </c>
      <c r="BS176" s="203">
        <v>0</v>
      </c>
      <c r="BT176" s="204">
        <v>0</v>
      </c>
      <c r="BU176" s="203">
        <v>5</v>
      </c>
      <c r="BV176" s="204">
        <v>0</v>
      </c>
      <c r="BW176" s="203">
        <v>2</v>
      </c>
      <c r="BX176" s="204">
        <v>1</v>
      </c>
      <c r="BY176" s="203">
        <v>3</v>
      </c>
      <c r="BZ176" s="204">
        <v>0</v>
      </c>
      <c r="CA176" s="203">
        <v>1</v>
      </c>
      <c r="CB176" s="204">
        <v>0</v>
      </c>
      <c r="CC176" s="203">
        <v>0</v>
      </c>
      <c r="CD176" s="204">
        <v>0</v>
      </c>
      <c r="CE176" s="24">
        <f t="shared" si="32"/>
        <v>48</v>
      </c>
    </row>
    <row r="177" spans="1:83" ht="12.75" customHeight="1" thickBot="1">
      <c r="A177" s="192" t="s">
        <v>308</v>
      </c>
      <c r="B177" s="202">
        <v>25</v>
      </c>
      <c r="C177" s="202">
        <v>3</v>
      </c>
      <c r="D177" s="202">
        <v>28</v>
      </c>
      <c r="E177" s="203">
        <v>0</v>
      </c>
      <c r="F177" s="204">
        <v>0</v>
      </c>
      <c r="G177" s="203">
        <v>1</v>
      </c>
      <c r="H177" s="204">
        <v>1</v>
      </c>
      <c r="I177" s="203">
        <v>8</v>
      </c>
      <c r="J177" s="204">
        <v>0</v>
      </c>
      <c r="K177" s="203">
        <v>3</v>
      </c>
      <c r="L177" s="204">
        <v>0</v>
      </c>
      <c r="M177" s="203">
        <v>0</v>
      </c>
      <c r="N177" s="204">
        <v>1</v>
      </c>
      <c r="O177" s="203">
        <v>2</v>
      </c>
      <c r="P177" s="204">
        <v>0</v>
      </c>
      <c r="Q177" s="203">
        <v>11</v>
      </c>
      <c r="R177" s="204">
        <v>1</v>
      </c>
      <c r="S177" s="34">
        <f t="shared" si="22"/>
        <v>50</v>
      </c>
      <c r="T177" s="92">
        <f t="shared" si="23"/>
        <v>68</v>
      </c>
      <c r="V177" s="202">
        <v>9</v>
      </c>
      <c r="W177" s="202">
        <v>0</v>
      </c>
      <c r="X177" s="202">
        <v>9</v>
      </c>
      <c r="Y177" s="203">
        <v>1</v>
      </c>
      <c r="Z177" s="204">
        <v>0</v>
      </c>
      <c r="AA177" s="203">
        <v>4</v>
      </c>
      <c r="AB177" s="204">
        <v>0</v>
      </c>
      <c r="AC177" s="203">
        <v>1</v>
      </c>
      <c r="AD177" s="204">
        <v>0</v>
      </c>
      <c r="AE177" s="203">
        <v>1</v>
      </c>
      <c r="AF177" s="204">
        <v>0</v>
      </c>
      <c r="AG177" s="203">
        <v>1</v>
      </c>
      <c r="AH177" s="204">
        <v>0</v>
      </c>
      <c r="AI177" s="203">
        <v>0</v>
      </c>
      <c r="AJ177" s="204">
        <v>0</v>
      </c>
      <c r="AK177" s="203">
        <v>1</v>
      </c>
      <c r="AL177" s="204">
        <v>0</v>
      </c>
      <c r="AM177" s="34">
        <f t="shared" si="24"/>
        <v>9</v>
      </c>
      <c r="AO177" s="202">
        <v>34</v>
      </c>
      <c r="AP177" s="202">
        <v>3</v>
      </c>
      <c r="AQ177" s="202">
        <v>37</v>
      </c>
      <c r="AR177" s="203">
        <v>1</v>
      </c>
      <c r="AS177" s="204">
        <v>0</v>
      </c>
      <c r="AT177" s="203">
        <v>5</v>
      </c>
      <c r="AU177" s="204">
        <v>1</v>
      </c>
      <c r="AV177" s="203">
        <v>9</v>
      </c>
      <c r="AW177" s="204">
        <v>0</v>
      </c>
      <c r="AX177" s="203">
        <v>4</v>
      </c>
      <c r="AY177" s="204">
        <v>0</v>
      </c>
      <c r="AZ177" s="203">
        <v>1</v>
      </c>
      <c r="BA177" s="204">
        <v>1</v>
      </c>
      <c r="BB177" s="203">
        <v>2</v>
      </c>
      <c r="BC177" s="204">
        <v>0</v>
      </c>
      <c r="BD177" s="203">
        <v>12</v>
      </c>
      <c r="BE177" s="204">
        <v>1</v>
      </c>
      <c r="BF177" s="25">
        <f t="shared" si="25"/>
        <v>127</v>
      </c>
      <c r="BH177" s="26">
        <f t="shared" si="26"/>
        <v>75.675675675675677</v>
      </c>
      <c r="BI177" s="26">
        <f t="shared" si="27"/>
        <v>24.324324324324326</v>
      </c>
      <c r="BJ177" s="26">
        <f t="shared" si="28"/>
        <v>18.918918918918919</v>
      </c>
      <c r="BK177" s="26">
        <f t="shared" si="29"/>
        <v>8.1081081081081088</v>
      </c>
      <c r="BL177" s="27">
        <f t="shared" si="30"/>
        <v>81.081081081081095</v>
      </c>
      <c r="BM177" s="18"/>
      <c r="BN177" s="202">
        <v>13</v>
      </c>
      <c r="BO177" s="202">
        <v>2</v>
      </c>
      <c r="BP177" s="202">
        <v>15</v>
      </c>
      <c r="BQ177" s="203">
        <v>0</v>
      </c>
      <c r="BR177" s="204">
        <v>0</v>
      </c>
      <c r="BS177" s="203">
        <v>0</v>
      </c>
      <c r="BT177" s="204">
        <v>1</v>
      </c>
      <c r="BU177" s="203">
        <v>8</v>
      </c>
      <c r="BV177" s="204">
        <v>0</v>
      </c>
      <c r="BW177" s="203">
        <v>3</v>
      </c>
      <c r="BX177" s="204">
        <v>0</v>
      </c>
      <c r="BY177" s="203">
        <v>0</v>
      </c>
      <c r="BZ177" s="204">
        <v>1</v>
      </c>
      <c r="CA177" s="203">
        <v>0</v>
      </c>
      <c r="CB177" s="204">
        <v>0</v>
      </c>
      <c r="CC177" s="203">
        <v>2</v>
      </c>
      <c r="CD177" s="204">
        <v>0</v>
      </c>
      <c r="CE177" s="24">
        <f t="shared" si="32"/>
        <v>60</v>
      </c>
    </row>
    <row r="178" spans="1:83" ht="12.75" customHeight="1" thickBot="1">
      <c r="A178" s="192" t="s">
        <v>309</v>
      </c>
      <c r="B178" s="202">
        <v>7</v>
      </c>
      <c r="C178" s="202">
        <v>0</v>
      </c>
      <c r="D178" s="202">
        <v>7</v>
      </c>
      <c r="E178" s="203">
        <v>0</v>
      </c>
      <c r="F178" s="204">
        <v>0</v>
      </c>
      <c r="G178" s="203">
        <v>0</v>
      </c>
      <c r="H178" s="204">
        <v>0</v>
      </c>
      <c r="I178" s="203">
        <v>0</v>
      </c>
      <c r="J178" s="204">
        <v>0</v>
      </c>
      <c r="K178" s="203">
        <v>0</v>
      </c>
      <c r="L178" s="204">
        <v>0</v>
      </c>
      <c r="M178" s="203">
        <v>0</v>
      </c>
      <c r="N178" s="204">
        <v>0</v>
      </c>
      <c r="O178" s="203">
        <v>0</v>
      </c>
      <c r="P178" s="204">
        <v>0</v>
      </c>
      <c r="Q178" s="203">
        <v>7</v>
      </c>
      <c r="R178" s="204">
        <v>0</v>
      </c>
      <c r="S178" s="34">
        <f t="shared" si="22"/>
        <v>0</v>
      </c>
      <c r="T178" s="92">
        <f t="shared" si="23"/>
        <v>14</v>
      </c>
      <c r="V178" s="202">
        <v>0</v>
      </c>
      <c r="W178" s="202">
        <v>0</v>
      </c>
      <c r="X178" s="202">
        <v>0</v>
      </c>
      <c r="Y178" s="203">
        <v>0</v>
      </c>
      <c r="Z178" s="204">
        <v>0</v>
      </c>
      <c r="AA178" s="203">
        <v>0</v>
      </c>
      <c r="AB178" s="204">
        <v>0</v>
      </c>
      <c r="AC178" s="203">
        <v>0</v>
      </c>
      <c r="AD178" s="204">
        <v>0</v>
      </c>
      <c r="AE178" s="203">
        <v>0</v>
      </c>
      <c r="AF178" s="204">
        <v>0</v>
      </c>
      <c r="AG178" s="203">
        <v>0</v>
      </c>
      <c r="AH178" s="204">
        <v>0</v>
      </c>
      <c r="AI178" s="203">
        <v>0</v>
      </c>
      <c r="AJ178" s="204">
        <v>0</v>
      </c>
      <c r="AK178" s="203">
        <v>0</v>
      </c>
      <c r="AL178" s="204">
        <v>0</v>
      </c>
      <c r="AM178" s="34">
        <f t="shared" si="24"/>
        <v>0</v>
      </c>
      <c r="AO178" s="202">
        <v>7</v>
      </c>
      <c r="AP178" s="202">
        <v>0</v>
      </c>
      <c r="AQ178" s="202">
        <v>7</v>
      </c>
      <c r="AR178" s="203">
        <v>0</v>
      </c>
      <c r="AS178" s="204">
        <v>0</v>
      </c>
      <c r="AT178" s="203">
        <v>0</v>
      </c>
      <c r="AU178" s="204">
        <v>0</v>
      </c>
      <c r="AV178" s="203">
        <v>0</v>
      </c>
      <c r="AW178" s="204">
        <v>0</v>
      </c>
      <c r="AX178" s="203">
        <v>0</v>
      </c>
      <c r="AY178" s="204">
        <v>0</v>
      </c>
      <c r="AZ178" s="203">
        <v>0</v>
      </c>
      <c r="BA178" s="204">
        <v>0</v>
      </c>
      <c r="BB178" s="203">
        <v>0</v>
      </c>
      <c r="BC178" s="204">
        <v>0</v>
      </c>
      <c r="BD178" s="203">
        <v>7</v>
      </c>
      <c r="BE178" s="204">
        <v>0</v>
      </c>
      <c r="BF178" s="25">
        <f t="shared" si="25"/>
        <v>14</v>
      </c>
      <c r="BH178" s="26">
        <f t="shared" si="26"/>
        <v>100</v>
      </c>
      <c r="BI178" s="26">
        <f t="shared" si="27"/>
        <v>0</v>
      </c>
      <c r="BJ178" s="26">
        <f t="shared" si="28"/>
        <v>0</v>
      </c>
      <c r="BK178" s="26">
        <f t="shared" si="29"/>
        <v>0</v>
      </c>
      <c r="BL178" s="27">
        <f t="shared" si="30"/>
        <v>0</v>
      </c>
      <c r="BM178" s="18"/>
      <c r="BN178" s="202">
        <v>0</v>
      </c>
      <c r="BO178" s="202">
        <v>0</v>
      </c>
      <c r="BP178" s="202">
        <v>0</v>
      </c>
      <c r="BQ178" s="203">
        <v>0</v>
      </c>
      <c r="BR178" s="204">
        <v>0</v>
      </c>
      <c r="BS178" s="203">
        <v>0</v>
      </c>
      <c r="BT178" s="204">
        <v>0</v>
      </c>
      <c r="BU178" s="203">
        <v>0</v>
      </c>
      <c r="BV178" s="204">
        <v>0</v>
      </c>
      <c r="BW178" s="203">
        <v>0</v>
      </c>
      <c r="BX178" s="204">
        <v>0</v>
      </c>
      <c r="BY178" s="203">
        <v>0</v>
      </c>
      <c r="BZ178" s="204">
        <v>0</v>
      </c>
      <c r="CA178" s="203">
        <v>0</v>
      </c>
      <c r="CB178" s="204">
        <v>0</v>
      </c>
      <c r="CC178" s="203">
        <v>0</v>
      </c>
      <c r="CD178" s="204">
        <v>0</v>
      </c>
      <c r="CE178" s="24">
        <f t="shared" si="32"/>
        <v>0</v>
      </c>
    </row>
    <row r="179" spans="1:83" ht="12.75" customHeight="1" thickBot="1">
      <c r="A179" s="192" t="s">
        <v>310</v>
      </c>
      <c r="B179" s="202">
        <v>88</v>
      </c>
      <c r="C179" s="202">
        <v>12</v>
      </c>
      <c r="D179" s="202">
        <v>100</v>
      </c>
      <c r="E179" s="203">
        <v>0</v>
      </c>
      <c r="F179" s="204">
        <v>0</v>
      </c>
      <c r="G179" s="203">
        <v>10</v>
      </c>
      <c r="H179" s="204">
        <v>1</v>
      </c>
      <c r="I179" s="203">
        <v>10</v>
      </c>
      <c r="J179" s="204">
        <v>1</v>
      </c>
      <c r="K179" s="203">
        <v>9</v>
      </c>
      <c r="L179" s="204">
        <v>0</v>
      </c>
      <c r="M179" s="203">
        <v>9</v>
      </c>
      <c r="N179" s="204">
        <v>2</v>
      </c>
      <c r="O179" s="203">
        <v>27</v>
      </c>
      <c r="P179" s="204">
        <v>4</v>
      </c>
      <c r="Q179" s="203">
        <v>23</v>
      </c>
      <c r="R179" s="204">
        <v>4</v>
      </c>
      <c r="S179" s="34">
        <f t="shared" si="22"/>
        <v>110</v>
      </c>
      <c r="T179" s="92">
        <f t="shared" si="23"/>
        <v>248</v>
      </c>
      <c r="V179" s="202">
        <v>194</v>
      </c>
      <c r="W179" s="202">
        <v>48</v>
      </c>
      <c r="X179" s="202">
        <v>242</v>
      </c>
      <c r="Y179" s="203">
        <v>72</v>
      </c>
      <c r="Z179" s="204">
        <v>19</v>
      </c>
      <c r="AA179" s="203">
        <v>45</v>
      </c>
      <c r="AB179" s="204">
        <v>15</v>
      </c>
      <c r="AC179" s="203">
        <v>44</v>
      </c>
      <c r="AD179" s="204">
        <v>4</v>
      </c>
      <c r="AE179" s="203">
        <v>10</v>
      </c>
      <c r="AF179" s="204">
        <v>3</v>
      </c>
      <c r="AG179" s="203">
        <v>10</v>
      </c>
      <c r="AH179" s="204">
        <v>2</v>
      </c>
      <c r="AI179" s="203">
        <v>2</v>
      </c>
      <c r="AJ179" s="204">
        <v>1</v>
      </c>
      <c r="AK179" s="203">
        <v>11</v>
      </c>
      <c r="AL179" s="204">
        <v>4</v>
      </c>
      <c r="AM179" s="34">
        <f t="shared" si="24"/>
        <v>434</v>
      </c>
      <c r="AO179" s="202">
        <v>290</v>
      </c>
      <c r="AP179" s="202">
        <v>63</v>
      </c>
      <c r="AQ179" s="202">
        <v>353</v>
      </c>
      <c r="AR179" s="203">
        <v>72</v>
      </c>
      <c r="AS179" s="204">
        <v>19</v>
      </c>
      <c r="AT179" s="203">
        <v>58</v>
      </c>
      <c r="AU179" s="204">
        <v>17</v>
      </c>
      <c r="AV179" s="203">
        <v>55</v>
      </c>
      <c r="AW179" s="204">
        <v>6</v>
      </c>
      <c r="AX179" s="203">
        <v>19</v>
      </c>
      <c r="AY179" s="204">
        <v>3</v>
      </c>
      <c r="AZ179" s="203">
        <v>23</v>
      </c>
      <c r="BA179" s="204">
        <v>5</v>
      </c>
      <c r="BB179" s="203">
        <v>29</v>
      </c>
      <c r="BC179" s="204">
        <v>5</v>
      </c>
      <c r="BD179" s="203">
        <v>34</v>
      </c>
      <c r="BE179" s="204">
        <v>8</v>
      </c>
      <c r="BF179" s="25">
        <f t="shared" si="25"/>
        <v>792</v>
      </c>
      <c r="BH179" s="26">
        <f t="shared" si="26"/>
        <v>28.328611898016998</v>
      </c>
      <c r="BI179" s="26">
        <f t="shared" si="27"/>
        <v>68.555240793201136</v>
      </c>
      <c r="BJ179" s="26">
        <f t="shared" si="28"/>
        <v>47.02549575070821</v>
      </c>
      <c r="BK179" s="26">
        <f t="shared" si="29"/>
        <v>17.847025495750707</v>
      </c>
      <c r="BL179" s="27">
        <f t="shared" si="30"/>
        <v>178.47025495750705</v>
      </c>
      <c r="BM179" s="18"/>
      <c r="BN179" s="202">
        <v>35</v>
      </c>
      <c r="BO179" s="202">
        <v>5</v>
      </c>
      <c r="BP179" s="202">
        <v>40</v>
      </c>
      <c r="BQ179" s="203">
        <v>0</v>
      </c>
      <c r="BR179" s="204">
        <v>0</v>
      </c>
      <c r="BS179" s="203">
        <v>7</v>
      </c>
      <c r="BT179" s="204">
        <v>0</v>
      </c>
      <c r="BU179" s="203">
        <v>7</v>
      </c>
      <c r="BV179" s="204">
        <v>0</v>
      </c>
      <c r="BW179" s="203">
        <v>7</v>
      </c>
      <c r="BX179" s="204">
        <v>0</v>
      </c>
      <c r="BY179" s="203">
        <v>6</v>
      </c>
      <c r="BZ179" s="204">
        <v>2</v>
      </c>
      <c r="CA179" s="203">
        <v>4</v>
      </c>
      <c r="CB179" s="204">
        <v>3</v>
      </c>
      <c r="CC179" s="203">
        <v>4</v>
      </c>
      <c r="CD179" s="204">
        <v>0</v>
      </c>
      <c r="CE179" s="24">
        <f t="shared" si="32"/>
        <v>160</v>
      </c>
    </row>
    <row r="180" spans="1:83" ht="12.75" customHeight="1" thickBot="1">
      <c r="A180" s="192" t="s">
        <v>311</v>
      </c>
      <c r="B180" s="202">
        <v>8</v>
      </c>
      <c r="C180" s="202">
        <v>2</v>
      </c>
      <c r="D180" s="202">
        <v>10</v>
      </c>
      <c r="E180" s="203">
        <v>0</v>
      </c>
      <c r="F180" s="204">
        <v>0</v>
      </c>
      <c r="G180" s="203">
        <v>0</v>
      </c>
      <c r="H180" s="204">
        <v>0</v>
      </c>
      <c r="I180" s="203">
        <v>0</v>
      </c>
      <c r="J180" s="204">
        <v>0</v>
      </c>
      <c r="K180" s="203">
        <v>0</v>
      </c>
      <c r="L180" s="204">
        <v>0</v>
      </c>
      <c r="M180" s="203">
        <v>1</v>
      </c>
      <c r="N180" s="204">
        <v>0</v>
      </c>
      <c r="O180" s="203">
        <v>1</v>
      </c>
      <c r="P180" s="204">
        <v>1</v>
      </c>
      <c r="Q180" s="203">
        <v>6</v>
      </c>
      <c r="R180" s="204">
        <v>1</v>
      </c>
      <c r="S180" s="34">
        <f t="shared" si="22"/>
        <v>0</v>
      </c>
      <c r="T180" s="92">
        <f t="shared" si="23"/>
        <v>28</v>
      </c>
      <c r="V180" s="202">
        <v>7</v>
      </c>
      <c r="W180" s="202">
        <v>2</v>
      </c>
      <c r="X180" s="202">
        <v>9</v>
      </c>
      <c r="Y180" s="203">
        <v>0</v>
      </c>
      <c r="Z180" s="204">
        <v>0</v>
      </c>
      <c r="AA180" s="203">
        <v>0</v>
      </c>
      <c r="AB180" s="204">
        <v>0</v>
      </c>
      <c r="AC180" s="203">
        <v>2</v>
      </c>
      <c r="AD180" s="204">
        <v>1</v>
      </c>
      <c r="AE180" s="203">
        <v>0</v>
      </c>
      <c r="AF180" s="204">
        <v>0</v>
      </c>
      <c r="AG180" s="203">
        <v>0</v>
      </c>
      <c r="AH180" s="204">
        <v>0</v>
      </c>
      <c r="AI180" s="203">
        <v>0</v>
      </c>
      <c r="AJ180" s="204">
        <v>1</v>
      </c>
      <c r="AK180" s="203">
        <v>5</v>
      </c>
      <c r="AL180" s="204">
        <v>0</v>
      </c>
      <c r="AM180" s="34">
        <f t="shared" si="24"/>
        <v>17</v>
      </c>
      <c r="AO180" s="202">
        <v>15</v>
      </c>
      <c r="AP180" s="202">
        <v>4</v>
      </c>
      <c r="AQ180" s="202">
        <v>19</v>
      </c>
      <c r="AR180" s="203">
        <v>0</v>
      </c>
      <c r="AS180" s="204">
        <v>0</v>
      </c>
      <c r="AT180" s="203">
        <v>0</v>
      </c>
      <c r="AU180" s="204">
        <v>0</v>
      </c>
      <c r="AV180" s="203">
        <v>2</v>
      </c>
      <c r="AW180" s="204">
        <v>1</v>
      </c>
      <c r="AX180" s="203">
        <v>0</v>
      </c>
      <c r="AY180" s="204">
        <v>0</v>
      </c>
      <c r="AZ180" s="203">
        <v>1</v>
      </c>
      <c r="BA180" s="204">
        <v>0</v>
      </c>
      <c r="BB180" s="203">
        <v>1</v>
      </c>
      <c r="BC180" s="204">
        <v>2</v>
      </c>
      <c r="BD180" s="203">
        <v>11</v>
      </c>
      <c r="BE180" s="204">
        <v>1</v>
      </c>
      <c r="BF180" s="25">
        <f t="shared" si="25"/>
        <v>45</v>
      </c>
      <c r="BH180" s="26">
        <v>0</v>
      </c>
      <c r="BI180" s="26">
        <v>0</v>
      </c>
      <c r="BJ180" s="26">
        <v>0</v>
      </c>
      <c r="BK180" s="26">
        <v>0</v>
      </c>
      <c r="BL180" s="112">
        <v>0</v>
      </c>
      <c r="BM180" s="18"/>
      <c r="BN180" s="202">
        <v>0</v>
      </c>
      <c r="BO180" s="202">
        <v>0</v>
      </c>
      <c r="BP180" s="202">
        <v>0</v>
      </c>
      <c r="BQ180" s="203">
        <v>0</v>
      </c>
      <c r="BR180" s="204">
        <v>0</v>
      </c>
      <c r="BS180" s="203">
        <v>0</v>
      </c>
      <c r="BT180" s="204">
        <v>0</v>
      </c>
      <c r="BU180" s="203">
        <v>0</v>
      </c>
      <c r="BV180" s="204">
        <v>0</v>
      </c>
      <c r="BW180" s="203">
        <v>0</v>
      </c>
      <c r="BX180" s="204">
        <v>0</v>
      </c>
      <c r="BY180" s="203">
        <v>0</v>
      </c>
      <c r="BZ180" s="204">
        <v>0</v>
      </c>
      <c r="CA180" s="203">
        <v>0</v>
      </c>
      <c r="CB180" s="204">
        <v>0</v>
      </c>
      <c r="CC180" s="203">
        <v>0</v>
      </c>
      <c r="CD180" s="204">
        <v>0</v>
      </c>
      <c r="CE180" s="24">
        <f t="shared" si="32"/>
        <v>0</v>
      </c>
    </row>
    <row r="181" spans="1:83" ht="12.75" customHeight="1" thickBot="1">
      <c r="A181" s="192" t="s">
        <v>312</v>
      </c>
      <c r="B181" s="202">
        <v>40</v>
      </c>
      <c r="C181" s="202">
        <v>3</v>
      </c>
      <c r="D181" s="202">
        <v>43</v>
      </c>
      <c r="E181" s="203">
        <v>0</v>
      </c>
      <c r="F181" s="204">
        <v>0</v>
      </c>
      <c r="G181" s="203">
        <v>0</v>
      </c>
      <c r="H181" s="204">
        <v>0</v>
      </c>
      <c r="I181" s="203">
        <v>5</v>
      </c>
      <c r="J181" s="204">
        <v>1</v>
      </c>
      <c r="K181" s="203">
        <v>7</v>
      </c>
      <c r="L181" s="204">
        <v>0</v>
      </c>
      <c r="M181" s="203">
        <v>0</v>
      </c>
      <c r="N181" s="204">
        <v>0</v>
      </c>
      <c r="O181" s="203">
        <v>6</v>
      </c>
      <c r="P181" s="204">
        <v>0</v>
      </c>
      <c r="Q181" s="203">
        <v>22</v>
      </c>
      <c r="R181" s="204">
        <v>2</v>
      </c>
      <c r="S181" s="34">
        <f t="shared" si="22"/>
        <v>30</v>
      </c>
      <c r="T181" s="92">
        <f t="shared" si="23"/>
        <v>98</v>
      </c>
      <c r="V181" s="202">
        <v>22</v>
      </c>
      <c r="W181" s="202">
        <v>6</v>
      </c>
      <c r="X181" s="202">
        <v>28</v>
      </c>
      <c r="Y181" s="203">
        <v>4</v>
      </c>
      <c r="Z181" s="204">
        <v>0</v>
      </c>
      <c r="AA181" s="203">
        <v>6</v>
      </c>
      <c r="AB181" s="204">
        <v>3</v>
      </c>
      <c r="AC181" s="203">
        <v>2</v>
      </c>
      <c r="AD181" s="204">
        <v>1</v>
      </c>
      <c r="AE181" s="203">
        <v>1</v>
      </c>
      <c r="AF181" s="204">
        <v>1</v>
      </c>
      <c r="AG181" s="203">
        <v>0</v>
      </c>
      <c r="AH181" s="204">
        <v>0</v>
      </c>
      <c r="AI181" s="203">
        <v>2</v>
      </c>
      <c r="AJ181" s="204">
        <v>0</v>
      </c>
      <c r="AK181" s="203">
        <v>7</v>
      </c>
      <c r="AL181" s="204">
        <v>1</v>
      </c>
      <c r="AM181" s="34">
        <f t="shared" si="24"/>
        <v>52</v>
      </c>
      <c r="AO181" s="202">
        <v>63</v>
      </c>
      <c r="AP181" s="202">
        <v>9</v>
      </c>
      <c r="AQ181" s="202">
        <v>72</v>
      </c>
      <c r="AR181" s="203">
        <v>4</v>
      </c>
      <c r="AS181" s="204">
        <v>0</v>
      </c>
      <c r="AT181" s="203">
        <v>7</v>
      </c>
      <c r="AU181" s="204">
        <v>3</v>
      </c>
      <c r="AV181" s="203">
        <v>7</v>
      </c>
      <c r="AW181" s="204">
        <v>2</v>
      </c>
      <c r="AX181" s="203">
        <v>8</v>
      </c>
      <c r="AY181" s="204">
        <v>1</v>
      </c>
      <c r="AZ181" s="203">
        <v>0</v>
      </c>
      <c r="BA181" s="204">
        <v>0</v>
      </c>
      <c r="BB181" s="203">
        <v>8</v>
      </c>
      <c r="BC181" s="204">
        <v>0</v>
      </c>
      <c r="BD181" s="203">
        <v>29</v>
      </c>
      <c r="BE181" s="204">
        <v>3</v>
      </c>
      <c r="BF181" s="25">
        <f t="shared" si="25"/>
        <v>180</v>
      </c>
      <c r="BH181" s="26">
        <v>0</v>
      </c>
      <c r="BI181" s="26">
        <v>0</v>
      </c>
      <c r="BJ181" s="26">
        <v>0</v>
      </c>
      <c r="BK181" s="26">
        <v>0</v>
      </c>
      <c r="BL181" s="112">
        <v>0</v>
      </c>
      <c r="BM181" s="18"/>
      <c r="BN181" s="202">
        <v>3</v>
      </c>
      <c r="BO181" s="202">
        <v>0</v>
      </c>
      <c r="BP181" s="202">
        <v>3</v>
      </c>
      <c r="BQ181" s="203">
        <v>0</v>
      </c>
      <c r="BR181" s="204">
        <v>0</v>
      </c>
      <c r="BS181" s="203">
        <v>0</v>
      </c>
      <c r="BT181" s="204">
        <v>0</v>
      </c>
      <c r="BU181" s="203">
        <v>0</v>
      </c>
      <c r="BV181" s="204">
        <v>0</v>
      </c>
      <c r="BW181" s="203">
        <v>2</v>
      </c>
      <c r="BX181" s="204">
        <v>0</v>
      </c>
      <c r="BY181" s="203">
        <v>0</v>
      </c>
      <c r="BZ181" s="204">
        <v>0</v>
      </c>
      <c r="CA181" s="203">
        <v>0</v>
      </c>
      <c r="CB181" s="204">
        <v>0</v>
      </c>
      <c r="CC181" s="203">
        <v>1</v>
      </c>
      <c r="CD181" s="204">
        <v>0</v>
      </c>
      <c r="CE181" s="24">
        <f t="shared" si="32"/>
        <v>12</v>
      </c>
    </row>
    <row r="182" spans="1:83" ht="12.75" customHeight="1" thickBot="1">
      <c r="A182" s="192" t="s">
        <v>313</v>
      </c>
      <c r="B182" s="202">
        <v>16</v>
      </c>
      <c r="C182" s="202">
        <v>2</v>
      </c>
      <c r="D182" s="202">
        <v>18</v>
      </c>
      <c r="E182" s="203">
        <v>0</v>
      </c>
      <c r="F182" s="204">
        <v>0</v>
      </c>
      <c r="G182" s="203">
        <v>1</v>
      </c>
      <c r="H182" s="204">
        <v>0</v>
      </c>
      <c r="I182" s="203">
        <v>1</v>
      </c>
      <c r="J182" s="204">
        <v>0</v>
      </c>
      <c r="K182" s="203">
        <v>1</v>
      </c>
      <c r="L182" s="204">
        <v>0</v>
      </c>
      <c r="M182" s="203">
        <v>3</v>
      </c>
      <c r="N182" s="204">
        <v>0</v>
      </c>
      <c r="O182" s="203">
        <v>3</v>
      </c>
      <c r="P182" s="204">
        <v>1</v>
      </c>
      <c r="Q182" s="203">
        <v>7</v>
      </c>
      <c r="R182" s="204">
        <v>1</v>
      </c>
      <c r="S182" s="34">
        <f t="shared" si="22"/>
        <v>10</v>
      </c>
      <c r="T182" s="92">
        <f t="shared" si="23"/>
        <v>44</v>
      </c>
      <c r="V182" s="202">
        <v>23</v>
      </c>
      <c r="W182" s="202">
        <v>4</v>
      </c>
      <c r="X182" s="202">
        <v>27</v>
      </c>
      <c r="Y182" s="203">
        <v>5</v>
      </c>
      <c r="Z182" s="204">
        <v>2</v>
      </c>
      <c r="AA182" s="203">
        <v>6</v>
      </c>
      <c r="AB182" s="204">
        <v>0</v>
      </c>
      <c r="AC182" s="203">
        <v>7</v>
      </c>
      <c r="AD182" s="204">
        <v>0</v>
      </c>
      <c r="AE182" s="203">
        <v>1</v>
      </c>
      <c r="AF182" s="204">
        <v>0</v>
      </c>
      <c r="AG182" s="203">
        <v>1</v>
      </c>
      <c r="AH182" s="204">
        <v>0</v>
      </c>
      <c r="AI182" s="203">
        <v>1</v>
      </c>
      <c r="AJ182" s="204">
        <v>1</v>
      </c>
      <c r="AK182" s="203">
        <v>2</v>
      </c>
      <c r="AL182" s="204">
        <v>1</v>
      </c>
      <c r="AM182" s="34">
        <f t="shared" si="24"/>
        <v>43</v>
      </c>
      <c r="AO182" s="202">
        <v>39</v>
      </c>
      <c r="AP182" s="202">
        <v>6</v>
      </c>
      <c r="AQ182" s="202">
        <v>45</v>
      </c>
      <c r="AR182" s="203">
        <v>5</v>
      </c>
      <c r="AS182" s="204">
        <v>2</v>
      </c>
      <c r="AT182" s="203">
        <v>7</v>
      </c>
      <c r="AU182" s="204">
        <v>0</v>
      </c>
      <c r="AV182" s="203">
        <v>8</v>
      </c>
      <c r="AW182" s="204">
        <v>0</v>
      </c>
      <c r="AX182" s="203">
        <v>2</v>
      </c>
      <c r="AY182" s="204">
        <v>0</v>
      </c>
      <c r="AZ182" s="203">
        <v>4</v>
      </c>
      <c r="BA182" s="204">
        <v>0</v>
      </c>
      <c r="BB182" s="203">
        <v>4</v>
      </c>
      <c r="BC182" s="204">
        <v>2</v>
      </c>
      <c r="BD182" s="203">
        <v>9</v>
      </c>
      <c r="BE182" s="204">
        <v>2</v>
      </c>
      <c r="BF182" s="25">
        <f t="shared" si="25"/>
        <v>97</v>
      </c>
      <c r="BH182" s="26">
        <f t="shared" si="26"/>
        <v>40</v>
      </c>
      <c r="BI182" s="26">
        <f t="shared" si="27"/>
        <v>60</v>
      </c>
      <c r="BJ182" s="26">
        <f t="shared" si="28"/>
        <v>31.111111111111111</v>
      </c>
      <c r="BK182" s="26">
        <f t="shared" si="29"/>
        <v>13.333333333333334</v>
      </c>
      <c r="BL182" s="27">
        <f t="shared" si="30"/>
        <v>133.33333333333334</v>
      </c>
      <c r="BM182" s="18"/>
      <c r="BN182" s="202">
        <v>5</v>
      </c>
      <c r="BO182" s="202">
        <v>0</v>
      </c>
      <c r="BP182" s="202">
        <v>5</v>
      </c>
      <c r="BQ182" s="203">
        <v>0</v>
      </c>
      <c r="BR182" s="204">
        <v>0</v>
      </c>
      <c r="BS182" s="203">
        <v>1</v>
      </c>
      <c r="BT182" s="204">
        <v>0</v>
      </c>
      <c r="BU182" s="203">
        <v>0</v>
      </c>
      <c r="BV182" s="204">
        <v>0</v>
      </c>
      <c r="BW182" s="203">
        <v>1</v>
      </c>
      <c r="BX182" s="204">
        <v>0</v>
      </c>
      <c r="BY182" s="203">
        <v>2</v>
      </c>
      <c r="BZ182" s="204">
        <v>0</v>
      </c>
      <c r="CA182" s="203">
        <v>1</v>
      </c>
      <c r="CB182" s="204">
        <v>0</v>
      </c>
      <c r="CC182" s="203">
        <v>0</v>
      </c>
      <c r="CD182" s="204">
        <v>0</v>
      </c>
      <c r="CE182" s="24">
        <f t="shared" si="32"/>
        <v>20</v>
      </c>
    </row>
    <row r="183" spans="1:83" ht="12.75" customHeight="1" thickBot="1">
      <c r="A183" s="192" t="s">
        <v>314</v>
      </c>
      <c r="B183" s="202">
        <v>8</v>
      </c>
      <c r="C183" s="202">
        <v>0</v>
      </c>
      <c r="D183" s="202">
        <v>8</v>
      </c>
      <c r="E183" s="203">
        <v>0</v>
      </c>
      <c r="F183" s="204">
        <v>0</v>
      </c>
      <c r="G183" s="203">
        <v>0</v>
      </c>
      <c r="H183" s="204">
        <v>0</v>
      </c>
      <c r="I183" s="203">
        <v>0</v>
      </c>
      <c r="J183" s="204">
        <v>0</v>
      </c>
      <c r="K183" s="203">
        <v>0</v>
      </c>
      <c r="L183" s="204">
        <v>0</v>
      </c>
      <c r="M183" s="203">
        <v>1</v>
      </c>
      <c r="N183" s="204">
        <v>0</v>
      </c>
      <c r="O183" s="203">
        <v>0</v>
      </c>
      <c r="P183" s="204">
        <v>0</v>
      </c>
      <c r="Q183" s="203">
        <v>7</v>
      </c>
      <c r="R183" s="204">
        <v>0</v>
      </c>
      <c r="S183" s="34">
        <f t="shared" si="22"/>
        <v>0</v>
      </c>
      <c r="T183" s="92">
        <f t="shared" si="23"/>
        <v>16</v>
      </c>
      <c r="V183" s="202">
        <v>1</v>
      </c>
      <c r="W183" s="202">
        <v>0</v>
      </c>
      <c r="X183" s="202">
        <v>1</v>
      </c>
      <c r="Y183" s="203">
        <v>0</v>
      </c>
      <c r="Z183" s="204">
        <v>0</v>
      </c>
      <c r="AA183" s="203">
        <v>0</v>
      </c>
      <c r="AB183" s="204">
        <v>0</v>
      </c>
      <c r="AC183" s="203">
        <v>0</v>
      </c>
      <c r="AD183" s="204">
        <v>0</v>
      </c>
      <c r="AE183" s="203">
        <v>1</v>
      </c>
      <c r="AF183" s="204">
        <v>0</v>
      </c>
      <c r="AG183" s="203">
        <v>0</v>
      </c>
      <c r="AH183" s="204">
        <v>0</v>
      </c>
      <c r="AI183" s="203">
        <v>0</v>
      </c>
      <c r="AJ183" s="204">
        <v>0</v>
      </c>
      <c r="AK183" s="203">
        <v>0</v>
      </c>
      <c r="AL183" s="204">
        <v>0</v>
      </c>
      <c r="AM183" s="34">
        <f t="shared" si="24"/>
        <v>1</v>
      </c>
      <c r="AO183" s="202">
        <v>9</v>
      </c>
      <c r="AP183" s="202">
        <v>0</v>
      </c>
      <c r="AQ183" s="202">
        <v>9</v>
      </c>
      <c r="AR183" s="203">
        <v>0</v>
      </c>
      <c r="AS183" s="204">
        <v>0</v>
      </c>
      <c r="AT183" s="203">
        <v>0</v>
      </c>
      <c r="AU183" s="204">
        <v>0</v>
      </c>
      <c r="AV183" s="203">
        <v>0</v>
      </c>
      <c r="AW183" s="204">
        <v>0</v>
      </c>
      <c r="AX183" s="203">
        <v>1</v>
      </c>
      <c r="AY183" s="204">
        <v>0</v>
      </c>
      <c r="AZ183" s="203">
        <v>1</v>
      </c>
      <c r="BA183" s="204">
        <v>0</v>
      </c>
      <c r="BB183" s="203">
        <v>0</v>
      </c>
      <c r="BC183" s="204">
        <v>0</v>
      </c>
      <c r="BD183" s="203">
        <v>7</v>
      </c>
      <c r="BE183" s="204">
        <v>0</v>
      </c>
      <c r="BF183" s="25">
        <f t="shared" si="25"/>
        <v>17</v>
      </c>
      <c r="BH183" s="26">
        <f t="shared" si="26"/>
        <v>88.888888888888886</v>
      </c>
      <c r="BI183" s="26">
        <f t="shared" si="27"/>
        <v>11.111111111111111</v>
      </c>
      <c r="BJ183" s="26">
        <f t="shared" si="28"/>
        <v>0</v>
      </c>
      <c r="BK183" s="26">
        <f t="shared" si="29"/>
        <v>0</v>
      </c>
      <c r="BL183" s="27">
        <f t="shared" si="30"/>
        <v>0</v>
      </c>
      <c r="BM183" s="18"/>
      <c r="BN183" s="202">
        <v>0</v>
      </c>
      <c r="BO183" s="202">
        <v>0</v>
      </c>
      <c r="BP183" s="202">
        <v>0</v>
      </c>
      <c r="BQ183" s="203">
        <v>0</v>
      </c>
      <c r="BR183" s="204">
        <v>0</v>
      </c>
      <c r="BS183" s="203">
        <v>0</v>
      </c>
      <c r="BT183" s="204">
        <v>0</v>
      </c>
      <c r="BU183" s="203">
        <v>0</v>
      </c>
      <c r="BV183" s="204">
        <v>0</v>
      </c>
      <c r="BW183" s="203">
        <v>0</v>
      </c>
      <c r="BX183" s="204">
        <v>0</v>
      </c>
      <c r="BY183" s="203">
        <v>0</v>
      </c>
      <c r="BZ183" s="204">
        <v>0</v>
      </c>
      <c r="CA183" s="203">
        <v>0</v>
      </c>
      <c r="CB183" s="204">
        <v>0</v>
      </c>
      <c r="CC183" s="203">
        <v>0</v>
      </c>
      <c r="CD183" s="204">
        <v>0</v>
      </c>
      <c r="CE183" s="24">
        <f t="shared" si="32"/>
        <v>0</v>
      </c>
    </row>
    <row r="184" spans="1:83" ht="12.75" customHeight="1" thickBot="1">
      <c r="A184" s="192" t="s">
        <v>315</v>
      </c>
      <c r="B184" s="202">
        <v>16</v>
      </c>
      <c r="C184" s="202">
        <v>1</v>
      </c>
      <c r="D184" s="202">
        <v>17</v>
      </c>
      <c r="E184" s="203">
        <v>0</v>
      </c>
      <c r="F184" s="204">
        <v>0</v>
      </c>
      <c r="G184" s="203">
        <v>0</v>
      </c>
      <c r="H184" s="204">
        <v>0</v>
      </c>
      <c r="I184" s="203">
        <v>0</v>
      </c>
      <c r="J184" s="204">
        <v>0</v>
      </c>
      <c r="K184" s="203">
        <v>1</v>
      </c>
      <c r="L184" s="204">
        <v>0</v>
      </c>
      <c r="M184" s="203">
        <v>0</v>
      </c>
      <c r="N184" s="204">
        <v>0</v>
      </c>
      <c r="O184" s="203">
        <v>4</v>
      </c>
      <c r="P184" s="204">
        <v>1</v>
      </c>
      <c r="Q184" s="203">
        <v>11</v>
      </c>
      <c r="R184" s="204">
        <v>0</v>
      </c>
      <c r="S184" s="34">
        <f t="shared" si="22"/>
        <v>0</v>
      </c>
      <c r="T184" s="92">
        <f t="shared" si="23"/>
        <v>38</v>
      </c>
      <c r="V184" s="202">
        <v>3</v>
      </c>
      <c r="W184" s="202">
        <v>1</v>
      </c>
      <c r="X184" s="202">
        <v>4</v>
      </c>
      <c r="Y184" s="203">
        <v>0</v>
      </c>
      <c r="Z184" s="204">
        <v>0</v>
      </c>
      <c r="AA184" s="203">
        <v>1</v>
      </c>
      <c r="AB184" s="204">
        <v>0</v>
      </c>
      <c r="AC184" s="203">
        <v>0</v>
      </c>
      <c r="AD184" s="204">
        <v>0</v>
      </c>
      <c r="AE184" s="203">
        <v>0</v>
      </c>
      <c r="AF184" s="204">
        <v>0</v>
      </c>
      <c r="AG184" s="203">
        <v>0</v>
      </c>
      <c r="AH184" s="204">
        <v>0</v>
      </c>
      <c r="AI184" s="203">
        <v>0</v>
      </c>
      <c r="AJ184" s="204">
        <v>0</v>
      </c>
      <c r="AK184" s="203">
        <v>2</v>
      </c>
      <c r="AL184" s="204">
        <v>1</v>
      </c>
      <c r="AM184" s="34">
        <f t="shared" si="24"/>
        <v>8</v>
      </c>
      <c r="AO184" s="202">
        <v>19</v>
      </c>
      <c r="AP184" s="202">
        <v>3</v>
      </c>
      <c r="AQ184" s="202">
        <v>22</v>
      </c>
      <c r="AR184" s="203">
        <v>0</v>
      </c>
      <c r="AS184" s="204">
        <v>0</v>
      </c>
      <c r="AT184" s="203">
        <v>1</v>
      </c>
      <c r="AU184" s="204">
        <v>0</v>
      </c>
      <c r="AV184" s="203">
        <v>0</v>
      </c>
      <c r="AW184" s="204">
        <v>0</v>
      </c>
      <c r="AX184" s="203">
        <v>1</v>
      </c>
      <c r="AY184" s="204">
        <v>0</v>
      </c>
      <c r="AZ184" s="203">
        <v>0</v>
      </c>
      <c r="BA184" s="204">
        <v>0</v>
      </c>
      <c r="BB184" s="203">
        <v>4</v>
      </c>
      <c r="BC184" s="204">
        <v>2</v>
      </c>
      <c r="BD184" s="203">
        <v>13</v>
      </c>
      <c r="BE184" s="204">
        <v>1</v>
      </c>
      <c r="BF184" s="25">
        <f t="shared" si="25"/>
        <v>46</v>
      </c>
      <c r="BH184" s="26">
        <f t="shared" si="26"/>
        <v>77.272727272727266</v>
      </c>
      <c r="BI184" s="26">
        <f t="shared" si="27"/>
        <v>18.181818181818183</v>
      </c>
      <c r="BJ184" s="26">
        <f t="shared" si="28"/>
        <v>4.5454545454545459</v>
      </c>
      <c r="BK184" s="26">
        <f t="shared" si="29"/>
        <v>13.636363636363635</v>
      </c>
      <c r="BL184" s="27">
        <f t="shared" si="30"/>
        <v>136.36363636363635</v>
      </c>
      <c r="BM184" s="18"/>
      <c r="BN184" s="202">
        <v>0</v>
      </c>
      <c r="BO184" s="202">
        <v>0</v>
      </c>
      <c r="BP184" s="202">
        <v>0</v>
      </c>
      <c r="BQ184" s="203">
        <v>0</v>
      </c>
      <c r="BR184" s="204">
        <v>0</v>
      </c>
      <c r="BS184" s="203">
        <v>0</v>
      </c>
      <c r="BT184" s="204">
        <v>0</v>
      </c>
      <c r="BU184" s="203">
        <v>0</v>
      </c>
      <c r="BV184" s="204">
        <v>0</v>
      </c>
      <c r="BW184" s="203">
        <v>0</v>
      </c>
      <c r="BX184" s="204">
        <v>0</v>
      </c>
      <c r="BY184" s="203">
        <v>0</v>
      </c>
      <c r="BZ184" s="204">
        <v>0</v>
      </c>
      <c r="CA184" s="203">
        <v>0</v>
      </c>
      <c r="CB184" s="204">
        <v>0</v>
      </c>
      <c r="CC184" s="203">
        <v>0</v>
      </c>
      <c r="CD184" s="204">
        <v>0</v>
      </c>
      <c r="CE184" s="24">
        <f t="shared" si="32"/>
        <v>0</v>
      </c>
    </row>
    <row r="185" spans="1:83" ht="12.75" customHeight="1" thickBot="1">
      <c r="A185" s="192" t="s">
        <v>316</v>
      </c>
      <c r="B185" s="202">
        <v>83</v>
      </c>
      <c r="C185" s="202">
        <v>9</v>
      </c>
      <c r="D185" s="202">
        <v>92</v>
      </c>
      <c r="E185" s="203">
        <v>4</v>
      </c>
      <c r="F185" s="204">
        <v>0</v>
      </c>
      <c r="G185" s="203">
        <v>10</v>
      </c>
      <c r="H185" s="204">
        <v>1</v>
      </c>
      <c r="I185" s="203">
        <v>11</v>
      </c>
      <c r="J185" s="204">
        <v>3</v>
      </c>
      <c r="K185" s="203">
        <v>6</v>
      </c>
      <c r="L185" s="204">
        <v>0</v>
      </c>
      <c r="M185" s="203">
        <v>4</v>
      </c>
      <c r="N185" s="204">
        <v>1</v>
      </c>
      <c r="O185" s="203">
        <v>13</v>
      </c>
      <c r="P185" s="204">
        <v>2</v>
      </c>
      <c r="Q185" s="203">
        <v>35</v>
      </c>
      <c r="R185" s="204">
        <v>2</v>
      </c>
      <c r="S185" s="34">
        <f t="shared" si="22"/>
        <v>145</v>
      </c>
      <c r="T185" s="92">
        <f t="shared" si="23"/>
        <v>220</v>
      </c>
      <c r="V185" s="202">
        <v>120</v>
      </c>
      <c r="W185" s="202">
        <v>40</v>
      </c>
      <c r="X185" s="202">
        <v>160</v>
      </c>
      <c r="Y185" s="203">
        <v>38</v>
      </c>
      <c r="Z185" s="204">
        <v>12</v>
      </c>
      <c r="AA185" s="203">
        <v>61</v>
      </c>
      <c r="AB185" s="204">
        <v>26</v>
      </c>
      <c r="AC185" s="203">
        <v>15</v>
      </c>
      <c r="AD185" s="204">
        <v>1</v>
      </c>
      <c r="AE185" s="203">
        <v>1</v>
      </c>
      <c r="AF185" s="204">
        <v>0</v>
      </c>
      <c r="AG185" s="203">
        <v>0</v>
      </c>
      <c r="AH185" s="204">
        <v>0</v>
      </c>
      <c r="AI185" s="203">
        <v>0</v>
      </c>
      <c r="AJ185" s="204">
        <v>0</v>
      </c>
      <c r="AK185" s="203">
        <v>5</v>
      </c>
      <c r="AL185" s="204">
        <v>1</v>
      </c>
      <c r="AM185" s="34">
        <f t="shared" si="24"/>
        <v>320</v>
      </c>
      <c r="AO185" s="202">
        <v>206</v>
      </c>
      <c r="AP185" s="202">
        <v>51</v>
      </c>
      <c r="AQ185" s="202">
        <v>257</v>
      </c>
      <c r="AR185" s="203">
        <v>42</v>
      </c>
      <c r="AS185" s="204">
        <v>12</v>
      </c>
      <c r="AT185" s="203">
        <v>71</v>
      </c>
      <c r="AU185" s="204">
        <v>27</v>
      </c>
      <c r="AV185" s="203">
        <v>27</v>
      </c>
      <c r="AW185" s="204">
        <v>6</v>
      </c>
      <c r="AX185" s="203">
        <v>8</v>
      </c>
      <c r="AY185" s="204">
        <v>0</v>
      </c>
      <c r="AZ185" s="203">
        <v>4</v>
      </c>
      <c r="BA185" s="204">
        <v>1</v>
      </c>
      <c r="BB185" s="203">
        <v>14</v>
      </c>
      <c r="BC185" s="204">
        <v>2</v>
      </c>
      <c r="BD185" s="203">
        <v>40</v>
      </c>
      <c r="BE185" s="204">
        <v>3</v>
      </c>
      <c r="BF185" s="25">
        <f t="shared" si="25"/>
        <v>685</v>
      </c>
      <c r="BH185" s="26">
        <f t="shared" si="26"/>
        <v>35.797665369649806</v>
      </c>
      <c r="BI185" s="26">
        <f t="shared" si="27"/>
        <v>62.2568093385214</v>
      </c>
      <c r="BJ185" s="26">
        <f t="shared" si="28"/>
        <v>59.143968871595334</v>
      </c>
      <c r="BK185" s="26">
        <f t="shared" si="29"/>
        <v>19.844357976653697</v>
      </c>
      <c r="BL185" s="27">
        <f t="shared" si="30"/>
        <v>198.44357976653697</v>
      </c>
      <c r="BM185" s="18"/>
      <c r="BN185" s="202">
        <v>30</v>
      </c>
      <c r="BO185" s="202">
        <v>3</v>
      </c>
      <c r="BP185" s="202">
        <v>33</v>
      </c>
      <c r="BQ185" s="203">
        <v>1</v>
      </c>
      <c r="BR185" s="204">
        <v>0</v>
      </c>
      <c r="BS185" s="203">
        <v>6</v>
      </c>
      <c r="BT185" s="204">
        <v>1</v>
      </c>
      <c r="BU185" s="203">
        <v>6</v>
      </c>
      <c r="BV185" s="204">
        <v>2</v>
      </c>
      <c r="BW185" s="203">
        <v>5</v>
      </c>
      <c r="BX185" s="204">
        <v>0</v>
      </c>
      <c r="BY185" s="203">
        <v>4</v>
      </c>
      <c r="BZ185" s="204">
        <v>0</v>
      </c>
      <c r="CA185" s="203">
        <v>4</v>
      </c>
      <c r="CB185" s="204">
        <v>0</v>
      </c>
      <c r="CC185" s="203">
        <v>4</v>
      </c>
      <c r="CD185" s="204">
        <v>0</v>
      </c>
      <c r="CE185" s="24">
        <f t="shared" si="32"/>
        <v>132</v>
      </c>
    </row>
    <row r="186" spans="1:83" ht="12.75" customHeight="1" thickBot="1">
      <c r="A186" s="192" t="s">
        <v>317</v>
      </c>
      <c r="B186" s="202">
        <v>22</v>
      </c>
      <c r="C186" s="202">
        <v>2</v>
      </c>
      <c r="D186" s="202">
        <v>24</v>
      </c>
      <c r="E186" s="203">
        <v>0</v>
      </c>
      <c r="F186" s="204">
        <v>0</v>
      </c>
      <c r="G186" s="203">
        <v>1</v>
      </c>
      <c r="H186" s="204">
        <v>0</v>
      </c>
      <c r="I186" s="203">
        <v>0</v>
      </c>
      <c r="J186" s="204">
        <v>0</v>
      </c>
      <c r="K186" s="203">
        <v>1</v>
      </c>
      <c r="L186" s="204">
        <v>0</v>
      </c>
      <c r="M186" s="203">
        <v>1</v>
      </c>
      <c r="N186" s="204">
        <v>0</v>
      </c>
      <c r="O186" s="203">
        <v>7</v>
      </c>
      <c r="P186" s="204">
        <v>1</v>
      </c>
      <c r="Q186" s="203">
        <v>12</v>
      </c>
      <c r="R186" s="204">
        <v>1</v>
      </c>
      <c r="S186" s="34">
        <f t="shared" si="22"/>
        <v>5</v>
      </c>
      <c r="T186" s="92">
        <f t="shared" si="23"/>
        <v>56</v>
      </c>
      <c r="V186" s="202">
        <v>4</v>
      </c>
      <c r="W186" s="202">
        <v>3</v>
      </c>
      <c r="X186" s="202">
        <v>7</v>
      </c>
      <c r="Y186" s="203">
        <v>0</v>
      </c>
      <c r="Z186" s="204">
        <v>0</v>
      </c>
      <c r="AA186" s="203">
        <v>0</v>
      </c>
      <c r="AB186" s="204">
        <v>0</v>
      </c>
      <c r="AC186" s="203">
        <v>0</v>
      </c>
      <c r="AD186" s="204">
        <v>0</v>
      </c>
      <c r="AE186" s="203">
        <v>0</v>
      </c>
      <c r="AF186" s="204">
        <v>0</v>
      </c>
      <c r="AG186" s="203">
        <v>0</v>
      </c>
      <c r="AH186" s="204">
        <v>0</v>
      </c>
      <c r="AI186" s="203">
        <v>2</v>
      </c>
      <c r="AJ186" s="204">
        <v>2</v>
      </c>
      <c r="AK186" s="203">
        <v>2</v>
      </c>
      <c r="AL186" s="204">
        <v>1</v>
      </c>
      <c r="AM186" s="34">
        <f t="shared" si="24"/>
        <v>19</v>
      </c>
      <c r="AO186" s="202">
        <v>28</v>
      </c>
      <c r="AP186" s="202">
        <v>5</v>
      </c>
      <c r="AQ186" s="202">
        <v>33</v>
      </c>
      <c r="AR186" s="203">
        <v>0</v>
      </c>
      <c r="AS186" s="204">
        <v>0</v>
      </c>
      <c r="AT186" s="203">
        <v>1</v>
      </c>
      <c r="AU186" s="204">
        <v>0</v>
      </c>
      <c r="AV186" s="203">
        <v>1</v>
      </c>
      <c r="AW186" s="204">
        <v>0</v>
      </c>
      <c r="AX186" s="203">
        <v>2</v>
      </c>
      <c r="AY186" s="204">
        <v>0</v>
      </c>
      <c r="AZ186" s="203">
        <v>1</v>
      </c>
      <c r="BA186" s="204">
        <v>0</v>
      </c>
      <c r="BB186" s="203">
        <v>9</v>
      </c>
      <c r="BC186" s="204">
        <v>3</v>
      </c>
      <c r="BD186" s="203">
        <v>14</v>
      </c>
      <c r="BE186" s="204">
        <v>2</v>
      </c>
      <c r="BF186" s="25">
        <f t="shared" si="25"/>
        <v>80</v>
      </c>
      <c r="BH186" s="26">
        <v>0</v>
      </c>
      <c r="BI186" s="26">
        <v>0</v>
      </c>
      <c r="BJ186" s="26">
        <v>0</v>
      </c>
      <c r="BK186" s="26">
        <v>0</v>
      </c>
      <c r="BL186" s="27">
        <f t="shared" si="30"/>
        <v>0</v>
      </c>
      <c r="BM186" s="18"/>
      <c r="BN186" s="202">
        <v>2</v>
      </c>
      <c r="BO186" s="202">
        <v>0</v>
      </c>
      <c r="BP186" s="202">
        <v>2</v>
      </c>
      <c r="BQ186" s="203">
        <v>0</v>
      </c>
      <c r="BR186" s="204">
        <v>0</v>
      </c>
      <c r="BS186" s="203">
        <v>0</v>
      </c>
      <c r="BT186" s="204">
        <v>0</v>
      </c>
      <c r="BU186" s="203">
        <v>0</v>
      </c>
      <c r="BV186" s="204">
        <v>0</v>
      </c>
      <c r="BW186" s="203">
        <v>1</v>
      </c>
      <c r="BX186" s="204">
        <v>0</v>
      </c>
      <c r="BY186" s="203">
        <v>0</v>
      </c>
      <c r="BZ186" s="204">
        <v>0</v>
      </c>
      <c r="CA186" s="203">
        <v>1</v>
      </c>
      <c r="CB186" s="204">
        <v>0</v>
      </c>
      <c r="CC186" s="203">
        <v>0</v>
      </c>
      <c r="CD186" s="204">
        <v>0</v>
      </c>
      <c r="CE186" s="24">
        <f t="shared" si="32"/>
        <v>8</v>
      </c>
    </row>
    <row r="187" spans="1:83" ht="12.75" customHeight="1" thickBot="1">
      <c r="A187" s="192" t="s">
        <v>318</v>
      </c>
      <c r="B187" s="202">
        <v>18</v>
      </c>
      <c r="C187" s="202">
        <v>3</v>
      </c>
      <c r="D187" s="202">
        <v>21</v>
      </c>
      <c r="E187" s="203">
        <v>0</v>
      </c>
      <c r="F187" s="204">
        <v>0</v>
      </c>
      <c r="G187" s="203">
        <v>0</v>
      </c>
      <c r="H187" s="204">
        <v>0</v>
      </c>
      <c r="I187" s="203">
        <v>1</v>
      </c>
      <c r="J187" s="204">
        <v>0</v>
      </c>
      <c r="K187" s="203">
        <v>2</v>
      </c>
      <c r="L187" s="204">
        <v>0</v>
      </c>
      <c r="M187" s="203">
        <v>1</v>
      </c>
      <c r="N187" s="204">
        <v>0</v>
      </c>
      <c r="O187" s="203">
        <v>6</v>
      </c>
      <c r="P187" s="204">
        <v>1</v>
      </c>
      <c r="Q187" s="203">
        <v>8</v>
      </c>
      <c r="R187" s="204">
        <v>2</v>
      </c>
      <c r="S187" s="34">
        <f t="shared" si="22"/>
        <v>5</v>
      </c>
      <c r="T187" s="92">
        <f t="shared" si="23"/>
        <v>54</v>
      </c>
      <c r="V187" s="202">
        <v>9</v>
      </c>
      <c r="W187" s="202">
        <v>3</v>
      </c>
      <c r="X187" s="202">
        <v>12</v>
      </c>
      <c r="Y187" s="203">
        <v>2</v>
      </c>
      <c r="Z187" s="204">
        <v>0</v>
      </c>
      <c r="AA187" s="203">
        <v>0</v>
      </c>
      <c r="AB187" s="204">
        <v>2</v>
      </c>
      <c r="AC187" s="203">
        <v>2</v>
      </c>
      <c r="AD187" s="204">
        <v>0</v>
      </c>
      <c r="AE187" s="203">
        <v>1</v>
      </c>
      <c r="AF187" s="204">
        <v>0</v>
      </c>
      <c r="AG187" s="203">
        <v>2</v>
      </c>
      <c r="AH187" s="204">
        <v>0</v>
      </c>
      <c r="AI187" s="203">
        <v>1</v>
      </c>
      <c r="AJ187" s="204">
        <v>0</v>
      </c>
      <c r="AK187" s="203">
        <v>1</v>
      </c>
      <c r="AL187" s="204">
        <v>1</v>
      </c>
      <c r="AM187" s="34">
        <f t="shared" si="24"/>
        <v>24</v>
      </c>
      <c r="AO187" s="202">
        <v>27</v>
      </c>
      <c r="AP187" s="202">
        <v>6</v>
      </c>
      <c r="AQ187" s="202">
        <v>33</v>
      </c>
      <c r="AR187" s="203">
        <v>2</v>
      </c>
      <c r="AS187" s="204">
        <v>0</v>
      </c>
      <c r="AT187" s="203">
        <v>0</v>
      </c>
      <c r="AU187" s="204">
        <v>2</v>
      </c>
      <c r="AV187" s="203">
        <v>3</v>
      </c>
      <c r="AW187" s="204">
        <v>0</v>
      </c>
      <c r="AX187" s="203">
        <v>3</v>
      </c>
      <c r="AY187" s="204">
        <v>0</v>
      </c>
      <c r="AZ187" s="203">
        <v>3</v>
      </c>
      <c r="BA187" s="204">
        <v>0</v>
      </c>
      <c r="BB187" s="203">
        <v>7</v>
      </c>
      <c r="BC187" s="204">
        <v>1</v>
      </c>
      <c r="BD187" s="203">
        <v>9</v>
      </c>
      <c r="BE187" s="204">
        <v>3</v>
      </c>
      <c r="BF187" s="25">
        <f t="shared" si="25"/>
        <v>83</v>
      </c>
      <c r="BH187" s="26">
        <v>0</v>
      </c>
      <c r="BI187" s="26">
        <v>0</v>
      </c>
      <c r="BJ187" s="26">
        <v>0</v>
      </c>
      <c r="BK187" s="26">
        <v>0</v>
      </c>
      <c r="BL187" s="27">
        <f t="shared" si="30"/>
        <v>0</v>
      </c>
      <c r="BM187" s="18"/>
      <c r="BN187" s="202">
        <v>5</v>
      </c>
      <c r="BO187" s="202">
        <v>0</v>
      </c>
      <c r="BP187" s="202">
        <v>5</v>
      </c>
      <c r="BQ187" s="203">
        <v>0</v>
      </c>
      <c r="BR187" s="204">
        <v>0</v>
      </c>
      <c r="BS187" s="203">
        <v>0</v>
      </c>
      <c r="BT187" s="204">
        <v>0</v>
      </c>
      <c r="BU187" s="203">
        <v>1</v>
      </c>
      <c r="BV187" s="204">
        <v>0</v>
      </c>
      <c r="BW187" s="203">
        <v>2</v>
      </c>
      <c r="BX187" s="204">
        <v>0</v>
      </c>
      <c r="BY187" s="203">
        <v>1</v>
      </c>
      <c r="BZ187" s="204">
        <v>0</v>
      </c>
      <c r="CA187" s="203">
        <v>1</v>
      </c>
      <c r="CB187" s="204">
        <v>0</v>
      </c>
      <c r="CC187" s="203">
        <v>0</v>
      </c>
      <c r="CD187" s="204">
        <v>0</v>
      </c>
      <c r="CE187" s="24">
        <f t="shared" si="32"/>
        <v>20</v>
      </c>
    </row>
    <row r="188" spans="1:83" ht="12.75" customHeight="1" thickBot="1">
      <c r="A188" s="192" t="s">
        <v>319</v>
      </c>
      <c r="B188" s="202">
        <v>10</v>
      </c>
      <c r="C188" s="202">
        <v>1</v>
      </c>
      <c r="D188" s="202">
        <v>11</v>
      </c>
      <c r="E188" s="203">
        <v>0</v>
      </c>
      <c r="F188" s="204">
        <v>0</v>
      </c>
      <c r="G188" s="203">
        <v>0</v>
      </c>
      <c r="H188" s="204">
        <v>0</v>
      </c>
      <c r="I188" s="203">
        <v>0</v>
      </c>
      <c r="J188" s="204">
        <v>0</v>
      </c>
      <c r="K188" s="203">
        <v>1</v>
      </c>
      <c r="L188" s="204">
        <v>0</v>
      </c>
      <c r="M188" s="203">
        <v>0</v>
      </c>
      <c r="N188" s="204">
        <v>0</v>
      </c>
      <c r="O188" s="203">
        <v>1</v>
      </c>
      <c r="P188" s="204">
        <v>0</v>
      </c>
      <c r="Q188" s="203">
        <v>8</v>
      </c>
      <c r="R188" s="204">
        <v>1</v>
      </c>
      <c r="S188" s="34">
        <f t="shared" si="22"/>
        <v>0</v>
      </c>
      <c r="T188" s="92">
        <f t="shared" si="23"/>
        <v>26</v>
      </c>
      <c r="V188" s="202">
        <v>1</v>
      </c>
      <c r="W188" s="202">
        <v>0</v>
      </c>
      <c r="X188" s="202">
        <v>1</v>
      </c>
      <c r="Y188" s="203">
        <v>0</v>
      </c>
      <c r="Z188" s="204">
        <v>0</v>
      </c>
      <c r="AA188" s="203">
        <v>0</v>
      </c>
      <c r="AB188" s="204">
        <v>0</v>
      </c>
      <c r="AC188" s="203">
        <v>0</v>
      </c>
      <c r="AD188" s="204">
        <v>0</v>
      </c>
      <c r="AE188" s="203">
        <v>0</v>
      </c>
      <c r="AF188" s="204">
        <v>0</v>
      </c>
      <c r="AG188" s="203">
        <v>0</v>
      </c>
      <c r="AH188" s="204">
        <v>0</v>
      </c>
      <c r="AI188" s="203">
        <v>0</v>
      </c>
      <c r="AJ188" s="204">
        <v>0</v>
      </c>
      <c r="AK188" s="203">
        <v>1</v>
      </c>
      <c r="AL188" s="204">
        <v>0</v>
      </c>
      <c r="AM188" s="34">
        <f t="shared" si="24"/>
        <v>1</v>
      </c>
      <c r="AO188" s="202">
        <v>11</v>
      </c>
      <c r="AP188" s="202">
        <v>1</v>
      </c>
      <c r="AQ188" s="202">
        <v>12</v>
      </c>
      <c r="AR188" s="203">
        <v>0</v>
      </c>
      <c r="AS188" s="204">
        <v>0</v>
      </c>
      <c r="AT188" s="203">
        <v>0</v>
      </c>
      <c r="AU188" s="204">
        <v>0</v>
      </c>
      <c r="AV188" s="203">
        <v>0</v>
      </c>
      <c r="AW188" s="204">
        <v>0</v>
      </c>
      <c r="AX188" s="203">
        <v>1</v>
      </c>
      <c r="AY188" s="204">
        <v>0</v>
      </c>
      <c r="AZ188" s="203">
        <v>0</v>
      </c>
      <c r="BA188" s="204">
        <v>0</v>
      </c>
      <c r="BB188" s="203">
        <v>1</v>
      </c>
      <c r="BC188" s="204">
        <v>0</v>
      </c>
      <c r="BD188" s="203">
        <v>9</v>
      </c>
      <c r="BE188" s="204">
        <v>1</v>
      </c>
      <c r="BF188" s="25">
        <f t="shared" si="25"/>
        <v>27</v>
      </c>
      <c r="BH188" s="26">
        <f t="shared" si="26"/>
        <v>91.666666666666657</v>
      </c>
      <c r="BI188" s="26">
        <f t="shared" si="27"/>
        <v>8.3333333333333321</v>
      </c>
      <c r="BJ188" s="26">
        <f t="shared" si="28"/>
        <v>0</v>
      </c>
      <c r="BK188" s="26">
        <f t="shared" si="29"/>
        <v>8.3333333333333321</v>
      </c>
      <c r="BL188" s="27">
        <f t="shared" si="30"/>
        <v>83.333333333333314</v>
      </c>
      <c r="BM188" s="18"/>
      <c r="BN188" s="202">
        <v>0</v>
      </c>
      <c r="BO188" s="202">
        <v>0</v>
      </c>
      <c r="BP188" s="202">
        <v>0</v>
      </c>
      <c r="BQ188" s="203">
        <v>0</v>
      </c>
      <c r="BR188" s="204">
        <v>0</v>
      </c>
      <c r="BS188" s="203">
        <v>0</v>
      </c>
      <c r="BT188" s="204">
        <v>0</v>
      </c>
      <c r="BU188" s="203">
        <v>0</v>
      </c>
      <c r="BV188" s="204">
        <v>0</v>
      </c>
      <c r="BW188" s="203">
        <v>0</v>
      </c>
      <c r="BX188" s="204">
        <v>0</v>
      </c>
      <c r="BY188" s="203">
        <v>0</v>
      </c>
      <c r="BZ188" s="204">
        <v>0</v>
      </c>
      <c r="CA188" s="203">
        <v>0</v>
      </c>
      <c r="CB188" s="204">
        <v>0</v>
      </c>
      <c r="CC188" s="203">
        <v>0</v>
      </c>
      <c r="CD188" s="204">
        <v>0</v>
      </c>
      <c r="CE188" s="24">
        <f t="shared" si="32"/>
        <v>0</v>
      </c>
    </row>
    <row r="189" spans="1:83" ht="12.75" customHeight="1" thickBot="1">
      <c r="A189" s="192" t="s">
        <v>320</v>
      </c>
      <c r="B189" s="202">
        <v>0</v>
      </c>
      <c r="C189" s="202">
        <v>0</v>
      </c>
      <c r="D189" s="202">
        <v>0</v>
      </c>
      <c r="E189" s="203">
        <v>0</v>
      </c>
      <c r="F189" s="204">
        <v>0</v>
      </c>
      <c r="G189" s="203">
        <v>0</v>
      </c>
      <c r="H189" s="204">
        <v>0</v>
      </c>
      <c r="I189" s="203">
        <v>0</v>
      </c>
      <c r="J189" s="204">
        <v>0</v>
      </c>
      <c r="K189" s="203">
        <v>0</v>
      </c>
      <c r="L189" s="204">
        <v>0</v>
      </c>
      <c r="M189" s="203">
        <v>0</v>
      </c>
      <c r="N189" s="204">
        <v>0</v>
      </c>
      <c r="O189" s="203">
        <v>0</v>
      </c>
      <c r="P189" s="204">
        <v>0</v>
      </c>
      <c r="Q189" s="203">
        <v>0</v>
      </c>
      <c r="R189" s="204">
        <v>0</v>
      </c>
      <c r="S189" s="34">
        <f t="shared" si="22"/>
        <v>0</v>
      </c>
      <c r="T189" s="92">
        <f t="shared" si="23"/>
        <v>0</v>
      </c>
      <c r="V189" s="202">
        <v>0</v>
      </c>
      <c r="W189" s="202">
        <v>0</v>
      </c>
      <c r="X189" s="202">
        <v>0</v>
      </c>
      <c r="Y189" s="203">
        <v>0</v>
      </c>
      <c r="Z189" s="204">
        <v>0</v>
      </c>
      <c r="AA189" s="203">
        <v>0</v>
      </c>
      <c r="AB189" s="204">
        <v>0</v>
      </c>
      <c r="AC189" s="203">
        <v>0</v>
      </c>
      <c r="AD189" s="204">
        <v>0</v>
      </c>
      <c r="AE189" s="203">
        <v>0</v>
      </c>
      <c r="AF189" s="204">
        <v>0</v>
      </c>
      <c r="AG189" s="203">
        <v>0</v>
      </c>
      <c r="AH189" s="204">
        <v>0</v>
      </c>
      <c r="AI189" s="203">
        <v>0</v>
      </c>
      <c r="AJ189" s="204">
        <v>0</v>
      </c>
      <c r="AK189" s="203">
        <v>0</v>
      </c>
      <c r="AL189" s="204">
        <v>0</v>
      </c>
      <c r="AM189" s="34">
        <f t="shared" si="24"/>
        <v>0</v>
      </c>
      <c r="AO189" s="202">
        <v>0</v>
      </c>
      <c r="AP189" s="202">
        <v>0</v>
      </c>
      <c r="AQ189" s="202">
        <v>0</v>
      </c>
      <c r="AR189" s="203">
        <v>0</v>
      </c>
      <c r="AS189" s="204">
        <v>0</v>
      </c>
      <c r="AT189" s="203">
        <v>0</v>
      </c>
      <c r="AU189" s="204">
        <v>0</v>
      </c>
      <c r="AV189" s="203">
        <v>0</v>
      </c>
      <c r="AW189" s="204">
        <v>0</v>
      </c>
      <c r="AX189" s="203">
        <v>0</v>
      </c>
      <c r="AY189" s="204">
        <v>0</v>
      </c>
      <c r="AZ189" s="203">
        <v>0</v>
      </c>
      <c r="BA189" s="204">
        <v>0</v>
      </c>
      <c r="BB189" s="203">
        <v>0</v>
      </c>
      <c r="BC189" s="204">
        <v>0</v>
      </c>
      <c r="BD189" s="203">
        <v>0</v>
      </c>
      <c r="BE189" s="204">
        <v>0</v>
      </c>
      <c r="BF189" s="25">
        <f t="shared" si="25"/>
        <v>0</v>
      </c>
      <c r="BH189" s="26" t="e">
        <f t="shared" si="26"/>
        <v>#DIV/0!</v>
      </c>
      <c r="BI189" s="26" t="e">
        <f t="shared" si="27"/>
        <v>#DIV/0!</v>
      </c>
      <c r="BJ189" s="26" t="e">
        <f t="shared" si="28"/>
        <v>#DIV/0!</v>
      </c>
      <c r="BK189" s="26" t="e">
        <f t="shared" si="29"/>
        <v>#DIV/0!</v>
      </c>
      <c r="BL189" s="27" t="e">
        <f t="shared" si="30"/>
        <v>#DIV/0!</v>
      </c>
      <c r="BM189" s="18"/>
      <c r="BN189" s="202">
        <v>0</v>
      </c>
      <c r="BO189" s="202">
        <v>0</v>
      </c>
      <c r="BP189" s="202">
        <v>0</v>
      </c>
      <c r="BQ189" s="203">
        <v>0</v>
      </c>
      <c r="BR189" s="204">
        <v>0</v>
      </c>
      <c r="BS189" s="203">
        <v>0</v>
      </c>
      <c r="BT189" s="204">
        <v>0</v>
      </c>
      <c r="BU189" s="203">
        <v>0</v>
      </c>
      <c r="BV189" s="204">
        <v>0</v>
      </c>
      <c r="BW189" s="203">
        <v>0</v>
      </c>
      <c r="BX189" s="204">
        <v>0</v>
      </c>
      <c r="BY189" s="203">
        <v>0</v>
      </c>
      <c r="BZ189" s="204">
        <v>0</v>
      </c>
      <c r="CA189" s="203">
        <v>0</v>
      </c>
      <c r="CB189" s="204">
        <v>0</v>
      </c>
      <c r="CC189" s="203">
        <v>0</v>
      </c>
      <c r="CD189" s="204">
        <v>0</v>
      </c>
      <c r="CE189" s="24">
        <f t="shared" si="32"/>
        <v>0</v>
      </c>
    </row>
    <row r="190" spans="1:83" ht="12.75" customHeight="1" thickBot="1">
      <c r="A190" s="192" t="s">
        <v>321</v>
      </c>
      <c r="B190" s="202">
        <v>20</v>
      </c>
      <c r="C190" s="202">
        <v>0</v>
      </c>
      <c r="D190" s="202">
        <v>20</v>
      </c>
      <c r="E190" s="203">
        <v>0</v>
      </c>
      <c r="F190" s="204">
        <v>0</v>
      </c>
      <c r="G190" s="203">
        <v>2</v>
      </c>
      <c r="H190" s="204">
        <v>0</v>
      </c>
      <c r="I190" s="203">
        <v>2</v>
      </c>
      <c r="J190" s="204">
        <v>0</v>
      </c>
      <c r="K190" s="203">
        <v>1</v>
      </c>
      <c r="L190" s="204">
        <v>0</v>
      </c>
      <c r="M190" s="203">
        <v>2</v>
      </c>
      <c r="N190" s="204">
        <v>0</v>
      </c>
      <c r="O190" s="203">
        <v>1</v>
      </c>
      <c r="P190" s="204">
        <v>0</v>
      </c>
      <c r="Q190" s="203">
        <v>12</v>
      </c>
      <c r="R190" s="204">
        <v>0</v>
      </c>
      <c r="S190" s="34">
        <f t="shared" si="22"/>
        <v>20</v>
      </c>
      <c r="T190" s="92">
        <f t="shared" si="23"/>
        <v>40</v>
      </c>
      <c r="V190" s="202">
        <v>9</v>
      </c>
      <c r="W190" s="202">
        <v>3</v>
      </c>
      <c r="X190" s="202">
        <v>12</v>
      </c>
      <c r="Y190" s="203">
        <v>0</v>
      </c>
      <c r="Z190" s="204">
        <v>1</v>
      </c>
      <c r="AA190" s="203">
        <v>3</v>
      </c>
      <c r="AB190" s="204">
        <v>0</v>
      </c>
      <c r="AC190" s="203">
        <v>4</v>
      </c>
      <c r="AD190" s="204">
        <v>1</v>
      </c>
      <c r="AE190" s="203">
        <v>0</v>
      </c>
      <c r="AF190" s="204">
        <v>1</v>
      </c>
      <c r="AG190" s="203">
        <v>0</v>
      </c>
      <c r="AH190" s="204">
        <v>0</v>
      </c>
      <c r="AI190" s="203">
        <v>1</v>
      </c>
      <c r="AJ190" s="204">
        <v>0</v>
      </c>
      <c r="AK190" s="203">
        <v>1</v>
      </c>
      <c r="AL190" s="204">
        <v>0</v>
      </c>
      <c r="AM190" s="34">
        <f t="shared" si="24"/>
        <v>24</v>
      </c>
      <c r="AO190" s="202">
        <v>29</v>
      </c>
      <c r="AP190" s="202">
        <v>3</v>
      </c>
      <c r="AQ190" s="202">
        <v>32</v>
      </c>
      <c r="AR190" s="203">
        <v>0</v>
      </c>
      <c r="AS190" s="204">
        <v>1</v>
      </c>
      <c r="AT190" s="203">
        <v>5</v>
      </c>
      <c r="AU190" s="204">
        <v>0</v>
      </c>
      <c r="AV190" s="203">
        <v>6</v>
      </c>
      <c r="AW190" s="204">
        <v>1</v>
      </c>
      <c r="AX190" s="203">
        <v>1</v>
      </c>
      <c r="AY190" s="204">
        <v>1</v>
      </c>
      <c r="AZ190" s="203">
        <v>2</v>
      </c>
      <c r="BA190" s="204">
        <v>0</v>
      </c>
      <c r="BB190" s="203">
        <v>2</v>
      </c>
      <c r="BC190" s="204">
        <v>0</v>
      </c>
      <c r="BD190" s="203">
        <v>13</v>
      </c>
      <c r="BE190" s="204">
        <v>0</v>
      </c>
      <c r="BF190" s="25">
        <f t="shared" si="25"/>
        <v>84</v>
      </c>
      <c r="BH190" s="26">
        <f t="shared" si="26"/>
        <v>62.5</v>
      </c>
      <c r="BI190" s="26">
        <f t="shared" si="27"/>
        <v>37.5</v>
      </c>
      <c r="BJ190" s="26">
        <f t="shared" si="28"/>
        <v>18.75</v>
      </c>
      <c r="BK190" s="26">
        <f t="shared" si="29"/>
        <v>9.375</v>
      </c>
      <c r="BL190" s="27">
        <f t="shared" si="30"/>
        <v>93.75</v>
      </c>
      <c r="BM190" s="18"/>
      <c r="BN190" s="202">
        <v>2</v>
      </c>
      <c r="BO190" s="202">
        <v>0</v>
      </c>
      <c r="BP190" s="202">
        <v>2</v>
      </c>
      <c r="BQ190" s="203">
        <v>0</v>
      </c>
      <c r="BR190" s="204">
        <v>0</v>
      </c>
      <c r="BS190" s="203">
        <v>1</v>
      </c>
      <c r="BT190" s="204">
        <v>0</v>
      </c>
      <c r="BU190" s="203">
        <v>0</v>
      </c>
      <c r="BV190" s="204">
        <v>0</v>
      </c>
      <c r="BW190" s="203">
        <v>0</v>
      </c>
      <c r="BX190" s="204">
        <v>0</v>
      </c>
      <c r="BY190" s="203">
        <v>1</v>
      </c>
      <c r="BZ190" s="204">
        <v>0</v>
      </c>
      <c r="CA190" s="203">
        <v>0</v>
      </c>
      <c r="CB190" s="204">
        <v>0</v>
      </c>
      <c r="CC190" s="203">
        <v>0</v>
      </c>
      <c r="CD190" s="204">
        <v>0</v>
      </c>
      <c r="CE190" s="24">
        <f t="shared" si="32"/>
        <v>8</v>
      </c>
    </row>
    <row r="191" spans="1:83" ht="12.75" customHeight="1" thickBot="1">
      <c r="A191" s="192" t="s">
        <v>322</v>
      </c>
      <c r="B191" s="202">
        <v>6</v>
      </c>
      <c r="C191" s="202">
        <v>6</v>
      </c>
      <c r="D191" s="202">
        <v>12</v>
      </c>
      <c r="E191" s="203">
        <v>0</v>
      </c>
      <c r="F191" s="204">
        <v>0</v>
      </c>
      <c r="G191" s="203">
        <v>0</v>
      </c>
      <c r="H191" s="204">
        <v>0</v>
      </c>
      <c r="I191" s="203">
        <v>0</v>
      </c>
      <c r="J191" s="204">
        <v>0</v>
      </c>
      <c r="K191" s="203">
        <v>0</v>
      </c>
      <c r="L191" s="204">
        <v>1</v>
      </c>
      <c r="M191" s="203">
        <v>1</v>
      </c>
      <c r="N191" s="204">
        <v>1</v>
      </c>
      <c r="O191" s="203">
        <v>4</v>
      </c>
      <c r="P191" s="204">
        <v>2</v>
      </c>
      <c r="Q191" s="203">
        <v>1</v>
      </c>
      <c r="R191" s="204">
        <v>2</v>
      </c>
      <c r="S191" s="34">
        <f t="shared" si="22"/>
        <v>0</v>
      </c>
      <c r="T191" s="92">
        <f t="shared" si="23"/>
        <v>48</v>
      </c>
      <c r="V191" s="202">
        <v>0</v>
      </c>
      <c r="W191" s="202">
        <v>0</v>
      </c>
      <c r="X191" s="202">
        <v>0</v>
      </c>
      <c r="Y191" s="203">
        <v>0</v>
      </c>
      <c r="Z191" s="204">
        <v>0</v>
      </c>
      <c r="AA191" s="203">
        <v>0</v>
      </c>
      <c r="AB191" s="204">
        <v>0</v>
      </c>
      <c r="AC191" s="203">
        <v>0</v>
      </c>
      <c r="AD191" s="204">
        <v>0</v>
      </c>
      <c r="AE191" s="203">
        <v>0</v>
      </c>
      <c r="AF191" s="204">
        <v>0</v>
      </c>
      <c r="AG191" s="203">
        <v>0</v>
      </c>
      <c r="AH191" s="204">
        <v>0</v>
      </c>
      <c r="AI191" s="203">
        <v>0</v>
      </c>
      <c r="AJ191" s="204">
        <v>0</v>
      </c>
      <c r="AK191" s="203">
        <v>0</v>
      </c>
      <c r="AL191" s="204">
        <v>0</v>
      </c>
      <c r="AM191" s="34">
        <f t="shared" si="24"/>
        <v>0</v>
      </c>
      <c r="AO191" s="202">
        <v>6</v>
      </c>
      <c r="AP191" s="202">
        <v>6</v>
      </c>
      <c r="AQ191" s="202">
        <v>12</v>
      </c>
      <c r="AR191" s="203">
        <v>0</v>
      </c>
      <c r="AS191" s="204">
        <v>0</v>
      </c>
      <c r="AT191" s="203">
        <v>0</v>
      </c>
      <c r="AU191" s="204">
        <v>0</v>
      </c>
      <c r="AV191" s="203">
        <v>0</v>
      </c>
      <c r="AW191" s="204">
        <v>0</v>
      </c>
      <c r="AX191" s="203">
        <v>0</v>
      </c>
      <c r="AY191" s="204">
        <v>1</v>
      </c>
      <c r="AZ191" s="203">
        <v>1</v>
      </c>
      <c r="BA191" s="204">
        <v>1</v>
      </c>
      <c r="BB191" s="203">
        <v>4</v>
      </c>
      <c r="BC191" s="204">
        <v>2</v>
      </c>
      <c r="BD191" s="203">
        <v>1</v>
      </c>
      <c r="BE191" s="204">
        <v>2</v>
      </c>
      <c r="BF191" s="25">
        <f t="shared" si="25"/>
        <v>48</v>
      </c>
      <c r="BH191" s="26">
        <f t="shared" si="26"/>
        <v>100</v>
      </c>
      <c r="BI191" s="26">
        <f t="shared" si="27"/>
        <v>0</v>
      </c>
      <c r="BJ191" s="26">
        <f t="shared" si="28"/>
        <v>0</v>
      </c>
      <c r="BK191" s="26">
        <f t="shared" si="29"/>
        <v>50</v>
      </c>
      <c r="BL191" s="27">
        <f t="shared" si="30"/>
        <v>500</v>
      </c>
      <c r="BM191" s="18"/>
      <c r="BN191" s="202">
        <v>0</v>
      </c>
      <c r="BO191" s="202">
        <v>0</v>
      </c>
      <c r="BP191" s="202">
        <v>0</v>
      </c>
      <c r="BQ191" s="203">
        <v>0</v>
      </c>
      <c r="BR191" s="204">
        <v>0</v>
      </c>
      <c r="BS191" s="203">
        <v>0</v>
      </c>
      <c r="BT191" s="204">
        <v>0</v>
      </c>
      <c r="BU191" s="203">
        <v>0</v>
      </c>
      <c r="BV191" s="204">
        <v>0</v>
      </c>
      <c r="BW191" s="203">
        <v>0</v>
      </c>
      <c r="BX191" s="204">
        <v>0</v>
      </c>
      <c r="BY191" s="203">
        <v>0</v>
      </c>
      <c r="BZ191" s="204">
        <v>0</v>
      </c>
      <c r="CA191" s="203">
        <v>0</v>
      </c>
      <c r="CB191" s="204">
        <v>0</v>
      </c>
      <c r="CC191" s="203">
        <v>0</v>
      </c>
      <c r="CD191" s="204">
        <v>0</v>
      </c>
      <c r="CE191" s="24">
        <f t="shared" si="32"/>
        <v>0</v>
      </c>
    </row>
    <row r="192" spans="1:83" ht="12.75" customHeight="1" thickBot="1">
      <c r="A192" s="192" t="s">
        <v>323</v>
      </c>
      <c r="B192" s="202">
        <v>30</v>
      </c>
      <c r="C192" s="202">
        <v>2</v>
      </c>
      <c r="D192" s="202">
        <v>32</v>
      </c>
      <c r="E192" s="203">
        <v>0</v>
      </c>
      <c r="F192" s="204">
        <v>0</v>
      </c>
      <c r="G192" s="203">
        <v>0</v>
      </c>
      <c r="H192" s="204">
        <v>0</v>
      </c>
      <c r="I192" s="203">
        <v>0</v>
      </c>
      <c r="J192" s="204">
        <v>0</v>
      </c>
      <c r="K192" s="203">
        <v>2</v>
      </c>
      <c r="L192" s="204">
        <v>0</v>
      </c>
      <c r="M192" s="203">
        <v>0</v>
      </c>
      <c r="N192" s="204">
        <v>0</v>
      </c>
      <c r="O192" s="203">
        <v>7</v>
      </c>
      <c r="P192" s="204">
        <v>2</v>
      </c>
      <c r="Q192" s="203">
        <v>21</v>
      </c>
      <c r="R192" s="204">
        <v>0</v>
      </c>
      <c r="S192" s="34">
        <f t="shared" si="22"/>
        <v>0</v>
      </c>
      <c r="T192" s="92">
        <f t="shared" si="23"/>
        <v>72</v>
      </c>
      <c r="V192" s="202">
        <v>11</v>
      </c>
      <c r="W192" s="202">
        <v>1</v>
      </c>
      <c r="X192" s="202">
        <v>12</v>
      </c>
      <c r="Y192" s="203">
        <v>2</v>
      </c>
      <c r="Z192" s="204">
        <v>0</v>
      </c>
      <c r="AA192" s="203">
        <v>5</v>
      </c>
      <c r="AB192" s="204">
        <v>0</v>
      </c>
      <c r="AC192" s="203">
        <v>1</v>
      </c>
      <c r="AD192" s="204">
        <v>0</v>
      </c>
      <c r="AE192" s="203">
        <v>2</v>
      </c>
      <c r="AF192" s="204">
        <v>1</v>
      </c>
      <c r="AG192" s="203">
        <v>1</v>
      </c>
      <c r="AH192" s="204">
        <v>0</v>
      </c>
      <c r="AI192" s="203">
        <v>0</v>
      </c>
      <c r="AJ192" s="204">
        <v>0</v>
      </c>
      <c r="AK192" s="203">
        <v>0</v>
      </c>
      <c r="AL192" s="204">
        <v>0</v>
      </c>
      <c r="AM192" s="34">
        <f t="shared" si="24"/>
        <v>16</v>
      </c>
      <c r="AO192" s="202">
        <v>41</v>
      </c>
      <c r="AP192" s="202">
        <v>3</v>
      </c>
      <c r="AQ192" s="202">
        <v>44</v>
      </c>
      <c r="AR192" s="203">
        <v>2</v>
      </c>
      <c r="AS192" s="204">
        <v>0</v>
      </c>
      <c r="AT192" s="203">
        <v>5</v>
      </c>
      <c r="AU192" s="204">
        <v>0</v>
      </c>
      <c r="AV192" s="203">
        <v>1</v>
      </c>
      <c r="AW192" s="204">
        <v>0</v>
      </c>
      <c r="AX192" s="203">
        <v>4</v>
      </c>
      <c r="AY192" s="204">
        <v>1</v>
      </c>
      <c r="AZ192" s="203">
        <v>1</v>
      </c>
      <c r="BA192" s="204">
        <v>0</v>
      </c>
      <c r="BB192" s="203">
        <v>7</v>
      </c>
      <c r="BC192" s="204">
        <v>2</v>
      </c>
      <c r="BD192" s="203">
        <v>21</v>
      </c>
      <c r="BE192" s="204">
        <v>0</v>
      </c>
      <c r="BF192" s="25">
        <f t="shared" si="25"/>
        <v>88</v>
      </c>
      <c r="BH192" s="26">
        <f t="shared" si="26"/>
        <v>72.727272727272734</v>
      </c>
      <c r="BI192" s="26">
        <f t="shared" si="27"/>
        <v>27.27272727272727</v>
      </c>
      <c r="BJ192" s="26">
        <f t="shared" si="28"/>
        <v>15.909090909090908</v>
      </c>
      <c r="BK192" s="26">
        <f t="shared" si="29"/>
        <v>6.8181818181818175</v>
      </c>
      <c r="BL192" s="27">
        <f t="shared" si="30"/>
        <v>68.181818181818173</v>
      </c>
      <c r="BM192" s="18"/>
      <c r="BN192" s="202">
        <v>1</v>
      </c>
      <c r="BO192" s="202">
        <v>0</v>
      </c>
      <c r="BP192" s="202">
        <v>1</v>
      </c>
      <c r="BQ192" s="203">
        <v>0</v>
      </c>
      <c r="BR192" s="204">
        <v>0</v>
      </c>
      <c r="BS192" s="203">
        <v>0</v>
      </c>
      <c r="BT192" s="204">
        <v>0</v>
      </c>
      <c r="BU192" s="203">
        <v>0</v>
      </c>
      <c r="BV192" s="204">
        <v>0</v>
      </c>
      <c r="BW192" s="203">
        <v>0</v>
      </c>
      <c r="BX192" s="204">
        <v>0</v>
      </c>
      <c r="BY192" s="203">
        <v>0</v>
      </c>
      <c r="BZ192" s="204">
        <v>0</v>
      </c>
      <c r="CA192" s="203">
        <v>0</v>
      </c>
      <c r="CB192" s="204">
        <v>0</v>
      </c>
      <c r="CC192" s="203">
        <v>1</v>
      </c>
      <c r="CD192" s="204">
        <v>0</v>
      </c>
      <c r="CE192" s="24">
        <f t="shared" si="32"/>
        <v>4</v>
      </c>
    </row>
    <row r="193" spans="1:87" ht="12.75" customHeight="1" thickBot="1">
      <c r="A193" s="192" t="s">
        <v>324</v>
      </c>
      <c r="B193" s="202">
        <v>23</v>
      </c>
      <c r="C193" s="202">
        <v>3</v>
      </c>
      <c r="D193" s="202">
        <v>26</v>
      </c>
      <c r="E193" s="203">
        <v>1</v>
      </c>
      <c r="F193" s="204">
        <v>2</v>
      </c>
      <c r="G193" s="203">
        <v>3</v>
      </c>
      <c r="H193" s="204">
        <v>0</v>
      </c>
      <c r="I193" s="203">
        <v>0</v>
      </c>
      <c r="J193" s="204">
        <v>0</v>
      </c>
      <c r="K193" s="203">
        <v>3</v>
      </c>
      <c r="L193" s="204">
        <v>0</v>
      </c>
      <c r="M193" s="203">
        <v>1</v>
      </c>
      <c r="N193" s="204">
        <v>0</v>
      </c>
      <c r="O193" s="203">
        <v>4</v>
      </c>
      <c r="P193" s="204">
        <v>0</v>
      </c>
      <c r="Q193" s="203">
        <v>11</v>
      </c>
      <c r="R193" s="204">
        <v>1</v>
      </c>
      <c r="S193" s="34">
        <f t="shared" si="22"/>
        <v>30</v>
      </c>
      <c r="T193" s="92">
        <f t="shared" si="23"/>
        <v>64</v>
      </c>
      <c r="V193" s="202">
        <v>10</v>
      </c>
      <c r="W193" s="202">
        <v>1</v>
      </c>
      <c r="X193" s="202">
        <v>11</v>
      </c>
      <c r="Y193" s="203">
        <v>1</v>
      </c>
      <c r="Z193" s="204">
        <v>0</v>
      </c>
      <c r="AA193" s="203">
        <v>2</v>
      </c>
      <c r="AB193" s="204">
        <v>1</v>
      </c>
      <c r="AC193" s="203">
        <v>0</v>
      </c>
      <c r="AD193" s="204">
        <v>0</v>
      </c>
      <c r="AE193" s="203">
        <v>2</v>
      </c>
      <c r="AF193" s="204">
        <v>0</v>
      </c>
      <c r="AG193" s="203">
        <v>1</v>
      </c>
      <c r="AH193" s="204">
        <v>0</v>
      </c>
      <c r="AI193" s="203">
        <v>2</v>
      </c>
      <c r="AJ193" s="204">
        <v>0</v>
      </c>
      <c r="AK193" s="203">
        <v>2</v>
      </c>
      <c r="AL193" s="204">
        <v>0</v>
      </c>
      <c r="AM193" s="34">
        <f t="shared" si="24"/>
        <v>15</v>
      </c>
      <c r="AO193" s="202">
        <v>33</v>
      </c>
      <c r="AP193" s="202">
        <v>4</v>
      </c>
      <c r="AQ193" s="202">
        <v>37</v>
      </c>
      <c r="AR193" s="203">
        <v>2</v>
      </c>
      <c r="AS193" s="204">
        <v>2</v>
      </c>
      <c r="AT193" s="203">
        <v>5</v>
      </c>
      <c r="AU193" s="204">
        <v>1</v>
      </c>
      <c r="AV193" s="203">
        <v>0</v>
      </c>
      <c r="AW193" s="204">
        <v>0</v>
      </c>
      <c r="AX193" s="203">
        <v>5</v>
      </c>
      <c r="AY193" s="204">
        <v>0</v>
      </c>
      <c r="AZ193" s="203">
        <v>2</v>
      </c>
      <c r="BA193" s="204">
        <v>0</v>
      </c>
      <c r="BB193" s="203">
        <v>6</v>
      </c>
      <c r="BC193" s="204">
        <v>0</v>
      </c>
      <c r="BD193" s="203">
        <v>13</v>
      </c>
      <c r="BE193" s="204">
        <v>1</v>
      </c>
      <c r="BF193" s="25">
        <f t="shared" si="25"/>
        <v>109</v>
      </c>
      <c r="BH193" s="26">
        <f t="shared" si="26"/>
        <v>70.270270270270274</v>
      </c>
      <c r="BI193" s="26">
        <f t="shared" si="27"/>
        <v>29.72972972972973</v>
      </c>
      <c r="BJ193" s="26">
        <f t="shared" si="28"/>
        <v>27.027027027027028</v>
      </c>
      <c r="BK193" s="26">
        <f t="shared" si="29"/>
        <v>10.810810810810811</v>
      </c>
      <c r="BL193" s="27">
        <f t="shared" si="30"/>
        <v>108.1081081081081</v>
      </c>
      <c r="BM193" s="18"/>
      <c r="BN193" s="202">
        <v>3</v>
      </c>
      <c r="BO193" s="202">
        <v>0</v>
      </c>
      <c r="BP193" s="202">
        <v>3</v>
      </c>
      <c r="BQ193" s="203">
        <v>0</v>
      </c>
      <c r="BR193" s="204">
        <v>0</v>
      </c>
      <c r="BS193" s="203">
        <v>0</v>
      </c>
      <c r="BT193" s="204">
        <v>0</v>
      </c>
      <c r="BU193" s="203">
        <v>0</v>
      </c>
      <c r="BV193" s="204">
        <v>0</v>
      </c>
      <c r="BW193" s="203">
        <v>0</v>
      </c>
      <c r="BX193" s="204">
        <v>0</v>
      </c>
      <c r="BY193" s="203">
        <v>1</v>
      </c>
      <c r="BZ193" s="204">
        <v>0</v>
      </c>
      <c r="CA193" s="203">
        <v>0</v>
      </c>
      <c r="CB193" s="204">
        <v>0</v>
      </c>
      <c r="CC193" s="203">
        <v>2</v>
      </c>
      <c r="CD193" s="204">
        <v>0</v>
      </c>
      <c r="CE193" s="24">
        <f t="shared" si="32"/>
        <v>12</v>
      </c>
    </row>
    <row r="194" spans="1:87" ht="12.75" customHeight="1" thickBot="1">
      <c r="A194" s="192" t="s">
        <v>325</v>
      </c>
      <c r="B194" s="202">
        <v>32</v>
      </c>
      <c r="C194" s="202">
        <v>1</v>
      </c>
      <c r="D194" s="202">
        <v>33</v>
      </c>
      <c r="E194" s="203">
        <v>0</v>
      </c>
      <c r="F194" s="204">
        <v>0</v>
      </c>
      <c r="G194" s="203">
        <v>1</v>
      </c>
      <c r="H194" s="204">
        <v>0</v>
      </c>
      <c r="I194" s="203">
        <v>1</v>
      </c>
      <c r="J194" s="204">
        <v>0</v>
      </c>
      <c r="K194" s="203">
        <v>3</v>
      </c>
      <c r="L194" s="204">
        <v>1</v>
      </c>
      <c r="M194" s="203">
        <v>2</v>
      </c>
      <c r="N194" s="204">
        <v>0</v>
      </c>
      <c r="O194" s="203">
        <v>12</v>
      </c>
      <c r="P194" s="204">
        <v>0</v>
      </c>
      <c r="Q194" s="203">
        <v>13</v>
      </c>
      <c r="R194" s="204">
        <v>0</v>
      </c>
      <c r="S194" s="34">
        <f t="shared" si="22"/>
        <v>10</v>
      </c>
      <c r="T194" s="92">
        <f t="shared" si="23"/>
        <v>70</v>
      </c>
      <c r="V194" s="202">
        <v>11</v>
      </c>
      <c r="W194" s="202">
        <v>4</v>
      </c>
      <c r="X194" s="202">
        <v>15</v>
      </c>
      <c r="Y194" s="203">
        <v>0</v>
      </c>
      <c r="Z194" s="204">
        <v>0</v>
      </c>
      <c r="AA194" s="203">
        <v>0</v>
      </c>
      <c r="AB194" s="204">
        <v>1</v>
      </c>
      <c r="AC194" s="203">
        <v>5</v>
      </c>
      <c r="AD194" s="204">
        <v>2</v>
      </c>
      <c r="AE194" s="203">
        <v>3</v>
      </c>
      <c r="AF194" s="204">
        <v>0</v>
      </c>
      <c r="AG194" s="203">
        <v>0</v>
      </c>
      <c r="AH194" s="204">
        <v>0</v>
      </c>
      <c r="AI194" s="203">
        <v>1</v>
      </c>
      <c r="AJ194" s="204">
        <v>1</v>
      </c>
      <c r="AK194" s="203">
        <v>2</v>
      </c>
      <c r="AL194" s="204">
        <v>0</v>
      </c>
      <c r="AM194" s="34">
        <f t="shared" si="24"/>
        <v>31</v>
      </c>
      <c r="AO194" s="202">
        <v>43</v>
      </c>
      <c r="AP194" s="202">
        <v>5</v>
      </c>
      <c r="AQ194" s="202">
        <v>48</v>
      </c>
      <c r="AR194" s="203">
        <v>0</v>
      </c>
      <c r="AS194" s="204">
        <v>0</v>
      </c>
      <c r="AT194" s="203">
        <v>1</v>
      </c>
      <c r="AU194" s="204">
        <v>1</v>
      </c>
      <c r="AV194" s="203">
        <v>6</v>
      </c>
      <c r="AW194" s="204">
        <v>2</v>
      </c>
      <c r="AX194" s="203">
        <v>6</v>
      </c>
      <c r="AY194" s="204">
        <v>1</v>
      </c>
      <c r="AZ194" s="203">
        <v>2</v>
      </c>
      <c r="BA194" s="204">
        <v>0</v>
      </c>
      <c r="BB194" s="203">
        <v>13</v>
      </c>
      <c r="BC194" s="204">
        <v>1</v>
      </c>
      <c r="BD194" s="203">
        <v>15</v>
      </c>
      <c r="BE194" s="204">
        <v>0</v>
      </c>
      <c r="BF194" s="25">
        <f t="shared" si="25"/>
        <v>111</v>
      </c>
      <c r="BH194" s="26">
        <f t="shared" si="26"/>
        <v>68.75</v>
      </c>
      <c r="BI194" s="26">
        <f t="shared" si="27"/>
        <v>31.25</v>
      </c>
      <c r="BJ194" s="26">
        <f t="shared" si="28"/>
        <v>4.1666666666666661</v>
      </c>
      <c r="BK194" s="26">
        <f t="shared" si="29"/>
        <v>10.416666666666668</v>
      </c>
      <c r="BL194" s="27">
        <f t="shared" si="30"/>
        <v>104.16666666666669</v>
      </c>
      <c r="BM194" s="18"/>
      <c r="BN194" s="202">
        <v>1</v>
      </c>
      <c r="BO194" s="202">
        <v>1</v>
      </c>
      <c r="BP194" s="202">
        <v>2</v>
      </c>
      <c r="BQ194" s="203">
        <v>0</v>
      </c>
      <c r="BR194" s="204">
        <v>0</v>
      </c>
      <c r="BS194" s="203">
        <v>0</v>
      </c>
      <c r="BT194" s="204">
        <v>0</v>
      </c>
      <c r="BU194" s="203">
        <v>0</v>
      </c>
      <c r="BV194" s="204">
        <v>0</v>
      </c>
      <c r="BW194" s="203">
        <v>0</v>
      </c>
      <c r="BX194" s="204">
        <v>1</v>
      </c>
      <c r="BY194" s="203">
        <v>1</v>
      </c>
      <c r="BZ194" s="204">
        <v>0</v>
      </c>
      <c r="CA194" s="203">
        <v>0</v>
      </c>
      <c r="CB194" s="204">
        <v>0</v>
      </c>
      <c r="CC194" s="203">
        <v>0</v>
      </c>
      <c r="CD194" s="204">
        <v>0</v>
      </c>
      <c r="CE194" s="24">
        <f t="shared" si="32"/>
        <v>8</v>
      </c>
    </row>
    <row r="195" spans="1:87" ht="12.75" customHeight="1" thickBot="1">
      <c r="A195" s="192" t="s">
        <v>326</v>
      </c>
      <c r="B195" s="202">
        <v>42</v>
      </c>
      <c r="C195" s="202">
        <v>3</v>
      </c>
      <c r="D195" s="202">
        <v>45</v>
      </c>
      <c r="E195" s="203">
        <v>0</v>
      </c>
      <c r="F195" s="204">
        <v>0</v>
      </c>
      <c r="G195" s="203">
        <v>1</v>
      </c>
      <c r="H195" s="204">
        <v>0</v>
      </c>
      <c r="I195" s="203">
        <v>2</v>
      </c>
      <c r="J195" s="204">
        <v>0</v>
      </c>
      <c r="K195" s="203">
        <v>3</v>
      </c>
      <c r="L195" s="204">
        <v>0</v>
      </c>
      <c r="M195" s="203">
        <v>2</v>
      </c>
      <c r="N195" s="204">
        <v>0</v>
      </c>
      <c r="O195" s="203">
        <v>7</v>
      </c>
      <c r="P195" s="204">
        <v>1</v>
      </c>
      <c r="Q195" s="203">
        <v>27</v>
      </c>
      <c r="R195" s="204">
        <v>2</v>
      </c>
      <c r="S195" s="34">
        <f t="shared" si="22"/>
        <v>15</v>
      </c>
      <c r="T195" s="92">
        <f t="shared" si="23"/>
        <v>102</v>
      </c>
      <c r="V195" s="202">
        <v>16</v>
      </c>
      <c r="W195" s="202">
        <v>1</v>
      </c>
      <c r="X195" s="202">
        <v>17</v>
      </c>
      <c r="Y195" s="203">
        <v>0</v>
      </c>
      <c r="Z195" s="204">
        <v>0</v>
      </c>
      <c r="AA195" s="203">
        <v>3</v>
      </c>
      <c r="AB195" s="204">
        <v>0</v>
      </c>
      <c r="AC195" s="203">
        <v>5</v>
      </c>
      <c r="AD195" s="204">
        <v>0</v>
      </c>
      <c r="AE195" s="203">
        <v>2</v>
      </c>
      <c r="AF195" s="204">
        <v>0</v>
      </c>
      <c r="AG195" s="203">
        <v>0</v>
      </c>
      <c r="AH195" s="204">
        <v>0</v>
      </c>
      <c r="AI195" s="203">
        <v>1</v>
      </c>
      <c r="AJ195" s="204">
        <v>0</v>
      </c>
      <c r="AK195" s="203">
        <v>5</v>
      </c>
      <c r="AL195" s="204">
        <v>1</v>
      </c>
      <c r="AM195" s="34">
        <f t="shared" si="24"/>
        <v>21</v>
      </c>
      <c r="AO195" s="202">
        <v>58</v>
      </c>
      <c r="AP195" s="202">
        <v>4</v>
      </c>
      <c r="AQ195" s="202">
        <v>62</v>
      </c>
      <c r="AR195" s="203">
        <v>0</v>
      </c>
      <c r="AS195" s="204">
        <v>0</v>
      </c>
      <c r="AT195" s="203">
        <v>4</v>
      </c>
      <c r="AU195" s="204">
        <v>0</v>
      </c>
      <c r="AV195" s="203">
        <v>7</v>
      </c>
      <c r="AW195" s="204">
        <v>0</v>
      </c>
      <c r="AX195" s="203">
        <v>5</v>
      </c>
      <c r="AY195" s="204">
        <v>0</v>
      </c>
      <c r="AZ195" s="203">
        <v>2</v>
      </c>
      <c r="BA195" s="204">
        <v>0</v>
      </c>
      <c r="BB195" s="203">
        <v>8</v>
      </c>
      <c r="BC195" s="204">
        <v>1</v>
      </c>
      <c r="BD195" s="203">
        <v>32</v>
      </c>
      <c r="BE195" s="204">
        <v>3</v>
      </c>
      <c r="BF195" s="25">
        <f t="shared" si="25"/>
        <v>138</v>
      </c>
      <c r="BH195" s="26">
        <f t="shared" si="26"/>
        <v>72.58064516129032</v>
      </c>
      <c r="BI195" s="26">
        <f t="shared" si="27"/>
        <v>27.419354838709676</v>
      </c>
      <c r="BJ195" s="26">
        <f t="shared" si="28"/>
        <v>6.4516129032258061</v>
      </c>
      <c r="BK195" s="26">
        <f t="shared" si="29"/>
        <v>6.4516129032258061</v>
      </c>
      <c r="BL195" s="27">
        <f t="shared" si="30"/>
        <v>64.516129032258064</v>
      </c>
      <c r="BM195" s="18"/>
      <c r="BN195" s="202">
        <v>1</v>
      </c>
      <c r="BO195" s="202">
        <v>0</v>
      </c>
      <c r="BP195" s="202">
        <v>1</v>
      </c>
      <c r="BQ195" s="203">
        <v>0</v>
      </c>
      <c r="BR195" s="204">
        <v>0</v>
      </c>
      <c r="BS195" s="203">
        <v>0</v>
      </c>
      <c r="BT195" s="204">
        <v>0</v>
      </c>
      <c r="BU195" s="203">
        <v>0</v>
      </c>
      <c r="BV195" s="204">
        <v>0</v>
      </c>
      <c r="BW195" s="203">
        <v>0</v>
      </c>
      <c r="BX195" s="204">
        <v>0</v>
      </c>
      <c r="BY195" s="203">
        <v>1</v>
      </c>
      <c r="BZ195" s="204">
        <v>0</v>
      </c>
      <c r="CA195" s="203">
        <v>0</v>
      </c>
      <c r="CB195" s="204">
        <v>0</v>
      </c>
      <c r="CC195" s="203">
        <v>0</v>
      </c>
      <c r="CD195" s="204">
        <v>0</v>
      </c>
      <c r="CE195" s="24">
        <f t="shared" si="32"/>
        <v>4</v>
      </c>
    </row>
    <row r="196" spans="1:87" ht="12.75" customHeight="1" thickBot="1">
      <c r="A196" s="192" t="s">
        <v>327</v>
      </c>
      <c r="B196" s="202">
        <v>26</v>
      </c>
      <c r="C196" s="202">
        <v>4</v>
      </c>
      <c r="D196" s="202">
        <v>30</v>
      </c>
      <c r="E196" s="203">
        <v>0</v>
      </c>
      <c r="F196" s="204">
        <v>0</v>
      </c>
      <c r="G196" s="203">
        <v>0</v>
      </c>
      <c r="H196" s="204">
        <v>0</v>
      </c>
      <c r="I196" s="203">
        <v>3</v>
      </c>
      <c r="J196" s="204">
        <v>0</v>
      </c>
      <c r="K196" s="203">
        <v>1</v>
      </c>
      <c r="L196" s="204">
        <v>0</v>
      </c>
      <c r="M196" s="203">
        <v>3</v>
      </c>
      <c r="N196" s="204">
        <v>1</v>
      </c>
      <c r="O196" s="203">
        <v>5</v>
      </c>
      <c r="P196" s="204">
        <v>1</v>
      </c>
      <c r="Q196" s="203">
        <v>14</v>
      </c>
      <c r="R196" s="204">
        <v>2</v>
      </c>
      <c r="S196" s="34">
        <f t="shared" si="22"/>
        <v>15</v>
      </c>
      <c r="T196" s="92">
        <f t="shared" si="23"/>
        <v>76</v>
      </c>
      <c r="V196" s="202">
        <v>22</v>
      </c>
      <c r="W196" s="202">
        <v>7</v>
      </c>
      <c r="X196" s="202">
        <v>29</v>
      </c>
      <c r="Y196" s="203">
        <v>1</v>
      </c>
      <c r="Z196" s="204">
        <v>0</v>
      </c>
      <c r="AA196" s="203">
        <v>5</v>
      </c>
      <c r="AB196" s="204">
        <v>3</v>
      </c>
      <c r="AC196" s="203">
        <v>1</v>
      </c>
      <c r="AD196" s="204">
        <v>1</v>
      </c>
      <c r="AE196" s="203">
        <v>1</v>
      </c>
      <c r="AF196" s="204">
        <v>0</v>
      </c>
      <c r="AG196" s="203">
        <v>1</v>
      </c>
      <c r="AH196" s="204">
        <v>0</v>
      </c>
      <c r="AI196" s="203">
        <v>6</v>
      </c>
      <c r="AJ196" s="204">
        <v>1</v>
      </c>
      <c r="AK196" s="203">
        <v>7</v>
      </c>
      <c r="AL196" s="204">
        <v>2</v>
      </c>
      <c r="AM196" s="34">
        <f t="shared" si="24"/>
        <v>57</v>
      </c>
      <c r="AO196" s="202">
        <v>48</v>
      </c>
      <c r="AP196" s="202">
        <v>11</v>
      </c>
      <c r="AQ196" s="202">
        <v>59</v>
      </c>
      <c r="AR196" s="203">
        <v>1</v>
      </c>
      <c r="AS196" s="204">
        <v>0</v>
      </c>
      <c r="AT196" s="203">
        <v>5</v>
      </c>
      <c r="AU196" s="204">
        <v>3</v>
      </c>
      <c r="AV196" s="203">
        <v>4</v>
      </c>
      <c r="AW196" s="204">
        <v>1</v>
      </c>
      <c r="AX196" s="203">
        <v>2</v>
      </c>
      <c r="AY196" s="204">
        <v>0</v>
      </c>
      <c r="AZ196" s="203">
        <v>4</v>
      </c>
      <c r="BA196" s="204">
        <v>1</v>
      </c>
      <c r="BB196" s="203">
        <v>11</v>
      </c>
      <c r="BC196" s="204">
        <v>2</v>
      </c>
      <c r="BD196" s="203">
        <v>21</v>
      </c>
      <c r="BE196" s="204">
        <v>4</v>
      </c>
      <c r="BF196" s="25">
        <f t="shared" si="25"/>
        <v>148</v>
      </c>
      <c r="BH196" s="26">
        <f t="shared" si="26"/>
        <v>50.847457627118644</v>
      </c>
      <c r="BI196" s="26">
        <f t="shared" si="27"/>
        <v>49.152542372881356</v>
      </c>
      <c r="BJ196" s="26">
        <f t="shared" si="28"/>
        <v>15.254237288135593</v>
      </c>
      <c r="BK196" s="26">
        <f t="shared" si="29"/>
        <v>18.64406779661017</v>
      </c>
      <c r="BL196" s="27">
        <f t="shared" si="30"/>
        <v>186.4406779661017</v>
      </c>
      <c r="BM196" s="18"/>
      <c r="BN196" s="202">
        <v>2</v>
      </c>
      <c r="BO196" s="202">
        <v>1</v>
      </c>
      <c r="BP196" s="202">
        <v>3</v>
      </c>
      <c r="BQ196" s="203">
        <v>0</v>
      </c>
      <c r="BR196" s="204">
        <v>0</v>
      </c>
      <c r="BS196" s="203">
        <v>0</v>
      </c>
      <c r="BT196" s="204">
        <v>0</v>
      </c>
      <c r="BU196" s="203">
        <v>0</v>
      </c>
      <c r="BV196" s="204">
        <v>0</v>
      </c>
      <c r="BW196" s="203">
        <v>1</v>
      </c>
      <c r="BX196" s="204">
        <v>0</v>
      </c>
      <c r="BY196" s="203">
        <v>0</v>
      </c>
      <c r="BZ196" s="204">
        <v>1</v>
      </c>
      <c r="CA196" s="203">
        <v>1</v>
      </c>
      <c r="CB196" s="204">
        <v>0</v>
      </c>
      <c r="CC196" s="203">
        <v>0</v>
      </c>
      <c r="CD196" s="204">
        <v>0</v>
      </c>
      <c r="CE196" s="24">
        <f t="shared" si="32"/>
        <v>12</v>
      </c>
    </row>
    <row r="197" spans="1:87" ht="12.75" customHeight="1" thickBot="1">
      <c r="A197" s="192" t="s">
        <v>328</v>
      </c>
      <c r="B197" s="202">
        <v>35</v>
      </c>
      <c r="C197" s="202">
        <v>6</v>
      </c>
      <c r="D197" s="202">
        <v>41</v>
      </c>
      <c r="E197" s="203">
        <v>0</v>
      </c>
      <c r="F197" s="204">
        <v>0</v>
      </c>
      <c r="G197" s="203">
        <v>0</v>
      </c>
      <c r="H197" s="204">
        <v>0</v>
      </c>
      <c r="I197" s="203">
        <v>1</v>
      </c>
      <c r="J197" s="204">
        <v>1</v>
      </c>
      <c r="K197" s="203">
        <v>1</v>
      </c>
      <c r="L197" s="204">
        <v>1</v>
      </c>
      <c r="M197" s="203">
        <v>0</v>
      </c>
      <c r="N197" s="204">
        <v>1</v>
      </c>
      <c r="O197" s="203">
        <v>12</v>
      </c>
      <c r="P197" s="204">
        <v>2</v>
      </c>
      <c r="Q197" s="203">
        <v>21</v>
      </c>
      <c r="R197" s="204">
        <v>1</v>
      </c>
      <c r="S197" s="34">
        <f t="shared" ref="S197:S218" si="33">(E197+F197+G197+H197+I197+J197)*5</f>
        <v>10</v>
      </c>
      <c r="T197" s="92">
        <f t="shared" ref="T197:T218" si="34">(B197*2)+(C197*6)</f>
        <v>106</v>
      </c>
      <c r="V197" s="202">
        <v>25</v>
      </c>
      <c r="W197" s="202">
        <v>3</v>
      </c>
      <c r="X197" s="202">
        <v>28</v>
      </c>
      <c r="Y197" s="203">
        <v>2</v>
      </c>
      <c r="Z197" s="204">
        <v>0</v>
      </c>
      <c r="AA197" s="203">
        <v>1</v>
      </c>
      <c r="AB197" s="204">
        <v>0</v>
      </c>
      <c r="AC197" s="203">
        <v>4</v>
      </c>
      <c r="AD197" s="204">
        <v>0</v>
      </c>
      <c r="AE197" s="203">
        <v>7</v>
      </c>
      <c r="AF197" s="204">
        <v>1</v>
      </c>
      <c r="AG197" s="203">
        <v>1</v>
      </c>
      <c r="AH197" s="204">
        <v>0</v>
      </c>
      <c r="AI197" s="203">
        <v>4</v>
      </c>
      <c r="AJ197" s="204">
        <v>0</v>
      </c>
      <c r="AK197" s="203">
        <v>6</v>
      </c>
      <c r="AL197" s="204">
        <v>2</v>
      </c>
      <c r="AM197" s="34">
        <f t="shared" ref="AM197:AM218" si="35">V197+(W197*5)</f>
        <v>40</v>
      </c>
      <c r="AO197" s="202">
        <v>63</v>
      </c>
      <c r="AP197" s="202">
        <v>9</v>
      </c>
      <c r="AQ197" s="202">
        <v>72</v>
      </c>
      <c r="AR197" s="203">
        <v>2</v>
      </c>
      <c r="AS197" s="204">
        <v>0</v>
      </c>
      <c r="AT197" s="203">
        <v>1</v>
      </c>
      <c r="AU197" s="204">
        <v>0</v>
      </c>
      <c r="AV197" s="203">
        <v>5</v>
      </c>
      <c r="AW197" s="204">
        <v>1</v>
      </c>
      <c r="AX197" s="203">
        <v>8</v>
      </c>
      <c r="AY197" s="204">
        <v>2</v>
      </c>
      <c r="AZ197" s="203">
        <v>3</v>
      </c>
      <c r="BA197" s="204">
        <v>1</v>
      </c>
      <c r="BB197" s="203">
        <v>16</v>
      </c>
      <c r="BC197" s="204">
        <v>2</v>
      </c>
      <c r="BD197" s="203">
        <v>28</v>
      </c>
      <c r="BE197" s="204">
        <v>3</v>
      </c>
      <c r="BF197" s="25">
        <f t="shared" ref="BF197:BF218" si="36">S197+T197+AM197</f>
        <v>156</v>
      </c>
      <c r="BH197" s="26">
        <f t="shared" ref="BH197:BH218" si="37">D197/AQ197*100</f>
        <v>56.944444444444443</v>
      </c>
      <c r="BI197" s="26">
        <f t="shared" ref="BI197:BI218" si="38">X197/AQ197*100</f>
        <v>38.888888888888893</v>
      </c>
      <c r="BJ197" s="26">
        <f t="shared" ref="BJ197:BJ218" si="39">(AR197+AS197+AT197+AU197)/AQ197*100</f>
        <v>4.1666666666666661</v>
      </c>
      <c r="BK197" s="26">
        <f t="shared" ref="BK197:BK218" si="40">AP197/AQ197*100</f>
        <v>12.5</v>
      </c>
      <c r="BL197" s="27">
        <f t="shared" ref="BL197:BL218" si="41">BK197*10</f>
        <v>125</v>
      </c>
      <c r="BM197" s="18"/>
      <c r="BN197" s="202">
        <v>1</v>
      </c>
      <c r="BO197" s="202">
        <v>0</v>
      </c>
      <c r="BP197" s="202">
        <v>1</v>
      </c>
      <c r="BQ197" s="203">
        <v>0</v>
      </c>
      <c r="BR197" s="204">
        <v>0</v>
      </c>
      <c r="BS197" s="203">
        <v>0</v>
      </c>
      <c r="BT197" s="204">
        <v>0</v>
      </c>
      <c r="BU197" s="203">
        <v>0</v>
      </c>
      <c r="BV197" s="204">
        <v>0</v>
      </c>
      <c r="BW197" s="203">
        <v>0</v>
      </c>
      <c r="BX197" s="204">
        <v>0</v>
      </c>
      <c r="BY197" s="203">
        <v>0</v>
      </c>
      <c r="BZ197" s="204">
        <v>0</v>
      </c>
      <c r="CA197" s="203">
        <v>1</v>
      </c>
      <c r="CB197" s="204">
        <v>0</v>
      </c>
      <c r="CC197" s="203">
        <v>0</v>
      </c>
      <c r="CD197" s="204">
        <v>0</v>
      </c>
      <c r="CE197" s="24">
        <f t="shared" si="32"/>
        <v>4</v>
      </c>
    </row>
    <row r="198" spans="1:87" ht="12.75" customHeight="1" thickBot="1">
      <c r="A198" s="192" t="s">
        <v>329</v>
      </c>
      <c r="B198" s="202">
        <v>17</v>
      </c>
      <c r="C198" s="202">
        <v>3</v>
      </c>
      <c r="D198" s="202">
        <v>20</v>
      </c>
      <c r="E198" s="203">
        <v>0</v>
      </c>
      <c r="F198" s="204">
        <v>0</v>
      </c>
      <c r="G198" s="203">
        <v>0</v>
      </c>
      <c r="H198" s="204">
        <v>0</v>
      </c>
      <c r="I198" s="203">
        <v>0</v>
      </c>
      <c r="J198" s="204">
        <v>0</v>
      </c>
      <c r="K198" s="203">
        <v>1</v>
      </c>
      <c r="L198" s="204">
        <v>0</v>
      </c>
      <c r="M198" s="203">
        <v>1</v>
      </c>
      <c r="N198" s="204">
        <v>0</v>
      </c>
      <c r="O198" s="203">
        <v>6</v>
      </c>
      <c r="P198" s="204">
        <v>3</v>
      </c>
      <c r="Q198" s="203">
        <v>9</v>
      </c>
      <c r="R198" s="204">
        <v>0</v>
      </c>
      <c r="S198" s="34">
        <f t="shared" si="33"/>
        <v>0</v>
      </c>
      <c r="T198" s="92">
        <f t="shared" si="34"/>
        <v>52</v>
      </c>
      <c r="V198" s="202">
        <v>0</v>
      </c>
      <c r="W198" s="202">
        <v>0</v>
      </c>
      <c r="X198" s="202">
        <v>0</v>
      </c>
      <c r="Y198" s="203">
        <v>0</v>
      </c>
      <c r="Z198" s="204">
        <v>0</v>
      </c>
      <c r="AA198" s="203">
        <v>0</v>
      </c>
      <c r="AB198" s="204">
        <v>0</v>
      </c>
      <c r="AC198" s="203">
        <v>0</v>
      </c>
      <c r="AD198" s="204">
        <v>0</v>
      </c>
      <c r="AE198" s="203">
        <v>0</v>
      </c>
      <c r="AF198" s="204">
        <v>0</v>
      </c>
      <c r="AG198" s="203">
        <v>0</v>
      </c>
      <c r="AH198" s="204">
        <v>0</v>
      </c>
      <c r="AI198" s="203">
        <v>0</v>
      </c>
      <c r="AJ198" s="204">
        <v>0</v>
      </c>
      <c r="AK198" s="203">
        <v>0</v>
      </c>
      <c r="AL198" s="204">
        <v>0</v>
      </c>
      <c r="AM198" s="34">
        <f t="shared" si="35"/>
        <v>0</v>
      </c>
      <c r="AO198" s="202">
        <v>17</v>
      </c>
      <c r="AP198" s="202">
        <v>3</v>
      </c>
      <c r="AQ198" s="202">
        <v>20</v>
      </c>
      <c r="AR198" s="203">
        <v>0</v>
      </c>
      <c r="AS198" s="204">
        <v>0</v>
      </c>
      <c r="AT198" s="203">
        <v>0</v>
      </c>
      <c r="AU198" s="204">
        <v>0</v>
      </c>
      <c r="AV198" s="203">
        <v>0</v>
      </c>
      <c r="AW198" s="204">
        <v>0</v>
      </c>
      <c r="AX198" s="203">
        <v>1</v>
      </c>
      <c r="AY198" s="204">
        <v>0</v>
      </c>
      <c r="AZ198" s="203">
        <v>1</v>
      </c>
      <c r="BA198" s="204">
        <v>0</v>
      </c>
      <c r="BB198" s="203">
        <v>6</v>
      </c>
      <c r="BC198" s="204">
        <v>3</v>
      </c>
      <c r="BD198" s="203">
        <v>9</v>
      </c>
      <c r="BE198" s="204">
        <v>0</v>
      </c>
      <c r="BF198" s="25">
        <f t="shared" si="36"/>
        <v>52</v>
      </c>
      <c r="BH198" s="26">
        <f t="shared" si="37"/>
        <v>100</v>
      </c>
      <c r="BI198" s="26">
        <f t="shared" si="38"/>
        <v>0</v>
      </c>
      <c r="BJ198" s="26">
        <f t="shared" si="39"/>
        <v>0</v>
      </c>
      <c r="BK198" s="26">
        <f t="shared" si="40"/>
        <v>15</v>
      </c>
      <c r="BL198" s="27">
        <f t="shared" si="41"/>
        <v>150</v>
      </c>
      <c r="BM198" s="18"/>
      <c r="BN198" s="202">
        <v>0</v>
      </c>
      <c r="BO198" s="202">
        <v>0</v>
      </c>
      <c r="BP198" s="202">
        <v>0</v>
      </c>
      <c r="BQ198" s="203">
        <v>0</v>
      </c>
      <c r="BR198" s="204">
        <v>0</v>
      </c>
      <c r="BS198" s="203">
        <v>0</v>
      </c>
      <c r="BT198" s="204">
        <v>0</v>
      </c>
      <c r="BU198" s="203">
        <v>0</v>
      </c>
      <c r="BV198" s="204">
        <v>0</v>
      </c>
      <c r="BW198" s="203">
        <v>0</v>
      </c>
      <c r="BX198" s="204">
        <v>0</v>
      </c>
      <c r="BY198" s="203">
        <v>0</v>
      </c>
      <c r="BZ198" s="204">
        <v>0</v>
      </c>
      <c r="CA198" s="203">
        <v>0</v>
      </c>
      <c r="CB198" s="204">
        <v>0</v>
      </c>
      <c r="CC198" s="203">
        <v>0</v>
      </c>
      <c r="CD198" s="204">
        <v>0</v>
      </c>
      <c r="CE198" s="24">
        <f t="shared" si="32"/>
        <v>0</v>
      </c>
    </row>
    <row r="199" spans="1:87" ht="12.75" customHeight="1" thickBot="1">
      <c r="A199" s="192" t="s">
        <v>330</v>
      </c>
      <c r="B199" s="202">
        <v>8</v>
      </c>
      <c r="C199" s="202">
        <v>1</v>
      </c>
      <c r="D199" s="202">
        <v>9</v>
      </c>
      <c r="E199" s="203">
        <v>0</v>
      </c>
      <c r="F199" s="204">
        <v>0</v>
      </c>
      <c r="G199" s="203">
        <v>0</v>
      </c>
      <c r="H199" s="204">
        <v>0</v>
      </c>
      <c r="I199" s="203">
        <v>0</v>
      </c>
      <c r="J199" s="204">
        <v>0</v>
      </c>
      <c r="K199" s="203">
        <v>0</v>
      </c>
      <c r="L199" s="204">
        <v>0</v>
      </c>
      <c r="M199" s="203">
        <v>0</v>
      </c>
      <c r="N199" s="204">
        <v>1</v>
      </c>
      <c r="O199" s="203">
        <v>7</v>
      </c>
      <c r="P199" s="204">
        <v>0</v>
      </c>
      <c r="Q199" s="203">
        <v>1</v>
      </c>
      <c r="R199" s="204">
        <v>0</v>
      </c>
      <c r="S199" s="34">
        <f t="shared" si="33"/>
        <v>0</v>
      </c>
      <c r="T199" s="92">
        <f t="shared" si="34"/>
        <v>22</v>
      </c>
      <c r="V199" s="202">
        <v>0</v>
      </c>
      <c r="W199" s="202">
        <v>0</v>
      </c>
      <c r="X199" s="202">
        <v>0</v>
      </c>
      <c r="Y199" s="203">
        <v>0</v>
      </c>
      <c r="Z199" s="204">
        <v>0</v>
      </c>
      <c r="AA199" s="203">
        <v>0</v>
      </c>
      <c r="AB199" s="204">
        <v>0</v>
      </c>
      <c r="AC199" s="203">
        <v>0</v>
      </c>
      <c r="AD199" s="204">
        <v>0</v>
      </c>
      <c r="AE199" s="203">
        <v>0</v>
      </c>
      <c r="AF199" s="204">
        <v>0</v>
      </c>
      <c r="AG199" s="203">
        <v>0</v>
      </c>
      <c r="AH199" s="204">
        <v>0</v>
      </c>
      <c r="AI199" s="203">
        <v>0</v>
      </c>
      <c r="AJ199" s="204">
        <v>0</v>
      </c>
      <c r="AK199" s="203">
        <v>0</v>
      </c>
      <c r="AL199" s="204">
        <v>0</v>
      </c>
      <c r="AM199" s="34">
        <f t="shared" si="35"/>
        <v>0</v>
      </c>
      <c r="AO199" s="202">
        <v>8</v>
      </c>
      <c r="AP199" s="202">
        <v>1</v>
      </c>
      <c r="AQ199" s="202">
        <v>9</v>
      </c>
      <c r="AR199" s="203">
        <v>0</v>
      </c>
      <c r="AS199" s="204">
        <v>0</v>
      </c>
      <c r="AT199" s="203">
        <v>0</v>
      </c>
      <c r="AU199" s="204">
        <v>0</v>
      </c>
      <c r="AV199" s="203">
        <v>0</v>
      </c>
      <c r="AW199" s="204">
        <v>0</v>
      </c>
      <c r="AX199" s="203">
        <v>0</v>
      </c>
      <c r="AY199" s="204">
        <v>0</v>
      </c>
      <c r="AZ199" s="203">
        <v>0</v>
      </c>
      <c r="BA199" s="204">
        <v>1</v>
      </c>
      <c r="BB199" s="203">
        <v>7</v>
      </c>
      <c r="BC199" s="204">
        <v>0</v>
      </c>
      <c r="BD199" s="203">
        <v>1</v>
      </c>
      <c r="BE199" s="204">
        <v>0</v>
      </c>
      <c r="BF199" s="25">
        <f t="shared" si="36"/>
        <v>22</v>
      </c>
      <c r="BH199" s="26">
        <f t="shared" si="37"/>
        <v>100</v>
      </c>
      <c r="BI199" s="26">
        <f t="shared" si="38"/>
        <v>0</v>
      </c>
      <c r="BJ199" s="26">
        <f t="shared" si="39"/>
        <v>0</v>
      </c>
      <c r="BK199" s="26">
        <f t="shared" si="40"/>
        <v>11.111111111111111</v>
      </c>
      <c r="BL199" s="27">
        <f t="shared" si="41"/>
        <v>111.11111111111111</v>
      </c>
      <c r="BM199" s="18"/>
      <c r="BN199" s="202">
        <v>1</v>
      </c>
      <c r="BO199" s="202">
        <v>0</v>
      </c>
      <c r="BP199" s="202">
        <v>1</v>
      </c>
      <c r="BQ199" s="203">
        <v>0</v>
      </c>
      <c r="BR199" s="204">
        <v>0</v>
      </c>
      <c r="BS199" s="203">
        <v>0</v>
      </c>
      <c r="BT199" s="204">
        <v>0</v>
      </c>
      <c r="BU199" s="203">
        <v>0</v>
      </c>
      <c r="BV199" s="204">
        <v>0</v>
      </c>
      <c r="BW199" s="203">
        <v>0</v>
      </c>
      <c r="BX199" s="204">
        <v>0</v>
      </c>
      <c r="BY199" s="203">
        <v>0</v>
      </c>
      <c r="BZ199" s="204">
        <v>0</v>
      </c>
      <c r="CA199" s="203">
        <v>1</v>
      </c>
      <c r="CB199" s="204">
        <v>0</v>
      </c>
      <c r="CC199" s="203">
        <v>0</v>
      </c>
      <c r="CD199" s="204">
        <v>0</v>
      </c>
      <c r="CE199" s="24">
        <f t="shared" ref="CE199:CE218" si="42">BP199*4</f>
        <v>4</v>
      </c>
    </row>
    <row r="200" spans="1:87" ht="12.75" customHeight="1" thickBot="1">
      <c r="A200" s="192" t="s">
        <v>331</v>
      </c>
      <c r="B200" s="202">
        <v>2</v>
      </c>
      <c r="C200" s="202">
        <v>0</v>
      </c>
      <c r="D200" s="202">
        <v>2</v>
      </c>
      <c r="E200" s="203">
        <v>0</v>
      </c>
      <c r="F200" s="204">
        <v>0</v>
      </c>
      <c r="G200" s="203">
        <v>0</v>
      </c>
      <c r="H200" s="204">
        <v>0</v>
      </c>
      <c r="I200" s="203">
        <v>0</v>
      </c>
      <c r="J200" s="204">
        <v>0</v>
      </c>
      <c r="K200" s="203">
        <v>0</v>
      </c>
      <c r="L200" s="204">
        <v>0</v>
      </c>
      <c r="M200" s="203">
        <v>0</v>
      </c>
      <c r="N200" s="204">
        <v>0</v>
      </c>
      <c r="O200" s="203">
        <v>1</v>
      </c>
      <c r="P200" s="204">
        <v>0</v>
      </c>
      <c r="Q200" s="203">
        <v>1</v>
      </c>
      <c r="R200" s="204">
        <v>0</v>
      </c>
      <c r="S200" s="34">
        <f t="shared" si="33"/>
        <v>0</v>
      </c>
      <c r="T200" s="92">
        <f t="shared" si="34"/>
        <v>4</v>
      </c>
      <c r="V200" s="202">
        <v>0</v>
      </c>
      <c r="W200" s="202">
        <v>0</v>
      </c>
      <c r="X200" s="202">
        <v>0</v>
      </c>
      <c r="Y200" s="203">
        <v>0</v>
      </c>
      <c r="Z200" s="204">
        <v>0</v>
      </c>
      <c r="AA200" s="203">
        <v>0</v>
      </c>
      <c r="AB200" s="204">
        <v>0</v>
      </c>
      <c r="AC200" s="203">
        <v>0</v>
      </c>
      <c r="AD200" s="204">
        <v>0</v>
      </c>
      <c r="AE200" s="203">
        <v>0</v>
      </c>
      <c r="AF200" s="204">
        <v>0</v>
      </c>
      <c r="AG200" s="203">
        <v>0</v>
      </c>
      <c r="AH200" s="204">
        <v>0</v>
      </c>
      <c r="AI200" s="203">
        <v>0</v>
      </c>
      <c r="AJ200" s="204">
        <v>0</v>
      </c>
      <c r="AK200" s="203">
        <v>0</v>
      </c>
      <c r="AL200" s="204">
        <v>0</v>
      </c>
      <c r="AM200" s="34">
        <f t="shared" si="35"/>
        <v>0</v>
      </c>
      <c r="AO200" s="202">
        <v>2</v>
      </c>
      <c r="AP200" s="202">
        <v>0</v>
      </c>
      <c r="AQ200" s="202">
        <v>2</v>
      </c>
      <c r="AR200" s="203">
        <v>0</v>
      </c>
      <c r="AS200" s="204">
        <v>0</v>
      </c>
      <c r="AT200" s="203">
        <v>0</v>
      </c>
      <c r="AU200" s="204">
        <v>0</v>
      </c>
      <c r="AV200" s="203">
        <v>0</v>
      </c>
      <c r="AW200" s="204">
        <v>0</v>
      </c>
      <c r="AX200" s="203">
        <v>0</v>
      </c>
      <c r="AY200" s="204">
        <v>0</v>
      </c>
      <c r="AZ200" s="203">
        <v>0</v>
      </c>
      <c r="BA200" s="204">
        <v>0</v>
      </c>
      <c r="BB200" s="203">
        <v>1</v>
      </c>
      <c r="BC200" s="204">
        <v>0</v>
      </c>
      <c r="BD200" s="203">
        <v>1</v>
      </c>
      <c r="BE200" s="204">
        <v>0</v>
      </c>
      <c r="BF200" s="25">
        <f t="shared" si="36"/>
        <v>4</v>
      </c>
      <c r="BH200" s="26">
        <f t="shared" si="37"/>
        <v>100</v>
      </c>
      <c r="BI200" s="26">
        <f t="shared" si="38"/>
        <v>0</v>
      </c>
      <c r="BJ200" s="26">
        <f t="shared" si="39"/>
        <v>0</v>
      </c>
      <c r="BK200" s="26">
        <f t="shared" si="40"/>
        <v>0</v>
      </c>
      <c r="BL200" s="27">
        <f t="shared" si="41"/>
        <v>0</v>
      </c>
      <c r="BM200" s="18"/>
      <c r="BN200" s="202">
        <v>0</v>
      </c>
      <c r="BO200" s="202">
        <v>0</v>
      </c>
      <c r="BP200" s="202">
        <v>0</v>
      </c>
      <c r="BQ200" s="203">
        <v>0</v>
      </c>
      <c r="BR200" s="204">
        <v>0</v>
      </c>
      <c r="BS200" s="203">
        <v>0</v>
      </c>
      <c r="BT200" s="204">
        <v>0</v>
      </c>
      <c r="BU200" s="203">
        <v>0</v>
      </c>
      <c r="BV200" s="204">
        <v>0</v>
      </c>
      <c r="BW200" s="203">
        <v>0</v>
      </c>
      <c r="BX200" s="204">
        <v>0</v>
      </c>
      <c r="BY200" s="203">
        <v>0</v>
      </c>
      <c r="BZ200" s="204">
        <v>0</v>
      </c>
      <c r="CA200" s="203">
        <v>0</v>
      </c>
      <c r="CB200" s="204">
        <v>0</v>
      </c>
      <c r="CC200" s="203">
        <v>0</v>
      </c>
      <c r="CD200" s="204">
        <v>0</v>
      </c>
      <c r="CE200" s="24">
        <f t="shared" si="42"/>
        <v>0</v>
      </c>
    </row>
    <row r="201" spans="1:87" ht="12.75" customHeight="1" thickBot="1">
      <c r="A201" s="192" t="s">
        <v>332</v>
      </c>
      <c r="B201" s="202">
        <v>11</v>
      </c>
      <c r="C201" s="202">
        <v>1</v>
      </c>
      <c r="D201" s="202">
        <v>12</v>
      </c>
      <c r="E201" s="203">
        <v>0</v>
      </c>
      <c r="F201" s="204">
        <v>0</v>
      </c>
      <c r="G201" s="203">
        <v>0</v>
      </c>
      <c r="H201" s="204">
        <v>0</v>
      </c>
      <c r="I201" s="203">
        <v>0</v>
      </c>
      <c r="J201" s="204">
        <v>0</v>
      </c>
      <c r="K201" s="203">
        <v>0</v>
      </c>
      <c r="L201" s="204">
        <v>0</v>
      </c>
      <c r="M201" s="203">
        <v>0</v>
      </c>
      <c r="N201" s="204">
        <v>0</v>
      </c>
      <c r="O201" s="203">
        <v>1</v>
      </c>
      <c r="P201" s="204">
        <v>1</v>
      </c>
      <c r="Q201" s="203">
        <v>10</v>
      </c>
      <c r="R201" s="204">
        <v>0</v>
      </c>
      <c r="S201" s="34">
        <f t="shared" si="33"/>
        <v>0</v>
      </c>
      <c r="T201" s="92">
        <f t="shared" si="34"/>
        <v>28</v>
      </c>
      <c r="V201" s="202">
        <v>6</v>
      </c>
      <c r="W201" s="202">
        <v>0</v>
      </c>
      <c r="X201" s="202">
        <v>6</v>
      </c>
      <c r="Y201" s="203">
        <v>0</v>
      </c>
      <c r="Z201" s="204">
        <v>0</v>
      </c>
      <c r="AA201" s="203">
        <v>1</v>
      </c>
      <c r="AB201" s="204">
        <v>0</v>
      </c>
      <c r="AC201" s="203">
        <v>3</v>
      </c>
      <c r="AD201" s="204">
        <v>0</v>
      </c>
      <c r="AE201" s="203">
        <v>2</v>
      </c>
      <c r="AF201" s="204">
        <v>0</v>
      </c>
      <c r="AG201" s="203">
        <v>0</v>
      </c>
      <c r="AH201" s="204">
        <v>0</v>
      </c>
      <c r="AI201" s="203">
        <v>0</v>
      </c>
      <c r="AJ201" s="204">
        <v>0</v>
      </c>
      <c r="AK201" s="203">
        <v>0</v>
      </c>
      <c r="AL201" s="204">
        <v>0</v>
      </c>
      <c r="AM201" s="34">
        <f t="shared" si="35"/>
        <v>6</v>
      </c>
      <c r="AO201" s="202">
        <v>17</v>
      </c>
      <c r="AP201" s="202">
        <v>1</v>
      </c>
      <c r="AQ201" s="202">
        <v>18</v>
      </c>
      <c r="AR201" s="203">
        <v>0</v>
      </c>
      <c r="AS201" s="204">
        <v>0</v>
      </c>
      <c r="AT201" s="203">
        <v>1</v>
      </c>
      <c r="AU201" s="204">
        <v>0</v>
      </c>
      <c r="AV201" s="203">
        <v>3</v>
      </c>
      <c r="AW201" s="204">
        <v>0</v>
      </c>
      <c r="AX201" s="203">
        <v>2</v>
      </c>
      <c r="AY201" s="204">
        <v>0</v>
      </c>
      <c r="AZ201" s="203">
        <v>0</v>
      </c>
      <c r="BA201" s="204">
        <v>0</v>
      </c>
      <c r="BB201" s="203">
        <v>1</v>
      </c>
      <c r="BC201" s="204">
        <v>1</v>
      </c>
      <c r="BD201" s="203">
        <v>10</v>
      </c>
      <c r="BE201" s="204">
        <v>0</v>
      </c>
      <c r="BF201" s="25">
        <f t="shared" si="36"/>
        <v>34</v>
      </c>
      <c r="BH201" s="26">
        <f t="shared" si="37"/>
        <v>66.666666666666657</v>
      </c>
      <c r="BI201" s="26">
        <f t="shared" si="38"/>
        <v>33.333333333333329</v>
      </c>
      <c r="BJ201" s="26">
        <f t="shared" si="39"/>
        <v>5.5555555555555554</v>
      </c>
      <c r="BK201" s="26">
        <f t="shared" si="40"/>
        <v>5.5555555555555554</v>
      </c>
      <c r="BL201" s="27">
        <f t="shared" si="41"/>
        <v>55.555555555555557</v>
      </c>
      <c r="BM201" s="18"/>
      <c r="BN201" s="202">
        <v>0</v>
      </c>
      <c r="BO201" s="202">
        <v>0</v>
      </c>
      <c r="BP201" s="202">
        <v>0</v>
      </c>
      <c r="BQ201" s="203">
        <v>0</v>
      </c>
      <c r="BR201" s="204">
        <v>0</v>
      </c>
      <c r="BS201" s="203">
        <v>0</v>
      </c>
      <c r="BT201" s="204">
        <v>0</v>
      </c>
      <c r="BU201" s="203">
        <v>0</v>
      </c>
      <c r="BV201" s="204">
        <v>0</v>
      </c>
      <c r="BW201" s="203">
        <v>0</v>
      </c>
      <c r="BX201" s="204">
        <v>0</v>
      </c>
      <c r="BY201" s="203">
        <v>0</v>
      </c>
      <c r="BZ201" s="204">
        <v>0</v>
      </c>
      <c r="CA201" s="203">
        <v>0</v>
      </c>
      <c r="CB201" s="204">
        <v>0</v>
      </c>
      <c r="CC201" s="203">
        <v>0</v>
      </c>
      <c r="CD201" s="204">
        <v>0</v>
      </c>
      <c r="CE201" s="24">
        <f t="shared" si="42"/>
        <v>0</v>
      </c>
    </row>
    <row r="202" spans="1:87" ht="14" thickBot="1">
      <c r="A202" s="192" t="s">
        <v>333</v>
      </c>
      <c r="B202" s="202">
        <v>2</v>
      </c>
      <c r="C202" s="202">
        <v>1</v>
      </c>
      <c r="D202" s="202">
        <v>3</v>
      </c>
      <c r="E202" s="203">
        <v>0</v>
      </c>
      <c r="F202" s="204">
        <v>0</v>
      </c>
      <c r="G202" s="203">
        <v>0</v>
      </c>
      <c r="H202" s="204">
        <v>0</v>
      </c>
      <c r="I202" s="203">
        <v>0</v>
      </c>
      <c r="J202" s="204">
        <v>0</v>
      </c>
      <c r="K202" s="203">
        <v>0</v>
      </c>
      <c r="L202" s="204">
        <v>0</v>
      </c>
      <c r="M202" s="203">
        <v>0</v>
      </c>
      <c r="N202" s="204">
        <v>0</v>
      </c>
      <c r="O202" s="203">
        <v>0</v>
      </c>
      <c r="P202" s="204">
        <v>0</v>
      </c>
      <c r="Q202" s="203">
        <v>2</v>
      </c>
      <c r="R202" s="204">
        <v>1</v>
      </c>
      <c r="S202" s="34">
        <f t="shared" si="33"/>
        <v>0</v>
      </c>
      <c r="T202" s="92">
        <f t="shared" si="34"/>
        <v>10</v>
      </c>
      <c r="V202" s="202">
        <v>3</v>
      </c>
      <c r="W202" s="202">
        <v>0</v>
      </c>
      <c r="X202" s="202">
        <v>3</v>
      </c>
      <c r="Y202" s="203">
        <v>0</v>
      </c>
      <c r="Z202" s="204">
        <v>0</v>
      </c>
      <c r="AA202" s="203">
        <v>0</v>
      </c>
      <c r="AB202" s="204">
        <v>0</v>
      </c>
      <c r="AC202" s="203">
        <v>0</v>
      </c>
      <c r="AD202" s="204">
        <v>0</v>
      </c>
      <c r="AE202" s="203">
        <v>0</v>
      </c>
      <c r="AF202" s="204">
        <v>0</v>
      </c>
      <c r="AG202" s="203">
        <v>0</v>
      </c>
      <c r="AH202" s="204">
        <v>0</v>
      </c>
      <c r="AI202" s="203">
        <v>2</v>
      </c>
      <c r="AJ202" s="204">
        <v>0</v>
      </c>
      <c r="AK202" s="203">
        <v>1</v>
      </c>
      <c r="AL202" s="204">
        <v>0</v>
      </c>
      <c r="AM202" s="34">
        <f t="shared" si="35"/>
        <v>3</v>
      </c>
      <c r="AO202" s="202">
        <v>6</v>
      </c>
      <c r="AP202" s="202">
        <v>1</v>
      </c>
      <c r="AQ202" s="202">
        <v>7</v>
      </c>
      <c r="AR202" s="203">
        <v>0</v>
      </c>
      <c r="AS202" s="204">
        <v>0</v>
      </c>
      <c r="AT202" s="203">
        <v>0</v>
      </c>
      <c r="AU202" s="204">
        <v>0</v>
      </c>
      <c r="AV202" s="203">
        <v>0</v>
      </c>
      <c r="AW202" s="204">
        <v>0</v>
      </c>
      <c r="AX202" s="203">
        <v>0</v>
      </c>
      <c r="AY202" s="204">
        <v>0</v>
      </c>
      <c r="AZ202" s="203">
        <v>1</v>
      </c>
      <c r="BA202" s="204">
        <v>0</v>
      </c>
      <c r="BB202" s="203">
        <v>2</v>
      </c>
      <c r="BC202" s="204">
        <v>0</v>
      </c>
      <c r="BD202" s="203">
        <v>3</v>
      </c>
      <c r="BE202" s="204">
        <v>1</v>
      </c>
      <c r="BF202" s="25">
        <f t="shared" si="36"/>
        <v>13</v>
      </c>
      <c r="BH202" s="26">
        <f t="shared" si="37"/>
        <v>42.857142857142854</v>
      </c>
      <c r="BI202" s="26">
        <f t="shared" si="38"/>
        <v>42.857142857142854</v>
      </c>
      <c r="BJ202" s="26">
        <f t="shared" si="39"/>
        <v>0</v>
      </c>
      <c r="BK202" s="26">
        <f t="shared" si="40"/>
        <v>14.285714285714285</v>
      </c>
      <c r="BL202" s="27">
        <f t="shared" si="41"/>
        <v>142.85714285714283</v>
      </c>
      <c r="BM202" s="18"/>
      <c r="BN202" s="202">
        <v>0</v>
      </c>
      <c r="BO202" s="202">
        <v>0</v>
      </c>
      <c r="BP202" s="202">
        <v>0</v>
      </c>
      <c r="BQ202" s="203">
        <v>0</v>
      </c>
      <c r="BR202" s="204">
        <v>0</v>
      </c>
      <c r="BS202" s="203">
        <v>0</v>
      </c>
      <c r="BT202" s="204">
        <v>0</v>
      </c>
      <c r="BU202" s="203">
        <v>0</v>
      </c>
      <c r="BV202" s="204">
        <v>0</v>
      </c>
      <c r="BW202" s="203">
        <v>0</v>
      </c>
      <c r="BX202" s="204">
        <v>0</v>
      </c>
      <c r="BY202" s="203">
        <v>0</v>
      </c>
      <c r="BZ202" s="204">
        <v>0</v>
      </c>
      <c r="CA202" s="203">
        <v>0</v>
      </c>
      <c r="CB202" s="204">
        <v>0</v>
      </c>
      <c r="CC202" s="203">
        <v>0</v>
      </c>
      <c r="CD202" s="204">
        <v>0</v>
      </c>
      <c r="CE202" s="24">
        <f t="shared" si="42"/>
        <v>0</v>
      </c>
      <c r="CI202"/>
    </row>
    <row r="203" spans="1:87" ht="12.75" customHeight="1" thickBot="1">
      <c r="A203" s="192" t="s">
        <v>334</v>
      </c>
      <c r="B203" s="202">
        <v>10</v>
      </c>
      <c r="C203" s="202">
        <v>0</v>
      </c>
      <c r="D203" s="202">
        <v>10</v>
      </c>
      <c r="E203" s="203">
        <v>0</v>
      </c>
      <c r="F203" s="204">
        <v>0</v>
      </c>
      <c r="G203" s="203">
        <v>0</v>
      </c>
      <c r="H203" s="204">
        <v>0</v>
      </c>
      <c r="I203" s="203">
        <v>0</v>
      </c>
      <c r="J203" s="204">
        <v>0</v>
      </c>
      <c r="K203" s="203">
        <v>0</v>
      </c>
      <c r="L203" s="204">
        <v>0</v>
      </c>
      <c r="M203" s="203">
        <v>0</v>
      </c>
      <c r="N203" s="204">
        <v>0</v>
      </c>
      <c r="O203" s="203">
        <v>0</v>
      </c>
      <c r="P203" s="204">
        <v>0</v>
      </c>
      <c r="Q203" s="203">
        <v>10</v>
      </c>
      <c r="R203" s="204">
        <v>0</v>
      </c>
      <c r="S203" s="34">
        <f t="shared" si="33"/>
        <v>0</v>
      </c>
      <c r="T203" s="92">
        <f t="shared" si="34"/>
        <v>20</v>
      </c>
      <c r="V203" s="202">
        <v>14</v>
      </c>
      <c r="W203" s="202">
        <v>2</v>
      </c>
      <c r="X203" s="202">
        <v>16</v>
      </c>
      <c r="Y203" s="203">
        <v>1</v>
      </c>
      <c r="Z203" s="204">
        <v>0</v>
      </c>
      <c r="AA203" s="203">
        <v>3</v>
      </c>
      <c r="AB203" s="204">
        <v>1</v>
      </c>
      <c r="AC203" s="203">
        <v>4</v>
      </c>
      <c r="AD203" s="204">
        <v>0</v>
      </c>
      <c r="AE203" s="203">
        <v>3</v>
      </c>
      <c r="AF203" s="204">
        <v>0</v>
      </c>
      <c r="AG203" s="203">
        <v>0</v>
      </c>
      <c r="AH203" s="204">
        <v>0</v>
      </c>
      <c r="AI203" s="203">
        <v>0</v>
      </c>
      <c r="AJ203" s="204">
        <v>0</v>
      </c>
      <c r="AK203" s="203">
        <v>3</v>
      </c>
      <c r="AL203" s="204">
        <v>1</v>
      </c>
      <c r="AM203" s="34">
        <f t="shared" si="35"/>
        <v>24</v>
      </c>
      <c r="AO203" s="202">
        <v>24</v>
      </c>
      <c r="AP203" s="202">
        <v>2</v>
      </c>
      <c r="AQ203" s="202">
        <v>26</v>
      </c>
      <c r="AR203" s="203">
        <v>1</v>
      </c>
      <c r="AS203" s="204">
        <v>0</v>
      </c>
      <c r="AT203" s="203">
        <v>3</v>
      </c>
      <c r="AU203" s="204">
        <v>1</v>
      </c>
      <c r="AV203" s="203">
        <v>4</v>
      </c>
      <c r="AW203" s="204">
        <v>0</v>
      </c>
      <c r="AX203" s="203">
        <v>3</v>
      </c>
      <c r="AY203" s="204">
        <v>0</v>
      </c>
      <c r="AZ203" s="203">
        <v>0</v>
      </c>
      <c r="BA203" s="204">
        <v>0</v>
      </c>
      <c r="BB203" s="203">
        <v>0</v>
      </c>
      <c r="BC203" s="204">
        <v>0</v>
      </c>
      <c r="BD203" s="203">
        <v>13</v>
      </c>
      <c r="BE203" s="204">
        <v>1</v>
      </c>
      <c r="BF203" s="25">
        <f t="shared" si="36"/>
        <v>44</v>
      </c>
      <c r="BH203" s="26">
        <f t="shared" si="37"/>
        <v>38.461538461538467</v>
      </c>
      <c r="BI203" s="26">
        <f t="shared" si="38"/>
        <v>61.53846153846154</v>
      </c>
      <c r="BJ203" s="26">
        <f t="shared" si="39"/>
        <v>19.230769230769234</v>
      </c>
      <c r="BK203" s="26">
        <f t="shared" si="40"/>
        <v>7.6923076923076925</v>
      </c>
      <c r="BL203" s="27">
        <f t="shared" si="41"/>
        <v>76.92307692307692</v>
      </c>
      <c r="BM203" s="18"/>
      <c r="BN203" s="202">
        <v>0</v>
      </c>
      <c r="BO203" s="202">
        <v>0</v>
      </c>
      <c r="BP203" s="202">
        <v>0</v>
      </c>
      <c r="BQ203" s="203">
        <v>0</v>
      </c>
      <c r="BR203" s="204">
        <v>0</v>
      </c>
      <c r="BS203" s="203">
        <v>0</v>
      </c>
      <c r="BT203" s="204">
        <v>0</v>
      </c>
      <c r="BU203" s="203">
        <v>0</v>
      </c>
      <c r="BV203" s="204">
        <v>0</v>
      </c>
      <c r="BW203" s="203">
        <v>0</v>
      </c>
      <c r="BX203" s="204">
        <v>0</v>
      </c>
      <c r="BY203" s="203">
        <v>0</v>
      </c>
      <c r="BZ203" s="204">
        <v>0</v>
      </c>
      <c r="CA203" s="203">
        <v>0</v>
      </c>
      <c r="CB203" s="204">
        <v>0</v>
      </c>
      <c r="CC203" s="203">
        <v>0</v>
      </c>
      <c r="CD203" s="204">
        <v>0</v>
      </c>
      <c r="CE203" s="24">
        <f t="shared" si="42"/>
        <v>0</v>
      </c>
      <c r="CG203"/>
      <c r="CH203"/>
    </row>
    <row r="204" spans="1:87" ht="12.75" customHeight="1" thickBot="1">
      <c r="A204" s="192" t="s">
        <v>335</v>
      </c>
      <c r="B204" s="202">
        <v>65</v>
      </c>
      <c r="C204" s="202">
        <v>14</v>
      </c>
      <c r="D204" s="202">
        <v>79</v>
      </c>
      <c r="E204" s="203">
        <v>1</v>
      </c>
      <c r="F204" s="204">
        <v>0</v>
      </c>
      <c r="G204" s="203">
        <v>7</v>
      </c>
      <c r="H204" s="204">
        <v>1</v>
      </c>
      <c r="I204" s="203">
        <v>10</v>
      </c>
      <c r="J204" s="204">
        <v>1</v>
      </c>
      <c r="K204" s="203">
        <v>11</v>
      </c>
      <c r="L204" s="204">
        <v>2</v>
      </c>
      <c r="M204" s="203">
        <v>4</v>
      </c>
      <c r="N204" s="204">
        <v>1</v>
      </c>
      <c r="O204" s="203">
        <v>16</v>
      </c>
      <c r="P204" s="204">
        <v>3</v>
      </c>
      <c r="Q204" s="203">
        <v>16</v>
      </c>
      <c r="R204" s="204">
        <v>6</v>
      </c>
      <c r="S204" s="34">
        <f t="shared" si="33"/>
        <v>100</v>
      </c>
      <c r="T204" s="92">
        <f t="shared" si="34"/>
        <v>214</v>
      </c>
      <c r="V204" s="202">
        <v>41</v>
      </c>
      <c r="W204" s="202">
        <v>26</v>
      </c>
      <c r="X204" s="202">
        <v>67</v>
      </c>
      <c r="Y204" s="203">
        <v>5</v>
      </c>
      <c r="Z204" s="204">
        <v>5</v>
      </c>
      <c r="AA204" s="203">
        <v>27</v>
      </c>
      <c r="AB204" s="204">
        <v>16</v>
      </c>
      <c r="AC204" s="203">
        <v>0</v>
      </c>
      <c r="AD204" s="204">
        <v>0</v>
      </c>
      <c r="AE204" s="203">
        <v>1</v>
      </c>
      <c r="AF204" s="204">
        <v>0</v>
      </c>
      <c r="AG204" s="203">
        <v>0</v>
      </c>
      <c r="AH204" s="204">
        <v>1</v>
      </c>
      <c r="AI204" s="203">
        <v>1</v>
      </c>
      <c r="AJ204" s="204">
        <v>4</v>
      </c>
      <c r="AK204" s="203">
        <v>7</v>
      </c>
      <c r="AL204" s="204">
        <v>0</v>
      </c>
      <c r="AM204" s="34">
        <f t="shared" si="35"/>
        <v>171</v>
      </c>
      <c r="AO204" s="202">
        <v>109</v>
      </c>
      <c r="AP204" s="202">
        <v>40</v>
      </c>
      <c r="AQ204" s="202">
        <v>149</v>
      </c>
      <c r="AR204" s="203">
        <v>6</v>
      </c>
      <c r="AS204" s="204">
        <v>5</v>
      </c>
      <c r="AT204" s="203">
        <v>34</v>
      </c>
      <c r="AU204" s="204">
        <v>17</v>
      </c>
      <c r="AV204" s="203">
        <v>11</v>
      </c>
      <c r="AW204" s="204">
        <v>1</v>
      </c>
      <c r="AX204" s="203">
        <v>12</v>
      </c>
      <c r="AY204" s="204">
        <v>2</v>
      </c>
      <c r="AZ204" s="203">
        <v>5</v>
      </c>
      <c r="BA204" s="204">
        <v>2</v>
      </c>
      <c r="BB204" s="203">
        <v>18</v>
      </c>
      <c r="BC204" s="204">
        <v>7</v>
      </c>
      <c r="BD204" s="203">
        <v>23</v>
      </c>
      <c r="BE204" s="204">
        <v>6</v>
      </c>
      <c r="BF204" s="25">
        <f t="shared" si="36"/>
        <v>485</v>
      </c>
      <c r="BH204" s="26">
        <f t="shared" si="37"/>
        <v>53.020134228187921</v>
      </c>
      <c r="BI204" s="26">
        <f t="shared" si="38"/>
        <v>44.966442953020135</v>
      </c>
      <c r="BJ204" s="26">
        <f t="shared" si="39"/>
        <v>41.61073825503356</v>
      </c>
      <c r="BK204" s="26">
        <f t="shared" si="40"/>
        <v>26.845637583892618</v>
      </c>
      <c r="BL204" s="27">
        <f t="shared" si="41"/>
        <v>268.45637583892619</v>
      </c>
      <c r="BM204" s="18"/>
      <c r="BN204" s="202">
        <v>22</v>
      </c>
      <c r="BO204" s="202">
        <v>8</v>
      </c>
      <c r="BP204" s="202">
        <v>30</v>
      </c>
      <c r="BQ204" s="203">
        <v>0</v>
      </c>
      <c r="BR204" s="204">
        <v>0</v>
      </c>
      <c r="BS204" s="203">
        <v>2</v>
      </c>
      <c r="BT204" s="204">
        <v>0</v>
      </c>
      <c r="BU204" s="203">
        <v>6</v>
      </c>
      <c r="BV204" s="204">
        <v>1</v>
      </c>
      <c r="BW204" s="203">
        <v>8</v>
      </c>
      <c r="BX204" s="204">
        <v>2</v>
      </c>
      <c r="BY204" s="203">
        <v>1</v>
      </c>
      <c r="BZ204" s="204">
        <v>1</v>
      </c>
      <c r="CA204" s="203">
        <v>5</v>
      </c>
      <c r="CB204" s="204">
        <v>2</v>
      </c>
      <c r="CC204" s="203">
        <v>0</v>
      </c>
      <c r="CD204" s="204">
        <v>2</v>
      </c>
      <c r="CE204" s="24">
        <f t="shared" si="42"/>
        <v>120</v>
      </c>
    </row>
    <row r="205" spans="1:87" ht="12.75" customHeight="1" thickBot="1">
      <c r="A205" s="192" t="s">
        <v>336</v>
      </c>
      <c r="B205" s="202">
        <v>0</v>
      </c>
      <c r="C205" s="202">
        <v>0</v>
      </c>
      <c r="D205" s="202">
        <v>0</v>
      </c>
      <c r="E205" s="203">
        <v>0</v>
      </c>
      <c r="F205" s="204">
        <v>0</v>
      </c>
      <c r="G205" s="203">
        <v>0</v>
      </c>
      <c r="H205" s="204">
        <v>0</v>
      </c>
      <c r="I205" s="203">
        <v>0</v>
      </c>
      <c r="J205" s="204">
        <v>0</v>
      </c>
      <c r="K205" s="203">
        <v>0</v>
      </c>
      <c r="L205" s="204">
        <v>0</v>
      </c>
      <c r="M205" s="203">
        <v>0</v>
      </c>
      <c r="N205" s="204">
        <v>0</v>
      </c>
      <c r="O205" s="203">
        <v>0</v>
      </c>
      <c r="P205" s="204">
        <v>0</v>
      </c>
      <c r="Q205" s="203">
        <v>0</v>
      </c>
      <c r="R205" s="204">
        <v>0</v>
      </c>
      <c r="S205" s="34">
        <f t="shared" si="33"/>
        <v>0</v>
      </c>
      <c r="T205" s="92">
        <f t="shared" si="34"/>
        <v>0</v>
      </c>
      <c r="V205" s="202">
        <v>0</v>
      </c>
      <c r="W205" s="202">
        <v>0</v>
      </c>
      <c r="X205" s="202">
        <v>0</v>
      </c>
      <c r="Y205" s="203">
        <v>0</v>
      </c>
      <c r="Z205" s="204">
        <v>0</v>
      </c>
      <c r="AA205" s="203">
        <v>0</v>
      </c>
      <c r="AB205" s="204">
        <v>0</v>
      </c>
      <c r="AC205" s="203">
        <v>0</v>
      </c>
      <c r="AD205" s="204">
        <v>0</v>
      </c>
      <c r="AE205" s="203">
        <v>0</v>
      </c>
      <c r="AF205" s="204">
        <v>0</v>
      </c>
      <c r="AG205" s="203">
        <v>0</v>
      </c>
      <c r="AH205" s="204">
        <v>0</v>
      </c>
      <c r="AI205" s="203">
        <v>0</v>
      </c>
      <c r="AJ205" s="204">
        <v>0</v>
      </c>
      <c r="AK205" s="203">
        <v>0</v>
      </c>
      <c r="AL205" s="204">
        <v>0</v>
      </c>
      <c r="AM205" s="34">
        <f t="shared" si="35"/>
        <v>0</v>
      </c>
      <c r="AO205" s="202">
        <v>0</v>
      </c>
      <c r="AP205" s="202">
        <v>0</v>
      </c>
      <c r="AQ205" s="202">
        <v>0</v>
      </c>
      <c r="AR205" s="203">
        <v>0</v>
      </c>
      <c r="AS205" s="204">
        <v>0</v>
      </c>
      <c r="AT205" s="203">
        <v>0</v>
      </c>
      <c r="AU205" s="204">
        <v>0</v>
      </c>
      <c r="AV205" s="203">
        <v>0</v>
      </c>
      <c r="AW205" s="204">
        <v>0</v>
      </c>
      <c r="AX205" s="203">
        <v>0</v>
      </c>
      <c r="AY205" s="204">
        <v>0</v>
      </c>
      <c r="AZ205" s="203">
        <v>0</v>
      </c>
      <c r="BA205" s="204">
        <v>0</v>
      </c>
      <c r="BB205" s="203">
        <v>0</v>
      </c>
      <c r="BC205" s="204">
        <v>0</v>
      </c>
      <c r="BD205" s="203">
        <v>0</v>
      </c>
      <c r="BE205" s="204">
        <v>0</v>
      </c>
      <c r="BF205" s="25">
        <f t="shared" si="36"/>
        <v>0</v>
      </c>
      <c r="BH205" s="26" t="e">
        <f t="shared" si="37"/>
        <v>#DIV/0!</v>
      </c>
      <c r="BI205" s="26" t="e">
        <f t="shared" si="38"/>
        <v>#DIV/0!</v>
      </c>
      <c r="BJ205" s="26" t="e">
        <f t="shared" si="39"/>
        <v>#DIV/0!</v>
      </c>
      <c r="BK205" s="26" t="e">
        <f t="shared" si="40"/>
        <v>#DIV/0!</v>
      </c>
      <c r="BL205" s="27" t="e">
        <f t="shared" si="41"/>
        <v>#DIV/0!</v>
      </c>
      <c r="BM205" s="18"/>
      <c r="BN205" s="202">
        <v>0</v>
      </c>
      <c r="BO205" s="202">
        <v>0</v>
      </c>
      <c r="BP205" s="202">
        <v>0</v>
      </c>
      <c r="BQ205" s="203">
        <v>0</v>
      </c>
      <c r="BR205" s="204">
        <v>0</v>
      </c>
      <c r="BS205" s="203">
        <v>0</v>
      </c>
      <c r="BT205" s="204">
        <v>0</v>
      </c>
      <c r="BU205" s="203">
        <v>0</v>
      </c>
      <c r="BV205" s="204">
        <v>0</v>
      </c>
      <c r="BW205" s="203">
        <v>0</v>
      </c>
      <c r="BX205" s="204">
        <v>0</v>
      </c>
      <c r="BY205" s="203">
        <v>0</v>
      </c>
      <c r="BZ205" s="204">
        <v>0</v>
      </c>
      <c r="CA205" s="203">
        <v>0</v>
      </c>
      <c r="CB205" s="204">
        <v>0</v>
      </c>
      <c r="CC205" s="203">
        <v>0</v>
      </c>
      <c r="CD205" s="204">
        <v>0</v>
      </c>
      <c r="CE205" s="24">
        <f t="shared" si="42"/>
        <v>0</v>
      </c>
    </row>
    <row r="206" spans="1:87" ht="12.75" customHeight="1" thickBot="1">
      <c r="A206" s="192" t="s">
        <v>337</v>
      </c>
      <c r="B206" s="202">
        <v>13</v>
      </c>
      <c r="C206" s="202">
        <v>1</v>
      </c>
      <c r="D206" s="202">
        <v>14</v>
      </c>
      <c r="E206" s="203">
        <v>0</v>
      </c>
      <c r="F206" s="204">
        <v>0</v>
      </c>
      <c r="G206" s="203">
        <v>0</v>
      </c>
      <c r="H206" s="204">
        <v>0</v>
      </c>
      <c r="I206" s="203">
        <v>0</v>
      </c>
      <c r="J206" s="204">
        <v>0</v>
      </c>
      <c r="K206" s="203">
        <v>0</v>
      </c>
      <c r="L206" s="204">
        <v>0</v>
      </c>
      <c r="M206" s="203">
        <v>0</v>
      </c>
      <c r="N206" s="204">
        <v>0</v>
      </c>
      <c r="O206" s="203">
        <v>3</v>
      </c>
      <c r="P206" s="204">
        <v>0</v>
      </c>
      <c r="Q206" s="203">
        <v>10</v>
      </c>
      <c r="R206" s="204">
        <v>1</v>
      </c>
      <c r="S206" s="34">
        <f t="shared" si="33"/>
        <v>0</v>
      </c>
      <c r="T206" s="92">
        <f t="shared" si="34"/>
        <v>32</v>
      </c>
      <c r="V206" s="202">
        <v>11</v>
      </c>
      <c r="W206" s="202">
        <v>1</v>
      </c>
      <c r="X206" s="202">
        <v>12</v>
      </c>
      <c r="Y206" s="203">
        <v>1</v>
      </c>
      <c r="Z206" s="204">
        <v>0</v>
      </c>
      <c r="AA206" s="203">
        <v>2</v>
      </c>
      <c r="AB206" s="204">
        <v>0</v>
      </c>
      <c r="AC206" s="203">
        <v>0</v>
      </c>
      <c r="AD206" s="204">
        <v>0</v>
      </c>
      <c r="AE206" s="203">
        <v>2</v>
      </c>
      <c r="AF206" s="204">
        <v>0</v>
      </c>
      <c r="AG206" s="203">
        <v>2</v>
      </c>
      <c r="AH206" s="204">
        <v>1</v>
      </c>
      <c r="AI206" s="203">
        <v>1</v>
      </c>
      <c r="AJ206" s="204">
        <v>0</v>
      </c>
      <c r="AK206" s="203">
        <v>3</v>
      </c>
      <c r="AL206" s="204">
        <v>0</v>
      </c>
      <c r="AM206" s="34">
        <f t="shared" si="35"/>
        <v>16</v>
      </c>
      <c r="AO206" s="202">
        <v>24</v>
      </c>
      <c r="AP206" s="202">
        <v>2</v>
      </c>
      <c r="AQ206" s="202">
        <v>26</v>
      </c>
      <c r="AR206" s="203">
        <v>1</v>
      </c>
      <c r="AS206" s="204">
        <v>0</v>
      </c>
      <c r="AT206" s="203">
        <v>2</v>
      </c>
      <c r="AU206" s="204">
        <v>0</v>
      </c>
      <c r="AV206" s="203">
        <v>0</v>
      </c>
      <c r="AW206" s="204">
        <v>0</v>
      </c>
      <c r="AX206" s="203">
        <v>2</v>
      </c>
      <c r="AY206" s="204">
        <v>0</v>
      </c>
      <c r="AZ206" s="203">
        <v>2</v>
      </c>
      <c r="BA206" s="204">
        <v>1</v>
      </c>
      <c r="BB206" s="203">
        <v>4</v>
      </c>
      <c r="BC206" s="204">
        <v>0</v>
      </c>
      <c r="BD206" s="203">
        <v>13</v>
      </c>
      <c r="BE206" s="204">
        <v>1</v>
      </c>
      <c r="BF206" s="25">
        <f t="shared" si="36"/>
        <v>48</v>
      </c>
      <c r="BH206" s="26">
        <v>0</v>
      </c>
      <c r="BI206" s="26">
        <v>0</v>
      </c>
      <c r="BJ206" s="26">
        <v>0</v>
      </c>
      <c r="BK206" s="26">
        <v>0</v>
      </c>
      <c r="BL206" s="27">
        <f t="shared" si="41"/>
        <v>0</v>
      </c>
      <c r="BM206" s="18"/>
      <c r="BN206" s="202">
        <v>0</v>
      </c>
      <c r="BO206" s="202">
        <v>0</v>
      </c>
      <c r="BP206" s="202">
        <v>0</v>
      </c>
      <c r="BQ206" s="203">
        <v>0</v>
      </c>
      <c r="BR206" s="204">
        <v>0</v>
      </c>
      <c r="BS206" s="203">
        <v>0</v>
      </c>
      <c r="BT206" s="204">
        <v>0</v>
      </c>
      <c r="BU206" s="203">
        <v>0</v>
      </c>
      <c r="BV206" s="204">
        <v>0</v>
      </c>
      <c r="BW206" s="203">
        <v>0</v>
      </c>
      <c r="BX206" s="204">
        <v>0</v>
      </c>
      <c r="BY206" s="203">
        <v>0</v>
      </c>
      <c r="BZ206" s="204">
        <v>0</v>
      </c>
      <c r="CA206" s="203">
        <v>0</v>
      </c>
      <c r="CB206" s="204">
        <v>0</v>
      </c>
      <c r="CC206" s="203">
        <v>0</v>
      </c>
      <c r="CD206" s="204">
        <v>0</v>
      </c>
      <c r="CE206" s="24">
        <f t="shared" si="42"/>
        <v>0</v>
      </c>
    </row>
    <row r="207" spans="1:87" ht="12.75" customHeight="1" thickBot="1">
      <c r="A207" s="192" t="s">
        <v>338</v>
      </c>
      <c r="B207" s="202">
        <v>26</v>
      </c>
      <c r="C207" s="202">
        <v>1</v>
      </c>
      <c r="D207" s="202">
        <v>27</v>
      </c>
      <c r="E207" s="203">
        <v>0</v>
      </c>
      <c r="F207" s="204">
        <v>0</v>
      </c>
      <c r="G207" s="203">
        <v>2</v>
      </c>
      <c r="H207" s="204">
        <v>0</v>
      </c>
      <c r="I207" s="203">
        <v>1</v>
      </c>
      <c r="J207" s="204">
        <v>0</v>
      </c>
      <c r="K207" s="203">
        <v>3</v>
      </c>
      <c r="L207" s="204">
        <v>0</v>
      </c>
      <c r="M207" s="203">
        <v>2</v>
      </c>
      <c r="N207" s="204">
        <v>0</v>
      </c>
      <c r="O207" s="203">
        <v>3</v>
      </c>
      <c r="P207" s="204">
        <v>0</v>
      </c>
      <c r="Q207" s="203">
        <v>15</v>
      </c>
      <c r="R207" s="204">
        <v>1</v>
      </c>
      <c r="S207" s="34">
        <f t="shared" si="33"/>
        <v>15</v>
      </c>
      <c r="T207" s="92">
        <f t="shared" si="34"/>
        <v>58</v>
      </c>
      <c r="V207" s="202">
        <v>12</v>
      </c>
      <c r="W207" s="202">
        <v>4</v>
      </c>
      <c r="X207" s="202">
        <v>16</v>
      </c>
      <c r="Y207" s="203">
        <v>0</v>
      </c>
      <c r="Z207" s="204">
        <v>1</v>
      </c>
      <c r="AA207" s="203">
        <v>5</v>
      </c>
      <c r="AB207" s="204">
        <v>0</v>
      </c>
      <c r="AC207" s="203">
        <v>5</v>
      </c>
      <c r="AD207" s="204">
        <v>0</v>
      </c>
      <c r="AE207" s="203">
        <v>1</v>
      </c>
      <c r="AF207" s="204">
        <v>0</v>
      </c>
      <c r="AG207" s="203">
        <v>0</v>
      </c>
      <c r="AH207" s="204">
        <v>1</v>
      </c>
      <c r="AI207" s="203">
        <v>0</v>
      </c>
      <c r="AJ207" s="204">
        <v>0</v>
      </c>
      <c r="AK207" s="203">
        <v>1</v>
      </c>
      <c r="AL207" s="204">
        <v>2</v>
      </c>
      <c r="AM207" s="34">
        <f t="shared" si="35"/>
        <v>32</v>
      </c>
      <c r="AO207" s="202">
        <v>38</v>
      </c>
      <c r="AP207" s="202">
        <v>5</v>
      </c>
      <c r="AQ207" s="202">
        <v>43</v>
      </c>
      <c r="AR207" s="203">
        <v>0</v>
      </c>
      <c r="AS207" s="204">
        <v>1</v>
      </c>
      <c r="AT207" s="203">
        <v>7</v>
      </c>
      <c r="AU207" s="204">
        <v>0</v>
      </c>
      <c r="AV207" s="203">
        <v>6</v>
      </c>
      <c r="AW207" s="204">
        <v>0</v>
      </c>
      <c r="AX207" s="203">
        <v>4</v>
      </c>
      <c r="AY207" s="204">
        <v>0</v>
      </c>
      <c r="AZ207" s="203">
        <v>2</v>
      </c>
      <c r="BA207" s="204">
        <v>1</v>
      </c>
      <c r="BB207" s="203">
        <v>3</v>
      </c>
      <c r="BC207" s="204">
        <v>0</v>
      </c>
      <c r="BD207" s="203">
        <v>16</v>
      </c>
      <c r="BE207" s="204">
        <v>3</v>
      </c>
      <c r="BF207" s="25">
        <f t="shared" si="36"/>
        <v>105</v>
      </c>
      <c r="BH207" s="26">
        <f t="shared" si="37"/>
        <v>62.790697674418603</v>
      </c>
      <c r="BI207" s="26">
        <f t="shared" si="38"/>
        <v>37.209302325581397</v>
      </c>
      <c r="BJ207" s="26">
        <f t="shared" si="39"/>
        <v>18.604651162790699</v>
      </c>
      <c r="BK207" s="26">
        <f t="shared" si="40"/>
        <v>11.627906976744185</v>
      </c>
      <c r="BL207" s="27">
        <f t="shared" si="41"/>
        <v>116.27906976744185</v>
      </c>
      <c r="BM207" s="18"/>
      <c r="BN207" s="202">
        <v>7</v>
      </c>
      <c r="BO207" s="202">
        <v>0</v>
      </c>
      <c r="BP207" s="202">
        <v>7</v>
      </c>
      <c r="BQ207" s="203">
        <v>0</v>
      </c>
      <c r="BR207" s="204">
        <v>0</v>
      </c>
      <c r="BS207" s="203">
        <v>2</v>
      </c>
      <c r="BT207" s="204">
        <v>0</v>
      </c>
      <c r="BU207" s="203">
        <v>0</v>
      </c>
      <c r="BV207" s="204">
        <v>0</v>
      </c>
      <c r="BW207" s="203">
        <v>1</v>
      </c>
      <c r="BX207" s="204">
        <v>0</v>
      </c>
      <c r="BY207" s="203">
        <v>2</v>
      </c>
      <c r="BZ207" s="204">
        <v>0</v>
      </c>
      <c r="CA207" s="203">
        <v>1</v>
      </c>
      <c r="CB207" s="204">
        <v>0</v>
      </c>
      <c r="CC207" s="203">
        <v>1</v>
      </c>
      <c r="CD207" s="204">
        <v>0</v>
      </c>
      <c r="CE207" s="24">
        <f t="shared" si="42"/>
        <v>28</v>
      </c>
    </row>
    <row r="208" spans="1:87" ht="12.75" customHeight="1" thickBot="1">
      <c r="A208" s="192" t="s">
        <v>339</v>
      </c>
      <c r="B208" s="202">
        <v>6</v>
      </c>
      <c r="C208" s="202">
        <v>0</v>
      </c>
      <c r="D208" s="202">
        <v>6</v>
      </c>
      <c r="E208" s="203">
        <v>0</v>
      </c>
      <c r="F208" s="204">
        <v>0</v>
      </c>
      <c r="G208" s="203">
        <v>0</v>
      </c>
      <c r="H208" s="204">
        <v>0</v>
      </c>
      <c r="I208" s="203">
        <v>0</v>
      </c>
      <c r="J208" s="204">
        <v>0</v>
      </c>
      <c r="K208" s="203">
        <v>0</v>
      </c>
      <c r="L208" s="204">
        <v>0</v>
      </c>
      <c r="M208" s="203">
        <v>0</v>
      </c>
      <c r="N208" s="204">
        <v>0</v>
      </c>
      <c r="O208" s="203">
        <v>4</v>
      </c>
      <c r="P208" s="204">
        <v>0</v>
      </c>
      <c r="Q208" s="203">
        <v>2</v>
      </c>
      <c r="R208" s="204">
        <v>0</v>
      </c>
      <c r="S208" s="34">
        <f t="shared" si="33"/>
        <v>0</v>
      </c>
      <c r="T208" s="92">
        <f t="shared" si="34"/>
        <v>12</v>
      </c>
      <c r="V208" s="202">
        <v>3</v>
      </c>
      <c r="W208" s="202">
        <v>2</v>
      </c>
      <c r="X208" s="202">
        <v>5</v>
      </c>
      <c r="Y208" s="203">
        <v>0</v>
      </c>
      <c r="Z208" s="204">
        <v>0</v>
      </c>
      <c r="AA208" s="203">
        <v>0</v>
      </c>
      <c r="AB208" s="204">
        <v>0</v>
      </c>
      <c r="AC208" s="203">
        <v>0</v>
      </c>
      <c r="AD208" s="204">
        <v>1</v>
      </c>
      <c r="AE208" s="203">
        <v>1</v>
      </c>
      <c r="AF208" s="204">
        <v>1</v>
      </c>
      <c r="AG208" s="203">
        <v>0</v>
      </c>
      <c r="AH208" s="204">
        <v>0</v>
      </c>
      <c r="AI208" s="203">
        <v>0</v>
      </c>
      <c r="AJ208" s="204">
        <v>0</v>
      </c>
      <c r="AK208" s="203">
        <v>2</v>
      </c>
      <c r="AL208" s="204">
        <v>0</v>
      </c>
      <c r="AM208" s="34">
        <f t="shared" si="35"/>
        <v>13</v>
      </c>
      <c r="AO208" s="202">
        <v>9</v>
      </c>
      <c r="AP208" s="202">
        <v>2</v>
      </c>
      <c r="AQ208" s="202">
        <v>11</v>
      </c>
      <c r="AR208" s="203">
        <v>0</v>
      </c>
      <c r="AS208" s="204">
        <v>0</v>
      </c>
      <c r="AT208" s="203">
        <v>0</v>
      </c>
      <c r="AU208" s="204">
        <v>0</v>
      </c>
      <c r="AV208" s="203">
        <v>0</v>
      </c>
      <c r="AW208" s="204">
        <v>1</v>
      </c>
      <c r="AX208" s="203">
        <v>1</v>
      </c>
      <c r="AY208" s="204">
        <v>1</v>
      </c>
      <c r="AZ208" s="203">
        <v>0</v>
      </c>
      <c r="BA208" s="204">
        <v>0</v>
      </c>
      <c r="BB208" s="203">
        <v>4</v>
      </c>
      <c r="BC208" s="204">
        <v>0</v>
      </c>
      <c r="BD208" s="203">
        <v>4</v>
      </c>
      <c r="BE208" s="204">
        <v>0</v>
      </c>
      <c r="BF208" s="25">
        <f t="shared" si="36"/>
        <v>25</v>
      </c>
      <c r="BH208" s="26">
        <f t="shared" si="37"/>
        <v>54.54545454545454</v>
      </c>
      <c r="BI208" s="26">
        <f t="shared" si="38"/>
        <v>45.454545454545453</v>
      </c>
      <c r="BJ208" s="26">
        <f t="shared" si="39"/>
        <v>0</v>
      </c>
      <c r="BK208" s="26">
        <f t="shared" si="40"/>
        <v>18.181818181818183</v>
      </c>
      <c r="BL208" s="27">
        <f t="shared" si="41"/>
        <v>181.81818181818184</v>
      </c>
      <c r="BM208" s="18"/>
      <c r="BN208" s="202">
        <v>0</v>
      </c>
      <c r="BO208" s="202">
        <v>0</v>
      </c>
      <c r="BP208" s="202">
        <v>0</v>
      </c>
      <c r="BQ208" s="203">
        <v>0</v>
      </c>
      <c r="BR208" s="204">
        <v>0</v>
      </c>
      <c r="BS208" s="203">
        <v>0</v>
      </c>
      <c r="BT208" s="204">
        <v>0</v>
      </c>
      <c r="BU208" s="203">
        <v>0</v>
      </c>
      <c r="BV208" s="204">
        <v>0</v>
      </c>
      <c r="BW208" s="203">
        <v>0</v>
      </c>
      <c r="BX208" s="204">
        <v>0</v>
      </c>
      <c r="BY208" s="203">
        <v>0</v>
      </c>
      <c r="BZ208" s="204">
        <v>0</v>
      </c>
      <c r="CA208" s="203">
        <v>0</v>
      </c>
      <c r="CB208" s="204">
        <v>0</v>
      </c>
      <c r="CC208" s="203">
        <v>0</v>
      </c>
      <c r="CD208" s="204">
        <v>0</v>
      </c>
      <c r="CE208" s="24">
        <f t="shared" si="42"/>
        <v>0</v>
      </c>
    </row>
    <row r="209" spans="1:83" ht="12.75" customHeight="1" thickBot="1">
      <c r="A209" s="192" t="s">
        <v>340</v>
      </c>
      <c r="B209" s="202">
        <v>74</v>
      </c>
      <c r="C209" s="202">
        <v>8</v>
      </c>
      <c r="D209" s="202">
        <v>82</v>
      </c>
      <c r="E209" s="203">
        <v>4</v>
      </c>
      <c r="F209" s="204">
        <v>1</v>
      </c>
      <c r="G209" s="203">
        <v>6</v>
      </c>
      <c r="H209" s="204">
        <v>0</v>
      </c>
      <c r="I209" s="203">
        <v>11</v>
      </c>
      <c r="J209" s="204">
        <v>0</v>
      </c>
      <c r="K209" s="203">
        <v>9</v>
      </c>
      <c r="L209" s="204">
        <v>0</v>
      </c>
      <c r="M209" s="203">
        <v>7</v>
      </c>
      <c r="N209" s="204">
        <v>1</v>
      </c>
      <c r="O209" s="203">
        <v>11</v>
      </c>
      <c r="P209" s="204">
        <v>2</v>
      </c>
      <c r="Q209" s="203">
        <v>26</v>
      </c>
      <c r="R209" s="204">
        <v>4</v>
      </c>
      <c r="S209" s="34">
        <f t="shared" si="33"/>
        <v>110</v>
      </c>
      <c r="T209" s="92">
        <f t="shared" si="34"/>
        <v>196</v>
      </c>
      <c r="V209" s="202">
        <v>45</v>
      </c>
      <c r="W209" s="202">
        <v>16</v>
      </c>
      <c r="X209" s="202">
        <v>61</v>
      </c>
      <c r="Y209" s="203">
        <v>8</v>
      </c>
      <c r="Z209" s="204">
        <v>2</v>
      </c>
      <c r="AA209" s="203">
        <v>9</v>
      </c>
      <c r="AB209" s="204">
        <v>5</v>
      </c>
      <c r="AC209" s="203">
        <v>9</v>
      </c>
      <c r="AD209" s="204">
        <v>0</v>
      </c>
      <c r="AE209" s="203">
        <v>4</v>
      </c>
      <c r="AF209" s="204">
        <v>0</v>
      </c>
      <c r="AG209" s="203">
        <v>1</v>
      </c>
      <c r="AH209" s="204">
        <v>0</v>
      </c>
      <c r="AI209" s="203">
        <v>5</v>
      </c>
      <c r="AJ209" s="204">
        <v>1</v>
      </c>
      <c r="AK209" s="203">
        <v>9</v>
      </c>
      <c r="AL209" s="204">
        <v>8</v>
      </c>
      <c r="AM209" s="34">
        <f t="shared" si="35"/>
        <v>125</v>
      </c>
      <c r="AO209" s="202">
        <v>124</v>
      </c>
      <c r="AP209" s="202">
        <v>26</v>
      </c>
      <c r="AQ209" s="202">
        <v>150</v>
      </c>
      <c r="AR209" s="203">
        <v>12</v>
      </c>
      <c r="AS209" s="204">
        <v>3</v>
      </c>
      <c r="AT209" s="203">
        <v>15</v>
      </c>
      <c r="AU209" s="204">
        <v>6</v>
      </c>
      <c r="AV209" s="203">
        <v>22</v>
      </c>
      <c r="AW209" s="204">
        <v>0</v>
      </c>
      <c r="AX209" s="203">
        <v>13</v>
      </c>
      <c r="AY209" s="204">
        <v>0</v>
      </c>
      <c r="AZ209" s="203">
        <v>11</v>
      </c>
      <c r="BA209" s="204">
        <v>2</v>
      </c>
      <c r="BB209" s="203">
        <v>16</v>
      </c>
      <c r="BC209" s="204">
        <v>3</v>
      </c>
      <c r="BD209" s="203">
        <v>35</v>
      </c>
      <c r="BE209" s="204">
        <v>12</v>
      </c>
      <c r="BF209" s="25">
        <f t="shared" si="36"/>
        <v>431</v>
      </c>
      <c r="BH209" s="26">
        <f t="shared" si="37"/>
        <v>54.666666666666664</v>
      </c>
      <c r="BI209" s="26">
        <f t="shared" si="38"/>
        <v>40.666666666666664</v>
      </c>
      <c r="BJ209" s="26">
        <f t="shared" si="39"/>
        <v>24</v>
      </c>
      <c r="BK209" s="26">
        <f t="shared" si="40"/>
        <v>17.333333333333336</v>
      </c>
      <c r="BL209" s="27">
        <f t="shared" si="41"/>
        <v>173.33333333333337</v>
      </c>
      <c r="BM209" s="18"/>
      <c r="BN209" s="202">
        <v>17</v>
      </c>
      <c r="BO209" s="202">
        <v>0</v>
      </c>
      <c r="BP209" s="202">
        <v>17</v>
      </c>
      <c r="BQ209" s="203">
        <v>1</v>
      </c>
      <c r="BR209" s="204">
        <v>0</v>
      </c>
      <c r="BS209" s="203">
        <v>2</v>
      </c>
      <c r="BT209" s="204">
        <v>0</v>
      </c>
      <c r="BU209" s="203">
        <v>6</v>
      </c>
      <c r="BV209" s="204">
        <v>0</v>
      </c>
      <c r="BW209" s="203">
        <v>5</v>
      </c>
      <c r="BX209" s="204">
        <v>0</v>
      </c>
      <c r="BY209" s="203">
        <v>1</v>
      </c>
      <c r="BZ209" s="204">
        <v>0</v>
      </c>
      <c r="CA209" s="203">
        <v>1</v>
      </c>
      <c r="CB209" s="204">
        <v>0</v>
      </c>
      <c r="CC209" s="203">
        <v>1</v>
      </c>
      <c r="CD209" s="204">
        <v>0</v>
      </c>
      <c r="CE209" s="24">
        <f t="shared" si="42"/>
        <v>68</v>
      </c>
    </row>
    <row r="210" spans="1:83" ht="12.75" customHeight="1" thickBot="1">
      <c r="A210" s="192" t="s">
        <v>341</v>
      </c>
      <c r="B210" s="202">
        <v>0</v>
      </c>
      <c r="C210" s="202">
        <v>0</v>
      </c>
      <c r="D210" s="202">
        <v>0</v>
      </c>
      <c r="E210" s="203">
        <v>0</v>
      </c>
      <c r="F210" s="204">
        <v>0</v>
      </c>
      <c r="G210" s="203">
        <v>0</v>
      </c>
      <c r="H210" s="204">
        <v>0</v>
      </c>
      <c r="I210" s="203">
        <v>0</v>
      </c>
      <c r="J210" s="204">
        <v>0</v>
      </c>
      <c r="K210" s="203">
        <v>0</v>
      </c>
      <c r="L210" s="204">
        <v>0</v>
      </c>
      <c r="M210" s="203">
        <v>0</v>
      </c>
      <c r="N210" s="204">
        <v>0</v>
      </c>
      <c r="O210" s="203">
        <v>0</v>
      </c>
      <c r="P210" s="204">
        <v>0</v>
      </c>
      <c r="Q210" s="203">
        <v>0</v>
      </c>
      <c r="R210" s="204">
        <v>0</v>
      </c>
      <c r="S210" s="34">
        <f t="shared" si="33"/>
        <v>0</v>
      </c>
      <c r="T210" s="92">
        <f t="shared" si="34"/>
        <v>0</v>
      </c>
      <c r="V210" s="202">
        <v>0</v>
      </c>
      <c r="W210" s="202">
        <v>0</v>
      </c>
      <c r="X210" s="202">
        <v>0</v>
      </c>
      <c r="Y210" s="203">
        <v>0</v>
      </c>
      <c r="Z210" s="204">
        <v>0</v>
      </c>
      <c r="AA210" s="203">
        <v>0</v>
      </c>
      <c r="AB210" s="204">
        <v>0</v>
      </c>
      <c r="AC210" s="203">
        <v>0</v>
      </c>
      <c r="AD210" s="204">
        <v>0</v>
      </c>
      <c r="AE210" s="203">
        <v>0</v>
      </c>
      <c r="AF210" s="204">
        <v>0</v>
      </c>
      <c r="AG210" s="203">
        <v>0</v>
      </c>
      <c r="AH210" s="204">
        <v>0</v>
      </c>
      <c r="AI210" s="203">
        <v>0</v>
      </c>
      <c r="AJ210" s="204">
        <v>0</v>
      </c>
      <c r="AK210" s="203">
        <v>0</v>
      </c>
      <c r="AL210" s="204">
        <v>0</v>
      </c>
      <c r="AM210" s="34">
        <f t="shared" si="35"/>
        <v>0</v>
      </c>
      <c r="AO210" s="202">
        <v>0</v>
      </c>
      <c r="AP210" s="202">
        <v>0</v>
      </c>
      <c r="AQ210" s="202">
        <v>0</v>
      </c>
      <c r="AR210" s="203">
        <v>0</v>
      </c>
      <c r="AS210" s="204">
        <v>0</v>
      </c>
      <c r="AT210" s="203">
        <v>0</v>
      </c>
      <c r="AU210" s="204">
        <v>0</v>
      </c>
      <c r="AV210" s="203">
        <v>0</v>
      </c>
      <c r="AW210" s="204">
        <v>0</v>
      </c>
      <c r="AX210" s="203">
        <v>0</v>
      </c>
      <c r="AY210" s="204">
        <v>0</v>
      </c>
      <c r="AZ210" s="203">
        <v>0</v>
      </c>
      <c r="BA210" s="204">
        <v>0</v>
      </c>
      <c r="BB210" s="203">
        <v>0</v>
      </c>
      <c r="BC210" s="204">
        <v>0</v>
      </c>
      <c r="BD210" s="203">
        <v>0</v>
      </c>
      <c r="BE210" s="204">
        <v>0</v>
      </c>
      <c r="BF210" s="25">
        <f t="shared" si="36"/>
        <v>0</v>
      </c>
      <c r="BH210" s="26" t="e">
        <f t="shared" si="37"/>
        <v>#DIV/0!</v>
      </c>
      <c r="BI210" s="26" t="e">
        <f t="shared" si="38"/>
        <v>#DIV/0!</v>
      </c>
      <c r="BJ210" s="26" t="e">
        <f t="shared" si="39"/>
        <v>#DIV/0!</v>
      </c>
      <c r="BK210" s="26" t="e">
        <f t="shared" si="40"/>
        <v>#DIV/0!</v>
      </c>
      <c r="BL210" s="27" t="e">
        <f t="shared" si="41"/>
        <v>#DIV/0!</v>
      </c>
      <c r="BM210" s="18"/>
      <c r="BN210" s="202">
        <v>0</v>
      </c>
      <c r="BO210" s="202">
        <v>0</v>
      </c>
      <c r="BP210" s="202">
        <v>0</v>
      </c>
      <c r="BQ210" s="203">
        <v>0</v>
      </c>
      <c r="BR210" s="204">
        <v>0</v>
      </c>
      <c r="BS210" s="203">
        <v>0</v>
      </c>
      <c r="BT210" s="204">
        <v>0</v>
      </c>
      <c r="BU210" s="203">
        <v>0</v>
      </c>
      <c r="BV210" s="204">
        <v>0</v>
      </c>
      <c r="BW210" s="203">
        <v>0</v>
      </c>
      <c r="BX210" s="204">
        <v>0</v>
      </c>
      <c r="BY210" s="203">
        <v>0</v>
      </c>
      <c r="BZ210" s="204">
        <v>0</v>
      </c>
      <c r="CA210" s="203">
        <v>0</v>
      </c>
      <c r="CB210" s="204">
        <v>0</v>
      </c>
      <c r="CC210" s="203">
        <v>0</v>
      </c>
      <c r="CD210" s="204">
        <v>0</v>
      </c>
      <c r="CE210" s="24">
        <f t="shared" si="42"/>
        <v>0</v>
      </c>
    </row>
    <row r="211" spans="1:83" ht="12.75" customHeight="1" thickBot="1">
      <c r="A211" s="192" t="s">
        <v>342</v>
      </c>
      <c r="B211" s="202">
        <v>36</v>
      </c>
      <c r="C211" s="202">
        <v>4</v>
      </c>
      <c r="D211" s="202">
        <v>40</v>
      </c>
      <c r="E211" s="203">
        <v>1</v>
      </c>
      <c r="F211" s="204">
        <v>1</v>
      </c>
      <c r="G211" s="203">
        <v>4</v>
      </c>
      <c r="H211" s="204">
        <v>0</v>
      </c>
      <c r="I211" s="203">
        <v>3</v>
      </c>
      <c r="J211" s="204">
        <v>2</v>
      </c>
      <c r="K211" s="203">
        <v>6</v>
      </c>
      <c r="L211" s="204">
        <v>0</v>
      </c>
      <c r="M211" s="203">
        <v>2</v>
      </c>
      <c r="N211" s="204">
        <v>0</v>
      </c>
      <c r="O211" s="203">
        <v>7</v>
      </c>
      <c r="P211" s="204">
        <v>0</v>
      </c>
      <c r="Q211" s="203">
        <v>13</v>
      </c>
      <c r="R211" s="204">
        <v>1</v>
      </c>
      <c r="S211" s="34">
        <f t="shared" si="33"/>
        <v>55</v>
      </c>
      <c r="T211" s="92">
        <f t="shared" si="34"/>
        <v>96</v>
      </c>
      <c r="V211" s="202">
        <v>24</v>
      </c>
      <c r="W211" s="202">
        <v>6</v>
      </c>
      <c r="X211" s="202">
        <v>30</v>
      </c>
      <c r="Y211" s="203">
        <v>6</v>
      </c>
      <c r="Z211" s="204">
        <v>2</v>
      </c>
      <c r="AA211" s="203">
        <v>0</v>
      </c>
      <c r="AB211" s="204">
        <v>1</v>
      </c>
      <c r="AC211" s="203">
        <v>8</v>
      </c>
      <c r="AD211" s="204">
        <v>0</v>
      </c>
      <c r="AE211" s="203">
        <v>3</v>
      </c>
      <c r="AF211" s="204">
        <v>0</v>
      </c>
      <c r="AG211" s="203">
        <v>0</v>
      </c>
      <c r="AH211" s="204">
        <v>0</v>
      </c>
      <c r="AI211" s="203">
        <v>2</v>
      </c>
      <c r="AJ211" s="204">
        <v>0</v>
      </c>
      <c r="AK211" s="203">
        <v>5</v>
      </c>
      <c r="AL211" s="204">
        <v>3</v>
      </c>
      <c r="AM211" s="34">
        <f t="shared" si="35"/>
        <v>54</v>
      </c>
      <c r="AO211" s="202">
        <v>61</v>
      </c>
      <c r="AP211" s="202">
        <v>10</v>
      </c>
      <c r="AQ211" s="202">
        <v>71</v>
      </c>
      <c r="AR211" s="203">
        <v>7</v>
      </c>
      <c r="AS211" s="204">
        <v>3</v>
      </c>
      <c r="AT211" s="203">
        <v>4</v>
      </c>
      <c r="AU211" s="204">
        <v>1</v>
      </c>
      <c r="AV211" s="203">
        <v>11</v>
      </c>
      <c r="AW211" s="204">
        <v>2</v>
      </c>
      <c r="AX211" s="203">
        <v>9</v>
      </c>
      <c r="AY211" s="204">
        <v>0</v>
      </c>
      <c r="AZ211" s="203">
        <v>3</v>
      </c>
      <c r="BA211" s="204">
        <v>0</v>
      </c>
      <c r="BB211" s="203">
        <v>9</v>
      </c>
      <c r="BC211" s="204">
        <v>0</v>
      </c>
      <c r="BD211" s="203">
        <v>18</v>
      </c>
      <c r="BE211" s="204">
        <v>4</v>
      </c>
      <c r="BF211" s="25">
        <f t="shared" si="36"/>
        <v>205</v>
      </c>
      <c r="BH211" s="26">
        <f t="shared" si="37"/>
        <v>56.338028169014088</v>
      </c>
      <c r="BI211" s="26">
        <f t="shared" si="38"/>
        <v>42.25352112676056</v>
      </c>
      <c r="BJ211" s="26">
        <f t="shared" si="39"/>
        <v>21.12676056338028</v>
      </c>
      <c r="BK211" s="26">
        <f t="shared" si="40"/>
        <v>14.084507042253522</v>
      </c>
      <c r="BL211" s="27">
        <f t="shared" si="41"/>
        <v>140.84507042253523</v>
      </c>
      <c r="BM211" s="18"/>
      <c r="BN211" s="202">
        <v>4</v>
      </c>
      <c r="BO211" s="202">
        <v>2</v>
      </c>
      <c r="BP211" s="202">
        <v>6</v>
      </c>
      <c r="BQ211" s="203">
        <v>0</v>
      </c>
      <c r="BR211" s="204">
        <v>0</v>
      </c>
      <c r="BS211" s="203">
        <v>0</v>
      </c>
      <c r="BT211" s="204">
        <v>0</v>
      </c>
      <c r="BU211" s="203">
        <v>2</v>
      </c>
      <c r="BV211" s="204">
        <v>2</v>
      </c>
      <c r="BW211" s="203">
        <v>1</v>
      </c>
      <c r="BX211" s="204">
        <v>0</v>
      </c>
      <c r="BY211" s="203">
        <v>0</v>
      </c>
      <c r="BZ211" s="204">
        <v>0</v>
      </c>
      <c r="CA211" s="203">
        <v>1</v>
      </c>
      <c r="CB211" s="204">
        <v>0</v>
      </c>
      <c r="CC211" s="203">
        <v>0</v>
      </c>
      <c r="CD211" s="204">
        <v>0</v>
      </c>
      <c r="CE211" s="24">
        <f t="shared" si="42"/>
        <v>24</v>
      </c>
    </row>
    <row r="212" spans="1:83" ht="12.75" customHeight="1" thickBot="1">
      <c r="A212" s="192" t="s">
        <v>343</v>
      </c>
      <c r="B212" s="202">
        <v>19</v>
      </c>
      <c r="C212" s="202">
        <v>0</v>
      </c>
      <c r="D212" s="202">
        <v>19</v>
      </c>
      <c r="E212" s="203">
        <v>0</v>
      </c>
      <c r="F212" s="204">
        <v>0</v>
      </c>
      <c r="G212" s="203">
        <v>0</v>
      </c>
      <c r="H212" s="204">
        <v>0</v>
      </c>
      <c r="I212" s="203">
        <v>0</v>
      </c>
      <c r="J212" s="204">
        <v>0</v>
      </c>
      <c r="K212" s="203">
        <v>0</v>
      </c>
      <c r="L212" s="204">
        <v>0</v>
      </c>
      <c r="M212" s="203">
        <v>1</v>
      </c>
      <c r="N212" s="204">
        <v>0</v>
      </c>
      <c r="O212" s="203">
        <v>3</v>
      </c>
      <c r="P212" s="204">
        <v>0</v>
      </c>
      <c r="Q212" s="203">
        <v>15</v>
      </c>
      <c r="R212" s="204">
        <v>0</v>
      </c>
      <c r="S212" s="34">
        <f t="shared" si="33"/>
        <v>0</v>
      </c>
      <c r="T212" s="92">
        <f t="shared" si="34"/>
        <v>38</v>
      </c>
      <c r="V212" s="202">
        <v>4</v>
      </c>
      <c r="W212" s="202">
        <v>1</v>
      </c>
      <c r="X212" s="202">
        <v>5</v>
      </c>
      <c r="Y212" s="203">
        <v>0</v>
      </c>
      <c r="Z212" s="204">
        <v>0</v>
      </c>
      <c r="AA212" s="203">
        <v>0</v>
      </c>
      <c r="AB212" s="204">
        <v>0</v>
      </c>
      <c r="AC212" s="203">
        <v>2</v>
      </c>
      <c r="AD212" s="204">
        <v>0</v>
      </c>
      <c r="AE212" s="203">
        <v>0</v>
      </c>
      <c r="AF212" s="204">
        <v>0</v>
      </c>
      <c r="AG212" s="203">
        <v>0</v>
      </c>
      <c r="AH212" s="204">
        <v>0</v>
      </c>
      <c r="AI212" s="203">
        <v>0</v>
      </c>
      <c r="AJ212" s="204">
        <v>0</v>
      </c>
      <c r="AK212" s="203">
        <v>2</v>
      </c>
      <c r="AL212" s="204">
        <v>1</v>
      </c>
      <c r="AM212" s="34">
        <f t="shared" si="35"/>
        <v>9</v>
      </c>
      <c r="AO212" s="202">
        <v>23</v>
      </c>
      <c r="AP212" s="202">
        <v>1</v>
      </c>
      <c r="AQ212" s="202">
        <v>24</v>
      </c>
      <c r="AR212" s="203">
        <v>0</v>
      </c>
      <c r="AS212" s="204">
        <v>0</v>
      </c>
      <c r="AT212" s="203">
        <v>0</v>
      </c>
      <c r="AU212" s="204">
        <v>0</v>
      </c>
      <c r="AV212" s="203">
        <v>2</v>
      </c>
      <c r="AW212" s="204">
        <v>0</v>
      </c>
      <c r="AX212" s="203">
        <v>0</v>
      </c>
      <c r="AY212" s="204">
        <v>0</v>
      </c>
      <c r="AZ212" s="203">
        <v>1</v>
      </c>
      <c r="BA212" s="204">
        <v>0</v>
      </c>
      <c r="BB212" s="203">
        <v>3</v>
      </c>
      <c r="BC212" s="204">
        <v>0</v>
      </c>
      <c r="BD212" s="203">
        <v>17</v>
      </c>
      <c r="BE212" s="204">
        <v>1</v>
      </c>
      <c r="BF212" s="25">
        <f t="shared" si="36"/>
        <v>47</v>
      </c>
      <c r="BH212" s="26">
        <f t="shared" si="37"/>
        <v>79.166666666666657</v>
      </c>
      <c r="BI212" s="26">
        <f t="shared" si="38"/>
        <v>20.833333333333336</v>
      </c>
      <c r="BJ212" s="26">
        <f t="shared" si="39"/>
        <v>0</v>
      </c>
      <c r="BK212" s="26">
        <f t="shared" si="40"/>
        <v>4.1666666666666661</v>
      </c>
      <c r="BL212" s="27">
        <f t="shared" si="41"/>
        <v>41.666666666666657</v>
      </c>
      <c r="BM212" s="18"/>
      <c r="BN212" s="202">
        <v>0</v>
      </c>
      <c r="BO212" s="202">
        <v>0</v>
      </c>
      <c r="BP212" s="202">
        <v>0</v>
      </c>
      <c r="BQ212" s="203">
        <v>0</v>
      </c>
      <c r="BR212" s="204">
        <v>0</v>
      </c>
      <c r="BS212" s="203">
        <v>0</v>
      </c>
      <c r="BT212" s="204">
        <v>0</v>
      </c>
      <c r="BU212" s="203">
        <v>0</v>
      </c>
      <c r="BV212" s="204">
        <v>0</v>
      </c>
      <c r="BW212" s="203">
        <v>0</v>
      </c>
      <c r="BX212" s="204">
        <v>0</v>
      </c>
      <c r="BY212" s="203">
        <v>0</v>
      </c>
      <c r="BZ212" s="204">
        <v>0</v>
      </c>
      <c r="CA212" s="203">
        <v>0</v>
      </c>
      <c r="CB212" s="204">
        <v>0</v>
      </c>
      <c r="CC212" s="203">
        <v>0</v>
      </c>
      <c r="CD212" s="204">
        <v>0</v>
      </c>
      <c r="CE212" s="24">
        <f t="shared" si="42"/>
        <v>0</v>
      </c>
    </row>
    <row r="213" spans="1:83" ht="12.75" customHeight="1" thickBot="1">
      <c r="A213" s="192" t="s">
        <v>344</v>
      </c>
      <c r="B213" s="202">
        <v>12</v>
      </c>
      <c r="C213" s="202">
        <v>1</v>
      </c>
      <c r="D213" s="202">
        <v>13</v>
      </c>
      <c r="E213" s="203">
        <v>0</v>
      </c>
      <c r="F213" s="204">
        <v>0</v>
      </c>
      <c r="G213" s="203">
        <v>0</v>
      </c>
      <c r="H213" s="204">
        <v>0</v>
      </c>
      <c r="I213" s="203">
        <v>0</v>
      </c>
      <c r="J213" s="204">
        <v>0</v>
      </c>
      <c r="K213" s="203">
        <v>0</v>
      </c>
      <c r="L213" s="204">
        <v>0</v>
      </c>
      <c r="M213" s="203">
        <v>1</v>
      </c>
      <c r="N213" s="204">
        <v>0</v>
      </c>
      <c r="O213" s="203">
        <v>0</v>
      </c>
      <c r="P213" s="204">
        <v>0</v>
      </c>
      <c r="Q213" s="203">
        <v>11</v>
      </c>
      <c r="R213" s="204">
        <v>1</v>
      </c>
      <c r="S213" s="34">
        <f t="shared" si="33"/>
        <v>0</v>
      </c>
      <c r="T213" s="92">
        <f t="shared" si="34"/>
        <v>30</v>
      </c>
      <c r="V213" s="202">
        <v>0</v>
      </c>
      <c r="W213" s="202">
        <v>0</v>
      </c>
      <c r="X213" s="202">
        <v>0</v>
      </c>
      <c r="Y213" s="203">
        <v>0</v>
      </c>
      <c r="Z213" s="204">
        <v>0</v>
      </c>
      <c r="AA213" s="203">
        <v>0</v>
      </c>
      <c r="AB213" s="204">
        <v>0</v>
      </c>
      <c r="AC213" s="203">
        <v>0</v>
      </c>
      <c r="AD213" s="204">
        <v>0</v>
      </c>
      <c r="AE213" s="203">
        <v>0</v>
      </c>
      <c r="AF213" s="204">
        <v>0</v>
      </c>
      <c r="AG213" s="203">
        <v>0</v>
      </c>
      <c r="AH213" s="204">
        <v>0</v>
      </c>
      <c r="AI213" s="203">
        <v>0</v>
      </c>
      <c r="AJ213" s="204">
        <v>0</v>
      </c>
      <c r="AK213" s="203">
        <v>0</v>
      </c>
      <c r="AL213" s="204">
        <v>0</v>
      </c>
      <c r="AM213" s="34">
        <f t="shared" si="35"/>
        <v>0</v>
      </c>
      <c r="AO213" s="202">
        <v>12</v>
      </c>
      <c r="AP213" s="202">
        <v>1</v>
      </c>
      <c r="AQ213" s="202">
        <v>13</v>
      </c>
      <c r="AR213" s="203">
        <v>0</v>
      </c>
      <c r="AS213" s="204">
        <v>0</v>
      </c>
      <c r="AT213" s="203">
        <v>0</v>
      </c>
      <c r="AU213" s="204">
        <v>0</v>
      </c>
      <c r="AV213" s="203">
        <v>0</v>
      </c>
      <c r="AW213" s="204">
        <v>0</v>
      </c>
      <c r="AX213" s="203">
        <v>0</v>
      </c>
      <c r="AY213" s="204">
        <v>0</v>
      </c>
      <c r="AZ213" s="203">
        <v>1</v>
      </c>
      <c r="BA213" s="204">
        <v>0</v>
      </c>
      <c r="BB213" s="203">
        <v>0</v>
      </c>
      <c r="BC213" s="204">
        <v>0</v>
      </c>
      <c r="BD213" s="203">
        <v>11</v>
      </c>
      <c r="BE213" s="204">
        <v>1</v>
      </c>
      <c r="BF213" s="25">
        <f t="shared" si="36"/>
        <v>30</v>
      </c>
      <c r="BH213" s="26">
        <f t="shared" si="37"/>
        <v>100</v>
      </c>
      <c r="BI213" s="26">
        <f t="shared" si="38"/>
        <v>0</v>
      </c>
      <c r="BJ213" s="26">
        <f t="shared" si="39"/>
        <v>0</v>
      </c>
      <c r="BK213" s="26">
        <f t="shared" si="40"/>
        <v>7.6923076923076925</v>
      </c>
      <c r="BL213" s="27">
        <f t="shared" si="41"/>
        <v>76.92307692307692</v>
      </c>
      <c r="BM213" s="18"/>
      <c r="BN213" s="202">
        <v>0</v>
      </c>
      <c r="BO213" s="202">
        <v>0</v>
      </c>
      <c r="BP213" s="202">
        <v>0</v>
      </c>
      <c r="BQ213" s="203">
        <v>0</v>
      </c>
      <c r="BR213" s="204">
        <v>0</v>
      </c>
      <c r="BS213" s="203">
        <v>0</v>
      </c>
      <c r="BT213" s="204">
        <v>0</v>
      </c>
      <c r="BU213" s="203">
        <v>0</v>
      </c>
      <c r="BV213" s="204">
        <v>0</v>
      </c>
      <c r="BW213" s="203">
        <v>0</v>
      </c>
      <c r="BX213" s="204">
        <v>0</v>
      </c>
      <c r="BY213" s="203">
        <v>0</v>
      </c>
      <c r="BZ213" s="204">
        <v>0</v>
      </c>
      <c r="CA213" s="203">
        <v>0</v>
      </c>
      <c r="CB213" s="204">
        <v>0</v>
      </c>
      <c r="CC213" s="203">
        <v>0</v>
      </c>
      <c r="CD213" s="204">
        <v>0</v>
      </c>
      <c r="CE213" s="24">
        <f t="shared" si="42"/>
        <v>0</v>
      </c>
    </row>
    <row r="214" spans="1:83" ht="12.75" customHeight="1" thickBot="1">
      <c r="A214" s="192" t="s">
        <v>345</v>
      </c>
      <c r="B214" s="202">
        <v>0</v>
      </c>
      <c r="C214" s="202">
        <v>0</v>
      </c>
      <c r="D214" s="202">
        <v>0</v>
      </c>
      <c r="E214" s="203">
        <v>0</v>
      </c>
      <c r="F214" s="204">
        <v>0</v>
      </c>
      <c r="G214" s="203">
        <v>0</v>
      </c>
      <c r="H214" s="204">
        <v>0</v>
      </c>
      <c r="I214" s="203">
        <v>0</v>
      </c>
      <c r="J214" s="204">
        <v>0</v>
      </c>
      <c r="K214" s="203">
        <v>0</v>
      </c>
      <c r="L214" s="204">
        <v>0</v>
      </c>
      <c r="M214" s="203">
        <v>0</v>
      </c>
      <c r="N214" s="204">
        <v>0</v>
      </c>
      <c r="O214" s="203">
        <v>0</v>
      </c>
      <c r="P214" s="204">
        <v>0</v>
      </c>
      <c r="Q214" s="203">
        <v>0</v>
      </c>
      <c r="R214" s="204">
        <v>0</v>
      </c>
      <c r="S214" s="34">
        <f t="shared" si="33"/>
        <v>0</v>
      </c>
      <c r="T214" s="92">
        <f t="shared" si="34"/>
        <v>0</v>
      </c>
      <c r="V214" s="202">
        <v>8</v>
      </c>
      <c r="W214" s="202">
        <v>0</v>
      </c>
      <c r="X214" s="202">
        <v>8</v>
      </c>
      <c r="Y214" s="203">
        <v>0</v>
      </c>
      <c r="Z214" s="204">
        <v>0</v>
      </c>
      <c r="AA214" s="203">
        <v>0</v>
      </c>
      <c r="AB214" s="204">
        <v>0</v>
      </c>
      <c r="AC214" s="203">
        <v>0</v>
      </c>
      <c r="AD214" s="204">
        <v>0</v>
      </c>
      <c r="AE214" s="203">
        <v>0</v>
      </c>
      <c r="AF214" s="204">
        <v>0</v>
      </c>
      <c r="AG214" s="203">
        <v>0</v>
      </c>
      <c r="AH214" s="204">
        <v>0</v>
      </c>
      <c r="AI214" s="203">
        <v>4</v>
      </c>
      <c r="AJ214" s="204">
        <v>0</v>
      </c>
      <c r="AK214" s="203">
        <v>4</v>
      </c>
      <c r="AL214" s="204">
        <v>0</v>
      </c>
      <c r="AM214" s="34">
        <f t="shared" si="35"/>
        <v>8</v>
      </c>
      <c r="AO214" s="202">
        <v>8</v>
      </c>
      <c r="AP214" s="202">
        <v>0</v>
      </c>
      <c r="AQ214" s="202">
        <v>8</v>
      </c>
      <c r="AR214" s="203">
        <v>0</v>
      </c>
      <c r="AS214" s="204">
        <v>0</v>
      </c>
      <c r="AT214" s="203">
        <v>0</v>
      </c>
      <c r="AU214" s="204">
        <v>0</v>
      </c>
      <c r="AV214" s="203">
        <v>0</v>
      </c>
      <c r="AW214" s="204">
        <v>0</v>
      </c>
      <c r="AX214" s="203">
        <v>0</v>
      </c>
      <c r="AY214" s="204">
        <v>0</v>
      </c>
      <c r="AZ214" s="203">
        <v>0</v>
      </c>
      <c r="BA214" s="204">
        <v>0</v>
      </c>
      <c r="BB214" s="203">
        <v>4</v>
      </c>
      <c r="BC214" s="204">
        <v>0</v>
      </c>
      <c r="BD214" s="203">
        <v>4</v>
      </c>
      <c r="BE214" s="204">
        <v>0</v>
      </c>
      <c r="BF214" s="25">
        <f t="shared" si="36"/>
        <v>8</v>
      </c>
      <c r="BH214" s="26">
        <f t="shared" si="37"/>
        <v>0</v>
      </c>
      <c r="BI214" s="26">
        <f t="shared" si="38"/>
        <v>100</v>
      </c>
      <c r="BJ214" s="26">
        <f t="shared" si="39"/>
        <v>0</v>
      </c>
      <c r="BK214" s="26">
        <f t="shared" si="40"/>
        <v>0</v>
      </c>
      <c r="BL214" s="27">
        <f t="shared" si="41"/>
        <v>0</v>
      </c>
      <c r="BM214" s="18"/>
      <c r="BN214" s="202">
        <v>0</v>
      </c>
      <c r="BO214" s="202">
        <v>0</v>
      </c>
      <c r="BP214" s="202">
        <v>0</v>
      </c>
      <c r="BQ214" s="203">
        <v>0</v>
      </c>
      <c r="BR214" s="204">
        <v>0</v>
      </c>
      <c r="BS214" s="203">
        <v>0</v>
      </c>
      <c r="BT214" s="204">
        <v>0</v>
      </c>
      <c r="BU214" s="203">
        <v>0</v>
      </c>
      <c r="BV214" s="204">
        <v>0</v>
      </c>
      <c r="BW214" s="203">
        <v>0</v>
      </c>
      <c r="BX214" s="204">
        <v>0</v>
      </c>
      <c r="BY214" s="203">
        <v>0</v>
      </c>
      <c r="BZ214" s="204">
        <v>0</v>
      </c>
      <c r="CA214" s="203">
        <v>0</v>
      </c>
      <c r="CB214" s="204">
        <v>0</v>
      </c>
      <c r="CC214" s="203">
        <v>0</v>
      </c>
      <c r="CD214" s="204">
        <v>0</v>
      </c>
      <c r="CE214" s="24">
        <f t="shared" si="42"/>
        <v>0</v>
      </c>
    </row>
    <row r="215" spans="1:83" ht="12.75" customHeight="1" thickBot="1">
      <c r="A215" s="192" t="s">
        <v>346</v>
      </c>
      <c r="B215" s="202">
        <v>17</v>
      </c>
      <c r="C215" s="202">
        <v>2</v>
      </c>
      <c r="D215" s="202">
        <v>19</v>
      </c>
      <c r="E215" s="203">
        <v>0</v>
      </c>
      <c r="F215" s="204">
        <v>0</v>
      </c>
      <c r="G215" s="203">
        <v>1</v>
      </c>
      <c r="H215" s="204">
        <v>0</v>
      </c>
      <c r="I215" s="203">
        <v>4</v>
      </c>
      <c r="J215" s="204">
        <v>0</v>
      </c>
      <c r="K215" s="203">
        <v>3</v>
      </c>
      <c r="L215" s="204">
        <v>0</v>
      </c>
      <c r="M215" s="203">
        <v>5</v>
      </c>
      <c r="N215" s="204">
        <v>0</v>
      </c>
      <c r="O215" s="203">
        <v>0</v>
      </c>
      <c r="P215" s="204">
        <v>0</v>
      </c>
      <c r="Q215" s="203">
        <v>4</v>
      </c>
      <c r="R215" s="204">
        <v>2</v>
      </c>
      <c r="S215" s="34">
        <f t="shared" si="33"/>
        <v>25</v>
      </c>
      <c r="T215" s="92">
        <f t="shared" si="34"/>
        <v>46</v>
      </c>
      <c r="V215" s="202">
        <v>23</v>
      </c>
      <c r="W215" s="202">
        <v>6</v>
      </c>
      <c r="X215" s="202">
        <v>29</v>
      </c>
      <c r="Y215" s="203">
        <v>8</v>
      </c>
      <c r="Z215" s="204">
        <v>0</v>
      </c>
      <c r="AA215" s="203">
        <v>3</v>
      </c>
      <c r="AB215" s="204">
        <v>2</v>
      </c>
      <c r="AC215" s="203">
        <v>4</v>
      </c>
      <c r="AD215" s="204">
        <v>0</v>
      </c>
      <c r="AE215" s="203">
        <v>0</v>
      </c>
      <c r="AF215" s="204">
        <v>1</v>
      </c>
      <c r="AG215" s="203">
        <v>1</v>
      </c>
      <c r="AH215" s="204">
        <v>1</v>
      </c>
      <c r="AI215" s="203">
        <v>1</v>
      </c>
      <c r="AJ215" s="204">
        <v>1</v>
      </c>
      <c r="AK215" s="203">
        <v>6</v>
      </c>
      <c r="AL215" s="204">
        <v>1</v>
      </c>
      <c r="AM215" s="34">
        <f t="shared" si="35"/>
        <v>53</v>
      </c>
      <c r="AO215" s="202">
        <v>44</v>
      </c>
      <c r="AP215" s="202">
        <v>9</v>
      </c>
      <c r="AQ215" s="202">
        <v>53</v>
      </c>
      <c r="AR215" s="203">
        <v>8</v>
      </c>
      <c r="AS215" s="204">
        <v>0</v>
      </c>
      <c r="AT215" s="203">
        <v>7</v>
      </c>
      <c r="AU215" s="204">
        <v>3</v>
      </c>
      <c r="AV215" s="203">
        <v>8</v>
      </c>
      <c r="AW215" s="204">
        <v>0</v>
      </c>
      <c r="AX215" s="203">
        <v>3</v>
      </c>
      <c r="AY215" s="204">
        <v>1</v>
      </c>
      <c r="AZ215" s="203">
        <v>7</v>
      </c>
      <c r="BA215" s="204">
        <v>1</v>
      </c>
      <c r="BB215" s="203">
        <v>1</v>
      </c>
      <c r="BC215" s="204">
        <v>1</v>
      </c>
      <c r="BD215" s="203">
        <v>10</v>
      </c>
      <c r="BE215" s="204">
        <v>3</v>
      </c>
      <c r="BF215" s="25">
        <f t="shared" si="36"/>
        <v>124</v>
      </c>
      <c r="BH215" s="26">
        <f t="shared" si="37"/>
        <v>35.849056603773583</v>
      </c>
      <c r="BI215" s="26">
        <f t="shared" si="38"/>
        <v>54.716981132075468</v>
      </c>
      <c r="BJ215" s="26">
        <f t="shared" si="39"/>
        <v>33.962264150943398</v>
      </c>
      <c r="BK215" s="26">
        <f t="shared" si="40"/>
        <v>16.981132075471699</v>
      </c>
      <c r="BL215" s="27">
        <f t="shared" si="41"/>
        <v>169.81132075471697</v>
      </c>
      <c r="BM215" s="18"/>
      <c r="BN215" s="202">
        <v>4</v>
      </c>
      <c r="BO215" s="202">
        <v>0</v>
      </c>
      <c r="BP215" s="202">
        <v>4</v>
      </c>
      <c r="BQ215" s="203">
        <v>0</v>
      </c>
      <c r="BR215" s="204">
        <v>0</v>
      </c>
      <c r="BS215" s="203">
        <v>0</v>
      </c>
      <c r="BT215" s="204">
        <v>0</v>
      </c>
      <c r="BU215" s="203">
        <v>1</v>
      </c>
      <c r="BV215" s="204">
        <v>0</v>
      </c>
      <c r="BW215" s="203">
        <v>0</v>
      </c>
      <c r="BX215" s="204">
        <v>0</v>
      </c>
      <c r="BY215" s="203">
        <v>3</v>
      </c>
      <c r="BZ215" s="204">
        <v>0</v>
      </c>
      <c r="CA215" s="203">
        <v>0</v>
      </c>
      <c r="CB215" s="204">
        <v>0</v>
      </c>
      <c r="CC215" s="203">
        <v>0</v>
      </c>
      <c r="CD215" s="204">
        <v>0</v>
      </c>
      <c r="CE215" s="24">
        <f t="shared" si="42"/>
        <v>16</v>
      </c>
    </row>
    <row r="216" spans="1:83" ht="12.75" customHeight="1" thickBot="1">
      <c r="A216" s="192" t="s">
        <v>347</v>
      </c>
      <c r="B216" s="202">
        <v>6</v>
      </c>
      <c r="C216" s="202">
        <v>0</v>
      </c>
      <c r="D216" s="202">
        <v>6</v>
      </c>
      <c r="E216" s="203">
        <v>0</v>
      </c>
      <c r="F216" s="204">
        <v>0</v>
      </c>
      <c r="G216" s="203">
        <v>0</v>
      </c>
      <c r="H216" s="204">
        <v>0</v>
      </c>
      <c r="I216" s="203">
        <v>0</v>
      </c>
      <c r="J216" s="204">
        <v>0</v>
      </c>
      <c r="K216" s="203">
        <v>0</v>
      </c>
      <c r="L216" s="204">
        <v>0</v>
      </c>
      <c r="M216" s="203">
        <v>0</v>
      </c>
      <c r="N216" s="204">
        <v>0</v>
      </c>
      <c r="O216" s="203">
        <v>0</v>
      </c>
      <c r="P216" s="204">
        <v>0</v>
      </c>
      <c r="Q216" s="203">
        <v>6</v>
      </c>
      <c r="R216" s="204">
        <v>0</v>
      </c>
      <c r="S216" s="34">
        <f t="shared" si="33"/>
        <v>0</v>
      </c>
      <c r="T216" s="92">
        <f t="shared" si="34"/>
        <v>12</v>
      </c>
      <c r="V216" s="202">
        <v>0</v>
      </c>
      <c r="W216" s="202">
        <v>0</v>
      </c>
      <c r="X216" s="202">
        <v>0</v>
      </c>
      <c r="Y216" s="203">
        <v>0</v>
      </c>
      <c r="Z216" s="204">
        <v>0</v>
      </c>
      <c r="AA216" s="203">
        <v>0</v>
      </c>
      <c r="AB216" s="204">
        <v>0</v>
      </c>
      <c r="AC216" s="203">
        <v>0</v>
      </c>
      <c r="AD216" s="204">
        <v>0</v>
      </c>
      <c r="AE216" s="203">
        <v>0</v>
      </c>
      <c r="AF216" s="204">
        <v>0</v>
      </c>
      <c r="AG216" s="203">
        <v>0</v>
      </c>
      <c r="AH216" s="204">
        <v>0</v>
      </c>
      <c r="AI216" s="203">
        <v>0</v>
      </c>
      <c r="AJ216" s="204">
        <v>0</v>
      </c>
      <c r="AK216" s="203">
        <v>0</v>
      </c>
      <c r="AL216" s="204">
        <v>0</v>
      </c>
      <c r="AM216" s="34">
        <f t="shared" si="35"/>
        <v>0</v>
      </c>
      <c r="AO216" s="202">
        <v>6</v>
      </c>
      <c r="AP216" s="202">
        <v>0</v>
      </c>
      <c r="AQ216" s="202">
        <v>6</v>
      </c>
      <c r="AR216" s="203">
        <v>0</v>
      </c>
      <c r="AS216" s="204">
        <v>0</v>
      </c>
      <c r="AT216" s="203">
        <v>0</v>
      </c>
      <c r="AU216" s="204">
        <v>0</v>
      </c>
      <c r="AV216" s="203">
        <v>0</v>
      </c>
      <c r="AW216" s="204">
        <v>0</v>
      </c>
      <c r="AX216" s="203">
        <v>0</v>
      </c>
      <c r="AY216" s="204">
        <v>0</v>
      </c>
      <c r="AZ216" s="203">
        <v>0</v>
      </c>
      <c r="BA216" s="204">
        <v>0</v>
      </c>
      <c r="BB216" s="203">
        <v>0</v>
      </c>
      <c r="BC216" s="204">
        <v>0</v>
      </c>
      <c r="BD216" s="203">
        <v>6</v>
      </c>
      <c r="BE216" s="204">
        <v>0</v>
      </c>
      <c r="BF216" s="25">
        <f t="shared" si="36"/>
        <v>12</v>
      </c>
      <c r="BH216" s="26">
        <f t="shared" si="37"/>
        <v>100</v>
      </c>
      <c r="BI216" s="26">
        <f t="shared" si="38"/>
        <v>0</v>
      </c>
      <c r="BJ216" s="26">
        <f t="shared" si="39"/>
        <v>0</v>
      </c>
      <c r="BK216" s="26">
        <f t="shared" si="40"/>
        <v>0</v>
      </c>
      <c r="BL216" s="27">
        <f t="shared" si="41"/>
        <v>0</v>
      </c>
      <c r="BM216" s="18"/>
      <c r="BN216" s="202">
        <v>0</v>
      </c>
      <c r="BO216" s="202">
        <v>0</v>
      </c>
      <c r="BP216" s="202">
        <v>0</v>
      </c>
      <c r="BQ216" s="203">
        <v>0</v>
      </c>
      <c r="BR216" s="204">
        <v>0</v>
      </c>
      <c r="BS216" s="203">
        <v>0</v>
      </c>
      <c r="BT216" s="204">
        <v>0</v>
      </c>
      <c r="BU216" s="203">
        <v>0</v>
      </c>
      <c r="BV216" s="204">
        <v>0</v>
      </c>
      <c r="BW216" s="203">
        <v>0</v>
      </c>
      <c r="BX216" s="204">
        <v>0</v>
      </c>
      <c r="BY216" s="203">
        <v>0</v>
      </c>
      <c r="BZ216" s="204">
        <v>0</v>
      </c>
      <c r="CA216" s="203">
        <v>0</v>
      </c>
      <c r="CB216" s="204">
        <v>0</v>
      </c>
      <c r="CC216" s="203">
        <v>0</v>
      </c>
      <c r="CD216" s="204">
        <v>0</v>
      </c>
      <c r="CE216" s="24">
        <f t="shared" si="42"/>
        <v>0</v>
      </c>
    </row>
    <row r="217" spans="1:83" ht="12.75" customHeight="1" thickBot="1">
      <c r="A217" s="192" t="s">
        <v>348</v>
      </c>
      <c r="B217" s="202">
        <v>21</v>
      </c>
      <c r="C217" s="202">
        <v>1</v>
      </c>
      <c r="D217" s="202">
        <v>22</v>
      </c>
      <c r="E217" s="203">
        <v>1</v>
      </c>
      <c r="F217" s="204">
        <v>0</v>
      </c>
      <c r="G217" s="203">
        <v>2</v>
      </c>
      <c r="H217" s="204">
        <v>0</v>
      </c>
      <c r="I217" s="203">
        <v>1</v>
      </c>
      <c r="J217" s="204">
        <v>0</v>
      </c>
      <c r="K217" s="203">
        <v>2</v>
      </c>
      <c r="L217" s="204">
        <v>1</v>
      </c>
      <c r="M217" s="203">
        <v>0</v>
      </c>
      <c r="N217" s="204">
        <v>0</v>
      </c>
      <c r="O217" s="203">
        <v>4</v>
      </c>
      <c r="P217" s="204">
        <v>0</v>
      </c>
      <c r="Q217" s="203">
        <v>11</v>
      </c>
      <c r="R217" s="204">
        <v>0</v>
      </c>
      <c r="S217" s="34">
        <f t="shared" si="33"/>
        <v>20</v>
      </c>
      <c r="T217" s="92">
        <f t="shared" si="34"/>
        <v>48</v>
      </c>
      <c r="V217" s="202">
        <v>18</v>
      </c>
      <c r="W217" s="202">
        <v>8</v>
      </c>
      <c r="X217" s="202">
        <v>26</v>
      </c>
      <c r="Y217" s="203">
        <v>3</v>
      </c>
      <c r="Z217" s="204">
        <v>2</v>
      </c>
      <c r="AA217" s="203">
        <v>5</v>
      </c>
      <c r="AB217" s="204">
        <v>2</v>
      </c>
      <c r="AC217" s="203">
        <v>3</v>
      </c>
      <c r="AD217" s="204">
        <v>0</v>
      </c>
      <c r="AE217" s="203">
        <v>1</v>
      </c>
      <c r="AF217" s="204">
        <v>0</v>
      </c>
      <c r="AG217" s="203">
        <v>1</v>
      </c>
      <c r="AH217" s="204">
        <v>0</v>
      </c>
      <c r="AI217" s="203">
        <v>2</v>
      </c>
      <c r="AJ217" s="204">
        <v>0</v>
      </c>
      <c r="AK217" s="203">
        <v>3</v>
      </c>
      <c r="AL217" s="204">
        <v>4</v>
      </c>
      <c r="AM217" s="34">
        <f t="shared" si="35"/>
        <v>58</v>
      </c>
      <c r="AO217" s="202">
        <v>39</v>
      </c>
      <c r="AP217" s="202">
        <v>9</v>
      </c>
      <c r="AQ217" s="202">
        <v>48</v>
      </c>
      <c r="AR217" s="203">
        <v>4</v>
      </c>
      <c r="AS217" s="204">
        <v>2</v>
      </c>
      <c r="AT217" s="203">
        <v>7</v>
      </c>
      <c r="AU217" s="204">
        <v>2</v>
      </c>
      <c r="AV217" s="203">
        <v>4</v>
      </c>
      <c r="AW217" s="204">
        <v>0</v>
      </c>
      <c r="AX217" s="203">
        <v>3</v>
      </c>
      <c r="AY217" s="204">
        <v>1</v>
      </c>
      <c r="AZ217" s="203">
        <v>1</v>
      </c>
      <c r="BA217" s="204">
        <v>0</v>
      </c>
      <c r="BB217" s="203">
        <v>6</v>
      </c>
      <c r="BC217" s="204">
        <v>0</v>
      </c>
      <c r="BD217" s="203">
        <v>14</v>
      </c>
      <c r="BE217" s="204">
        <v>4</v>
      </c>
      <c r="BF217" s="25">
        <f t="shared" si="36"/>
        <v>126</v>
      </c>
      <c r="BH217" s="26">
        <f t="shared" si="37"/>
        <v>45.833333333333329</v>
      </c>
      <c r="BI217" s="26">
        <f t="shared" si="38"/>
        <v>54.166666666666664</v>
      </c>
      <c r="BJ217" s="26">
        <f t="shared" si="39"/>
        <v>31.25</v>
      </c>
      <c r="BK217" s="26">
        <f t="shared" si="40"/>
        <v>18.75</v>
      </c>
      <c r="BL217" s="27">
        <f t="shared" si="41"/>
        <v>187.5</v>
      </c>
      <c r="BM217" s="18"/>
      <c r="BN217" s="202">
        <v>0</v>
      </c>
      <c r="BO217" s="202">
        <v>0</v>
      </c>
      <c r="BP217" s="202">
        <v>0</v>
      </c>
      <c r="BQ217" s="203">
        <v>0</v>
      </c>
      <c r="BR217" s="204">
        <v>0</v>
      </c>
      <c r="BS217" s="203">
        <v>0</v>
      </c>
      <c r="BT217" s="204">
        <v>0</v>
      </c>
      <c r="BU217" s="203">
        <v>0</v>
      </c>
      <c r="BV217" s="204">
        <v>0</v>
      </c>
      <c r="BW217" s="203">
        <v>0</v>
      </c>
      <c r="BX217" s="204">
        <v>0</v>
      </c>
      <c r="BY217" s="203">
        <v>0</v>
      </c>
      <c r="BZ217" s="204">
        <v>0</v>
      </c>
      <c r="CA217" s="203">
        <v>0</v>
      </c>
      <c r="CB217" s="204">
        <v>0</v>
      </c>
      <c r="CC217" s="203">
        <v>0</v>
      </c>
      <c r="CD217" s="204">
        <v>0</v>
      </c>
      <c r="CE217" s="24">
        <f t="shared" si="42"/>
        <v>0</v>
      </c>
    </row>
    <row r="218" spans="1:83" ht="12.75" customHeight="1" thickBot="1">
      <c r="A218" s="193" t="s">
        <v>349</v>
      </c>
      <c r="B218" s="205">
        <v>4813</v>
      </c>
      <c r="C218" s="205">
        <v>592</v>
      </c>
      <c r="D218" s="205">
        <v>5405</v>
      </c>
      <c r="E218" s="206">
        <v>67</v>
      </c>
      <c r="F218" s="207">
        <v>29</v>
      </c>
      <c r="G218" s="206">
        <v>209</v>
      </c>
      <c r="H218" s="207">
        <v>31</v>
      </c>
      <c r="I218" s="206">
        <v>404</v>
      </c>
      <c r="J218" s="207">
        <v>51</v>
      </c>
      <c r="K218" s="206">
        <v>478</v>
      </c>
      <c r="L218" s="207">
        <v>51</v>
      </c>
      <c r="M218" s="206">
        <v>329</v>
      </c>
      <c r="N218" s="207">
        <v>59</v>
      </c>
      <c r="O218" s="206">
        <v>1105</v>
      </c>
      <c r="P218" s="207">
        <v>150</v>
      </c>
      <c r="Q218" s="206">
        <v>2221</v>
      </c>
      <c r="R218" s="207">
        <v>221</v>
      </c>
      <c r="S218" s="34">
        <f t="shared" si="33"/>
        <v>3955</v>
      </c>
      <c r="T218" s="92">
        <f t="shared" si="34"/>
        <v>13178</v>
      </c>
      <c r="V218" s="205">
        <v>3319</v>
      </c>
      <c r="W218" s="205">
        <v>942</v>
      </c>
      <c r="X218" s="205">
        <v>4261</v>
      </c>
      <c r="Y218" s="206">
        <v>550</v>
      </c>
      <c r="Z218" s="207">
        <v>191</v>
      </c>
      <c r="AA218" s="206">
        <v>671</v>
      </c>
      <c r="AB218" s="207">
        <v>224</v>
      </c>
      <c r="AC218" s="206">
        <v>596</v>
      </c>
      <c r="AD218" s="207">
        <v>93</v>
      </c>
      <c r="AE218" s="206">
        <v>360</v>
      </c>
      <c r="AF218" s="207">
        <v>51</v>
      </c>
      <c r="AG218" s="206">
        <v>132</v>
      </c>
      <c r="AH218" s="207">
        <v>29</v>
      </c>
      <c r="AI218" s="206">
        <v>240</v>
      </c>
      <c r="AJ218" s="207">
        <v>93</v>
      </c>
      <c r="AK218" s="206">
        <v>770</v>
      </c>
      <c r="AL218" s="207">
        <v>261</v>
      </c>
      <c r="AM218" s="34">
        <f t="shared" si="35"/>
        <v>8029</v>
      </c>
      <c r="AO218" s="205">
        <v>8294</v>
      </c>
      <c r="AP218" s="205">
        <v>1585</v>
      </c>
      <c r="AQ218" s="205">
        <v>9879</v>
      </c>
      <c r="AR218" s="206">
        <v>617</v>
      </c>
      <c r="AS218" s="207">
        <v>220</v>
      </c>
      <c r="AT218" s="206">
        <v>888</v>
      </c>
      <c r="AU218" s="207">
        <v>259</v>
      </c>
      <c r="AV218" s="206">
        <v>1010</v>
      </c>
      <c r="AW218" s="207">
        <v>149</v>
      </c>
      <c r="AX218" s="206">
        <v>843</v>
      </c>
      <c r="AY218" s="207">
        <v>102</v>
      </c>
      <c r="AZ218" s="206">
        <v>505</v>
      </c>
      <c r="BA218" s="207">
        <v>98</v>
      </c>
      <c r="BB218" s="206">
        <v>1413</v>
      </c>
      <c r="BC218" s="207">
        <v>263</v>
      </c>
      <c r="BD218" s="206">
        <v>3018</v>
      </c>
      <c r="BE218" s="207">
        <v>494</v>
      </c>
      <c r="BF218" s="25">
        <f t="shared" si="36"/>
        <v>25162</v>
      </c>
      <c r="BH218" s="26">
        <f t="shared" si="37"/>
        <v>54.712015386172688</v>
      </c>
      <c r="BI218" s="26">
        <f t="shared" si="38"/>
        <v>43.131895940884704</v>
      </c>
      <c r="BJ218" s="26">
        <f t="shared" si="39"/>
        <v>20.083004352667274</v>
      </c>
      <c r="BK218" s="26">
        <f t="shared" si="40"/>
        <v>16.044134021662114</v>
      </c>
      <c r="BL218" s="27">
        <f t="shared" si="41"/>
        <v>160.44134021662114</v>
      </c>
      <c r="BM218" s="18"/>
      <c r="BN218" s="205">
        <v>1058</v>
      </c>
      <c r="BO218" s="205">
        <v>151</v>
      </c>
      <c r="BP218" s="205">
        <v>1209</v>
      </c>
      <c r="BQ218" s="206">
        <v>26</v>
      </c>
      <c r="BR218" s="207">
        <v>6</v>
      </c>
      <c r="BS218" s="206">
        <v>84</v>
      </c>
      <c r="BT218" s="207">
        <v>11</v>
      </c>
      <c r="BU218" s="206">
        <v>177</v>
      </c>
      <c r="BV218" s="207">
        <v>31</v>
      </c>
      <c r="BW218" s="206">
        <v>234</v>
      </c>
      <c r="BX218" s="207">
        <v>32</v>
      </c>
      <c r="BY218" s="206">
        <v>150</v>
      </c>
      <c r="BZ218" s="207">
        <v>29</v>
      </c>
      <c r="CA218" s="206">
        <v>191</v>
      </c>
      <c r="CB218" s="207">
        <v>29</v>
      </c>
      <c r="CC218" s="206">
        <v>196</v>
      </c>
      <c r="CD218" s="207">
        <v>13</v>
      </c>
      <c r="CE218" s="24">
        <f t="shared" si="42"/>
        <v>4836</v>
      </c>
    </row>
    <row r="219" spans="1:83" ht="13">
      <c r="B219" s="18"/>
      <c r="C219" s="18"/>
      <c r="D219" s="18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BG219" s="104"/>
      <c r="BH219" s="19"/>
      <c r="BI219" s="19"/>
      <c r="BJ219" s="19"/>
      <c r="BK219" s="19"/>
      <c r="BL219" s="19"/>
      <c r="BM219" s="18"/>
    </row>
    <row r="220" spans="1:83">
      <c r="B220" s="18"/>
      <c r="C220" s="18"/>
      <c r="D220" s="18"/>
      <c r="BG220" s="104"/>
      <c r="BH220" s="19"/>
      <c r="BI220" s="19"/>
      <c r="BJ220" s="19"/>
      <c r="BK220" s="19"/>
      <c r="BL220" s="19"/>
      <c r="BM220" s="18"/>
    </row>
    <row r="221" spans="1:83">
      <c r="B221" s="18"/>
      <c r="C221" s="18"/>
      <c r="D221" s="18"/>
      <c r="BG221" s="104"/>
      <c r="BH221" s="19"/>
      <c r="BI221" s="19"/>
      <c r="BJ221" s="19"/>
      <c r="BK221" s="19"/>
      <c r="BL221" s="19"/>
      <c r="BM221" s="18"/>
      <c r="BN221" s="35"/>
      <c r="BO221" s="19"/>
    </row>
    <row r="222" spans="1:83">
      <c r="B222" s="18"/>
      <c r="C222" s="18"/>
      <c r="D222" s="18"/>
      <c r="BG222" s="104"/>
      <c r="BH222" s="19"/>
      <c r="BI222" s="19"/>
      <c r="BJ222" s="19"/>
      <c r="BK222" s="19"/>
      <c r="BL222" s="19"/>
      <c r="BM222" s="18"/>
    </row>
    <row r="223" spans="1:83">
      <c r="B223" s="18"/>
      <c r="C223" s="18"/>
      <c r="D223" s="18"/>
      <c r="BG223" s="104"/>
      <c r="BH223" s="19"/>
      <c r="BI223" s="19"/>
      <c r="BJ223" s="19"/>
      <c r="BK223" s="19"/>
      <c r="BL223" s="19"/>
      <c r="BM223" s="18"/>
    </row>
    <row r="224" spans="1:83">
      <c r="B224" s="18"/>
      <c r="C224" s="18"/>
      <c r="D224" s="18"/>
      <c r="BG224" s="104"/>
      <c r="BH224" s="19"/>
      <c r="BI224" s="19"/>
      <c r="BJ224" s="19"/>
      <c r="BK224" s="19"/>
      <c r="BL224" s="19"/>
      <c r="BM224" s="18"/>
    </row>
    <row r="225" spans="2:65">
      <c r="B225" s="18"/>
      <c r="C225" s="18"/>
      <c r="D225" s="18"/>
      <c r="BG225" s="104"/>
      <c r="BH225" s="19"/>
      <c r="BI225" s="19"/>
      <c r="BJ225" s="19"/>
      <c r="BK225" s="19"/>
      <c r="BL225" s="19"/>
      <c r="BM225" s="104"/>
    </row>
    <row r="226" spans="2:65">
      <c r="B226" s="18"/>
      <c r="C226" s="18"/>
      <c r="D226" s="18"/>
      <c r="BG226" s="104"/>
      <c r="BH226" s="19"/>
      <c r="BI226" s="19"/>
      <c r="BJ226" s="19"/>
      <c r="BK226" s="19"/>
      <c r="BL226" s="19"/>
      <c r="BM226" s="104"/>
    </row>
    <row r="227" spans="2:65">
      <c r="B227" s="18"/>
      <c r="C227" s="18"/>
      <c r="D227" s="18"/>
      <c r="BG227" s="104"/>
      <c r="BH227" s="19"/>
      <c r="BI227" s="19"/>
      <c r="BJ227" s="19"/>
      <c r="BK227" s="19"/>
      <c r="BL227" s="19"/>
      <c r="BM227" s="104"/>
    </row>
    <row r="228" spans="2:65">
      <c r="B228" s="18"/>
      <c r="C228" s="18"/>
      <c r="D228" s="18"/>
      <c r="BG228" s="104"/>
      <c r="BH228" s="19"/>
      <c r="BI228" s="19"/>
      <c r="BJ228" s="19"/>
      <c r="BK228" s="19"/>
      <c r="BL228" s="19"/>
      <c r="BM228" s="104"/>
    </row>
    <row r="229" spans="2:65">
      <c r="B229" s="18"/>
      <c r="C229" s="18"/>
      <c r="D229" s="18"/>
      <c r="BG229" s="104"/>
      <c r="BH229" s="19"/>
      <c r="BI229" s="19"/>
      <c r="BJ229" s="19"/>
      <c r="BK229" s="19"/>
      <c r="BL229" s="19"/>
      <c r="BM229" s="104"/>
    </row>
    <row r="230" spans="2:65">
      <c r="B230" s="18"/>
      <c r="C230" s="18"/>
      <c r="D230" s="18"/>
      <c r="BG230" s="104"/>
      <c r="BH230" s="19"/>
      <c r="BI230" s="19"/>
      <c r="BJ230" s="19"/>
      <c r="BK230" s="19"/>
      <c r="BL230" s="19"/>
      <c r="BM230" s="104"/>
    </row>
    <row r="231" spans="2:65">
      <c r="B231" s="18"/>
      <c r="C231" s="18"/>
      <c r="D231" s="18"/>
      <c r="BG231" s="104"/>
      <c r="BH231" s="19"/>
      <c r="BI231" s="19"/>
      <c r="BJ231" s="19"/>
      <c r="BK231" s="19"/>
      <c r="BL231" s="19"/>
      <c r="BM231" s="104"/>
    </row>
    <row r="232" spans="2:65">
      <c r="B232" s="18"/>
      <c r="C232" s="18"/>
      <c r="D232" s="18"/>
      <c r="BG232" s="104"/>
      <c r="BH232" s="19"/>
      <c r="BI232" s="19"/>
      <c r="BJ232" s="19"/>
      <c r="BK232" s="19"/>
      <c r="BL232" s="19"/>
      <c r="BM232" s="104"/>
    </row>
    <row r="233" spans="2:65">
      <c r="B233" s="18"/>
      <c r="C233" s="18"/>
      <c r="D233" s="18"/>
      <c r="BG233" s="104"/>
      <c r="BH233" s="19"/>
      <c r="BI233" s="19"/>
      <c r="BJ233" s="19"/>
      <c r="BK233" s="19"/>
      <c r="BL233" s="19"/>
      <c r="BM233" s="104"/>
    </row>
    <row r="234" spans="2:65">
      <c r="B234" s="18"/>
      <c r="C234" s="18"/>
      <c r="D234" s="18"/>
      <c r="BG234" s="104"/>
      <c r="BH234" s="19"/>
      <c r="BI234" s="19"/>
      <c r="BJ234" s="19"/>
      <c r="BK234" s="19"/>
      <c r="BL234" s="19"/>
      <c r="BM234" s="104"/>
    </row>
    <row r="235" spans="2:65">
      <c r="B235" s="18"/>
      <c r="C235" s="18"/>
      <c r="D235" s="18"/>
      <c r="BG235" s="104"/>
      <c r="BH235" s="19"/>
      <c r="BI235" s="19"/>
      <c r="BJ235" s="19"/>
      <c r="BK235" s="19"/>
      <c r="BL235" s="19"/>
      <c r="BM235" s="104"/>
    </row>
    <row r="236" spans="2:65">
      <c r="B236" s="18"/>
      <c r="C236" s="18"/>
      <c r="D236" s="18"/>
      <c r="BG236" s="104"/>
      <c r="BH236" s="19"/>
      <c r="BI236" s="19"/>
      <c r="BJ236" s="19"/>
      <c r="BK236" s="19"/>
      <c r="BL236" s="19"/>
      <c r="BM236" s="104"/>
    </row>
    <row r="237" spans="2:65">
      <c r="B237" s="18"/>
      <c r="C237" s="18"/>
      <c r="D237" s="18"/>
      <c r="BG237" s="104"/>
      <c r="BH237" s="19"/>
      <c r="BI237" s="19"/>
      <c r="BJ237" s="19"/>
      <c r="BK237" s="19"/>
      <c r="BL237" s="19"/>
      <c r="BM237" s="104"/>
    </row>
    <row r="238" spans="2:65">
      <c r="B238" s="18"/>
      <c r="C238" s="18"/>
      <c r="D238" s="18"/>
      <c r="BG238" s="104"/>
      <c r="BH238" s="19"/>
      <c r="BI238" s="19"/>
      <c r="BJ238" s="19"/>
      <c r="BK238" s="19"/>
      <c r="BL238" s="19"/>
      <c r="BM238" s="104"/>
    </row>
    <row r="239" spans="2:65">
      <c r="B239" s="18"/>
      <c r="C239" s="18"/>
      <c r="D239" s="18"/>
      <c r="BG239" s="104"/>
      <c r="BH239" s="19"/>
      <c r="BI239" s="19"/>
      <c r="BJ239" s="19"/>
      <c r="BK239" s="19"/>
      <c r="BL239" s="19"/>
      <c r="BM239" s="104"/>
    </row>
    <row r="240" spans="2:65">
      <c r="B240" s="18"/>
      <c r="C240" s="18"/>
      <c r="D240" s="18"/>
      <c r="BG240" s="104"/>
      <c r="BH240" s="19"/>
      <c r="BI240" s="19"/>
      <c r="BJ240" s="19"/>
      <c r="BK240" s="19"/>
      <c r="BL240" s="19"/>
      <c r="BM240" s="104"/>
    </row>
    <row r="241" spans="2:65">
      <c r="B241" s="18"/>
      <c r="C241" s="18"/>
      <c r="D241" s="18"/>
      <c r="BG241" s="104"/>
      <c r="BH241" s="19"/>
      <c r="BI241" s="19"/>
      <c r="BJ241" s="19"/>
      <c r="BK241" s="19"/>
      <c r="BL241" s="19"/>
      <c r="BM241" s="104"/>
    </row>
    <row r="242" spans="2:65">
      <c r="B242" s="18"/>
      <c r="C242" s="18"/>
      <c r="D242" s="18"/>
      <c r="BG242" s="104"/>
      <c r="BH242" s="19"/>
      <c r="BI242" s="19"/>
      <c r="BJ242" s="19"/>
      <c r="BK242" s="19"/>
      <c r="BL242" s="19"/>
      <c r="BM242" s="104"/>
    </row>
    <row r="243" spans="2:65">
      <c r="B243" s="18"/>
      <c r="C243" s="18"/>
      <c r="D243" s="18"/>
      <c r="BG243" s="104"/>
      <c r="BH243" s="19"/>
      <c r="BI243" s="19"/>
      <c r="BJ243" s="19"/>
      <c r="BK243" s="19"/>
      <c r="BL243" s="19"/>
      <c r="BM243" s="104"/>
    </row>
    <row r="244" spans="2:65">
      <c r="B244" s="18"/>
      <c r="C244" s="18"/>
      <c r="D244" s="18"/>
      <c r="BG244" s="104"/>
      <c r="BH244" s="19"/>
      <c r="BI244" s="19"/>
      <c r="BJ244" s="19"/>
      <c r="BK244" s="19"/>
      <c r="BL244" s="19"/>
      <c r="BM244" s="104"/>
    </row>
    <row r="245" spans="2:65">
      <c r="B245" s="18"/>
      <c r="C245" s="18"/>
      <c r="D245" s="18"/>
      <c r="BG245" s="104"/>
      <c r="BH245" s="19"/>
      <c r="BI245" s="19"/>
      <c r="BJ245" s="19"/>
      <c r="BK245" s="19"/>
      <c r="BL245" s="19"/>
      <c r="BM245" s="104"/>
    </row>
    <row r="246" spans="2:65">
      <c r="B246" s="18"/>
      <c r="C246" s="18"/>
      <c r="D246" s="18"/>
      <c r="BG246" s="104"/>
      <c r="BH246" s="19"/>
      <c r="BI246" s="19"/>
      <c r="BJ246" s="19"/>
      <c r="BK246" s="19"/>
      <c r="BL246" s="19"/>
      <c r="BM246" s="104"/>
    </row>
    <row r="247" spans="2:65">
      <c r="B247" s="18"/>
      <c r="C247" s="18"/>
      <c r="D247" s="18"/>
      <c r="BG247" s="104"/>
      <c r="BH247" s="19"/>
      <c r="BI247" s="19"/>
      <c r="BJ247" s="19"/>
      <c r="BK247" s="19"/>
      <c r="BL247" s="19"/>
      <c r="BM247" s="104"/>
    </row>
    <row r="248" spans="2:65">
      <c r="B248" s="18"/>
      <c r="C248" s="18"/>
      <c r="D248" s="18"/>
      <c r="BG248" s="104"/>
      <c r="BH248" s="19"/>
      <c r="BI248" s="19"/>
      <c r="BJ248" s="19"/>
      <c r="BK248" s="19"/>
      <c r="BL248" s="19"/>
      <c r="BM248" s="104"/>
    </row>
    <row r="249" spans="2:65">
      <c r="B249" s="18"/>
      <c r="C249" s="18"/>
      <c r="D249" s="18"/>
      <c r="BG249" s="104"/>
      <c r="BH249" s="19"/>
      <c r="BI249" s="19"/>
      <c r="BJ249" s="19"/>
      <c r="BK249" s="19"/>
      <c r="BL249" s="19"/>
      <c r="BM249" s="104"/>
    </row>
    <row r="250" spans="2:65">
      <c r="B250" s="18"/>
      <c r="C250" s="18"/>
      <c r="D250" s="18"/>
      <c r="BG250" s="104"/>
      <c r="BH250" s="19"/>
      <c r="BI250" s="19"/>
      <c r="BJ250" s="19"/>
      <c r="BK250" s="19"/>
      <c r="BL250" s="19"/>
      <c r="BM250" s="104"/>
    </row>
    <row r="251" spans="2:65">
      <c r="B251" s="18"/>
      <c r="C251" s="18"/>
      <c r="D251" s="18"/>
      <c r="BG251" s="104"/>
      <c r="BH251" s="19"/>
      <c r="BI251" s="19"/>
      <c r="BJ251" s="19"/>
      <c r="BK251" s="19"/>
      <c r="BL251" s="19"/>
      <c r="BM251" s="104"/>
    </row>
    <row r="252" spans="2:65">
      <c r="B252" s="18"/>
      <c r="C252" s="18"/>
      <c r="D252" s="18"/>
      <c r="BG252" s="104"/>
      <c r="BH252" s="19"/>
      <c r="BI252" s="19"/>
      <c r="BJ252" s="19"/>
      <c r="BK252" s="19"/>
      <c r="BL252" s="19"/>
      <c r="BM252" s="104"/>
    </row>
    <row r="253" spans="2:65">
      <c r="B253" s="18"/>
      <c r="C253" s="18"/>
      <c r="D253" s="18"/>
      <c r="BG253" s="104"/>
      <c r="BH253" s="19"/>
      <c r="BI253" s="19"/>
      <c r="BJ253" s="19"/>
      <c r="BK253" s="19"/>
      <c r="BL253" s="19"/>
      <c r="BM253" s="104"/>
    </row>
    <row r="254" spans="2:65">
      <c r="B254" s="18"/>
      <c r="C254" s="18"/>
      <c r="D254" s="18"/>
      <c r="BG254" s="104"/>
      <c r="BH254" s="19"/>
      <c r="BI254" s="19"/>
      <c r="BJ254" s="19"/>
      <c r="BK254" s="19"/>
      <c r="BL254" s="19"/>
      <c r="BM254" s="104"/>
    </row>
    <row r="255" spans="2:65">
      <c r="B255" s="18"/>
      <c r="C255" s="18"/>
      <c r="D255" s="18"/>
      <c r="BG255" s="104"/>
      <c r="BH255" s="19"/>
      <c r="BI255" s="19"/>
      <c r="BJ255" s="19"/>
      <c r="BK255" s="19"/>
      <c r="BL255" s="19"/>
      <c r="BM255" s="104"/>
    </row>
    <row r="256" spans="2:65">
      <c r="B256" s="18"/>
      <c r="C256" s="18"/>
      <c r="D256" s="18"/>
      <c r="BG256" s="104"/>
      <c r="BH256" s="19"/>
      <c r="BI256" s="19"/>
      <c r="BJ256" s="19"/>
      <c r="BK256" s="19"/>
      <c r="BL256" s="19"/>
      <c r="BM256" s="104"/>
    </row>
    <row r="257" spans="2:65">
      <c r="B257" s="18"/>
      <c r="C257" s="18"/>
      <c r="D257" s="18"/>
      <c r="BG257" s="104"/>
      <c r="BH257" s="19"/>
      <c r="BI257" s="19"/>
      <c r="BJ257" s="19"/>
      <c r="BK257" s="19"/>
      <c r="BL257" s="19"/>
      <c r="BM257" s="104"/>
    </row>
    <row r="258" spans="2:65">
      <c r="B258" s="18"/>
      <c r="C258" s="18"/>
      <c r="D258" s="18"/>
      <c r="BG258" s="104"/>
      <c r="BH258" s="19"/>
      <c r="BI258" s="19"/>
      <c r="BJ258" s="19"/>
      <c r="BK258" s="19"/>
      <c r="BL258" s="19"/>
      <c r="BM258" s="104"/>
    </row>
    <row r="259" spans="2:65">
      <c r="B259" s="18"/>
      <c r="C259" s="18"/>
      <c r="D259" s="18"/>
      <c r="BG259" s="104"/>
      <c r="BH259" s="19"/>
      <c r="BI259" s="19"/>
      <c r="BJ259" s="19"/>
      <c r="BK259" s="19"/>
      <c r="BL259" s="19"/>
      <c r="BM259" s="104"/>
    </row>
    <row r="260" spans="2:65">
      <c r="B260" s="18"/>
      <c r="C260" s="18"/>
      <c r="D260" s="18"/>
      <c r="BG260" s="104"/>
      <c r="BH260" s="19"/>
      <c r="BI260" s="19"/>
      <c r="BJ260" s="19"/>
      <c r="BK260" s="19"/>
      <c r="BL260" s="19"/>
      <c r="BM260" s="104"/>
    </row>
    <row r="261" spans="2:65">
      <c r="B261" s="18"/>
      <c r="C261" s="18"/>
      <c r="D261" s="18"/>
      <c r="BG261" s="104"/>
      <c r="BH261" s="19"/>
      <c r="BI261" s="19"/>
      <c r="BJ261" s="19"/>
      <c r="BK261" s="19"/>
      <c r="BL261" s="19"/>
      <c r="BM261" s="104"/>
    </row>
    <row r="262" spans="2:65">
      <c r="B262" s="18"/>
      <c r="C262" s="18"/>
      <c r="D262" s="18"/>
      <c r="BG262" s="104"/>
      <c r="BH262" s="19"/>
      <c r="BI262" s="19"/>
      <c r="BJ262" s="19"/>
      <c r="BK262" s="19"/>
      <c r="BL262" s="19"/>
      <c r="BM262" s="104"/>
    </row>
    <row r="263" spans="2:65">
      <c r="B263" s="18"/>
      <c r="C263" s="18"/>
      <c r="D263" s="18"/>
      <c r="BG263" s="104"/>
      <c r="BH263" s="19"/>
      <c r="BI263" s="19"/>
      <c r="BJ263" s="19"/>
      <c r="BK263" s="19"/>
      <c r="BL263" s="19"/>
      <c r="BM263" s="104"/>
    </row>
    <row r="264" spans="2:65">
      <c r="B264" s="18"/>
      <c r="C264" s="18"/>
      <c r="D264" s="18"/>
      <c r="BG264" s="104"/>
      <c r="BH264" s="19"/>
      <c r="BI264" s="19"/>
      <c r="BJ264" s="19"/>
      <c r="BK264" s="19"/>
      <c r="BL264" s="19"/>
      <c r="BM264" s="104"/>
    </row>
    <row r="265" spans="2:65">
      <c r="B265" s="18"/>
      <c r="C265" s="18"/>
      <c r="D265" s="18"/>
      <c r="BG265" s="104"/>
      <c r="BH265" s="19"/>
      <c r="BI265" s="19"/>
      <c r="BJ265" s="19"/>
      <c r="BK265" s="19"/>
      <c r="BL265" s="19"/>
      <c r="BM265" s="104"/>
    </row>
    <row r="266" spans="2:65">
      <c r="B266" s="18"/>
      <c r="C266" s="18"/>
      <c r="D266" s="18"/>
      <c r="BG266" s="104"/>
      <c r="BH266" s="19"/>
      <c r="BI266" s="19"/>
      <c r="BJ266" s="19"/>
      <c r="BK266" s="19"/>
      <c r="BL266" s="19"/>
      <c r="BM266" s="104"/>
    </row>
    <row r="267" spans="2:65">
      <c r="B267" s="18"/>
      <c r="C267" s="18"/>
      <c r="D267" s="18"/>
      <c r="BG267" s="104"/>
      <c r="BH267" s="19"/>
      <c r="BI267" s="19"/>
      <c r="BJ267" s="19"/>
      <c r="BK267" s="19"/>
      <c r="BL267" s="19"/>
      <c r="BM267" s="104"/>
    </row>
    <row r="268" spans="2:65">
      <c r="B268" s="18"/>
      <c r="C268" s="18"/>
      <c r="D268" s="18"/>
      <c r="BG268" s="104"/>
      <c r="BH268" s="19"/>
      <c r="BI268" s="19"/>
      <c r="BJ268" s="19"/>
      <c r="BK268" s="19"/>
      <c r="BL268" s="19"/>
      <c r="BM268" s="104"/>
    </row>
    <row r="269" spans="2:65">
      <c r="B269" s="18"/>
      <c r="C269" s="18"/>
      <c r="D269" s="18"/>
      <c r="BG269" s="104"/>
      <c r="BH269" s="19"/>
      <c r="BI269" s="19"/>
      <c r="BJ269" s="19"/>
      <c r="BK269" s="19"/>
      <c r="BL269" s="19"/>
      <c r="BM269" s="104"/>
    </row>
    <row r="270" spans="2:65">
      <c r="B270" s="18"/>
      <c r="C270" s="18"/>
      <c r="D270" s="18"/>
      <c r="BG270" s="104"/>
      <c r="BH270" s="19"/>
      <c r="BI270" s="19"/>
      <c r="BJ270" s="19"/>
      <c r="BK270" s="19"/>
      <c r="BL270" s="19"/>
      <c r="BM270" s="104"/>
    </row>
    <row r="271" spans="2:65">
      <c r="B271" s="18"/>
      <c r="C271" s="18"/>
      <c r="D271" s="18"/>
      <c r="BG271" s="104"/>
      <c r="BH271" s="19"/>
      <c r="BI271" s="19"/>
      <c r="BJ271" s="19"/>
      <c r="BK271" s="19"/>
      <c r="BL271" s="19"/>
      <c r="BM271" s="104"/>
    </row>
    <row r="272" spans="2:65">
      <c r="B272" s="18"/>
      <c r="C272" s="18"/>
      <c r="D272" s="18"/>
      <c r="BG272" s="104"/>
      <c r="BH272" s="19"/>
      <c r="BI272" s="19"/>
      <c r="BJ272" s="19"/>
      <c r="BK272" s="19"/>
      <c r="BL272" s="19"/>
      <c r="BM272" s="104"/>
    </row>
    <row r="273" spans="2:65">
      <c r="B273" s="18"/>
      <c r="C273" s="18"/>
      <c r="D273" s="18"/>
      <c r="BG273" s="104"/>
      <c r="BH273" s="19"/>
      <c r="BI273" s="19"/>
      <c r="BJ273" s="19"/>
      <c r="BK273" s="19"/>
      <c r="BL273" s="19"/>
      <c r="BM273" s="104"/>
    </row>
    <row r="274" spans="2:65">
      <c r="B274" s="18"/>
      <c r="C274" s="18"/>
      <c r="D274" s="18"/>
      <c r="BG274" s="104"/>
      <c r="BH274" s="19"/>
      <c r="BI274" s="19"/>
      <c r="BJ274" s="19"/>
      <c r="BK274" s="19"/>
      <c r="BL274" s="19"/>
      <c r="BM274" s="104"/>
    </row>
    <row r="275" spans="2:65">
      <c r="B275" s="18"/>
      <c r="C275" s="18"/>
      <c r="D275" s="18"/>
      <c r="BG275" s="104"/>
      <c r="BH275" s="19"/>
      <c r="BI275" s="19"/>
      <c r="BJ275" s="19"/>
      <c r="BK275" s="19"/>
      <c r="BL275" s="19"/>
      <c r="BM275" s="104"/>
    </row>
    <row r="276" spans="2:65">
      <c r="B276" s="18"/>
      <c r="C276" s="18"/>
      <c r="D276" s="18"/>
      <c r="BG276" s="104"/>
      <c r="BH276" s="19"/>
      <c r="BI276" s="19"/>
      <c r="BJ276" s="19"/>
      <c r="BK276" s="19"/>
      <c r="BL276" s="19"/>
      <c r="BM276" s="104"/>
    </row>
    <row r="277" spans="2:65">
      <c r="B277" s="18"/>
      <c r="C277" s="18"/>
      <c r="D277" s="18"/>
      <c r="BG277" s="104"/>
      <c r="BH277" s="19"/>
      <c r="BI277" s="19"/>
      <c r="BJ277" s="19"/>
      <c r="BK277" s="19"/>
      <c r="BL277" s="19"/>
      <c r="BM277" s="104"/>
    </row>
    <row r="278" spans="2:65">
      <c r="B278" s="18"/>
      <c r="C278" s="18"/>
      <c r="D278" s="18"/>
      <c r="BG278" s="104"/>
      <c r="BH278" s="19"/>
      <c r="BI278" s="19"/>
      <c r="BJ278" s="19"/>
      <c r="BK278" s="19"/>
      <c r="BL278" s="19"/>
      <c r="BM278" s="104"/>
    </row>
    <row r="279" spans="2:65">
      <c r="B279" s="18"/>
      <c r="C279" s="18"/>
      <c r="D279" s="18"/>
      <c r="BG279" s="104"/>
      <c r="BH279" s="19"/>
      <c r="BI279" s="19"/>
      <c r="BJ279" s="19"/>
      <c r="BK279" s="19"/>
      <c r="BL279" s="19"/>
      <c r="BM279" s="104"/>
    </row>
    <row r="280" spans="2:65">
      <c r="B280" s="18"/>
      <c r="C280" s="18"/>
      <c r="D280" s="18"/>
      <c r="BG280" s="104"/>
      <c r="BH280" s="19"/>
      <c r="BI280" s="19"/>
      <c r="BJ280" s="19"/>
      <c r="BK280" s="19"/>
      <c r="BL280" s="19"/>
      <c r="BM280" s="104"/>
    </row>
    <row r="281" spans="2:65">
      <c r="B281" s="18"/>
      <c r="C281" s="18"/>
      <c r="D281" s="18"/>
      <c r="BG281" s="104"/>
      <c r="BH281" s="19"/>
      <c r="BI281" s="19"/>
      <c r="BJ281" s="19"/>
      <c r="BK281" s="19"/>
      <c r="BL281" s="19"/>
      <c r="BM281" s="104"/>
    </row>
    <row r="282" spans="2:65">
      <c r="B282" s="18"/>
      <c r="C282" s="18"/>
      <c r="D282" s="18"/>
      <c r="BG282" s="104"/>
      <c r="BH282" s="19"/>
      <c r="BI282" s="19"/>
      <c r="BJ282" s="19"/>
      <c r="BK282" s="19"/>
      <c r="BL282" s="19"/>
      <c r="BM282" s="104"/>
    </row>
    <row r="283" spans="2:65">
      <c r="B283" s="18"/>
      <c r="C283" s="18"/>
      <c r="D283" s="18"/>
      <c r="BG283" s="104"/>
      <c r="BH283" s="19"/>
      <c r="BI283" s="19"/>
      <c r="BJ283" s="19"/>
      <c r="BK283" s="19"/>
      <c r="BL283" s="19"/>
      <c r="BM283" s="104"/>
    </row>
    <row r="284" spans="2:65">
      <c r="B284" s="18"/>
      <c r="C284" s="18"/>
      <c r="D284" s="18"/>
      <c r="BG284" s="104"/>
      <c r="BH284" s="19"/>
      <c r="BI284" s="19"/>
      <c r="BJ284" s="19"/>
      <c r="BK284" s="19"/>
      <c r="BL284" s="19"/>
      <c r="BM284" s="104"/>
    </row>
    <row r="285" spans="2:65">
      <c r="B285" s="18"/>
      <c r="C285" s="18"/>
      <c r="D285" s="18"/>
      <c r="BG285" s="104"/>
      <c r="BH285" s="19"/>
      <c r="BI285" s="19"/>
      <c r="BJ285" s="19"/>
      <c r="BK285" s="19"/>
      <c r="BL285" s="19"/>
      <c r="BM285" s="104"/>
    </row>
    <row r="286" spans="2:65">
      <c r="B286" s="18"/>
      <c r="C286" s="18"/>
      <c r="D286" s="18"/>
      <c r="BG286" s="104"/>
      <c r="BH286" s="19"/>
      <c r="BI286" s="19"/>
      <c r="BJ286" s="19"/>
      <c r="BK286" s="19"/>
      <c r="BL286" s="19"/>
      <c r="BM286" s="104"/>
    </row>
    <row r="287" spans="2:65">
      <c r="B287" s="18"/>
      <c r="C287" s="18"/>
      <c r="D287" s="18"/>
      <c r="BG287" s="104"/>
      <c r="BH287" s="19"/>
      <c r="BI287" s="19"/>
      <c r="BJ287" s="19"/>
      <c r="BK287" s="19"/>
      <c r="BL287" s="19"/>
      <c r="BM287" s="104"/>
    </row>
    <row r="288" spans="2:65">
      <c r="B288" s="18"/>
      <c r="C288" s="18"/>
      <c r="D288" s="18"/>
      <c r="BG288" s="104"/>
      <c r="BH288" s="19"/>
      <c r="BI288" s="19"/>
      <c r="BJ288" s="19"/>
      <c r="BK288" s="19"/>
      <c r="BL288" s="19"/>
      <c r="BM288" s="104"/>
    </row>
    <row r="289" spans="2:65">
      <c r="B289" s="18"/>
      <c r="C289" s="18"/>
      <c r="D289" s="18"/>
      <c r="BG289" s="104"/>
      <c r="BH289" s="19"/>
      <c r="BI289" s="19"/>
      <c r="BJ289" s="19"/>
      <c r="BK289" s="19"/>
      <c r="BL289" s="19"/>
      <c r="BM289" s="104"/>
    </row>
    <row r="290" spans="2:65">
      <c r="B290" s="18"/>
      <c r="C290" s="18"/>
      <c r="D290" s="18"/>
      <c r="BG290" s="104"/>
      <c r="BH290" s="19"/>
      <c r="BI290" s="19"/>
      <c r="BJ290" s="19"/>
      <c r="BK290" s="19"/>
      <c r="BL290" s="19"/>
      <c r="BM290" s="104"/>
    </row>
    <row r="291" spans="2:65">
      <c r="B291" s="18"/>
      <c r="C291" s="18"/>
      <c r="D291" s="18"/>
      <c r="BG291" s="104"/>
      <c r="BH291" s="19"/>
      <c r="BI291" s="19"/>
      <c r="BJ291" s="19"/>
      <c r="BK291" s="19"/>
      <c r="BL291" s="19"/>
      <c r="BM291" s="104"/>
    </row>
    <row r="292" spans="2:65">
      <c r="B292" s="18"/>
      <c r="C292" s="18"/>
      <c r="D292" s="18"/>
      <c r="BG292" s="104"/>
      <c r="BH292" s="19"/>
      <c r="BI292" s="19"/>
      <c r="BJ292" s="19"/>
      <c r="BK292" s="19"/>
      <c r="BL292" s="19"/>
      <c r="BM292" s="104"/>
    </row>
    <row r="293" spans="2:65">
      <c r="B293" s="18"/>
      <c r="C293" s="18"/>
      <c r="D293" s="18"/>
      <c r="BG293" s="104"/>
      <c r="BH293" s="19"/>
      <c r="BI293" s="19"/>
      <c r="BJ293" s="19"/>
      <c r="BK293" s="19"/>
      <c r="BL293" s="19"/>
      <c r="BM293" s="104"/>
    </row>
    <row r="294" spans="2:65">
      <c r="B294" s="18"/>
      <c r="C294" s="18"/>
      <c r="D294" s="18"/>
      <c r="BG294" s="104"/>
      <c r="BH294" s="19"/>
      <c r="BI294" s="19"/>
      <c r="BJ294" s="19"/>
      <c r="BK294" s="19"/>
      <c r="BL294" s="19"/>
      <c r="BM294" s="104"/>
    </row>
    <row r="295" spans="2:65">
      <c r="B295" s="18"/>
      <c r="C295" s="18"/>
      <c r="D295" s="18"/>
      <c r="BG295" s="104"/>
      <c r="BH295" s="19"/>
      <c r="BI295" s="19"/>
      <c r="BJ295" s="19"/>
      <c r="BK295" s="19"/>
      <c r="BL295" s="19"/>
      <c r="BM295" s="104"/>
    </row>
    <row r="296" spans="2:65">
      <c r="B296" s="18"/>
      <c r="C296" s="18"/>
      <c r="D296" s="18"/>
      <c r="BG296" s="104"/>
      <c r="BH296" s="19"/>
      <c r="BI296" s="19"/>
      <c r="BJ296" s="19"/>
      <c r="BK296" s="19"/>
      <c r="BL296" s="19"/>
      <c r="BM296" s="104"/>
    </row>
    <row r="297" spans="2:65">
      <c r="B297" s="18"/>
      <c r="C297" s="18"/>
      <c r="D297" s="18"/>
      <c r="BG297" s="104"/>
      <c r="BH297" s="19"/>
      <c r="BI297" s="19"/>
      <c r="BJ297" s="19"/>
      <c r="BK297" s="19"/>
      <c r="BL297" s="19"/>
      <c r="BM297" s="104"/>
    </row>
    <row r="298" spans="2:65">
      <c r="B298" s="18"/>
      <c r="C298" s="18"/>
      <c r="D298" s="18"/>
      <c r="BG298" s="104"/>
      <c r="BH298" s="19"/>
      <c r="BI298" s="19"/>
      <c r="BJ298" s="19"/>
      <c r="BK298" s="19"/>
      <c r="BL298" s="19"/>
      <c r="BM298" s="104"/>
    </row>
    <row r="299" spans="2:65">
      <c r="B299" s="18"/>
      <c r="C299" s="18"/>
      <c r="D299" s="18"/>
      <c r="BG299" s="104"/>
      <c r="BH299" s="19"/>
      <c r="BI299" s="19"/>
      <c r="BJ299" s="19"/>
      <c r="BK299" s="19"/>
      <c r="BL299" s="19"/>
      <c r="BM299" s="104"/>
    </row>
    <row r="300" spans="2:65">
      <c r="B300" s="18"/>
      <c r="C300" s="18"/>
      <c r="D300" s="18"/>
      <c r="BG300" s="104"/>
      <c r="BH300" s="19"/>
      <c r="BI300" s="19"/>
      <c r="BJ300" s="19"/>
      <c r="BK300" s="19"/>
      <c r="BL300" s="19"/>
      <c r="BM300" s="104"/>
    </row>
    <row r="301" spans="2:65">
      <c r="B301" s="18"/>
      <c r="C301" s="18"/>
      <c r="D301" s="18"/>
      <c r="BG301" s="104"/>
      <c r="BH301" s="19"/>
      <c r="BI301" s="19"/>
      <c r="BJ301" s="19"/>
      <c r="BK301" s="19"/>
      <c r="BL301" s="19"/>
      <c r="BM301" s="104"/>
    </row>
    <row r="302" spans="2:65">
      <c r="B302" s="18"/>
      <c r="C302" s="18"/>
      <c r="D302" s="18"/>
      <c r="BG302" s="104"/>
      <c r="BH302" s="19"/>
      <c r="BI302" s="19"/>
      <c r="BJ302" s="19"/>
      <c r="BK302" s="19"/>
      <c r="BL302" s="19"/>
      <c r="BM302" s="104"/>
    </row>
    <row r="303" spans="2:65">
      <c r="B303" s="18"/>
      <c r="C303" s="18"/>
      <c r="D303" s="18"/>
      <c r="BG303" s="104"/>
      <c r="BH303" s="19"/>
      <c r="BI303" s="19"/>
      <c r="BJ303" s="19"/>
      <c r="BK303" s="19"/>
      <c r="BL303" s="19"/>
      <c r="BM303" s="104"/>
    </row>
    <row r="304" spans="2:65">
      <c r="B304" s="18"/>
      <c r="C304" s="18"/>
      <c r="D304" s="18"/>
      <c r="BG304" s="104"/>
      <c r="BH304" s="19"/>
      <c r="BI304" s="19"/>
      <c r="BJ304" s="19"/>
      <c r="BK304" s="19"/>
      <c r="BL304" s="19"/>
      <c r="BM304" s="104"/>
    </row>
    <row r="305" spans="2:65">
      <c r="B305" s="18"/>
      <c r="C305" s="18"/>
      <c r="D305" s="18"/>
      <c r="BG305" s="104"/>
      <c r="BH305" s="19"/>
      <c r="BI305" s="19"/>
      <c r="BJ305" s="19"/>
      <c r="BK305" s="19"/>
      <c r="BL305" s="19"/>
      <c r="BM305" s="104"/>
    </row>
    <row r="306" spans="2:65">
      <c r="B306" s="18"/>
      <c r="C306" s="18"/>
      <c r="D306" s="18"/>
      <c r="BG306" s="104"/>
      <c r="BH306" s="19"/>
      <c r="BI306" s="19"/>
      <c r="BJ306" s="19"/>
      <c r="BK306" s="19"/>
      <c r="BL306" s="19"/>
      <c r="BM306" s="104"/>
    </row>
    <row r="307" spans="2:65">
      <c r="B307" s="18"/>
      <c r="C307" s="18"/>
      <c r="D307" s="18"/>
      <c r="BG307" s="104"/>
      <c r="BH307" s="19"/>
      <c r="BI307" s="19"/>
      <c r="BJ307" s="19"/>
      <c r="BK307" s="19"/>
      <c r="BL307" s="19"/>
      <c r="BM307" s="104"/>
    </row>
    <row r="308" spans="2:65">
      <c r="B308" s="18"/>
      <c r="C308" s="18"/>
      <c r="D308" s="18"/>
      <c r="BG308" s="104"/>
      <c r="BH308" s="19"/>
      <c r="BI308" s="19"/>
      <c r="BJ308" s="19"/>
      <c r="BK308" s="19"/>
      <c r="BL308" s="19"/>
      <c r="BM308" s="104"/>
    </row>
    <row r="309" spans="2:65">
      <c r="B309" s="18"/>
      <c r="C309" s="18"/>
      <c r="D309" s="18"/>
      <c r="BG309" s="104"/>
      <c r="BH309" s="19"/>
      <c r="BI309" s="19"/>
      <c r="BJ309" s="19"/>
      <c r="BK309" s="19"/>
      <c r="BL309" s="19"/>
      <c r="BM309" s="104"/>
    </row>
    <row r="310" spans="2:65">
      <c r="B310" s="18"/>
      <c r="C310" s="18"/>
      <c r="D310" s="18"/>
      <c r="BG310" s="104"/>
      <c r="BH310" s="19"/>
      <c r="BI310" s="19"/>
      <c r="BJ310" s="19"/>
      <c r="BK310" s="19"/>
      <c r="BL310" s="19"/>
      <c r="BM310" s="104"/>
    </row>
    <row r="311" spans="2:65">
      <c r="B311" s="18"/>
      <c r="C311" s="18"/>
      <c r="D311" s="18"/>
      <c r="BG311" s="104"/>
      <c r="BH311" s="19"/>
      <c r="BI311" s="19"/>
      <c r="BJ311" s="19"/>
      <c r="BK311" s="19"/>
      <c r="BL311" s="19"/>
      <c r="BM311" s="104"/>
    </row>
    <row r="312" spans="2:65">
      <c r="B312" s="18"/>
      <c r="C312" s="18"/>
      <c r="D312" s="18"/>
      <c r="BG312" s="104"/>
      <c r="BH312" s="19"/>
      <c r="BI312" s="19"/>
      <c r="BJ312" s="19"/>
      <c r="BK312" s="19"/>
      <c r="BL312" s="19"/>
      <c r="BM312" s="104"/>
    </row>
    <row r="313" spans="2:65">
      <c r="B313" s="18"/>
      <c r="C313" s="18"/>
      <c r="D313" s="18"/>
      <c r="BG313" s="104"/>
      <c r="BH313" s="19"/>
      <c r="BI313" s="19"/>
      <c r="BJ313" s="19"/>
      <c r="BK313" s="19"/>
      <c r="BL313" s="19"/>
      <c r="BM313" s="104"/>
    </row>
    <row r="314" spans="2:65">
      <c r="B314" s="18"/>
      <c r="C314" s="18"/>
      <c r="D314" s="18"/>
      <c r="BG314" s="104"/>
      <c r="BH314" s="19"/>
      <c r="BI314" s="19"/>
      <c r="BJ314" s="19"/>
      <c r="BK314" s="19"/>
      <c r="BL314" s="19"/>
      <c r="BM314" s="104"/>
    </row>
    <row r="315" spans="2:65">
      <c r="B315" s="18"/>
      <c r="C315" s="18"/>
      <c r="D315" s="18"/>
      <c r="BG315" s="104"/>
      <c r="BH315" s="19"/>
      <c r="BI315" s="19"/>
      <c r="BJ315" s="19"/>
      <c r="BK315" s="19"/>
      <c r="BL315" s="19"/>
      <c r="BM315" s="104"/>
    </row>
    <row r="316" spans="2:65">
      <c r="B316" s="18"/>
      <c r="C316" s="18"/>
      <c r="D316" s="18"/>
      <c r="BG316" s="104"/>
      <c r="BH316" s="19"/>
      <c r="BI316" s="19"/>
      <c r="BJ316" s="19"/>
      <c r="BK316" s="19"/>
      <c r="BL316" s="19"/>
      <c r="BM316" s="104"/>
    </row>
    <row r="317" spans="2:65">
      <c r="B317" s="18"/>
      <c r="C317" s="18"/>
      <c r="D317" s="18"/>
      <c r="BG317" s="104"/>
      <c r="BH317" s="19"/>
      <c r="BI317" s="19"/>
      <c r="BJ317" s="19"/>
      <c r="BK317" s="19"/>
      <c r="BL317" s="19"/>
      <c r="BM317" s="104"/>
    </row>
    <row r="318" spans="2:65">
      <c r="B318" s="18"/>
      <c r="C318" s="18"/>
      <c r="D318" s="18"/>
      <c r="BG318" s="104"/>
      <c r="BH318" s="19"/>
      <c r="BI318" s="19"/>
      <c r="BJ318" s="19"/>
      <c r="BK318" s="19"/>
      <c r="BL318" s="19"/>
      <c r="BM318" s="104"/>
    </row>
    <row r="319" spans="2:65">
      <c r="B319" s="18"/>
      <c r="C319" s="18"/>
      <c r="D319" s="18"/>
      <c r="BG319" s="104"/>
      <c r="BH319" s="19"/>
      <c r="BI319" s="19"/>
      <c r="BJ319" s="19"/>
      <c r="BK319" s="19"/>
      <c r="BL319" s="19"/>
      <c r="BM319" s="104"/>
    </row>
    <row r="320" spans="2:65">
      <c r="B320" s="18"/>
      <c r="C320" s="18"/>
      <c r="D320" s="18"/>
      <c r="BG320" s="104"/>
      <c r="BH320" s="19"/>
      <c r="BI320" s="19"/>
      <c r="BJ320" s="19"/>
      <c r="BK320" s="19"/>
      <c r="BL320" s="19"/>
      <c r="BM320" s="104"/>
    </row>
    <row r="321" spans="2:65">
      <c r="B321" s="18"/>
      <c r="C321" s="18"/>
      <c r="D321" s="18"/>
      <c r="BG321" s="104"/>
      <c r="BH321" s="19"/>
      <c r="BI321" s="19"/>
      <c r="BJ321" s="19"/>
      <c r="BK321" s="19"/>
      <c r="BL321" s="19"/>
      <c r="BM321" s="104"/>
    </row>
    <row r="322" spans="2:65">
      <c r="B322" s="18"/>
      <c r="C322" s="18"/>
      <c r="D322" s="18"/>
      <c r="BG322" s="104"/>
      <c r="BH322" s="19"/>
      <c r="BI322" s="19"/>
      <c r="BJ322" s="19"/>
      <c r="BK322" s="19"/>
      <c r="BL322" s="19"/>
      <c r="BM322" s="104"/>
    </row>
    <row r="323" spans="2:65">
      <c r="B323" s="18"/>
      <c r="C323" s="18"/>
      <c r="D323" s="18"/>
      <c r="BG323" s="104"/>
      <c r="BH323" s="19"/>
      <c r="BI323" s="19"/>
      <c r="BJ323" s="19"/>
      <c r="BK323" s="19"/>
      <c r="BL323" s="19"/>
      <c r="BM323" s="104"/>
    </row>
    <row r="324" spans="2:65">
      <c r="B324" s="18"/>
      <c r="C324" s="18"/>
      <c r="D324" s="18"/>
      <c r="BG324" s="104"/>
      <c r="BH324" s="19"/>
      <c r="BI324" s="19"/>
      <c r="BJ324" s="19"/>
      <c r="BK324" s="19"/>
      <c r="BL324" s="19"/>
      <c r="BM324" s="104"/>
    </row>
    <row r="325" spans="2:65">
      <c r="B325" s="18"/>
      <c r="C325" s="18"/>
      <c r="D325" s="18"/>
      <c r="BG325" s="104"/>
      <c r="BH325" s="19"/>
      <c r="BI325" s="19"/>
      <c r="BJ325" s="19"/>
      <c r="BK325" s="19"/>
      <c r="BL325" s="19"/>
      <c r="BM325" s="104"/>
    </row>
    <row r="326" spans="2:65">
      <c r="B326" s="18"/>
      <c r="C326" s="18"/>
      <c r="D326" s="18"/>
      <c r="BG326" s="104"/>
      <c r="BH326" s="19"/>
      <c r="BI326" s="19"/>
      <c r="BJ326" s="19"/>
      <c r="BK326" s="19"/>
      <c r="BL326" s="19"/>
      <c r="BM326" s="104"/>
    </row>
    <row r="327" spans="2:65">
      <c r="B327" s="18"/>
      <c r="C327" s="18"/>
      <c r="D327" s="18"/>
      <c r="BG327" s="104"/>
      <c r="BH327" s="19"/>
      <c r="BI327" s="19"/>
      <c r="BJ327" s="19"/>
      <c r="BK327" s="19"/>
      <c r="BL327" s="19"/>
      <c r="BM327" s="104"/>
    </row>
    <row r="328" spans="2:65">
      <c r="B328" s="18"/>
      <c r="C328" s="18"/>
      <c r="D328" s="18"/>
      <c r="BG328" s="104"/>
      <c r="BH328" s="19"/>
      <c r="BI328" s="19"/>
      <c r="BJ328" s="19"/>
      <c r="BK328" s="19"/>
      <c r="BL328" s="19"/>
      <c r="BM328" s="104"/>
    </row>
    <row r="329" spans="2:65">
      <c r="B329" s="18"/>
      <c r="C329" s="18"/>
      <c r="D329" s="18"/>
      <c r="BG329" s="104"/>
      <c r="BH329" s="19"/>
      <c r="BI329" s="19"/>
      <c r="BJ329" s="19"/>
      <c r="BK329" s="19"/>
      <c r="BL329" s="19"/>
      <c r="BM329" s="104"/>
    </row>
    <row r="330" spans="2:65">
      <c r="B330" s="18"/>
      <c r="C330" s="18"/>
      <c r="D330" s="18"/>
      <c r="BG330" s="104"/>
      <c r="BH330" s="19"/>
      <c r="BI330" s="19"/>
      <c r="BJ330" s="19"/>
      <c r="BK330" s="19"/>
      <c r="BL330" s="19"/>
      <c r="BM330" s="104"/>
    </row>
    <row r="331" spans="2:65">
      <c r="B331" s="18"/>
      <c r="C331" s="18"/>
      <c r="D331" s="18"/>
      <c r="BG331" s="104"/>
      <c r="BH331" s="19"/>
      <c r="BI331" s="19"/>
      <c r="BJ331" s="19"/>
      <c r="BK331" s="19"/>
      <c r="BL331" s="19"/>
      <c r="BM331" s="104"/>
    </row>
    <row r="332" spans="2:65">
      <c r="B332" s="18"/>
      <c r="C332" s="18"/>
      <c r="D332" s="18"/>
      <c r="BG332" s="104"/>
      <c r="BH332" s="19"/>
      <c r="BI332" s="19"/>
      <c r="BJ332" s="19"/>
      <c r="BK332" s="19"/>
      <c r="BL332" s="19"/>
      <c r="BM332" s="104"/>
    </row>
    <row r="333" spans="2:65">
      <c r="B333" s="18"/>
      <c r="C333" s="18"/>
      <c r="D333" s="18"/>
      <c r="BG333" s="104"/>
      <c r="BH333" s="19"/>
      <c r="BI333" s="19"/>
      <c r="BJ333" s="19"/>
      <c r="BK333" s="19"/>
      <c r="BL333" s="19"/>
      <c r="BM333" s="104"/>
    </row>
    <row r="334" spans="2:65">
      <c r="B334" s="18"/>
      <c r="C334" s="18"/>
      <c r="D334" s="18"/>
      <c r="BG334" s="104"/>
      <c r="BH334" s="19"/>
      <c r="BI334" s="19"/>
      <c r="BJ334" s="19"/>
      <c r="BK334" s="19"/>
      <c r="BL334" s="19"/>
      <c r="BM334" s="104"/>
    </row>
    <row r="335" spans="2:65">
      <c r="B335" s="18"/>
      <c r="C335" s="18"/>
      <c r="D335" s="18"/>
      <c r="BG335" s="104"/>
      <c r="BH335" s="19"/>
      <c r="BI335" s="19"/>
      <c r="BJ335" s="19"/>
      <c r="BK335" s="19"/>
      <c r="BL335" s="19"/>
      <c r="BM335" s="104"/>
    </row>
    <row r="336" spans="2:65">
      <c r="B336" s="18"/>
      <c r="C336" s="18"/>
      <c r="D336" s="18"/>
      <c r="BG336" s="104"/>
      <c r="BH336" s="19"/>
      <c r="BI336" s="19"/>
      <c r="BJ336" s="19"/>
      <c r="BK336" s="19"/>
      <c r="BL336" s="19"/>
      <c r="BM336" s="104"/>
    </row>
    <row r="337" spans="2:65">
      <c r="B337" s="18"/>
      <c r="C337" s="18"/>
      <c r="D337" s="18"/>
      <c r="BG337" s="104"/>
      <c r="BH337" s="19"/>
      <c r="BI337" s="19"/>
      <c r="BJ337" s="19"/>
      <c r="BK337" s="19"/>
      <c r="BL337" s="19"/>
      <c r="BM337" s="104"/>
    </row>
    <row r="338" spans="2:65">
      <c r="B338" s="18"/>
      <c r="C338" s="18"/>
      <c r="D338" s="18"/>
      <c r="BG338" s="104"/>
      <c r="BH338" s="19"/>
      <c r="BI338" s="19"/>
      <c r="BJ338" s="19"/>
      <c r="BK338" s="19"/>
      <c r="BL338" s="19"/>
      <c r="BM338" s="104"/>
    </row>
    <row r="339" spans="2:65">
      <c r="B339" s="18"/>
      <c r="C339" s="18"/>
      <c r="D339" s="18"/>
      <c r="BG339" s="104"/>
      <c r="BH339" s="19"/>
      <c r="BI339" s="19"/>
      <c r="BJ339" s="19"/>
      <c r="BK339" s="19"/>
      <c r="BL339" s="19"/>
      <c r="BM339" s="104"/>
    </row>
    <row r="340" spans="2:65">
      <c r="B340" s="18"/>
      <c r="C340" s="18"/>
      <c r="D340" s="18"/>
      <c r="BG340" s="104"/>
      <c r="BH340" s="19"/>
      <c r="BI340" s="19"/>
      <c r="BJ340" s="19"/>
      <c r="BK340" s="19"/>
      <c r="BL340" s="19"/>
      <c r="BM340" s="104"/>
    </row>
    <row r="341" spans="2:65">
      <c r="B341" s="18"/>
      <c r="C341" s="18"/>
      <c r="D341" s="18"/>
      <c r="BG341" s="104"/>
      <c r="BH341" s="19"/>
      <c r="BI341" s="19"/>
      <c r="BJ341" s="19"/>
      <c r="BK341" s="19"/>
      <c r="BL341" s="19"/>
      <c r="BM341" s="104"/>
    </row>
    <row r="342" spans="2:65">
      <c r="B342" s="18"/>
      <c r="C342" s="18"/>
      <c r="D342" s="18"/>
      <c r="BG342" s="104"/>
      <c r="BH342" s="19"/>
      <c r="BI342" s="19"/>
      <c r="BJ342" s="19"/>
      <c r="BK342" s="19"/>
      <c r="BL342" s="19"/>
      <c r="BM342" s="104"/>
    </row>
    <row r="343" spans="2:65">
      <c r="B343" s="18"/>
      <c r="C343" s="18"/>
      <c r="D343" s="18"/>
      <c r="BG343" s="104"/>
      <c r="BH343" s="19"/>
      <c r="BI343" s="19"/>
      <c r="BJ343" s="19"/>
      <c r="BK343" s="19"/>
      <c r="BL343" s="19"/>
      <c r="BM343" s="104"/>
    </row>
    <row r="344" spans="2:65">
      <c r="B344" s="18"/>
      <c r="C344" s="18"/>
      <c r="D344" s="18"/>
      <c r="BG344" s="104"/>
      <c r="BH344" s="19"/>
      <c r="BI344" s="19"/>
      <c r="BJ344" s="19"/>
      <c r="BK344" s="19"/>
      <c r="BL344" s="19"/>
      <c r="BM344" s="104"/>
    </row>
    <row r="345" spans="2:65">
      <c r="B345" s="18"/>
      <c r="C345" s="18"/>
      <c r="D345" s="18"/>
      <c r="BG345" s="104"/>
      <c r="BH345" s="19"/>
      <c r="BI345" s="19"/>
      <c r="BJ345" s="19"/>
      <c r="BK345" s="19"/>
      <c r="BL345" s="19"/>
      <c r="BM345" s="104"/>
    </row>
    <row r="346" spans="2:65">
      <c r="B346" s="18"/>
      <c r="C346" s="18"/>
      <c r="D346" s="18"/>
      <c r="BG346" s="104"/>
      <c r="BH346" s="19"/>
      <c r="BI346" s="19"/>
      <c r="BJ346" s="19"/>
      <c r="BK346" s="19"/>
      <c r="BL346" s="19"/>
      <c r="BM346" s="104"/>
    </row>
    <row r="347" spans="2:65">
      <c r="B347" s="18"/>
      <c r="C347" s="18"/>
      <c r="D347" s="18"/>
      <c r="BG347" s="104"/>
      <c r="BH347" s="19"/>
      <c r="BI347" s="19"/>
      <c r="BJ347" s="19"/>
      <c r="BK347" s="19"/>
      <c r="BL347" s="19"/>
      <c r="BM347" s="104"/>
    </row>
    <row r="348" spans="2:65">
      <c r="B348" s="18"/>
      <c r="C348" s="18"/>
      <c r="D348" s="18"/>
      <c r="BG348" s="104"/>
      <c r="BH348" s="19"/>
      <c r="BI348" s="19"/>
      <c r="BJ348" s="19"/>
      <c r="BK348" s="19"/>
      <c r="BL348" s="19"/>
      <c r="BM348" s="104"/>
    </row>
    <row r="349" spans="2:65">
      <c r="B349" s="18"/>
      <c r="C349" s="18"/>
      <c r="D349" s="18"/>
      <c r="BG349" s="104"/>
      <c r="BH349" s="19"/>
      <c r="BI349" s="19"/>
      <c r="BJ349" s="19"/>
      <c r="BK349" s="19"/>
      <c r="BL349" s="19"/>
      <c r="BM349" s="104"/>
    </row>
    <row r="350" spans="2:65">
      <c r="B350" s="18"/>
      <c r="C350" s="18"/>
      <c r="D350" s="18"/>
      <c r="BG350" s="104"/>
      <c r="BH350" s="19"/>
      <c r="BI350" s="19"/>
      <c r="BJ350" s="19"/>
      <c r="BK350" s="19"/>
      <c r="BL350" s="19"/>
      <c r="BM350" s="104"/>
    </row>
    <row r="351" spans="2:65">
      <c r="B351" s="18"/>
      <c r="C351" s="18"/>
      <c r="D351" s="18"/>
      <c r="BG351" s="104"/>
      <c r="BH351" s="19"/>
      <c r="BI351" s="19"/>
      <c r="BJ351" s="19"/>
      <c r="BK351" s="19"/>
      <c r="BL351" s="19"/>
      <c r="BM351" s="104"/>
    </row>
    <row r="352" spans="2:65">
      <c r="B352" s="18"/>
      <c r="C352" s="18"/>
      <c r="D352" s="18"/>
      <c r="BG352" s="104"/>
      <c r="BH352" s="19"/>
      <c r="BI352" s="19"/>
      <c r="BJ352" s="19"/>
      <c r="BK352" s="19"/>
      <c r="BL352" s="19"/>
      <c r="BM352" s="104"/>
    </row>
    <row r="353" spans="2:65">
      <c r="B353" s="18"/>
      <c r="C353" s="18"/>
      <c r="D353" s="18"/>
      <c r="BG353" s="104"/>
      <c r="BH353" s="19"/>
      <c r="BI353" s="19"/>
      <c r="BJ353" s="19"/>
      <c r="BK353" s="19"/>
      <c r="BL353" s="19"/>
      <c r="BM353" s="104"/>
    </row>
    <row r="354" spans="2:65">
      <c r="B354" s="18"/>
      <c r="C354" s="18"/>
      <c r="D354" s="18"/>
      <c r="BG354" s="104"/>
      <c r="BH354" s="19"/>
      <c r="BI354" s="19"/>
      <c r="BJ354" s="19"/>
      <c r="BK354" s="19"/>
      <c r="BL354" s="19"/>
      <c r="BM354" s="104"/>
    </row>
    <row r="355" spans="2:65">
      <c r="B355" s="18"/>
      <c r="C355" s="18"/>
      <c r="D355" s="18"/>
      <c r="BG355" s="104"/>
      <c r="BH355" s="19"/>
      <c r="BI355" s="19"/>
      <c r="BJ355" s="19"/>
      <c r="BK355" s="19"/>
      <c r="BL355" s="19"/>
      <c r="BM355" s="104"/>
    </row>
    <row r="356" spans="2:65">
      <c r="B356" s="18"/>
      <c r="C356" s="18"/>
      <c r="D356" s="18"/>
      <c r="BG356" s="104"/>
      <c r="BH356" s="19"/>
      <c r="BI356" s="19"/>
      <c r="BJ356" s="19"/>
      <c r="BK356" s="19"/>
      <c r="BL356" s="19"/>
      <c r="BM356" s="104"/>
    </row>
    <row r="357" spans="2:65">
      <c r="B357" s="18"/>
      <c r="C357" s="18"/>
      <c r="D357" s="18"/>
      <c r="BG357" s="104"/>
      <c r="BH357" s="19"/>
      <c r="BI357" s="19"/>
      <c r="BJ357" s="19"/>
      <c r="BK357" s="19"/>
      <c r="BL357" s="19"/>
      <c r="BM357" s="104"/>
    </row>
    <row r="358" spans="2:65">
      <c r="B358" s="18"/>
      <c r="C358" s="18"/>
      <c r="D358" s="18"/>
      <c r="BG358" s="104"/>
      <c r="BH358" s="19"/>
      <c r="BI358" s="19"/>
      <c r="BJ358" s="19"/>
      <c r="BK358" s="19"/>
      <c r="BL358" s="19"/>
      <c r="BM358" s="104"/>
    </row>
    <row r="359" spans="2:65">
      <c r="B359" s="18"/>
      <c r="C359" s="18"/>
      <c r="D359" s="18"/>
      <c r="BG359" s="104"/>
      <c r="BH359" s="19"/>
      <c r="BI359" s="19"/>
      <c r="BJ359" s="19"/>
      <c r="BK359" s="19"/>
      <c r="BL359" s="19"/>
      <c r="BM359" s="104"/>
    </row>
    <row r="360" spans="2:65">
      <c r="B360" s="18"/>
      <c r="C360" s="18"/>
      <c r="D360" s="18"/>
      <c r="BG360" s="104"/>
      <c r="BH360" s="19"/>
      <c r="BI360" s="19"/>
      <c r="BJ360" s="19"/>
      <c r="BK360" s="19"/>
      <c r="BL360" s="19"/>
      <c r="BM360" s="104"/>
    </row>
    <row r="361" spans="2:65">
      <c r="B361" s="18"/>
      <c r="C361" s="18"/>
      <c r="D361" s="18"/>
      <c r="BG361" s="104"/>
      <c r="BH361" s="19"/>
      <c r="BI361" s="19"/>
      <c r="BJ361" s="19"/>
      <c r="BK361" s="19"/>
      <c r="BL361" s="19"/>
      <c r="BM361" s="104"/>
    </row>
    <row r="362" spans="2:65">
      <c r="B362" s="18"/>
      <c r="C362" s="18"/>
      <c r="D362" s="18"/>
      <c r="BG362" s="104"/>
      <c r="BH362" s="19"/>
      <c r="BI362" s="19"/>
      <c r="BJ362" s="19"/>
      <c r="BK362" s="19"/>
      <c r="BL362" s="19"/>
      <c r="BM362" s="104"/>
    </row>
    <row r="363" spans="2:65">
      <c r="B363" s="18"/>
      <c r="C363" s="18"/>
      <c r="D363" s="18"/>
      <c r="BG363" s="104"/>
      <c r="BH363" s="19"/>
      <c r="BI363" s="19"/>
      <c r="BJ363" s="19"/>
      <c r="BK363" s="19"/>
      <c r="BL363" s="19"/>
      <c r="BM363" s="104"/>
    </row>
    <row r="364" spans="2:65">
      <c r="B364" s="18"/>
      <c r="C364" s="18"/>
      <c r="D364" s="18"/>
      <c r="BG364" s="104"/>
      <c r="BH364" s="19"/>
      <c r="BI364" s="19"/>
      <c r="BJ364" s="19"/>
      <c r="BK364" s="19"/>
      <c r="BL364" s="19"/>
      <c r="BM364" s="104"/>
    </row>
    <row r="365" spans="2:65">
      <c r="B365" s="18"/>
      <c r="C365" s="18"/>
      <c r="D365" s="18"/>
      <c r="BG365" s="104"/>
      <c r="BH365" s="19"/>
      <c r="BI365" s="19"/>
      <c r="BJ365" s="19"/>
      <c r="BK365" s="19"/>
      <c r="BL365" s="19"/>
      <c r="BM365" s="104"/>
    </row>
    <row r="366" spans="2:65">
      <c r="B366" s="18"/>
      <c r="C366" s="18"/>
      <c r="D366" s="18"/>
      <c r="BG366" s="104"/>
      <c r="BH366" s="19"/>
      <c r="BI366" s="19"/>
      <c r="BJ366" s="19"/>
      <c r="BK366" s="19"/>
      <c r="BL366" s="19"/>
      <c r="BM366" s="104"/>
    </row>
    <row r="367" spans="2:65">
      <c r="B367" s="18"/>
      <c r="C367" s="18"/>
      <c r="D367" s="18"/>
      <c r="BG367" s="104"/>
      <c r="BH367" s="19"/>
      <c r="BI367" s="19"/>
      <c r="BJ367" s="19"/>
      <c r="BK367" s="19"/>
      <c r="BL367" s="19"/>
      <c r="BM367" s="104"/>
    </row>
    <row r="368" spans="2:65">
      <c r="B368" s="18"/>
      <c r="C368" s="18"/>
      <c r="D368" s="18"/>
      <c r="BG368" s="104"/>
      <c r="BH368" s="19"/>
      <c r="BI368" s="19"/>
      <c r="BJ368" s="19"/>
      <c r="BK368" s="19"/>
      <c r="BL368" s="19"/>
      <c r="BM368" s="104"/>
    </row>
    <row r="369" spans="2:65">
      <c r="B369" s="18"/>
      <c r="C369" s="18"/>
      <c r="D369" s="18"/>
      <c r="BG369" s="104"/>
      <c r="BH369" s="19"/>
      <c r="BI369" s="19"/>
      <c r="BJ369" s="19"/>
      <c r="BK369" s="19"/>
      <c r="BL369" s="19"/>
      <c r="BM369" s="104"/>
    </row>
    <row r="370" spans="2:65">
      <c r="B370" s="18"/>
      <c r="C370" s="18"/>
      <c r="D370" s="18"/>
      <c r="BG370" s="104"/>
      <c r="BH370" s="19"/>
      <c r="BI370" s="19"/>
      <c r="BJ370" s="19"/>
      <c r="BK370" s="19"/>
      <c r="BL370" s="19"/>
      <c r="BM370" s="104"/>
    </row>
    <row r="371" spans="2:65">
      <c r="B371" s="18"/>
      <c r="C371" s="18"/>
      <c r="D371" s="18"/>
      <c r="BG371" s="104"/>
      <c r="BH371" s="19"/>
      <c r="BI371" s="19"/>
      <c r="BJ371" s="19"/>
      <c r="BK371" s="19"/>
      <c r="BL371" s="19"/>
      <c r="BM371" s="104"/>
    </row>
    <row r="372" spans="2:65">
      <c r="B372" s="18"/>
      <c r="C372" s="18"/>
      <c r="D372" s="18"/>
      <c r="BG372" s="104"/>
      <c r="BH372" s="19"/>
      <c r="BI372" s="19"/>
      <c r="BJ372" s="19"/>
      <c r="BK372" s="19"/>
      <c r="BL372" s="19"/>
      <c r="BM372" s="104"/>
    </row>
    <row r="373" spans="2:65">
      <c r="B373" s="18"/>
      <c r="C373" s="18"/>
      <c r="D373" s="18"/>
      <c r="BG373" s="104"/>
      <c r="BH373" s="19"/>
      <c r="BI373" s="19"/>
      <c r="BJ373" s="19"/>
      <c r="BK373" s="19"/>
      <c r="BL373" s="19"/>
      <c r="BM373" s="104"/>
    </row>
    <row r="374" spans="2:65">
      <c r="B374" s="18"/>
      <c r="C374" s="18"/>
      <c r="D374" s="18"/>
      <c r="BG374" s="104"/>
      <c r="BH374" s="19"/>
      <c r="BI374" s="19"/>
      <c r="BJ374" s="19"/>
      <c r="BK374" s="19"/>
      <c r="BL374" s="19"/>
      <c r="BM374" s="104"/>
    </row>
    <row r="375" spans="2:65">
      <c r="B375" s="18"/>
      <c r="C375" s="18"/>
      <c r="D375" s="18"/>
      <c r="BG375" s="104"/>
      <c r="BH375" s="19"/>
      <c r="BI375" s="19"/>
      <c r="BJ375" s="19"/>
      <c r="BK375" s="19"/>
      <c r="BL375" s="19"/>
      <c r="BM375" s="104"/>
    </row>
    <row r="376" spans="2:65">
      <c r="B376" s="18"/>
      <c r="C376" s="18"/>
      <c r="D376" s="18"/>
      <c r="BG376" s="104"/>
      <c r="BH376" s="19"/>
      <c r="BI376" s="19"/>
      <c r="BJ376" s="19"/>
      <c r="BK376" s="19"/>
      <c r="BL376" s="19"/>
      <c r="BM376" s="104"/>
    </row>
    <row r="377" spans="2:65">
      <c r="B377" s="18"/>
      <c r="C377" s="18"/>
      <c r="D377" s="18"/>
      <c r="BG377" s="104"/>
      <c r="BH377" s="19"/>
      <c r="BI377" s="19"/>
      <c r="BJ377" s="19"/>
      <c r="BK377" s="19"/>
      <c r="BL377" s="19"/>
      <c r="BM377" s="104"/>
    </row>
    <row r="378" spans="2:65">
      <c r="B378" s="18"/>
      <c r="C378" s="18"/>
      <c r="D378" s="18"/>
      <c r="BG378" s="104"/>
      <c r="BH378" s="19"/>
      <c r="BI378" s="19"/>
      <c r="BJ378" s="19"/>
      <c r="BK378" s="19"/>
      <c r="BL378" s="19"/>
      <c r="BM378" s="104"/>
    </row>
    <row r="379" spans="2:65">
      <c r="B379" s="18"/>
      <c r="C379" s="18"/>
      <c r="D379" s="18"/>
      <c r="BG379" s="104"/>
      <c r="BH379" s="19"/>
      <c r="BI379" s="19"/>
      <c r="BJ379" s="19"/>
      <c r="BK379" s="19"/>
      <c r="BL379" s="19"/>
      <c r="BM379" s="104"/>
    </row>
    <row r="380" spans="2:65">
      <c r="B380" s="18"/>
      <c r="C380" s="18"/>
      <c r="D380" s="18"/>
      <c r="BG380" s="104"/>
      <c r="BH380" s="19"/>
      <c r="BI380" s="19"/>
      <c r="BJ380" s="19"/>
      <c r="BK380" s="19"/>
      <c r="BL380" s="19"/>
      <c r="BM380" s="104"/>
    </row>
    <row r="381" spans="2:65">
      <c r="B381" s="18"/>
      <c r="C381" s="18"/>
      <c r="D381" s="18"/>
      <c r="BG381" s="104"/>
      <c r="BH381" s="19"/>
      <c r="BI381" s="19"/>
      <c r="BJ381" s="19"/>
      <c r="BK381" s="19"/>
      <c r="BL381" s="19"/>
      <c r="BM381" s="104"/>
    </row>
    <row r="382" spans="2:65">
      <c r="B382" s="18"/>
      <c r="C382" s="18"/>
      <c r="D382" s="18"/>
      <c r="BG382" s="104"/>
      <c r="BH382" s="19"/>
      <c r="BI382" s="19"/>
      <c r="BJ382" s="19"/>
      <c r="BK382" s="19"/>
      <c r="BL382" s="19"/>
      <c r="BM382" s="104"/>
    </row>
    <row r="383" spans="2:65">
      <c r="B383" s="18"/>
      <c r="C383" s="18"/>
      <c r="D383" s="18"/>
      <c r="BG383" s="104"/>
      <c r="BH383" s="19"/>
      <c r="BI383" s="19"/>
      <c r="BJ383" s="19"/>
      <c r="BK383" s="19"/>
      <c r="BL383" s="19"/>
      <c r="BM383" s="104"/>
    </row>
    <row r="384" spans="2:65">
      <c r="B384" s="18"/>
      <c r="C384" s="18"/>
      <c r="D384" s="18"/>
      <c r="BG384" s="104"/>
      <c r="BH384" s="19"/>
      <c r="BI384" s="19"/>
      <c r="BJ384" s="19"/>
      <c r="BK384" s="19"/>
      <c r="BL384" s="19"/>
      <c r="BM384" s="104"/>
    </row>
    <row r="385" spans="2:65">
      <c r="B385" s="18"/>
      <c r="C385" s="18"/>
      <c r="D385" s="18"/>
      <c r="BG385" s="104"/>
      <c r="BH385" s="19"/>
      <c r="BI385" s="19"/>
      <c r="BJ385" s="19"/>
      <c r="BK385" s="19"/>
      <c r="BL385" s="19"/>
      <c r="BM385" s="104"/>
    </row>
    <row r="386" spans="2:65">
      <c r="B386" s="18"/>
      <c r="C386" s="18"/>
      <c r="D386" s="18"/>
      <c r="BG386" s="104"/>
      <c r="BH386" s="19"/>
      <c r="BI386" s="19"/>
      <c r="BJ386" s="19"/>
      <c r="BK386" s="19"/>
      <c r="BL386" s="19"/>
      <c r="BM386" s="104"/>
    </row>
    <row r="387" spans="2:65">
      <c r="B387" s="18"/>
      <c r="C387" s="18"/>
      <c r="D387" s="18"/>
      <c r="BG387" s="104"/>
      <c r="BH387" s="19"/>
      <c r="BI387" s="19"/>
      <c r="BJ387" s="19"/>
      <c r="BK387" s="19"/>
      <c r="BL387" s="19"/>
      <c r="BM387" s="104"/>
    </row>
    <row r="388" spans="2:65">
      <c r="B388" s="18"/>
      <c r="C388" s="18"/>
      <c r="D388" s="18"/>
      <c r="BG388" s="104"/>
      <c r="BH388" s="19"/>
      <c r="BI388" s="19"/>
      <c r="BJ388" s="19"/>
      <c r="BK388" s="19"/>
      <c r="BL388" s="19"/>
      <c r="BM388" s="104"/>
    </row>
    <row r="389" spans="2:65">
      <c r="B389" s="18"/>
      <c r="C389" s="18"/>
      <c r="D389" s="18"/>
      <c r="BG389" s="104"/>
      <c r="BH389" s="19"/>
      <c r="BI389" s="19"/>
      <c r="BJ389" s="19"/>
      <c r="BK389" s="19"/>
      <c r="BL389" s="19"/>
      <c r="BM389" s="104"/>
    </row>
    <row r="390" spans="2:65">
      <c r="B390" s="18"/>
      <c r="C390" s="18"/>
      <c r="D390" s="18"/>
      <c r="BG390" s="104"/>
      <c r="BH390" s="19"/>
      <c r="BI390" s="19"/>
      <c r="BJ390" s="19"/>
      <c r="BK390" s="19"/>
      <c r="BL390" s="19"/>
      <c r="BM390" s="104"/>
    </row>
    <row r="391" spans="2:65">
      <c r="B391" s="18"/>
      <c r="C391" s="18"/>
      <c r="D391" s="18"/>
      <c r="BG391" s="104"/>
      <c r="BH391" s="19"/>
      <c r="BI391" s="19"/>
      <c r="BJ391" s="19"/>
      <c r="BK391" s="19"/>
      <c r="BL391" s="19"/>
      <c r="BM391" s="104"/>
    </row>
    <row r="392" spans="2:65">
      <c r="B392" s="18"/>
      <c r="C392" s="18"/>
      <c r="D392" s="18"/>
      <c r="BG392" s="104"/>
      <c r="BH392" s="19"/>
      <c r="BI392" s="19"/>
      <c r="BJ392" s="19"/>
      <c r="BK392" s="19"/>
      <c r="BL392" s="19"/>
      <c r="BM392" s="104"/>
    </row>
    <row r="393" spans="2:65">
      <c r="B393" s="18"/>
      <c r="C393" s="18"/>
      <c r="D393" s="18"/>
      <c r="BG393" s="104"/>
      <c r="BH393" s="19"/>
      <c r="BI393" s="19"/>
      <c r="BJ393" s="19"/>
      <c r="BK393" s="19"/>
      <c r="BL393" s="19"/>
      <c r="BM393" s="104"/>
    </row>
    <row r="394" spans="2:65">
      <c r="B394" s="18"/>
      <c r="C394" s="18"/>
      <c r="D394" s="18"/>
      <c r="BG394" s="104"/>
      <c r="BH394" s="19"/>
      <c r="BI394" s="19"/>
      <c r="BJ394" s="19"/>
      <c r="BK394" s="19"/>
      <c r="BL394" s="19"/>
      <c r="BM394" s="104"/>
    </row>
    <row r="395" spans="2:65">
      <c r="B395" s="18"/>
      <c r="C395" s="18"/>
      <c r="D395" s="18"/>
      <c r="BG395" s="104"/>
      <c r="BH395" s="19"/>
      <c r="BI395" s="19"/>
      <c r="BJ395" s="19"/>
      <c r="BK395" s="19"/>
      <c r="BL395" s="19"/>
      <c r="BM395" s="104"/>
    </row>
    <row r="396" spans="2:65">
      <c r="B396" s="18"/>
      <c r="C396" s="18"/>
      <c r="D396" s="18"/>
      <c r="BG396" s="104"/>
      <c r="BH396" s="19"/>
      <c r="BI396" s="19"/>
      <c r="BJ396" s="19"/>
      <c r="BK396" s="19"/>
      <c r="BL396" s="19"/>
      <c r="BM396" s="104"/>
    </row>
    <row r="397" spans="2:65">
      <c r="B397" s="18"/>
      <c r="C397" s="18"/>
      <c r="D397" s="18"/>
      <c r="BG397" s="104"/>
      <c r="BH397" s="19"/>
      <c r="BI397" s="19"/>
      <c r="BJ397" s="19"/>
      <c r="BK397" s="19"/>
      <c r="BL397" s="19"/>
      <c r="BM397" s="104"/>
    </row>
    <row r="398" spans="2:65">
      <c r="B398" s="18"/>
      <c r="C398" s="18"/>
      <c r="D398" s="18"/>
      <c r="BG398" s="104"/>
      <c r="BH398" s="19"/>
      <c r="BI398" s="19"/>
      <c r="BJ398" s="19"/>
      <c r="BK398" s="19"/>
      <c r="BL398" s="19"/>
      <c r="BM398" s="104"/>
    </row>
    <row r="399" spans="2:65">
      <c r="B399" s="18"/>
      <c r="C399" s="18"/>
      <c r="D399" s="18"/>
      <c r="BG399" s="104"/>
      <c r="BH399" s="19"/>
      <c r="BI399" s="19"/>
      <c r="BJ399" s="19"/>
      <c r="BK399" s="19"/>
      <c r="BL399" s="19"/>
      <c r="BM399" s="104"/>
    </row>
    <row r="400" spans="2:65">
      <c r="B400" s="18"/>
      <c r="C400" s="18"/>
      <c r="D400" s="18"/>
      <c r="BG400" s="104"/>
      <c r="BH400" s="19"/>
      <c r="BI400" s="19"/>
      <c r="BJ400" s="19"/>
      <c r="BK400" s="19"/>
      <c r="BL400" s="19"/>
      <c r="BM400" s="104"/>
    </row>
    <row r="401" spans="2:65">
      <c r="B401" s="18"/>
      <c r="C401" s="18"/>
      <c r="D401" s="18"/>
      <c r="BG401" s="104"/>
      <c r="BH401" s="19"/>
      <c r="BI401" s="19"/>
      <c r="BJ401" s="19"/>
      <c r="BK401" s="19"/>
      <c r="BL401" s="19"/>
      <c r="BM401" s="104"/>
    </row>
    <row r="402" spans="2:65">
      <c r="B402" s="18"/>
      <c r="C402" s="18"/>
      <c r="D402" s="18"/>
      <c r="BG402" s="104"/>
      <c r="BH402" s="19"/>
      <c r="BI402" s="19"/>
      <c r="BJ402" s="19"/>
      <c r="BK402" s="19"/>
      <c r="BL402" s="19"/>
      <c r="BM402" s="104"/>
    </row>
    <row r="403" spans="2:65">
      <c r="B403" s="18"/>
      <c r="C403" s="18"/>
      <c r="D403" s="18"/>
      <c r="BG403" s="104"/>
      <c r="BH403" s="19"/>
      <c r="BI403" s="19"/>
      <c r="BJ403" s="19"/>
      <c r="BK403" s="19"/>
      <c r="BL403" s="19"/>
      <c r="BM403" s="104"/>
    </row>
    <row r="404" spans="2:65">
      <c r="B404" s="18"/>
      <c r="C404" s="18"/>
      <c r="D404" s="18"/>
      <c r="BG404" s="104"/>
      <c r="BH404" s="19"/>
      <c r="BI404" s="19"/>
      <c r="BJ404" s="19"/>
      <c r="BK404" s="19"/>
      <c r="BL404" s="19"/>
      <c r="BM404" s="104"/>
    </row>
    <row r="405" spans="2:65">
      <c r="B405" s="18"/>
      <c r="C405" s="18"/>
      <c r="D405" s="18"/>
      <c r="BG405" s="104"/>
      <c r="BH405" s="19"/>
      <c r="BI405" s="19"/>
      <c r="BJ405" s="19"/>
      <c r="BK405" s="19"/>
      <c r="BL405" s="19"/>
      <c r="BM405" s="104"/>
    </row>
    <row r="406" spans="2:65">
      <c r="B406" s="18"/>
      <c r="C406" s="18"/>
      <c r="D406" s="18"/>
      <c r="BG406" s="104"/>
      <c r="BH406" s="19"/>
      <c r="BI406" s="19"/>
      <c r="BJ406" s="19"/>
      <c r="BK406" s="19"/>
      <c r="BL406" s="19"/>
      <c r="BM406" s="104"/>
    </row>
    <row r="407" spans="2:65">
      <c r="B407" s="18"/>
      <c r="C407" s="18"/>
      <c r="D407" s="18"/>
      <c r="BG407" s="104"/>
      <c r="BH407" s="19"/>
      <c r="BI407" s="19"/>
      <c r="BJ407" s="19"/>
      <c r="BK407" s="19"/>
      <c r="BL407" s="19"/>
      <c r="BM407" s="104"/>
    </row>
    <row r="408" spans="2:65">
      <c r="B408" s="18"/>
      <c r="C408" s="18"/>
      <c r="D408" s="18"/>
      <c r="BG408" s="104"/>
      <c r="BH408" s="19"/>
      <c r="BI408" s="19"/>
      <c r="BJ408" s="19"/>
      <c r="BK408" s="19"/>
      <c r="BL408" s="19"/>
      <c r="BM408" s="104"/>
    </row>
    <row r="409" spans="2:65">
      <c r="B409" s="18"/>
      <c r="C409" s="18"/>
      <c r="D409" s="18"/>
      <c r="BG409" s="104"/>
      <c r="BH409" s="19"/>
      <c r="BI409" s="19"/>
      <c r="BJ409" s="19"/>
      <c r="BK409" s="19"/>
      <c r="BL409" s="19"/>
      <c r="BM409" s="104"/>
    </row>
    <row r="410" spans="2:65">
      <c r="B410" s="18"/>
      <c r="C410" s="18"/>
      <c r="D410" s="18"/>
      <c r="BG410" s="104"/>
      <c r="BH410" s="19"/>
      <c r="BI410" s="19"/>
      <c r="BJ410" s="19"/>
      <c r="BK410" s="19"/>
      <c r="BL410" s="19"/>
      <c r="BM410" s="104"/>
    </row>
    <row r="411" spans="2:65">
      <c r="B411" s="18"/>
      <c r="C411" s="18"/>
      <c r="D411" s="18"/>
      <c r="BG411" s="104"/>
      <c r="BH411" s="19"/>
      <c r="BI411" s="19"/>
      <c r="BJ411" s="19"/>
      <c r="BK411" s="19"/>
      <c r="BL411" s="19"/>
      <c r="BM411" s="104"/>
    </row>
    <row r="412" spans="2:65">
      <c r="B412" s="18"/>
      <c r="C412" s="18"/>
      <c r="D412" s="18"/>
      <c r="BG412" s="104"/>
      <c r="BH412" s="19"/>
      <c r="BI412" s="19"/>
      <c r="BJ412" s="19"/>
      <c r="BK412" s="19"/>
      <c r="BL412" s="19"/>
      <c r="BM412" s="104"/>
    </row>
    <row r="413" spans="2:65">
      <c r="B413" s="18"/>
      <c r="C413" s="18"/>
      <c r="D413" s="18"/>
      <c r="BG413" s="104"/>
      <c r="BH413" s="19"/>
      <c r="BI413" s="19"/>
      <c r="BJ413" s="19"/>
      <c r="BK413" s="19"/>
      <c r="BL413" s="19"/>
      <c r="BM413" s="104"/>
    </row>
    <row r="414" spans="2:65">
      <c r="B414" s="18"/>
      <c r="C414" s="18"/>
      <c r="D414" s="18"/>
      <c r="BG414" s="104"/>
      <c r="BH414" s="19"/>
      <c r="BI414" s="19"/>
      <c r="BJ414" s="19"/>
      <c r="BK414" s="19"/>
      <c r="BL414" s="19"/>
      <c r="BM414" s="104"/>
    </row>
    <row r="415" spans="2:65">
      <c r="B415" s="18"/>
      <c r="C415" s="18"/>
      <c r="D415" s="18"/>
      <c r="BG415" s="104"/>
      <c r="BH415" s="19"/>
      <c r="BI415" s="19"/>
      <c r="BJ415" s="19"/>
      <c r="BK415" s="19"/>
      <c r="BL415" s="19"/>
      <c r="BM415" s="104"/>
    </row>
    <row r="416" spans="2:65">
      <c r="B416" s="18"/>
      <c r="C416" s="18"/>
      <c r="D416" s="18"/>
      <c r="BG416" s="104"/>
      <c r="BH416" s="19"/>
      <c r="BI416" s="19"/>
      <c r="BJ416" s="19"/>
      <c r="BK416" s="19"/>
      <c r="BL416" s="19"/>
      <c r="BM416" s="104"/>
    </row>
    <row r="417" spans="2:65">
      <c r="B417" s="18"/>
      <c r="C417" s="18"/>
      <c r="D417" s="18"/>
      <c r="BG417" s="104"/>
      <c r="BH417" s="19"/>
      <c r="BI417" s="19"/>
      <c r="BJ417" s="19"/>
      <c r="BK417" s="19"/>
      <c r="BL417" s="19"/>
      <c r="BM417" s="104"/>
    </row>
    <row r="418" spans="2:65">
      <c r="B418" s="18"/>
      <c r="C418" s="18"/>
      <c r="D418" s="18"/>
      <c r="BG418" s="104"/>
      <c r="BH418" s="19"/>
      <c r="BI418" s="19"/>
      <c r="BJ418" s="19"/>
      <c r="BK418" s="19"/>
      <c r="BL418" s="19"/>
      <c r="BM418" s="104"/>
    </row>
    <row r="419" spans="2:65">
      <c r="B419" s="18"/>
      <c r="C419" s="18"/>
      <c r="D419" s="18"/>
      <c r="BG419" s="104"/>
      <c r="BH419" s="19"/>
      <c r="BI419" s="19"/>
      <c r="BJ419" s="19"/>
      <c r="BK419" s="19"/>
      <c r="BL419" s="19"/>
      <c r="BM419" s="104"/>
    </row>
    <row r="420" spans="2:65">
      <c r="B420" s="18"/>
      <c r="C420" s="18"/>
      <c r="D420" s="18"/>
      <c r="BG420" s="104"/>
      <c r="BH420" s="19"/>
      <c r="BI420" s="19"/>
      <c r="BJ420" s="19"/>
      <c r="BK420" s="19"/>
      <c r="BL420" s="19"/>
      <c r="BM420" s="104"/>
    </row>
    <row r="421" spans="2:65">
      <c r="B421" s="18"/>
      <c r="C421" s="18"/>
      <c r="D421" s="18"/>
      <c r="BG421" s="104"/>
      <c r="BH421" s="19"/>
      <c r="BI421" s="19"/>
      <c r="BJ421" s="19"/>
      <c r="BK421" s="19"/>
      <c r="BL421" s="19"/>
      <c r="BM421" s="104"/>
    </row>
    <row r="422" spans="2:65">
      <c r="B422" s="18"/>
      <c r="C422" s="18"/>
      <c r="D422" s="18"/>
      <c r="BG422" s="104"/>
      <c r="BH422" s="19"/>
      <c r="BI422" s="19"/>
      <c r="BJ422" s="19"/>
      <c r="BK422" s="19"/>
      <c r="BL422" s="19"/>
      <c r="BM422" s="104"/>
    </row>
    <row r="423" spans="2:65">
      <c r="B423" s="18"/>
      <c r="C423" s="18"/>
      <c r="D423" s="18"/>
      <c r="BG423" s="104"/>
      <c r="BH423" s="19"/>
      <c r="BI423" s="19"/>
      <c r="BJ423" s="19"/>
      <c r="BK423" s="19"/>
      <c r="BL423" s="19"/>
      <c r="BM423" s="104"/>
    </row>
    <row r="424" spans="2:65">
      <c r="B424" s="18"/>
      <c r="C424" s="18"/>
      <c r="D424" s="18"/>
      <c r="BG424" s="104"/>
      <c r="BH424" s="19"/>
      <c r="BI424" s="19"/>
      <c r="BJ424" s="19"/>
      <c r="BK424" s="19"/>
      <c r="BL424" s="19"/>
      <c r="BM424" s="104"/>
    </row>
    <row r="425" spans="2:65">
      <c r="B425" s="18"/>
      <c r="C425" s="18"/>
      <c r="D425" s="18"/>
      <c r="BG425" s="104"/>
      <c r="BH425" s="19"/>
      <c r="BI425" s="19"/>
      <c r="BJ425" s="19"/>
      <c r="BK425" s="19"/>
      <c r="BL425" s="19"/>
      <c r="BM425" s="104"/>
    </row>
    <row r="426" spans="2:65">
      <c r="B426" s="18"/>
      <c r="C426" s="18"/>
      <c r="D426" s="18"/>
      <c r="BG426" s="104"/>
      <c r="BH426" s="19"/>
      <c r="BI426" s="19"/>
      <c r="BJ426" s="19"/>
      <c r="BK426" s="19"/>
      <c r="BL426" s="19"/>
      <c r="BM426" s="104"/>
    </row>
    <row r="427" spans="2:65">
      <c r="B427" s="18"/>
      <c r="C427" s="18"/>
      <c r="D427" s="18"/>
      <c r="BG427" s="104"/>
      <c r="BH427" s="19"/>
      <c r="BI427" s="19"/>
      <c r="BJ427" s="19"/>
      <c r="BK427" s="19"/>
      <c r="BL427" s="19"/>
      <c r="BM427" s="104"/>
    </row>
    <row r="428" spans="2:65">
      <c r="B428" s="18"/>
      <c r="C428" s="18"/>
      <c r="D428" s="18"/>
      <c r="BG428" s="104"/>
      <c r="BH428" s="19"/>
      <c r="BI428" s="19"/>
      <c r="BJ428" s="19"/>
      <c r="BK428" s="19"/>
      <c r="BL428" s="19"/>
      <c r="BM428" s="104"/>
    </row>
    <row r="429" spans="2:65">
      <c r="B429" s="18"/>
      <c r="C429" s="18"/>
      <c r="D429" s="18"/>
      <c r="BG429" s="104"/>
      <c r="BH429" s="19"/>
      <c r="BI429" s="19"/>
      <c r="BJ429" s="19"/>
      <c r="BK429" s="19"/>
      <c r="BL429" s="19"/>
      <c r="BM429" s="104"/>
    </row>
    <row r="430" spans="2:65">
      <c r="B430" s="18"/>
      <c r="C430" s="18"/>
      <c r="D430" s="18"/>
      <c r="BG430" s="104"/>
      <c r="BH430" s="19"/>
      <c r="BI430" s="19"/>
      <c r="BJ430" s="19"/>
      <c r="BK430" s="19"/>
      <c r="BL430" s="19"/>
      <c r="BM430" s="104"/>
    </row>
    <row r="431" spans="2:65">
      <c r="B431" s="18"/>
      <c r="C431" s="18"/>
      <c r="D431" s="18"/>
      <c r="BG431" s="104"/>
      <c r="BH431" s="19"/>
      <c r="BI431" s="19"/>
      <c r="BJ431" s="19"/>
      <c r="BK431" s="19"/>
      <c r="BL431" s="19"/>
      <c r="BM431" s="104"/>
    </row>
    <row r="432" spans="2:65">
      <c r="B432" s="18"/>
      <c r="C432" s="18"/>
      <c r="D432" s="18"/>
      <c r="BG432" s="104"/>
      <c r="BH432" s="19"/>
      <c r="BI432" s="19"/>
      <c r="BJ432" s="19"/>
      <c r="BK432" s="19"/>
      <c r="BL432" s="19"/>
      <c r="BM432" s="104"/>
    </row>
    <row r="433" spans="2:65">
      <c r="B433" s="18"/>
      <c r="C433" s="18"/>
      <c r="D433" s="18"/>
      <c r="BG433" s="104"/>
      <c r="BH433" s="19"/>
      <c r="BI433" s="19"/>
      <c r="BJ433" s="19"/>
      <c r="BK433" s="19"/>
      <c r="BL433" s="19"/>
      <c r="BM433" s="104"/>
    </row>
    <row r="434" spans="2:65">
      <c r="B434" s="18"/>
      <c r="C434" s="18"/>
      <c r="D434" s="18"/>
      <c r="BG434" s="104"/>
      <c r="BH434" s="19"/>
      <c r="BI434" s="19"/>
      <c r="BJ434" s="19"/>
      <c r="BK434" s="19"/>
      <c r="BL434" s="19"/>
      <c r="BM434" s="104"/>
    </row>
    <row r="435" spans="2:65">
      <c r="B435" s="18"/>
      <c r="C435" s="18"/>
      <c r="D435" s="18"/>
      <c r="BG435" s="104"/>
      <c r="BH435" s="19"/>
      <c r="BI435" s="19"/>
      <c r="BJ435" s="19"/>
      <c r="BK435" s="19"/>
      <c r="BL435" s="19"/>
      <c r="BM435" s="104"/>
    </row>
    <row r="436" spans="2:65">
      <c r="B436" s="18"/>
      <c r="C436" s="18"/>
      <c r="D436" s="18"/>
      <c r="BG436" s="104"/>
      <c r="BH436" s="19"/>
      <c r="BI436" s="19"/>
      <c r="BJ436" s="19"/>
      <c r="BK436" s="19"/>
      <c r="BL436" s="19"/>
      <c r="BM436" s="104"/>
    </row>
    <row r="437" spans="2:65">
      <c r="B437" s="18"/>
      <c r="C437" s="18"/>
      <c r="D437" s="18"/>
      <c r="BG437" s="104"/>
      <c r="BH437" s="19"/>
      <c r="BI437" s="19"/>
      <c r="BJ437" s="19"/>
      <c r="BK437" s="19"/>
      <c r="BL437" s="19"/>
      <c r="BM437" s="104"/>
    </row>
    <row r="438" spans="2:65">
      <c r="B438" s="18"/>
      <c r="C438" s="18"/>
      <c r="D438" s="18"/>
      <c r="BG438" s="104"/>
      <c r="BH438" s="19"/>
      <c r="BI438" s="19"/>
      <c r="BJ438" s="19"/>
      <c r="BK438" s="19"/>
      <c r="BL438" s="19"/>
      <c r="BM438" s="104"/>
    </row>
    <row r="439" spans="2:65">
      <c r="B439" s="18"/>
      <c r="C439" s="18"/>
      <c r="D439" s="18"/>
      <c r="BG439" s="104"/>
      <c r="BH439" s="19"/>
      <c r="BI439" s="19"/>
      <c r="BJ439" s="19"/>
      <c r="BK439" s="19"/>
      <c r="BL439" s="19"/>
      <c r="BM439" s="104"/>
    </row>
    <row r="440" spans="2:65">
      <c r="B440" s="18"/>
      <c r="C440" s="18"/>
      <c r="D440" s="18"/>
      <c r="BG440" s="104"/>
      <c r="BH440" s="19"/>
      <c r="BI440" s="19"/>
      <c r="BJ440" s="19"/>
      <c r="BK440" s="19"/>
      <c r="BL440" s="19"/>
      <c r="BM440" s="104"/>
    </row>
    <row r="441" spans="2:65">
      <c r="B441" s="18"/>
      <c r="C441" s="18"/>
      <c r="D441" s="18"/>
      <c r="BG441" s="104"/>
      <c r="BH441" s="19"/>
      <c r="BI441" s="19"/>
      <c r="BJ441" s="19"/>
      <c r="BK441" s="19"/>
      <c r="BL441" s="19"/>
      <c r="BM441" s="104"/>
    </row>
    <row r="442" spans="2:65">
      <c r="B442" s="18"/>
      <c r="C442" s="18"/>
      <c r="D442" s="18"/>
      <c r="BG442" s="104"/>
      <c r="BH442" s="19"/>
      <c r="BI442" s="19"/>
      <c r="BJ442" s="19"/>
      <c r="BK442" s="19"/>
      <c r="BL442" s="19"/>
      <c r="BM442" s="104"/>
    </row>
    <row r="443" spans="2:65">
      <c r="B443" s="18"/>
      <c r="C443" s="18"/>
      <c r="D443" s="18"/>
      <c r="BG443" s="104"/>
      <c r="BH443" s="19"/>
      <c r="BI443" s="19"/>
      <c r="BJ443" s="19"/>
      <c r="BK443" s="19"/>
      <c r="BL443" s="19"/>
      <c r="BM443" s="104"/>
    </row>
    <row r="444" spans="2:65">
      <c r="B444" s="18"/>
      <c r="C444" s="18"/>
      <c r="D444" s="18"/>
      <c r="BG444" s="104"/>
      <c r="BH444" s="19"/>
      <c r="BI444" s="19"/>
      <c r="BJ444" s="19"/>
      <c r="BK444" s="19"/>
      <c r="BL444" s="19"/>
      <c r="BM444" s="104"/>
    </row>
    <row r="445" spans="2:65">
      <c r="B445" s="18"/>
      <c r="C445" s="18"/>
      <c r="D445" s="18"/>
      <c r="BG445" s="104"/>
      <c r="BH445" s="19"/>
      <c r="BI445" s="19"/>
      <c r="BJ445" s="19"/>
      <c r="BK445" s="19"/>
      <c r="BL445" s="19"/>
      <c r="BM445" s="104"/>
    </row>
    <row r="446" spans="2:65">
      <c r="B446" s="18"/>
      <c r="C446" s="18"/>
      <c r="D446" s="18"/>
      <c r="BG446" s="104"/>
      <c r="BH446" s="19"/>
      <c r="BI446" s="19"/>
      <c r="BJ446" s="19"/>
      <c r="BK446" s="19"/>
      <c r="BL446" s="19"/>
      <c r="BM446" s="104"/>
    </row>
    <row r="447" spans="2:65">
      <c r="B447" s="18"/>
      <c r="C447" s="18"/>
      <c r="D447" s="18"/>
      <c r="BG447" s="104"/>
      <c r="BH447" s="19"/>
      <c r="BI447" s="19"/>
      <c r="BJ447" s="19"/>
      <c r="BK447" s="19"/>
      <c r="BL447" s="19"/>
      <c r="BM447" s="104"/>
    </row>
    <row r="448" spans="2:65">
      <c r="B448" s="18"/>
      <c r="C448" s="18"/>
      <c r="D448" s="18"/>
      <c r="BG448" s="104"/>
      <c r="BH448" s="19"/>
      <c r="BI448" s="19"/>
      <c r="BJ448" s="19"/>
      <c r="BK448" s="19"/>
      <c r="BL448" s="19"/>
      <c r="BM448" s="104"/>
    </row>
    <row r="449" spans="2:65">
      <c r="B449" s="18"/>
      <c r="C449" s="18"/>
      <c r="D449" s="18"/>
      <c r="BG449" s="104"/>
      <c r="BH449" s="19"/>
      <c r="BI449" s="19"/>
      <c r="BJ449" s="19"/>
      <c r="BK449" s="19"/>
      <c r="BL449" s="19"/>
      <c r="BM449" s="104"/>
    </row>
    <row r="450" spans="2:65">
      <c r="B450" s="18"/>
      <c r="C450" s="18"/>
      <c r="D450" s="18"/>
      <c r="BG450" s="104"/>
      <c r="BH450" s="19"/>
      <c r="BI450" s="19"/>
      <c r="BJ450" s="19"/>
      <c r="BK450" s="19"/>
      <c r="BL450" s="19"/>
      <c r="BM450" s="104"/>
    </row>
    <row r="451" spans="2:65">
      <c r="B451" s="18"/>
      <c r="C451" s="18"/>
      <c r="D451" s="18"/>
      <c r="BG451" s="104"/>
      <c r="BH451" s="19"/>
      <c r="BI451" s="19"/>
      <c r="BJ451" s="19"/>
      <c r="BK451" s="19"/>
      <c r="BL451" s="19"/>
      <c r="BM451" s="104"/>
    </row>
    <row r="452" spans="2:65">
      <c r="B452" s="18"/>
      <c r="C452" s="18"/>
      <c r="D452" s="18"/>
      <c r="BG452" s="104"/>
      <c r="BH452" s="19"/>
      <c r="BI452" s="19"/>
      <c r="BJ452" s="19"/>
      <c r="BK452" s="19"/>
      <c r="BL452" s="19"/>
      <c r="BM452" s="104"/>
    </row>
    <row r="453" spans="2:65">
      <c r="B453" s="18"/>
      <c r="C453" s="18"/>
      <c r="D453" s="18"/>
      <c r="BG453" s="104"/>
      <c r="BH453" s="19"/>
      <c r="BI453" s="19"/>
      <c r="BJ453" s="19"/>
      <c r="BK453" s="19"/>
      <c r="BL453" s="19"/>
      <c r="BM453" s="104"/>
    </row>
    <row r="454" spans="2:65">
      <c r="B454" s="18"/>
      <c r="C454" s="18"/>
      <c r="D454" s="18"/>
      <c r="BG454" s="104"/>
      <c r="BH454" s="19"/>
      <c r="BI454" s="19"/>
      <c r="BJ454" s="19"/>
      <c r="BK454" s="19"/>
      <c r="BL454" s="19"/>
      <c r="BM454" s="104"/>
    </row>
    <row r="455" spans="2:65">
      <c r="B455" s="18"/>
      <c r="C455" s="18"/>
      <c r="D455" s="18"/>
      <c r="BG455" s="104"/>
      <c r="BH455" s="19"/>
      <c r="BI455" s="19"/>
      <c r="BJ455" s="19"/>
      <c r="BK455" s="19"/>
      <c r="BL455" s="19"/>
      <c r="BM455" s="104"/>
    </row>
    <row r="456" spans="2:65">
      <c r="B456" s="18"/>
      <c r="C456" s="18"/>
      <c r="D456" s="18"/>
      <c r="BG456" s="104"/>
      <c r="BH456" s="19"/>
      <c r="BI456" s="19"/>
      <c r="BJ456" s="19"/>
      <c r="BK456" s="19"/>
      <c r="BL456" s="19"/>
      <c r="BM456" s="104"/>
    </row>
    <row r="457" spans="2:65">
      <c r="B457" s="18"/>
      <c r="C457" s="18"/>
      <c r="D457" s="18"/>
      <c r="BG457" s="104"/>
      <c r="BH457" s="19"/>
      <c r="BI457" s="19"/>
      <c r="BJ457" s="19"/>
      <c r="BK457" s="19"/>
      <c r="BL457" s="19"/>
      <c r="BM457" s="104"/>
    </row>
    <row r="458" spans="2:65">
      <c r="B458" s="18"/>
      <c r="C458" s="18"/>
      <c r="D458" s="18"/>
      <c r="BG458" s="104"/>
      <c r="BH458" s="19"/>
      <c r="BI458" s="19"/>
      <c r="BJ458" s="19"/>
      <c r="BK458" s="19"/>
      <c r="BL458" s="19"/>
      <c r="BM458" s="104"/>
    </row>
    <row r="459" spans="2:65">
      <c r="B459" s="18"/>
      <c r="C459" s="18"/>
      <c r="D459" s="18"/>
      <c r="BG459" s="104"/>
      <c r="BH459" s="19"/>
      <c r="BI459" s="19"/>
      <c r="BJ459" s="19"/>
      <c r="BK459" s="19"/>
      <c r="BL459" s="19"/>
      <c r="BM459" s="104"/>
    </row>
    <row r="460" spans="2:65">
      <c r="B460" s="18"/>
      <c r="C460" s="18"/>
      <c r="D460" s="18"/>
      <c r="BG460" s="104"/>
      <c r="BH460" s="19"/>
      <c r="BI460" s="19"/>
      <c r="BJ460" s="19"/>
      <c r="BK460" s="19"/>
      <c r="BL460" s="19"/>
      <c r="BM460" s="104"/>
    </row>
    <row r="461" spans="2:65">
      <c r="B461" s="18"/>
      <c r="C461" s="18"/>
      <c r="D461" s="18"/>
      <c r="BG461" s="104"/>
      <c r="BH461" s="19"/>
      <c r="BI461" s="19"/>
      <c r="BJ461" s="19"/>
      <c r="BK461" s="19"/>
      <c r="BL461" s="19"/>
      <c r="BM461" s="104"/>
    </row>
    <row r="462" spans="2:65">
      <c r="B462" s="18"/>
      <c r="C462" s="18"/>
      <c r="D462" s="18"/>
      <c r="BG462" s="104"/>
      <c r="BH462" s="19"/>
      <c r="BI462" s="19"/>
      <c r="BJ462" s="19"/>
      <c r="BK462" s="19"/>
      <c r="BL462" s="19"/>
      <c r="BM462" s="104"/>
    </row>
    <row r="463" spans="2:65">
      <c r="B463" s="18"/>
      <c r="C463" s="18"/>
      <c r="D463" s="18"/>
      <c r="BG463" s="104"/>
      <c r="BH463" s="19"/>
      <c r="BI463" s="19"/>
      <c r="BJ463" s="19"/>
      <c r="BK463" s="19"/>
      <c r="BL463" s="19"/>
      <c r="BM463" s="104"/>
    </row>
    <row r="464" spans="2:65">
      <c r="B464" s="18"/>
      <c r="C464" s="18"/>
      <c r="D464" s="18"/>
      <c r="BG464" s="104"/>
      <c r="BH464" s="19"/>
      <c r="BI464" s="19"/>
      <c r="BJ464" s="19"/>
      <c r="BK464" s="19"/>
      <c r="BL464" s="19"/>
      <c r="BM464" s="104"/>
    </row>
    <row r="465" spans="2:65">
      <c r="B465" s="18"/>
      <c r="C465" s="18"/>
      <c r="D465" s="18"/>
      <c r="BG465" s="104"/>
      <c r="BH465" s="19"/>
      <c r="BI465" s="19"/>
      <c r="BJ465" s="19"/>
      <c r="BK465" s="19"/>
      <c r="BL465" s="19"/>
      <c r="BM465" s="104"/>
    </row>
    <row r="466" spans="2:65">
      <c r="B466" s="18"/>
      <c r="C466" s="18"/>
      <c r="D466" s="18"/>
      <c r="BG466" s="104"/>
      <c r="BH466" s="19"/>
      <c r="BI466" s="19"/>
      <c r="BJ466" s="19"/>
      <c r="BK466" s="19"/>
      <c r="BL466" s="19"/>
      <c r="BM466" s="104"/>
    </row>
    <row r="467" spans="2:65">
      <c r="B467" s="18"/>
      <c r="C467" s="18"/>
      <c r="D467" s="18"/>
      <c r="BG467" s="104"/>
      <c r="BH467" s="19"/>
      <c r="BI467" s="19"/>
      <c r="BJ467" s="19"/>
      <c r="BK467" s="19"/>
      <c r="BL467" s="19"/>
      <c r="BM467" s="104"/>
    </row>
    <row r="468" spans="2:65">
      <c r="B468" s="18"/>
      <c r="C468" s="18"/>
      <c r="D468" s="18"/>
      <c r="BG468" s="104"/>
      <c r="BH468" s="19"/>
      <c r="BI468" s="19"/>
      <c r="BJ468" s="19"/>
      <c r="BK468" s="19"/>
      <c r="BL468" s="19"/>
      <c r="BM468" s="104"/>
    </row>
    <row r="469" spans="2:65">
      <c r="B469" s="18"/>
      <c r="C469" s="18"/>
      <c r="D469" s="18"/>
      <c r="BG469" s="104"/>
      <c r="BH469" s="19"/>
      <c r="BI469" s="19"/>
      <c r="BJ469" s="19"/>
      <c r="BK469" s="19"/>
      <c r="BL469" s="19"/>
      <c r="BM469" s="104"/>
    </row>
    <row r="470" spans="2:65">
      <c r="B470" s="18"/>
      <c r="C470" s="18"/>
      <c r="D470" s="18"/>
      <c r="BG470" s="104"/>
      <c r="BH470" s="19"/>
      <c r="BI470" s="19"/>
      <c r="BJ470" s="19"/>
      <c r="BK470" s="19"/>
      <c r="BL470" s="19"/>
      <c r="BM470" s="104"/>
    </row>
    <row r="471" spans="2:65">
      <c r="B471" s="18"/>
      <c r="C471" s="18"/>
      <c r="D471" s="18"/>
      <c r="BG471" s="104"/>
      <c r="BH471" s="19"/>
      <c r="BI471" s="19"/>
      <c r="BJ471" s="19"/>
      <c r="BK471" s="19"/>
      <c r="BL471" s="19"/>
      <c r="BM471" s="104"/>
    </row>
    <row r="472" spans="2:65">
      <c r="B472" s="18"/>
      <c r="C472" s="18"/>
      <c r="D472" s="18"/>
      <c r="BG472" s="104"/>
      <c r="BH472" s="19"/>
      <c r="BI472" s="19"/>
      <c r="BJ472" s="19"/>
      <c r="BK472" s="19"/>
      <c r="BL472" s="19"/>
      <c r="BM472" s="104"/>
    </row>
    <row r="473" spans="2:65">
      <c r="B473" s="18"/>
      <c r="C473" s="18"/>
      <c r="D473" s="18"/>
      <c r="BG473" s="104"/>
      <c r="BH473" s="19"/>
      <c r="BI473" s="19"/>
      <c r="BJ473" s="19"/>
      <c r="BK473" s="19"/>
      <c r="BL473" s="19"/>
      <c r="BM473" s="104"/>
    </row>
    <row r="474" spans="2:65">
      <c r="B474" s="18"/>
      <c r="C474" s="18"/>
      <c r="D474" s="18"/>
      <c r="BG474" s="104"/>
      <c r="BH474" s="19"/>
      <c r="BI474" s="19"/>
      <c r="BJ474" s="19"/>
      <c r="BK474" s="19"/>
      <c r="BL474" s="19"/>
      <c r="BM474" s="104"/>
    </row>
    <row r="475" spans="2:65">
      <c r="B475" s="18"/>
      <c r="C475" s="18"/>
      <c r="D475" s="18"/>
      <c r="BG475" s="104"/>
      <c r="BH475" s="19"/>
      <c r="BI475" s="19"/>
      <c r="BJ475" s="19"/>
      <c r="BK475" s="19"/>
      <c r="BL475" s="19"/>
      <c r="BM475" s="104"/>
    </row>
    <row r="476" spans="2:65">
      <c r="B476" s="18"/>
      <c r="C476" s="18"/>
      <c r="D476" s="18"/>
      <c r="BG476" s="104"/>
      <c r="BH476" s="19"/>
      <c r="BI476" s="19"/>
      <c r="BJ476" s="19"/>
      <c r="BK476" s="19"/>
      <c r="BL476" s="19"/>
      <c r="BM476" s="104"/>
    </row>
    <row r="477" spans="2:65">
      <c r="B477" s="18"/>
      <c r="C477" s="18"/>
      <c r="D477" s="18"/>
      <c r="BG477" s="104"/>
      <c r="BH477" s="19"/>
      <c r="BI477" s="19"/>
      <c r="BJ477" s="19"/>
      <c r="BK477" s="19"/>
      <c r="BL477" s="19"/>
      <c r="BM477" s="104"/>
    </row>
    <row r="478" spans="2:65">
      <c r="B478" s="18"/>
      <c r="C478" s="18"/>
      <c r="D478" s="18"/>
      <c r="BG478" s="104"/>
      <c r="BH478" s="19"/>
      <c r="BI478" s="19"/>
      <c r="BJ478" s="19"/>
      <c r="BK478" s="19"/>
      <c r="BL478" s="19"/>
      <c r="BM478" s="104"/>
    </row>
    <row r="479" spans="2:65">
      <c r="B479" s="18"/>
      <c r="C479" s="18"/>
      <c r="D479" s="18"/>
      <c r="BG479" s="104"/>
      <c r="BH479" s="19"/>
      <c r="BI479" s="19"/>
      <c r="BJ479" s="19"/>
      <c r="BK479" s="19"/>
      <c r="BL479" s="19"/>
      <c r="BM479" s="104"/>
    </row>
    <row r="480" spans="2:65">
      <c r="B480" s="18"/>
      <c r="C480" s="18"/>
      <c r="D480" s="18"/>
      <c r="BG480" s="104"/>
      <c r="BH480" s="19"/>
      <c r="BI480" s="19"/>
      <c r="BJ480" s="19"/>
      <c r="BK480" s="19"/>
      <c r="BL480" s="19"/>
      <c r="BM480" s="104"/>
    </row>
    <row r="481" spans="2:65">
      <c r="B481" s="18"/>
      <c r="C481" s="18"/>
      <c r="D481" s="18"/>
      <c r="BG481" s="104"/>
      <c r="BH481" s="19"/>
      <c r="BI481" s="19"/>
      <c r="BJ481" s="19"/>
      <c r="BK481" s="19"/>
      <c r="BL481" s="19"/>
      <c r="BM481" s="104"/>
    </row>
    <row r="482" spans="2:65">
      <c r="B482" s="18"/>
      <c r="C482" s="18"/>
      <c r="D482" s="18"/>
      <c r="BG482" s="104"/>
      <c r="BH482" s="19"/>
      <c r="BI482" s="19"/>
      <c r="BJ482" s="19"/>
      <c r="BK482" s="19"/>
      <c r="BL482" s="19"/>
      <c r="BM482" s="104"/>
    </row>
    <row r="483" spans="2:65">
      <c r="B483" s="18"/>
      <c r="C483" s="18"/>
      <c r="D483" s="18"/>
      <c r="BG483" s="104"/>
      <c r="BH483" s="19"/>
      <c r="BI483" s="19"/>
      <c r="BJ483" s="19"/>
      <c r="BK483" s="19"/>
      <c r="BL483" s="19"/>
      <c r="BM483" s="104"/>
    </row>
    <row r="484" spans="2:65">
      <c r="B484" s="18"/>
      <c r="C484" s="18"/>
      <c r="D484" s="18"/>
      <c r="BG484" s="104"/>
      <c r="BH484" s="19"/>
      <c r="BI484" s="19"/>
      <c r="BJ484" s="19"/>
      <c r="BK484" s="19"/>
      <c r="BL484" s="19"/>
      <c r="BM484" s="104"/>
    </row>
    <row r="485" spans="2:65">
      <c r="B485" s="18"/>
      <c r="C485" s="18"/>
      <c r="D485" s="18"/>
      <c r="BG485" s="104"/>
      <c r="BH485" s="19"/>
      <c r="BI485" s="19"/>
      <c r="BJ485" s="19"/>
      <c r="BK485" s="19"/>
      <c r="BL485" s="19"/>
      <c r="BM485" s="104"/>
    </row>
    <row r="486" spans="2:65">
      <c r="B486" s="18"/>
      <c r="C486" s="18"/>
      <c r="D486" s="18"/>
      <c r="BG486" s="104"/>
      <c r="BH486" s="19"/>
      <c r="BI486" s="19"/>
      <c r="BJ486" s="19"/>
      <c r="BK486" s="19"/>
      <c r="BL486" s="19"/>
      <c r="BM486" s="104"/>
    </row>
    <row r="487" spans="2:65">
      <c r="B487" s="18"/>
      <c r="C487" s="18"/>
      <c r="D487" s="18"/>
      <c r="BG487" s="104"/>
      <c r="BH487" s="19"/>
      <c r="BI487" s="19"/>
      <c r="BJ487" s="19"/>
      <c r="BK487" s="19"/>
      <c r="BL487" s="19"/>
      <c r="BM487" s="104"/>
    </row>
    <row r="488" spans="2:65">
      <c r="B488" s="18"/>
      <c r="C488" s="18"/>
      <c r="D488" s="18"/>
      <c r="BG488" s="104"/>
      <c r="BH488" s="19"/>
      <c r="BI488" s="19"/>
      <c r="BJ488" s="19"/>
      <c r="BK488" s="19"/>
      <c r="BL488" s="19"/>
      <c r="BM488" s="104"/>
    </row>
    <row r="489" spans="2:65">
      <c r="B489" s="18"/>
      <c r="C489" s="18"/>
      <c r="D489" s="18"/>
      <c r="BG489" s="104"/>
      <c r="BH489" s="19"/>
      <c r="BI489" s="19"/>
      <c r="BJ489" s="19"/>
      <c r="BK489" s="19"/>
      <c r="BL489" s="19"/>
      <c r="BM489" s="104"/>
    </row>
    <row r="490" spans="2:65">
      <c r="B490" s="18"/>
      <c r="C490" s="18"/>
      <c r="D490" s="18"/>
      <c r="BG490" s="104"/>
      <c r="BH490" s="19"/>
      <c r="BI490" s="19"/>
      <c r="BJ490" s="19"/>
      <c r="BK490" s="19"/>
      <c r="BL490" s="19"/>
      <c r="BM490" s="104"/>
    </row>
    <row r="491" spans="2:65">
      <c r="B491" s="18"/>
      <c r="C491" s="18"/>
      <c r="D491" s="18"/>
      <c r="BG491" s="104"/>
      <c r="BH491" s="19"/>
      <c r="BI491" s="19"/>
      <c r="BJ491" s="19"/>
      <c r="BK491" s="19"/>
      <c r="BL491" s="19"/>
      <c r="BM491" s="104"/>
    </row>
    <row r="492" spans="2:65">
      <c r="B492" s="18"/>
      <c r="C492" s="18"/>
      <c r="D492" s="18"/>
      <c r="BG492" s="104"/>
      <c r="BH492" s="19"/>
      <c r="BI492" s="19"/>
      <c r="BJ492" s="19"/>
      <c r="BK492" s="19"/>
      <c r="BL492" s="19"/>
      <c r="BM492" s="104"/>
    </row>
    <row r="493" spans="2:65">
      <c r="B493" s="18"/>
      <c r="C493" s="18"/>
      <c r="D493" s="18"/>
      <c r="BG493" s="104"/>
      <c r="BH493" s="19"/>
      <c r="BI493" s="19"/>
      <c r="BJ493" s="19"/>
      <c r="BK493" s="19"/>
      <c r="BL493" s="19"/>
      <c r="BM493" s="104"/>
    </row>
    <row r="494" spans="2:65">
      <c r="B494" s="18"/>
      <c r="C494" s="18"/>
      <c r="D494" s="18"/>
      <c r="BG494" s="104"/>
      <c r="BH494" s="19"/>
      <c r="BI494" s="19"/>
      <c r="BJ494" s="19"/>
      <c r="BK494" s="19"/>
      <c r="BL494" s="19"/>
      <c r="BM494" s="104"/>
    </row>
    <row r="495" spans="2:65">
      <c r="B495" s="18"/>
      <c r="C495" s="18"/>
      <c r="D495" s="18"/>
      <c r="BG495" s="104"/>
      <c r="BH495" s="19"/>
      <c r="BI495" s="19"/>
      <c r="BJ495" s="19"/>
      <c r="BK495" s="19"/>
      <c r="BL495" s="19"/>
      <c r="BM495" s="104"/>
    </row>
    <row r="496" spans="2:65">
      <c r="B496" s="18"/>
      <c r="C496" s="18"/>
      <c r="D496" s="18"/>
      <c r="BG496" s="104"/>
      <c r="BH496" s="19"/>
      <c r="BI496" s="19"/>
      <c r="BJ496" s="19"/>
      <c r="BK496" s="19"/>
      <c r="BL496" s="19"/>
      <c r="BM496" s="104"/>
    </row>
    <row r="497" spans="2:65">
      <c r="B497" s="18"/>
      <c r="C497" s="18"/>
      <c r="D497" s="18"/>
      <c r="BG497" s="104"/>
      <c r="BH497" s="19"/>
      <c r="BI497" s="19"/>
      <c r="BJ497" s="19"/>
      <c r="BK497" s="19"/>
      <c r="BL497" s="19"/>
      <c r="BM497" s="104"/>
    </row>
    <row r="498" spans="2:65">
      <c r="B498" s="18"/>
      <c r="C498" s="18"/>
      <c r="D498" s="18"/>
      <c r="BG498" s="104"/>
      <c r="BH498" s="19"/>
      <c r="BI498" s="19"/>
      <c r="BJ498" s="19"/>
      <c r="BK498" s="19"/>
      <c r="BL498" s="19"/>
      <c r="BM498" s="104"/>
    </row>
    <row r="499" spans="2:65">
      <c r="B499" s="18"/>
      <c r="C499" s="18"/>
      <c r="D499" s="18"/>
      <c r="BG499" s="104"/>
      <c r="BH499" s="19"/>
      <c r="BI499" s="19"/>
      <c r="BJ499" s="19"/>
      <c r="BK499" s="19"/>
      <c r="BL499" s="19"/>
      <c r="BM499" s="104"/>
    </row>
    <row r="500" spans="2:65">
      <c r="B500" s="18"/>
      <c r="C500" s="18"/>
      <c r="D500" s="18"/>
      <c r="BG500" s="104"/>
      <c r="BH500" s="19"/>
      <c r="BI500" s="19"/>
      <c r="BJ500" s="19"/>
      <c r="BK500" s="19"/>
      <c r="BL500" s="19"/>
      <c r="BM500" s="104"/>
    </row>
    <row r="501" spans="2:65">
      <c r="B501" s="18"/>
      <c r="C501" s="18"/>
      <c r="D501" s="18"/>
      <c r="BG501" s="104"/>
      <c r="BH501" s="19"/>
      <c r="BI501" s="19"/>
      <c r="BJ501" s="19"/>
      <c r="BK501" s="19"/>
      <c r="BL501" s="19"/>
      <c r="BM501" s="104"/>
    </row>
    <row r="502" spans="2:65">
      <c r="B502" s="18"/>
      <c r="C502" s="18"/>
      <c r="D502" s="18"/>
      <c r="BG502" s="104"/>
      <c r="BH502" s="19"/>
      <c r="BI502" s="19"/>
      <c r="BJ502" s="19"/>
      <c r="BK502" s="19"/>
      <c r="BL502" s="19"/>
      <c r="BM502" s="104"/>
    </row>
    <row r="503" spans="2:65">
      <c r="B503" s="18"/>
      <c r="C503" s="18"/>
      <c r="D503" s="18"/>
      <c r="BG503" s="104"/>
      <c r="BH503" s="19"/>
      <c r="BI503" s="19"/>
      <c r="BJ503" s="19"/>
      <c r="BK503" s="19"/>
      <c r="BL503" s="19"/>
      <c r="BM503" s="104"/>
    </row>
    <row r="504" spans="2:65">
      <c r="B504" s="18"/>
      <c r="C504" s="18"/>
      <c r="D504" s="18"/>
      <c r="BG504" s="104"/>
      <c r="BH504" s="19"/>
      <c r="BI504" s="19"/>
      <c r="BJ504" s="19"/>
      <c r="BK504" s="19"/>
      <c r="BL504" s="19"/>
      <c r="BM504" s="104"/>
    </row>
    <row r="505" spans="2:65">
      <c r="B505" s="18"/>
      <c r="C505" s="18"/>
      <c r="D505" s="18"/>
      <c r="BG505" s="104"/>
      <c r="BH505" s="19"/>
      <c r="BI505" s="19"/>
      <c r="BJ505" s="19"/>
      <c r="BK505" s="19"/>
      <c r="BL505" s="19"/>
      <c r="BM505" s="104"/>
    </row>
    <row r="506" spans="2:65">
      <c r="B506" s="18"/>
      <c r="C506" s="18"/>
      <c r="D506" s="18"/>
      <c r="BG506" s="104"/>
      <c r="BH506" s="19"/>
      <c r="BI506" s="19"/>
      <c r="BJ506" s="19"/>
      <c r="BK506" s="19"/>
      <c r="BL506" s="19"/>
      <c r="BM506" s="104"/>
    </row>
    <row r="507" spans="2:65">
      <c r="B507" s="18"/>
      <c r="C507" s="18"/>
      <c r="D507" s="18"/>
      <c r="BG507" s="104"/>
      <c r="BH507" s="19"/>
      <c r="BI507" s="19"/>
      <c r="BJ507" s="19"/>
      <c r="BK507" s="19"/>
      <c r="BL507" s="19"/>
      <c r="BM507" s="104"/>
    </row>
    <row r="508" spans="2:65">
      <c r="B508" s="18"/>
      <c r="C508" s="18"/>
      <c r="D508" s="18"/>
      <c r="BG508" s="104"/>
      <c r="BH508" s="19"/>
      <c r="BI508" s="19"/>
      <c r="BJ508" s="19"/>
      <c r="BK508" s="19"/>
      <c r="BL508" s="19"/>
      <c r="BM508" s="104"/>
    </row>
    <row r="509" spans="2:65">
      <c r="B509" s="18"/>
      <c r="C509" s="18"/>
      <c r="D509" s="18"/>
      <c r="BG509" s="104"/>
      <c r="BH509" s="19"/>
      <c r="BI509" s="19"/>
      <c r="BJ509" s="19"/>
      <c r="BK509" s="19"/>
      <c r="BL509" s="19"/>
      <c r="BM509" s="104"/>
    </row>
    <row r="510" spans="2:65">
      <c r="B510" s="18"/>
      <c r="C510" s="18"/>
      <c r="D510" s="18"/>
      <c r="BG510" s="104"/>
      <c r="BH510" s="19"/>
      <c r="BI510" s="19"/>
      <c r="BJ510" s="19"/>
      <c r="BK510" s="19"/>
      <c r="BL510" s="19"/>
      <c r="BM510" s="104"/>
    </row>
    <row r="511" spans="2:65">
      <c r="B511" s="18"/>
      <c r="C511" s="18"/>
      <c r="D511" s="18"/>
      <c r="BG511" s="104"/>
      <c r="BH511" s="19"/>
      <c r="BI511" s="19"/>
      <c r="BJ511" s="19"/>
      <c r="BK511" s="19"/>
      <c r="BL511" s="19"/>
      <c r="BM511" s="104"/>
    </row>
    <row r="512" spans="2:65">
      <c r="B512" s="18"/>
      <c r="C512" s="18"/>
      <c r="D512" s="18"/>
      <c r="BG512" s="104"/>
      <c r="BH512" s="19"/>
      <c r="BI512" s="19"/>
      <c r="BJ512" s="19"/>
      <c r="BK512" s="19"/>
      <c r="BL512" s="19"/>
      <c r="BM512" s="104"/>
    </row>
    <row r="513" spans="2:65">
      <c r="B513" s="18"/>
      <c r="C513" s="18"/>
      <c r="D513" s="18"/>
      <c r="BG513" s="104"/>
      <c r="BH513" s="19"/>
      <c r="BI513" s="19"/>
      <c r="BJ513" s="19"/>
      <c r="BK513" s="19"/>
      <c r="BL513" s="19"/>
      <c r="BM513" s="104"/>
    </row>
    <row r="514" spans="2:65">
      <c r="B514" s="18"/>
      <c r="C514" s="18"/>
      <c r="D514" s="18"/>
      <c r="BG514" s="104"/>
      <c r="BH514" s="19"/>
      <c r="BI514" s="19"/>
      <c r="BJ514" s="19"/>
      <c r="BK514" s="19"/>
      <c r="BL514" s="19"/>
      <c r="BM514" s="104"/>
    </row>
    <row r="515" spans="2:65">
      <c r="B515" s="18"/>
      <c r="C515" s="18"/>
      <c r="D515" s="18"/>
      <c r="BG515" s="104"/>
      <c r="BH515" s="19"/>
      <c r="BI515" s="19"/>
      <c r="BJ515" s="19"/>
      <c r="BK515" s="19"/>
      <c r="BL515" s="19"/>
      <c r="BM515" s="104"/>
    </row>
    <row r="516" spans="2:65">
      <c r="B516" s="18"/>
      <c r="C516" s="18"/>
      <c r="D516" s="18"/>
      <c r="BG516" s="104"/>
      <c r="BH516" s="19"/>
      <c r="BI516" s="19"/>
      <c r="BJ516" s="19"/>
      <c r="BK516" s="19"/>
      <c r="BL516" s="19"/>
      <c r="BM516" s="104"/>
    </row>
    <row r="517" spans="2:65">
      <c r="B517" s="18"/>
      <c r="C517" s="18"/>
      <c r="D517" s="18"/>
      <c r="BG517" s="104"/>
      <c r="BH517" s="19"/>
      <c r="BI517" s="19"/>
      <c r="BJ517" s="19"/>
      <c r="BK517" s="19"/>
      <c r="BL517" s="19"/>
      <c r="BM517" s="104"/>
    </row>
    <row r="518" spans="2:65">
      <c r="B518" s="18"/>
      <c r="C518" s="18"/>
      <c r="D518" s="18"/>
      <c r="BG518" s="104"/>
      <c r="BH518" s="19"/>
      <c r="BI518" s="19"/>
      <c r="BJ518" s="19"/>
      <c r="BK518" s="19"/>
      <c r="BL518" s="19"/>
      <c r="BM518" s="104"/>
    </row>
    <row r="519" spans="2:65">
      <c r="B519" s="18"/>
      <c r="C519" s="18"/>
      <c r="D519" s="18"/>
      <c r="BG519" s="104"/>
      <c r="BH519" s="19"/>
      <c r="BI519" s="19"/>
      <c r="BJ519" s="19"/>
      <c r="BK519" s="19"/>
      <c r="BL519" s="19"/>
      <c r="BM519" s="104"/>
    </row>
    <row r="520" spans="2:65">
      <c r="B520" s="18"/>
      <c r="C520" s="18"/>
      <c r="D520" s="18"/>
      <c r="BG520" s="104"/>
      <c r="BH520" s="19"/>
      <c r="BI520" s="19"/>
      <c r="BJ520" s="19"/>
      <c r="BK520" s="19"/>
      <c r="BL520" s="19"/>
      <c r="BM520" s="104"/>
    </row>
    <row r="521" spans="2:65">
      <c r="B521" s="18"/>
      <c r="C521" s="18"/>
      <c r="D521" s="18"/>
      <c r="BG521" s="104"/>
      <c r="BH521" s="19"/>
      <c r="BI521" s="19"/>
      <c r="BJ521" s="19"/>
      <c r="BK521" s="19"/>
      <c r="BL521" s="19"/>
      <c r="BM521" s="104"/>
    </row>
    <row r="522" spans="2:65">
      <c r="B522" s="18"/>
      <c r="C522" s="18"/>
      <c r="D522" s="18"/>
      <c r="BG522" s="104"/>
      <c r="BH522" s="19"/>
      <c r="BI522" s="19"/>
      <c r="BJ522" s="19"/>
      <c r="BK522" s="19"/>
      <c r="BL522" s="19"/>
      <c r="BM522" s="104"/>
    </row>
    <row r="523" spans="2:65">
      <c r="B523" s="18"/>
      <c r="C523" s="18"/>
      <c r="D523" s="18"/>
      <c r="BG523" s="104"/>
      <c r="BH523" s="19"/>
      <c r="BI523" s="19"/>
      <c r="BJ523" s="19"/>
      <c r="BK523" s="19"/>
      <c r="BL523" s="19"/>
      <c r="BM523" s="104"/>
    </row>
    <row r="524" spans="2:65">
      <c r="B524" s="18"/>
      <c r="C524" s="18"/>
      <c r="D524" s="18"/>
      <c r="BG524" s="104"/>
      <c r="BH524" s="19"/>
      <c r="BI524" s="19"/>
      <c r="BJ524" s="19"/>
      <c r="BK524" s="19"/>
      <c r="BL524" s="19"/>
      <c r="BM524" s="104"/>
    </row>
    <row r="525" spans="2:65">
      <c r="B525" s="18"/>
      <c r="C525" s="18"/>
      <c r="D525" s="18"/>
      <c r="BG525" s="104"/>
      <c r="BH525" s="19"/>
      <c r="BI525" s="19"/>
      <c r="BJ525" s="19"/>
      <c r="BK525" s="19"/>
      <c r="BL525" s="19"/>
      <c r="BM525" s="104"/>
    </row>
    <row r="526" spans="2:65">
      <c r="B526" s="18"/>
      <c r="C526" s="18"/>
      <c r="D526" s="18"/>
      <c r="BG526" s="104"/>
      <c r="BH526" s="19"/>
      <c r="BI526" s="19"/>
      <c r="BJ526" s="19"/>
      <c r="BK526" s="19"/>
      <c r="BL526" s="19"/>
      <c r="BM526" s="104"/>
    </row>
    <row r="527" spans="2:65">
      <c r="B527" s="18"/>
      <c r="C527" s="18"/>
      <c r="D527" s="18"/>
      <c r="BG527" s="104"/>
      <c r="BH527" s="19"/>
      <c r="BI527" s="19"/>
      <c r="BJ527" s="19"/>
      <c r="BK527" s="19"/>
      <c r="BL527" s="19"/>
      <c r="BM527" s="104"/>
    </row>
    <row r="528" spans="2:65">
      <c r="B528" s="18"/>
      <c r="C528" s="18"/>
      <c r="D528" s="18"/>
      <c r="BG528" s="104"/>
      <c r="BH528" s="19"/>
      <c r="BI528" s="19"/>
      <c r="BJ528" s="19"/>
      <c r="BK528" s="19"/>
      <c r="BL528" s="19"/>
      <c r="BM528" s="104"/>
    </row>
    <row r="529" spans="1:65">
      <c r="B529" s="18"/>
      <c r="C529" s="18"/>
      <c r="D529" s="18"/>
      <c r="BG529" s="104"/>
      <c r="BH529" s="19"/>
      <c r="BI529" s="19"/>
      <c r="BJ529" s="19"/>
      <c r="BK529" s="19"/>
      <c r="BL529" s="19"/>
      <c r="BM529" s="104"/>
    </row>
    <row r="530" spans="1:65">
      <c r="B530" s="18"/>
      <c r="C530" s="18"/>
      <c r="D530" s="18"/>
      <c r="BG530" s="104"/>
      <c r="BH530" s="19"/>
      <c r="BI530" s="19"/>
      <c r="BJ530" s="19"/>
      <c r="BK530" s="19"/>
      <c r="BL530" s="19"/>
      <c r="BM530" s="104"/>
    </row>
    <row r="531" spans="1:65">
      <c r="B531" s="18"/>
      <c r="C531" s="18"/>
      <c r="D531" s="18"/>
      <c r="BG531" s="104"/>
      <c r="BH531" s="19"/>
      <c r="BI531" s="19"/>
      <c r="BJ531" s="19"/>
      <c r="BK531" s="19"/>
      <c r="BL531" s="19"/>
      <c r="BM531" s="104"/>
    </row>
    <row r="532" spans="1:65">
      <c r="B532" s="18"/>
      <c r="C532" s="18"/>
      <c r="D532" s="18"/>
      <c r="BG532" s="104"/>
      <c r="BH532" s="19"/>
      <c r="BI532" s="19"/>
      <c r="BJ532" s="19"/>
      <c r="BK532" s="19"/>
      <c r="BL532" s="19"/>
      <c r="BM532" s="104"/>
    </row>
    <row r="533" spans="1:65">
      <c r="B533" s="18"/>
      <c r="C533" s="18"/>
      <c r="D533" s="18"/>
      <c r="BG533" s="104"/>
      <c r="BH533" s="19"/>
      <c r="BI533" s="19"/>
      <c r="BJ533" s="19"/>
      <c r="BK533" s="19"/>
      <c r="BL533" s="19"/>
      <c r="BM533" s="104"/>
    </row>
    <row r="534" spans="1:65">
      <c r="B534" s="18"/>
      <c r="C534" s="18"/>
      <c r="D534" s="18"/>
      <c r="BG534" s="104"/>
      <c r="BH534" s="19"/>
      <c r="BI534" s="19"/>
      <c r="BJ534" s="19"/>
      <c r="BK534" s="19"/>
      <c r="BL534" s="19"/>
      <c r="BM534" s="104"/>
    </row>
    <row r="535" spans="1:65">
      <c r="B535" s="18"/>
      <c r="C535" s="18"/>
      <c r="D535" s="18"/>
      <c r="BG535" s="104"/>
      <c r="BH535" s="19"/>
      <c r="BI535" s="19"/>
      <c r="BJ535" s="19"/>
      <c r="BK535" s="19"/>
      <c r="BL535" s="19"/>
      <c r="BM535" s="104"/>
    </row>
    <row r="536" spans="1:65">
      <c r="B536" s="18"/>
      <c r="C536" s="18"/>
      <c r="D536" s="18"/>
      <c r="BG536" s="104"/>
      <c r="BH536" s="19"/>
      <c r="BI536" s="19"/>
      <c r="BJ536" s="19"/>
      <c r="BK536" s="19"/>
      <c r="BL536" s="19"/>
      <c r="BM536" s="104"/>
    </row>
    <row r="537" spans="1:65">
      <c r="B537" s="18"/>
      <c r="C537" s="18"/>
      <c r="D537" s="18"/>
      <c r="BG537" s="104"/>
      <c r="BH537" s="19"/>
      <c r="BI537" s="19"/>
      <c r="BJ537" s="19"/>
      <c r="BK537" s="19"/>
      <c r="BL537" s="19"/>
      <c r="BM537" s="104"/>
    </row>
    <row r="538" spans="1:65">
      <c r="B538" s="18"/>
      <c r="C538" s="18"/>
      <c r="D538" s="18"/>
      <c r="BG538" s="104"/>
      <c r="BH538" s="19"/>
      <c r="BI538" s="19"/>
      <c r="BJ538" s="19"/>
      <c r="BK538" s="19"/>
      <c r="BL538" s="19"/>
      <c r="BM538" s="104"/>
    </row>
    <row r="539" spans="1:65">
      <c r="B539" s="18"/>
      <c r="C539" s="18"/>
      <c r="D539" s="18"/>
      <c r="BG539" s="104"/>
      <c r="BH539" s="19"/>
      <c r="BI539" s="19"/>
      <c r="BJ539" s="19"/>
      <c r="BK539" s="19"/>
      <c r="BL539" s="19"/>
      <c r="BM539" s="104"/>
    </row>
    <row r="540" spans="1:65">
      <c r="B540" s="18"/>
      <c r="C540" s="18"/>
      <c r="D540" s="18"/>
      <c r="BG540" s="104"/>
      <c r="BH540" s="19"/>
      <c r="BI540" s="19"/>
      <c r="BJ540" s="19"/>
      <c r="BK540" s="19"/>
      <c r="BL540" s="19"/>
      <c r="BM540" s="104"/>
    </row>
    <row r="541" spans="1:65">
      <c r="B541" s="18"/>
      <c r="C541" s="18"/>
      <c r="D541" s="18"/>
      <c r="BG541" s="104"/>
      <c r="BH541" s="19"/>
      <c r="BI541" s="19"/>
      <c r="BJ541" s="19"/>
      <c r="BK541" s="19"/>
      <c r="BL541" s="19"/>
      <c r="BM541" s="104"/>
    </row>
    <row r="542" spans="1:65">
      <c r="B542" s="18"/>
      <c r="C542" s="18"/>
      <c r="D542" s="18"/>
      <c r="BG542" s="104"/>
      <c r="BH542" s="19"/>
      <c r="BI542" s="19"/>
      <c r="BJ542" s="19"/>
      <c r="BK542" s="19"/>
      <c r="BL542" s="19"/>
      <c r="BM542" s="104"/>
    </row>
    <row r="543" spans="1:65">
      <c r="A543" s="18"/>
      <c r="B543" s="18"/>
      <c r="C543" s="18"/>
      <c r="D543" s="18"/>
      <c r="BG543" s="104"/>
      <c r="BH543" s="19"/>
      <c r="BI543" s="19"/>
      <c r="BJ543" s="19"/>
      <c r="BK543" s="19"/>
      <c r="BL543" s="19"/>
      <c r="BM543" s="104"/>
    </row>
    <row r="544" spans="1:65">
      <c r="A544" s="18"/>
      <c r="B544" s="18"/>
      <c r="C544" s="18"/>
      <c r="D544" s="18"/>
      <c r="BG544" s="104"/>
      <c r="BH544" s="19"/>
      <c r="BI544" s="19"/>
      <c r="BJ544" s="19"/>
      <c r="BK544" s="19"/>
      <c r="BL544" s="19"/>
      <c r="BM544" s="104"/>
    </row>
    <row r="545" spans="1:65">
      <c r="A545" s="18"/>
      <c r="B545" s="18"/>
      <c r="C545" s="18"/>
      <c r="D545" s="18"/>
      <c r="BG545" s="104"/>
      <c r="BH545" s="19"/>
      <c r="BI545" s="19"/>
      <c r="BJ545" s="19"/>
      <c r="BK545" s="19"/>
      <c r="BL545" s="19"/>
      <c r="BM545" s="104"/>
    </row>
    <row r="546" spans="1:65">
      <c r="A546" s="18"/>
      <c r="B546" s="18"/>
      <c r="C546" s="18"/>
      <c r="D546" s="18"/>
      <c r="BG546" s="104"/>
      <c r="BH546" s="19"/>
      <c r="BI546" s="19"/>
      <c r="BJ546" s="19"/>
      <c r="BK546" s="19"/>
      <c r="BL546" s="19"/>
      <c r="BM546" s="104"/>
    </row>
    <row r="547" spans="1:65">
      <c r="A547" s="18"/>
      <c r="B547" s="18"/>
      <c r="C547" s="18"/>
      <c r="D547" s="18"/>
      <c r="BG547" s="104"/>
      <c r="BH547" s="19"/>
      <c r="BI547" s="19"/>
      <c r="BJ547" s="19"/>
      <c r="BK547" s="19"/>
      <c r="BL547" s="19"/>
      <c r="BM547" s="104"/>
    </row>
    <row r="548" spans="1:65">
      <c r="A548" s="18"/>
      <c r="B548" s="18"/>
      <c r="C548" s="18"/>
      <c r="D548" s="18"/>
      <c r="BG548" s="104"/>
      <c r="BH548" s="19"/>
      <c r="BI548" s="19"/>
      <c r="BJ548" s="19"/>
      <c r="BK548" s="19"/>
      <c r="BL548" s="19"/>
      <c r="BM548" s="104"/>
    </row>
    <row r="549" spans="1:65">
      <c r="A549" s="18"/>
      <c r="B549" s="18"/>
      <c r="C549" s="18"/>
      <c r="D549" s="18"/>
      <c r="BG549" s="104"/>
      <c r="BH549" s="19"/>
      <c r="BI549" s="19"/>
      <c r="BJ549" s="19"/>
      <c r="BK549" s="19"/>
      <c r="BL549" s="19"/>
      <c r="BM549" s="104"/>
    </row>
    <row r="550" spans="1:65">
      <c r="A550" s="18"/>
      <c r="B550" s="18"/>
      <c r="C550" s="18"/>
      <c r="D550" s="18"/>
      <c r="BG550" s="104"/>
      <c r="BH550" s="19"/>
      <c r="BI550" s="19"/>
      <c r="BJ550" s="19"/>
      <c r="BK550" s="19"/>
      <c r="BL550" s="19"/>
      <c r="BM550" s="104"/>
    </row>
    <row r="551" spans="1:65">
      <c r="A551" s="18"/>
      <c r="B551" s="18"/>
      <c r="C551" s="18"/>
      <c r="D551" s="18"/>
      <c r="BG551" s="104"/>
      <c r="BH551" s="19"/>
      <c r="BI551" s="19"/>
      <c r="BJ551" s="19"/>
      <c r="BK551" s="19"/>
      <c r="BL551" s="19"/>
      <c r="BM551" s="104"/>
    </row>
    <row r="552" spans="1:65">
      <c r="A552" s="18"/>
      <c r="B552" s="18"/>
      <c r="C552" s="18"/>
      <c r="D552" s="18"/>
      <c r="BG552" s="104"/>
      <c r="BH552" s="19"/>
      <c r="BI552" s="19"/>
      <c r="BJ552" s="19"/>
      <c r="BK552" s="19"/>
      <c r="BL552" s="19"/>
      <c r="BM552" s="104"/>
    </row>
    <row r="553" spans="1:65">
      <c r="A553" s="18"/>
      <c r="B553" s="18"/>
      <c r="C553" s="18"/>
      <c r="D553" s="18"/>
      <c r="BG553" s="104"/>
      <c r="BH553" s="19"/>
      <c r="BI553" s="19"/>
      <c r="BJ553" s="19"/>
      <c r="BK553" s="19"/>
      <c r="BL553" s="19"/>
      <c r="BM553" s="104"/>
    </row>
    <row r="554" spans="1:65">
      <c r="A554" s="18"/>
      <c r="B554" s="18"/>
      <c r="C554" s="18"/>
      <c r="D554" s="18"/>
      <c r="BG554" s="104"/>
      <c r="BH554" s="19"/>
      <c r="BI554" s="19"/>
      <c r="BJ554" s="19"/>
      <c r="BK554" s="19"/>
      <c r="BL554" s="19"/>
      <c r="BM554" s="104"/>
    </row>
    <row r="555" spans="1:65">
      <c r="A555" s="18"/>
      <c r="B555" s="18"/>
      <c r="C555" s="18"/>
      <c r="D555" s="18"/>
      <c r="BG555" s="104"/>
      <c r="BH555" s="19"/>
      <c r="BI555" s="19"/>
      <c r="BJ555" s="19"/>
      <c r="BK555" s="19"/>
      <c r="BL555" s="19"/>
      <c r="BM555" s="104"/>
    </row>
    <row r="556" spans="1:65">
      <c r="A556" s="18"/>
      <c r="B556" s="18"/>
      <c r="C556" s="18"/>
      <c r="D556" s="18"/>
      <c r="BG556" s="104"/>
      <c r="BH556" s="19"/>
      <c r="BI556" s="19"/>
      <c r="BJ556" s="19"/>
      <c r="BK556" s="19"/>
      <c r="BL556" s="19"/>
      <c r="BM556" s="104"/>
    </row>
    <row r="557" spans="1:65">
      <c r="A557" s="18"/>
      <c r="B557" s="18"/>
      <c r="C557" s="18"/>
      <c r="D557" s="18"/>
      <c r="BG557" s="104"/>
      <c r="BH557" s="19"/>
      <c r="BI557" s="19"/>
      <c r="BJ557" s="19"/>
      <c r="BK557" s="19"/>
      <c r="BL557" s="19"/>
      <c r="BM557" s="104"/>
    </row>
    <row r="558" spans="1:65">
      <c r="A558" s="18"/>
      <c r="B558" s="18"/>
      <c r="C558" s="18"/>
      <c r="D558" s="18"/>
      <c r="BG558" s="104"/>
      <c r="BH558" s="19"/>
      <c r="BI558" s="19"/>
      <c r="BJ558" s="19"/>
      <c r="BK558" s="19"/>
      <c r="BL558" s="19"/>
      <c r="BM558" s="104"/>
    </row>
    <row r="559" spans="1:65">
      <c r="A559" s="18"/>
      <c r="B559" s="18"/>
      <c r="C559" s="18"/>
      <c r="D559" s="18"/>
      <c r="BG559" s="104"/>
      <c r="BH559" s="19"/>
      <c r="BI559" s="19"/>
      <c r="BJ559" s="19"/>
      <c r="BK559" s="19"/>
      <c r="BL559" s="19"/>
      <c r="BM559" s="104"/>
    </row>
    <row r="560" spans="1:65">
      <c r="A560" s="18"/>
      <c r="B560" s="18"/>
      <c r="C560" s="18"/>
      <c r="D560" s="18"/>
      <c r="BG560" s="104"/>
      <c r="BH560" s="19"/>
      <c r="BI560" s="19"/>
      <c r="BJ560" s="19"/>
      <c r="BK560" s="19"/>
      <c r="BL560" s="19"/>
      <c r="BM560" s="104"/>
    </row>
    <row r="561" spans="1:65">
      <c r="A561" s="18"/>
      <c r="B561" s="18"/>
      <c r="C561" s="18"/>
      <c r="D561" s="18"/>
      <c r="BG561" s="104"/>
      <c r="BH561" s="19"/>
      <c r="BI561" s="19"/>
      <c r="BJ561" s="19"/>
      <c r="BK561" s="19"/>
      <c r="BL561" s="19"/>
      <c r="BM561" s="104"/>
    </row>
    <row r="562" spans="1:65">
      <c r="A562" s="18"/>
      <c r="B562" s="18"/>
      <c r="C562" s="18"/>
      <c r="D562" s="18"/>
      <c r="BG562" s="104"/>
      <c r="BH562" s="19"/>
      <c r="BI562" s="19"/>
      <c r="BJ562" s="19"/>
      <c r="BK562" s="19"/>
      <c r="BL562" s="19"/>
      <c r="BM562" s="104"/>
    </row>
    <row r="563" spans="1:65">
      <c r="A563" s="18"/>
      <c r="B563" s="18"/>
      <c r="C563" s="18"/>
      <c r="D563" s="18"/>
      <c r="BG563" s="104"/>
      <c r="BH563" s="19"/>
      <c r="BI563" s="19"/>
      <c r="BJ563" s="19"/>
      <c r="BK563" s="19"/>
      <c r="BL563" s="19"/>
      <c r="BM563" s="104"/>
    </row>
    <row r="564" spans="1:65">
      <c r="A564" s="18"/>
      <c r="B564" s="18"/>
      <c r="C564" s="18"/>
      <c r="D564" s="18"/>
      <c r="BG564" s="104"/>
      <c r="BH564" s="19"/>
      <c r="BI564" s="19"/>
      <c r="BJ564" s="19"/>
      <c r="BK564" s="19"/>
      <c r="BL564" s="19"/>
      <c r="BM564" s="104"/>
    </row>
    <row r="565" spans="1:65">
      <c r="A565" s="18"/>
      <c r="B565" s="18"/>
      <c r="C565" s="18"/>
      <c r="D565" s="18"/>
      <c r="BG565" s="104"/>
      <c r="BH565" s="19"/>
      <c r="BI565" s="19"/>
      <c r="BJ565" s="19"/>
      <c r="BK565" s="19"/>
      <c r="BL565" s="19"/>
      <c r="BM565" s="104"/>
    </row>
    <row r="566" spans="1:65">
      <c r="A566" s="18"/>
      <c r="B566" s="18"/>
      <c r="C566" s="18"/>
      <c r="D566" s="18"/>
      <c r="BG566" s="104"/>
      <c r="BH566" s="19"/>
      <c r="BI566" s="19"/>
      <c r="BJ566" s="19"/>
      <c r="BK566" s="19"/>
      <c r="BL566" s="19"/>
      <c r="BM566" s="104"/>
    </row>
    <row r="567" spans="1:65">
      <c r="A567" s="18"/>
      <c r="B567" s="18"/>
      <c r="C567" s="18"/>
      <c r="D567" s="18"/>
      <c r="BG567" s="104"/>
      <c r="BH567" s="19"/>
      <c r="BI567" s="19"/>
      <c r="BJ567" s="19"/>
      <c r="BK567" s="19"/>
      <c r="BL567" s="19"/>
      <c r="BM567" s="104"/>
    </row>
    <row r="568" spans="1:65">
      <c r="A568" s="18"/>
      <c r="B568" s="18"/>
      <c r="C568" s="18"/>
      <c r="D568" s="18"/>
      <c r="BG568" s="104"/>
      <c r="BH568" s="19"/>
      <c r="BI568" s="19"/>
      <c r="BJ568" s="19"/>
      <c r="BK568" s="19"/>
      <c r="BL568" s="19"/>
      <c r="BM568" s="104"/>
    </row>
    <row r="569" spans="1:65">
      <c r="A569" s="18"/>
      <c r="B569" s="18"/>
      <c r="C569" s="18"/>
      <c r="D569" s="18"/>
      <c r="BG569" s="104"/>
      <c r="BH569" s="19"/>
      <c r="BI569" s="19"/>
      <c r="BJ569" s="19"/>
      <c r="BK569" s="19"/>
      <c r="BL569" s="19"/>
      <c r="BM569" s="104"/>
    </row>
    <row r="570" spans="1:65">
      <c r="A570" s="18"/>
      <c r="B570" s="18"/>
      <c r="C570" s="18"/>
      <c r="D570" s="18"/>
      <c r="BG570" s="104"/>
      <c r="BH570" s="19"/>
      <c r="BI570" s="19"/>
      <c r="BJ570" s="19"/>
      <c r="BK570" s="19"/>
      <c r="BL570" s="19"/>
      <c r="BM570" s="104"/>
    </row>
    <row r="571" spans="1:65">
      <c r="A571" s="18"/>
      <c r="B571" s="18"/>
      <c r="C571" s="18"/>
      <c r="D571" s="18"/>
      <c r="BG571" s="104"/>
      <c r="BH571" s="19"/>
      <c r="BI571" s="19"/>
      <c r="BJ571" s="19"/>
      <c r="BK571" s="19"/>
      <c r="BL571" s="19"/>
      <c r="BM571" s="104"/>
    </row>
    <row r="572" spans="1:65">
      <c r="A572" s="18"/>
      <c r="B572" s="18"/>
      <c r="C572" s="18"/>
      <c r="D572" s="18"/>
      <c r="BG572" s="104"/>
      <c r="BH572" s="19"/>
      <c r="BI572" s="19"/>
      <c r="BJ572" s="19"/>
      <c r="BK572" s="19"/>
      <c r="BL572" s="19"/>
      <c r="BM572" s="104"/>
    </row>
    <row r="573" spans="1:65">
      <c r="A573" s="18"/>
      <c r="B573" s="18"/>
      <c r="C573" s="18"/>
      <c r="D573" s="18"/>
      <c r="BG573" s="104"/>
      <c r="BH573" s="19"/>
      <c r="BI573" s="19"/>
      <c r="BJ573" s="19"/>
      <c r="BK573" s="19"/>
      <c r="BL573" s="19"/>
      <c r="BM573" s="104"/>
    </row>
    <row r="574" spans="1:65">
      <c r="A574" s="18"/>
      <c r="B574" s="18"/>
      <c r="C574" s="18"/>
      <c r="D574" s="18"/>
      <c r="BG574" s="104"/>
      <c r="BH574" s="19"/>
      <c r="BI574" s="19"/>
      <c r="BJ574" s="19"/>
      <c r="BK574" s="19"/>
      <c r="BL574" s="19"/>
      <c r="BM574" s="104"/>
    </row>
    <row r="575" spans="1:65">
      <c r="A575" s="18"/>
      <c r="B575" s="18"/>
      <c r="C575" s="18"/>
      <c r="D575" s="18"/>
      <c r="BG575" s="104"/>
      <c r="BH575" s="19"/>
      <c r="BI575" s="19"/>
      <c r="BJ575" s="19"/>
      <c r="BK575" s="19"/>
      <c r="BL575" s="19"/>
      <c r="BM575" s="104"/>
    </row>
    <row r="576" spans="1:65">
      <c r="A576" s="18"/>
      <c r="B576" s="18"/>
      <c r="C576" s="18"/>
      <c r="D576" s="18"/>
      <c r="BG576" s="104"/>
      <c r="BH576" s="19"/>
      <c r="BI576" s="19"/>
      <c r="BJ576" s="19"/>
      <c r="BK576" s="19"/>
      <c r="BL576" s="19"/>
      <c r="BM576" s="104"/>
    </row>
    <row r="577" spans="1:65">
      <c r="A577" s="18"/>
      <c r="B577" s="18"/>
      <c r="C577" s="18"/>
      <c r="D577" s="18"/>
      <c r="BG577" s="104"/>
      <c r="BH577" s="19"/>
      <c r="BI577" s="19"/>
      <c r="BJ577" s="19"/>
      <c r="BK577" s="19"/>
      <c r="BL577" s="19"/>
      <c r="BM577" s="104"/>
    </row>
    <row r="578" spans="1:65">
      <c r="A578" s="18"/>
      <c r="B578" s="18"/>
      <c r="C578" s="18"/>
      <c r="D578" s="18"/>
      <c r="BG578" s="104"/>
      <c r="BH578" s="19"/>
      <c r="BI578" s="19"/>
      <c r="BJ578" s="19"/>
      <c r="BK578" s="19"/>
      <c r="BL578" s="19"/>
      <c r="BM578" s="104"/>
    </row>
    <row r="579" spans="1:65">
      <c r="A579" s="18"/>
      <c r="B579" s="18"/>
      <c r="C579" s="18"/>
      <c r="D579" s="18"/>
      <c r="BG579" s="104"/>
      <c r="BH579" s="19"/>
      <c r="BI579" s="19"/>
      <c r="BJ579" s="19"/>
      <c r="BK579" s="19"/>
      <c r="BL579" s="19"/>
      <c r="BM579" s="104"/>
    </row>
    <row r="580" spans="1:65">
      <c r="A580" s="18"/>
      <c r="B580" s="18"/>
      <c r="C580" s="18"/>
      <c r="D580" s="18"/>
      <c r="BG580" s="104"/>
      <c r="BH580" s="19"/>
      <c r="BI580" s="19"/>
      <c r="BJ580" s="19"/>
      <c r="BK580" s="19"/>
      <c r="BL580" s="19"/>
      <c r="BM580" s="104"/>
    </row>
    <row r="581" spans="1:65">
      <c r="A581" s="18"/>
      <c r="B581" s="18"/>
      <c r="C581" s="18"/>
      <c r="D581" s="18"/>
      <c r="BG581" s="104"/>
      <c r="BH581" s="19"/>
      <c r="BI581" s="19"/>
      <c r="BJ581" s="19"/>
      <c r="BK581" s="19"/>
      <c r="BL581" s="19"/>
      <c r="BM581" s="104"/>
    </row>
    <row r="582" spans="1:65">
      <c r="A582" s="18"/>
      <c r="B582" s="18"/>
      <c r="C582" s="18"/>
      <c r="D582" s="18"/>
      <c r="BG582" s="104"/>
      <c r="BH582" s="19"/>
      <c r="BI582" s="19"/>
      <c r="BJ582" s="19"/>
      <c r="BK582" s="19"/>
      <c r="BL582" s="19"/>
      <c r="BM582" s="104"/>
    </row>
    <row r="583" spans="1:65">
      <c r="A583" s="18"/>
      <c r="B583" s="18"/>
      <c r="C583" s="18"/>
      <c r="D583" s="18"/>
      <c r="BG583" s="104"/>
      <c r="BH583" s="19"/>
      <c r="BI583" s="19"/>
      <c r="BJ583" s="19"/>
      <c r="BK583" s="19"/>
      <c r="BL583" s="19"/>
      <c r="BM583" s="104"/>
    </row>
    <row r="584" spans="1:65">
      <c r="A584" s="18"/>
      <c r="B584" s="18"/>
      <c r="C584" s="18"/>
      <c r="D584" s="18"/>
      <c r="BG584" s="104"/>
      <c r="BH584" s="19"/>
      <c r="BI584" s="19"/>
      <c r="BJ584" s="19"/>
      <c r="BK584" s="19"/>
      <c r="BL584" s="19"/>
      <c r="BM584" s="104"/>
    </row>
    <row r="585" spans="1:65">
      <c r="A585" s="18"/>
      <c r="B585" s="18"/>
      <c r="C585" s="18"/>
      <c r="D585" s="18"/>
      <c r="BG585" s="104"/>
      <c r="BH585" s="19"/>
      <c r="BI585" s="19"/>
      <c r="BJ585" s="19"/>
      <c r="BK585" s="19"/>
      <c r="BL585" s="19"/>
      <c r="BM585" s="104"/>
    </row>
    <row r="586" spans="1:65">
      <c r="A586" s="18"/>
      <c r="B586" s="18"/>
      <c r="C586" s="18"/>
      <c r="D586" s="18"/>
      <c r="BG586" s="104"/>
      <c r="BH586" s="19"/>
      <c r="BI586" s="19"/>
      <c r="BJ586" s="19"/>
      <c r="BK586" s="19"/>
      <c r="BL586" s="19"/>
      <c r="BM586" s="104"/>
    </row>
    <row r="587" spans="1:65">
      <c r="A587" s="18"/>
      <c r="B587" s="18"/>
      <c r="C587" s="18"/>
      <c r="D587" s="18"/>
      <c r="BG587" s="104"/>
      <c r="BH587" s="19"/>
      <c r="BI587" s="19"/>
      <c r="BJ587" s="19"/>
      <c r="BK587" s="19"/>
      <c r="BL587" s="19"/>
      <c r="BM587" s="104"/>
    </row>
    <row r="588" spans="1:65">
      <c r="A588" s="18"/>
      <c r="B588" s="18"/>
      <c r="C588" s="18"/>
      <c r="D588" s="18"/>
      <c r="BG588" s="104"/>
      <c r="BH588" s="19"/>
      <c r="BI588" s="19"/>
      <c r="BJ588" s="19"/>
      <c r="BK588" s="19"/>
      <c r="BL588" s="19"/>
      <c r="BM588" s="104"/>
    </row>
    <row r="589" spans="1:65">
      <c r="A589" s="18"/>
      <c r="B589" s="18"/>
      <c r="C589" s="18"/>
      <c r="D589" s="18"/>
      <c r="BG589" s="104"/>
      <c r="BH589" s="19"/>
      <c r="BI589" s="19"/>
      <c r="BJ589" s="19"/>
      <c r="BK589" s="19"/>
      <c r="BL589" s="19"/>
      <c r="BM589" s="104"/>
    </row>
    <row r="590" spans="1:65">
      <c r="A590" s="18"/>
      <c r="B590" s="18"/>
      <c r="C590" s="18"/>
      <c r="D590" s="18"/>
      <c r="BG590" s="104"/>
      <c r="BH590" s="19"/>
      <c r="BI590" s="19"/>
      <c r="BJ590" s="19"/>
      <c r="BK590" s="19"/>
      <c r="BL590" s="19"/>
      <c r="BM590" s="104"/>
    </row>
    <row r="591" spans="1:65">
      <c r="A591" s="18"/>
      <c r="B591" s="18"/>
      <c r="C591" s="18"/>
      <c r="D591" s="18"/>
      <c r="BG591" s="104"/>
      <c r="BH591" s="19"/>
      <c r="BI591" s="19"/>
      <c r="BJ591" s="19"/>
      <c r="BK591" s="19"/>
      <c r="BL591" s="19"/>
      <c r="BM591" s="104"/>
    </row>
    <row r="592" spans="1:65">
      <c r="A592" s="18"/>
      <c r="B592" s="18"/>
      <c r="C592" s="18"/>
      <c r="D592" s="18"/>
      <c r="BG592" s="104"/>
      <c r="BH592" s="19"/>
      <c r="BI592" s="19"/>
      <c r="BJ592" s="19"/>
      <c r="BK592" s="19"/>
      <c r="BL592" s="19"/>
      <c r="BM592" s="104"/>
    </row>
    <row r="593" spans="1:65">
      <c r="A593" s="18"/>
      <c r="B593" s="18"/>
      <c r="C593" s="18"/>
      <c r="D593" s="18"/>
      <c r="BG593" s="104"/>
      <c r="BH593" s="19"/>
      <c r="BI593" s="19"/>
      <c r="BJ593" s="19"/>
      <c r="BK593" s="19"/>
      <c r="BL593" s="19"/>
      <c r="BM593" s="104"/>
    </row>
    <row r="594" spans="1:65">
      <c r="A594" s="18"/>
      <c r="B594" s="18"/>
      <c r="C594" s="18"/>
      <c r="D594" s="18"/>
      <c r="BG594" s="104"/>
      <c r="BH594" s="19"/>
      <c r="BI594" s="19"/>
      <c r="BJ594" s="19"/>
      <c r="BK594" s="19"/>
      <c r="BL594" s="19"/>
      <c r="BM594" s="104"/>
    </row>
    <row r="595" spans="1:65">
      <c r="A595" s="18"/>
      <c r="B595" s="18"/>
      <c r="C595" s="18"/>
      <c r="D595" s="18"/>
      <c r="BG595" s="104"/>
      <c r="BH595" s="19"/>
      <c r="BI595" s="19"/>
      <c r="BJ595" s="19"/>
      <c r="BK595" s="19"/>
      <c r="BL595" s="19"/>
      <c r="BM595" s="104"/>
    </row>
    <row r="596" spans="1:65">
      <c r="A596" s="18"/>
      <c r="B596" s="18"/>
      <c r="C596" s="18"/>
      <c r="D596" s="18"/>
      <c r="BG596" s="104"/>
      <c r="BH596" s="19"/>
      <c r="BI596" s="19"/>
      <c r="BJ596" s="19"/>
      <c r="BK596" s="19"/>
      <c r="BL596" s="19"/>
      <c r="BM596" s="104"/>
    </row>
    <row r="597" spans="1:65">
      <c r="A597" s="18"/>
      <c r="B597" s="18"/>
      <c r="C597" s="18"/>
      <c r="D597" s="18"/>
      <c r="BG597" s="104"/>
      <c r="BH597" s="19"/>
      <c r="BI597" s="19"/>
      <c r="BJ597" s="19"/>
      <c r="BK597" s="19"/>
      <c r="BL597" s="19"/>
      <c r="BM597" s="104"/>
    </row>
    <row r="598" spans="1:65">
      <c r="A598" s="18"/>
      <c r="B598" s="18"/>
      <c r="C598" s="18"/>
      <c r="D598" s="18"/>
      <c r="BG598" s="104"/>
      <c r="BH598" s="19"/>
      <c r="BI598" s="19"/>
      <c r="BJ598" s="19"/>
      <c r="BK598" s="19"/>
      <c r="BL598" s="19"/>
      <c r="BM598" s="104"/>
    </row>
    <row r="599" spans="1:65">
      <c r="A599" s="18"/>
      <c r="B599" s="18"/>
      <c r="C599" s="18"/>
      <c r="D599" s="18"/>
      <c r="BG599" s="104"/>
      <c r="BH599" s="19"/>
      <c r="BI599" s="19"/>
      <c r="BJ599" s="19"/>
      <c r="BK599" s="19"/>
      <c r="BL599" s="19"/>
      <c r="BM599" s="104"/>
    </row>
    <row r="600" spans="1:65">
      <c r="A600" s="18"/>
      <c r="B600" s="18"/>
      <c r="C600" s="18"/>
      <c r="D600" s="18"/>
      <c r="BG600" s="104"/>
      <c r="BH600" s="19"/>
      <c r="BI600" s="19"/>
      <c r="BJ600" s="19"/>
      <c r="BK600" s="19"/>
      <c r="BL600" s="19"/>
      <c r="BM600" s="104"/>
    </row>
    <row r="601" spans="1:65">
      <c r="A601" s="18"/>
      <c r="B601" s="18"/>
      <c r="C601" s="18"/>
      <c r="D601" s="18"/>
      <c r="BG601" s="104"/>
      <c r="BH601" s="19"/>
      <c r="BI601" s="19"/>
      <c r="BJ601" s="19"/>
      <c r="BK601" s="19"/>
      <c r="BL601" s="19"/>
      <c r="BM601" s="104"/>
    </row>
    <row r="602" spans="1:65">
      <c r="A602" s="18"/>
      <c r="B602" s="18"/>
      <c r="C602" s="18"/>
      <c r="D602" s="18"/>
      <c r="BG602" s="104"/>
      <c r="BH602" s="19"/>
      <c r="BI602" s="19"/>
      <c r="BJ602" s="19"/>
      <c r="BK602" s="19"/>
      <c r="BL602" s="19"/>
      <c r="BM602" s="104"/>
    </row>
    <row r="603" spans="1:65">
      <c r="A603" s="18"/>
      <c r="B603" s="18"/>
      <c r="C603" s="18"/>
      <c r="D603" s="18"/>
      <c r="BG603" s="104"/>
      <c r="BH603" s="19"/>
      <c r="BI603" s="19"/>
      <c r="BJ603" s="19"/>
      <c r="BK603" s="19"/>
      <c r="BL603" s="19"/>
      <c r="BM603" s="104"/>
    </row>
    <row r="604" spans="1:65">
      <c r="A604" s="18"/>
      <c r="B604" s="18"/>
      <c r="C604" s="18"/>
      <c r="D604" s="18"/>
      <c r="BG604" s="104"/>
      <c r="BH604" s="19"/>
      <c r="BI604" s="19"/>
      <c r="BJ604" s="19"/>
      <c r="BK604" s="19"/>
      <c r="BL604" s="19"/>
      <c r="BM604" s="104"/>
    </row>
    <row r="605" spans="1:65">
      <c r="A605" s="18"/>
      <c r="B605" s="18"/>
      <c r="C605" s="18"/>
      <c r="D605" s="18"/>
      <c r="BG605" s="104"/>
      <c r="BH605" s="19"/>
      <c r="BI605" s="19"/>
      <c r="BJ605" s="19"/>
      <c r="BK605" s="19"/>
      <c r="BL605" s="19"/>
      <c r="BM605" s="104"/>
    </row>
    <row r="606" spans="1:65">
      <c r="A606" s="18"/>
      <c r="B606" s="18"/>
      <c r="C606" s="18"/>
      <c r="D606" s="18"/>
      <c r="BG606" s="104"/>
      <c r="BH606" s="19"/>
      <c r="BI606" s="19"/>
      <c r="BJ606" s="19"/>
      <c r="BK606" s="19"/>
      <c r="BL606" s="19"/>
      <c r="BM606" s="104"/>
    </row>
    <row r="607" spans="1:65">
      <c r="A607" s="18"/>
      <c r="B607" s="18"/>
      <c r="C607" s="18"/>
      <c r="D607" s="18"/>
      <c r="BG607" s="104"/>
      <c r="BH607" s="19"/>
      <c r="BI607" s="19"/>
      <c r="BJ607" s="19"/>
      <c r="BK607" s="19"/>
      <c r="BL607" s="19"/>
      <c r="BM607" s="104"/>
    </row>
    <row r="608" spans="1:65">
      <c r="A608" s="18"/>
      <c r="B608" s="18"/>
      <c r="C608" s="18"/>
      <c r="D608" s="18"/>
      <c r="BG608" s="104"/>
      <c r="BH608" s="19"/>
      <c r="BI608" s="19"/>
      <c r="BJ608" s="19"/>
      <c r="BK608" s="19"/>
      <c r="BL608" s="19"/>
      <c r="BM608" s="104"/>
    </row>
    <row r="609" spans="1:65">
      <c r="A609" s="18"/>
      <c r="B609" s="18"/>
      <c r="C609" s="18"/>
      <c r="D609" s="18"/>
      <c r="BG609" s="104"/>
      <c r="BH609" s="19"/>
      <c r="BI609" s="19"/>
      <c r="BJ609" s="19"/>
      <c r="BK609" s="19"/>
      <c r="BL609" s="19"/>
      <c r="BM609" s="104"/>
    </row>
    <row r="610" spans="1:65">
      <c r="A610" s="18"/>
      <c r="B610" s="18"/>
      <c r="C610" s="18"/>
      <c r="D610" s="18"/>
      <c r="BG610" s="104"/>
      <c r="BH610" s="19"/>
      <c r="BI610" s="19"/>
      <c r="BJ610" s="19"/>
      <c r="BK610" s="19"/>
      <c r="BL610" s="19"/>
      <c r="BM610" s="104"/>
    </row>
    <row r="611" spans="1:65">
      <c r="A611" s="18"/>
      <c r="B611" s="18"/>
      <c r="C611" s="18"/>
      <c r="D611" s="18"/>
      <c r="BG611" s="104"/>
      <c r="BH611" s="19"/>
      <c r="BI611" s="19"/>
      <c r="BJ611" s="19"/>
      <c r="BK611" s="19"/>
      <c r="BL611" s="19"/>
      <c r="BM611" s="104"/>
    </row>
    <row r="612" spans="1:65">
      <c r="A612" s="18"/>
      <c r="B612" s="18"/>
      <c r="C612" s="18"/>
      <c r="D612" s="18"/>
      <c r="BG612" s="104"/>
      <c r="BH612" s="19"/>
      <c r="BI612" s="19"/>
      <c r="BJ612" s="19"/>
      <c r="BK612" s="19"/>
      <c r="BL612" s="19"/>
      <c r="BM612" s="104"/>
    </row>
    <row r="613" spans="1:65">
      <c r="A613" s="18"/>
      <c r="B613" s="18"/>
      <c r="C613" s="18"/>
      <c r="D613" s="18"/>
      <c r="BG613" s="104"/>
      <c r="BH613" s="19"/>
      <c r="BI613" s="19"/>
      <c r="BJ613" s="19"/>
      <c r="BK613" s="19"/>
      <c r="BL613" s="19"/>
      <c r="BM613" s="104"/>
    </row>
    <row r="614" spans="1:65">
      <c r="A614" s="18"/>
      <c r="B614" s="18"/>
      <c r="C614" s="18"/>
      <c r="D614" s="18"/>
      <c r="BG614" s="104"/>
      <c r="BH614" s="19"/>
      <c r="BI614" s="19"/>
      <c r="BJ614" s="19"/>
      <c r="BK614" s="19"/>
      <c r="BL614" s="19"/>
      <c r="BM614" s="104"/>
    </row>
    <row r="615" spans="1:65">
      <c r="A615" s="18"/>
      <c r="B615" s="18"/>
      <c r="C615" s="18"/>
      <c r="D615" s="18"/>
      <c r="BG615" s="104"/>
      <c r="BH615" s="19"/>
      <c r="BI615" s="19"/>
      <c r="BJ615" s="19"/>
      <c r="BK615" s="19"/>
      <c r="BL615" s="19"/>
      <c r="BM615" s="104"/>
    </row>
    <row r="616" spans="1:65">
      <c r="A616" s="18"/>
      <c r="B616" s="18"/>
      <c r="C616" s="18"/>
      <c r="D616" s="18"/>
      <c r="BG616" s="104"/>
      <c r="BH616" s="19"/>
      <c r="BI616" s="19"/>
      <c r="BJ616" s="19"/>
      <c r="BK616" s="19"/>
      <c r="BL616" s="19"/>
      <c r="BM616" s="104"/>
    </row>
    <row r="617" spans="1:65">
      <c r="A617" s="18"/>
      <c r="B617" s="18"/>
      <c r="C617" s="18"/>
      <c r="D617" s="18"/>
      <c r="BG617" s="104"/>
      <c r="BH617" s="19"/>
      <c r="BI617" s="19"/>
      <c r="BJ617" s="19"/>
      <c r="BK617" s="19"/>
      <c r="BL617" s="19"/>
      <c r="BM617" s="104"/>
    </row>
    <row r="618" spans="1:65">
      <c r="A618" s="18"/>
      <c r="B618" s="18"/>
      <c r="C618" s="18"/>
      <c r="D618" s="18"/>
      <c r="BG618" s="104"/>
      <c r="BH618" s="19"/>
      <c r="BI618" s="19"/>
      <c r="BJ618" s="19"/>
      <c r="BK618" s="19"/>
      <c r="BL618" s="19"/>
      <c r="BM618" s="104"/>
    </row>
    <row r="619" spans="1:65">
      <c r="A619" s="18"/>
      <c r="B619" s="18"/>
      <c r="C619" s="18"/>
      <c r="D619" s="18"/>
      <c r="BG619" s="104"/>
      <c r="BH619" s="19"/>
      <c r="BI619" s="19"/>
      <c r="BJ619" s="19"/>
      <c r="BK619" s="19"/>
      <c r="BL619" s="19"/>
      <c r="BM619" s="104"/>
    </row>
    <row r="620" spans="1:65">
      <c r="A620" s="18"/>
      <c r="B620" s="18"/>
      <c r="C620" s="18"/>
      <c r="D620" s="18"/>
      <c r="BG620" s="104"/>
      <c r="BH620" s="19"/>
      <c r="BI620" s="19"/>
      <c r="BJ620" s="19"/>
      <c r="BK620" s="19"/>
      <c r="BL620" s="19"/>
      <c r="BM620" s="104"/>
    </row>
    <row r="621" spans="1:65">
      <c r="A621" s="18"/>
      <c r="B621" s="18"/>
      <c r="C621" s="18"/>
      <c r="D621" s="18"/>
      <c r="BG621" s="104"/>
      <c r="BH621" s="19"/>
      <c r="BI621" s="19"/>
      <c r="BJ621" s="19"/>
      <c r="BK621" s="19"/>
      <c r="BL621" s="19"/>
      <c r="BM621" s="104"/>
    </row>
    <row r="622" spans="1:65">
      <c r="A622" s="18"/>
      <c r="B622" s="18"/>
      <c r="C622" s="18"/>
      <c r="D622" s="18"/>
      <c r="BG622" s="104"/>
      <c r="BH622" s="19"/>
      <c r="BI622" s="19"/>
      <c r="BJ622" s="19"/>
      <c r="BK622" s="19"/>
      <c r="BL622" s="19"/>
      <c r="BM622" s="104"/>
    </row>
    <row r="623" spans="1:65">
      <c r="A623" s="18"/>
      <c r="B623" s="18"/>
      <c r="C623" s="18"/>
      <c r="D623" s="18"/>
      <c r="BG623" s="104"/>
      <c r="BH623" s="19"/>
      <c r="BI623" s="19"/>
      <c r="BJ623" s="19"/>
      <c r="BK623" s="19"/>
      <c r="BL623" s="19"/>
      <c r="BM623" s="104"/>
    </row>
    <row r="624" spans="1:65">
      <c r="A624" s="18"/>
      <c r="B624" s="18"/>
      <c r="C624" s="18"/>
      <c r="D624" s="18"/>
      <c r="BG624" s="104"/>
      <c r="BH624" s="19"/>
      <c r="BI624" s="19"/>
      <c r="BJ624" s="19"/>
      <c r="BK624" s="19"/>
      <c r="BL624" s="19"/>
      <c r="BM624" s="104"/>
    </row>
    <row r="625" spans="1:65">
      <c r="A625" s="18"/>
      <c r="B625" s="18"/>
      <c r="C625" s="18"/>
      <c r="D625" s="18"/>
      <c r="BG625" s="104"/>
      <c r="BH625" s="19"/>
      <c r="BI625" s="19"/>
      <c r="BJ625" s="19"/>
      <c r="BK625" s="19"/>
      <c r="BL625" s="19"/>
      <c r="BM625" s="104"/>
    </row>
    <row r="626" spans="1:65">
      <c r="A626" s="18"/>
      <c r="B626" s="18"/>
      <c r="C626" s="18"/>
      <c r="D626" s="18"/>
      <c r="BG626" s="104"/>
      <c r="BH626" s="19"/>
      <c r="BI626" s="19"/>
      <c r="BJ626" s="19"/>
      <c r="BK626" s="19"/>
      <c r="BL626" s="19"/>
      <c r="BM626" s="104"/>
    </row>
    <row r="627" spans="1:65">
      <c r="A627" s="18"/>
      <c r="B627" s="18"/>
      <c r="C627" s="18"/>
      <c r="D627" s="18"/>
      <c r="BG627" s="104"/>
      <c r="BH627" s="19"/>
      <c r="BI627" s="19"/>
      <c r="BJ627" s="19"/>
      <c r="BK627" s="19"/>
      <c r="BL627" s="19"/>
      <c r="BM627" s="104"/>
    </row>
    <row r="628" spans="1:65">
      <c r="A628" s="18"/>
      <c r="B628" s="18"/>
      <c r="C628" s="18"/>
      <c r="D628" s="18"/>
      <c r="BG628" s="104"/>
      <c r="BH628" s="19"/>
      <c r="BI628" s="19"/>
      <c r="BJ628" s="19"/>
      <c r="BK628" s="19"/>
      <c r="BL628" s="19"/>
      <c r="BM628" s="104"/>
    </row>
    <row r="629" spans="1:65">
      <c r="A629" s="18"/>
      <c r="B629" s="18"/>
      <c r="C629" s="18"/>
      <c r="D629" s="18"/>
      <c r="BG629" s="104"/>
      <c r="BH629" s="19"/>
      <c r="BI629" s="19"/>
      <c r="BJ629" s="19"/>
      <c r="BK629" s="19"/>
      <c r="BL629" s="19"/>
      <c r="BM629" s="104"/>
    </row>
    <row r="630" spans="1:65">
      <c r="A630" s="18"/>
      <c r="B630" s="18"/>
      <c r="C630" s="18"/>
      <c r="D630" s="18"/>
      <c r="BG630" s="104"/>
      <c r="BH630" s="19"/>
      <c r="BI630" s="19"/>
      <c r="BJ630" s="19"/>
      <c r="BK630" s="19"/>
      <c r="BL630" s="19"/>
      <c r="BM630" s="104"/>
    </row>
    <row r="631" spans="1:65">
      <c r="A631" s="18"/>
      <c r="B631" s="18"/>
      <c r="C631" s="18"/>
      <c r="D631" s="18"/>
      <c r="BG631" s="104"/>
      <c r="BH631" s="19"/>
      <c r="BI631" s="19"/>
      <c r="BJ631" s="19"/>
      <c r="BK631" s="19"/>
      <c r="BL631" s="19"/>
      <c r="BM631" s="104"/>
    </row>
    <row r="632" spans="1:65">
      <c r="A632" s="18"/>
      <c r="B632" s="18"/>
      <c r="C632" s="18"/>
      <c r="D632" s="18"/>
      <c r="BG632" s="104"/>
      <c r="BH632" s="19"/>
      <c r="BI632" s="19"/>
      <c r="BJ632" s="19"/>
      <c r="BK632" s="19"/>
      <c r="BL632" s="19"/>
      <c r="BM632" s="104"/>
    </row>
    <row r="633" spans="1:65">
      <c r="A633" s="18"/>
      <c r="B633" s="18"/>
      <c r="C633" s="18"/>
      <c r="D633" s="18"/>
      <c r="BG633" s="104"/>
      <c r="BH633" s="19"/>
      <c r="BI633" s="19"/>
      <c r="BJ633" s="19"/>
      <c r="BK633" s="19"/>
      <c r="BL633" s="19"/>
      <c r="BM633" s="104"/>
    </row>
    <row r="634" spans="1:65">
      <c r="A634" s="18"/>
      <c r="B634" s="18"/>
      <c r="C634" s="18"/>
      <c r="D634" s="18"/>
      <c r="BG634" s="104"/>
      <c r="BH634" s="19"/>
      <c r="BI634" s="19"/>
      <c r="BJ634" s="19"/>
      <c r="BK634" s="19"/>
      <c r="BL634" s="19"/>
      <c r="BM634" s="104"/>
    </row>
    <row r="635" spans="1:65">
      <c r="A635" s="18"/>
      <c r="B635" s="18"/>
      <c r="C635" s="18"/>
      <c r="D635" s="18"/>
      <c r="BG635" s="104"/>
      <c r="BH635" s="19"/>
      <c r="BI635" s="19"/>
      <c r="BJ635" s="19"/>
      <c r="BK635" s="19"/>
      <c r="BL635" s="19"/>
      <c r="BM635" s="104"/>
    </row>
    <row r="636" spans="1:65">
      <c r="A636" s="18"/>
      <c r="B636" s="18"/>
      <c r="C636" s="18"/>
      <c r="D636" s="18"/>
      <c r="BG636" s="104"/>
      <c r="BH636" s="19"/>
      <c r="BI636" s="19"/>
      <c r="BJ636" s="19"/>
      <c r="BK636" s="19"/>
      <c r="BL636" s="19"/>
      <c r="BM636" s="104"/>
    </row>
    <row r="637" spans="1:65">
      <c r="A637" s="18"/>
      <c r="B637" s="18"/>
      <c r="C637" s="18"/>
      <c r="D637" s="18"/>
      <c r="BG637" s="104"/>
      <c r="BH637" s="19"/>
      <c r="BI637" s="19"/>
      <c r="BJ637" s="19"/>
      <c r="BK637" s="19"/>
      <c r="BL637" s="19"/>
      <c r="BM637" s="104"/>
    </row>
    <row r="638" spans="1:65">
      <c r="A638" s="18"/>
      <c r="B638" s="18"/>
      <c r="C638" s="18"/>
      <c r="D638" s="18"/>
      <c r="BG638" s="104"/>
      <c r="BH638" s="19"/>
      <c r="BI638" s="19"/>
      <c r="BJ638" s="19"/>
      <c r="BK638" s="19"/>
      <c r="BL638" s="19"/>
      <c r="BM638" s="104"/>
    </row>
    <row r="639" spans="1:65">
      <c r="A639" s="18"/>
      <c r="B639" s="18"/>
      <c r="C639" s="18"/>
      <c r="D639" s="18"/>
      <c r="BG639" s="104"/>
      <c r="BH639" s="19"/>
      <c r="BI639" s="19"/>
      <c r="BJ639" s="19"/>
      <c r="BK639" s="19"/>
      <c r="BL639" s="19"/>
      <c r="BM639" s="104"/>
    </row>
    <row r="640" spans="1:65">
      <c r="A640" s="18"/>
      <c r="B640" s="18"/>
      <c r="C640" s="18"/>
      <c r="D640" s="18"/>
      <c r="BG640" s="104"/>
      <c r="BH640" s="19"/>
      <c r="BI640" s="19"/>
      <c r="BJ640" s="19"/>
      <c r="BK640" s="19"/>
      <c r="BL640" s="19"/>
      <c r="BM640" s="104"/>
    </row>
    <row r="641" spans="1:65">
      <c r="A641" s="18"/>
      <c r="B641" s="18"/>
      <c r="C641" s="18"/>
      <c r="D641" s="18"/>
      <c r="BG641" s="104"/>
      <c r="BH641" s="19"/>
      <c r="BI641" s="19"/>
      <c r="BJ641" s="19"/>
      <c r="BK641" s="19"/>
      <c r="BL641" s="19"/>
      <c r="BM641" s="104"/>
    </row>
    <row r="642" spans="1:65">
      <c r="A642" s="18"/>
      <c r="B642" s="18"/>
      <c r="C642" s="18"/>
      <c r="D642" s="18"/>
      <c r="BG642" s="104"/>
      <c r="BH642" s="19"/>
      <c r="BI642" s="19"/>
      <c r="BJ642" s="19"/>
      <c r="BK642" s="19"/>
      <c r="BL642" s="19"/>
      <c r="BM642" s="104"/>
    </row>
    <row r="643" spans="1:65">
      <c r="A643" s="18"/>
      <c r="B643" s="18"/>
      <c r="C643" s="18"/>
      <c r="D643" s="18"/>
      <c r="BG643" s="104"/>
      <c r="BH643" s="19"/>
      <c r="BI643" s="19"/>
      <c r="BJ643" s="19"/>
      <c r="BK643" s="19"/>
      <c r="BL643" s="19"/>
      <c r="BM643" s="104"/>
    </row>
    <row r="644" spans="1:65">
      <c r="A644" s="18"/>
      <c r="B644" s="18"/>
      <c r="C644" s="18"/>
      <c r="D644" s="18"/>
      <c r="BG644" s="104"/>
      <c r="BH644" s="19"/>
      <c r="BI644" s="19"/>
      <c r="BJ644" s="19"/>
      <c r="BK644" s="19"/>
      <c r="BL644" s="19"/>
      <c r="BM644" s="104"/>
    </row>
    <row r="645" spans="1:65">
      <c r="A645" s="18"/>
      <c r="B645" s="18"/>
      <c r="C645" s="18"/>
      <c r="D645" s="18"/>
      <c r="BG645" s="104"/>
      <c r="BH645" s="19"/>
      <c r="BI645" s="19"/>
      <c r="BJ645" s="19"/>
      <c r="BK645" s="19"/>
      <c r="BL645" s="19"/>
      <c r="BM645" s="104"/>
    </row>
    <row r="646" spans="1:65">
      <c r="A646" s="18"/>
      <c r="B646" s="18"/>
      <c r="C646" s="18"/>
      <c r="D646" s="18"/>
      <c r="BG646" s="104"/>
      <c r="BH646" s="19"/>
      <c r="BI646" s="19"/>
      <c r="BJ646" s="19"/>
      <c r="BK646" s="19"/>
      <c r="BL646" s="19"/>
      <c r="BM646" s="104"/>
    </row>
    <row r="647" spans="1:65">
      <c r="A647" s="18"/>
      <c r="B647" s="18"/>
      <c r="C647" s="18"/>
      <c r="D647" s="18"/>
      <c r="BG647" s="104"/>
      <c r="BH647" s="19"/>
      <c r="BI647" s="19"/>
      <c r="BJ647" s="19"/>
      <c r="BK647" s="19"/>
      <c r="BL647" s="19"/>
      <c r="BM647" s="104"/>
    </row>
    <row r="648" spans="1:65">
      <c r="A648" s="18"/>
      <c r="B648" s="18"/>
      <c r="C648" s="18"/>
      <c r="D648" s="18"/>
      <c r="BG648" s="104"/>
      <c r="BH648" s="19"/>
      <c r="BI648" s="19"/>
      <c r="BJ648" s="19"/>
      <c r="BK648" s="19"/>
      <c r="BL648" s="19"/>
      <c r="BM648" s="104"/>
    </row>
    <row r="649" spans="1:65">
      <c r="A649" s="18"/>
      <c r="B649" s="18"/>
      <c r="C649" s="18"/>
      <c r="D649" s="18"/>
      <c r="BG649" s="104"/>
      <c r="BH649" s="19"/>
      <c r="BI649" s="19"/>
      <c r="BJ649" s="19"/>
      <c r="BK649" s="19"/>
      <c r="BL649" s="19"/>
      <c r="BM649" s="104"/>
    </row>
    <row r="650" spans="1:65">
      <c r="A650" s="18"/>
      <c r="B650" s="18"/>
      <c r="C650" s="18"/>
      <c r="D650" s="18"/>
      <c r="BG650" s="104"/>
      <c r="BH650" s="19"/>
      <c r="BI650" s="19"/>
      <c r="BJ650" s="19"/>
      <c r="BK650" s="19"/>
      <c r="BL650" s="19"/>
      <c r="BM650" s="104"/>
    </row>
    <row r="651" spans="1:65">
      <c r="A651" s="18"/>
      <c r="B651" s="18"/>
      <c r="C651" s="18"/>
      <c r="D651" s="18"/>
      <c r="BG651" s="104"/>
      <c r="BH651" s="19"/>
      <c r="BI651" s="19"/>
      <c r="BJ651" s="19"/>
      <c r="BK651" s="19"/>
      <c r="BL651" s="19"/>
      <c r="BM651" s="104"/>
    </row>
    <row r="652" spans="1:65">
      <c r="A652" s="18"/>
      <c r="B652" s="18"/>
      <c r="C652" s="18"/>
      <c r="D652" s="18"/>
      <c r="BG652" s="104"/>
      <c r="BH652" s="19"/>
      <c r="BI652" s="19"/>
      <c r="BJ652" s="19"/>
      <c r="BK652" s="19"/>
      <c r="BL652" s="19"/>
      <c r="BM652" s="104"/>
    </row>
    <row r="653" spans="1:65">
      <c r="A653" s="18"/>
      <c r="B653" s="18"/>
      <c r="C653" s="18"/>
      <c r="D653" s="18"/>
      <c r="BG653" s="104"/>
      <c r="BH653" s="19"/>
      <c r="BI653" s="19"/>
      <c r="BJ653" s="19"/>
      <c r="BK653" s="19"/>
      <c r="BL653" s="19"/>
      <c r="BM653" s="104"/>
    </row>
    <row r="654" spans="1:65">
      <c r="A654" s="18"/>
      <c r="B654" s="18"/>
      <c r="C654" s="18"/>
      <c r="D654" s="18"/>
      <c r="BG654" s="104"/>
      <c r="BH654" s="19"/>
      <c r="BI654" s="19"/>
      <c r="BJ654" s="19"/>
      <c r="BK654" s="19"/>
      <c r="BL654" s="19"/>
      <c r="BM654" s="104"/>
    </row>
    <row r="655" spans="1:65">
      <c r="A655" s="18"/>
      <c r="B655" s="18"/>
      <c r="C655" s="18"/>
      <c r="D655" s="18"/>
      <c r="BG655" s="104"/>
      <c r="BH655" s="19"/>
      <c r="BI655" s="19"/>
      <c r="BJ655" s="19"/>
      <c r="BK655" s="19"/>
      <c r="BL655" s="19"/>
      <c r="BM655" s="104"/>
    </row>
    <row r="656" spans="1:65">
      <c r="A656" s="18"/>
      <c r="B656" s="18"/>
      <c r="C656" s="18"/>
      <c r="D656" s="18"/>
      <c r="BG656" s="104"/>
      <c r="BH656" s="19"/>
      <c r="BI656" s="19"/>
      <c r="BJ656" s="19"/>
      <c r="BK656" s="19"/>
      <c r="BL656" s="19"/>
      <c r="BM656" s="104"/>
    </row>
    <row r="657" spans="1:65">
      <c r="A657" s="18"/>
      <c r="B657" s="18"/>
      <c r="C657" s="18"/>
      <c r="D657" s="18"/>
      <c r="BG657" s="104"/>
      <c r="BH657" s="19"/>
      <c r="BI657" s="19"/>
      <c r="BJ657" s="19"/>
      <c r="BK657" s="19"/>
      <c r="BL657" s="19"/>
      <c r="BM657" s="104"/>
    </row>
    <row r="658" spans="1:65">
      <c r="A658" s="18"/>
      <c r="B658" s="18"/>
      <c r="C658" s="18"/>
      <c r="D658" s="18"/>
      <c r="BG658" s="104"/>
      <c r="BH658" s="19"/>
      <c r="BI658" s="19"/>
      <c r="BJ658" s="19"/>
      <c r="BK658" s="19"/>
      <c r="BL658" s="19"/>
      <c r="BM658" s="104"/>
    </row>
    <row r="659" spans="1:65">
      <c r="A659" s="18"/>
      <c r="B659" s="18"/>
      <c r="C659" s="18"/>
      <c r="D659" s="18"/>
      <c r="BG659" s="104"/>
      <c r="BH659" s="19"/>
      <c r="BI659" s="19"/>
      <c r="BJ659" s="19"/>
      <c r="BK659" s="19"/>
      <c r="BL659" s="19"/>
      <c r="BM659" s="104"/>
    </row>
    <row r="660" spans="1:65">
      <c r="A660" s="18"/>
      <c r="B660" s="18"/>
      <c r="C660" s="18"/>
      <c r="D660" s="18"/>
      <c r="BG660" s="104"/>
      <c r="BH660" s="19"/>
      <c r="BI660" s="19"/>
      <c r="BJ660" s="19"/>
      <c r="BK660" s="19"/>
      <c r="BL660" s="19"/>
      <c r="BM660" s="104"/>
    </row>
    <row r="661" spans="1:65">
      <c r="A661" s="18"/>
      <c r="B661" s="18"/>
      <c r="C661" s="18"/>
      <c r="D661" s="18"/>
      <c r="BG661" s="104"/>
      <c r="BH661" s="19"/>
      <c r="BI661" s="19"/>
      <c r="BJ661" s="19"/>
      <c r="BK661" s="19"/>
      <c r="BL661" s="19"/>
      <c r="BM661" s="104"/>
    </row>
    <row r="662" spans="1:65">
      <c r="A662" s="18"/>
      <c r="B662" s="18"/>
      <c r="C662" s="18"/>
      <c r="D662" s="18"/>
      <c r="BG662" s="104"/>
      <c r="BH662" s="19"/>
      <c r="BI662" s="19"/>
      <c r="BJ662" s="19"/>
      <c r="BK662" s="19"/>
      <c r="BL662" s="19"/>
      <c r="BM662" s="104"/>
    </row>
    <row r="663" spans="1:65">
      <c r="A663" s="18"/>
      <c r="B663" s="18"/>
      <c r="C663" s="18"/>
      <c r="D663" s="18"/>
      <c r="BG663" s="104"/>
      <c r="BH663" s="19"/>
      <c r="BI663" s="19"/>
      <c r="BJ663" s="19"/>
      <c r="BK663" s="19"/>
      <c r="BL663" s="19"/>
      <c r="BM663" s="104"/>
    </row>
    <row r="664" spans="1:65">
      <c r="A664" s="18"/>
      <c r="B664" s="18"/>
      <c r="C664" s="18"/>
      <c r="D664" s="18"/>
      <c r="BG664" s="104"/>
      <c r="BH664" s="19"/>
      <c r="BI664" s="19"/>
      <c r="BJ664" s="19"/>
      <c r="BK664" s="19"/>
      <c r="BL664" s="19"/>
      <c r="BM664" s="104"/>
    </row>
    <row r="665" spans="1:65">
      <c r="A665" s="18"/>
      <c r="B665" s="18"/>
      <c r="C665" s="18"/>
      <c r="D665" s="18"/>
      <c r="BG665" s="104"/>
      <c r="BH665" s="19"/>
      <c r="BI665" s="19"/>
      <c r="BJ665" s="19"/>
      <c r="BK665" s="19"/>
      <c r="BL665" s="19"/>
      <c r="BM665" s="104"/>
    </row>
    <row r="666" spans="1:65">
      <c r="A666" s="18"/>
      <c r="B666" s="18"/>
      <c r="C666" s="18"/>
      <c r="D666" s="18"/>
      <c r="BG666" s="104"/>
      <c r="BH666" s="19"/>
      <c r="BI666" s="19"/>
      <c r="BJ666" s="19"/>
      <c r="BK666" s="19"/>
      <c r="BL666" s="19"/>
      <c r="BM666" s="104"/>
    </row>
    <row r="667" spans="1:65">
      <c r="A667" s="18"/>
      <c r="B667" s="18"/>
      <c r="C667" s="18"/>
      <c r="D667" s="18"/>
      <c r="BG667" s="104"/>
      <c r="BH667" s="19"/>
      <c r="BI667" s="19"/>
      <c r="BJ667" s="19"/>
      <c r="BK667" s="19"/>
      <c r="BL667" s="19"/>
      <c r="BM667" s="104"/>
    </row>
    <row r="668" spans="1:65">
      <c r="A668" s="18"/>
      <c r="B668" s="18"/>
      <c r="C668" s="18"/>
      <c r="D668" s="18"/>
      <c r="BG668" s="104"/>
      <c r="BH668" s="19"/>
      <c r="BI668" s="19"/>
      <c r="BJ668" s="19"/>
      <c r="BK668" s="19"/>
      <c r="BL668" s="19"/>
      <c r="BM668" s="104"/>
    </row>
    <row r="669" spans="1:65">
      <c r="A669" s="18"/>
      <c r="B669" s="18"/>
      <c r="C669" s="18"/>
      <c r="D669" s="18"/>
      <c r="BG669" s="104"/>
      <c r="BH669" s="19"/>
      <c r="BI669" s="19"/>
      <c r="BJ669" s="19"/>
      <c r="BK669" s="19"/>
      <c r="BL669" s="19"/>
      <c r="BM669" s="104"/>
    </row>
    <row r="670" spans="1:65">
      <c r="A670" s="18"/>
      <c r="B670" s="18"/>
      <c r="C670" s="18"/>
      <c r="D670" s="18"/>
      <c r="BG670" s="104"/>
      <c r="BH670" s="19"/>
      <c r="BI670" s="19"/>
      <c r="BJ670" s="19"/>
      <c r="BK670" s="19"/>
      <c r="BL670" s="19"/>
      <c r="BM670" s="104"/>
    </row>
    <row r="671" spans="1:65">
      <c r="A671" s="18"/>
      <c r="B671" s="18"/>
      <c r="C671" s="18"/>
      <c r="D671" s="18"/>
      <c r="BG671" s="104"/>
      <c r="BH671" s="19"/>
      <c r="BI671" s="19"/>
      <c r="BJ671" s="19"/>
      <c r="BK671" s="19"/>
      <c r="BL671" s="19"/>
      <c r="BM671" s="104"/>
    </row>
    <row r="672" spans="1:65">
      <c r="A672" s="18"/>
      <c r="B672" s="18"/>
      <c r="C672" s="18"/>
      <c r="D672" s="18"/>
      <c r="BG672" s="104"/>
      <c r="BH672" s="19"/>
      <c r="BI672" s="19"/>
      <c r="BJ672" s="19"/>
      <c r="BK672" s="19"/>
      <c r="BL672" s="19"/>
      <c r="BM672" s="104"/>
    </row>
    <row r="673" spans="1:65">
      <c r="A673" s="18"/>
      <c r="B673" s="18"/>
      <c r="C673" s="18"/>
      <c r="D673" s="18"/>
      <c r="BG673" s="104"/>
      <c r="BH673" s="19"/>
      <c r="BI673" s="19"/>
      <c r="BJ673" s="19"/>
      <c r="BK673" s="19"/>
      <c r="BL673" s="19"/>
      <c r="BM673" s="104"/>
    </row>
    <row r="674" spans="1:65">
      <c r="A674" s="18"/>
      <c r="B674" s="18"/>
      <c r="C674" s="18"/>
      <c r="D674" s="18"/>
      <c r="BG674" s="104"/>
      <c r="BH674" s="19"/>
      <c r="BI674" s="19"/>
      <c r="BJ674" s="19"/>
      <c r="BK674" s="19"/>
      <c r="BL674" s="19"/>
      <c r="BM674" s="104"/>
    </row>
    <row r="675" spans="1:65">
      <c r="A675" s="18"/>
      <c r="B675" s="18"/>
      <c r="C675" s="18"/>
      <c r="D675" s="18"/>
      <c r="BG675" s="104"/>
      <c r="BH675" s="19"/>
      <c r="BI675" s="19"/>
      <c r="BJ675" s="19"/>
      <c r="BK675" s="19"/>
      <c r="BL675" s="19"/>
      <c r="BM675" s="104"/>
    </row>
    <row r="676" spans="1:65">
      <c r="A676" s="18"/>
      <c r="B676" s="18"/>
      <c r="C676" s="18"/>
      <c r="D676" s="18"/>
      <c r="BG676" s="104"/>
      <c r="BH676" s="19"/>
      <c r="BI676" s="19"/>
      <c r="BJ676" s="19"/>
      <c r="BK676" s="19"/>
      <c r="BL676" s="19"/>
      <c r="BM676" s="104"/>
    </row>
    <row r="677" spans="1:65">
      <c r="A677" s="18"/>
      <c r="B677" s="18"/>
      <c r="C677" s="18"/>
      <c r="D677" s="18"/>
      <c r="BG677" s="104"/>
      <c r="BH677" s="19"/>
      <c r="BI677" s="19"/>
      <c r="BJ677" s="19"/>
      <c r="BK677" s="19"/>
      <c r="BL677" s="19"/>
      <c r="BM677" s="104"/>
    </row>
    <row r="678" spans="1:65">
      <c r="A678" s="18"/>
      <c r="B678" s="18"/>
      <c r="C678" s="18"/>
      <c r="D678" s="18"/>
      <c r="BG678" s="104"/>
      <c r="BH678" s="19"/>
      <c r="BI678" s="19"/>
      <c r="BJ678" s="19"/>
      <c r="BK678" s="19"/>
      <c r="BL678" s="19"/>
      <c r="BM678" s="104"/>
    </row>
    <row r="679" spans="1:65">
      <c r="A679" s="18"/>
      <c r="B679" s="18"/>
      <c r="C679" s="18"/>
      <c r="D679" s="18"/>
      <c r="BG679" s="104"/>
      <c r="BH679" s="19"/>
      <c r="BI679" s="19"/>
      <c r="BJ679" s="19"/>
      <c r="BK679" s="19"/>
      <c r="BL679" s="19"/>
      <c r="BM679" s="104"/>
    </row>
    <row r="680" spans="1:65">
      <c r="A680" s="18"/>
      <c r="B680" s="18"/>
      <c r="C680" s="18"/>
      <c r="D680" s="18"/>
      <c r="BG680" s="104"/>
      <c r="BH680" s="19"/>
      <c r="BI680" s="19"/>
      <c r="BJ680" s="19"/>
      <c r="BK680" s="19"/>
      <c r="BL680" s="19"/>
      <c r="BM680" s="104"/>
    </row>
    <row r="681" spans="1:65">
      <c r="A681" s="18"/>
      <c r="B681" s="18"/>
      <c r="C681" s="18"/>
      <c r="D681" s="18"/>
      <c r="BG681" s="104"/>
      <c r="BH681" s="19"/>
      <c r="BI681" s="19"/>
      <c r="BJ681" s="19"/>
      <c r="BK681" s="19"/>
      <c r="BL681" s="19"/>
      <c r="BM681" s="104"/>
    </row>
    <row r="682" spans="1:65">
      <c r="A682" s="18"/>
      <c r="B682" s="18"/>
      <c r="C682" s="18"/>
      <c r="D682" s="18"/>
      <c r="BG682" s="104"/>
      <c r="BH682" s="19"/>
      <c r="BI682" s="19"/>
      <c r="BJ682" s="19"/>
      <c r="BK682" s="19"/>
      <c r="BL682" s="19"/>
      <c r="BM682" s="104"/>
    </row>
    <row r="683" spans="1:65">
      <c r="A683" s="18"/>
      <c r="B683" s="18"/>
      <c r="C683" s="18"/>
      <c r="D683" s="18"/>
      <c r="BG683" s="104"/>
      <c r="BH683" s="19"/>
      <c r="BI683" s="19"/>
      <c r="BJ683" s="19"/>
      <c r="BK683" s="19"/>
      <c r="BL683" s="19"/>
      <c r="BM683" s="104"/>
    </row>
    <row r="684" spans="1:65">
      <c r="A684" s="18"/>
      <c r="B684" s="18"/>
      <c r="C684" s="18"/>
      <c r="D684" s="18"/>
      <c r="BG684" s="104"/>
      <c r="BH684" s="19"/>
      <c r="BI684" s="19"/>
      <c r="BJ684" s="19"/>
      <c r="BK684" s="19"/>
      <c r="BL684" s="19"/>
      <c r="BM684" s="104"/>
    </row>
    <row r="685" spans="1:65">
      <c r="A685" s="18"/>
      <c r="B685" s="18"/>
      <c r="C685" s="18"/>
      <c r="D685" s="18"/>
      <c r="BG685" s="104"/>
      <c r="BH685" s="19"/>
      <c r="BI685" s="19"/>
      <c r="BJ685" s="19"/>
      <c r="BK685" s="19"/>
      <c r="BL685" s="19"/>
      <c r="BM685" s="104"/>
    </row>
    <row r="686" spans="1:65">
      <c r="A686" s="18"/>
      <c r="B686" s="18"/>
      <c r="C686" s="18"/>
      <c r="D686" s="18"/>
      <c r="BG686" s="104"/>
      <c r="BH686" s="19"/>
      <c r="BI686" s="19"/>
      <c r="BJ686" s="19"/>
      <c r="BK686" s="19"/>
      <c r="BL686" s="19"/>
      <c r="BM686" s="104"/>
    </row>
    <row r="687" spans="1:65">
      <c r="A687" s="18"/>
      <c r="B687" s="18"/>
      <c r="C687" s="18"/>
      <c r="D687" s="18"/>
      <c r="BG687" s="104"/>
      <c r="BH687" s="19"/>
      <c r="BI687" s="19"/>
      <c r="BJ687" s="19"/>
      <c r="BK687" s="19"/>
      <c r="BL687" s="19"/>
      <c r="BM687" s="104"/>
    </row>
    <row r="688" spans="1:65">
      <c r="A688" s="18"/>
      <c r="B688" s="18"/>
      <c r="C688" s="18"/>
      <c r="D688" s="18"/>
      <c r="BG688" s="104"/>
      <c r="BH688" s="19"/>
      <c r="BI688" s="19"/>
      <c r="BJ688" s="19"/>
      <c r="BK688" s="19"/>
      <c r="BL688" s="19"/>
      <c r="BM688" s="104"/>
    </row>
    <row r="689" spans="1:65">
      <c r="A689" s="18"/>
      <c r="B689" s="18"/>
      <c r="C689" s="18"/>
      <c r="D689" s="18"/>
      <c r="BG689" s="104"/>
      <c r="BH689" s="19"/>
      <c r="BI689" s="19"/>
      <c r="BJ689" s="19"/>
      <c r="BK689" s="19"/>
      <c r="BL689" s="19"/>
      <c r="BM689" s="104"/>
    </row>
    <row r="690" spans="1:65">
      <c r="A690" s="18"/>
      <c r="B690" s="18"/>
      <c r="C690" s="18"/>
      <c r="D690" s="18"/>
      <c r="BG690" s="104"/>
      <c r="BH690" s="19"/>
      <c r="BI690" s="19"/>
      <c r="BJ690" s="19"/>
      <c r="BK690" s="19"/>
      <c r="BL690" s="19"/>
      <c r="BM690" s="104"/>
    </row>
    <row r="691" spans="1:65">
      <c r="A691" s="18"/>
      <c r="B691" s="18"/>
      <c r="C691" s="18"/>
      <c r="D691" s="18"/>
      <c r="BG691" s="104"/>
      <c r="BH691" s="19"/>
      <c r="BI691" s="19"/>
      <c r="BJ691" s="19"/>
      <c r="BK691" s="19"/>
      <c r="BL691" s="19"/>
      <c r="BM691" s="104"/>
    </row>
    <row r="692" spans="1:65">
      <c r="A692" s="18"/>
      <c r="B692" s="18"/>
      <c r="C692" s="18"/>
      <c r="D692" s="18"/>
      <c r="BG692" s="104"/>
      <c r="BH692" s="19"/>
      <c r="BI692" s="19"/>
      <c r="BJ692" s="19"/>
      <c r="BK692" s="19"/>
      <c r="BL692" s="19"/>
      <c r="BM692" s="104"/>
    </row>
    <row r="693" spans="1:65">
      <c r="A693" s="18"/>
      <c r="B693" s="18"/>
      <c r="C693" s="18"/>
      <c r="D693" s="18"/>
      <c r="BG693" s="104"/>
      <c r="BH693" s="19"/>
      <c r="BI693" s="19"/>
      <c r="BJ693" s="19"/>
      <c r="BK693" s="19"/>
      <c r="BL693" s="19"/>
      <c r="BM693" s="104"/>
    </row>
    <row r="694" spans="1:65">
      <c r="A694" s="18"/>
      <c r="B694" s="18"/>
      <c r="C694" s="18"/>
      <c r="D694" s="18"/>
      <c r="BG694" s="104"/>
      <c r="BH694" s="19"/>
      <c r="BI694" s="19"/>
      <c r="BJ694" s="19"/>
      <c r="BK694" s="19"/>
      <c r="BL694" s="19"/>
      <c r="BM694" s="104"/>
    </row>
    <row r="695" spans="1:65">
      <c r="A695" s="18"/>
      <c r="B695" s="18"/>
      <c r="C695" s="18"/>
      <c r="D695" s="18"/>
      <c r="BG695" s="104"/>
      <c r="BH695" s="19"/>
      <c r="BI695" s="19"/>
      <c r="BJ695" s="19"/>
      <c r="BK695" s="19"/>
      <c r="BL695" s="19"/>
      <c r="BM695" s="104"/>
    </row>
    <row r="696" spans="1:65">
      <c r="A696" s="18"/>
      <c r="B696" s="18"/>
      <c r="C696" s="18"/>
      <c r="D696" s="18"/>
      <c r="BG696" s="104"/>
      <c r="BH696" s="19"/>
      <c r="BI696" s="19"/>
      <c r="BJ696" s="19"/>
      <c r="BK696" s="19"/>
      <c r="BL696" s="19"/>
      <c r="BM696" s="104"/>
    </row>
    <row r="697" spans="1:65">
      <c r="A697" s="18"/>
      <c r="B697" s="18"/>
      <c r="C697" s="18"/>
      <c r="D697" s="18"/>
      <c r="BG697" s="104"/>
      <c r="BH697" s="19"/>
      <c r="BI697" s="19"/>
      <c r="BJ697" s="19"/>
      <c r="BK697" s="19"/>
      <c r="BL697" s="19"/>
      <c r="BM697" s="104"/>
    </row>
    <row r="698" spans="1:65">
      <c r="A698" s="18"/>
      <c r="B698" s="18"/>
      <c r="C698" s="18"/>
      <c r="D698" s="18"/>
      <c r="BG698" s="104"/>
      <c r="BH698" s="19"/>
      <c r="BI698" s="19"/>
      <c r="BJ698" s="19"/>
      <c r="BK698" s="19"/>
      <c r="BL698" s="19"/>
      <c r="BM698" s="104"/>
    </row>
    <row r="699" spans="1:65">
      <c r="A699" s="18"/>
      <c r="B699" s="18"/>
      <c r="C699" s="18"/>
      <c r="D699" s="18"/>
      <c r="BG699" s="104"/>
      <c r="BH699" s="19"/>
      <c r="BI699" s="19"/>
      <c r="BJ699" s="19"/>
      <c r="BK699" s="19"/>
      <c r="BL699" s="19"/>
      <c r="BM699" s="104"/>
    </row>
    <row r="700" spans="1:65">
      <c r="A700" s="18"/>
      <c r="B700" s="18"/>
      <c r="C700" s="18"/>
      <c r="D700" s="18"/>
      <c r="BG700" s="104"/>
      <c r="BH700" s="19"/>
      <c r="BI700" s="19"/>
      <c r="BJ700" s="19"/>
      <c r="BK700" s="19"/>
      <c r="BL700" s="19"/>
      <c r="BM700" s="104"/>
    </row>
    <row r="701" spans="1:65">
      <c r="A701" s="18"/>
      <c r="B701" s="18"/>
      <c r="C701" s="18"/>
      <c r="D701" s="18"/>
      <c r="BG701" s="104"/>
      <c r="BH701" s="19"/>
      <c r="BI701" s="19"/>
      <c r="BJ701" s="19"/>
      <c r="BK701" s="19"/>
      <c r="BL701" s="19"/>
      <c r="BM701" s="104"/>
    </row>
    <row r="702" spans="1:65">
      <c r="A702" s="18"/>
      <c r="B702" s="18"/>
      <c r="C702" s="18"/>
      <c r="D702" s="18"/>
      <c r="BG702" s="104"/>
      <c r="BH702" s="19"/>
      <c r="BI702" s="19"/>
      <c r="BJ702" s="19"/>
      <c r="BK702" s="19"/>
      <c r="BL702" s="19"/>
      <c r="BM702" s="104"/>
    </row>
    <row r="703" spans="1:65">
      <c r="A703" s="18"/>
      <c r="B703" s="18"/>
      <c r="C703" s="18"/>
      <c r="D703" s="18"/>
      <c r="BG703" s="104"/>
      <c r="BH703" s="19"/>
      <c r="BI703" s="19"/>
      <c r="BJ703" s="19"/>
      <c r="BK703" s="19"/>
      <c r="BL703" s="19"/>
      <c r="BM703" s="104"/>
    </row>
    <row r="704" spans="1:65">
      <c r="A704" s="18"/>
      <c r="B704" s="18"/>
      <c r="C704" s="18"/>
      <c r="D704" s="18"/>
      <c r="BG704" s="104"/>
      <c r="BH704" s="19"/>
      <c r="BI704" s="19"/>
      <c r="BJ704" s="19"/>
      <c r="BK704" s="19"/>
      <c r="BL704" s="19"/>
      <c r="BM704" s="104"/>
    </row>
    <row r="705" spans="1:65">
      <c r="A705" s="18"/>
      <c r="B705" s="18"/>
      <c r="C705" s="18"/>
      <c r="D705" s="18"/>
      <c r="BG705" s="104"/>
      <c r="BH705" s="19"/>
      <c r="BI705" s="19"/>
      <c r="BJ705" s="19"/>
      <c r="BK705" s="19"/>
      <c r="BL705" s="19"/>
      <c r="BM705" s="104"/>
    </row>
    <row r="706" spans="1:65">
      <c r="A706" s="18"/>
      <c r="B706" s="18"/>
      <c r="C706" s="18"/>
      <c r="D706" s="18"/>
      <c r="BG706" s="104"/>
      <c r="BH706" s="19"/>
      <c r="BI706" s="19"/>
      <c r="BJ706" s="19"/>
      <c r="BK706" s="19"/>
      <c r="BL706" s="19"/>
      <c r="BM706" s="104"/>
    </row>
    <row r="707" spans="1:65">
      <c r="A707" s="18"/>
      <c r="B707" s="18"/>
      <c r="C707" s="18"/>
      <c r="D707" s="18"/>
      <c r="BG707" s="104"/>
      <c r="BH707" s="19"/>
      <c r="BI707" s="19"/>
      <c r="BJ707" s="19"/>
      <c r="BK707" s="19"/>
      <c r="BL707" s="19"/>
      <c r="BM707" s="104"/>
    </row>
    <row r="708" spans="1:65">
      <c r="A708" s="18"/>
      <c r="B708" s="18"/>
      <c r="C708" s="18"/>
      <c r="D708" s="18"/>
      <c r="BG708" s="104"/>
      <c r="BH708" s="19"/>
      <c r="BI708" s="19"/>
      <c r="BJ708" s="19"/>
      <c r="BK708" s="19"/>
      <c r="BL708" s="19"/>
      <c r="BM708" s="104"/>
    </row>
    <row r="709" spans="1:65">
      <c r="A709" s="18"/>
      <c r="B709" s="18"/>
      <c r="C709" s="18"/>
      <c r="D709" s="18"/>
      <c r="BG709" s="104"/>
      <c r="BH709" s="19"/>
      <c r="BI709" s="19"/>
      <c r="BJ709" s="19"/>
      <c r="BK709" s="19"/>
      <c r="BL709" s="19"/>
      <c r="BM709" s="104"/>
    </row>
    <row r="710" spans="1:65">
      <c r="A710" s="18"/>
      <c r="B710" s="18"/>
      <c r="C710" s="18"/>
      <c r="D710" s="18"/>
      <c r="BG710" s="104"/>
      <c r="BH710" s="19"/>
      <c r="BI710" s="19"/>
      <c r="BJ710" s="19"/>
      <c r="BK710" s="19"/>
      <c r="BL710" s="19"/>
      <c r="BM710" s="104"/>
    </row>
    <row r="711" spans="1:65">
      <c r="A711" s="18"/>
      <c r="B711" s="18"/>
      <c r="C711" s="18"/>
      <c r="D711" s="18"/>
      <c r="BG711" s="104"/>
      <c r="BH711" s="19"/>
      <c r="BI711" s="19"/>
      <c r="BJ711" s="19"/>
      <c r="BK711" s="19"/>
      <c r="BL711" s="19"/>
      <c r="BM711" s="104"/>
    </row>
    <row r="712" spans="1:65">
      <c r="A712" s="18"/>
      <c r="B712" s="18"/>
      <c r="C712" s="18"/>
      <c r="D712" s="18"/>
      <c r="BG712" s="104"/>
      <c r="BH712" s="19"/>
      <c r="BI712" s="19"/>
      <c r="BJ712" s="19"/>
      <c r="BK712" s="19"/>
      <c r="BL712" s="19"/>
      <c r="BM712" s="104"/>
    </row>
    <row r="713" spans="1:65">
      <c r="A713" s="18"/>
      <c r="B713" s="18"/>
      <c r="C713" s="18"/>
      <c r="D713" s="18"/>
      <c r="BG713" s="104"/>
      <c r="BH713" s="19"/>
      <c r="BI713" s="19"/>
      <c r="BJ713" s="19"/>
      <c r="BK713" s="19"/>
      <c r="BL713" s="19"/>
      <c r="BM713" s="104"/>
    </row>
    <row r="714" spans="1:65">
      <c r="A714" s="18"/>
      <c r="B714" s="18"/>
      <c r="C714" s="18"/>
      <c r="D714" s="18"/>
      <c r="BG714" s="104"/>
      <c r="BH714" s="19"/>
      <c r="BI714" s="19"/>
      <c r="BJ714" s="19"/>
      <c r="BK714" s="19"/>
      <c r="BL714" s="19"/>
      <c r="BM714" s="104"/>
    </row>
    <row r="715" spans="1:65">
      <c r="A715" s="18"/>
      <c r="B715" s="18"/>
      <c r="C715" s="18"/>
      <c r="D715" s="18"/>
      <c r="BG715" s="104"/>
      <c r="BH715" s="19"/>
      <c r="BI715" s="19"/>
      <c r="BJ715" s="19"/>
      <c r="BK715" s="19"/>
      <c r="BL715" s="19"/>
      <c r="BM715" s="104"/>
    </row>
    <row r="716" spans="1:65">
      <c r="A716" s="18"/>
      <c r="B716" s="18"/>
      <c r="C716" s="18"/>
      <c r="D716" s="18"/>
      <c r="BG716" s="104"/>
      <c r="BH716" s="19"/>
      <c r="BI716" s="19"/>
      <c r="BJ716" s="19"/>
      <c r="BK716" s="19"/>
      <c r="BL716" s="19"/>
      <c r="BM716" s="104"/>
    </row>
    <row r="717" spans="1:65">
      <c r="A717" s="18"/>
      <c r="B717" s="18"/>
      <c r="C717" s="18"/>
      <c r="D717" s="18"/>
      <c r="BG717" s="104"/>
      <c r="BH717" s="19"/>
      <c r="BI717" s="19"/>
      <c r="BJ717" s="19"/>
      <c r="BK717" s="19"/>
      <c r="BL717" s="19"/>
      <c r="BM717" s="104"/>
    </row>
    <row r="718" spans="1:65">
      <c r="A718" s="18"/>
      <c r="B718" s="18"/>
      <c r="C718" s="18"/>
      <c r="D718" s="18"/>
      <c r="BG718" s="104"/>
      <c r="BH718" s="19"/>
      <c r="BI718" s="19"/>
      <c r="BJ718" s="19"/>
      <c r="BK718" s="19"/>
      <c r="BL718" s="19"/>
      <c r="BM718" s="104"/>
    </row>
    <row r="719" spans="1:65">
      <c r="A719" s="18"/>
      <c r="B719" s="18"/>
      <c r="C719" s="18"/>
      <c r="D719" s="18"/>
      <c r="BG719" s="104"/>
      <c r="BH719" s="19"/>
      <c r="BI719" s="19"/>
      <c r="BJ719" s="19"/>
      <c r="BK719" s="19"/>
      <c r="BL719" s="19"/>
      <c r="BM719" s="104"/>
    </row>
    <row r="720" spans="1:65">
      <c r="A720" s="18"/>
      <c r="B720" s="18"/>
      <c r="C720" s="18"/>
      <c r="D720" s="18"/>
      <c r="BG720" s="104"/>
      <c r="BH720" s="19"/>
      <c r="BI720" s="19"/>
      <c r="BJ720" s="19"/>
      <c r="BK720" s="19"/>
      <c r="BL720" s="19"/>
      <c r="BM720" s="104"/>
    </row>
    <row r="721" spans="1:65">
      <c r="A721" s="18"/>
      <c r="B721" s="18"/>
      <c r="C721" s="18"/>
      <c r="D721" s="18"/>
      <c r="BG721" s="104"/>
      <c r="BH721" s="19"/>
      <c r="BI721" s="19"/>
      <c r="BJ721" s="19"/>
      <c r="BK721" s="19"/>
      <c r="BL721" s="19"/>
      <c r="BM721" s="104"/>
    </row>
    <row r="722" spans="1:65">
      <c r="A722" s="18"/>
      <c r="B722" s="18"/>
      <c r="C722" s="18"/>
      <c r="D722" s="18"/>
      <c r="BG722" s="104"/>
      <c r="BH722" s="19"/>
      <c r="BI722" s="19"/>
      <c r="BJ722" s="19"/>
      <c r="BK722" s="19"/>
      <c r="BL722" s="19"/>
      <c r="BM722" s="104"/>
    </row>
    <row r="723" spans="1:65">
      <c r="A723" s="18"/>
      <c r="B723" s="18"/>
      <c r="C723" s="18"/>
      <c r="D723" s="18"/>
      <c r="BG723" s="104"/>
      <c r="BH723" s="19"/>
      <c r="BI723" s="19"/>
      <c r="BJ723" s="19"/>
      <c r="BK723" s="19"/>
      <c r="BL723" s="19"/>
      <c r="BM723" s="104"/>
    </row>
    <row r="724" spans="1:65">
      <c r="A724" s="18"/>
      <c r="B724" s="18"/>
      <c r="C724" s="18"/>
      <c r="D724" s="18"/>
      <c r="BG724" s="104"/>
      <c r="BH724" s="19"/>
      <c r="BI724" s="19"/>
      <c r="BJ724" s="19"/>
      <c r="BK724" s="19"/>
      <c r="BL724" s="19"/>
      <c r="BM724" s="104"/>
    </row>
    <row r="725" spans="1:65">
      <c r="A725" s="18"/>
      <c r="B725" s="18"/>
      <c r="C725" s="18"/>
      <c r="D725" s="18"/>
      <c r="BG725" s="104"/>
      <c r="BH725" s="19"/>
      <c r="BI725" s="19"/>
      <c r="BJ725" s="19"/>
      <c r="BK725" s="19"/>
      <c r="BL725" s="19"/>
      <c r="BM725" s="104"/>
    </row>
    <row r="726" spans="1:65">
      <c r="A726" s="18"/>
      <c r="B726" s="18"/>
      <c r="C726" s="18"/>
      <c r="D726" s="18"/>
      <c r="BG726" s="104"/>
      <c r="BH726" s="19"/>
      <c r="BI726" s="19"/>
      <c r="BJ726" s="19"/>
      <c r="BK726" s="19"/>
      <c r="BL726" s="19"/>
      <c r="BM726" s="104"/>
    </row>
    <row r="727" spans="1:65">
      <c r="A727" s="18"/>
      <c r="B727" s="18"/>
      <c r="C727" s="18"/>
      <c r="D727" s="18"/>
      <c r="BG727" s="104"/>
      <c r="BH727" s="19"/>
      <c r="BI727" s="19"/>
      <c r="BJ727" s="19"/>
      <c r="BK727" s="19"/>
      <c r="BL727" s="19"/>
      <c r="BM727" s="104"/>
    </row>
    <row r="728" spans="1:65">
      <c r="A728" s="18"/>
      <c r="B728" s="18"/>
      <c r="C728" s="18"/>
      <c r="D728" s="18"/>
      <c r="BG728" s="104"/>
      <c r="BH728" s="19"/>
      <c r="BI728" s="19"/>
      <c r="BJ728" s="19"/>
      <c r="BK728" s="19"/>
      <c r="BL728" s="19"/>
      <c r="BM728" s="104"/>
    </row>
    <row r="729" spans="1:65">
      <c r="A729" s="18"/>
      <c r="B729" s="18"/>
      <c r="C729" s="18"/>
      <c r="D729" s="18"/>
      <c r="BG729" s="104"/>
      <c r="BH729" s="19"/>
      <c r="BI729" s="19"/>
      <c r="BJ729" s="19"/>
      <c r="BK729" s="19"/>
      <c r="BL729" s="19"/>
      <c r="BM729" s="104"/>
    </row>
    <row r="730" spans="1:65">
      <c r="A730" s="18"/>
      <c r="B730" s="18"/>
      <c r="C730" s="18"/>
      <c r="D730" s="18"/>
      <c r="BG730" s="104"/>
      <c r="BH730" s="19"/>
      <c r="BI730" s="19"/>
      <c r="BJ730" s="19"/>
      <c r="BK730" s="19"/>
      <c r="BL730" s="19"/>
      <c r="BM730" s="104"/>
    </row>
    <row r="731" spans="1:65">
      <c r="A731" s="18"/>
      <c r="B731" s="18"/>
      <c r="C731" s="18"/>
      <c r="D731" s="18"/>
      <c r="BG731" s="104"/>
      <c r="BH731" s="19"/>
      <c r="BI731" s="19"/>
      <c r="BJ731" s="19"/>
      <c r="BK731" s="19"/>
      <c r="BL731" s="19"/>
      <c r="BM731" s="104"/>
    </row>
    <row r="732" spans="1:65">
      <c r="A732" s="18"/>
      <c r="B732" s="18"/>
      <c r="C732" s="18"/>
      <c r="D732" s="18"/>
      <c r="BG732" s="104"/>
      <c r="BH732" s="19"/>
      <c r="BI732" s="19"/>
      <c r="BJ732" s="19"/>
      <c r="BK732" s="19"/>
      <c r="BL732" s="19"/>
      <c r="BM732" s="104"/>
    </row>
    <row r="733" spans="1:65">
      <c r="A733" s="18"/>
      <c r="B733" s="18"/>
      <c r="C733" s="18"/>
      <c r="D733" s="18"/>
      <c r="BG733" s="104"/>
      <c r="BH733" s="19"/>
      <c r="BI733" s="19"/>
      <c r="BJ733" s="19"/>
      <c r="BK733" s="19"/>
      <c r="BL733" s="19"/>
      <c r="BM733" s="104"/>
    </row>
    <row r="734" spans="1:65">
      <c r="A734" s="18"/>
      <c r="B734" s="18"/>
      <c r="C734" s="18"/>
      <c r="D734" s="18"/>
      <c r="BG734" s="104"/>
      <c r="BH734" s="19"/>
      <c r="BI734" s="19"/>
      <c r="BJ734" s="19"/>
      <c r="BK734" s="19"/>
      <c r="BL734" s="19"/>
      <c r="BM734" s="104"/>
    </row>
    <row r="735" spans="1:65">
      <c r="A735" s="18"/>
      <c r="B735" s="18"/>
      <c r="C735" s="18"/>
      <c r="D735" s="18"/>
      <c r="BG735" s="104"/>
      <c r="BH735" s="19"/>
      <c r="BI735" s="19"/>
      <c r="BJ735" s="19"/>
      <c r="BK735" s="19"/>
      <c r="BL735" s="19"/>
      <c r="BM735" s="104"/>
    </row>
    <row r="736" spans="1:65">
      <c r="A736" s="18"/>
      <c r="B736" s="18"/>
      <c r="C736" s="18"/>
      <c r="D736" s="18"/>
      <c r="BG736" s="104"/>
      <c r="BH736" s="19"/>
      <c r="BI736" s="19"/>
      <c r="BJ736" s="19"/>
      <c r="BK736" s="19"/>
      <c r="BL736" s="19"/>
      <c r="BM736" s="104"/>
    </row>
    <row r="737" spans="1:65">
      <c r="A737" s="18"/>
      <c r="B737" s="18"/>
      <c r="C737" s="18"/>
      <c r="D737" s="18"/>
      <c r="BG737" s="104"/>
      <c r="BH737" s="19"/>
      <c r="BI737" s="19"/>
      <c r="BJ737" s="19"/>
      <c r="BK737" s="19"/>
      <c r="BL737" s="19"/>
      <c r="BM737" s="104"/>
    </row>
    <row r="738" spans="1:65">
      <c r="A738" s="18"/>
      <c r="B738" s="18"/>
      <c r="C738" s="18"/>
      <c r="D738" s="18"/>
      <c r="BG738" s="104"/>
      <c r="BH738" s="19"/>
      <c r="BI738" s="19"/>
      <c r="BJ738" s="19"/>
      <c r="BK738" s="19"/>
      <c r="BL738" s="19"/>
      <c r="BM738" s="104"/>
    </row>
    <row r="739" spans="1:65">
      <c r="A739" s="18"/>
      <c r="B739" s="18"/>
      <c r="C739" s="18"/>
      <c r="D739" s="18"/>
      <c r="BG739" s="104"/>
      <c r="BH739" s="19"/>
      <c r="BI739" s="19"/>
      <c r="BJ739" s="19"/>
      <c r="BK739" s="19"/>
      <c r="BL739" s="19"/>
      <c r="BM739" s="104"/>
    </row>
    <row r="740" spans="1:65">
      <c r="A740" s="18"/>
      <c r="B740" s="18"/>
      <c r="C740" s="18"/>
      <c r="D740" s="18"/>
      <c r="BG740" s="104"/>
      <c r="BH740" s="19"/>
      <c r="BI740" s="19"/>
      <c r="BJ740" s="19"/>
      <c r="BK740" s="19"/>
      <c r="BL740" s="19"/>
      <c r="BM740" s="104"/>
    </row>
    <row r="741" spans="1:65">
      <c r="A741" s="18"/>
      <c r="B741" s="18"/>
      <c r="C741" s="18"/>
      <c r="D741" s="18"/>
      <c r="BG741" s="104"/>
      <c r="BH741" s="19"/>
      <c r="BI741" s="19"/>
      <c r="BJ741" s="19"/>
      <c r="BK741" s="19"/>
      <c r="BL741" s="19"/>
      <c r="BM741" s="104"/>
    </row>
    <row r="742" spans="1:65">
      <c r="A742" s="18"/>
      <c r="B742" s="18"/>
      <c r="C742" s="18"/>
      <c r="D742" s="18"/>
      <c r="BG742" s="104"/>
      <c r="BH742" s="19"/>
      <c r="BI742" s="19"/>
      <c r="BJ742" s="19"/>
      <c r="BK742" s="19"/>
      <c r="BL742" s="19"/>
      <c r="BM742" s="104"/>
    </row>
    <row r="743" spans="1:65">
      <c r="A743" s="18"/>
      <c r="B743" s="18"/>
      <c r="C743" s="18"/>
      <c r="D743" s="18"/>
      <c r="BG743" s="104"/>
      <c r="BH743" s="19"/>
      <c r="BI743" s="19"/>
      <c r="BJ743" s="19"/>
      <c r="BK743" s="19"/>
      <c r="BL743" s="19"/>
      <c r="BM743" s="104"/>
    </row>
    <row r="744" spans="1:65">
      <c r="A744" s="18"/>
      <c r="B744" s="18"/>
      <c r="C744" s="18"/>
      <c r="D744" s="18"/>
      <c r="BG744" s="104"/>
      <c r="BH744" s="19"/>
      <c r="BI744" s="19"/>
      <c r="BJ744" s="19"/>
      <c r="BK744" s="19"/>
      <c r="BL744" s="19"/>
      <c r="BM744" s="104"/>
    </row>
    <row r="745" spans="1:65">
      <c r="A745" s="18"/>
      <c r="B745" s="18"/>
      <c r="C745" s="18"/>
      <c r="D745" s="18"/>
      <c r="BG745" s="104"/>
      <c r="BH745" s="19"/>
      <c r="BI745" s="19"/>
      <c r="BJ745" s="19"/>
      <c r="BK745" s="19"/>
      <c r="BL745" s="19"/>
      <c r="BM745" s="104"/>
    </row>
    <row r="746" spans="1:65">
      <c r="A746" s="18"/>
      <c r="B746" s="18"/>
      <c r="C746" s="18"/>
      <c r="D746" s="18"/>
      <c r="BG746" s="104"/>
      <c r="BH746" s="19"/>
      <c r="BI746" s="19"/>
      <c r="BJ746" s="19"/>
      <c r="BK746" s="19"/>
      <c r="BL746" s="19"/>
      <c r="BM746" s="104"/>
    </row>
    <row r="747" spans="1:65">
      <c r="A747" s="18"/>
      <c r="B747" s="18"/>
      <c r="C747" s="18"/>
      <c r="D747" s="18"/>
      <c r="BG747" s="104"/>
      <c r="BH747" s="19"/>
      <c r="BI747" s="19"/>
      <c r="BJ747" s="19"/>
      <c r="BK747" s="19"/>
      <c r="BL747" s="19"/>
      <c r="BM747" s="104"/>
    </row>
    <row r="748" spans="1:65">
      <c r="A748" s="18"/>
      <c r="B748" s="18"/>
      <c r="C748" s="18"/>
      <c r="D748" s="18"/>
      <c r="BG748" s="104"/>
      <c r="BH748" s="19"/>
      <c r="BI748" s="19"/>
      <c r="BJ748" s="19"/>
      <c r="BK748" s="19"/>
      <c r="BL748" s="19"/>
      <c r="BM748" s="104"/>
    </row>
    <row r="749" spans="1:65">
      <c r="A749" s="18"/>
      <c r="B749" s="18"/>
      <c r="C749" s="18"/>
      <c r="D749" s="18"/>
      <c r="BG749" s="104"/>
      <c r="BH749" s="19"/>
      <c r="BI749" s="19"/>
      <c r="BJ749" s="19"/>
      <c r="BK749" s="19"/>
      <c r="BL749" s="19"/>
      <c r="BM749" s="104"/>
    </row>
    <row r="750" spans="1:65">
      <c r="A750" s="18"/>
      <c r="B750" s="18"/>
      <c r="C750" s="18"/>
      <c r="D750" s="18"/>
      <c r="BG750" s="104"/>
      <c r="BH750" s="19"/>
      <c r="BI750" s="19"/>
      <c r="BJ750" s="19"/>
      <c r="BK750" s="19"/>
      <c r="BL750" s="19"/>
      <c r="BM750" s="104"/>
    </row>
    <row r="751" spans="1:65">
      <c r="A751" s="18"/>
      <c r="B751" s="18"/>
      <c r="C751" s="18"/>
      <c r="D751" s="18"/>
      <c r="BG751" s="104"/>
      <c r="BH751" s="19"/>
      <c r="BI751" s="19"/>
      <c r="BJ751" s="19"/>
      <c r="BK751" s="19"/>
      <c r="BL751" s="19"/>
      <c r="BM751" s="104"/>
    </row>
    <row r="752" spans="1:65">
      <c r="A752" s="18"/>
      <c r="B752" s="18"/>
      <c r="C752" s="18"/>
      <c r="D752" s="18"/>
      <c r="BG752" s="104"/>
      <c r="BH752" s="19"/>
      <c r="BI752" s="19"/>
      <c r="BJ752" s="19"/>
      <c r="BK752" s="19"/>
      <c r="BL752" s="19"/>
      <c r="BM752" s="104"/>
    </row>
    <row r="753" spans="1:65">
      <c r="A753" s="18"/>
      <c r="B753" s="18"/>
      <c r="C753" s="18"/>
      <c r="D753" s="18"/>
      <c r="BG753" s="104"/>
      <c r="BH753" s="19"/>
      <c r="BI753" s="19"/>
      <c r="BJ753" s="19"/>
      <c r="BK753" s="19"/>
      <c r="BL753" s="19"/>
      <c r="BM753" s="104"/>
    </row>
    <row r="754" spans="1:65">
      <c r="A754" s="18"/>
      <c r="B754" s="18"/>
      <c r="C754" s="18"/>
      <c r="D754" s="18"/>
      <c r="BG754" s="104"/>
      <c r="BH754" s="19"/>
      <c r="BI754" s="19"/>
      <c r="BJ754" s="19"/>
      <c r="BK754" s="19"/>
      <c r="BL754" s="19"/>
      <c r="BM754" s="104"/>
    </row>
    <row r="755" spans="1:65">
      <c r="A755" s="18"/>
      <c r="B755" s="18"/>
      <c r="C755" s="18"/>
      <c r="D755" s="18"/>
      <c r="BG755" s="104"/>
      <c r="BH755" s="19"/>
      <c r="BI755" s="19"/>
      <c r="BJ755" s="19"/>
      <c r="BK755" s="19"/>
      <c r="BL755" s="19"/>
      <c r="BM755" s="104"/>
    </row>
    <row r="756" spans="1:65">
      <c r="A756" s="18"/>
      <c r="B756" s="18"/>
      <c r="C756" s="18"/>
      <c r="D756" s="18"/>
      <c r="BG756" s="104"/>
      <c r="BH756" s="19"/>
      <c r="BI756" s="19"/>
      <c r="BJ756" s="19"/>
      <c r="BK756" s="19"/>
      <c r="BL756" s="19"/>
      <c r="BM756" s="104"/>
    </row>
    <row r="757" spans="1:65">
      <c r="A757" s="18"/>
      <c r="B757" s="18"/>
      <c r="C757" s="18"/>
      <c r="D757" s="18"/>
      <c r="BG757" s="104"/>
      <c r="BH757" s="19"/>
      <c r="BI757" s="19"/>
      <c r="BJ757" s="19"/>
      <c r="BK757" s="19"/>
      <c r="BL757" s="19"/>
      <c r="BM757" s="104"/>
    </row>
    <row r="758" spans="1:65">
      <c r="A758" s="18"/>
      <c r="B758" s="18"/>
      <c r="C758" s="18"/>
      <c r="D758" s="18"/>
      <c r="BG758" s="104"/>
      <c r="BH758" s="19"/>
      <c r="BI758" s="19"/>
      <c r="BJ758" s="19"/>
      <c r="BK758" s="19"/>
      <c r="BL758" s="19"/>
      <c r="BM758" s="104"/>
    </row>
    <row r="759" spans="1:65">
      <c r="A759" s="18"/>
      <c r="B759" s="18"/>
      <c r="C759" s="18"/>
      <c r="D759" s="18"/>
      <c r="BG759" s="104"/>
      <c r="BH759" s="19"/>
      <c r="BI759" s="19"/>
      <c r="BJ759" s="19"/>
      <c r="BK759" s="19"/>
      <c r="BL759" s="19"/>
      <c r="BM759" s="104"/>
    </row>
    <row r="760" spans="1:65">
      <c r="A760" s="18"/>
      <c r="B760" s="18"/>
      <c r="C760" s="18"/>
      <c r="D760" s="18"/>
      <c r="BG760" s="104"/>
      <c r="BH760" s="19"/>
      <c r="BI760" s="19"/>
      <c r="BJ760" s="19"/>
      <c r="BK760" s="19"/>
      <c r="BL760" s="19"/>
      <c r="BM760" s="104"/>
    </row>
    <row r="761" spans="1:65">
      <c r="A761" s="18"/>
      <c r="B761" s="18"/>
      <c r="C761" s="18"/>
      <c r="D761" s="18"/>
      <c r="BG761" s="104"/>
      <c r="BH761" s="19"/>
      <c r="BI761" s="19"/>
      <c r="BJ761" s="19"/>
      <c r="BK761" s="19"/>
      <c r="BL761" s="19"/>
      <c r="BM761" s="104"/>
    </row>
    <row r="762" spans="1:65">
      <c r="A762" s="18"/>
      <c r="B762" s="18"/>
      <c r="C762" s="18"/>
      <c r="D762" s="18"/>
      <c r="BG762" s="104"/>
      <c r="BH762" s="19"/>
      <c r="BI762" s="19"/>
      <c r="BJ762" s="19"/>
      <c r="BK762" s="19"/>
      <c r="BL762" s="19"/>
      <c r="BM762" s="104"/>
    </row>
    <row r="763" spans="1:65">
      <c r="A763" s="18"/>
      <c r="B763" s="18"/>
      <c r="C763" s="18"/>
      <c r="D763" s="18"/>
      <c r="BG763" s="104"/>
      <c r="BH763" s="19"/>
      <c r="BI763" s="19"/>
      <c r="BJ763" s="19"/>
      <c r="BK763" s="19"/>
      <c r="BL763" s="19"/>
      <c r="BM763" s="104"/>
    </row>
    <row r="764" spans="1:65">
      <c r="A764" s="18"/>
      <c r="B764" s="18"/>
      <c r="C764" s="18"/>
      <c r="D764" s="18"/>
      <c r="BG764" s="104"/>
      <c r="BH764" s="19"/>
      <c r="BI764" s="19"/>
      <c r="BJ764" s="19"/>
      <c r="BK764" s="19"/>
      <c r="BL764" s="19"/>
      <c r="BM764" s="104"/>
    </row>
    <row r="765" spans="1:65">
      <c r="A765" s="18"/>
      <c r="B765" s="18"/>
      <c r="C765" s="18"/>
      <c r="D765" s="18"/>
      <c r="BG765" s="104"/>
      <c r="BH765" s="19"/>
      <c r="BI765" s="19"/>
      <c r="BJ765" s="19"/>
      <c r="BK765" s="19"/>
      <c r="BL765" s="19"/>
      <c r="BM765" s="104"/>
    </row>
    <row r="766" spans="1:65">
      <c r="A766" s="18"/>
      <c r="B766" s="18"/>
      <c r="C766" s="18"/>
      <c r="D766" s="18"/>
      <c r="BG766" s="104"/>
      <c r="BH766" s="19"/>
      <c r="BI766" s="19"/>
      <c r="BJ766" s="19"/>
      <c r="BK766" s="19"/>
      <c r="BL766" s="19"/>
      <c r="BM766" s="104"/>
    </row>
    <row r="767" spans="1:65">
      <c r="A767" s="18"/>
      <c r="B767" s="18"/>
      <c r="C767" s="18"/>
      <c r="D767" s="18"/>
      <c r="BG767" s="104"/>
      <c r="BH767" s="19"/>
      <c r="BI767" s="19"/>
      <c r="BJ767" s="19"/>
      <c r="BK767" s="19"/>
      <c r="BL767" s="19"/>
      <c r="BM767" s="104"/>
    </row>
    <row r="768" spans="1:65">
      <c r="A768" s="18"/>
      <c r="B768" s="18"/>
      <c r="C768" s="18"/>
      <c r="D768" s="18"/>
      <c r="BG768" s="104"/>
      <c r="BH768" s="19"/>
      <c r="BI768" s="19"/>
      <c r="BJ768" s="19"/>
      <c r="BK768" s="19"/>
      <c r="BL768" s="19"/>
      <c r="BM768" s="104"/>
    </row>
    <row r="769" spans="1:65">
      <c r="A769" s="18"/>
      <c r="B769" s="18"/>
      <c r="C769" s="18"/>
      <c r="D769" s="18"/>
      <c r="BG769" s="104"/>
      <c r="BH769" s="19"/>
      <c r="BI769" s="19"/>
      <c r="BJ769" s="19"/>
      <c r="BK769" s="19"/>
      <c r="BL769" s="19"/>
      <c r="BM769" s="104"/>
    </row>
    <row r="770" spans="1:65">
      <c r="A770" s="18"/>
      <c r="B770" s="18"/>
      <c r="C770" s="18"/>
      <c r="D770" s="18"/>
      <c r="BG770" s="104"/>
      <c r="BH770" s="19"/>
      <c r="BI770" s="19"/>
      <c r="BJ770" s="19"/>
      <c r="BK770" s="19"/>
      <c r="BL770" s="19"/>
      <c r="BM770" s="104"/>
    </row>
    <row r="771" spans="1:65">
      <c r="A771" s="18"/>
      <c r="B771" s="18"/>
      <c r="C771" s="18"/>
      <c r="D771" s="18"/>
      <c r="BG771" s="104"/>
      <c r="BH771" s="19"/>
      <c r="BI771" s="19"/>
      <c r="BJ771" s="19"/>
      <c r="BK771" s="19"/>
      <c r="BL771" s="19"/>
      <c r="BM771" s="104"/>
    </row>
    <row r="772" spans="1:65">
      <c r="A772" s="18"/>
      <c r="B772" s="18"/>
      <c r="C772" s="18"/>
      <c r="D772" s="18"/>
      <c r="BG772" s="104"/>
      <c r="BH772" s="19"/>
      <c r="BI772" s="19"/>
      <c r="BJ772" s="19"/>
      <c r="BK772" s="19"/>
      <c r="BL772" s="19"/>
      <c r="BM772" s="104"/>
    </row>
    <row r="773" spans="1:65">
      <c r="A773" s="18"/>
      <c r="B773" s="18"/>
      <c r="C773" s="18"/>
      <c r="D773" s="18"/>
      <c r="BG773" s="104"/>
      <c r="BH773" s="19"/>
      <c r="BI773" s="19"/>
      <c r="BJ773" s="19"/>
      <c r="BK773" s="19"/>
      <c r="BL773" s="19"/>
      <c r="BM773" s="104"/>
    </row>
    <row r="774" spans="1:65">
      <c r="A774" s="18"/>
      <c r="B774" s="18"/>
      <c r="C774" s="18"/>
      <c r="D774" s="18"/>
      <c r="BG774" s="104"/>
      <c r="BH774" s="19"/>
      <c r="BI774" s="19"/>
      <c r="BJ774" s="19"/>
      <c r="BK774" s="19"/>
      <c r="BL774" s="19"/>
      <c r="BM774" s="104"/>
    </row>
    <row r="775" spans="1:65">
      <c r="A775" s="18"/>
      <c r="B775" s="18"/>
      <c r="C775" s="18"/>
      <c r="D775" s="18"/>
      <c r="BG775" s="104"/>
      <c r="BH775" s="19"/>
      <c r="BI775" s="19"/>
      <c r="BJ775" s="19"/>
      <c r="BK775" s="19"/>
      <c r="BL775" s="19"/>
      <c r="BM775" s="104"/>
    </row>
    <row r="776" spans="1:65">
      <c r="A776" s="18"/>
      <c r="B776" s="18"/>
      <c r="C776" s="18"/>
      <c r="D776" s="18"/>
      <c r="BG776" s="104"/>
      <c r="BH776" s="19"/>
      <c r="BI776" s="19"/>
      <c r="BJ776" s="19"/>
      <c r="BK776" s="19"/>
      <c r="BL776" s="19"/>
      <c r="BM776" s="104"/>
    </row>
    <row r="777" spans="1:65">
      <c r="A777" s="18"/>
      <c r="B777" s="18"/>
      <c r="C777" s="18"/>
      <c r="D777" s="18"/>
      <c r="BG777" s="104"/>
      <c r="BH777" s="19"/>
      <c r="BI777" s="19"/>
      <c r="BJ777" s="19"/>
      <c r="BK777" s="19"/>
      <c r="BL777" s="19"/>
      <c r="BM777" s="104"/>
    </row>
    <row r="778" spans="1:65">
      <c r="A778" s="18"/>
      <c r="B778" s="18"/>
      <c r="C778" s="18"/>
      <c r="D778" s="18"/>
      <c r="BG778" s="104"/>
      <c r="BH778" s="19"/>
      <c r="BI778" s="19"/>
      <c r="BJ778" s="19"/>
      <c r="BK778" s="19"/>
      <c r="BL778" s="19"/>
      <c r="BM778" s="104"/>
    </row>
    <row r="779" spans="1:65">
      <c r="A779" s="18"/>
      <c r="B779" s="18"/>
      <c r="C779" s="18"/>
      <c r="D779" s="18"/>
      <c r="BG779" s="104"/>
      <c r="BH779" s="19"/>
      <c r="BI779" s="19"/>
      <c r="BJ779" s="19"/>
      <c r="BK779" s="19"/>
      <c r="BL779" s="19"/>
      <c r="BM779" s="104"/>
    </row>
    <row r="780" spans="1:65">
      <c r="A780" s="18"/>
      <c r="B780" s="18"/>
      <c r="C780" s="18"/>
      <c r="D780" s="18"/>
      <c r="BG780" s="104"/>
      <c r="BH780" s="19"/>
      <c r="BI780" s="19"/>
      <c r="BJ780" s="19"/>
      <c r="BK780" s="19"/>
      <c r="BL780" s="19"/>
      <c r="BM780" s="104"/>
    </row>
    <row r="781" spans="1:65">
      <c r="A781" s="18"/>
      <c r="B781" s="18"/>
      <c r="C781" s="18"/>
      <c r="D781" s="18"/>
      <c r="BG781" s="104"/>
      <c r="BH781" s="19"/>
      <c r="BI781" s="19"/>
      <c r="BJ781" s="19"/>
      <c r="BK781" s="19"/>
      <c r="BL781" s="19"/>
      <c r="BM781" s="104"/>
    </row>
    <row r="782" spans="1:65">
      <c r="A782" s="18"/>
      <c r="B782" s="18"/>
      <c r="C782" s="18"/>
      <c r="D782" s="18"/>
      <c r="BG782" s="104"/>
      <c r="BH782" s="19"/>
      <c r="BI782" s="19"/>
      <c r="BJ782" s="19"/>
      <c r="BK782" s="19"/>
      <c r="BL782" s="19"/>
      <c r="BM782" s="104"/>
    </row>
    <row r="783" spans="1:65">
      <c r="A783" s="18"/>
      <c r="B783" s="18"/>
      <c r="C783" s="18"/>
      <c r="D783" s="18"/>
      <c r="BG783" s="104"/>
      <c r="BH783" s="19"/>
      <c r="BI783" s="19"/>
      <c r="BJ783" s="19"/>
      <c r="BK783" s="19"/>
      <c r="BL783" s="19"/>
      <c r="BM783" s="104"/>
    </row>
    <row r="784" spans="1:65">
      <c r="A784" s="18"/>
      <c r="B784" s="18"/>
      <c r="C784" s="18"/>
      <c r="D784" s="18"/>
      <c r="BG784" s="104"/>
      <c r="BH784" s="19"/>
      <c r="BI784" s="19"/>
      <c r="BJ784" s="19"/>
      <c r="BK784" s="19"/>
      <c r="BL784" s="19"/>
      <c r="BM784" s="104"/>
    </row>
    <row r="785" spans="1:65">
      <c r="A785" s="18"/>
      <c r="B785" s="18"/>
      <c r="C785" s="18"/>
      <c r="D785" s="18"/>
      <c r="BG785" s="104"/>
      <c r="BH785" s="19"/>
      <c r="BI785" s="19"/>
      <c r="BJ785" s="19"/>
      <c r="BK785" s="19"/>
      <c r="BL785" s="19"/>
      <c r="BM785" s="104"/>
    </row>
    <row r="786" spans="1:65">
      <c r="A786" s="18"/>
      <c r="B786" s="18"/>
      <c r="C786" s="18"/>
      <c r="D786" s="18"/>
      <c r="BG786" s="104"/>
      <c r="BH786" s="19"/>
      <c r="BI786" s="19"/>
      <c r="BJ786" s="19"/>
      <c r="BK786" s="19"/>
      <c r="BL786" s="19"/>
      <c r="BM786" s="104"/>
    </row>
    <row r="787" spans="1:65">
      <c r="A787" s="18"/>
      <c r="B787" s="18"/>
      <c r="C787" s="18"/>
      <c r="D787" s="18"/>
      <c r="BG787" s="104"/>
      <c r="BH787" s="19"/>
      <c r="BI787" s="19"/>
      <c r="BJ787" s="19"/>
      <c r="BK787" s="19"/>
      <c r="BL787" s="19"/>
      <c r="BM787" s="104"/>
    </row>
    <row r="788" spans="1:65">
      <c r="A788" s="18"/>
      <c r="B788" s="18"/>
      <c r="C788" s="18"/>
      <c r="D788" s="18"/>
      <c r="BG788" s="104"/>
      <c r="BH788" s="19"/>
      <c r="BI788" s="19"/>
      <c r="BJ788" s="19"/>
      <c r="BK788" s="19"/>
      <c r="BL788" s="19"/>
      <c r="BM788" s="104"/>
    </row>
    <row r="789" spans="1:65">
      <c r="A789" s="18"/>
      <c r="B789" s="18"/>
      <c r="C789" s="18"/>
      <c r="D789" s="18"/>
      <c r="BG789" s="104"/>
      <c r="BH789" s="19"/>
      <c r="BI789" s="19"/>
      <c r="BJ789" s="19"/>
      <c r="BK789" s="19"/>
      <c r="BL789" s="19"/>
      <c r="BM789" s="104"/>
    </row>
    <row r="790" spans="1:65">
      <c r="A790" s="18"/>
      <c r="B790" s="18"/>
      <c r="C790" s="18"/>
      <c r="D790" s="18"/>
      <c r="BG790" s="104"/>
      <c r="BH790" s="19"/>
      <c r="BI790" s="19"/>
      <c r="BJ790" s="19"/>
      <c r="BK790" s="19"/>
      <c r="BL790" s="19"/>
      <c r="BM790" s="104"/>
    </row>
    <row r="791" spans="1:65">
      <c r="A791" s="18"/>
      <c r="B791" s="18"/>
      <c r="C791" s="18"/>
      <c r="D791" s="18"/>
      <c r="BG791" s="104"/>
      <c r="BH791" s="19"/>
      <c r="BI791" s="19"/>
      <c r="BJ791" s="19"/>
      <c r="BK791" s="19"/>
      <c r="BL791" s="19"/>
      <c r="BM791" s="104"/>
    </row>
    <row r="792" spans="1:65">
      <c r="A792" s="18"/>
      <c r="B792" s="18"/>
      <c r="C792" s="18"/>
      <c r="D792" s="18"/>
      <c r="BG792" s="104"/>
      <c r="BH792" s="19"/>
      <c r="BI792" s="19"/>
      <c r="BJ792" s="19"/>
      <c r="BK792" s="19"/>
      <c r="BL792" s="19"/>
      <c r="BM792" s="104"/>
    </row>
    <row r="793" spans="1:65">
      <c r="A793" s="18"/>
      <c r="B793" s="18"/>
      <c r="C793" s="18"/>
      <c r="D793" s="18"/>
      <c r="BG793" s="104"/>
      <c r="BH793" s="19"/>
      <c r="BI793" s="19"/>
      <c r="BJ793" s="19"/>
      <c r="BK793" s="19"/>
      <c r="BL793" s="19"/>
      <c r="BM793" s="104"/>
    </row>
    <row r="794" spans="1:65">
      <c r="A794" s="18"/>
      <c r="B794" s="18"/>
      <c r="C794" s="18"/>
      <c r="D794" s="18"/>
      <c r="BG794" s="104"/>
      <c r="BH794" s="19"/>
      <c r="BI794" s="19"/>
      <c r="BJ794" s="19"/>
      <c r="BK794" s="19"/>
      <c r="BL794" s="19"/>
      <c r="BM794" s="104"/>
    </row>
    <row r="795" spans="1:65">
      <c r="A795" s="18"/>
      <c r="B795" s="18"/>
      <c r="C795" s="18"/>
      <c r="D795" s="18"/>
      <c r="BG795" s="104"/>
      <c r="BH795" s="19"/>
      <c r="BI795" s="19"/>
      <c r="BJ795" s="19"/>
      <c r="BK795" s="19"/>
      <c r="BL795" s="19"/>
      <c r="BM795" s="104"/>
    </row>
    <row r="796" spans="1:65">
      <c r="A796" s="18"/>
      <c r="B796" s="18"/>
      <c r="C796" s="18"/>
      <c r="D796" s="18"/>
      <c r="BG796" s="104"/>
      <c r="BH796" s="19"/>
      <c r="BI796" s="19"/>
      <c r="BJ796" s="19"/>
      <c r="BK796" s="19"/>
      <c r="BL796" s="19"/>
      <c r="BM796" s="104"/>
    </row>
    <row r="797" spans="1:65">
      <c r="A797" s="18"/>
      <c r="B797" s="18"/>
      <c r="C797" s="18"/>
      <c r="D797" s="18"/>
      <c r="BG797" s="104"/>
      <c r="BH797" s="19"/>
      <c r="BI797" s="19"/>
      <c r="BJ797" s="19"/>
      <c r="BK797" s="19"/>
      <c r="BL797" s="19"/>
      <c r="BM797" s="104"/>
    </row>
    <row r="798" spans="1:65">
      <c r="A798" s="18"/>
      <c r="B798" s="18"/>
      <c r="C798" s="18"/>
      <c r="D798" s="18"/>
      <c r="BG798" s="104"/>
      <c r="BH798" s="19"/>
      <c r="BI798" s="19"/>
      <c r="BJ798" s="19"/>
      <c r="BK798" s="19"/>
      <c r="BL798" s="19"/>
      <c r="BM798" s="104"/>
    </row>
    <row r="799" spans="1:65">
      <c r="A799" s="18"/>
      <c r="B799" s="18"/>
      <c r="C799" s="18"/>
      <c r="D799" s="18"/>
      <c r="BG799" s="104"/>
      <c r="BH799" s="19"/>
      <c r="BI799" s="19"/>
      <c r="BJ799" s="19"/>
      <c r="BK799" s="19"/>
      <c r="BL799" s="19"/>
      <c r="BM799" s="104"/>
    </row>
    <row r="800" spans="1:65">
      <c r="A800" s="18"/>
      <c r="B800" s="18"/>
      <c r="C800" s="18"/>
      <c r="D800" s="18"/>
      <c r="BG800" s="104"/>
      <c r="BH800" s="19"/>
      <c r="BI800" s="19"/>
      <c r="BJ800" s="19"/>
      <c r="BK800" s="19"/>
      <c r="BL800" s="19"/>
      <c r="BM800" s="104"/>
    </row>
    <row r="801" spans="1:65">
      <c r="A801" s="18"/>
      <c r="B801" s="18"/>
      <c r="C801" s="18"/>
      <c r="D801" s="18"/>
      <c r="BG801" s="104"/>
      <c r="BH801" s="19"/>
      <c r="BI801" s="19"/>
      <c r="BJ801" s="19"/>
      <c r="BK801" s="19"/>
      <c r="BL801" s="19"/>
      <c r="BM801" s="104"/>
    </row>
    <row r="802" spans="1:65">
      <c r="A802" s="18"/>
      <c r="B802" s="18"/>
      <c r="C802" s="18"/>
      <c r="D802" s="18"/>
      <c r="BG802" s="104"/>
      <c r="BH802" s="19"/>
      <c r="BI802" s="19"/>
      <c r="BJ802" s="19"/>
      <c r="BK802" s="19"/>
      <c r="BL802" s="19"/>
      <c r="BM802" s="104"/>
    </row>
    <row r="803" spans="1:65">
      <c r="A803" s="18"/>
      <c r="B803" s="18"/>
      <c r="C803" s="18"/>
      <c r="D803" s="18"/>
      <c r="BG803" s="104"/>
      <c r="BH803" s="19"/>
      <c r="BI803" s="19"/>
      <c r="BJ803" s="19"/>
      <c r="BK803" s="19"/>
      <c r="BL803" s="19"/>
      <c r="BM803" s="104"/>
    </row>
    <row r="804" spans="1:65">
      <c r="A804" s="18"/>
      <c r="B804" s="18"/>
      <c r="C804" s="18"/>
      <c r="D804" s="18"/>
      <c r="BG804" s="104"/>
      <c r="BH804" s="19"/>
      <c r="BI804" s="19"/>
      <c r="BJ804" s="19"/>
      <c r="BK804" s="19"/>
      <c r="BL804" s="19"/>
      <c r="BM804" s="104"/>
    </row>
    <row r="805" spans="1:65">
      <c r="A805" s="18"/>
      <c r="B805" s="18"/>
      <c r="C805" s="18"/>
      <c r="D805" s="18"/>
      <c r="BG805" s="104"/>
      <c r="BH805" s="19"/>
      <c r="BI805" s="19"/>
      <c r="BJ805" s="19"/>
      <c r="BK805" s="19"/>
      <c r="BL805" s="19"/>
      <c r="BM805" s="104"/>
    </row>
    <row r="806" spans="1:65">
      <c r="A806" s="18"/>
      <c r="B806" s="18"/>
      <c r="C806" s="18"/>
      <c r="D806" s="18"/>
      <c r="BG806" s="104"/>
      <c r="BH806" s="19"/>
      <c r="BI806" s="19"/>
      <c r="BJ806" s="19"/>
      <c r="BK806" s="19"/>
      <c r="BL806" s="19"/>
      <c r="BM806" s="104"/>
    </row>
    <row r="807" spans="1:65">
      <c r="A807" s="18"/>
      <c r="B807" s="18"/>
      <c r="C807" s="18"/>
      <c r="D807" s="18"/>
      <c r="BG807" s="104"/>
      <c r="BH807" s="19"/>
      <c r="BI807" s="19"/>
      <c r="BJ807" s="19"/>
      <c r="BK807" s="19"/>
      <c r="BL807" s="19"/>
      <c r="BM807" s="104"/>
    </row>
    <row r="808" spans="1:65">
      <c r="A808" s="18"/>
      <c r="B808" s="18"/>
      <c r="C808" s="18"/>
      <c r="D808" s="18"/>
      <c r="BG808" s="104"/>
      <c r="BH808" s="19"/>
      <c r="BI808" s="19"/>
      <c r="BJ808" s="19"/>
      <c r="BK808" s="19"/>
      <c r="BL808" s="19"/>
      <c r="BM808" s="104"/>
    </row>
    <row r="809" spans="1:65">
      <c r="A809" s="18"/>
      <c r="B809" s="18"/>
      <c r="C809" s="18"/>
      <c r="D809" s="18"/>
      <c r="BG809" s="104"/>
      <c r="BH809" s="19"/>
      <c r="BI809" s="19"/>
      <c r="BJ809" s="19"/>
      <c r="BK809" s="19"/>
      <c r="BL809" s="19"/>
      <c r="BM809" s="104"/>
    </row>
    <row r="810" spans="1:65">
      <c r="A810" s="18"/>
      <c r="B810" s="18"/>
      <c r="C810" s="18"/>
      <c r="D810" s="18"/>
      <c r="BG810" s="104"/>
      <c r="BH810" s="19"/>
      <c r="BI810" s="19"/>
      <c r="BJ810" s="19"/>
      <c r="BK810" s="19"/>
      <c r="BL810" s="19"/>
      <c r="BM810" s="104"/>
    </row>
    <row r="811" spans="1:65">
      <c r="A811" s="18"/>
      <c r="B811" s="18"/>
      <c r="C811" s="18"/>
      <c r="D811" s="18"/>
      <c r="BG811" s="104"/>
      <c r="BH811" s="19"/>
      <c r="BI811" s="19"/>
      <c r="BJ811" s="19"/>
      <c r="BK811" s="19"/>
      <c r="BL811" s="19"/>
      <c r="BM811" s="104"/>
    </row>
    <row r="812" spans="1:65">
      <c r="A812" s="18"/>
      <c r="B812" s="18"/>
      <c r="C812" s="18"/>
      <c r="D812" s="18"/>
      <c r="BG812" s="104"/>
      <c r="BH812" s="19"/>
      <c r="BI812" s="19"/>
      <c r="BJ812" s="19"/>
      <c r="BK812" s="19"/>
      <c r="BL812" s="19"/>
      <c r="BM812" s="104"/>
    </row>
    <row r="813" spans="1:65">
      <c r="A813" s="18"/>
      <c r="B813" s="18"/>
      <c r="C813" s="18"/>
      <c r="D813" s="18"/>
      <c r="BG813" s="104"/>
      <c r="BH813" s="19"/>
      <c r="BI813" s="19"/>
      <c r="BJ813" s="19"/>
      <c r="BK813" s="19"/>
      <c r="BL813" s="19"/>
      <c r="BM813" s="104"/>
    </row>
    <row r="814" spans="1:65">
      <c r="A814" s="18"/>
      <c r="B814" s="18"/>
      <c r="C814" s="18"/>
      <c r="D814" s="18"/>
      <c r="BG814" s="104"/>
      <c r="BH814" s="19"/>
      <c r="BI814" s="19"/>
      <c r="BJ814" s="19"/>
      <c r="BK814" s="19"/>
      <c r="BL814" s="19"/>
      <c r="BM814" s="104"/>
    </row>
    <row r="815" spans="1:65">
      <c r="A815" s="18"/>
      <c r="B815" s="18"/>
      <c r="C815" s="18"/>
      <c r="D815" s="18"/>
      <c r="BG815" s="104"/>
      <c r="BH815" s="19"/>
      <c r="BI815" s="19"/>
      <c r="BJ815" s="19"/>
      <c r="BK815" s="19"/>
      <c r="BL815" s="19"/>
      <c r="BM815" s="104"/>
    </row>
    <row r="816" spans="1:65">
      <c r="A816" s="18"/>
      <c r="B816" s="18"/>
      <c r="C816" s="18"/>
      <c r="D816" s="18"/>
      <c r="BG816" s="104"/>
      <c r="BH816" s="19"/>
      <c r="BI816" s="19"/>
      <c r="BJ816" s="19"/>
      <c r="BK816" s="19"/>
      <c r="BL816" s="19"/>
      <c r="BM816" s="104"/>
    </row>
    <row r="817" spans="1:65">
      <c r="A817" s="18"/>
      <c r="B817" s="18"/>
      <c r="C817" s="18"/>
      <c r="D817" s="18"/>
      <c r="BG817" s="104"/>
      <c r="BH817" s="19"/>
      <c r="BI817" s="19"/>
      <c r="BJ817" s="19"/>
      <c r="BK817" s="19"/>
      <c r="BL817" s="19"/>
      <c r="BM817" s="104"/>
    </row>
    <row r="818" spans="1:65">
      <c r="A818" s="18"/>
      <c r="B818" s="18"/>
      <c r="C818" s="18"/>
      <c r="D818" s="18"/>
      <c r="BG818" s="104"/>
      <c r="BH818" s="19"/>
      <c r="BI818" s="19"/>
      <c r="BJ818" s="19"/>
      <c r="BK818" s="19"/>
      <c r="BL818" s="19"/>
      <c r="BM818" s="104"/>
    </row>
    <row r="819" spans="1:65">
      <c r="A819" s="18"/>
      <c r="B819" s="18"/>
      <c r="C819" s="18"/>
      <c r="D819" s="18"/>
      <c r="BG819" s="104"/>
      <c r="BH819" s="19"/>
      <c r="BI819" s="19"/>
      <c r="BJ819" s="19"/>
      <c r="BK819" s="19"/>
      <c r="BL819" s="19"/>
      <c r="BM819" s="104"/>
    </row>
    <row r="820" spans="1:65">
      <c r="A820" s="18"/>
      <c r="B820" s="18"/>
      <c r="C820" s="18"/>
      <c r="D820" s="18"/>
      <c r="BG820" s="104"/>
      <c r="BH820" s="19"/>
      <c r="BI820" s="19"/>
      <c r="BJ820" s="19"/>
      <c r="BK820" s="19"/>
      <c r="BL820" s="19"/>
      <c r="BM820" s="104"/>
    </row>
    <row r="821" spans="1:65">
      <c r="A821" s="18"/>
      <c r="B821" s="18"/>
      <c r="C821" s="18"/>
      <c r="D821" s="18"/>
      <c r="BG821" s="104"/>
      <c r="BH821" s="19"/>
      <c r="BI821" s="19"/>
      <c r="BJ821" s="19"/>
      <c r="BK821" s="19"/>
      <c r="BL821" s="19"/>
      <c r="BM821" s="104"/>
    </row>
    <row r="822" spans="1:65">
      <c r="A822" s="18"/>
      <c r="B822" s="18"/>
      <c r="C822" s="18"/>
      <c r="D822" s="18"/>
      <c r="BG822" s="104"/>
      <c r="BH822" s="19"/>
      <c r="BI822" s="19"/>
      <c r="BJ822" s="19"/>
      <c r="BK822" s="19"/>
      <c r="BL822" s="19"/>
      <c r="BM822" s="104"/>
    </row>
    <row r="823" spans="1:65">
      <c r="A823" s="18"/>
      <c r="B823" s="18"/>
      <c r="C823" s="18"/>
      <c r="D823" s="18"/>
      <c r="BG823" s="104"/>
      <c r="BH823" s="19"/>
      <c r="BI823" s="19"/>
      <c r="BJ823" s="19"/>
      <c r="BK823" s="19"/>
      <c r="BL823" s="19"/>
      <c r="BM823" s="104"/>
    </row>
    <row r="824" spans="1:65">
      <c r="A824" s="18"/>
      <c r="B824" s="18"/>
      <c r="C824" s="18"/>
      <c r="D824" s="18"/>
      <c r="BG824" s="104"/>
      <c r="BH824" s="19"/>
      <c r="BI824" s="19"/>
      <c r="BJ824" s="19"/>
      <c r="BK824" s="19"/>
      <c r="BL824" s="19"/>
      <c r="BM824" s="104"/>
    </row>
    <row r="825" spans="1:65">
      <c r="A825" s="18"/>
      <c r="B825" s="18"/>
      <c r="C825" s="18"/>
      <c r="D825" s="18"/>
      <c r="BG825" s="104"/>
      <c r="BH825" s="19"/>
      <c r="BI825" s="19"/>
      <c r="BJ825" s="19"/>
      <c r="BK825" s="19"/>
      <c r="BL825" s="19"/>
      <c r="BM825" s="104"/>
    </row>
    <row r="826" spans="1:65">
      <c r="A826" s="18"/>
      <c r="B826" s="18"/>
      <c r="C826" s="18"/>
      <c r="D826" s="18"/>
      <c r="BG826" s="104"/>
      <c r="BH826" s="19"/>
      <c r="BI826" s="19"/>
      <c r="BJ826" s="19"/>
      <c r="BK826" s="19"/>
      <c r="BL826" s="19"/>
      <c r="BM826" s="104"/>
    </row>
    <row r="827" spans="1:65">
      <c r="A827" s="18"/>
      <c r="B827" s="18"/>
      <c r="C827" s="18"/>
      <c r="D827" s="18"/>
      <c r="BG827" s="104"/>
      <c r="BH827" s="19"/>
      <c r="BI827" s="19"/>
      <c r="BJ827" s="19"/>
      <c r="BK827" s="19"/>
      <c r="BL827" s="19"/>
      <c r="BM827" s="104"/>
    </row>
    <row r="828" spans="1:65">
      <c r="A828" s="18"/>
      <c r="B828" s="18"/>
      <c r="C828" s="18"/>
      <c r="D828" s="18"/>
      <c r="BG828" s="104"/>
      <c r="BH828" s="19"/>
      <c r="BI828" s="19"/>
      <c r="BJ828" s="19"/>
      <c r="BK828" s="19"/>
      <c r="BL828" s="19"/>
      <c r="BM828" s="104"/>
    </row>
    <row r="829" spans="1:65">
      <c r="A829" s="18"/>
      <c r="B829" s="18"/>
      <c r="C829" s="18"/>
      <c r="D829" s="18"/>
      <c r="BG829" s="104"/>
      <c r="BH829" s="19"/>
      <c r="BI829" s="19"/>
      <c r="BJ829" s="19"/>
      <c r="BK829" s="19"/>
      <c r="BL829" s="19"/>
      <c r="BM829" s="104"/>
    </row>
    <row r="830" spans="1:65">
      <c r="A830" s="18"/>
      <c r="B830" s="18"/>
      <c r="C830" s="18"/>
      <c r="D830" s="18"/>
      <c r="BG830" s="104"/>
      <c r="BH830" s="19"/>
      <c r="BI830" s="19"/>
      <c r="BJ830" s="19"/>
      <c r="BK830" s="19"/>
      <c r="BL830" s="19"/>
      <c r="BM830" s="104"/>
    </row>
    <row r="831" spans="1:65">
      <c r="A831" s="18"/>
      <c r="B831" s="18"/>
      <c r="C831" s="18"/>
      <c r="D831" s="18"/>
      <c r="BG831" s="104"/>
      <c r="BH831" s="19"/>
      <c r="BI831" s="19"/>
      <c r="BJ831" s="19"/>
      <c r="BK831" s="19"/>
      <c r="BL831" s="19"/>
      <c r="BM831" s="104"/>
    </row>
    <row r="832" spans="1:65">
      <c r="A832" s="18"/>
      <c r="B832" s="18"/>
      <c r="C832" s="18"/>
      <c r="D832" s="18"/>
      <c r="BG832" s="104"/>
      <c r="BH832" s="19"/>
      <c r="BI832" s="19"/>
      <c r="BJ832" s="19"/>
      <c r="BK832" s="19"/>
      <c r="BL832" s="19"/>
      <c r="BM832" s="104"/>
    </row>
    <row r="833" spans="1:65">
      <c r="A833" s="18"/>
      <c r="B833" s="18"/>
      <c r="C833" s="18"/>
      <c r="D833" s="18"/>
      <c r="BG833" s="104"/>
      <c r="BH833" s="19"/>
      <c r="BI833" s="19"/>
      <c r="BJ833" s="19"/>
      <c r="BK833" s="19"/>
      <c r="BL833" s="19"/>
      <c r="BM833" s="104"/>
    </row>
    <row r="834" spans="1:65">
      <c r="A834" s="18"/>
      <c r="B834" s="18"/>
      <c r="C834" s="18"/>
      <c r="D834" s="18"/>
      <c r="BG834" s="104"/>
      <c r="BH834" s="19"/>
      <c r="BI834" s="19"/>
      <c r="BJ834" s="19"/>
      <c r="BK834" s="19"/>
      <c r="BL834" s="19"/>
      <c r="BM834" s="104"/>
    </row>
    <row r="835" spans="1:65">
      <c r="A835" s="18"/>
      <c r="B835" s="18"/>
      <c r="C835" s="18"/>
      <c r="D835" s="18"/>
      <c r="BG835" s="104"/>
      <c r="BH835" s="19"/>
      <c r="BI835" s="19"/>
      <c r="BJ835" s="19"/>
      <c r="BK835" s="19"/>
      <c r="BL835" s="19"/>
      <c r="BM835" s="104"/>
    </row>
    <row r="836" spans="1:65">
      <c r="A836" s="18"/>
      <c r="B836" s="18"/>
      <c r="C836" s="18"/>
      <c r="D836" s="18"/>
      <c r="BG836" s="104"/>
      <c r="BH836" s="19"/>
      <c r="BI836" s="19"/>
      <c r="BJ836" s="19"/>
      <c r="BK836" s="19"/>
      <c r="BL836" s="19"/>
      <c r="BM836" s="104"/>
    </row>
    <row r="837" spans="1:65">
      <c r="A837" s="18"/>
      <c r="B837" s="18"/>
      <c r="C837" s="18"/>
      <c r="D837" s="18"/>
      <c r="BG837" s="104"/>
      <c r="BH837" s="19"/>
      <c r="BI837" s="19"/>
      <c r="BJ837" s="19"/>
      <c r="BK837" s="19"/>
      <c r="BL837" s="19"/>
      <c r="BM837" s="104"/>
    </row>
    <row r="838" spans="1:65">
      <c r="A838" s="18"/>
      <c r="B838" s="18"/>
      <c r="C838" s="18"/>
      <c r="D838" s="18"/>
      <c r="BG838" s="104"/>
      <c r="BH838" s="19"/>
      <c r="BI838" s="19"/>
      <c r="BJ838" s="19"/>
      <c r="BK838" s="19"/>
      <c r="BL838" s="19"/>
      <c r="BM838" s="104"/>
    </row>
    <row r="839" spans="1:65">
      <c r="A839" s="18"/>
      <c r="B839" s="18"/>
      <c r="C839" s="18"/>
      <c r="D839" s="18"/>
      <c r="BG839" s="104"/>
      <c r="BH839" s="19"/>
      <c r="BI839" s="19"/>
      <c r="BJ839" s="19"/>
      <c r="BK839" s="19"/>
      <c r="BL839" s="19"/>
      <c r="BM839" s="104"/>
    </row>
    <row r="840" spans="1:65">
      <c r="A840" s="18"/>
      <c r="B840" s="18"/>
      <c r="C840" s="18"/>
      <c r="D840" s="18"/>
      <c r="BG840" s="104"/>
      <c r="BH840" s="19"/>
      <c r="BI840" s="19"/>
      <c r="BJ840" s="19"/>
      <c r="BK840" s="19"/>
      <c r="BL840" s="19"/>
      <c r="BM840" s="104"/>
    </row>
    <row r="841" spans="1:65">
      <c r="A841" s="18"/>
      <c r="B841" s="18"/>
      <c r="C841" s="18"/>
      <c r="D841" s="18"/>
      <c r="BG841" s="104"/>
      <c r="BH841" s="19"/>
      <c r="BI841" s="19"/>
      <c r="BJ841" s="19"/>
      <c r="BK841" s="19"/>
      <c r="BL841" s="19"/>
      <c r="BM841" s="104"/>
    </row>
    <row r="842" spans="1:65">
      <c r="A842" s="18"/>
      <c r="B842" s="18"/>
      <c r="C842" s="18"/>
      <c r="D842" s="18"/>
      <c r="BG842" s="104"/>
      <c r="BH842" s="19"/>
      <c r="BI842" s="19"/>
      <c r="BJ842" s="19"/>
      <c r="BK842" s="19"/>
      <c r="BL842" s="19"/>
      <c r="BM842" s="104"/>
    </row>
    <row r="843" spans="1:65">
      <c r="A843" s="18"/>
      <c r="B843" s="18"/>
      <c r="C843" s="18"/>
      <c r="D843" s="18"/>
      <c r="BG843" s="104"/>
      <c r="BH843" s="19"/>
      <c r="BI843" s="19"/>
      <c r="BJ843" s="19"/>
      <c r="BK843" s="19"/>
      <c r="BL843" s="19"/>
      <c r="BM843" s="104"/>
    </row>
    <row r="844" spans="1:65">
      <c r="A844" s="18"/>
      <c r="B844" s="18"/>
      <c r="C844" s="18"/>
      <c r="D844" s="18"/>
      <c r="BG844" s="104"/>
      <c r="BH844" s="19"/>
      <c r="BI844" s="19"/>
      <c r="BJ844" s="19"/>
      <c r="BK844" s="19"/>
      <c r="BL844" s="19"/>
      <c r="BM844" s="104"/>
    </row>
    <row r="845" spans="1:65">
      <c r="A845" s="18"/>
      <c r="B845" s="18"/>
      <c r="C845" s="18"/>
      <c r="D845" s="18"/>
      <c r="BG845" s="104"/>
      <c r="BH845" s="19"/>
      <c r="BI845" s="19"/>
      <c r="BJ845" s="19"/>
      <c r="BK845" s="19"/>
      <c r="BL845" s="19"/>
      <c r="BM845" s="104"/>
    </row>
    <row r="846" spans="1:65">
      <c r="A846" s="18"/>
      <c r="B846" s="18"/>
      <c r="C846" s="18"/>
      <c r="D846" s="18"/>
      <c r="BG846" s="104"/>
      <c r="BH846" s="19"/>
      <c r="BI846" s="19"/>
      <c r="BJ846" s="19"/>
      <c r="BK846" s="19"/>
      <c r="BL846" s="19"/>
      <c r="BM846" s="104"/>
    </row>
    <row r="847" spans="1:65">
      <c r="A847" s="18"/>
      <c r="B847" s="18"/>
      <c r="C847" s="18"/>
      <c r="D847" s="18"/>
      <c r="BG847" s="104"/>
      <c r="BH847" s="19"/>
      <c r="BI847" s="19"/>
      <c r="BJ847" s="19"/>
      <c r="BK847" s="19"/>
      <c r="BL847" s="19"/>
      <c r="BM847" s="104"/>
    </row>
    <row r="848" spans="1:65">
      <c r="A848" s="18"/>
      <c r="B848" s="18"/>
      <c r="C848" s="18"/>
      <c r="D848" s="18"/>
      <c r="BG848" s="104"/>
      <c r="BH848" s="19"/>
      <c r="BI848" s="19"/>
      <c r="BJ848" s="19"/>
      <c r="BK848" s="19"/>
      <c r="BL848" s="19"/>
      <c r="BM848" s="104"/>
    </row>
    <row r="849" spans="1:65">
      <c r="A849" s="18"/>
      <c r="B849" s="18"/>
      <c r="C849" s="18"/>
      <c r="D849" s="18"/>
      <c r="BG849" s="104"/>
      <c r="BH849" s="19"/>
      <c r="BI849" s="19"/>
      <c r="BJ849" s="19"/>
      <c r="BK849" s="19"/>
      <c r="BL849" s="19"/>
      <c r="BM849" s="104"/>
    </row>
    <row r="850" spans="1:65">
      <c r="A850" s="18"/>
      <c r="B850" s="18"/>
      <c r="C850" s="18"/>
      <c r="D850" s="18"/>
      <c r="BG850" s="104"/>
      <c r="BH850" s="19"/>
      <c r="BI850" s="19"/>
      <c r="BJ850" s="19"/>
      <c r="BK850" s="19"/>
      <c r="BL850" s="19"/>
      <c r="BM850" s="104"/>
    </row>
    <row r="851" spans="1:65">
      <c r="A851" s="18"/>
      <c r="B851" s="18"/>
      <c r="C851" s="18"/>
      <c r="D851" s="18"/>
      <c r="BG851" s="104"/>
      <c r="BH851" s="19"/>
      <c r="BI851" s="19"/>
      <c r="BJ851" s="19"/>
      <c r="BK851" s="19"/>
      <c r="BL851" s="19"/>
      <c r="BM851" s="104"/>
    </row>
    <row r="852" spans="1:65">
      <c r="A852" s="18"/>
      <c r="B852" s="18"/>
      <c r="C852" s="18"/>
      <c r="D852" s="18"/>
      <c r="BG852" s="104"/>
      <c r="BH852" s="19"/>
      <c r="BI852" s="19"/>
      <c r="BJ852" s="19"/>
      <c r="BK852" s="19"/>
      <c r="BL852" s="19"/>
      <c r="BM852" s="104"/>
    </row>
    <row r="853" spans="1:65">
      <c r="A853" s="18"/>
      <c r="B853" s="18"/>
      <c r="C853" s="18"/>
      <c r="D853" s="18"/>
      <c r="BG853" s="104"/>
      <c r="BH853" s="19"/>
      <c r="BI853" s="19"/>
      <c r="BJ853" s="19"/>
      <c r="BK853" s="19"/>
      <c r="BL853" s="19"/>
      <c r="BM853" s="104"/>
    </row>
    <row r="854" spans="1:65">
      <c r="A854" s="18"/>
      <c r="B854" s="18"/>
      <c r="C854" s="18"/>
      <c r="D854" s="18"/>
      <c r="BG854" s="104"/>
      <c r="BH854" s="19"/>
      <c r="BI854" s="19"/>
      <c r="BJ854" s="19"/>
      <c r="BK854" s="19"/>
      <c r="BL854" s="19"/>
      <c r="BM854" s="104"/>
    </row>
    <row r="855" spans="1:65">
      <c r="A855" s="18"/>
      <c r="B855" s="18"/>
      <c r="C855" s="18"/>
      <c r="D855" s="18"/>
      <c r="BG855" s="104"/>
      <c r="BH855" s="19"/>
      <c r="BI855" s="19"/>
      <c r="BJ855" s="19"/>
      <c r="BK855" s="19"/>
      <c r="BL855" s="19"/>
      <c r="BM855" s="104"/>
    </row>
    <row r="856" spans="1:65">
      <c r="A856" s="18"/>
      <c r="B856" s="18"/>
      <c r="C856" s="18"/>
      <c r="D856" s="18"/>
      <c r="BG856" s="104"/>
      <c r="BH856" s="19"/>
      <c r="BI856" s="19"/>
      <c r="BJ856" s="19"/>
      <c r="BK856" s="19"/>
      <c r="BL856" s="19"/>
      <c r="BM856" s="104"/>
    </row>
    <row r="857" spans="1:65">
      <c r="A857" s="18"/>
      <c r="B857" s="18"/>
      <c r="C857" s="18"/>
      <c r="D857" s="18"/>
      <c r="BG857" s="104"/>
      <c r="BH857" s="19"/>
      <c r="BI857" s="19"/>
      <c r="BJ857" s="19"/>
      <c r="BK857" s="19"/>
      <c r="BL857" s="19"/>
      <c r="BM857" s="104"/>
    </row>
    <row r="858" spans="1:65">
      <c r="A858" s="18"/>
      <c r="B858" s="18"/>
      <c r="C858" s="18"/>
      <c r="D858" s="18"/>
      <c r="BG858" s="104"/>
      <c r="BH858" s="19"/>
      <c r="BI858" s="19"/>
      <c r="BJ858" s="19"/>
      <c r="BK858" s="19"/>
      <c r="BL858" s="19"/>
      <c r="BM858" s="104"/>
    </row>
    <row r="859" spans="1:65">
      <c r="A859" s="18"/>
      <c r="B859" s="18"/>
      <c r="C859" s="18"/>
      <c r="D859" s="18"/>
      <c r="BG859" s="104"/>
      <c r="BH859" s="19"/>
      <c r="BI859" s="19"/>
      <c r="BJ859" s="19"/>
      <c r="BK859" s="19"/>
      <c r="BL859" s="19"/>
      <c r="BM859" s="104"/>
    </row>
    <row r="860" spans="1:65">
      <c r="A860" s="18"/>
      <c r="B860" s="18"/>
      <c r="C860" s="18"/>
      <c r="D860" s="18"/>
      <c r="BG860" s="104"/>
      <c r="BH860" s="19"/>
      <c r="BI860" s="19"/>
      <c r="BJ860" s="19"/>
      <c r="BK860" s="19"/>
      <c r="BL860" s="19"/>
      <c r="BM860" s="104"/>
    </row>
    <row r="861" spans="1:65">
      <c r="A861" s="18"/>
      <c r="B861" s="18"/>
      <c r="C861" s="18"/>
      <c r="D861" s="18"/>
      <c r="BG861" s="104"/>
      <c r="BH861" s="19"/>
      <c r="BI861" s="19"/>
      <c r="BJ861" s="19"/>
      <c r="BK861" s="19"/>
      <c r="BL861" s="19"/>
      <c r="BM861" s="104"/>
    </row>
    <row r="862" spans="1:65">
      <c r="A862" s="18"/>
      <c r="B862" s="18"/>
      <c r="C862" s="18"/>
      <c r="D862" s="18"/>
      <c r="BG862" s="104"/>
      <c r="BH862" s="19"/>
      <c r="BI862" s="19"/>
      <c r="BJ862" s="19"/>
      <c r="BK862" s="19"/>
      <c r="BL862" s="19"/>
      <c r="BM862" s="104"/>
    </row>
    <row r="863" spans="1:65">
      <c r="A863" s="18"/>
      <c r="B863" s="18"/>
      <c r="C863" s="18"/>
      <c r="D863" s="18"/>
      <c r="BG863" s="104"/>
      <c r="BH863" s="19"/>
      <c r="BI863" s="19"/>
      <c r="BJ863" s="19"/>
      <c r="BK863" s="19"/>
      <c r="BL863" s="19"/>
      <c r="BM863" s="104"/>
    </row>
    <row r="864" spans="1:65">
      <c r="A864" s="18"/>
      <c r="B864" s="18"/>
      <c r="C864" s="18"/>
      <c r="D864" s="18"/>
      <c r="BG864" s="104"/>
      <c r="BH864" s="19"/>
      <c r="BI864" s="19"/>
      <c r="BJ864" s="19"/>
      <c r="BK864" s="19"/>
      <c r="BL864" s="19"/>
      <c r="BM864" s="104"/>
    </row>
    <row r="865" spans="1:65">
      <c r="A865" s="18"/>
      <c r="B865" s="18"/>
      <c r="C865" s="18"/>
      <c r="D865" s="18"/>
      <c r="BG865" s="104"/>
      <c r="BH865" s="19"/>
      <c r="BI865" s="19"/>
      <c r="BJ865" s="19"/>
      <c r="BK865" s="19"/>
      <c r="BL865" s="19"/>
      <c r="BM865" s="104"/>
    </row>
    <row r="866" spans="1:65">
      <c r="A866" s="18"/>
      <c r="B866" s="18"/>
      <c r="C866" s="18"/>
      <c r="D866" s="18"/>
      <c r="BG866" s="104"/>
      <c r="BH866" s="19"/>
      <c r="BI866" s="19"/>
      <c r="BJ866" s="19"/>
      <c r="BK866" s="19"/>
      <c r="BL866" s="19"/>
      <c r="BM866" s="104"/>
    </row>
    <row r="867" spans="1:65">
      <c r="A867" s="18"/>
      <c r="B867" s="18"/>
      <c r="C867" s="18"/>
      <c r="D867" s="18"/>
      <c r="BG867" s="104"/>
      <c r="BH867" s="19"/>
      <c r="BI867" s="19"/>
      <c r="BJ867" s="19"/>
      <c r="BK867" s="19"/>
      <c r="BL867" s="19"/>
      <c r="BM867" s="104"/>
    </row>
    <row r="868" spans="1:65">
      <c r="A868" s="18"/>
      <c r="B868" s="18"/>
      <c r="C868" s="18"/>
      <c r="D868" s="18"/>
      <c r="BG868" s="104"/>
      <c r="BH868" s="19"/>
      <c r="BI868" s="19"/>
      <c r="BJ868" s="19"/>
      <c r="BK868" s="19"/>
      <c r="BL868" s="19"/>
      <c r="BM868" s="104"/>
    </row>
    <row r="869" spans="1:65">
      <c r="A869" s="18"/>
      <c r="B869" s="18"/>
      <c r="C869" s="18"/>
      <c r="D869" s="18"/>
      <c r="BG869" s="104"/>
      <c r="BH869" s="19"/>
      <c r="BI869" s="19"/>
      <c r="BJ869" s="19"/>
      <c r="BK869" s="19"/>
      <c r="BL869" s="19"/>
      <c r="BM869" s="104"/>
    </row>
    <row r="870" spans="1:65">
      <c r="A870" s="18"/>
      <c r="B870" s="18"/>
      <c r="C870" s="18"/>
      <c r="D870" s="18"/>
      <c r="BG870" s="104"/>
      <c r="BH870" s="19"/>
      <c r="BI870" s="19"/>
      <c r="BJ870" s="19"/>
      <c r="BK870" s="19"/>
      <c r="BL870" s="19"/>
      <c r="BM870" s="104"/>
    </row>
    <row r="871" spans="1:65">
      <c r="A871" s="18"/>
      <c r="B871" s="18"/>
      <c r="C871" s="18"/>
      <c r="D871" s="18"/>
      <c r="BG871" s="104"/>
      <c r="BH871" s="19"/>
      <c r="BI871" s="19"/>
      <c r="BJ871" s="19"/>
      <c r="BK871" s="19"/>
      <c r="BL871" s="19"/>
      <c r="BM871" s="104"/>
    </row>
    <row r="872" spans="1:65">
      <c r="A872" s="18"/>
      <c r="B872" s="18"/>
      <c r="C872" s="18"/>
      <c r="D872" s="18"/>
      <c r="BG872" s="104"/>
      <c r="BH872" s="19"/>
      <c r="BI872" s="19"/>
      <c r="BJ872" s="19"/>
      <c r="BK872" s="19"/>
      <c r="BL872" s="19"/>
      <c r="BM872" s="104"/>
    </row>
    <row r="873" spans="1:65">
      <c r="A873" s="18"/>
      <c r="B873" s="18"/>
      <c r="C873" s="18"/>
      <c r="D873" s="18"/>
      <c r="BG873" s="104"/>
      <c r="BH873" s="19"/>
      <c r="BI873" s="19"/>
      <c r="BJ873" s="19"/>
      <c r="BK873" s="19"/>
      <c r="BL873" s="19"/>
      <c r="BM873" s="104"/>
    </row>
    <row r="874" spans="1:65">
      <c r="A874" s="18"/>
      <c r="B874" s="18"/>
      <c r="C874" s="18"/>
      <c r="D874" s="18"/>
      <c r="BG874" s="104"/>
      <c r="BH874" s="19"/>
      <c r="BI874" s="19"/>
      <c r="BJ874" s="19"/>
      <c r="BK874" s="19"/>
      <c r="BL874" s="19"/>
      <c r="BM874" s="104"/>
    </row>
    <row r="875" spans="1:65">
      <c r="A875" s="18"/>
      <c r="B875" s="18"/>
      <c r="C875" s="18"/>
      <c r="D875" s="18"/>
      <c r="BG875" s="104"/>
      <c r="BH875" s="19"/>
      <c r="BI875" s="19"/>
      <c r="BJ875" s="19"/>
      <c r="BK875" s="19"/>
      <c r="BL875" s="19"/>
      <c r="BM875" s="104"/>
    </row>
    <row r="876" spans="1:65">
      <c r="A876" s="18"/>
      <c r="B876" s="18"/>
      <c r="C876" s="18"/>
      <c r="D876" s="18"/>
      <c r="BG876" s="104"/>
      <c r="BH876" s="19"/>
      <c r="BI876" s="19"/>
      <c r="BJ876" s="19"/>
      <c r="BK876" s="19"/>
      <c r="BL876" s="19"/>
      <c r="BM876" s="104"/>
    </row>
    <row r="877" spans="1:65">
      <c r="A877" s="18"/>
      <c r="B877" s="18"/>
      <c r="C877" s="18"/>
      <c r="D877" s="18"/>
      <c r="BG877" s="104"/>
      <c r="BH877" s="19"/>
      <c r="BI877" s="19"/>
      <c r="BJ877" s="19"/>
      <c r="BK877" s="19"/>
      <c r="BL877" s="19"/>
      <c r="BM877" s="104"/>
    </row>
    <row r="878" spans="1:65">
      <c r="A878" s="18"/>
      <c r="B878" s="18"/>
      <c r="C878" s="18"/>
      <c r="D878" s="18"/>
      <c r="BG878" s="104"/>
      <c r="BH878" s="19"/>
      <c r="BI878" s="19"/>
      <c r="BJ878" s="19"/>
      <c r="BK878" s="19"/>
      <c r="BL878" s="19"/>
      <c r="BM878" s="104"/>
    </row>
    <row r="879" spans="1:65">
      <c r="A879" s="18"/>
      <c r="B879" s="18"/>
      <c r="C879" s="18"/>
      <c r="D879" s="18"/>
      <c r="BG879" s="104"/>
      <c r="BH879" s="19"/>
      <c r="BI879" s="19"/>
      <c r="BJ879" s="19"/>
      <c r="BK879" s="19"/>
      <c r="BL879" s="19"/>
      <c r="BM879" s="104"/>
    </row>
    <row r="880" spans="1:65">
      <c r="A880" s="18"/>
      <c r="B880" s="18"/>
      <c r="C880" s="18"/>
      <c r="D880" s="18"/>
      <c r="BG880" s="104"/>
      <c r="BH880" s="19"/>
      <c r="BI880" s="19"/>
      <c r="BJ880" s="19"/>
      <c r="BK880" s="19"/>
      <c r="BL880" s="19"/>
      <c r="BM880" s="104"/>
    </row>
    <row r="881" spans="1:65">
      <c r="A881" s="18"/>
      <c r="B881" s="18"/>
      <c r="C881" s="18"/>
      <c r="D881" s="18"/>
      <c r="BG881" s="104"/>
      <c r="BH881" s="19"/>
      <c r="BI881" s="19"/>
      <c r="BJ881" s="19"/>
      <c r="BK881" s="19"/>
      <c r="BL881" s="19"/>
      <c r="BM881" s="104"/>
    </row>
    <row r="882" spans="1:65">
      <c r="A882" s="18"/>
      <c r="B882" s="18"/>
      <c r="C882" s="18"/>
      <c r="D882" s="18"/>
      <c r="BG882" s="104"/>
      <c r="BH882" s="19"/>
      <c r="BI882" s="19"/>
      <c r="BJ882" s="19"/>
      <c r="BK882" s="19"/>
      <c r="BL882" s="19"/>
      <c r="BM882" s="104"/>
    </row>
    <row r="883" spans="1:65">
      <c r="A883" s="18"/>
      <c r="B883" s="18"/>
      <c r="C883" s="18"/>
      <c r="D883" s="18"/>
      <c r="BG883" s="104"/>
      <c r="BH883" s="19"/>
      <c r="BI883" s="19"/>
      <c r="BJ883" s="19"/>
      <c r="BK883" s="19"/>
      <c r="BL883" s="19"/>
      <c r="BM883" s="104"/>
    </row>
    <row r="884" spans="1:65">
      <c r="A884" s="18"/>
      <c r="B884" s="18"/>
      <c r="C884" s="18"/>
      <c r="D884" s="18"/>
      <c r="BG884" s="104"/>
      <c r="BH884" s="19"/>
      <c r="BI884" s="19"/>
      <c r="BJ884" s="19"/>
      <c r="BK884" s="19"/>
      <c r="BL884" s="19"/>
      <c r="BM884" s="104"/>
    </row>
    <row r="885" spans="1:65">
      <c r="A885" s="18"/>
      <c r="B885" s="18"/>
      <c r="C885" s="18"/>
      <c r="D885" s="18"/>
      <c r="BG885" s="104"/>
      <c r="BH885" s="19"/>
      <c r="BI885" s="19"/>
      <c r="BJ885" s="19"/>
      <c r="BK885" s="19"/>
      <c r="BL885" s="19"/>
      <c r="BM885" s="104"/>
    </row>
    <row r="886" spans="1:65">
      <c r="A886" s="18"/>
      <c r="B886" s="18"/>
      <c r="C886" s="18"/>
      <c r="D886" s="18"/>
      <c r="BG886" s="104"/>
      <c r="BH886" s="19"/>
      <c r="BI886" s="19"/>
      <c r="BJ886" s="19"/>
      <c r="BK886" s="19"/>
      <c r="BL886" s="19"/>
      <c r="BM886" s="104"/>
    </row>
    <row r="887" spans="1:65">
      <c r="A887" s="18"/>
      <c r="B887" s="18"/>
      <c r="C887" s="18"/>
      <c r="D887" s="18"/>
      <c r="BG887" s="104"/>
      <c r="BH887" s="19"/>
      <c r="BI887" s="19"/>
      <c r="BJ887" s="19"/>
      <c r="BK887" s="19"/>
      <c r="BL887" s="19"/>
      <c r="BM887" s="104"/>
    </row>
    <row r="888" spans="1:65">
      <c r="A888" s="18"/>
      <c r="B888" s="18"/>
      <c r="C888" s="18"/>
      <c r="D888" s="18"/>
      <c r="BG888" s="104"/>
      <c r="BH888" s="19"/>
      <c r="BI888" s="19"/>
      <c r="BJ888" s="19"/>
      <c r="BK888" s="19"/>
      <c r="BL888" s="19"/>
      <c r="BM888" s="104"/>
    </row>
    <row r="889" spans="1:65">
      <c r="A889" s="18"/>
      <c r="B889" s="18"/>
      <c r="C889" s="18"/>
      <c r="D889" s="18"/>
      <c r="BG889" s="104"/>
      <c r="BH889" s="19"/>
      <c r="BI889" s="19"/>
      <c r="BJ889" s="19"/>
      <c r="BK889" s="19"/>
      <c r="BL889" s="19"/>
      <c r="BM889" s="104"/>
    </row>
    <row r="890" spans="1:65">
      <c r="A890" s="18"/>
      <c r="B890" s="18"/>
      <c r="C890" s="18"/>
      <c r="D890" s="18"/>
      <c r="BG890" s="104"/>
      <c r="BH890" s="19"/>
      <c r="BI890" s="19"/>
      <c r="BJ890" s="19"/>
      <c r="BK890" s="19"/>
      <c r="BL890" s="19"/>
      <c r="BM890" s="104"/>
    </row>
    <row r="891" spans="1:65">
      <c r="A891" s="18"/>
      <c r="B891" s="18"/>
      <c r="C891" s="18"/>
      <c r="D891" s="18"/>
      <c r="BG891" s="104"/>
      <c r="BH891" s="19"/>
      <c r="BI891" s="19"/>
      <c r="BJ891" s="19"/>
      <c r="BK891" s="19"/>
      <c r="BL891" s="19"/>
      <c r="BM891" s="104"/>
    </row>
    <row r="892" spans="1:65">
      <c r="A892" s="18"/>
      <c r="B892" s="18"/>
      <c r="C892" s="18"/>
      <c r="D892" s="18"/>
      <c r="BG892" s="104"/>
      <c r="BH892" s="19"/>
      <c r="BI892" s="19"/>
      <c r="BJ892" s="19"/>
      <c r="BK892" s="19"/>
      <c r="BL892" s="19"/>
      <c r="BM892" s="104"/>
    </row>
    <row r="893" spans="1:65">
      <c r="A893" s="18"/>
      <c r="B893" s="18"/>
      <c r="C893" s="18"/>
      <c r="D893" s="18"/>
      <c r="BG893" s="104"/>
      <c r="BH893" s="19"/>
      <c r="BI893" s="19"/>
      <c r="BJ893" s="19"/>
      <c r="BK893" s="19"/>
      <c r="BL893" s="19"/>
      <c r="BM893" s="104"/>
    </row>
    <row r="894" spans="1:65">
      <c r="A894" s="18"/>
      <c r="B894" s="18"/>
      <c r="C894" s="18"/>
      <c r="D894" s="18"/>
      <c r="BG894" s="104"/>
      <c r="BH894" s="19"/>
      <c r="BI894" s="19"/>
      <c r="BJ894" s="19"/>
      <c r="BK894" s="19"/>
      <c r="BL894" s="19"/>
      <c r="BM894" s="104"/>
    </row>
    <row r="895" spans="1:65">
      <c r="A895" s="18"/>
      <c r="B895" s="18"/>
      <c r="C895" s="18"/>
      <c r="D895" s="18"/>
      <c r="BG895" s="104"/>
      <c r="BH895" s="19"/>
      <c r="BI895" s="19"/>
      <c r="BJ895" s="19"/>
      <c r="BK895" s="19"/>
      <c r="BL895" s="19"/>
      <c r="BM895" s="104"/>
    </row>
    <row r="896" spans="1:65">
      <c r="A896" s="18"/>
      <c r="B896" s="18"/>
      <c r="C896" s="18"/>
      <c r="D896" s="18"/>
      <c r="BG896" s="104"/>
      <c r="BH896" s="19"/>
      <c r="BI896" s="19"/>
      <c r="BJ896" s="19"/>
      <c r="BK896" s="19"/>
      <c r="BL896" s="19"/>
      <c r="BM896" s="104"/>
    </row>
    <row r="897" spans="1:65">
      <c r="A897" s="18"/>
      <c r="B897" s="18"/>
      <c r="C897" s="18"/>
      <c r="D897" s="18"/>
      <c r="BG897" s="104"/>
      <c r="BH897" s="19"/>
      <c r="BI897" s="19"/>
      <c r="BJ897" s="19"/>
      <c r="BK897" s="19"/>
      <c r="BL897" s="19"/>
      <c r="BM897" s="104"/>
    </row>
    <row r="898" spans="1:65">
      <c r="A898" s="18"/>
      <c r="B898" s="18"/>
      <c r="C898" s="18"/>
      <c r="D898" s="18"/>
      <c r="BG898" s="104"/>
      <c r="BH898" s="19"/>
      <c r="BI898" s="19"/>
      <c r="BJ898" s="19"/>
      <c r="BK898" s="19"/>
      <c r="BL898" s="19"/>
      <c r="BM898" s="104"/>
    </row>
    <row r="899" spans="1:65">
      <c r="A899" s="18"/>
      <c r="B899" s="18"/>
      <c r="C899" s="18"/>
      <c r="D899" s="18"/>
      <c r="BG899" s="104"/>
      <c r="BH899" s="19"/>
      <c r="BI899" s="19"/>
      <c r="BJ899" s="19"/>
      <c r="BK899" s="19"/>
      <c r="BL899" s="19"/>
      <c r="BM899" s="104"/>
    </row>
    <row r="900" spans="1:65">
      <c r="A900" s="18"/>
      <c r="B900" s="18"/>
      <c r="C900" s="18"/>
      <c r="D900" s="18"/>
      <c r="BG900" s="104"/>
      <c r="BH900" s="19"/>
      <c r="BI900" s="19"/>
      <c r="BJ900" s="19"/>
      <c r="BK900" s="19"/>
      <c r="BL900" s="19"/>
      <c r="BM900" s="104"/>
    </row>
    <row r="901" spans="1:65">
      <c r="A901" s="18"/>
      <c r="B901" s="18"/>
      <c r="C901" s="18"/>
      <c r="D901" s="18"/>
      <c r="BG901" s="104"/>
      <c r="BH901" s="19"/>
      <c r="BI901" s="19"/>
      <c r="BJ901" s="19"/>
      <c r="BK901" s="19"/>
      <c r="BL901" s="19"/>
      <c r="BM901" s="104"/>
    </row>
    <row r="902" spans="1:65">
      <c r="A902" s="18"/>
      <c r="B902" s="18"/>
      <c r="C902" s="18"/>
      <c r="D902" s="18"/>
      <c r="BG902" s="104"/>
      <c r="BH902" s="19"/>
      <c r="BI902" s="19"/>
      <c r="BJ902" s="19"/>
      <c r="BK902" s="19"/>
      <c r="BL902" s="19"/>
      <c r="BM902" s="104"/>
    </row>
    <row r="903" spans="1:65">
      <c r="A903" s="18"/>
      <c r="B903" s="18"/>
      <c r="C903" s="18"/>
      <c r="D903" s="18"/>
      <c r="BG903" s="104"/>
      <c r="BH903" s="19"/>
      <c r="BI903" s="19"/>
      <c r="BJ903" s="19"/>
      <c r="BK903" s="19"/>
      <c r="BL903" s="19"/>
      <c r="BM903" s="104"/>
    </row>
    <row r="904" spans="1:65">
      <c r="A904" s="18"/>
      <c r="B904" s="18"/>
      <c r="C904" s="18"/>
      <c r="D904" s="18"/>
      <c r="BG904" s="104"/>
      <c r="BH904" s="19"/>
      <c r="BI904" s="19"/>
      <c r="BJ904" s="19"/>
      <c r="BK904" s="19"/>
      <c r="BL904" s="19"/>
      <c r="BM904" s="104"/>
    </row>
    <row r="905" spans="1:65">
      <c r="A905" s="18"/>
      <c r="B905" s="18"/>
      <c r="C905" s="18"/>
      <c r="D905" s="18"/>
      <c r="BG905" s="104"/>
      <c r="BH905" s="19"/>
      <c r="BI905" s="19"/>
      <c r="BJ905" s="19"/>
      <c r="BK905" s="19"/>
      <c r="BL905" s="19"/>
      <c r="BM905" s="104"/>
    </row>
    <row r="906" spans="1:65">
      <c r="A906" s="18"/>
      <c r="B906" s="18"/>
      <c r="C906" s="18"/>
      <c r="D906" s="18"/>
      <c r="BG906" s="104"/>
      <c r="BH906" s="19"/>
      <c r="BI906" s="19"/>
      <c r="BJ906" s="19"/>
      <c r="BK906" s="19"/>
      <c r="BL906" s="19"/>
      <c r="BM906" s="104"/>
    </row>
    <row r="907" spans="1:65">
      <c r="A907" s="18"/>
      <c r="B907" s="18"/>
      <c r="C907" s="18"/>
      <c r="D907" s="18"/>
      <c r="BG907" s="104"/>
      <c r="BH907" s="19"/>
      <c r="BI907" s="19"/>
      <c r="BJ907" s="19"/>
      <c r="BK907" s="19"/>
      <c r="BL907" s="19"/>
      <c r="BM907" s="104"/>
    </row>
    <row r="908" spans="1:65">
      <c r="A908" s="18"/>
      <c r="B908" s="18"/>
      <c r="C908" s="18"/>
      <c r="D908" s="18"/>
      <c r="BG908" s="104"/>
      <c r="BH908" s="19"/>
      <c r="BI908" s="19"/>
      <c r="BJ908" s="19"/>
      <c r="BK908" s="19"/>
      <c r="BL908" s="19"/>
      <c r="BM908" s="104"/>
    </row>
    <row r="909" spans="1:65">
      <c r="A909" s="18"/>
      <c r="B909" s="18"/>
      <c r="C909" s="18"/>
      <c r="D909" s="18"/>
      <c r="BG909" s="104"/>
      <c r="BH909" s="19"/>
      <c r="BI909" s="19"/>
      <c r="BJ909" s="19"/>
      <c r="BK909" s="19"/>
      <c r="BL909" s="19"/>
      <c r="BM909" s="104"/>
    </row>
    <row r="910" spans="1:65">
      <c r="A910" s="18"/>
      <c r="B910" s="18"/>
      <c r="C910" s="18"/>
      <c r="D910" s="18"/>
      <c r="BG910" s="104"/>
      <c r="BH910" s="19"/>
      <c r="BI910" s="19"/>
      <c r="BJ910" s="19"/>
      <c r="BK910" s="19"/>
      <c r="BL910" s="19"/>
      <c r="BM910" s="104"/>
    </row>
    <row r="911" spans="1:65">
      <c r="A911" s="18"/>
      <c r="B911" s="18"/>
      <c r="C911" s="18"/>
      <c r="D911" s="18"/>
      <c r="BG911" s="104"/>
      <c r="BH911" s="19"/>
      <c r="BI911" s="19"/>
      <c r="BJ911" s="19"/>
      <c r="BK911" s="19"/>
      <c r="BL911" s="19"/>
      <c r="BM911" s="104"/>
    </row>
    <row r="912" spans="1:65">
      <c r="A912" s="18"/>
      <c r="B912" s="18"/>
      <c r="C912" s="18"/>
      <c r="D912" s="18"/>
      <c r="BG912" s="104"/>
      <c r="BH912" s="19"/>
      <c r="BI912" s="19"/>
      <c r="BJ912" s="19"/>
      <c r="BK912" s="19"/>
      <c r="BL912" s="19"/>
      <c r="BM912" s="104"/>
    </row>
    <row r="913" spans="1:65">
      <c r="A913" s="18"/>
      <c r="B913" s="18"/>
      <c r="C913" s="18"/>
      <c r="D913" s="18"/>
      <c r="BG913" s="104"/>
      <c r="BH913" s="19"/>
      <c r="BI913" s="19"/>
      <c r="BJ913" s="19"/>
      <c r="BK913" s="19"/>
      <c r="BL913" s="19"/>
      <c r="BM913" s="104"/>
    </row>
    <row r="914" spans="1:65">
      <c r="A914" s="18"/>
      <c r="B914" s="18"/>
      <c r="C914" s="18"/>
      <c r="D914" s="18"/>
      <c r="BG914" s="104"/>
      <c r="BH914" s="19"/>
      <c r="BI914" s="19"/>
      <c r="BJ914" s="19"/>
      <c r="BK914" s="19"/>
      <c r="BL914" s="19"/>
      <c r="BM914" s="104"/>
    </row>
    <row r="915" spans="1:65">
      <c r="A915" s="18"/>
      <c r="B915" s="18"/>
      <c r="C915" s="18"/>
      <c r="D915" s="18"/>
      <c r="BG915" s="104"/>
      <c r="BH915" s="19"/>
      <c r="BI915" s="19"/>
      <c r="BJ915" s="19"/>
      <c r="BK915" s="19"/>
      <c r="BL915" s="19"/>
      <c r="BM915" s="104"/>
    </row>
    <row r="916" spans="1:65">
      <c r="A916" s="18"/>
      <c r="B916" s="18"/>
      <c r="C916" s="18"/>
      <c r="D916" s="18"/>
      <c r="BG916" s="104"/>
      <c r="BH916" s="19"/>
      <c r="BI916" s="19"/>
      <c r="BJ916" s="19"/>
      <c r="BK916" s="19"/>
      <c r="BL916" s="19"/>
      <c r="BM916" s="104"/>
    </row>
    <row r="917" spans="1:65">
      <c r="A917" s="18"/>
      <c r="B917" s="18"/>
      <c r="C917" s="18"/>
      <c r="D917" s="18"/>
      <c r="BG917" s="104"/>
      <c r="BH917" s="19"/>
      <c r="BI917" s="19"/>
      <c r="BJ917" s="19"/>
      <c r="BK917" s="19"/>
      <c r="BL917" s="19"/>
      <c r="BM917" s="104"/>
    </row>
    <row r="918" spans="1:65">
      <c r="A918" s="18"/>
      <c r="B918" s="18"/>
      <c r="C918" s="18"/>
      <c r="D918" s="18"/>
      <c r="BG918" s="104"/>
      <c r="BH918" s="19"/>
      <c r="BI918" s="19"/>
      <c r="BJ918" s="19"/>
      <c r="BK918" s="19"/>
      <c r="BL918" s="19"/>
      <c r="BM918" s="104"/>
    </row>
    <row r="919" spans="1:65">
      <c r="A919" s="18"/>
      <c r="B919" s="18"/>
      <c r="C919" s="18"/>
      <c r="D919" s="18"/>
      <c r="BG919" s="104"/>
      <c r="BH919" s="19"/>
      <c r="BI919" s="19"/>
      <c r="BJ919" s="19"/>
      <c r="BK919" s="19"/>
      <c r="BL919" s="19"/>
      <c r="BM919" s="104"/>
    </row>
    <row r="920" spans="1:65">
      <c r="A920" s="18"/>
      <c r="B920" s="18"/>
      <c r="C920" s="18"/>
      <c r="D920" s="18"/>
      <c r="BG920" s="104"/>
      <c r="BH920" s="19"/>
      <c r="BI920" s="19"/>
      <c r="BJ920" s="19"/>
      <c r="BK920" s="19"/>
      <c r="BL920" s="19"/>
      <c r="BM920" s="104"/>
    </row>
    <row r="921" spans="1:65">
      <c r="A921" s="18"/>
      <c r="B921" s="18"/>
      <c r="C921" s="18"/>
      <c r="D921" s="18"/>
      <c r="BG921" s="104"/>
      <c r="BH921" s="19"/>
      <c r="BI921" s="19"/>
      <c r="BJ921" s="19"/>
      <c r="BK921" s="19"/>
      <c r="BL921" s="19"/>
      <c r="BM921" s="104"/>
    </row>
    <row r="922" spans="1:65">
      <c r="A922" s="18"/>
      <c r="B922" s="18"/>
      <c r="C922" s="18"/>
      <c r="D922" s="18"/>
      <c r="BG922" s="104"/>
      <c r="BH922" s="19"/>
      <c r="BI922" s="19"/>
      <c r="BJ922" s="19"/>
      <c r="BK922" s="19"/>
      <c r="BL922" s="19"/>
      <c r="BM922" s="104"/>
    </row>
    <row r="923" spans="1:65">
      <c r="A923" s="18"/>
      <c r="B923" s="18"/>
      <c r="C923" s="18"/>
      <c r="D923" s="18"/>
      <c r="BG923" s="104"/>
      <c r="BH923" s="19"/>
      <c r="BI923" s="19"/>
      <c r="BJ923" s="19"/>
      <c r="BK923" s="19"/>
      <c r="BL923" s="19"/>
      <c r="BM923" s="104"/>
    </row>
    <row r="924" spans="1:65">
      <c r="A924" s="18"/>
      <c r="B924" s="18"/>
      <c r="C924" s="18"/>
      <c r="D924" s="18"/>
      <c r="BG924" s="104"/>
      <c r="BH924" s="19"/>
      <c r="BI924" s="19"/>
      <c r="BJ924" s="19"/>
      <c r="BK924" s="19"/>
      <c r="BL924" s="19"/>
      <c r="BM924" s="104"/>
    </row>
    <row r="925" spans="1:65">
      <c r="A925" s="18"/>
      <c r="B925" s="18"/>
      <c r="C925" s="18"/>
      <c r="D925" s="18"/>
      <c r="BG925" s="104"/>
      <c r="BH925" s="19"/>
      <c r="BI925" s="19"/>
      <c r="BJ925" s="19"/>
      <c r="BK925" s="19"/>
      <c r="BL925" s="19"/>
      <c r="BM925" s="104"/>
    </row>
    <row r="926" spans="1:65">
      <c r="A926" s="18"/>
      <c r="B926" s="18"/>
      <c r="C926" s="18"/>
      <c r="D926" s="18"/>
      <c r="BG926" s="104"/>
      <c r="BH926" s="19"/>
      <c r="BI926" s="19"/>
      <c r="BJ926" s="19"/>
      <c r="BK926" s="19"/>
      <c r="BL926" s="19"/>
      <c r="BM926" s="104"/>
    </row>
    <row r="927" spans="1:65">
      <c r="A927" s="18"/>
      <c r="B927" s="18"/>
      <c r="C927" s="18"/>
      <c r="D927" s="18"/>
      <c r="BG927" s="104"/>
      <c r="BH927" s="19"/>
      <c r="BI927" s="19"/>
      <c r="BJ927" s="19"/>
      <c r="BK927" s="19"/>
      <c r="BL927" s="19"/>
      <c r="BM927" s="104"/>
    </row>
    <row r="928" spans="1:65">
      <c r="A928" s="18"/>
      <c r="B928" s="18"/>
      <c r="C928" s="18"/>
      <c r="D928" s="18"/>
      <c r="BG928" s="104"/>
      <c r="BH928" s="19"/>
      <c r="BI928" s="19"/>
      <c r="BJ928" s="19"/>
      <c r="BK928" s="19"/>
      <c r="BL928" s="19"/>
      <c r="BM928" s="104"/>
    </row>
    <row r="929" spans="1:65">
      <c r="A929" s="18"/>
      <c r="B929" s="18"/>
      <c r="C929" s="18"/>
      <c r="D929" s="18"/>
      <c r="BG929" s="104"/>
      <c r="BH929" s="19"/>
      <c r="BI929" s="19"/>
      <c r="BJ929" s="19"/>
      <c r="BK929" s="19"/>
      <c r="BL929" s="19"/>
      <c r="BM929" s="104"/>
    </row>
    <row r="930" spans="1:65">
      <c r="A930" s="18"/>
      <c r="B930" s="18"/>
      <c r="C930" s="18"/>
      <c r="D930" s="18"/>
      <c r="BG930" s="104"/>
      <c r="BH930" s="19"/>
      <c r="BI930" s="19"/>
      <c r="BJ930" s="19"/>
      <c r="BK930" s="19"/>
      <c r="BL930" s="19"/>
      <c r="BM930" s="104"/>
    </row>
    <row r="931" spans="1:65">
      <c r="A931" s="18"/>
      <c r="B931" s="18"/>
      <c r="C931" s="18"/>
      <c r="D931" s="18"/>
      <c r="BG931" s="104"/>
      <c r="BH931" s="19"/>
      <c r="BI931" s="19"/>
      <c r="BJ931" s="19"/>
      <c r="BK931" s="19"/>
      <c r="BL931" s="19"/>
      <c r="BM931" s="104"/>
    </row>
    <row r="932" spans="1:65">
      <c r="A932" s="18"/>
      <c r="B932" s="18"/>
      <c r="C932" s="18"/>
      <c r="D932" s="18"/>
      <c r="BG932" s="104"/>
      <c r="BH932" s="19"/>
      <c r="BI932" s="19"/>
      <c r="BJ932" s="19"/>
      <c r="BK932" s="19"/>
      <c r="BL932" s="19"/>
      <c r="BM932" s="104"/>
    </row>
    <row r="933" spans="1:65">
      <c r="A933" s="18"/>
      <c r="B933" s="18"/>
      <c r="C933" s="18"/>
      <c r="D933" s="18"/>
      <c r="BG933" s="104"/>
      <c r="BH933" s="19"/>
      <c r="BI933" s="19"/>
      <c r="BJ933" s="19"/>
      <c r="BK933" s="19"/>
      <c r="BL933" s="19"/>
      <c r="BM933" s="104"/>
    </row>
    <row r="934" spans="1:65">
      <c r="A934" s="18"/>
      <c r="B934" s="18"/>
      <c r="C934" s="18"/>
      <c r="D934" s="18"/>
      <c r="BG934" s="104"/>
      <c r="BH934" s="19"/>
      <c r="BI934" s="19"/>
      <c r="BJ934" s="19"/>
      <c r="BK934" s="19"/>
      <c r="BL934" s="19"/>
      <c r="BM934" s="104"/>
    </row>
    <row r="935" spans="1:65">
      <c r="A935" s="18"/>
      <c r="B935" s="18"/>
      <c r="C935" s="18"/>
      <c r="D935" s="18"/>
      <c r="BG935" s="104"/>
      <c r="BH935" s="19"/>
      <c r="BI935" s="19"/>
      <c r="BJ935" s="19"/>
      <c r="BK935" s="19"/>
      <c r="BL935" s="19"/>
      <c r="BM935" s="104"/>
    </row>
    <row r="936" spans="1:65">
      <c r="A936" s="18"/>
      <c r="B936" s="18"/>
      <c r="C936" s="18"/>
      <c r="D936" s="18"/>
      <c r="BG936" s="104"/>
      <c r="BH936" s="19"/>
      <c r="BI936" s="19"/>
      <c r="BJ936" s="19"/>
      <c r="BK936" s="19"/>
      <c r="BL936" s="19"/>
      <c r="BM936" s="104"/>
    </row>
    <row r="937" spans="1:65">
      <c r="A937" s="18"/>
      <c r="B937" s="18"/>
      <c r="C937" s="18"/>
      <c r="D937" s="18"/>
      <c r="BG937" s="104"/>
      <c r="BH937" s="19"/>
      <c r="BI937" s="19"/>
      <c r="BJ937" s="19"/>
      <c r="BK937" s="19"/>
      <c r="BL937" s="19"/>
      <c r="BM937" s="104"/>
    </row>
    <row r="938" spans="1:65">
      <c r="A938" s="18"/>
      <c r="B938" s="18"/>
      <c r="C938" s="18"/>
      <c r="D938" s="18"/>
      <c r="BG938" s="104"/>
      <c r="BH938" s="19"/>
      <c r="BI938" s="19"/>
      <c r="BJ938" s="19"/>
      <c r="BK938" s="19"/>
      <c r="BL938" s="19"/>
      <c r="BM938" s="104"/>
    </row>
    <row r="939" spans="1:65">
      <c r="A939" s="18"/>
      <c r="B939" s="18"/>
      <c r="C939" s="18"/>
      <c r="D939" s="18"/>
      <c r="BG939" s="104"/>
      <c r="BH939" s="19"/>
      <c r="BI939" s="19"/>
      <c r="BJ939" s="19"/>
      <c r="BK939" s="19"/>
      <c r="BL939" s="19"/>
      <c r="BM939" s="104"/>
    </row>
    <row r="940" spans="1:65">
      <c r="A940" s="18"/>
      <c r="B940" s="18"/>
      <c r="C940" s="18"/>
      <c r="D940" s="18"/>
      <c r="BG940" s="104"/>
      <c r="BH940" s="19"/>
      <c r="BI940" s="19"/>
      <c r="BJ940" s="19"/>
      <c r="BK940" s="19"/>
      <c r="BL940" s="19"/>
      <c r="BM940" s="104"/>
    </row>
    <row r="941" spans="1:65">
      <c r="A941" s="18"/>
      <c r="B941" s="18"/>
      <c r="C941" s="18"/>
      <c r="D941" s="18"/>
      <c r="BG941" s="104"/>
      <c r="BH941" s="19"/>
      <c r="BI941" s="19"/>
      <c r="BJ941" s="19"/>
      <c r="BK941" s="19"/>
      <c r="BL941" s="19"/>
      <c r="BM941" s="104"/>
    </row>
    <row r="942" spans="1:65">
      <c r="A942" s="18"/>
      <c r="B942" s="18"/>
      <c r="C942" s="18"/>
      <c r="D942" s="18"/>
      <c r="BG942" s="104"/>
      <c r="BH942" s="19"/>
      <c r="BI942" s="19"/>
      <c r="BJ942" s="19"/>
      <c r="BK942" s="19"/>
      <c r="BL942" s="19"/>
      <c r="BM942" s="104"/>
    </row>
    <row r="943" spans="1:65">
      <c r="A943" s="18"/>
      <c r="B943" s="18"/>
      <c r="C943" s="18"/>
      <c r="D943" s="18"/>
      <c r="BG943" s="104"/>
      <c r="BH943" s="19"/>
      <c r="BI943" s="19"/>
      <c r="BJ943" s="19"/>
      <c r="BK943" s="19"/>
      <c r="BL943" s="19"/>
      <c r="BM943" s="104"/>
    </row>
    <row r="944" spans="1:65">
      <c r="A944" s="18"/>
      <c r="B944" s="18"/>
      <c r="C944" s="18"/>
      <c r="D944" s="18"/>
      <c r="BG944" s="104"/>
      <c r="BH944" s="19"/>
      <c r="BI944" s="19"/>
      <c r="BJ944" s="19"/>
      <c r="BK944" s="19"/>
      <c r="BL944" s="19"/>
      <c r="BM944" s="104"/>
    </row>
    <row r="945" spans="1:65">
      <c r="A945" s="18"/>
      <c r="B945" s="18"/>
      <c r="C945" s="18"/>
      <c r="D945" s="18"/>
      <c r="BG945" s="104"/>
      <c r="BH945" s="19"/>
      <c r="BI945" s="19"/>
      <c r="BJ945" s="19"/>
      <c r="BK945" s="19"/>
      <c r="BL945" s="19"/>
      <c r="BM945" s="104"/>
    </row>
    <row r="946" spans="1:65">
      <c r="A946" s="18"/>
      <c r="B946" s="18"/>
      <c r="C946" s="18"/>
      <c r="D946" s="18"/>
      <c r="BG946" s="104"/>
      <c r="BH946" s="19"/>
      <c r="BI946" s="19"/>
      <c r="BJ946" s="19"/>
      <c r="BK946" s="19"/>
      <c r="BL946" s="19"/>
      <c r="BM946" s="104"/>
    </row>
    <row r="947" spans="1:65">
      <c r="A947" s="18"/>
      <c r="B947" s="18"/>
      <c r="C947" s="18"/>
      <c r="D947" s="18"/>
      <c r="BG947" s="104"/>
      <c r="BH947" s="19"/>
      <c r="BI947" s="19"/>
      <c r="BJ947" s="19"/>
      <c r="BK947" s="19"/>
      <c r="BL947" s="19"/>
      <c r="BM947" s="104"/>
    </row>
    <row r="948" spans="1:65">
      <c r="A948" s="18"/>
      <c r="B948" s="18"/>
      <c r="C948" s="18"/>
      <c r="D948" s="18"/>
      <c r="BG948" s="104"/>
      <c r="BH948" s="19"/>
      <c r="BI948" s="19"/>
      <c r="BJ948" s="19"/>
      <c r="BK948" s="19"/>
      <c r="BL948" s="19"/>
      <c r="BM948" s="104"/>
    </row>
    <row r="949" spans="1:65">
      <c r="A949" s="18"/>
      <c r="B949" s="18"/>
      <c r="C949" s="18"/>
      <c r="D949" s="18"/>
      <c r="BG949" s="104"/>
      <c r="BH949" s="19"/>
      <c r="BI949" s="19"/>
      <c r="BJ949" s="19"/>
      <c r="BK949" s="19"/>
      <c r="BL949" s="19"/>
      <c r="BM949" s="104"/>
    </row>
    <row r="950" spans="1:65">
      <c r="A950" s="18"/>
      <c r="B950" s="18"/>
      <c r="C950" s="18"/>
      <c r="D950" s="18"/>
      <c r="BG950" s="104"/>
      <c r="BH950" s="19"/>
      <c r="BI950" s="19"/>
      <c r="BJ950" s="19"/>
      <c r="BK950" s="19"/>
      <c r="BL950" s="19"/>
      <c r="BM950" s="104"/>
    </row>
    <row r="951" spans="1:65">
      <c r="A951" s="18"/>
      <c r="B951" s="18"/>
      <c r="C951" s="18"/>
      <c r="D951" s="18"/>
      <c r="BG951" s="104"/>
      <c r="BH951" s="19"/>
      <c r="BI951" s="19"/>
      <c r="BJ951" s="19"/>
      <c r="BK951" s="19"/>
      <c r="BL951" s="19"/>
      <c r="BM951" s="104"/>
    </row>
    <row r="952" spans="1:65">
      <c r="A952" s="18"/>
      <c r="B952" s="18"/>
      <c r="C952" s="18"/>
      <c r="D952" s="18"/>
      <c r="BG952" s="104"/>
      <c r="BH952" s="19"/>
      <c r="BI952" s="19"/>
      <c r="BJ952" s="19"/>
      <c r="BK952" s="19"/>
      <c r="BL952" s="19"/>
      <c r="BM952" s="104"/>
    </row>
    <row r="953" spans="1:65">
      <c r="A953" s="18"/>
      <c r="B953" s="18"/>
      <c r="C953" s="18"/>
      <c r="D953" s="18"/>
      <c r="BG953" s="104"/>
      <c r="BH953" s="19"/>
      <c r="BI953" s="19"/>
      <c r="BJ953" s="19"/>
      <c r="BK953" s="19"/>
      <c r="BL953" s="19"/>
      <c r="BM953" s="104"/>
    </row>
    <row r="954" spans="1:65">
      <c r="A954" s="18"/>
      <c r="B954" s="18"/>
      <c r="C954" s="18"/>
      <c r="D954" s="18"/>
      <c r="BG954" s="104"/>
      <c r="BH954" s="19"/>
      <c r="BI954" s="19"/>
      <c r="BJ954" s="19"/>
      <c r="BK954" s="19"/>
      <c r="BL954" s="19"/>
      <c r="BM954" s="104"/>
    </row>
    <row r="955" spans="1:65">
      <c r="A955" s="18"/>
      <c r="B955" s="18"/>
      <c r="C955" s="18"/>
      <c r="D955" s="18"/>
      <c r="BG955" s="104"/>
      <c r="BH955" s="19"/>
      <c r="BI955" s="19"/>
      <c r="BJ955" s="19"/>
      <c r="BK955" s="19"/>
      <c r="BL955" s="19"/>
      <c r="BM955" s="104"/>
    </row>
    <row r="956" spans="1:65">
      <c r="A956" s="18"/>
      <c r="B956" s="18"/>
      <c r="C956" s="18"/>
      <c r="D956" s="18"/>
      <c r="BG956" s="104"/>
      <c r="BH956" s="19"/>
      <c r="BI956" s="19"/>
      <c r="BJ956" s="19"/>
      <c r="BK956" s="19"/>
      <c r="BL956" s="19"/>
      <c r="BM956" s="104"/>
    </row>
    <row r="957" spans="1:65">
      <c r="A957" s="18"/>
      <c r="B957" s="18"/>
      <c r="C957" s="18"/>
      <c r="D957" s="18"/>
      <c r="BG957" s="104"/>
      <c r="BH957" s="19"/>
      <c r="BI957" s="19"/>
      <c r="BJ957" s="19"/>
      <c r="BK957" s="19"/>
      <c r="BL957" s="19"/>
      <c r="BM957" s="104"/>
    </row>
    <row r="958" spans="1:65">
      <c r="A958" s="18"/>
      <c r="B958" s="18"/>
      <c r="C958" s="18"/>
      <c r="D958" s="18"/>
      <c r="BG958" s="104"/>
      <c r="BH958" s="19"/>
      <c r="BI958" s="19"/>
      <c r="BJ958" s="19"/>
      <c r="BK958" s="19"/>
      <c r="BL958" s="19"/>
      <c r="BM958" s="104"/>
    </row>
    <row r="959" spans="1:65">
      <c r="A959" s="18"/>
      <c r="B959" s="18"/>
      <c r="C959" s="18"/>
      <c r="D959" s="18"/>
      <c r="BG959" s="104"/>
      <c r="BH959" s="19"/>
      <c r="BI959" s="19"/>
      <c r="BJ959" s="19"/>
      <c r="BK959" s="19"/>
      <c r="BL959" s="19"/>
      <c r="BM959" s="104"/>
    </row>
    <row r="960" spans="1:65">
      <c r="A960" s="18"/>
      <c r="B960" s="18"/>
      <c r="C960" s="18"/>
      <c r="D960" s="18"/>
      <c r="BG960" s="104"/>
      <c r="BH960" s="19"/>
      <c r="BI960" s="19"/>
      <c r="BJ960" s="19"/>
      <c r="BK960" s="19"/>
      <c r="BL960" s="19"/>
      <c r="BM960" s="104"/>
    </row>
    <row r="961" spans="1:65">
      <c r="A961" s="18"/>
      <c r="B961" s="18"/>
      <c r="C961" s="18"/>
      <c r="D961" s="18"/>
      <c r="BG961" s="104"/>
      <c r="BH961" s="19"/>
      <c r="BI961" s="19"/>
      <c r="BJ961" s="19"/>
      <c r="BK961" s="19"/>
      <c r="BL961" s="19"/>
      <c r="BM961" s="104"/>
    </row>
    <row r="962" spans="1:65">
      <c r="A962" s="18"/>
      <c r="B962" s="18"/>
      <c r="C962" s="18"/>
      <c r="D962" s="18"/>
      <c r="BG962" s="104"/>
      <c r="BH962" s="19"/>
      <c r="BI962" s="19"/>
      <c r="BJ962" s="19"/>
      <c r="BK962" s="19"/>
      <c r="BL962" s="19"/>
      <c r="BM962" s="104"/>
    </row>
    <row r="963" spans="1:65">
      <c r="A963" s="18"/>
      <c r="B963" s="18"/>
      <c r="C963" s="18"/>
      <c r="D963" s="18"/>
      <c r="BG963" s="104"/>
      <c r="BH963" s="19"/>
      <c r="BI963" s="19"/>
      <c r="BJ963" s="19"/>
      <c r="BK963" s="19"/>
      <c r="BL963" s="19"/>
      <c r="BM963" s="104"/>
    </row>
    <row r="964" spans="1:65">
      <c r="A964" s="18"/>
      <c r="B964" s="18"/>
      <c r="C964" s="18"/>
      <c r="D964" s="18"/>
      <c r="BG964" s="104"/>
      <c r="BH964" s="19"/>
      <c r="BI964" s="19"/>
      <c r="BJ964" s="19"/>
      <c r="BK964" s="19"/>
      <c r="BL964" s="19"/>
      <c r="BM964" s="104"/>
    </row>
    <row r="965" spans="1:65">
      <c r="A965" s="18"/>
      <c r="B965" s="18"/>
      <c r="C965" s="18"/>
      <c r="D965" s="18"/>
      <c r="BG965" s="104"/>
      <c r="BH965" s="19"/>
      <c r="BI965" s="19"/>
      <c r="BJ965" s="19"/>
      <c r="BK965" s="19"/>
      <c r="BL965" s="19"/>
      <c r="BM965" s="104"/>
    </row>
    <row r="966" spans="1:65">
      <c r="A966" s="18"/>
      <c r="B966" s="18"/>
      <c r="C966" s="18"/>
      <c r="D966" s="18"/>
      <c r="BG966" s="104"/>
      <c r="BH966" s="19"/>
      <c r="BI966" s="19"/>
      <c r="BJ966" s="19"/>
      <c r="BK966" s="19"/>
      <c r="BL966" s="19"/>
      <c r="BM966" s="104"/>
    </row>
    <row r="967" spans="1:65">
      <c r="A967" s="18"/>
      <c r="B967" s="18"/>
      <c r="C967" s="18"/>
      <c r="D967" s="18"/>
      <c r="BG967" s="104"/>
      <c r="BH967" s="19"/>
      <c r="BI967" s="19"/>
      <c r="BJ967" s="19"/>
      <c r="BK967" s="19"/>
      <c r="BL967" s="19"/>
      <c r="BM967" s="104"/>
    </row>
    <row r="968" spans="1:65">
      <c r="A968" s="18"/>
      <c r="B968" s="18"/>
      <c r="C968" s="18"/>
      <c r="D968" s="18"/>
      <c r="BG968" s="104"/>
      <c r="BH968" s="19"/>
      <c r="BI968" s="19"/>
      <c r="BJ968" s="19"/>
      <c r="BK968" s="19"/>
      <c r="BL968" s="19"/>
      <c r="BM968" s="104"/>
    </row>
    <row r="969" spans="1:65">
      <c r="A969" s="18"/>
      <c r="B969" s="18"/>
      <c r="C969" s="18"/>
      <c r="D969" s="18"/>
      <c r="BG969" s="104"/>
      <c r="BH969" s="19"/>
      <c r="BI969" s="19"/>
      <c r="BJ969" s="19"/>
      <c r="BK969" s="19"/>
      <c r="BL969" s="19"/>
      <c r="BM969" s="104"/>
    </row>
    <row r="970" spans="1:65">
      <c r="A970" s="18"/>
      <c r="B970" s="18"/>
      <c r="C970" s="18"/>
      <c r="D970" s="18"/>
      <c r="BG970" s="104"/>
      <c r="BH970" s="19"/>
      <c r="BI970" s="19"/>
      <c r="BJ970" s="19"/>
      <c r="BK970" s="19"/>
      <c r="BL970" s="19"/>
      <c r="BM970" s="104"/>
    </row>
    <row r="971" spans="1:65">
      <c r="A971" s="18"/>
      <c r="B971" s="18"/>
      <c r="C971" s="18"/>
      <c r="D971" s="18"/>
      <c r="BG971" s="104"/>
      <c r="BH971" s="19"/>
      <c r="BI971" s="19"/>
      <c r="BJ971" s="19"/>
      <c r="BK971" s="19"/>
      <c r="BL971" s="19"/>
      <c r="BM971" s="104"/>
    </row>
    <row r="972" spans="1:65">
      <c r="A972" s="18"/>
      <c r="B972" s="18"/>
      <c r="C972" s="18"/>
      <c r="D972" s="18"/>
      <c r="BG972" s="104"/>
      <c r="BH972" s="19"/>
      <c r="BI972" s="19"/>
      <c r="BJ972" s="19"/>
      <c r="BK972" s="19"/>
      <c r="BL972" s="19"/>
      <c r="BM972" s="104"/>
    </row>
    <row r="973" spans="1:65">
      <c r="A973" s="18"/>
      <c r="B973" s="18"/>
      <c r="C973" s="18"/>
      <c r="D973" s="18"/>
      <c r="BG973" s="104"/>
      <c r="BH973" s="19"/>
      <c r="BI973" s="19"/>
      <c r="BJ973" s="19"/>
      <c r="BK973" s="19"/>
      <c r="BL973" s="19"/>
      <c r="BM973" s="104"/>
    </row>
    <row r="974" spans="1:65">
      <c r="A974" s="18"/>
      <c r="B974" s="18"/>
      <c r="C974" s="18"/>
      <c r="D974" s="18"/>
      <c r="BG974" s="104"/>
      <c r="BH974" s="19"/>
      <c r="BI974" s="19"/>
      <c r="BJ974" s="19"/>
      <c r="BK974" s="19"/>
      <c r="BL974" s="19"/>
      <c r="BM974" s="104"/>
    </row>
    <row r="975" spans="1:65">
      <c r="A975" s="18"/>
      <c r="B975" s="18"/>
      <c r="C975" s="18"/>
      <c r="D975" s="18"/>
      <c r="BG975" s="104"/>
      <c r="BH975" s="19"/>
      <c r="BI975" s="19"/>
      <c r="BJ975" s="19"/>
      <c r="BK975" s="19"/>
      <c r="BL975" s="19"/>
      <c r="BM975" s="104"/>
    </row>
    <row r="976" spans="1:65">
      <c r="A976" s="18"/>
      <c r="B976" s="18"/>
      <c r="C976" s="18"/>
      <c r="D976" s="18"/>
      <c r="BG976" s="104"/>
      <c r="BH976" s="19"/>
      <c r="BI976" s="19"/>
      <c r="BJ976" s="19"/>
      <c r="BK976" s="19"/>
      <c r="BL976" s="19"/>
      <c r="BM976" s="104"/>
    </row>
    <row r="977" spans="1:65">
      <c r="A977" s="18"/>
      <c r="B977" s="18"/>
      <c r="C977" s="18"/>
      <c r="D977" s="18"/>
      <c r="BG977" s="104"/>
      <c r="BH977" s="19"/>
      <c r="BI977" s="19"/>
      <c r="BJ977" s="19"/>
      <c r="BK977" s="19"/>
      <c r="BL977" s="19"/>
      <c r="BM977" s="104"/>
    </row>
    <row r="978" spans="1:65">
      <c r="A978" s="18"/>
      <c r="B978" s="18"/>
      <c r="C978" s="18"/>
      <c r="D978" s="18"/>
      <c r="BG978" s="104"/>
      <c r="BH978" s="19"/>
      <c r="BI978" s="19"/>
      <c r="BJ978" s="19"/>
      <c r="BK978" s="19"/>
      <c r="BL978" s="19"/>
      <c r="BM978" s="104"/>
    </row>
    <row r="979" spans="1:65">
      <c r="A979" s="18"/>
      <c r="B979" s="18"/>
      <c r="C979" s="18"/>
      <c r="D979" s="18"/>
      <c r="BG979" s="104"/>
      <c r="BH979" s="19"/>
      <c r="BI979" s="19"/>
      <c r="BJ979" s="19"/>
      <c r="BK979" s="19"/>
      <c r="BL979" s="19"/>
      <c r="BM979" s="104"/>
    </row>
    <row r="980" spans="1:65">
      <c r="A980" s="18"/>
      <c r="B980" s="18"/>
      <c r="C980" s="18"/>
      <c r="D980" s="18"/>
      <c r="BG980" s="104"/>
      <c r="BH980" s="19"/>
      <c r="BI980" s="19"/>
      <c r="BJ980" s="19"/>
      <c r="BK980" s="19"/>
      <c r="BL980" s="19"/>
      <c r="BM980" s="104"/>
    </row>
    <row r="981" spans="1:65">
      <c r="A981" s="18"/>
      <c r="B981" s="18"/>
      <c r="C981" s="18"/>
      <c r="D981" s="18"/>
      <c r="BG981" s="104"/>
      <c r="BH981" s="19"/>
      <c r="BI981" s="19"/>
      <c r="BJ981" s="19"/>
      <c r="BK981" s="19"/>
      <c r="BL981" s="19"/>
      <c r="BM981" s="104"/>
    </row>
    <row r="982" spans="1:65">
      <c r="A982" s="18"/>
      <c r="B982" s="18"/>
      <c r="C982" s="18"/>
      <c r="D982" s="18"/>
      <c r="BG982" s="104"/>
      <c r="BH982" s="19"/>
      <c r="BI982" s="19"/>
      <c r="BJ982" s="19"/>
      <c r="BK982" s="19"/>
      <c r="BL982" s="19"/>
      <c r="BM982" s="104"/>
    </row>
    <row r="983" spans="1:65">
      <c r="A983" s="18"/>
      <c r="B983" s="18"/>
      <c r="C983" s="18"/>
      <c r="D983" s="18"/>
      <c r="BG983" s="104"/>
      <c r="BH983" s="19"/>
      <c r="BI983" s="19"/>
      <c r="BJ983" s="19"/>
      <c r="BK983" s="19"/>
      <c r="BL983" s="19"/>
      <c r="BM983" s="104"/>
    </row>
    <row r="984" spans="1:65">
      <c r="A984" s="18"/>
      <c r="B984" s="18"/>
      <c r="C984" s="18"/>
      <c r="D984" s="18"/>
      <c r="BG984" s="104"/>
      <c r="BH984" s="19"/>
      <c r="BI984" s="19"/>
      <c r="BJ984" s="19"/>
      <c r="BK984" s="19"/>
      <c r="BL984" s="19"/>
      <c r="BM984" s="104"/>
    </row>
    <row r="985" spans="1:65">
      <c r="A985" s="18"/>
      <c r="B985" s="18"/>
      <c r="C985" s="18"/>
      <c r="D985" s="18"/>
      <c r="BG985" s="104"/>
      <c r="BH985" s="19"/>
      <c r="BI985" s="19"/>
      <c r="BJ985" s="19"/>
      <c r="BK985" s="19"/>
      <c r="BL985" s="19"/>
      <c r="BM985" s="104"/>
    </row>
    <row r="986" spans="1:65">
      <c r="A986" s="18"/>
      <c r="B986" s="18"/>
      <c r="C986" s="18"/>
      <c r="D986" s="18"/>
      <c r="BG986" s="104"/>
      <c r="BH986" s="19"/>
      <c r="BI986" s="19"/>
      <c r="BJ986" s="19"/>
      <c r="BK986" s="19"/>
      <c r="BL986" s="19"/>
      <c r="BM986" s="104"/>
    </row>
    <row r="987" spans="1:65">
      <c r="A987" s="18"/>
      <c r="B987" s="18"/>
      <c r="C987" s="18"/>
      <c r="D987" s="18"/>
      <c r="BG987" s="104"/>
      <c r="BH987" s="19"/>
      <c r="BI987" s="19"/>
      <c r="BJ987" s="19"/>
      <c r="BK987" s="19"/>
      <c r="BL987" s="19"/>
      <c r="BM987" s="104"/>
    </row>
    <row r="988" spans="1:65">
      <c r="A988" s="18"/>
      <c r="B988" s="18"/>
      <c r="C988" s="18"/>
      <c r="D988" s="18"/>
      <c r="BG988" s="104"/>
      <c r="BH988" s="19"/>
      <c r="BI988" s="19"/>
      <c r="BJ988" s="19"/>
      <c r="BK988" s="19"/>
      <c r="BL988" s="19"/>
      <c r="BM988" s="104"/>
    </row>
    <row r="989" spans="1:65">
      <c r="A989" s="18"/>
      <c r="B989" s="18"/>
      <c r="C989" s="18"/>
      <c r="D989" s="18"/>
      <c r="BG989" s="104"/>
      <c r="BH989" s="19"/>
      <c r="BI989" s="19"/>
      <c r="BJ989" s="19"/>
      <c r="BK989" s="19"/>
      <c r="BL989" s="19"/>
      <c r="BM989" s="104"/>
    </row>
    <row r="990" spans="1:65">
      <c r="A990" s="18"/>
      <c r="B990" s="18"/>
      <c r="C990" s="18"/>
      <c r="D990" s="18"/>
      <c r="BG990" s="104"/>
      <c r="BH990" s="19"/>
      <c r="BI990" s="19"/>
      <c r="BJ990" s="19"/>
      <c r="BK990" s="19"/>
      <c r="BL990" s="19"/>
      <c r="BM990" s="104"/>
    </row>
    <row r="991" spans="1:65">
      <c r="A991" s="18"/>
      <c r="B991" s="18"/>
      <c r="C991" s="18"/>
      <c r="D991" s="18"/>
      <c r="BG991" s="104"/>
      <c r="BH991" s="19"/>
      <c r="BI991" s="19"/>
      <c r="BJ991" s="19"/>
      <c r="BK991" s="19"/>
      <c r="BL991" s="19"/>
      <c r="BM991" s="104"/>
    </row>
    <row r="992" spans="1:65">
      <c r="A992" s="18"/>
      <c r="B992" s="18"/>
      <c r="C992" s="18"/>
      <c r="D992" s="18"/>
      <c r="BG992" s="104"/>
      <c r="BH992" s="19"/>
      <c r="BI992" s="19"/>
      <c r="BJ992" s="19"/>
      <c r="BK992" s="19"/>
      <c r="BL992" s="19"/>
      <c r="BM992" s="104"/>
    </row>
    <row r="993" spans="1:65">
      <c r="A993" s="18"/>
      <c r="B993" s="18"/>
      <c r="C993" s="18"/>
      <c r="D993" s="18"/>
      <c r="BG993" s="104"/>
      <c r="BH993" s="19"/>
      <c r="BI993" s="19"/>
      <c r="BJ993" s="19"/>
      <c r="BK993" s="19"/>
      <c r="BL993" s="19"/>
      <c r="BM993" s="104"/>
    </row>
    <row r="994" spans="1:65">
      <c r="A994" s="18"/>
      <c r="B994" s="18"/>
      <c r="C994" s="18"/>
      <c r="D994" s="18"/>
      <c r="BG994" s="104"/>
      <c r="BH994" s="19"/>
      <c r="BI994" s="19"/>
      <c r="BJ994" s="19"/>
      <c r="BK994" s="19"/>
      <c r="BL994" s="19"/>
      <c r="BM994" s="104"/>
    </row>
    <row r="995" spans="1:65">
      <c r="A995" s="18"/>
      <c r="B995" s="18"/>
      <c r="C995" s="18"/>
      <c r="D995" s="18"/>
      <c r="BG995" s="104"/>
      <c r="BH995" s="19"/>
      <c r="BI995" s="19"/>
      <c r="BJ995" s="19"/>
      <c r="BK995" s="19"/>
      <c r="BL995" s="19"/>
      <c r="BM995" s="104"/>
    </row>
    <row r="996" spans="1:65">
      <c r="A996" s="18"/>
      <c r="B996" s="18"/>
      <c r="C996" s="18"/>
      <c r="D996" s="18"/>
      <c r="BG996" s="104"/>
      <c r="BH996" s="19"/>
      <c r="BI996" s="19"/>
      <c r="BJ996" s="19"/>
      <c r="BK996" s="19"/>
      <c r="BL996" s="19"/>
      <c r="BM996" s="104"/>
    </row>
    <row r="997" spans="1:65">
      <c r="A997" s="18"/>
      <c r="B997" s="18"/>
      <c r="C997" s="18"/>
      <c r="D997" s="18"/>
      <c r="BG997" s="104"/>
      <c r="BH997" s="19"/>
      <c r="BI997" s="19"/>
      <c r="BJ997" s="19"/>
      <c r="BK997" s="19"/>
      <c r="BL997" s="19"/>
      <c r="BM997" s="104"/>
    </row>
    <row r="998" spans="1:65">
      <c r="A998" s="18"/>
      <c r="B998" s="18"/>
      <c r="C998" s="18"/>
      <c r="D998" s="18"/>
      <c r="BG998" s="104"/>
      <c r="BH998" s="19"/>
      <c r="BI998" s="19"/>
      <c r="BJ998" s="19"/>
      <c r="BK998" s="19"/>
      <c r="BL998" s="19"/>
      <c r="BM998" s="104"/>
    </row>
    <row r="999" spans="1:65">
      <c r="A999" s="18"/>
      <c r="B999" s="18"/>
      <c r="C999" s="18"/>
      <c r="D999" s="18"/>
      <c r="BG999" s="104"/>
      <c r="BH999" s="19"/>
      <c r="BI999" s="19"/>
      <c r="BJ999" s="19"/>
      <c r="BK999" s="19"/>
      <c r="BL999" s="19"/>
      <c r="BM999" s="104"/>
    </row>
    <row r="1000" spans="1:65">
      <c r="A1000" s="18"/>
      <c r="B1000" s="18"/>
      <c r="C1000" s="18"/>
      <c r="D1000" s="18"/>
      <c r="BG1000" s="104"/>
      <c r="BH1000" s="19"/>
      <c r="BI1000" s="19"/>
      <c r="BJ1000" s="19"/>
      <c r="BK1000" s="19"/>
      <c r="BL1000" s="19"/>
      <c r="BM1000" s="104"/>
    </row>
    <row r="1001" spans="1:65">
      <c r="A1001" s="18"/>
      <c r="B1001" s="18"/>
      <c r="C1001" s="18"/>
      <c r="D1001" s="18"/>
      <c r="BG1001" s="104"/>
      <c r="BH1001" s="19"/>
      <c r="BI1001" s="19"/>
      <c r="BJ1001" s="19"/>
      <c r="BK1001" s="19"/>
      <c r="BL1001" s="19"/>
      <c r="BM1001" s="104"/>
    </row>
    <row r="1002" spans="1:65">
      <c r="A1002" s="18"/>
      <c r="B1002" s="18"/>
      <c r="C1002" s="18"/>
      <c r="D1002" s="18"/>
      <c r="BG1002" s="104"/>
      <c r="BH1002" s="19"/>
      <c r="BI1002" s="19"/>
      <c r="BJ1002" s="19"/>
      <c r="BK1002" s="19"/>
      <c r="BL1002" s="19"/>
      <c r="BM1002" s="104"/>
    </row>
    <row r="1003" spans="1:65">
      <c r="A1003" s="18"/>
      <c r="B1003" s="18"/>
      <c r="C1003" s="18"/>
      <c r="D1003" s="18"/>
      <c r="BG1003" s="104"/>
      <c r="BH1003" s="19"/>
      <c r="BI1003" s="19"/>
      <c r="BJ1003" s="19"/>
      <c r="BK1003" s="19"/>
      <c r="BL1003" s="19"/>
      <c r="BM1003" s="104"/>
    </row>
    <row r="1004" spans="1:65">
      <c r="A1004" s="18"/>
      <c r="B1004" s="18"/>
      <c r="C1004" s="18"/>
      <c r="D1004" s="18"/>
      <c r="BG1004" s="104"/>
      <c r="BH1004" s="19"/>
      <c r="BI1004" s="19"/>
      <c r="BJ1004" s="19"/>
      <c r="BK1004" s="19"/>
      <c r="BL1004" s="19"/>
      <c r="BM1004" s="104"/>
    </row>
    <row r="1005" spans="1:65">
      <c r="A1005" s="18"/>
      <c r="B1005" s="18"/>
      <c r="C1005" s="18"/>
      <c r="D1005" s="18"/>
      <c r="BG1005" s="104"/>
      <c r="BH1005" s="19"/>
      <c r="BI1005" s="19"/>
      <c r="BJ1005" s="19"/>
      <c r="BK1005" s="19"/>
      <c r="BL1005" s="19"/>
      <c r="BM1005" s="104"/>
    </row>
    <row r="1006" spans="1:65">
      <c r="A1006" s="18"/>
      <c r="B1006" s="18"/>
      <c r="C1006" s="18"/>
      <c r="D1006" s="18"/>
      <c r="BG1006" s="104"/>
      <c r="BH1006" s="19"/>
      <c r="BI1006" s="19"/>
      <c r="BJ1006" s="19"/>
      <c r="BK1006" s="19"/>
      <c r="BL1006" s="19"/>
      <c r="BM1006" s="104"/>
    </row>
    <row r="1007" spans="1:65">
      <c r="A1007" s="18"/>
      <c r="B1007" s="18"/>
      <c r="C1007" s="18"/>
      <c r="D1007" s="18"/>
      <c r="BG1007" s="104"/>
      <c r="BH1007" s="19"/>
      <c r="BI1007" s="19"/>
      <c r="BJ1007" s="19"/>
      <c r="BK1007" s="19"/>
      <c r="BL1007" s="19"/>
      <c r="BM1007" s="104"/>
    </row>
    <row r="1008" spans="1:65">
      <c r="A1008" s="18"/>
      <c r="B1008" s="18"/>
      <c r="C1008" s="18"/>
      <c r="D1008" s="18"/>
      <c r="BG1008" s="104"/>
      <c r="BH1008" s="19"/>
      <c r="BI1008" s="19"/>
      <c r="BJ1008" s="19"/>
      <c r="BK1008" s="19"/>
      <c r="BL1008" s="19"/>
      <c r="BM1008" s="104"/>
    </row>
    <row r="1009" spans="1:65">
      <c r="A1009" s="18"/>
      <c r="B1009" s="18"/>
      <c r="C1009" s="18"/>
      <c r="D1009" s="18"/>
      <c r="BG1009" s="104"/>
      <c r="BH1009" s="19"/>
      <c r="BI1009" s="19"/>
      <c r="BJ1009" s="19"/>
      <c r="BK1009" s="19"/>
      <c r="BL1009" s="19"/>
      <c r="BM1009" s="104"/>
    </row>
    <row r="1010" spans="1:65">
      <c r="A1010" s="18"/>
      <c r="B1010" s="18"/>
      <c r="C1010" s="18"/>
      <c r="D1010" s="18"/>
      <c r="BG1010" s="104"/>
      <c r="BH1010" s="19"/>
      <c r="BI1010" s="19"/>
      <c r="BJ1010" s="19"/>
      <c r="BK1010" s="19"/>
      <c r="BL1010" s="19"/>
      <c r="BM1010" s="104"/>
    </row>
    <row r="1011" spans="1:65">
      <c r="A1011" s="18"/>
      <c r="B1011" s="18"/>
      <c r="C1011" s="18"/>
      <c r="D1011" s="18"/>
      <c r="BG1011" s="104"/>
      <c r="BH1011" s="19"/>
      <c r="BI1011" s="19"/>
      <c r="BJ1011" s="19"/>
      <c r="BK1011" s="19"/>
      <c r="BL1011" s="19"/>
      <c r="BM1011" s="104"/>
    </row>
    <row r="1012" spans="1:65">
      <c r="A1012" s="18"/>
      <c r="B1012" s="18"/>
      <c r="C1012" s="18"/>
      <c r="D1012" s="18"/>
      <c r="BG1012" s="104"/>
      <c r="BH1012" s="19"/>
      <c r="BI1012" s="19"/>
      <c r="BJ1012" s="19"/>
      <c r="BK1012" s="19"/>
      <c r="BL1012" s="19"/>
      <c r="BM1012" s="104"/>
    </row>
    <row r="1013" spans="1:65">
      <c r="A1013" s="18"/>
      <c r="B1013" s="18"/>
      <c r="C1013" s="18"/>
      <c r="D1013" s="18"/>
      <c r="BG1013" s="104"/>
      <c r="BH1013" s="19"/>
      <c r="BI1013" s="19"/>
      <c r="BJ1013" s="19"/>
      <c r="BK1013" s="19"/>
      <c r="BL1013" s="19"/>
      <c r="BM1013" s="104"/>
    </row>
    <row r="1014" spans="1:65">
      <c r="A1014" s="18"/>
      <c r="B1014" s="18"/>
      <c r="C1014" s="18"/>
      <c r="D1014" s="18"/>
      <c r="BG1014" s="104"/>
      <c r="BH1014" s="19"/>
      <c r="BI1014" s="19"/>
      <c r="BJ1014" s="19"/>
      <c r="BK1014" s="19"/>
      <c r="BL1014" s="19"/>
      <c r="BM1014" s="104"/>
    </row>
    <row r="1015" spans="1:65">
      <c r="A1015" s="18"/>
      <c r="B1015" s="18"/>
      <c r="C1015" s="18"/>
      <c r="D1015" s="18"/>
      <c r="BG1015" s="104"/>
      <c r="BH1015" s="19"/>
      <c r="BI1015" s="19"/>
      <c r="BJ1015" s="19"/>
      <c r="BK1015" s="19"/>
      <c r="BL1015" s="19"/>
      <c r="BM1015" s="104"/>
    </row>
    <row r="1016" spans="1:65">
      <c r="A1016" s="18"/>
      <c r="B1016" s="18"/>
      <c r="C1016" s="18"/>
      <c r="D1016" s="18"/>
      <c r="BG1016" s="104"/>
      <c r="BH1016" s="19"/>
      <c r="BI1016" s="19"/>
      <c r="BJ1016" s="19"/>
      <c r="BK1016" s="19"/>
      <c r="BL1016" s="19"/>
      <c r="BM1016" s="104"/>
    </row>
    <row r="1017" spans="1:65">
      <c r="A1017" s="18"/>
      <c r="B1017" s="18"/>
      <c r="C1017" s="18"/>
      <c r="D1017" s="18"/>
      <c r="BG1017" s="104"/>
      <c r="BH1017" s="19"/>
      <c r="BI1017" s="19"/>
      <c r="BJ1017" s="19"/>
      <c r="BK1017" s="19"/>
      <c r="BL1017" s="19"/>
      <c r="BM1017" s="104"/>
    </row>
    <row r="1018" spans="1:65">
      <c r="A1018" s="18"/>
      <c r="B1018" s="18"/>
      <c r="C1018" s="18"/>
      <c r="D1018" s="18"/>
      <c r="BG1018" s="104"/>
      <c r="BH1018" s="19"/>
      <c r="BI1018" s="19"/>
      <c r="BJ1018" s="19"/>
      <c r="BK1018" s="19"/>
      <c r="BL1018" s="19"/>
      <c r="BM1018" s="104"/>
    </row>
    <row r="1019" spans="1:65">
      <c r="A1019" s="18"/>
      <c r="B1019" s="18"/>
      <c r="C1019" s="18"/>
      <c r="D1019" s="18"/>
      <c r="BG1019" s="104"/>
      <c r="BH1019" s="19"/>
      <c r="BI1019" s="19"/>
      <c r="BJ1019" s="19"/>
      <c r="BK1019" s="19"/>
      <c r="BL1019" s="19"/>
      <c r="BM1019" s="104"/>
    </row>
    <row r="1020" spans="1:65">
      <c r="A1020" s="18"/>
      <c r="B1020" s="18"/>
      <c r="C1020" s="18"/>
      <c r="D1020" s="18"/>
      <c r="BG1020" s="104"/>
      <c r="BH1020" s="19"/>
      <c r="BI1020" s="19"/>
      <c r="BJ1020" s="19"/>
      <c r="BK1020" s="19"/>
      <c r="BL1020" s="19"/>
      <c r="BM1020" s="104"/>
    </row>
    <row r="1021" spans="1:65">
      <c r="A1021" s="18"/>
      <c r="B1021" s="18"/>
      <c r="C1021" s="18"/>
      <c r="D1021" s="18"/>
      <c r="BG1021" s="104"/>
      <c r="BH1021" s="19"/>
      <c r="BI1021" s="19"/>
      <c r="BJ1021" s="19"/>
      <c r="BK1021" s="19"/>
      <c r="BL1021" s="19"/>
      <c r="BM1021" s="104"/>
    </row>
    <row r="1022" spans="1:65">
      <c r="A1022" s="18"/>
      <c r="B1022" s="18"/>
      <c r="C1022" s="18"/>
      <c r="D1022" s="18"/>
      <c r="BG1022" s="104"/>
      <c r="BH1022" s="19"/>
      <c r="BI1022" s="19"/>
      <c r="BJ1022" s="19"/>
      <c r="BK1022" s="19"/>
      <c r="BL1022" s="19"/>
      <c r="BM1022" s="104"/>
    </row>
    <row r="1023" spans="1:65">
      <c r="A1023" s="18"/>
      <c r="B1023" s="18"/>
      <c r="C1023" s="18"/>
      <c r="D1023" s="18"/>
      <c r="BG1023" s="104"/>
      <c r="BH1023" s="19"/>
      <c r="BI1023" s="19"/>
      <c r="BJ1023" s="19"/>
      <c r="BK1023" s="19"/>
      <c r="BL1023" s="19"/>
      <c r="BM1023" s="104"/>
    </row>
    <row r="1024" spans="1:65">
      <c r="A1024" s="18"/>
      <c r="B1024" s="18"/>
      <c r="C1024" s="18"/>
      <c r="D1024" s="18"/>
      <c r="BG1024" s="104"/>
      <c r="BH1024" s="19"/>
      <c r="BI1024" s="19"/>
      <c r="BJ1024" s="19"/>
      <c r="BK1024" s="19"/>
      <c r="BL1024" s="19"/>
      <c r="BM1024" s="104"/>
    </row>
    <row r="1025" spans="1:65">
      <c r="A1025" s="18"/>
      <c r="B1025" s="18"/>
      <c r="C1025" s="18"/>
      <c r="D1025" s="18"/>
      <c r="BG1025" s="104"/>
      <c r="BH1025" s="19"/>
      <c r="BI1025" s="19"/>
      <c r="BJ1025" s="19"/>
      <c r="BK1025" s="19"/>
      <c r="BL1025" s="19"/>
      <c r="BM1025" s="104"/>
    </row>
    <row r="1026" spans="1:65">
      <c r="A1026" s="18"/>
      <c r="B1026" s="18"/>
      <c r="C1026" s="18"/>
      <c r="D1026" s="18"/>
      <c r="BG1026" s="104"/>
      <c r="BH1026" s="19"/>
      <c r="BI1026" s="19"/>
      <c r="BJ1026" s="19"/>
      <c r="BK1026" s="19"/>
      <c r="BL1026" s="19"/>
      <c r="BM1026" s="104"/>
    </row>
    <row r="1027" spans="1:65">
      <c r="A1027" s="18"/>
      <c r="B1027" s="18"/>
      <c r="C1027" s="18"/>
      <c r="D1027" s="18"/>
      <c r="BG1027" s="104"/>
      <c r="BH1027" s="19"/>
      <c r="BI1027" s="19"/>
      <c r="BJ1027" s="19"/>
      <c r="BK1027" s="19"/>
      <c r="BL1027" s="19"/>
      <c r="BM1027" s="104"/>
    </row>
    <row r="1028" spans="1:65">
      <c r="A1028" s="18"/>
      <c r="B1028" s="18"/>
      <c r="C1028" s="18"/>
      <c r="D1028" s="18"/>
      <c r="BG1028" s="104"/>
      <c r="BH1028" s="19"/>
      <c r="BI1028" s="19"/>
      <c r="BJ1028" s="19"/>
      <c r="BK1028" s="19"/>
      <c r="BL1028" s="19"/>
      <c r="BM1028" s="104"/>
    </row>
    <row r="1029" spans="1:65">
      <c r="A1029" s="18"/>
      <c r="B1029" s="18"/>
      <c r="C1029" s="18"/>
      <c r="D1029" s="18"/>
      <c r="BG1029" s="104"/>
      <c r="BH1029" s="19"/>
      <c r="BI1029" s="19"/>
      <c r="BJ1029" s="19"/>
      <c r="BK1029" s="19"/>
      <c r="BL1029" s="19"/>
      <c r="BM1029" s="104"/>
    </row>
    <row r="1030" spans="1:65">
      <c r="A1030" s="18"/>
      <c r="B1030" s="18"/>
      <c r="C1030" s="18"/>
      <c r="D1030" s="18"/>
      <c r="BG1030" s="104"/>
      <c r="BH1030" s="19"/>
      <c r="BI1030" s="19"/>
      <c r="BJ1030" s="19"/>
      <c r="BK1030" s="19"/>
      <c r="BL1030" s="19"/>
      <c r="BM1030" s="104"/>
    </row>
    <row r="1031" spans="1:65">
      <c r="A1031" s="18"/>
      <c r="B1031" s="18"/>
      <c r="C1031" s="18"/>
      <c r="D1031" s="18"/>
      <c r="BG1031" s="104"/>
      <c r="BH1031" s="19"/>
      <c r="BI1031" s="19"/>
      <c r="BJ1031" s="19"/>
      <c r="BK1031" s="19"/>
      <c r="BL1031" s="19"/>
      <c r="BM1031" s="104"/>
    </row>
    <row r="1032" spans="1:65">
      <c r="A1032" s="18"/>
      <c r="B1032" s="18"/>
      <c r="C1032" s="18"/>
      <c r="D1032" s="18"/>
      <c r="BG1032" s="104"/>
      <c r="BH1032" s="19"/>
      <c r="BI1032" s="19"/>
      <c r="BJ1032" s="19"/>
      <c r="BK1032" s="19"/>
      <c r="BL1032" s="19"/>
      <c r="BM1032" s="104"/>
    </row>
    <row r="1033" spans="1:65">
      <c r="A1033" s="18"/>
      <c r="B1033" s="18"/>
      <c r="C1033" s="18"/>
      <c r="D1033" s="18"/>
      <c r="BG1033" s="104"/>
      <c r="BH1033" s="19"/>
      <c r="BI1033" s="19"/>
      <c r="BJ1033" s="19"/>
      <c r="BK1033" s="19"/>
      <c r="BL1033" s="19"/>
      <c r="BM1033" s="104"/>
    </row>
    <row r="1034" spans="1:65">
      <c r="A1034" s="18"/>
      <c r="B1034" s="18"/>
      <c r="C1034" s="18"/>
      <c r="D1034" s="18"/>
      <c r="BG1034" s="104"/>
      <c r="BH1034" s="19"/>
      <c r="BI1034" s="19"/>
      <c r="BJ1034" s="19"/>
      <c r="BK1034" s="19"/>
      <c r="BL1034" s="19"/>
      <c r="BM1034" s="104"/>
    </row>
    <row r="1035" spans="1:65">
      <c r="A1035" s="18"/>
      <c r="B1035" s="18"/>
      <c r="C1035" s="18"/>
      <c r="D1035" s="18"/>
      <c r="BG1035" s="104"/>
      <c r="BH1035" s="19"/>
      <c r="BI1035" s="19"/>
      <c r="BJ1035" s="19"/>
      <c r="BK1035" s="19"/>
      <c r="BL1035" s="19"/>
      <c r="BM1035" s="104"/>
    </row>
    <row r="1036" spans="1:65">
      <c r="A1036" s="18"/>
      <c r="B1036" s="18"/>
      <c r="C1036" s="18"/>
      <c r="D1036" s="18"/>
      <c r="BG1036" s="104"/>
      <c r="BH1036" s="19"/>
      <c r="BI1036" s="19"/>
      <c r="BJ1036" s="19"/>
      <c r="BK1036" s="19"/>
      <c r="BL1036" s="19"/>
      <c r="BM1036" s="104"/>
    </row>
    <row r="1037" spans="1:65">
      <c r="A1037" s="18"/>
      <c r="B1037" s="18"/>
      <c r="C1037" s="18"/>
      <c r="D1037" s="18"/>
      <c r="BG1037" s="104"/>
      <c r="BH1037" s="19"/>
      <c r="BI1037" s="19"/>
      <c r="BJ1037" s="19"/>
      <c r="BK1037" s="19"/>
      <c r="BL1037" s="19"/>
      <c r="BM1037" s="104"/>
    </row>
    <row r="1038" spans="1:65">
      <c r="A1038" s="18"/>
      <c r="B1038" s="18"/>
      <c r="C1038" s="18"/>
      <c r="D1038" s="18"/>
      <c r="BG1038" s="104"/>
      <c r="BH1038" s="19"/>
      <c r="BI1038" s="19"/>
      <c r="BJ1038" s="19"/>
      <c r="BK1038" s="19"/>
      <c r="BL1038" s="19"/>
      <c r="BM1038" s="104"/>
    </row>
    <row r="1039" spans="1:65">
      <c r="A1039" s="18"/>
      <c r="B1039" s="18"/>
      <c r="C1039" s="18"/>
      <c r="D1039" s="18"/>
      <c r="BG1039" s="104"/>
      <c r="BH1039" s="19"/>
      <c r="BI1039" s="19"/>
      <c r="BJ1039" s="19"/>
      <c r="BK1039" s="19"/>
      <c r="BL1039" s="19"/>
      <c r="BM1039" s="104"/>
    </row>
    <row r="1040" spans="1:65">
      <c r="A1040" s="18"/>
      <c r="B1040" s="18"/>
      <c r="C1040" s="18"/>
      <c r="D1040" s="18"/>
      <c r="BG1040" s="104"/>
      <c r="BH1040" s="19"/>
      <c r="BI1040" s="19"/>
      <c r="BJ1040" s="19"/>
      <c r="BK1040" s="19"/>
      <c r="BL1040" s="19"/>
      <c r="BM1040" s="104"/>
    </row>
    <row r="1041" spans="1:65">
      <c r="A1041" s="18"/>
      <c r="B1041" s="18"/>
      <c r="C1041" s="18"/>
      <c r="D1041" s="18"/>
      <c r="BG1041" s="104"/>
      <c r="BH1041" s="19"/>
      <c r="BI1041" s="19"/>
      <c r="BJ1041" s="19"/>
      <c r="BK1041" s="19"/>
      <c r="BL1041" s="19"/>
      <c r="BM1041" s="104"/>
    </row>
    <row r="1042" spans="1:65">
      <c r="A1042" s="18"/>
      <c r="B1042" s="18"/>
      <c r="C1042" s="18"/>
      <c r="D1042" s="18"/>
      <c r="BG1042" s="104"/>
      <c r="BH1042" s="19"/>
      <c r="BI1042" s="19"/>
      <c r="BJ1042" s="19"/>
      <c r="BK1042" s="19"/>
      <c r="BL1042" s="19"/>
      <c r="BM1042" s="104"/>
    </row>
    <row r="1043" spans="1:65">
      <c r="A1043" s="18"/>
      <c r="B1043" s="18"/>
      <c r="C1043" s="18"/>
      <c r="D1043" s="18"/>
      <c r="BG1043" s="104"/>
      <c r="BH1043" s="19"/>
      <c r="BI1043" s="19"/>
      <c r="BJ1043" s="19"/>
      <c r="BK1043" s="19"/>
      <c r="BL1043" s="19"/>
      <c r="BM1043" s="104"/>
    </row>
    <row r="1044" spans="1:65">
      <c r="A1044" s="18"/>
      <c r="B1044" s="18"/>
      <c r="C1044" s="18"/>
      <c r="D1044" s="18"/>
      <c r="BG1044" s="104"/>
      <c r="BH1044" s="19"/>
      <c r="BI1044" s="19"/>
      <c r="BJ1044" s="19"/>
      <c r="BK1044" s="19"/>
      <c r="BL1044" s="19"/>
      <c r="BM1044" s="104"/>
    </row>
    <row r="1045" spans="1:65">
      <c r="A1045" s="18"/>
      <c r="B1045" s="18"/>
      <c r="C1045" s="18"/>
      <c r="D1045" s="18"/>
      <c r="BG1045" s="104"/>
      <c r="BH1045" s="19"/>
      <c r="BI1045" s="19"/>
      <c r="BJ1045" s="19"/>
      <c r="BK1045" s="19"/>
      <c r="BL1045" s="19"/>
      <c r="BM1045" s="104"/>
    </row>
    <row r="1046" spans="1:65">
      <c r="A1046" s="18"/>
      <c r="B1046" s="18"/>
      <c r="C1046" s="18"/>
      <c r="D1046" s="18"/>
      <c r="BG1046" s="104"/>
      <c r="BH1046" s="19"/>
      <c r="BI1046" s="19"/>
      <c r="BJ1046" s="19"/>
      <c r="BK1046" s="19"/>
      <c r="BL1046" s="19"/>
      <c r="BM1046" s="104"/>
    </row>
    <row r="1047" spans="1:65">
      <c r="A1047" s="18"/>
      <c r="B1047" s="18"/>
      <c r="C1047" s="18"/>
      <c r="D1047" s="18"/>
      <c r="BG1047" s="104"/>
      <c r="BH1047" s="19"/>
      <c r="BI1047" s="19"/>
      <c r="BJ1047" s="19"/>
      <c r="BK1047" s="19"/>
      <c r="BL1047" s="19"/>
      <c r="BM1047" s="104"/>
    </row>
    <row r="1048" spans="1:65">
      <c r="A1048" s="18"/>
      <c r="B1048" s="18"/>
      <c r="C1048" s="18"/>
      <c r="D1048" s="18"/>
      <c r="BG1048" s="104"/>
      <c r="BH1048" s="19"/>
      <c r="BI1048" s="19"/>
      <c r="BJ1048" s="19"/>
      <c r="BK1048" s="19"/>
      <c r="BL1048" s="19"/>
      <c r="BM1048" s="104"/>
    </row>
    <row r="1049" spans="1:65">
      <c r="A1049" s="18"/>
      <c r="B1049" s="18"/>
      <c r="C1049" s="18"/>
      <c r="D1049" s="18"/>
      <c r="BG1049" s="104"/>
      <c r="BH1049" s="19"/>
      <c r="BI1049" s="19"/>
      <c r="BJ1049" s="19"/>
      <c r="BK1049" s="19"/>
      <c r="BL1049" s="19"/>
      <c r="BM1049" s="104"/>
    </row>
    <row r="1050" spans="1:65">
      <c r="A1050" s="18"/>
      <c r="B1050" s="18"/>
      <c r="C1050" s="18"/>
      <c r="D1050" s="18"/>
      <c r="BG1050" s="104"/>
      <c r="BH1050" s="19"/>
      <c r="BI1050" s="19"/>
      <c r="BJ1050" s="19"/>
      <c r="BK1050" s="19"/>
      <c r="BL1050" s="19"/>
      <c r="BM1050" s="104"/>
    </row>
    <row r="1051" spans="1:65">
      <c r="A1051" s="18"/>
      <c r="B1051" s="18"/>
      <c r="C1051" s="18"/>
      <c r="D1051" s="18"/>
      <c r="BG1051" s="104"/>
      <c r="BH1051" s="19"/>
      <c r="BI1051" s="19"/>
      <c r="BJ1051" s="19"/>
      <c r="BK1051" s="19"/>
      <c r="BL1051" s="19"/>
      <c r="BM1051" s="104"/>
    </row>
    <row r="1052" spans="1:65">
      <c r="A1052" s="18"/>
      <c r="B1052" s="18"/>
      <c r="C1052" s="18"/>
      <c r="D1052" s="18"/>
      <c r="BG1052" s="104"/>
      <c r="BH1052" s="19"/>
      <c r="BI1052" s="19"/>
      <c r="BJ1052" s="19"/>
      <c r="BK1052" s="19"/>
      <c r="BL1052" s="19"/>
      <c r="BM1052" s="104"/>
    </row>
    <row r="1053" spans="1:65">
      <c r="A1053" s="18"/>
      <c r="B1053" s="18"/>
      <c r="C1053" s="18"/>
      <c r="D1053" s="18"/>
      <c r="BG1053" s="104"/>
      <c r="BH1053" s="19"/>
      <c r="BI1053" s="19"/>
      <c r="BJ1053" s="19"/>
      <c r="BK1053" s="19"/>
      <c r="BL1053" s="19"/>
      <c r="BM1053" s="104"/>
    </row>
    <row r="1054" spans="1:65">
      <c r="A1054" s="18"/>
      <c r="B1054" s="18"/>
      <c r="C1054" s="18"/>
      <c r="D1054" s="18"/>
      <c r="BG1054" s="104"/>
      <c r="BH1054" s="19"/>
      <c r="BI1054" s="19"/>
      <c r="BJ1054" s="19"/>
      <c r="BK1054" s="19"/>
      <c r="BL1054" s="19"/>
      <c r="BM1054" s="104"/>
    </row>
    <row r="1055" spans="1:65">
      <c r="A1055" s="18"/>
      <c r="B1055" s="18"/>
      <c r="C1055" s="18"/>
      <c r="D1055" s="18"/>
      <c r="BG1055" s="104"/>
      <c r="BH1055" s="19"/>
      <c r="BI1055" s="19"/>
      <c r="BJ1055" s="19"/>
      <c r="BK1055" s="19"/>
      <c r="BL1055" s="19"/>
      <c r="BM1055" s="104"/>
    </row>
    <row r="1056" spans="1:65">
      <c r="A1056" s="18"/>
      <c r="B1056" s="18"/>
      <c r="C1056" s="18"/>
      <c r="D1056" s="18"/>
      <c r="BG1056" s="104"/>
      <c r="BH1056" s="19"/>
      <c r="BI1056" s="19"/>
      <c r="BJ1056" s="19"/>
      <c r="BK1056" s="19"/>
      <c r="BL1056" s="19"/>
      <c r="BM1056" s="104"/>
    </row>
    <row r="1057" spans="1:65">
      <c r="A1057" s="18"/>
      <c r="B1057" s="18"/>
      <c r="C1057" s="18"/>
      <c r="D1057" s="18"/>
      <c r="BG1057" s="104"/>
      <c r="BH1057" s="19"/>
      <c r="BI1057" s="19"/>
      <c r="BJ1057" s="19"/>
      <c r="BK1057" s="19"/>
      <c r="BL1057" s="19"/>
      <c r="BM1057" s="104"/>
    </row>
    <row r="1058" spans="1:65">
      <c r="A1058" s="18"/>
      <c r="B1058" s="18"/>
      <c r="C1058" s="18"/>
      <c r="D1058" s="18"/>
      <c r="BG1058" s="104"/>
      <c r="BH1058" s="19"/>
      <c r="BI1058" s="19"/>
      <c r="BJ1058" s="19"/>
      <c r="BK1058" s="19"/>
      <c r="BL1058" s="19"/>
      <c r="BM1058" s="104"/>
    </row>
    <row r="1059" spans="1:65">
      <c r="A1059" s="18"/>
      <c r="B1059" s="18"/>
      <c r="C1059" s="18"/>
      <c r="D1059" s="18"/>
      <c r="BG1059" s="104"/>
      <c r="BH1059" s="19"/>
      <c r="BI1059" s="19"/>
      <c r="BJ1059" s="19"/>
      <c r="BK1059" s="19"/>
      <c r="BL1059" s="19"/>
      <c r="BM1059" s="104"/>
    </row>
    <row r="1060" spans="1:65">
      <c r="A1060" s="18"/>
      <c r="B1060" s="18"/>
      <c r="C1060" s="18"/>
      <c r="D1060" s="18"/>
      <c r="BG1060" s="104"/>
      <c r="BH1060" s="19"/>
      <c r="BI1060" s="19"/>
      <c r="BJ1060" s="19"/>
      <c r="BK1060" s="19"/>
      <c r="BL1060" s="19"/>
      <c r="BM1060" s="104"/>
    </row>
    <row r="1061" spans="1:65">
      <c r="A1061" s="18"/>
      <c r="B1061" s="18"/>
      <c r="C1061" s="18"/>
      <c r="D1061" s="18"/>
      <c r="BG1061" s="104"/>
      <c r="BH1061" s="19"/>
      <c r="BI1061" s="19"/>
      <c r="BJ1061" s="19"/>
      <c r="BK1061" s="19"/>
      <c r="BL1061" s="19"/>
      <c r="BM1061" s="104"/>
    </row>
    <row r="1062" spans="1:65">
      <c r="A1062" s="18"/>
      <c r="B1062" s="18"/>
      <c r="C1062" s="18"/>
      <c r="D1062" s="18"/>
      <c r="BG1062" s="104"/>
      <c r="BH1062" s="19"/>
      <c r="BI1062" s="19"/>
      <c r="BJ1062" s="19"/>
      <c r="BK1062" s="19"/>
      <c r="BL1062" s="19"/>
      <c r="BM1062" s="104"/>
    </row>
    <row r="1063" spans="1:65">
      <c r="A1063" s="18"/>
      <c r="B1063" s="18"/>
      <c r="C1063" s="18"/>
      <c r="D1063" s="18"/>
      <c r="BG1063" s="104"/>
      <c r="BH1063" s="19"/>
      <c r="BI1063" s="19"/>
      <c r="BJ1063" s="19"/>
      <c r="BK1063" s="19"/>
      <c r="BL1063" s="19"/>
      <c r="BM1063" s="104"/>
    </row>
    <row r="1064" spans="1:65">
      <c r="A1064" s="18"/>
      <c r="B1064" s="18"/>
      <c r="C1064" s="18"/>
      <c r="D1064" s="18"/>
      <c r="BG1064" s="104"/>
      <c r="BH1064" s="19"/>
      <c r="BI1064" s="19"/>
      <c r="BJ1064" s="19"/>
      <c r="BK1064" s="19"/>
      <c r="BL1064" s="19"/>
      <c r="BM1064" s="104"/>
    </row>
    <row r="1065" spans="1:65">
      <c r="A1065" s="18"/>
      <c r="B1065" s="18"/>
      <c r="C1065" s="18"/>
      <c r="D1065" s="18"/>
      <c r="BG1065" s="104"/>
      <c r="BH1065" s="19"/>
      <c r="BI1065" s="19"/>
      <c r="BJ1065" s="19"/>
      <c r="BK1065" s="19"/>
      <c r="BL1065" s="19"/>
      <c r="BM1065" s="104"/>
    </row>
    <row r="1066" spans="1:65">
      <c r="A1066" s="18"/>
      <c r="B1066" s="18"/>
      <c r="C1066" s="18"/>
      <c r="D1066" s="18"/>
      <c r="BG1066" s="104"/>
      <c r="BH1066" s="19"/>
      <c r="BI1066" s="19"/>
      <c r="BJ1066" s="19"/>
      <c r="BK1066" s="19"/>
      <c r="BL1066" s="19"/>
      <c r="BM1066" s="104"/>
    </row>
    <row r="1067" spans="1:65">
      <c r="A1067" s="18"/>
      <c r="B1067" s="18"/>
      <c r="C1067" s="18"/>
      <c r="D1067" s="18"/>
      <c r="BG1067" s="104"/>
      <c r="BH1067" s="19"/>
      <c r="BI1067" s="19"/>
      <c r="BJ1067" s="19"/>
      <c r="BK1067" s="19"/>
      <c r="BL1067" s="19"/>
      <c r="BM1067" s="104"/>
    </row>
    <row r="1068" spans="1:65">
      <c r="A1068" s="18"/>
      <c r="B1068" s="18"/>
      <c r="C1068" s="18"/>
      <c r="D1068" s="18"/>
      <c r="BG1068" s="104"/>
      <c r="BH1068" s="19"/>
      <c r="BI1068" s="19"/>
      <c r="BJ1068" s="19"/>
      <c r="BK1068" s="19"/>
      <c r="BL1068" s="19"/>
      <c r="BM1068" s="104"/>
    </row>
    <row r="1069" spans="1:65">
      <c r="A1069" s="18"/>
      <c r="B1069" s="18"/>
      <c r="C1069" s="18"/>
      <c r="D1069" s="18"/>
      <c r="BG1069" s="104"/>
      <c r="BH1069" s="19"/>
      <c r="BI1069" s="19"/>
      <c r="BJ1069" s="19"/>
      <c r="BK1069" s="19"/>
      <c r="BL1069" s="19"/>
      <c r="BM1069" s="104"/>
    </row>
    <row r="1070" spans="1:65">
      <c r="A1070" s="18"/>
      <c r="B1070" s="18"/>
      <c r="C1070" s="18"/>
      <c r="D1070" s="18"/>
      <c r="BG1070" s="104"/>
      <c r="BH1070" s="19"/>
      <c r="BI1070" s="19"/>
      <c r="BJ1070" s="19"/>
      <c r="BK1070" s="19"/>
      <c r="BL1070" s="19"/>
      <c r="BM1070" s="104"/>
    </row>
    <row r="1071" spans="1:65">
      <c r="A1071" s="18"/>
      <c r="B1071" s="18"/>
      <c r="C1071" s="18"/>
      <c r="D1071" s="18"/>
      <c r="BG1071" s="104"/>
      <c r="BH1071" s="19"/>
      <c r="BI1071" s="19"/>
      <c r="BJ1071" s="19"/>
      <c r="BK1071" s="19"/>
      <c r="BL1071" s="19"/>
      <c r="BM1071" s="104"/>
    </row>
    <row r="1072" spans="1:65">
      <c r="A1072" s="18"/>
      <c r="B1072" s="18"/>
      <c r="C1072" s="18"/>
      <c r="D1072" s="18"/>
      <c r="BG1072" s="104"/>
      <c r="BH1072" s="19"/>
      <c r="BI1072" s="19"/>
      <c r="BJ1072" s="19"/>
      <c r="BK1072" s="19"/>
      <c r="BL1072" s="19"/>
      <c r="BM1072" s="104"/>
    </row>
    <row r="1073" spans="1:65">
      <c r="A1073" s="18"/>
      <c r="B1073" s="18"/>
      <c r="C1073" s="18"/>
      <c r="D1073" s="18"/>
      <c r="BG1073" s="104"/>
      <c r="BH1073" s="19"/>
      <c r="BI1073" s="19"/>
      <c r="BJ1073" s="19"/>
      <c r="BK1073" s="19"/>
      <c r="BL1073" s="19"/>
      <c r="BM1073" s="104"/>
    </row>
    <row r="1074" spans="1:65">
      <c r="A1074" s="18"/>
      <c r="B1074" s="18"/>
      <c r="C1074" s="18"/>
      <c r="D1074" s="18"/>
      <c r="BG1074" s="104"/>
      <c r="BH1074" s="19"/>
      <c r="BI1074" s="19"/>
      <c r="BJ1074" s="19"/>
      <c r="BK1074" s="19"/>
      <c r="BL1074" s="19"/>
      <c r="BM1074" s="104"/>
    </row>
    <row r="1075" spans="1:65">
      <c r="A1075" s="18"/>
      <c r="B1075" s="18"/>
      <c r="C1075" s="18"/>
      <c r="D1075" s="18"/>
      <c r="BG1075" s="104"/>
      <c r="BH1075" s="19"/>
      <c r="BI1075" s="19"/>
      <c r="BJ1075" s="19"/>
      <c r="BK1075" s="19"/>
      <c r="BL1075" s="19"/>
      <c r="BM1075" s="104"/>
    </row>
    <row r="1076" spans="1:65">
      <c r="A1076" s="18"/>
      <c r="B1076" s="18"/>
      <c r="C1076" s="18"/>
      <c r="D1076" s="18"/>
      <c r="BG1076" s="104"/>
      <c r="BH1076" s="19"/>
      <c r="BI1076" s="19"/>
      <c r="BJ1076" s="19"/>
      <c r="BK1076" s="19"/>
      <c r="BL1076" s="19"/>
      <c r="BM1076" s="104"/>
    </row>
    <row r="1077" spans="1:65">
      <c r="A1077" s="18"/>
      <c r="B1077" s="18"/>
      <c r="C1077" s="18"/>
      <c r="D1077" s="18"/>
      <c r="BG1077" s="104"/>
      <c r="BH1077" s="19"/>
      <c r="BI1077" s="19"/>
      <c r="BJ1077" s="19"/>
      <c r="BK1077" s="19"/>
      <c r="BL1077" s="19"/>
      <c r="BM1077" s="104"/>
    </row>
    <row r="1078" spans="1:65">
      <c r="A1078" s="18"/>
      <c r="B1078" s="18"/>
      <c r="C1078" s="18"/>
      <c r="D1078" s="18"/>
      <c r="BG1078" s="104"/>
      <c r="BH1078" s="19"/>
      <c r="BI1078" s="19"/>
      <c r="BJ1078" s="19"/>
      <c r="BK1078" s="19"/>
      <c r="BL1078" s="19"/>
      <c r="BM1078" s="104"/>
    </row>
    <row r="1079" spans="1:65">
      <c r="A1079" s="18"/>
      <c r="B1079" s="18"/>
      <c r="C1079" s="18"/>
      <c r="D1079" s="18"/>
      <c r="BG1079" s="104"/>
      <c r="BH1079" s="19"/>
      <c r="BI1079" s="19"/>
      <c r="BJ1079" s="19"/>
      <c r="BK1079" s="19"/>
      <c r="BL1079" s="19"/>
      <c r="BM1079" s="104"/>
    </row>
    <row r="1080" spans="1:65">
      <c r="A1080" s="18"/>
      <c r="B1080" s="18"/>
      <c r="C1080" s="18"/>
      <c r="D1080" s="18"/>
      <c r="BG1080" s="104"/>
      <c r="BH1080" s="19"/>
      <c r="BI1080" s="19"/>
      <c r="BJ1080" s="19"/>
      <c r="BK1080" s="19"/>
      <c r="BL1080" s="19"/>
      <c r="BM1080" s="104"/>
    </row>
    <row r="1081" spans="1:65">
      <c r="A1081" s="18"/>
      <c r="B1081" s="18"/>
      <c r="C1081" s="18"/>
      <c r="D1081" s="18"/>
      <c r="BG1081" s="104"/>
      <c r="BH1081" s="19"/>
      <c r="BI1081" s="19"/>
      <c r="BJ1081" s="19"/>
      <c r="BK1081" s="19"/>
      <c r="BL1081" s="19"/>
      <c r="BM1081" s="104"/>
    </row>
    <row r="1082" spans="1:65">
      <c r="A1082" s="18"/>
      <c r="B1082" s="18"/>
      <c r="C1082" s="18"/>
      <c r="D1082" s="18"/>
      <c r="BG1082" s="104"/>
      <c r="BH1082" s="19"/>
      <c r="BI1082" s="19"/>
      <c r="BJ1082" s="19"/>
      <c r="BK1082" s="19"/>
      <c r="BL1082" s="19"/>
      <c r="BM1082" s="104"/>
    </row>
    <row r="1083" spans="1:65">
      <c r="A1083" s="18"/>
      <c r="B1083" s="18"/>
      <c r="C1083" s="18"/>
      <c r="D1083" s="18"/>
      <c r="BG1083" s="104"/>
      <c r="BH1083" s="19"/>
      <c r="BI1083" s="19"/>
      <c r="BJ1083" s="19"/>
      <c r="BK1083" s="19"/>
      <c r="BL1083" s="19"/>
      <c r="BM1083" s="104"/>
    </row>
    <row r="1084" spans="1:65">
      <c r="A1084" s="18"/>
      <c r="B1084" s="18"/>
      <c r="C1084" s="18"/>
      <c r="D1084" s="18"/>
      <c r="BG1084" s="104"/>
      <c r="BH1084" s="19"/>
      <c r="BI1084" s="19"/>
      <c r="BJ1084" s="19"/>
      <c r="BK1084" s="19"/>
      <c r="BL1084" s="19"/>
      <c r="BM1084" s="104"/>
    </row>
    <row r="1085" spans="1:65">
      <c r="A1085" s="18"/>
      <c r="B1085" s="18"/>
      <c r="C1085" s="18"/>
      <c r="D1085" s="18"/>
      <c r="BG1085" s="104"/>
      <c r="BH1085" s="19"/>
      <c r="BI1085" s="19"/>
      <c r="BJ1085" s="19"/>
      <c r="BK1085" s="19"/>
      <c r="BL1085" s="19"/>
      <c r="BM1085" s="104"/>
    </row>
    <row r="1086" spans="1:65">
      <c r="A1086" s="18"/>
      <c r="B1086" s="18"/>
      <c r="C1086" s="18"/>
      <c r="D1086" s="18"/>
      <c r="BG1086" s="104"/>
      <c r="BH1086" s="19"/>
      <c r="BI1086" s="19"/>
      <c r="BJ1086" s="19"/>
      <c r="BK1086" s="19"/>
      <c r="BL1086" s="19"/>
      <c r="BM1086" s="104"/>
    </row>
    <row r="1087" spans="1:65">
      <c r="A1087" s="18"/>
      <c r="B1087" s="18"/>
      <c r="C1087" s="18"/>
      <c r="D1087" s="18"/>
      <c r="BG1087" s="104"/>
      <c r="BH1087" s="19"/>
      <c r="BI1087" s="19"/>
      <c r="BJ1087" s="19"/>
      <c r="BK1087" s="19"/>
      <c r="BL1087" s="19"/>
      <c r="BM1087" s="104"/>
    </row>
    <row r="1088" spans="1:65">
      <c r="A1088" s="18"/>
      <c r="B1088" s="18"/>
      <c r="C1088" s="18"/>
      <c r="D1088" s="18"/>
      <c r="BG1088" s="104"/>
      <c r="BH1088" s="19"/>
      <c r="BI1088" s="19"/>
      <c r="BJ1088" s="19"/>
      <c r="BK1088" s="19"/>
      <c r="BL1088" s="19"/>
      <c r="BM1088" s="104"/>
    </row>
    <row r="1089" spans="1:65">
      <c r="A1089" s="18"/>
      <c r="B1089" s="18"/>
      <c r="C1089" s="18"/>
      <c r="D1089" s="18"/>
      <c r="BG1089" s="104"/>
      <c r="BH1089" s="19"/>
      <c r="BI1089" s="19"/>
      <c r="BJ1089" s="19"/>
      <c r="BK1089" s="19"/>
      <c r="BL1089" s="19"/>
      <c r="BM1089" s="104"/>
    </row>
    <row r="1090" spans="1:65">
      <c r="A1090" s="18"/>
      <c r="B1090" s="18"/>
      <c r="C1090" s="18"/>
      <c r="D1090" s="18"/>
      <c r="BG1090" s="104"/>
      <c r="BH1090" s="19"/>
      <c r="BI1090" s="19"/>
      <c r="BJ1090" s="19"/>
      <c r="BK1090" s="19"/>
      <c r="BL1090" s="19"/>
      <c r="BM1090" s="104"/>
    </row>
    <row r="1091" spans="1:65">
      <c r="A1091" s="18"/>
      <c r="B1091" s="18"/>
      <c r="C1091" s="18"/>
      <c r="D1091" s="18"/>
      <c r="BG1091" s="104"/>
      <c r="BH1091" s="19"/>
      <c r="BI1091" s="19"/>
      <c r="BJ1091" s="19"/>
      <c r="BK1091" s="19"/>
      <c r="BL1091" s="19"/>
      <c r="BM1091" s="104"/>
    </row>
    <row r="1092" spans="1:65">
      <c r="A1092" s="18"/>
      <c r="B1092" s="18"/>
      <c r="C1092" s="18"/>
      <c r="D1092" s="18"/>
      <c r="BG1092" s="104"/>
      <c r="BH1092" s="19"/>
      <c r="BI1092" s="19"/>
      <c r="BJ1092" s="19"/>
      <c r="BK1092" s="19"/>
      <c r="BL1092" s="19"/>
      <c r="BM1092" s="104"/>
    </row>
    <row r="1093" spans="1:65">
      <c r="A1093" s="18"/>
      <c r="B1093" s="18"/>
      <c r="C1093" s="18"/>
      <c r="D1093" s="18"/>
      <c r="BG1093" s="104"/>
      <c r="BH1093" s="19"/>
      <c r="BI1093" s="19"/>
      <c r="BJ1093" s="19"/>
      <c r="BK1093" s="19"/>
      <c r="BL1093" s="19"/>
      <c r="BM1093" s="104"/>
    </row>
    <row r="1094" spans="1:65">
      <c r="A1094" s="18"/>
      <c r="B1094" s="18"/>
      <c r="C1094" s="18"/>
      <c r="D1094" s="18"/>
      <c r="BG1094" s="104"/>
      <c r="BH1094" s="19"/>
      <c r="BI1094" s="19"/>
      <c r="BJ1094" s="19"/>
      <c r="BK1094" s="19"/>
      <c r="BL1094" s="19"/>
      <c r="BM1094" s="104"/>
    </row>
    <row r="1095" spans="1:65">
      <c r="A1095" s="18"/>
      <c r="B1095" s="18"/>
      <c r="C1095" s="18"/>
      <c r="D1095" s="18"/>
      <c r="BG1095" s="104"/>
      <c r="BH1095" s="19"/>
      <c r="BI1095" s="19"/>
      <c r="BJ1095" s="19"/>
      <c r="BK1095" s="19"/>
      <c r="BL1095" s="19"/>
      <c r="BM1095" s="104"/>
    </row>
    <row r="1096" spans="1:65">
      <c r="A1096" s="18"/>
      <c r="B1096" s="18"/>
      <c r="C1096" s="18"/>
      <c r="D1096" s="18"/>
      <c r="BG1096" s="104"/>
      <c r="BH1096" s="19"/>
      <c r="BI1096" s="19"/>
      <c r="BJ1096" s="19"/>
      <c r="BK1096" s="19"/>
      <c r="BL1096" s="19"/>
      <c r="BM1096" s="104"/>
    </row>
    <row r="1097" spans="1:65">
      <c r="A1097" s="18"/>
      <c r="B1097" s="18"/>
      <c r="C1097" s="18"/>
      <c r="D1097" s="18"/>
      <c r="BG1097" s="104"/>
      <c r="BH1097" s="19"/>
      <c r="BI1097" s="19"/>
      <c r="BJ1097" s="19"/>
      <c r="BK1097" s="19"/>
      <c r="BL1097" s="19"/>
      <c r="BM1097" s="104"/>
    </row>
    <row r="1098" spans="1:65">
      <c r="A1098" s="18"/>
      <c r="B1098" s="18"/>
      <c r="C1098" s="18"/>
      <c r="D1098" s="18"/>
      <c r="BG1098" s="104"/>
      <c r="BH1098" s="19"/>
      <c r="BI1098" s="19"/>
      <c r="BJ1098" s="19"/>
      <c r="BK1098" s="19"/>
      <c r="BL1098" s="19"/>
      <c r="BM1098" s="104"/>
    </row>
    <row r="1099" spans="1:65">
      <c r="A1099" s="18"/>
      <c r="B1099" s="18"/>
      <c r="C1099" s="18"/>
      <c r="D1099" s="18"/>
      <c r="BG1099" s="104"/>
      <c r="BH1099" s="19"/>
      <c r="BI1099" s="19"/>
      <c r="BJ1099" s="19"/>
      <c r="BK1099" s="19"/>
      <c r="BL1099" s="19"/>
      <c r="BM1099" s="104"/>
    </row>
    <row r="1100" spans="1:65">
      <c r="A1100" s="18"/>
      <c r="B1100" s="18"/>
      <c r="C1100" s="18"/>
      <c r="D1100" s="18"/>
      <c r="BG1100" s="104"/>
      <c r="BH1100" s="19"/>
      <c r="BI1100" s="19"/>
      <c r="BJ1100" s="19"/>
      <c r="BK1100" s="19"/>
      <c r="BL1100" s="19"/>
      <c r="BM1100" s="104"/>
    </row>
    <row r="1101" spans="1:65">
      <c r="A1101" s="18"/>
      <c r="B1101" s="18"/>
      <c r="C1101" s="18"/>
      <c r="D1101" s="18"/>
      <c r="BG1101" s="104"/>
      <c r="BH1101" s="19"/>
      <c r="BI1101" s="19"/>
      <c r="BJ1101" s="19"/>
      <c r="BK1101" s="19"/>
      <c r="BL1101" s="19"/>
      <c r="BM1101" s="104"/>
    </row>
    <row r="1102" spans="1:65">
      <c r="A1102" s="18"/>
      <c r="B1102" s="18"/>
      <c r="C1102" s="18"/>
      <c r="D1102" s="18"/>
      <c r="BG1102" s="104"/>
      <c r="BH1102" s="19"/>
      <c r="BI1102" s="19"/>
      <c r="BJ1102" s="19"/>
      <c r="BK1102" s="19"/>
      <c r="BL1102" s="19"/>
      <c r="BM1102" s="104"/>
    </row>
    <row r="1103" spans="1:65">
      <c r="A1103" s="18"/>
      <c r="B1103" s="18"/>
      <c r="C1103" s="18"/>
      <c r="D1103" s="18"/>
      <c r="BG1103" s="104"/>
      <c r="BH1103" s="19"/>
      <c r="BI1103" s="19"/>
      <c r="BJ1103" s="19"/>
      <c r="BK1103" s="19"/>
      <c r="BL1103" s="19"/>
      <c r="BM1103" s="104"/>
    </row>
    <row r="1104" spans="1:65">
      <c r="A1104" s="18"/>
      <c r="B1104" s="18"/>
      <c r="C1104" s="18"/>
      <c r="D1104" s="18"/>
      <c r="BG1104" s="104"/>
      <c r="BH1104" s="19"/>
      <c r="BI1104" s="19"/>
      <c r="BJ1104" s="19"/>
      <c r="BK1104" s="19"/>
      <c r="BL1104" s="19"/>
      <c r="BM1104" s="104"/>
    </row>
    <row r="1105" spans="1:65">
      <c r="A1105" s="18"/>
      <c r="B1105" s="18"/>
      <c r="C1105" s="18"/>
      <c r="D1105" s="18"/>
      <c r="BG1105" s="104"/>
      <c r="BH1105" s="19"/>
      <c r="BI1105" s="19"/>
      <c r="BJ1105" s="19"/>
      <c r="BK1105" s="19"/>
      <c r="BL1105" s="19"/>
      <c r="BM1105" s="104"/>
    </row>
    <row r="1106" spans="1:65">
      <c r="A1106" s="18"/>
      <c r="B1106" s="18"/>
      <c r="C1106" s="18"/>
      <c r="D1106" s="18"/>
      <c r="BG1106" s="104"/>
      <c r="BH1106" s="19"/>
      <c r="BI1106" s="19"/>
      <c r="BJ1106" s="19"/>
      <c r="BK1106" s="19"/>
      <c r="BL1106" s="19"/>
      <c r="BM1106" s="104"/>
    </row>
    <row r="1107" spans="1:65">
      <c r="A1107" s="18"/>
      <c r="B1107" s="18"/>
      <c r="C1107" s="18"/>
      <c r="D1107" s="18"/>
      <c r="BG1107" s="104"/>
      <c r="BH1107" s="19"/>
      <c r="BI1107" s="19"/>
      <c r="BJ1107" s="19"/>
      <c r="BK1107" s="19"/>
      <c r="BL1107" s="19"/>
      <c r="BM1107" s="104"/>
    </row>
    <row r="1108" spans="1:65">
      <c r="A1108" s="18"/>
      <c r="B1108" s="18"/>
      <c r="C1108" s="18"/>
      <c r="D1108" s="18"/>
      <c r="BG1108" s="104"/>
      <c r="BH1108" s="19"/>
      <c r="BI1108" s="19"/>
      <c r="BJ1108" s="19"/>
      <c r="BK1108" s="19"/>
      <c r="BL1108" s="19"/>
      <c r="BM1108" s="104"/>
    </row>
    <row r="1109" spans="1:65">
      <c r="A1109" s="18"/>
      <c r="B1109" s="18"/>
      <c r="C1109" s="18"/>
      <c r="D1109" s="18"/>
      <c r="BG1109" s="104"/>
      <c r="BH1109" s="19"/>
      <c r="BI1109" s="19"/>
      <c r="BJ1109" s="19"/>
      <c r="BK1109" s="19"/>
      <c r="BL1109" s="19"/>
      <c r="BM1109" s="104"/>
    </row>
    <row r="1110" spans="1:65">
      <c r="A1110" s="18"/>
      <c r="B1110" s="18"/>
      <c r="C1110" s="18"/>
      <c r="D1110" s="18"/>
      <c r="BG1110" s="104"/>
      <c r="BH1110" s="19"/>
      <c r="BI1110" s="19"/>
      <c r="BJ1110" s="19"/>
      <c r="BK1110" s="19"/>
      <c r="BL1110" s="19"/>
      <c r="BM1110" s="104"/>
    </row>
    <row r="1111" spans="1:65">
      <c r="A1111" s="18"/>
      <c r="B1111" s="18"/>
      <c r="C1111" s="18"/>
      <c r="D1111" s="18"/>
      <c r="BG1111" s="104"/>
      <c r="BH1111" s="19"/>
      <c r="BI1111" s="19"/>
      <c r="BJ1111" s="19"/>
      <c r="BK1111" s="19"/>
      <c r="BL1111" s="19"/>
      <c r="BM1111" s="104"/>
    </row>
    <row r="1112" spans="1:65">
      <c r="A1112" s="18"/>
      <c r="B1112" s="18"/>
      <c r="C1112" s="18"/>
      <c r="D1112" s="18"/>
      <c r="BG1112" s="104"/>
      <c r="BH1112" s="19"/>
      <c r="BI1112" s="19"/>
      <c r="BJ1112" s="19"/>
      <c r="BK1112" s="19"/>
      <c r="BL1112" s="19"/>
      <c r="BM1112" s="104"/>
    </row>
    <row r="1113" spans="1:65">
      <c r="A1113" s="18"/>
      <c r="B1113" s="18"/>
      <c r="C1113" s="18"/>
      <c r="D1113" s="18"/>
      <c r="BG1113" s="104"/>
      <c r="BH1113" s="19"/>
      <c r="BI1113" s="19"/>
      <c r="BJ1113" s="19"/>
      <c r="BK1113" s="19"/>
      <c r="BL1113" s="19"/>
      <c r="BM1113" s="104"/>
    </row>
    <row r="1114" spans="1:65">
      <c r="A1114" s="18"/>
      <c r="B1114" s="18"/>
      <c r="C1114" s="18"/>
      <c r="D1114" s="18"/>
      <c r="BG1114" s="104"/>
      <c r="BH1114" s="19"/>
      <c r="BI1114" s="19"/>
      <c r="BJ1114" s="19"/>
      <c r="BK1114" s="19"/>
      <c r="BL1114" s="19"/>
      <c r="BM1114" s="104"/>
    </row>
    <row r="1115" spans="1:65">
      <c r="A1115" s="18"/>
      <c r="B1115" s="18"/>
      <c r="C1115" s="18"/>
      <c r="D1115" s="18"/>
      <c r="BG1115" s="104"/>
      <c r="BH1115" s="19"/>
      <c r="BI1115" s="19"/>
      <c r="BJ1115" s="19"/>
      <c r="BK1115" s="19"/>
      <c r="BL1115" s="19"/>
      <c r="BM1115" s="104"/>
    </row>
    <row r="1116" spans="1:65">
      <c r="A1116" s="18"/>
      <c r="B1116" s="18"/>
      <c r="C1116" s="18"/>
      <c r="D1116" s="18"/>
      <c r="BG1116" s="104"/>
      <c r="BH1116" s="19"/>
      <c r="BI1116" s="19"/>
      <c r="BJ1116" s="19"/>
      <c r="BK1116" s="19"/>
      <c r="BL1116" s="19"/>
      <c r="BM1116" s="104"/>
    </row>
    <row r="1117" spans="1:65">
      <c r="A1117" s="18"/>
      <c r="B1117" s="18"/>
      <c r="C1117" s="18"/>
      <c r="D1117" s="18"/>
      <c r="BG1117" s="104"/>
      <c r="BH1117" s="19"/>
      <c r="BI1117" s="19"/>
      <c r="BJ1117" s="19"/>
      <c r="BK1117" s="19"/>
      <c r="BL1117" s="19"/>
      <c r="BM1117" s="104"/>
    </row>
    <row r="1118" spans="1:65">
      <c r="A1118" s="18"/>
      <c r="B1118" s="18"/>
      <c r="C1118" s="18"/>
      <c r="D1118" s="18"/>
      <c r="BG1118" s="104"/>
      <c r="BH1118" s="19"/>
      <c r="BI1118" s="19"/>
      <c r="BJ1118" s="19"/>
      <c r="BK1118" s="19"/>
      <c r="BL1118" s="19"/>
      <c r="BM1118" s="104"/>
    </row>
    <row r="1119" spans="1:65">
      <c r="A1119" s="18"/>
      <c r="B1119" s="18"/>
      <c r="C1119" s="18"/>
      <c r="D1119" s="18"/>
      <c r="BG1119" s="104"/>
      <c r="BH1119" s="19"/>
      <c r="BI1119" s="19"/>
      <c r="BJ1119" s="19"/>
      <c r="BK1119" s="19"/>
      <c r="BL1119" s="19"/>
      <c r="BM1119" s="104"/>
    </row>
    <row r="1120" spans="1:65">
      <c r="A1120" s="18"/>
      <c r="B1120" s="18"/>
      <c r="C1120" s="18"/>
      <c r="D1120" s="18"/>
      <c r="BG1120" s="104"/>
      <c r="BH1120" s="19"/>
      <c r="BI1120" s="19"/>
      <c r="BJ1120" s="19"/>
      <c r="BK1120" s="19"/>
      <c r="BL1120" s="19"/>
      <c r="BM1120" s="104"/>
    </row>
    <row r="1121" spans="1:65">
      <c r="A1121" s="18"/>
      <c r="B1121" s="18"/>
      <c r="C1121" s="18"/>
      <c r="D1121" s="18"/>
      <c r="BG1121" s="104"/>
      <c r="BH1121" s="19"/>
      <c r="BI1121" s="19"/>
      <c r="BJ1121" s="19"/>
      <c r="BK1121" s="19"/>
      <c r="BL1121" s="19"/>
      <c r="BM1121" s="104"/>
    </row>
    <row r="1122" spans="1:65">
      <c r="A1122" s="18"/>
      <c r="B1122" s="18"/>
      <c r="C1122" s="18"/>
      <c r="D1122" s="18"/>
      <c r="BG1122" s="104"/>
      <c r="BH1122" s="19"/>
      <c r="BI1122" s="19"/>
      <c r="BJ1122" s="19"/>
      <c r="BK1122" s="19"/>
      <c r="BL1122" s="19"/>
      <c r="BM1122" s="104"/>
    </row>
    <row r="1123" spans="1:65">
      <c r="A1123" s="18"/>
      <c r="B1123" s="18"/>
      <c r="C1123" s="18"/>
      <c r="D1123" s="18"/>
      <c r="BG1123" s="104"/>
      <c r="BH1123" s="19"/>
      <c r="BI1123" s="19"/>
      <c r="BJ1123" s="19"/>
      <c r="BK1123" s="19"/>
      <c r="BL1123" s="19"/>
      <c r="BM1123" s="104"/>
    </row>
    <row r="1124" spans="1:65">
      <c r="A1124" s="18"/>
      <c r="B1124" s="18"/>
      <c r="C1124" s="18"/>
      <c r="D1124" s="18"/>
      <c r="BG1124" s="104"/>
      <c r="BH1124" s="19"/>
      <c r="BI1124" s="19"/>
      <c r="BJ1124" s="19"/>
      <c r="BK1124" s="19"/>
      <c r="BL1124" s="19"/>
      <c r="BM1124" s="104"/>
    </row>
    <row r="1125" spans="1:65">
      <c r="A1125" s="18"/>
      <c r="B1125" s="18"/>
      <c r="C1125" s="18"/>
      <c r="D1125" s="18"/>
      <c r="BG1125" s="104"/>
      <c r="BH1125" s="19"/>
      <c r="BI1125" s="19"/>
      <c r="BJ1125" s="19"/>
      <c r="BK1125" s="19"/>
      <c r="BL1125" s="19"/>
      <c r="BM1125" s="104"/>
    </row>
    <row r="1126" spans="1:65">
      <c r="A1126" s="18"/>
      <c r="B1126" s="18"/>
      <c r="C1126" s="18"/>
      <c r="D1126" s="18"/>
      <c r="BG1126" s="104"/>
      <c r="BH1126" s="19"/>
      <c r="BI1126" s="19"/>
      <c r="BJ1126" s="19"/>
      <c r="BK1126" s="19"/>
      <c r="BL1126" s="19"/>
      <c r="BM1126" s="104"/>
    </row>
    <row r="1127" spans="1:65">
      <c r="A1127" s="18"/>
      <c r="B1127" s="18"/>
      <c r="C1127" s="18"/>
      <c r="D1127" s="18"/>
      <c r="BG1127" s="104"/>
      <c r="BH1127" s="19"/>
      <c r="BI1127" s="19"/>
      <c r="BJ1127" s="19"/>
      <c r="BK1127" s="19"/>
      <c r="BL1127" s="19"/>
      <c r="BM1127" s="104"/>
    </row>
    <row r="1128" spans="1:65">
      <c r="A1128" s="18"/>
      <c r="B1128" s="18"/>
      <c r="C1128" s="18"/>
      <c r="D1128" s="18"/>
      <c r="BG1128" s="104"/>
      <c r="BH1128" s="19"/>
      <c r="BI1128" s="19"/>
      <c r="BJ1128" s="19"/>
      <c r="BK1128" s="19"/>
      <c r="BL1128" s="19"/>
      <c r="BM1128" s="104"/>
    </row>
    <row r="1129" spans="1:65">
      <c r="A1129" s="18"/>
      <c r="B1129" s="18"/>
      <c r="C1129" s="18"/>
      <c r="D1129" s="18"/>
      <c r="BG1129" s="104"/>
      <c r="BH1129" s="19"/>
      <c r="BI1129" s="19"/>
      <c r="BJ1129" s="19"/>
      <c r="BK1129" s="19"/>
      <c r="BL1129" s="19"/>
      <c r="BM1129" s="104"/>
    </row>
    <row r="1130" spans="1:65">
      <c r="A1130" s="18"/>
      <c r="B1130" s="18"/>
      <c r="C1130" s="18"/>
      <c r="D1130" s="18"/>
      <c r="BG1130" s="104"/>
      <c r="BH1130" s="19"/>
      <c r="BI1130" s="19"/>
      <c r="BJ1130" s="19"/>
      <c r="BK1130" s="19"/>
      <c r="BL1130" s="19"/>
      <c r="BM1130" s="104"/>
    </row>
    <row r="1131" spans="1:65">
      <c r="A1131" s="18"/>
      <c r="B1131" s="18"/>
      <c r="C1131" s="18"/>
      <c r="D1131" s="18"/>
      <c r="BG1131" s="104"/>
      <c r="BH1131" s="19"/>
      <c r="BI1131" s="19"/>
      <c r="BJ1131" s="19"/>
      <c r="BK1131" s="19"/>
      <c r="BL1131" s="19"/>
      <c r="BM1131" s="104"/>
    </row>
    <row r="1132" spans="1:65">
      <c r="A1132" s="18"/>
      <c r="B1132" s="18"/>
      <c r="C1132" s="18"/>
      <c r="D1132" s="18"/>
      <c r="BG1132" s="104"/>
      <c r="BH1132" s="19"/>
      <c r="BI1132" s="19"/>
      <c r="BJ1132" s="19"/>
      <c r="BK1132" s="19"/>
      <c r="BL1132" s="19"/>
      <c r="BM1132" s="104"/>
    </row>
    <row r="1133" spans="1:65">
      <c r="A1133" s="18"/>
      <c r="B1133" s="18"/>
      <c r="C1133" s="18"/>
      <c r="D1133" s="18"/>
      <c r="BG1133" s="104"/>
      <c r="BH1133" s="19"/>
      <c r="BI1133" s="19"/>
      <c r="BJ1133" s="19"/>
      <c r="BK1133" s="19"/>
      <c r="BL1133" s="19"/>
      <c r="BM1133" s="104"/>
    </row>
    <row r="1134" spans="1:65">
      <c r="A1134" s="18"/>
      <c r="B1134" s="18"/>
      <c r="C1134" s="18"/>
      <c r="D1134" s="18"/>
      <c r="BG1134" s="104"/>
      <c r="BH1134" s="19"/>
      <c r="BI1134" s="19"/>
      <c r="BJ1134" s="19"/>
      <c r="BK1134" s="19"/>
      <c r="BL1134" s="19"/>
      <c r="BM1134" s="104"/>
    </row>
    <row r="1135" spans="1:65">
      <c r="A1135" s="18"/>
      <c r="B1135" s="18"/>
      <c r="C1135" s="18"/>
      <c r="D1135" s="18"/>
      <c r="BG1135" s="104"/>
      <c r="BH1135" s="19"/>
      <c r="BI1135" s="19"/>
      <c r="BJ1135" s="19"/>
      <c r="BK1135" s="19"/>
      <c r="BL1135" s="19"/>
      <c r="BM1135" s="104"/>
    </row>
    <row r="1136" spans="1:65">
      <c r="A1136" s="18"/>
      <c r="B1136" s="18"/>
      <c r="C1136" s="18"/>
      <c r="D1136" s="18"/>
      <c r="BG1136" s="104"/>
      <c r="BH1136" s="19"/>
      <c r="BI1136" s="19"/>
      <c r="BJ1136" s="19"/>
      <c r="BK1136" s="19"/>
      <c r="BL1136" s="19"/>
      <c r="BM1136" s="104"/>
    </row>
    <row r="1137" spans="1:65">
      <c r="A1137" s="18"/>
      <c r="B1137" s="18"/>
      <c r="C1137" s="18"/>
      <c r="D1137" s="18"/>
      <c r="BG1137" s="104"/>
      <c r="BH1137" s="19"/>
      <c r="BI1137" s="19"/>
      <c r="BJ1137" s="19"/>
      <c r="BK1137" s="19"/>
      <c r="BL1137" s="19"/>
      <c r="BM1137" s="104"/>
    </row>
    <row r="1138" spans="1:65">
      <c r="A1138" s="18"/>
      <c r="B1138" s="18"/>
      <c r="C1138" s="18"/>
      <c r="D1138" s="18"/>
      <c r="BG1138" s="104"/>
      <c r="BH1138" s="19"/>
      <c r="BI1138" s="19"/>
      <c r="BJ1138" s="19"/>
      <c r="BK1138" s="19"/>
      <c r="BL1138" s="19"/>
      <c r="BM1138" s="104"/>
    </row>
    <row r="1139" spans="1:65">
      <c r="A1139" s="18"/>
      <c r="B1139" s="18"/>
      <c r="C1139" s="18"/>
      <c r="D1139" s="18"/>
      <c r="BG1139" s="104"/>
      <c r="BH1139" s="19"/>
      <c r="BI1139" s="19"/>
      <c r="BJ1139" s="19"/>
      <c r="BK1139" s="19"/>
      <c r="BL1139" s="19"/>
      <c r="BM1139" s="104"/>
    </row>
    <row r="1140" spans="1:65">
      <c r="A1140" s="18"/>
      <c r="B1140" s="18"/>
      <c r="C1140" s="18"/>
      <c r="D1140" s="18"/>
      <c r="BG1140" s="104"/>
      <c r="BH1140" s="19"/>
      <c r="BI1140" s="19"/>
      <c r="BJ1140" s="19"/>
      <c r="BK1140" s="19"/>
      <c r="BL1140" s="19"/>
      <c r="BM1140" s="104"/>
    </row>
    <row r="1141" spans="1:65">
      <c r="A1141" s="18"/>
      <c r="B1141" s="18"/>
      <c r="C1141" s="18"/>
      <c r="D1141" s="18"/>
      <c r="BG1141" s="104"/>
      <c r="BH1141" s="19"/>
      <c r="BI1141" s="19"/>
      <c r="BJ1141" s="19"/>
      <c r="BK1141" s="19"/>
      <c r="BL1141" s="19"/>
      <c r="BM1141" s="104"/>
    </row>
    <row r="1142" spans="1:65">
      <c r="A1142" s="18"/>
      <c r="B1142" s="18"/>
      <c r="C1142" s="18"/>
      <c r="D1142" s="18"/>
      <c r="BG1142" s="104"/>
      <c r="BH1142" s="19"/>
      <c r="BI1142" s="19"/>
      <c r="BJ1142" s="19"/>
      <c r="BK1142" s="19"/>
      <c r="BL1142" s="19"/>
      <c r="BM1142" s="104"/>
    </row>
    <row r="1143" spans="1:65">
      <c r="A1143" s="18"/>
      <c r="B1143" s="18"/>
      <c r="C1143" s="18"/>
      <c r="D1143" s="18"/>
      <c r="BG1143" s="104"/>
      <c r="BH1143" s="19"/>
      <c r="BI1143" s="19"/>
      <c r="BJ1143" s="19"/>
      <c r="BK1143" s="19"/>
      <c r="BL1143" s="19"/>
      <c r="BM1143" s="104"/>
    </row>
    <row r="1144" spans="1:65">
      <c r="A1144" s="18"/>
      <c r="B1144" s="18"/>
      <c r="C1144" s="18"/>
      <c r="D1144" s="18"/>
      <c r="BG1144" s="104"/>
      <c r="BH1144" s="19"/>
      <c r="BI1144" s="19"/>
      <c r="BJ1144" s="19"/>
      <c r="BK1144" s="19"/>
      <c r="BL1144" s="19"/>
      <c r="BM1144" s="104"/>
    </row>
    <row r="1145" spans="1:65">
      <c r="A1145" s="18"/>
      <c r="B1145" s="18"/>
      <c r="C1145" s="18"/>
      <c r="D1145" s="18"/>
      <c r="BG1145" s="104"/>
      <c r="BH1145" s="19"/>
      <c r="BI1145" s="19"/>
      <c r="BJ1145" s="19"/>
      <c r="BK1145" s="19"/>
      <c r="BL1145" s="19"/>
      <c r="BM1145" s="104"/>
    </row>
    <row r="1146" spans="1:65">
      <c r="A1146" s="18"/>
      <c r="B1146" s="18"/>
      <c r="C1146" s="18"/>
      <c r="D1146" s="18"/>
      <c r="BG1146" s="104"/>
      <c r="BH1146" s="19"/>
      <c r="BI1146" s="19"/>
      <c r="BJ1146" s="19"/>
      <c r="BK1146" s="19"/>
      <c r="BL1146" s="19"/>
      <c r="BM1146" s="104"/>
    </row>
    <row r="1147" spans="1:65">
      <c r="A1147" s="18"/>
      <c r="B1147" s="18"/>
      <c r="C1147" s="18"/>
      <c r="D1147" s="18"/>
      <c r="BG1147" s="104"/>
      <c r="BH1147" s="19"/>
      <c r="BI1147" s="19"/>
      <c r="BJ1147" s="19"/>
      <c r="BK1147" s="19"/>
      <c r="BL1147" s="19"/>
      <c r="BM1147" s="104"/>
    </row>
    <row r="1148" spans="1:65">
      <c r="A1148" s="18"/>
      <c r="B1148" s="18"/>
      <c r="C1148" s="18"/>
      <c r="D1148" s="18"/>
      <c r="BG1148" s="104"/>
      <c r="BH1148" s="19"/>
      <c r="BI1148" s="19"/>
      <c r="BJ1148" s="19"/>
      <c r="BK1148" s="19"/>
      <c r="BL1148" s="19"/>
      <c r="BM1148" s="104"/>
    </row>
    <row r="1149" spans="1:65">
      <c r="A1149" s="18"/>
      <c r="B1149" s="18"/>
      <c r="C1149" s="18"/>
      <c r="D1149" s="18"/>
      <c r="BG1149" s="104"/>
      <c r="BH1149" s="19"/>
      <c r="BI1149" s="19"/>
      <c r="BJ1149" s="19"/>
      <c r="BK1149" s="19"/>
      <c r="BL1149" s="19"/>
      <c r="BM1149" s="104"/>
    </row>
    <row r="1150" spans="1:65">
      <c r="A1150" s="18"/>
      <c r="B1150" s="18"/>
      <c r="C1150" s="18"/>
      <c r="D1150" s="18"/>
      <c r="BG1150" s="104"/>
      <c r="BH1150" s="19"/>
      <c r="BI1150" s="19"/>
      <c r="BJ1150" s="19"/>
      <c r="BK1150" s="19"/>
      <c r="BL1150" s="19"/>
      <c r="BM1150" s="104"/>
    </row>
    <row r="1151" spans="1:65">
      <c r="A1151" s="18"/>
      <c r="B1151" s="18"/>
      <c r="C1151" s="18"/>
      <c r="D1151" s="18"/>
      <c r="BG1151" s="104"/>
      <c r="BH1151" s="19"/>
      <c r="BI1151" s="19"/>
      <c r="BJ1151" s="19"/>
      <c r="BK1151" s="19"/>
      <c r="BL1151" s="19"/>
      <c r="BM1151" s="104"/>
    </row>
    <row r="1152" spans="1:65">
      <c r="A1152" s="18"/>
      <c r="B1152" s="18"/>
      <c r="C1152" s="18"/>
      <c r="D1152" s="18"/>
      <c r="BG1152" s="104"/>
      <c r="BH1152" s="19"/>
      <c r="BI1152" s="19"/>
      <c r="BJ1152" s="19"/>
      <c r="BK1152" s="19"/>
      <c r="BL1152" s="19"/>
      <c r="BM1152" s="104"/>
    </row>
    <row r="1153" spans="1:65">
      <c r="A1153" s="18"/>
      <c r="B1153" s="18"/>
      <c r="C1153" s="18"/>
      <c r="D1153" s="18"/>
      <c r="BG1153" s="104"/>
      <c r="BH1153" s="19"/>
      <c r="BI1153" s="19"/>
      <c r="BJ1153" s="19"/>
      <c r="BK1153" s="19"/>
      <c r="BL1153" s="19"/>
      <c r="BM1153" s="104"/>
    </row>
    <row r="1154" spans="1:65">
      <c r="A1154" s="18"/>
      <c r="B1154" s="18"/>
      <c r="C1154" s="18"/>
      <c r="D1154" s="18"/>
      <c r="BG1154" s="104"/>
      <c r="BH1154" s="19"/>
      <c r="BI1154" s="19"/>
      <c r="BJ1154" s="19"/>
      <c r="BK1154" s="19"/>
      <c r="BL1154" s="19"/>
      <c r="BM1154" s="104"/>
    </row>
    <row r="1155" spans="1:65">
      <c r="A1155" s="18"/>
      <c r="B1155" s="18"/>
      <c r="C1155" s="18"/>
      <c r="D1155" s="18"/>
      <c r="BG1155" s="104"/>
      <c r="BH1155" s="19"/>
      <c r="BI1155" s="19"/>
      <c r="BJ1155" s="19"/>
      <c r="BK1155" s="19"/>
      <c r="BL1155" s="19"/>
      <c r="BM1155" s="104"/>
    </row>
    <row r="1156" spans="1:65">
      <c r="A1156" s="18"/>
      <c r="B1156" s="18"/>
      <c r="C1156" s="18"/>
      <c r="D1156" s="18"/>
      <c r="BG1156" s="104"/>
      <c r="BH1156" s="19"/>
      <c r="BI1156" s="19"/>
      <c r="BJ1156" s="19"/>
      <c r="BK1156" s="19"/>
      <c r="BL1156" s="19"/>
      <c r="BM1156" s="104"/>
    </row>
    <row r="1157" spans="1:65">
      <c r="A1157" s="18"/>
      <c r="B1157" s="18"/>
      <c r="C1157" s="18"/>
      <c r="D1157" s="18"/>
      <c r="BG1157" s="104"/>
      <c r="BH1157" s="19"/>
      <c r="BI1157" s="19"/>
      <c r="BJ1157" s="19"/>
      <c r="BK1157" s="19"/>
      <c r="BL1157" s="19"/>
      <c r="BM1157" s="104"/>
    </row>
    <row r="1158" spans="1:65">
      <c r="A1158" s="18"/>
      <c r="B1158" s="18"/>
      <c r="C1158" s="18"/>
      <c r="D1158" s="18"/>
      <c r="BG1158" s="104"/>
      <c r="BH1158" s="19"/>
      <c r="BI1158" s="19"/>
      <c r="BJ1158" s="19"/>
      <c r="BK1158" s="19"/>
      <c r="BL1158" s="19"/>
      <c r="BM1158" s="104"/>
    </row>
    <row r="1159" spans="1:65">
      <c r="A1159" s="18"/>
      <c r="B1159" s="18"/>
      <c r="C1159" s="18"/>
      <c r="D1159" s="18"/>
      <c r="BG1159" s="104"/>
      <c r="BH1159" s="19"/>
      <c r="BI1159" s="19"/>
      <c r="BJ1159" s="19"/>
      <c r="BK1159" s="19"/>
      <c r="BL1159" s="19"/>
      <c r="BM1159" s="104"/>
    </row>
    <row r="1160" spans="1:65">
      <c r="A1160" s="18"/>
      <c r="B1160" s="18"/>
      <c r="C1160" s="18"/>
      <c r="D1160" s="18"/>
      <c r="BG1160" s="104"/>
      <c r="BH1160" s="19"/>
      <c r="BI1160" s="19"/>
      <c r="BJ1160" s="19"/>
      <c r="BK1160" s="19"/>
      <c r="BL1160" s="19"/>
      <c r="BM1160" s="104"/>
    </row>
    <row r="1161" spans="1:65">
      <c r="A1161" s="18"/>
      <c r="B1161" s="18"/>
      <c r="C1161" s="18"/>
      <c r="D1161" s="18"/>
      <c r="BG1161" s="104"/>
      <c r="BH1161" s="19"/>
      <c r="BI1161" s="19"/>
      <c r="BJ1161" s="19"/>
      <c r="BK1161" s="19"/>
      <c r="BL1161" s="19"/>
      <c r="BM1161" s="104"/>
    </row>
    <row r="1162" spans="1:65">
      <c r="A1162" s="18"/>
      <c r="B1162" s="18"/>
      <c r="C1162" s="18"/>
      <c r="D1162" s="18"/>
      <c r="BG1162" s="104"/>
      <c r="BH1162" s="19"/>
      <c r="BI1162" s="19"/>
      <c r="BJ1162" s="19"/>
      <c r="BK1162" s="19"/>
      <c r="BL1162" s="19"/>
      <c r="BM1162" s="104"/>
    </row>
    <row r="1163" spans="1:65">
      <c r="A1163" s="18"/>
      <c r="B1163" s="18"/>
      <c r="C1163" s="18"/>
      <c r="D1163" s="18"/>
      <c r="BG1163" s="104"/>
      <c r="BH1163" s="19"/>
      <c r="BI1163" s="19"/>
      <c r="BJ1163" s="19"/>
      <c r="BK1163" s="19"/>
      <c r="BL1163" s="19"/>
      <c r="BM1163" s="104"/>
    </row>
    <row r="1164" spans="1:65">
      <c r="A1164" s="18"/>
      <c r="B1164" s="18"/>
      <c r="C1164" s="18"/>
      <c r="D1164" s="18"/>
      <c r="BG1164" s="104"/>
      <c r="BH1164" s="19"/>
      <c r="BI1164" s="19"/>
      <c r="BJ1164" s="19"/>
      <c r="BK1164" s="19"/>
      <c r="BL1164" s="19"/>
      <c r="BM1164" s="104"/>
    </row>
    <row r="1165" spans="1:65">
      <c r="A1165" s="18"/>
      <c r="B1165" s="18"/>
      <c r="C1165" s="18"/>
      <c r="D1165" s="18"/>
      <c r="BG1165" s="104"/>
      <c r="BH1165" s="19"/>
      <c r="BI1165" s="19"/>
      <c r="BJ1165" s="19"/>
      <c r="BK1165" s="19"/>
      <c r="BL1165" s="19"/>
      <c r="BM1165" s="104"/>
    </row>
    <row r="1166" spans="1:65">
      <c r="A1166" s="18"/>
      <c r="B1166" s="18"/>
      <c r="C1166" s="18"/>
      <c r="D1166" s="18"/>
      <c r="BG1166" s="104"/>
      <c r="BH1166" s="19"/>
      <c r="BI1166" s="19"/>
      <c r="BJ1166" s="19"/>
      <c r="BK1166" s="19"/>
      <c r="BL1166" s="19"/>
      <c r="BM1166" s="104"/>
    </row>
    <row r="1167" spans="1:65">
      <c r="A1167" s="18"/>
      <c r="B1167" s="18"/>
      <c r="C1167" s="18"/>
      <c r="D1167" s="18"/>
      <c r="BG1167" s="104"/>
      <c r="BH1167" s="19"/>
      <c r="BI1167" s="19"/>
      <c r="BJ1167" s="19"/>
      <c r="BK1167" s="19"/>
      <c r="BL1167" s="19"/>
      <c r="BM1167" s="104"/>
    </row>
    <row r="1168" spans="1:65">
      <c r="A1168" s="18"/>
      <c r="B1168" s="18"/>
      <c r="C1168" s="18"/>
      <c r="D1168" s="18"/>
      <c r="BG1168" s="104"/>
      <c r="BH1168" s="19"/>
      <c r="BI1168" s="19"/>
      <c r="BJ1168" s="19"/>
      <c r="BK1168" s="19"/>
      <c r="BL1168" s="19"/>
      <c r="BM1168" s="104"/>
    </row>
    <row r="1169" spans="1:65">
      <c r="A1169" s="18"/>
      <c r="B1169" s="18"/>
      <c r="C1169" s="18"/>
      <c r="D1169" s="18"/>
      <c r="BG1169" s="104"/>
      <c r="BH1169" s="19"/>
      <c r="BI1169" s="19"/>
      <c r="BJ1169" s="19"/>
      <c r="BK1169" s="19"/>
      <c r="BL1169" s="19"/>
      <c r="BM1169" s="104"/>
    </row>
    <row r="1170" spans="1:65">
      <c r="A1170" s="18"/>
      <c r="B1170" s="18"/>
      <c r="C1170" s="18"/>
      <c r="D1170" s="18"/>
      <c r="BG1170" s="104"/>
      <c r="BH1170" s="19"/>
      <c r="BI1170" s="19"/>
      <c r="BJ1170" s="19"/>
      <c r="BK1170" s="19"/>
      <c r="BL1170" s="19"/>
      <c r="BM1170" s="104"/>
    </row>
    <row r="1171" spans="1:65">
      <c r="A1171" s="18"/>
      <c r="B1171" s="18"/>
      <c r="C1171" s="18"/>
      <c r="D1171" s="18"/>
      <c r="BG1171" s="104"/>
      <c r="BH1171" s="19"/>
      <c r="BI1171" s="19"/>
      <c r="BJ1171" s="19"/>
      <c r="BK1171" s="19"/>
      <c r="BL1171" s="19"/>
      <c r="BM1171" s="104"/>
    </row>
    <row r="1172" spans="1:65">
      <c r="A1172" s="18"/>
      <c r="B1172" s="18"/>
      <c r="C1172" s="18"/>
      <c r="D1172" s="18"/>
      <c r="BG1172" s="104"/>
      <c r="BH1172" s="19"/>
      <c r="BI1172" s="19"/>
      <c r="BJ1172" s="19"/>
      <c r="BK1172" s="19"/>
      <c r="BL1172" s="19"/>
      <c r="BM1172" s="104"/>
    </row>
    <row r="1173" spans="1:65">
      <c r="A1173" s="18"/>
      <c r="B1173" s="18"/>
      <c r="C1173" s="18"/>
      <c r="D1173" s="18"/>
      <c r="BG1173" s="104"/>
      <c r="BH1173" s="19"/>
      <c r="BI1173" s="19"/>
      <c r="BJ1173" s="19"/>
      <c r="BK1173" s="19"/>
      <c r="BL1173" s="19"/>
      <c r="BM1173" s="104"/>
    </row>
    <row r="1174" spans="1:65">
      <c r="A1174" s="18"/>
      <c r="B1174" s="18"/>
      <c r="C1174" s="18"/>
      <c r="D1174" s="18"/>
      <c r="BG1174" s="104"/>
      <c r="BH1174" s="19"/>
      <c r="BI1174" s="19"/>
      <c r="BJ1174" s="19"/>
      <c r="BK1174" s="19"/>
      <c r="BL1174" s="19"/>
      <c r="BM1174" s="104"/>
    </row>
    <row r="1175" spans="1:65">
      <c r="A1175" s="18"/>
      <c r="B1175" s="18"/>
      <c r="C1175" s="18"/>
      <c r="D1175" s="18"/>
      <c r="BG1175" s="104"/>
      <c r="BH1175" s="19"/>
      <c r="BI1175" s="19"/>
      <c r="BJ1175" s="19"/>
      <c r="BK1175" s="19"/>
      <c r="BL1175" s="19"/>
      <c r="BM1175" s="104"/>
    </row>
    <row r="1176" spans="1:65">
      <c r="A1176" s="18"/>
      <c r="B1176" s="18"/>
      <c r="C1176" s="18"/>
      <c r="D1176" s="18"/>
      <c r="BG1176" s="104"/>
      <c r="BH1176" s="19"/>
      <c r="BI1176" s="19"/>
      <c r="BJ1176" s="19"/>
      <c r="BK1176" s="19"/>
      <c r="BL1176" s="19"/>
      <c r="BM1176" s="104"/>
    </row>
    <row r="1177" spans="1:65">
      <c r="A1177" s="18"/>
      <c r="B1177" s="18"/>
      <c r="C1177" s="18"/>
      <c r="D1177" s="18"/>
      <c r="BG1177" s="104"/>
      <c r="BH1177" s="19"/>
      <c r="BI1177" s="19"/>
      <c r="BJ1177" s="19"/>
      <c r="BK1177" s="19"/>
      <c r="BL1177" s="19"/>
      <c r="BM1177" s="104"/>
    </row>
    <row r="1178" spans="1:65">
      <c r="A1178" s="18"/>
      <c r="B1178" s="18"/>
      <c r="C1178" s="18"/>
      <c r="D1178" s="18"/>
      <c r="BG1178" s="104"/>
      <c r="BH1178" s="19"/>
      <c r="BI1178" s="19"/>
      <c r="BJ1178" s="19"/>
      <c r="BK1178" s="19"/>
      <c r="BL1178" s="19"/>
      <c r="BM1178" s="104"/>
    </row>
    <row r="1179" spans="1:65">
      <c r="A1179" s="18"/>
      <c r="B1179" s="18"/>
      <c r="C1179" s="18"/>
      <c r="D1179" s="18"/>
      <c r="BG1179" s="104"/>
      <c r="BH1179" s="19"/>
      <c r="BI1179" s="19"/>
      <c r="BJ1179" s="19"/>
      <c r="BK1179" s="19"/>
      <c r="BL1179" s="19"/>
      <c r="BM1179" s="104"/>
    </row>
    <row r="1180" spans="1:65">
      <c r="A1180" s="18"/>
      <c r="B1180" s="18"/>
      <c r="C1180" s="18"/>
      <c r="D1180" s="18"/>
      <c r="BG1180" s="104"/>
      <c r="BH1180" s="19"/>
      <c r="BI1180" s="19"/>
      <c r="BJ1180" s="19"/>
      <c r="BK1180" s="19"/>
      <c r="BL1180" s="19"/>
      <c r="BM1180" s="104"/>
    </row>
    <row r="1181" spans="1:65">
      <c r="A1181" s="18"/>
      <c r="B1181" s="18"/>
      <c r="C1181" s="18"/>
      <c r="D1181" s="18"/>
      <c r="BG1181" s="104"/>
      <c r="BH1181" s="19"/>
      <c r="BI1181" s="19"/>
      <c r="BJ1181" s="19"/>
      <c r="BK1181" s="19"/>
      <c r="BL1181" s="19"/>
      <c r="BM1181" s="104"/>
    </row>
    <row r="1182" spans="1:65">
      <c r="A1182" s="18"/>
      <c r="B1182" s="18"/>
      <c r="C1182" s="18"/>
      <c r="D1182" s="18"/>
      <c r="BG1182" s="104"/>
      <c r="BH1182" s="19"/>
      <c r="BI1182" s="19"/>
      <c r="BJ1182" s="19"/>
      <c r="BK1182" s="19"/>
      <c r="BL1182" s="19"/>
      <c r="BM1182" s="104"/>
    </row>
    <row r="1183" spans="1:65">
      <c r="A1183" s="18"/>
      <c r="B1183" s="18"/>
      <c r="C1183" s="18"/>
      <c r="D1183" s="18"/>
      <c r="BG1183" s="104"/>
      <c r="BH1183" s="19"/>
      <c r="BI1183" s="19"/>
      <c r="BJ1183" s="19"/>
      <c r="BK1183" s="19"/>
      <c r="BL1183" s="19"/>
      <c r="BM1183" s="104"/>
    </row>
    <row r="1184" spans="1:65">
      <c r="A1184" s="18"/>
      <c r="B1184" s="18"/>
      <c r="C1184" s="18"/>
      <c r="D1184" s="18"/>
      <c r="BG1184" s="104"/>
      <c r="BH1184" s="19"/>
      <c r="BI1184" s="19"/>
      <c r="BJ1184" s="19"/>
      <c r="BK1184" s="19"/>
      <c r="BL1184" s="19"/>
      <c r="BM1184" s="104"/>
    </row>
    <row r="1185" spans="1:65">
      <c r="A1185" s="18"/>
      <c r="B1185" s="18"/>
      <c r="C1185" s="18"/>
      <c r="D1185" s="18"/>
      <c r="BG1185" s="104"/>
      <c r="BH1185" s="19"/>
      <c r="BI1185" s="19"/>
      <c r="BJ1185" s="19"/>
      <c r="BK1185" s="19"/>
      <c r="BL1185" s="19"/>
      <c r="BM1185" s="104"/>
    </row>
    <row r="1186" spans="1:65">
      <c r="A1186" s="18"/>
      <c r="B1186" s="18"/>
      <c r="C1186" s="18"/>
      <c r="D1186" s="18"/>
      <c r="BG1186" s="104"/>
      <c r="BH1186" s="19"/>
      <c r="BI1186" s="19"/>
      <c r="BJ1186" s="19"/>
      <c r="BK1186" s="19"/>
      <c r="BL1186" s="19"/>
      <c r="BM1186" s="104"/>
    </row>
    <row r="1187" spans="1:65">
      <c r="A1187" s="18"/>
      <c r="B1187" s="18"/>
      <c r="C1187" s="18"/>
      <c r="D1187" s="18"/>
      <c r="BG1187" s="104"/>
      <c r="BH1187" s="19"/>
      <c r="BI1187" s="19"/>
      <c r="BJ1187" s="19"/>
      <c r="BK1187" s="19"/>
      <c r="BL1187" s="19"/>
      <c r="BM1187" s="104"/>
    </row>
    <row r="1188" spans="1:65">
      <c r="A1188" s="18"/>
      <c r="B1188" s="18"/>
      <c r="C1188" s="18"/>
      <c r="D1188" s="18"/>
      <c r="BG1188" s="104"/>
      <c r="BH1188" s="19"/>
      <c r="BI1188" s="19"/>
      <c r="BJ1188" s="19"/>
      <c r="BK1188" s="19"/>
      <c r="BL1188" s="19"/>
      <c r="BM1188" s="104"/>
    </row>
    <row r="1189" spans="1:65">
      <c r="A1189" s="18"/>
      <c r="B1189" s="18"/>
      <c r="C1189" s="18"/>
      <c r="D1189" s="18"/>
      <c r="BG1189" s="104"/>
      <c r="BH1189" s="19"/>
      <c r="BI1189" s="19"/>
      <c r="BJ1189" s="19"/>
      <c r="BK1189" s="19"/>
      <c r="BL1189" s="19"/>
      <c r="BM1189" s="104"/>
    </row>
    <row r="1190" spans="1:65">
      <c r="A1190" s="18"/>
      <c r="B1190" s="18"/>
      <c r="C1190" s="18"/>
      <c r="D1190" s="18"/>
      <c r="BG1190" s="104"/>
      <c r="BH1190" s="19"/>
      <c r="BI1190" s="19"/>
      <c r="BJ1190" s="19"/>
      <c r="BK1190" s="19"/>
      <c r="BL1190" s="19"/>
      <c r="BM1190" s="104"/>
    </row>
    <row r="1191" spans="1:65">
      <c r="A1191" s="18"/>
      <c r="B1191" s="18"/>
      <c r="C1191" s="18"/>
      <c r="D1191" s="18"/>
      <c r="BG1191" s="104"/>
      <c r="BH1191" s="19"/>
      <c r="BI1191" s="19"/>
      <c r="BJ1191" s="19"/>
      <c r="BK1191" s="19"/>
      <c r="BL1191" s="19"/>
      <c r="BM1191" s="104"/>
    </row>
    <row r="1192" spans="1:65">
      <c r="A1192" s="18"/>
      <c r="B1192" s="18"/>
      <c r="C1192" s="18"/>
      <c r="D1192" s="18"/>
      <c r="BG1192" s="104"/>
      <c r="BH1192" s="19"/>
      <c r="BI1192" s="19"/>
      <c r="BJ1192" s="19"/>
      <c r="BK1192" s="19"/>
      <c r="BL1192" s="19"/>
      <c r="BM1192" s="104"/>
    </row>
    <row r="1193" spans="1:65">
      <c r="A1193" s="18"/>
      <c r="B1193" s="18"/>
      <c r="C1193" s="18"/>
      <c r="D1193" s="18"/>
      <c r="BG1193" s="104"/>
      <c r="BH1193" s="19"/>
      <c r="BI1193" s="19"/>
      <c r="BJ1193" s="19"/>
      <c r="BK1193" s="19"/>
      <c r="BL1193" s="19"/>
      <c r="BM1193" s="104"/>
    </row>
    <row r="1194" spans="1:65">
      <c r="A1194" s="18"/>
      <c r="B1194" s="18"/>
      <c r="C1194" s="18"/>
      <c r="D1194" s="18"/>
      <c r="BG1194" s="104"/>
      <c r="BH1194" s="19"/>
      <c r="BI1194" s="19"/>
      <c r="BJ1194" s="19"/>
      <c r="BK1194" s="19"/>
      <c r="BL1194" s="19"/>
      <c r="BM1194" s="104"/>
    </row>
    <row r="1195" spans="1:65">
      <c r="A1195" s="18"/>
      <c r="B1195" s="18"/>
      <c r="C1195" s="18"/>
      <c r="D1195" s="18"/>
      <c r="BG1195" s="104"/>
      <c r="BH1195" s="19"/>
      <c r="BI1195" s="19"/>
      <c r="BJ1195" s="19"/>
      <c r="BK1195" s="19"/>
      <c r="BL1195" s="19"/>
      <c r="BM1195" s="104"/>
    </row>
    <row r="1196" spans="1:65">
      <c r="A1196" s="18"/>
      <c r="B1196" s="18"/>
      <c r="C1196" s="18"/>
      <c r="D1196" s="18"/>
      <c r="BG1196" s="104"/>
      <c r="BH1196" s="19"/>
      <c r="BI1196" s="19"/>
      <c r="BJ1196" s="19"/>
      <c r="BK1196" s="19"/>
      <c r="BL1196" s="19"/>
      <c r="BM1196" s="104"/>
    </row>
    <row r="1197" spans="1:65">
      <c r="A1197" s="18"/>
      <c r="B1197" s="18"/>
      <c r="C1197" s="18"/>
      <c r="D1197" s="18"/>
      <c r="BG1197" s="104"/>
      <c r="BH1197" s="19"/>
      <c r="BI1197" s="19"/>
      <c r="BJ1197" s="19"/>
      <c r="BK1197" s="19"/>
      <c r="BL1197" s="19"/>
      <c r="BM1197" s="104"/>
    </row>
    <row r="1198" spans="1:65">
      <c r="A1198" s="18"/>
      <c r="B1198" s="18"/>
      <c r="C1198" s="18"/>
      <c r="D1198" s="18"/>
      <c r="BG1198" s="104"/>
      <c r="BH1198" s="19"/>
      <c r="BI1198" s="19"/>
      <c r="BJ1198" s="19"/>
      <c r="BK1198" s="19"/>
      <c r="BL1198" s="19"/>
      <c r="BM1198" s="104"/>
    </row>
    <row r="1199" spans="1:65">
      <c r="A1199" s="18"/>
      <c r="B1199" s="18"/>
      <c r="C1199" s="18"/>
      <c r="D1199" s="18"/>
      <c r="BG1199" s="104"/>
      <c r="BH1199" s="19"/>
      <c r="BI1199" s="19"/>
      <c r="BJ1199" s="19"/>
      <c r="BK1199" s="19"/>
      <c r="BL1199" s="19"/>
      <c r="BM1199" s="104"/>
    </row>
    <row r="1200" spans="1:65">
      <c r="A1200" s="18"/>
      <c r="B1200" s="18"/>
      <c r="C1200" s="18"/>
      <c r="D1200" s="18"/>
      <c r="BG1200" s="104"/>
      <c r="BH1200" s="19"/>
      <c r="BI1200" s="19"/>
      <c r="BJ1200" s="19"/>
      <c r="BK1200" s="19"/>
      <c r="BL1200" s="19"/>
      <c r="BM1200" s="104"/>
    </row>
    <row r="1201" spans="1:65">
      <c r="A1201" s="18"/>
      <c r="B1201" s="18"/>
      <c r="C1201" s="18"/>
      <c r="D1201" s="18"/>
      <c r="BG1201" s="104"/>
      <c r="BH1201" s="19"/>
      <c r="BI1201" s="19"/>
      <c r="BJ1201" s="19"/>
      <c r="BK1201" s="19"/>
      <c r="BL1201" s="19"/>
      <c r="BM1201" s="104"/>
    </row>
    <row r="1202" spans="1:65">
      <c r="A1202" s="18"/>
      <c r="B1202" s="18"/>
      <c r="C1202" s="18"/>
      <c r="D1202" s="18"/>
      <c r="BG1202" s="104"/>
      <c r="BH1202" s="19"/>
      <c r="BI1202" s="19"/>
      <c r="BJ1202" s="19"/>
      <c r="BK1202" s="19"/>
      <c r="BL1202" s="19"/>
      <c r="BM1202" s="104"/>
    </row>
    <row r="1203" spans="1:65">
      <c r="A1203" s="18"/>
      <c r="B1203" s="18"/>
      <c r="C1203" s="18"/>
      <c r="D1203" s="18"/>
      <c r="BG1203" s="104"/>
      <c r="BH1203" s="19"/>
      <c r="BI1203" s="19"/>
      <c r="BJ1203" s="19"/>
      <c r="BK1203" s="19"/>
      <c r="BL1203" s="19"/>
      <c r="BM1203" s="104"/>
    </row>
    <row r="1204" spans="1:65">
      <c r="A1204" s="18"/>
      <c r="B1204" s="18"/>
      <c r="C1204" s="18"/>
      <c r="D1204" s="18"/>
      <c r="BG1204" s="104"/>
      <c r="BH1204" s="19"/>
      <c r="BI1204" s="19"/>
      <c r="BJ1204" s="19"/>
      <c r="BK1204" s="19"/>
      <c r="BL1204" s="19"/>
      <c r="BM1204" s="104"/>
    </row>
    <row r="1205" spans="1:65">
      <c r="A1205" s="18"/>
      <c r="B1205" s="18"/>
      <c r="C1205" s="18"/>
      <c r="D1205" s="18"/>
      <c r="BG1205" s="104"/>
      <c r="BH1205" s="19"/>
      <c r="BI1205" s="19"/>
      <c r="BJ1205" s="19"/>
      <c r="BK1205" s="19"/>
      <c r="BL1205" s="19"/>
      <c r="BM1205" s="104"/>
    </row>
    <row r="1206" spans="1:65">
      <c r="A1206" s="18"/>
      <c r="B1206" s="18"/>
      <c r="C1206" s="18"/>
      <c r="D1206" s="18"/>
      <c r="BG1206" s="104"/>
      <c r="BH1206" s="19"/>
      <c r="BI1206" s="19"/>
      <c r="BJ1206" s="19"/>
      <c r="BK1206" s="19"/>
      <c r="BL1206" s="19"/>
      <c r="BM1206" s="104"/>
    </row>
    <row r="1207" spans="1:65">
      <c r="A1207" s="18"/>
      <c r="B1207" s="18"/>
      <c r="C1207" s="18"/>
      <c r="D1207" s="18"/>
      <c r="BG1207" s="104"/>
      <c r="BH1207" s="19"/>
      <c r="BI1207" s="19"/>
      <c r="BJ1207" s="19"/>
      <c r="BK1207" s="19"/>
      <c r="BL1207" s="19"/>
      <c r="BM1207" s="104"/>
    </row>
    <row r="1208" spans="1:65">
      <c r="A1208" s="18"/>
      <c r="B1208" s="18"/>
      <c r="C1208" s="18"/>
      <c r="D1208" s="18"/>
      <c r="BG1208" s="104"/>
      <c r="BH1208" s="19"/>
      <c r="BI1208" s="19"/>
      <c r="BJ1208" s="19"/>
      <c r="BK1208" s="19"/>
      <c r="BL1208" s="19"/>
      <c r="BM1208" s="104"/>
    </row>
    <row r="1209" spans="1:65">
      <c r="A1209" s="18"/>
      <c r="B1209" s="18"/>
      <c r="C1209" s="18"/>
      <c r="D1209" s="18"/>
      <c r="BG1209" s="104"/>
      <c r="BH1209" s="19"/>
      <c r="BI1209" s="19"/>
      <c r="BJ1209" s="19"/>
      <c r="BK1209" s="19"/>
      <c r="BL1209" s="19"/>
      <c r="BM1209" s="104"/>
    </row>
    <row r="1210" spans="1:65">
      <c r="A1210" s="18"/>
      <c r="B1210" s="18"/>
      <c r="C1210" s="18"/>
      <c r="D1210" s="18"/>
      <c r="BG1210" s="104"/>
      <c r="BH1210" s="19"/>
      <c r="BI1210" s="19"/>
      <c r="BJ1210" s="19"/>
      <c r="BK1210" s="19"/>
      <c r="BL1210" s="19"/>
      <c r="BM1210" s="104"/>
    </row>
    <row r="1211" spans="1:65">
      <c r="A1211" s="18"/>
      <c r="B1211" s="18"/>
      <c r="C1211" s="18"/>
      <c r="D1211" s="18"/>
      <c r="BG1211" s="104"/>
      <c r="BH1211" s="19"/>
      <c r="BI1211" s="19"/>
      <c r="BJ1211" s="19"/>
      <c r="BK1211" s="19"/>
      <c r="BL1211" s="19"/>
      <c r="BM1211" s="104"/>
    </row>
    <row r="1212" spans="1:65">
      <c r="A1212" s="18"/>
      <c r="B1212" s="18"/>
      <c r="C1212" s="18"/>
      <c r="D1212" s="18"/>
      <c r="BG1212" s="104"/>
      <c r="BH1212" s="19"/>
      <c r="BI1212" s="19"/>
      <c r="BJ1212" s="19"/>
      <c r="BK1212" s="19"/>
      <c r="BL1212" s="19"/>
      <c r="BM1212" s="104"/>
    </row>
    <row r="1213" spans="1:65">
      <c r="A1213" s="18"/>
      <c r="B1213" s="18"/>
      <c r="C1213" s="18"/>
      <c r="D1213" s="18"/>
      <c r="BG1213" s="104"/>
      <c r="BH1213" s="19"/>
      <c r="BI1213" s="19"/>
      <c r="BJ1213" s="19"/>
      <c r="BK1213" s="19"/>
      <c r="BL1213" s="19"/>
      <c r="BM1213" s="104"/>
    </row>
    <row r="1214" spans="1:65">
      <c r="A1214" s="18"/>
      <c r="B1214" s="18"/>
      <c r="C1214" s="18"/>
      <c r="D1214" s="18"/>
      <c r="BG1214" s="104"/>
      <c r="BH1214" s="19"/>
      <c r="BI1214" s="19"/>
      <c r="BJ1214" s="19"/>
      <c r="BK1214" s="19"/>
      <c r="BL1214" s="19"/>
      <c r="BM1214" s="104"/>
    </row>
    <row r="1215" spans="1:65">
      <c r="A1215" s="18"/>
      <c r="B1215" s="18"/>
      <c r="C1215" s="18"/>
      <c r="D1215" s="18"/>
      <c r="BG1215" s="104"/>
      <c r="BH1215" s="19"/>
      <c r="BI1215" s="19"/>
      <c r="BJ1215" s="19"/>
      <c r="BK1215" s="19"/>
      <c r="BL1215" s="19"/>
      <c r="BM1215" s="104"/>
    </row>
    <row r="1216" spans="1:65">
      <c r="A1216" s="18"/>
      <c r="B1216" s="18"/>
      <c r="C1216" s="18"/>
      <c r="D1216" s="18"/>
      <c r="BG1216" s="104"/>
      <c r="BH1216" s="19"/>
      <c r="BI1216" s="19"/>
      <c r="BJ1216" s="19"/>
      <c r="BK1216" s="19"/>
      <c r="BL1216" s="19"/>
      <c r="BM1216" s="104"/>
    </row>
    <row r="1217" spans="1:65">
      <c r="A1217" s="18"/>
      <c r="B1217" s="18"/>
      <c r="C1217" s="18"/>
      <c r="D1217" s="18"/>
      <c r="BG1217" s="104"/>
      <c r="BH1217" s="19"/>
      <c r="BI1217" s="19"/>
      <c r="BJ1217" s="19"/>
      <c r="BK1217" s="19"/>
      <c r="BL1217" s="19"/>
      <c r="BM1217" s="104"/>
    </row>
    <row r="1218" spans="1:65">
      <c r="A1218" s="18"/>
      <c r="B1218" s="18"/>
      <c r="C1218" s="18"/>
      <c r="D1218" s="18"/>
      <c r="BG1218" s="104"/>
      <c r="BH1218" s="19"/>
      <c r="BI1218" s="19"/>
      <c r="BJ1218" s="19"/>
      <c r="BK1218" s="19"/>
      <c r="BL1218" s="19"/>
      <c r="BM1218" s="104"/>
    </row>
    <row r="1219" spans="1:65">
      <c r="A1219" s="18"/>
      <c r="B1219" s="18"/>
      <c r="C1219" s="18"/>
      <c r="D1219" s="18"/>
      <c r="BG1219" s="104"/>
      <c r="BH1219" s="19"/>
      <c r="BI1219" s="19"/>
      <c r="BJ1219" s="19"/>
      <c r="BK1219" s="19"/>
      <c r="BL1219" s="19"/>
      <c r="BM1219" s="104"/>
    </row>
    <row r="1220" spans="1:65">
      <c r="A1220" s="18"/>
      <c r="B1220" s="18"/>
      <c r="C1220" s="18"/>
      <c r="D1220" s="18"/>
      <c r="BG1220" s="104"/>
      <c r="BH1220" s="19"/>
      <c r="BI1220" s="19"/>
      <c r="BJ1220" s="19"/>
      <c r="BK1220" s="19"/>
      <c r="BL1220" s="19"/>
      <c r="BM1220" s="104"/>
    </row>
    <row r="1221" spans="1:65">
      <c r="A1221" s="18"/>
      <c r="B1221" s="18"/>
      <c r="C1221" s="18"/>
      <c r="D1221" s="18"/>
      <c r="BG1221" s="104"/>
      <c r="BH1221" s="19"/>
      <c r="BI1221" s="19"/>
      <c r="BJ1221" s="19"/>
      <c r="BK1221" s="19"/>
      <c r="BL1221" s="19"/>
      <c r="BM1221" s="104"/>
    </row>
    <row r="1222" spans="1:65">
      <c r="A1222" s="18"/>
      <c r="B1222" s="18"/>
      <c r="C1222" s="18"/>
      <c r="D1222" s="18"/>
      <c r="BG1222" s="104"/>
      <c r="BH1222" s="19"/>
      <c r="BI1222" s="19"/>
      <c r="BJ1222" s="19"/>
      <c r="BK1222" s="19"/>
      <c r="BL1222" s="19"/>
      <c r="BM1222" s="104"/>
    </row>
    <row r="1223" spans="1:65">
      <c r="A1223" s="18"/>
      <c r="B1223" s="18"/>
      <c r="C1223" s="18"/>
      <c r="D1223" s="18"/>
      <c r="BG1223" s="104"/>
      <c r="BH1223" s="19"/>
      <c r="BI1223" s="19"/>
      <c r="BJ1223" s="19"/>
      <c r="BK1223" s="19"/>
      <c r="BL1223" s="19"/>
      <c r="BM1223" s="104"/>
    </row>
    <row r="1224" spans="1:65">
      <c r="A1224" s="18"/>
      <c r="B1224" s="18"/>
      <c r="C1224" s="18"/>
      <c r="D1224" s="18"/>
      <c r="BG1224" s="104"/>
      <c r="BH1224" s="19"/>
      <c r="BI1224" s="19"/>
      <c r="BJ1224" s="19"/>
      <c r="BK1224" s="19"/>
      <c r="BL1224" s="19"/>
      <c r="BM1224" s="104"/>
    </row>
    <row r="1225" spans="1:65">
      <c r="A1225" s="18"/>
      <c r="B1225" s="18"/>
      <c r="C1225" s="18"/>
      <c r="D1225" s="18"/>
      <c r="BG1225" s="104"/>
      <c r="BH1225" s="19"/>
      <c r="BI1225" s="19"/>
      <c r="BJ1225" s="19"/>
      <c r="BK1225" s="19"/>
      <c r="BL1225" s="19"/>
      <c r="BM1225" s="104"/>
    </row>
    <row r="1226" spans="1:65">
      <c r="A1226" s="18"/>
      <c r="B1226" s="18"/>
      <c r="C1226" s="18"/>
      <c r="D1226" s="18"/>
      <c r="BG1226" s="104"/>
      <c r="BH1226" s="19"/>
      <c r="BI1226" s="19"/>
      <c r="BJ1226" s="19"/>
      <c r="BK1226" s="19"/>
      <c r="BL1226" s="19"/>
      <c r="BM1226" s="104"/>
    </row>
    <row r="1227" spans="1:65">
      <c r="A1227" s="18"/>
      <c r="B1227" s="18"/>
      <c r="C1227" s="18"/>
      <c r="D1227" s="18"/>
      <c r="BG1227" s="104"/>
      <c r="BH1227" s="19"/>
      <c r="BI1227" s="19"/>
      <c r="BJ1227" s="19"/>
      <c r="BK1227" s="19"/>
      <c r="BL1227" s="19"/>
      <c r="BM1227" s="104"/>
    </row>
    <row r="1228" spans="1:65">
      <c r="A1228" s="18"/>
      <c r="B1228" s="18"/>
      <c r="C1228" s="18"/>
      <c r="D1228" s="18"/>
      <c r="BG1228" s="104"/>
      <c r="BH1228" s="19"/>
      <c r="BI1228" s="19"/>
      <c r="BJ1228" s="19"/>
      <c r="BK1228" s="19"/>
      <c r="BL1228" s="19"/>
      <c r="BM1228" s="104"/>
    </row>
    <row r="1229" spans="1:65">
      <c r="A1229" s="18"/>
      <c r="B1229" s="18"/>
      <c r="C1229" s="18"/>
      <c r="D1229" s="18"/>
      <c r="BG1229" s="104"/>
      <c r="BH1229" s="19"/>
      <c r="BI1229" s="19"/>
      <c r="BJ1229" s="19"/>
      <c r="BK1229" s="19"/>
      <c r="BL1229" s="19"/>
      <c r="BM1229" s="104"/>
    </row>
    <row r="1230" spans="1:65">
      <c r="A1230" s="18"/>
      <c r="B1230" s="18"/>
      <c r="C1230" s="18"/>
      <c r="D1230" s="18"/>
      <c r="BG1230" s="104"/>
      <c r="BH1230" s="19"/>
      <c r="BI1230" s="19"/>
      <c r="BJ1230" s="19"/>
      <c r="BK1230" s="19"/>
      <c r="BL1230" s="19"/>
      <c r="BM1230" s="104"/>
    </row>
    <row r="1231" spans="1:65">
      <c r="A1231" s="18"/>
      <c r="B1231" s="18"/>
      <c r="C1231" s="18"/>
      <c r="D1231" s="18"/>
      <c r="BG1231" s="104"/>
      <c r="BH1231" s="19"/>
      <c r="BI1231" s="19"/>
      <c r="BJ1231" s="19"/>
      <c r="BK1231" s="19"/>
      <c r="BL1231" s="19"/>
      <c r="BM1231" s="104"/>
    </row>
    <row r="1232" spans="1:65">
      <c r="A1232" s="18"/>
      <c r="B1232" s="18"/>
      <c r="C1232" s="18"/>
      <c r="D1232" s="18"/>
      <c r="BG1232" s="104"/>
      <c r="BH1232" s="19"/>
      <c r="BI1232" s="19"/>
      <c r="BJ1232" s="19"/>
      <c r="BK1232" s="19"/>
      <c r="BL1232" s="19"/>
      <c r="BM1232" s="104"/>
    </row>
    <row r="1233" spans="1:65">
      <c r="A1233" s="18"/>
      <c r="B1233" s="18"/>
      <c r="C1233" s="18"/>
      <c r="D1233" s="18"/>
      <c r="BG1233" s="104"/>
      <c r="BH1233" s="19"/>
      <c r="BI1233" s="19"/>
      <c r="BJ1233" s="19"/>
      <c r="BK1233" s="19"/>
      <c r="BL1233" s="19"/>
      <c r="BM1233" s="104"/>
    </row>
    <row r="1234" spans="1:65">
      <c r="A1234" s="18"/>
      <c r="B1234" s="18"/>
      <c r="C1234" s="18"/>
      <c r="D1234" s="18"/>
      <c r="BG1234" s="104"/>
      <c r="BH1234" s="19"/>
      <c r="BI1234" s="19"/>
      <c r="BJ1234" s="19"/>
      <c r="BK1234" s="19"/>
      <c r="BL1234" s="19"/>
      <c r="BM1234" s="104"/>
    </row>
    <row r="1235" spans="1:65">
      <c r="A1235" s="18"/>
      <c r="B1235" s="18"/>
      <c r="C1235" s="18"/>
      <c r="D1235" s="18"/>
      <c r="BG1235" s="104"/>
      <c r="BH1235" s="19"/>
      <c r="BI1235" s="19"/>
      <c r="BJ1235" s="19"/>
      <c r="BK1235" s="19"/>
      <c r="BL1235" s="19"/>
      <c r="BM1235" s="104"/>
    </row>
    <row r="1236" spans="1:65">
      <c r="A1236" s="18"/>
      <c r="B1236" s="18"/>
      <c r="C1236" s="18"/>
      <c r="D1236" s="18"/>
      <c r="BG1236" s="104"/>
      <c r="BH1236" s="19"/>
      <c r="BI1236" s="19"/>
      <c r="BJ1236" s="19"/>
      <c r="BK1236" s="19"/>
      <c r="BL1236" s="19"/>
      <c r="BM1236" s="104"/>
    </row>
    <row r="1237" spans="1:65">
      <c r="A1237" s="18"/>
      <c r="B1237" s="18"/>
      <c r="C1237" s="18"/>
      <c r="D1237" s="18"/>
      <c r="BG1237" s="104"/>
      <c r="BH1237" s="19"/>
      <c r="BI1237" s="19"/>
      <c r="BJ1237" s="19"/>
      <c r="BK1237" s="19"/>
      <c r="BL1237" s="19"/>
      <c r="BM1237" s="104"/>
    </row>
    <row r="1238" spans="1:65">
      <c r="A1238" s="18"/>
      <c r="B1238" s="18"/>
      <c r="C1238" s="18"/>
      <c r="D1238" s="18"/>
      <c r="BG1238" s="104"/>
      <c r="BH1238" s="19"/>
      <c r="BI1238" s="19"/>
      <c r="BJ1238" s="19"/>
      <c r="BK1238" s="19"/>
      <c r="BL1238" s="19"/>
      <c r="BM1238" s="104"/>
    </row>
    <row r="1239" spans="1:65">
      <c r="A1239" s="18"/>
      <c r="B1239" s="18"/>
      <c r="C1239" s="18"/>
      <c r="D1239" s="18"/>
      <c r="BG1239" s="104"/>
      <c r="BH1239" s="19"/>
      <c r="BI1239" s="19"/>
      <c r="BJ1239" s="19"/>
      <c r="BK1239" s="19"/>
      <c r="BL1239" s="19"/>
      <c r="BM1239" s="104"/>
    </row>
    <row r="1240" spans="1:65">
      <c r="A1240" s="18"/>
      <c r="B1240" s="18"/>
      <c r="C1240" s="18"/>
      <c r="D1240" s="18"/>
      <c r="BG1240" s="104"/>
      <c r="BH1240" s="19"/>
      <c r="BI1240" s="19"/>
      <c r="BJ1240" s="19"/>
      <c r="BK1240" s="19"/>
      <c r="BL1240" s="19"/>
      <c r="BM1240" s="104"/>
    </row>
    <row r="1241" spans="1:65">
      <c r="A1241" s="18"/>
      <c r="B1241" s="18"/>
      <c r="C1241" s="18"/>
      <c r="D1241" s="18"/>
      <c r="BG1241" s="104"/>
      <c r="BH1241" s="19"/>
      <c r="BI1241" s="19"/>
      <c r="BJ1241" s="19"/>
      <c r="BK1241" s="19"/>
      <c r="BL1241" s="19"/>
      <c r="BM1241" s="104"/>
    </row>
    <row r="1242" spans="1:65">
      <c r="A1242" s="18"/>
      <c r="B1242" s="18"/>
      <c r="C1242" s="18"/>
      <c r="D1242" s="18"/>
      <c r="BG1242" s="104"/>
      <c r="BH1242" s="19"/>
      <c r="BI1242" s="19"/>
      <c r="BJ1242" s="19"/>
      <c r="BK1242" s="19"/>
      <c r="BL1242" s="19"/>
      <c r="BM1242" s="104"/>
    </row>
    <row r="1243" spans="1:65">
      <c r="A1243" s="18"/>
      <c r="B1243" s="18"/>
      <c r="C1243" s="18"/>
      <c r="D1243" s="18"/>
      <c r="BG1243" s="104"/>
      <c r="BH1243" s="19"/>
      <c r="BI1243" s="19"/>
      <c r="BJ1243" s="19"/>
      <c r="BK1243" s="19"/>
      <c r="BL1243" s="19"/>
      <c r="BM1243" s="104"/>
    </row>
    <row r="1244" spans="1:65">
      <c r="A1244" s="18"/>
      <c r="B1244" s="18"/>
      <c r="C1244" s="18"/>
      <c r="D1244" s="18"/>
      <c r="BG1244" s="104"/>
      <c r="BH1244" s="19"/>
      <c r="BI1244" s="19"/>
      <c r="BJ1244" s="19"/>
      <c r="BK1244" s="19"/>
      <c r="BL1244" s="19"/>
      <c r="BM1244" s="104"/>
    </row>
    <row r="1245" spans="1:65">
      <c r="A1245" s="18"/>
      <c r="B1245" s="18"/>
      <c r="C1245" s="18"/>
      <c r="D1245" s="18"/>
      <c r="BG1245" s="104"/>
      <c r="BH1245" s="19"/>
      <c r="BI1245" s="19"/>
      <c r="BJ1245" s="19"/>
      <c r="BK1245" s="19"/>
      <c r="BL1245" s="19"/>
      <c r="BM1245" s="104"/>
    </row>
    <row r="1246" spans="1:65">
      <c r="A1246" s="18"/>
      <c r="B1246" s="18"/>
      <c r="C1246" s="18"/>
      <c r="D1246" s="18"/>
      <c r="BG1246" s="104"/>
      <c r="BH1246" s="19"/>
      <c r="BI1246" s="19"/>
      <c r="BJ1246" s="19"/>
      <c r="BK1246" s="19"/>
      <c r="BL1246" s="19"/>
      <c r="BM1246" s="104"/>
    </row>
    <row r="1247" spans="1:65">
      <c r="A1247" s="18"/>
      <c r="B1247" s="18"/>
      <c r="C1247" s="18"/>
      <c r="D1247" s="18"/>
      <c r="BG1247" s="104"/>
      <c r="BH1247" s="19"/>
      <c r="BI1247" s="19"/>
      <c r="BJ1247" s="19"/>
      <c r="BK1247" s="19"/>
      <c r="BL1247" s="19"/>
      <c r="BM1247" s="104"/>
    </row>
    <row r="1248" spans="1:65">
      <c r="A1248" s="18"/>
      <c r="B1248" s="18"/>
      <c r="C1248" s="18"/>
      <c r="D1248" s="18"/>
      <c r="BG1248" s="104"/>
      <c r="BH1248" s="19"/>
      <c r="BI1248" s="19"/>
      <c r="BJ1248" s="19"/>
      <c r="BK1248" s="19"/>
      <c r="BL1248" s="19"/>
      <c r="BM1248" s="104"/>
    </row>
    <row r="1249" spans="1:65">
      <c r="A1249" s="18"/>
      <c r="B1249" s="18"/>
      <c r="C1249" s="18"/>
      <c r="D1249" s="18"/>
      <c r="BG1249" s="104"/>
      <c r="BH1249" s="19"/>
      <c r="BI1249" s="19"/>
      <c r="BJ1249" s="19"/>
      <c r="BK1249" s="19"/>
      <c r="BL1249" s="19"/>
      <c r="BM1249" s="104"/>
    </row>
    <row r="1250" spans="1:65">
      <c r="A1250" s="18"/>
      <c r="B1250" s="18"/>
      <c r="C1250" s="18"/>
      <c r="D1250" s="18"/>
      <c r="BG1250" s="104"/>
      <c r="BH1250" s="19"/>
      <c r="BI1250" s="19"/>
      <c r="BJ1250" s="19"/>
      <c r="BK1250" s="19"/>
      <c r="BL1250" s="19"/>
      <c r="BM1250" s="104"/>
    </row>
    <row r="1251" spans="1:65">
      <c r="A1251" s="18"/>
      <c r="B1251" s="18"/>
      <c r="C1251" s="18"/>
      <c r="D1251" s="18"/>
      <c r="BG1251" s="104"/>
      <c r="BH1251" s="19"/>
      <c r="BI1251" s="19"/>
      <c r="BJ1251" s="19"/>
      <c r="BK1251" s="19"/>
      <c r="BL1251" s="19"/>
      <c r="BM1251" s="104"/>
    </row>
    <row r="1252" spans="1:65">
      <c r="A1252" s="18"/>
      <c r="B1252" s="18"/>
      <c r="C1252" s="18"/>
      <c r="D1252" s="18"/>
      <c r="BG1252" s="104"/>
      <c r="BH1252" s="19"/>
      <c r="BI1252" s="19"/>
      <c r="BJ1252" s="19"/>
      <c r="BK1252" s="19"/>
      <c r="BL1252" s="19"/>
      <c r="BM1252" s="104"/>
    </row>
    <row r="1253" spans="1:65">
      <c r="A1253" s="18"/>
      <c r="B1253" s="18"/>
      <c r="C1253" s="18"/>
      <c r="D1253" s="18"/>
      <c r="BG1253" s="104"/>
      <c r="BH1253" s="19"/>
      <c r="BI1253" s="19"/>
      <c r="BJ1253" s="19"/>
      <c r="BK1253" s="19"/>
      <c r="BL1253" s="19"/>
      <c r="BM1253" s="104"/>
    </row>
    <row r="1254" spans="1:65">
      <c r="A1254" s="18"/>
      <c r="B1254" s="18"/>
      <c r="C1254" s="18"/>
      <c r="D1254" s="18"/>
      <c r="BG1254" s="104"/>
      <c r="BH1254" s="19"/>
      <c r="BI1254" s="19"/>
      <c r="BJ1254" s="19"/>
      <c r="BK1254" s="19"/>
      <c r="BL1254" s="19"/>
      <c r="BM1254" s="104"/>
    </row>
    <row r="1255" spans="1:65">
      <c r="A1255" s="18"/>
      <c r="B1255" s="18"/>
      <c r="C1255" s="18"/>
      <c r="D1255" s="18"/>
      <c r="BG1255" s="104"/>
      <c r="BH1255" s="19"/>
      <c r="BI1255" s="19"/>
      <c r="BJ1255" s="19"/>
      <c r="BK1255" s="19"/>
      <c r="BL1255" s="19"/>
      <c r="BM1255" s="104"/>
    </row>
    <row r="1256" spans="1:65">
      <c r="A1256" s="18"/>
      <c r="B1256" s="18"/>
      <c r="C1256" s="18"/>
      <c r="D1256" s="18"/>
      <c r="BG1256" s="104"/>
      <c r="BH1256" s="19"/>
      <c r="BI1256" s="19"/>
      <c r="BJ1256" s="19"/>
      <c r="BK1256" s="19"/>
      <c r="BL1256" s="19"/>
      <c r="BM1256" s="104"/>
    </row>
    <row r="1257" spans="1:65">
      <c r="A1257" s="18"/>
      <c r="B1257" s="18"/>
      <c r="C1257" s="18"/>
      <c r="D1257" s="18"/>
      <c r="BG1257" s="104"/>
      <c r="BH1257" s="19"/>
      <c r="BI1257" s="19"/>
      <c r="BJ1257" s="19"/>
      <c r="BK1257" s="19"/>
      <c r="BL1257" s="19"/>
      <c r="BM1257" s="104"/>
    </row>
    <row r="1258" spans="1:65">
      <c r="A1258" s="18"/>
      <c r="B1258" s="18"/>
      <c r="C1258" s="18"/>
      <c r="D1258" s="18"/>
      <c r="BG1258" s="104"/>
      <c r="BH1258" s="19"/>
      <c r="BI1258" s="19"/>
      <c r="BJ1258" s="19"/>
      <c r="BK1258" s="19"/>
      <c r="BL1258" s="19"/>
      <c r="BM1258" s="104"/>
    </row>
    <row r="1259" spans="1:65">
      <c r="A1259" s="18"/>
      <c r="B1259" s="18"/>
      <c r="C1259" s="18"/>
      <c r="D1259" s="18"/>
      <c r="BG1259" s="104"/>
      <c r="BH1259" s="19"/>
      <c r="BI1259" s="19"/>
      <c r="BJ1259" s="19"/>
      <c r="BK1259" s="19"/>
      <c r="BL1259" s="19"/>
      <c r="BM1259" s="104"/>
    </row>
    <row r="1260" spans="1:65">
      <c r="A1260" s="18"/>
      <c r="B1260" s="18"/>
      <c r="C1260" s="18"/>
      <c r="D1260" s="18"/>
      <c r="BG1260" s="104"/>
      <c r="BH1260" s="19"/>
      <c r="BI1260" s="19"/>
      <c r="BJ1260" s="19"/>
      <c r="BK1260" s="19"/>
      <c r="BL1260" s="19"/>
      <c r="BM1260" s="104"/>
    </row>
    <row r="1261" spans="1:65">
      <c r="A1261" s="18"/>
      <c r="B1261" s="18"/>
      <c r="C1261" s="18"/>
      <c r="D1261" s="18"/>
      <c r="BG1261" s="104"/>
      <c r="BH1261" s="19"/>
      <c r="BI1261" s="19"/>
      <c r="BJ1261" s="19"/>
      <c r="BK1261" s="19"/>
      <c r="BL1261" s="19"/>
      <c r="BM1261" s="104"/>
    </row>
    <row r="1262" spans="1:65">
      <c r="A1262" s="18"/>
      <c r="B1262" s="18"/>
      <c r="C1262" s="18"/>
      <c r="D1262" s="18"/>
      <c r="BG1262" s="104"/>
      <c r="BH1262" s="19"/>
      <c r="BI1262" s="19"/>
      <c r="BJ1262" s="19"/>
      <c r="BK1262" s="19"/>
      <c r="BL1262" s="19"/>
      <c r="BM1262" s="104"/>
    </row>
    <row r="1263" spans="1:65">
      <c r="A1263" s="18"/>
      <c r="B1263" s="18"/>
      <c r="C1263" s="18"/>
      <c r="D1263" s="18"/>
      <c r="BG1263" s="104"/>
      <c r="BH1263" s="19"/>
      <c r="BI1263" s="19"/>
      <c r="BJ1263" s="19"/>
      <c r="BK1263" s="19"/>
      <c r="BL1263" s="19"/>
      <c r="BM1263" s="104"/>
    </row>
    <row r="1264" spans="1:65">
      <c r="A1264" s="18"/>
      <c r="B1264" s="18"/>
      <c r="C1264" s="18"/>
      <c r="D1264" s="18"/>
      <c r="BG1264" s="104"/>
      <c r="BH1264" s="19"/>
      <c r="BI1264" s="19"/>
      <c r="BJ1264" s="19"/>
      <c r="BK1264" s="19"/>
      <c r="BL1264" s="19"/>
      <c r="BM1264" s="104"/>
    </row>
    <row r="1265" spans="1:65">
      <c r="A1265" s="18"/>
      <c r="B1265" s="18"/>
      <c r="C1265" s="18"/>
      <c r="D1265" s="18"/>
      <c r="BG1265" s="104"/>
      <c r="BH1265" s="19"/>
      <c r="BI1265" s="19"/>
      <c r="BJ1265" s="19"/>
      <c r="BK1265" s="19"/>
      <c r="BL1265" s="19"/>
      <c r="BM1265" s="104"/>
    </row>
    <row r="1266" spans="1:65">
      <c r="A1266" s="18"/>
      <c r="B1266" s="18"/>
      <c r="C1266" s="18"/>
      <c r="D1266" s="18"/>
      <c r="BG1266" s="104"/>
      <c r="BH1266" s="19"/>
      <c r="BI1266" s="19"/>
      <c r="BJ1266" s="19"/>
      <c r="BK1266" s="19"/>
      <c r="BL1266" s="19"/>
      <c r="BM1266" s="104"/>
    </row>
    <row r="1267" spans="1:65">
      <c r="A1267" s="18"/>
      <c r="B1267" s="18"/>
      <c r="C1267" s="18"/>
      <c r="D1267" s="18"/>
      <c r="BG1267" s="104"/>
      <c r="BH1267" s="19"/>
      <c r="BI1267" s="19"/>
      <c r="BJ1267" s="19"/>
      <c r="BK1267" s="19"/>
      <c r="BL1267" s="19"/>
      <c r="BM1267" s="104"/>
    </row>
    <row r="1268" spans="1:65">
      <c r="A1268" s="18"/>
      <c r="B1268" s="18"/>
      <c r="C1268" s="18"/>
      <c r="D1268" s="18"/>
      <c r="BG1268" s="104"/>
      <c r="BH1268" s="19"/>
      <c r="BI1268" s="19"/>
      <c r="BJ1268" s="19"/>
      <c r="BK1268" s="19"/>
      <c r="BL1268" s="19"/>
      <c r="BM1268" s="104"/>
    </row>
    <row r="1269" spans="1:65">
      <c r="A1269" s="18"/>
      <c r="B1269" s="18"/>
      <c r="C1269" s="18"/>
      <c r="D1269" s="18"/>
      <c r="BG1269" s="104"/>
      <c r="BH1269" s="19"/>
      <c r="BI1269" s="19"/>
      <c r="BJ1269" s="19"/>
      <c r="BK1269" s="19"/>
      <c r="BL1269" s="19"/>
      <c r="BM1269" s="104"/>
    </row>
    <row r="1270" spans="1:65">
      <c r="A1270" s="18"/>
      <c r="B1270" s="18"/>
      <c r="C1270" s="18"/>
      <c r="D1270" s="18"/>
      <c r="BG1270" s="104"/>
      <c r="BH1270" s="19"/>
      <c r="BI1270" s="19"/>
      <c r="BJ1270" s="19"/>
      <c r="BK1270" s="19"/>
      <c r="BL1270" s="19"/>
      <c r="BM1270" s="104"/>
    </row>
    <row r="1271" spans="1:65">
      <c r="A1271" s="18"/>
      <c r="B1271" s="18"/>
      <c r="C1271" s="18"/>
      <c r="D1271" s="18"/>
      <c r="BG1271" s="104"/>
      <c r="BH1271" s="19"/>
      <c r="BI1271" s="19"/>
      <c r="BJ1271" s="19"/>
      <c r="BK1271" s="19"/>
      <c r="BL1271" s="19"/>
      <c r="BM1271" s="104"/>
    </row>
    <row r="1272" spans="1:65">
      <c r="A1272" s="18"/>
      <c r="B1272" s="18"/>
      <c r="C1272" s="18"/>
      <c r="D1272" s="18"/>
      <c r="BG1272" s="104"/>
      <c r="BH1272" s="19"/>
      <c r="BI1272" s="19"/>
      <c r="BJ1272" s="19"/>
      <c r="BK1272" s="19"/>
      <c r="BL1272" s="19"/>
      <c r="BM1272" s="104"/>
    </row>
    <row r="1273" spans="1:65">
      <c r="A1273" s="18"/>
      <c r="B1273" s="18"/>
      <c r="C1273" s="18"/>
      <c r="D1273" s="18"/>
      <c r="BG1273" s="104"/>
      <c r="BH1273" s="19"/>
      <c r="BI1273" s="19"/>
      <c r="BJ1273" s="19"/>
      <c r="BK1273" s="19"/>
      <c r="BL1273" s="19"/>
      <c r="BM1273" s="104"/>
    </row>
    <row r="1274" spans="1:65">
      <c r="A1274" s="18"/>
      <c r="B1274" s="18"/>
      <c r="C1274" s="18"/>
      <c r="D1274" s="18"/>
      <c r="BG1274" s="104"/>
      <c r="BH1274" s="19"/>
      <c r="BI1274" s="19"/>
      <c r="BJ1274" s="19"/>
      <c r="BK1274" s="19"/>
      <c r="BL1274" s="19"/>
      <c r="BM1274" s="104"/>
    </row>
    <row r="1275" spans="1:65">
      <c r="A1275" s="18"/>
      <c r="B1275" s="18"/>
      <c r="C1275" s="18"/>
      <c r="D1275" s="18"/>
      <c r="BG1275" s="104"/>
      <c r="BH1275" s="19"/>
      <c r="BI1275" s="19"/>
      <c r="BJ1275" s="19"/>
      <c r="BK1275" s="19"/>
      <c r="BL1275" s="19"/>
      <c r="BM1275" s="104"/>
    </row>
    <row r="1276" spans="1:65">
      <c r="A1276" s="18"/>
      <c r="B1276" s="18"/>
      <c r="C1276" s="18"/>
      <c r="D1276" s="18"/>
      <c r="BG1276" s="104"/>
      <c r="BH1276" s="19"/>
      <c r="BI1276" s="19"/>
      <c r="BJ1276" s="19"/>
      <c r="BK1276" s="19"/>
      <c r="BL1276" s="19"/>
      <c r="BM1276" s="104"/>
    </row>
    <row r="1277" spans="1:65">
      <c r="A1277" s="18"/>
      <c r="B1277" s="18"/>
      <c r="C1277" s="18"/>
      <c r="D1277" s="18"/>
      <c r="BG1277" s="104"/>
      <c r="BH1277" s="19"/>
      <c r="BI1277" s="19"/>
      <c r="BJ1277" s="19"/>
      <c r="BK1277" s="19"/>
      <c r="BL1277" s="19"/>
      <c r="BM1277" s="104"/>
    </row>
    <row r="1278" spans="1:65">
      <c r="A1278" s="18"/>
      <c r="B1278" s="18"/>
      <c r="C1278" s="18"/>
      <c r="D1278" s="18"/>
      <c r="BG1278" s="104"/>
      <c r="BH1278" s="19"/>
      <c r="BI1278" s="19"/>
      <c r="BJ1278" s="19"/>
      <c r="BK1278" s="19"/>
      <c r="BL1278" s="19"/>
      <c r="BM1278" s="104"/>
    </row>
    <row r="1279" spans="1:65">
      <c r="A1279" s="18"/>
      <c r="B1279" s="18"/>
      <c r="C1279" s="18"/>
      <c r="D1279" s="18"/>
      <c r="BG1279" s="104"/>
      <c r="BH1279" s="19"/>
      <c r="BI1279" s="19"/>
      <c r="BJ1279" s="19"/>
      <c r="BK1279" s="19"/>
      <c r="BL1279" s="19"/>
      <c r="BM1279" s="104"/>
    </row>
    <row r="1280" spans="1:65">
      <c r="A1280" s="18"/>
      <c r="B1280" s="18"/>
      <c r="C1280" s="18"/>
      <c r="D1280" s="18"/>
      <c r="BG1280" s="104"/>
      <c r="BH1280" s="19"/>
      <c r="BI1280" s="19"/>
      <c r="BJ1280" s="19"/>
      <c r="BK1280" s="19"/>
      <c r="BL1280" s="19"/>
      <c r="BM1280" s="104"/>
    </row>
    <row r="1281" spans="1:65">
      <c r="A1281" s="18"/>
      <c r="B1281" s="18"/>
      <c r="C1281" s="18"/>
      <c r="D1281" s="18"/>
      <c r="BG1281" s="104"/>
      <c r="BH1281" s="19"/>
      <c r="BI1281" s="19"/>
      <c r="BJ1281" s="19"/>
      <c r="BK1281" s="19"/>
      <c r="BL1281" s="19"/>
      <c r="BM1281" s="104"/>
    </row>
    <row r="1282" spans="1:65">
      <c r="A1282" s="18"/>
      <c r="B1282" s="18"/>
      <c r="C1282" s="18"/>
      <c r="D1282" s="18"/>
      <c r="BG1282" s="104"/>
      <c r="BH1282" s="19"/>
      <c r="BI1282" s="19"/>
      <c r="BJ1282" s="19"/>
      <c r="BK1282" s="19"/>
      <c r="BL1282" s="19"/>
      <c r="BM1282" s="104"/>
    </row>
    <row r="1283" spans="1:65">
      <c r="A1283" s="18"/>
      <c r="B1283" s="18"/>
      <c r="C1283" s="18"/>
      <c r="D1283" s="18"/>
      <c r="BG1283" s="104"/>
      <c r="BH1283" s="19"/>
      <c r="BI1283" s="19"/>
      <c r="BJ1283" s="19"/>
      <c r="BK1283" s="19"/>
      <c r="BL1283" s="19"/>
      <c r="BM1283" s="104"/>
    </row>
    <row r="1284" spans="1:65">
      <c r="A1284" s="18"/>
      <c r="B1284" s="18"/>
      <c r="C1284" s="18"/>
      <c r="D1284" s="18"/>
      <c r="BG1284" s="104"/>
      <c r="BH1284" s="19"/>
      <c r="BI1284" s="19"/>
      <c r="BJ1284" s="19"/>
      <c r="BK1284" s="19"/>
      <c r="BL1284" s="19"/>
      <c r="BM1284" s="104"/>
    </row>
    <row r="1285" spans="1:65">
      <c r="A1285" s="18"/>
      <c r="B1285" s="18"/>
      <c r="C1285" s="18"/>
      <c r="D1285" s="18"/>
      <c r="BG1285" s="104"/>
      <c r="BH1285" s="19"/>
      <c r="BI1285" s="19"/>
      <c r="BJ1285" s="19"/>
      <c r="BK1285" s="19"/>
      <c r="BL1285" s="19"/>
      <c r="BM1285" s="104"/>
    </row>
    <row r="1286" spans="1:65">
      <c r="A1286" s="18"/>
      <c r="B1286" s="18"/>
      <c r="C1286" s="18"/>
      <c r="D1286" s="18"/>
      <c r="BG1286" s="104"/>
      <c r="BH1286" s="19"/>
      <c r="BI1286" s="19"/>
      <c r="BJ1286" s="19"/>
      <c r="BK1286" s="19"/>
      <c r="BL1286" s="19"/>
      <c r="BM1286" s="104"/>
    </row>
    <row r="1287" spans="1:65">
      <c r="A1287" s="18"/>
      <c r="B1287" s="18"/>
      <c r="C1287" s="18"/>
      <c r="D1287" s="18"/>
      <c r="BG1287" s="104"/>
      <c r="BH1287" s="19"/>
      <c r="BI1287" s="19"/>
      <c r="BJ1287" s="19"/>
      <c r="BK1287" s="19"/>
      <c r="BL1287" s="19"/>
      <c r="BM1287" s="104"/>
    </row>
    <row r="1288" spans="1:65">
      <c r="A1288" s="18"/>
      <c r="B1288" s="18"/>
      <c r="C1288" s="18"/>
      <c r="D1288" s="18"/>
      <c r="BG1288" s="104"/>
      <c r="BH1288" s="19"/>
      <c r="BI1288" s="19"/>
      <c r="BJ1288" s="19"/>
      <c r="BK1288" s="19"/>
      <c r="BL1288" s="19"/>
      <c r="BM1288" s="104"/>
    </row>
    <row r="1289" spans="1:65">
      <c r="A1289" s="18"/>
      <c r="B1289" s="18"/>
      <c r="C1289" s="18"/>
      <c r="D1289" s="18"/>
      <c r="BG1289" s="104"/>
      <c r="BH1289" s="19"/>
      <c r="BI1289" s="19"/>
      <c r="BJ1289" s="19"/>
      <c r="BK1289" s="19"/>
      <c r="BL1289" s="19"/>
      <c r="BM1289" s="104"/>
    </row>
    <row r="1290" spans="1:65">
      <c r="A1290" s="18"/>
      <c r="B1290" s="18"/>
      <c r="C1290" s="18"/>
      <c r="D1290" s="18"/>
      <c r="BG1290" s="104"/>
      <c r="BH1290" s="19"/>
      <c r="BI1290" s="19"/>
      <c r="BJ1290" s="19"/>
      <c r="BK1290" s="19"/>
      <c r="BL1290" s="19"/>
      <c r="BM1290" s="104"/>
    </row>
    <row r="1291" spans="1:65">
      <c r="A1291" s="18"/>
      <c r="B1291" s="18"/>
      <c r="C1291" s="18"/>
      <c r="D1291" s="18"/>
      <c r="BG1291" s="104"/>
      <c r="BH1291" s="19"/>
      <c r="BI1291" s="19"/>
      <c r="BJ1291" s="19"/>
      <c r="BK1291" s="19"/>
      <c r="BL1291" s="19"/>
      <c r="BM1291" s="104"/>
    </row>
    <row r="1292" spans="1:65">
      <c r="A1292" s="18"/>
      <c r="B1292" s="18"/>
      <c r="C1292" s="18"/>
      <c r="D1292" s="18"/>
      <c r="BG1292" s="104"/>
      <c r="BH1292" s="19"/>
      <c r="BI1292" s="19"/>
      <c r="BJ1292" s="19"/>
      <c r="BK1292" s="19"/>
      <c r="BL1292" s="19"/>
      <c r="BM1292" s="104"/>
    </row>
    <row r="1293" spans="1:65">
      <c r="A1293" s="18"/>
      <c r="B1293" s="18"/>
      <c r="C1293" s="18"/>
      <c r="D1293" s="18"/>
      <c r="BG1293" s="104"/>
      <c r="BH1293" s="19"/>
      <c r="BI1293" s="19"/>
      <c r="BJ1293" s="19"/>
      <c r="BK1293" s="19"/>
      <c r="BL1293" s="19"/>
      <c r="BM1293" s="104"/>
    </row>
    <row r="1294" spans="1:65">
      <c r="A1294" s="18"/>
      <c r="B1294" s="18"/>
      <c r="C1294" s="18"/>
      <c r="D1294" s="18"/>
      <c r="BG1294" s="104"/>
      <c r="BH1294" s="19"/>
      <c r="BI1294" s="19"/>
      <c r="BJ1294" s="19"/>
      <c r="BK1294" s="19"/>
      <c r="BL1294" s="19"/>
      <c r="BM1294" s="104"/>
    </row>
    <row r="1295" spans="1:65">
      <c r="A1295" s="18"/>
      <c r="B1295" s="18"/>
      <c r="C1295" s="18"/>
      <c r="D1295" s="18"/>
      <c r="BG1295" s="104"/>
      <c r="BH1295" s="19"/>
      <c r="BI1295" s="19"/>
      <c r="BJ1295" s="19"/>
      <c r="BK1295" s="19"/>
      <c r="BL1295" s="19"/>
      <c r="BM1295" s="104"/>
    </row>
    <row r="1296" spans="1:65">
      <c r="A1296" s="18"/>
      <c r="B1296" s="18"/>
      <c r="C1296" s="18"/>
      <c r="D1296" s="18"/>
      <c r="BG1296" s="104"/>
      <c r="BH1296" s="19"/>
      <c r="BI1296" s="19"/>
      <c r="BJ1296" s="19"/>
      <c r="BK1296" s="19"/>
      <c r="BL1296" s="19"/>
      <c r="BM1296" s="104"/>
    </row>
    <row r="1297" spans="1:65">
      <c r="A1297" s="18"/>
      <c r="B1297" s="18"/>
      <c r="C1297" s="18"/>
      <c r="D1297" s="18"/>
      <c r="BG1297" s="104"/>
      <c r="BH1297" s="19"/>
      <c r="BI1297" s="19"/>
      <c r="BJ1297" s="19"/>
      <c r="BK1297" s="19"/>
      <c r="BL1297" s="19"/>
      <c r="BM1297" s="104"/>
    </row>
    <row r="1298" spans="1:65">
      <c r="A1298" s="18"/>
      <c r="B1298" s="18"/>
      <c r="C1298" s="18"/>
      <c r="D1298" s="18"/>
      <c r="BG1298" s="104"/>
      <c r="BH1298" s="19"/>
      <c r="BI1298" s="19"/>
      <c r="BJ1298" s="19"/>
      <c r="BK1298" s="19"/>
      <c r="BL1298" s="19"/>
      <c r="BM1298" s="104"/>
    </row>
    <row r="1299" spans="1:65">
      <c r="A1299" s="18"/>
      <c r="B1299" s="18"/>
      <c r="C1299" s="18"/>
      <c r="D1299" s="18"/>
      <c r="BG1299" s="104"/>
      <c r="BH1299" s="19"/>
      <c r="BI1299" s="19"/>
      <c r="BJ1299" s="19"/>
      <c r="BK1299" s="19"/>
      <c r="BL1299" s="19"/>
      <c r="BM1299" s="104"/>
    </row>
    <row r="1300" spans="1:65">
      <c r="A1300" s="18"/>
      <c r="B1300" s="18"/>
      <c r="C1300" s="18"/>
      <c r="D1300" s="18"/>
      <c r="BG1300" s="104"/>
      <c r="BH1300" s="19"/>
      <c r="BI1300" s="19"/>
      <c r="BJ1300" s="19"/>
      <c r="BK1300" s="19"/>
      <c r="BL1300" s="19"/>
      <c r="BM1300" s="104"/>
    </row>
    <row r="1301" spans="1:65">
      <c r="A1301" s="18"/>
      <c r="B1301" s="18"/>
      <c r="C1301" s="18"/>
      <c r="D1301" s="18"/>
      <c r="BG1301" s="104"/>
      <c r="BH1301" s="19"/>
      <c r="BI1301" s="19"/>
      <c r="BJ1301" s="19"/>
      <c r="BK1301" s="19"/>
      <c r="BL1301" s="19"/>
      <c r="BM1301" s="104"/>
    </row>
    <row r="1302" spans="1:65">
      <c r="A1302" s="18"/>
      <c r="B1302" s="18"/>
      <c r="C1302" s="18"/>
      <c r="D1302" s="18"/>
      <c r="BG1302" s="104"/>
      <c r="BH1302" s="19"/>
      <c r="BI1302" s="19"/>
      <c r="BJ1302" s="19"/>
      <c r="BK1302" s="19"/>
      <c r="BL1302" s="19"/>
      <c r="BM1302" s="104"/>
    </row>
    <row r="1303" spans="1:65">
      <c r="A1303" s="18"/>
      <c r="B1303" s="18"/>
      <c r="C1303" s="18"/>
      <c r="D1303" s="18"/>
      <c r="BG1303" s="104"/>
      <c r="BH1303" s="19"/>
      <c r="BI1303" s="19"/>
      <c r="BJ1303" s="19"/>
      <c r="BK1303" s="19"/>
      <c r="BL1303" s="19"/>
      <c r="BM1303" s="104"/>
    </row>
    <row r="1304" spans="1:65">
      <c r="A1304" s="18"/>
      <c r="B1304" s="18"/>
      <c r="C1304" s="18"/>
      <c r="D1304" s="18"/>
      <c r="BG1304" s="104"/>
      <c r="BH1304" s="19"/>
      <c r="BI1304" s="19"/>
      <c r="BJ1304" s="19"/>
      <c r="BK1304" s="19"/>
      <c r="BL1304" s="19"/>
      <c r="BM1304" s="104"/>
    </row>
    <row r="1305" spans="1:65">
      <c r="A1305" s="18"/>
      <c r="B1305" s="18"/>
      <c r="C1305" s="18"/>
      <c r="D1305" s="18"/>
      <c r="BG1305" s="104"/>
      <c r="BH1305" s="19"/>
      <c r="BI1305" s="19"/>
      <c r="BJ1305" s="19"/>
      <c r="BK1305" s="19"/>
      <c r="BL1305" s="19"/>
      <c r="BM1305" s="104"/>
    </row>
    <row r="1306" spans="1:65">
      <c r="A1306" s="18"/>
      <c r="B1306" s="18"/>
      <c r="C1306" s="18"/>
      <c r="D1306" s="18"/>
      <c r="BG1306" s="104"/>
      <c r="BH1306" s="19"/>
      <c r="BI1306" s="19"/>
      <c r="BJ1306" s="19"/>
      <c r="BK1306" s="19"/>
      <c r="BL1306" s="19"/>
      <c r="BM1306" s="104"/>
    </row>
    <row r="1307" spans="1:65">
      <c r="A1307" s="18"/>
      <c r="B1307" s="18"/>
      <c r="C1307" s="18"/>
      <c r="D1307" s="18"/>
      <c r="BG1307" s="104"/>
      <c r="BH1307" s="19"/>
      <c r="BI1307" s="19"/>
      <c r="BJ1307" s="19"/>
      <c r="BK1307" s="19"/>
      <c r="BL1307" s="19"/>
      <c r="BM1307" s="104"/>
    </row>
    <row r="1308" spans="1:65">
      <c r="A1308" s="18"/>
      <c r="B1308" s="18"/>
      <c r="C1308" s="18"/>
      <c r="D1308" s="18"/>
      <c r="BG1308" s="104"/>
      <c r="BH1308" s="19"/>
      <c r="BI1308" s="19"/>
      <c r="BJ1308" s="19"/>
      <c r="BK1308" s="19"/>
      <c r="BL1308" s="19"/>
      <c r="BM1308" s="104"/>
    </row>
    <row r="1309" spans="1:65">
      <c r="A1309" s="18"/>
      <c r="B1309" s="18"/>
      <c r="C1309" s="18"/>
      <c r="D1309" s="18"/>
      <c r="BG1309" s="104"/>
      <c r="BH1309" s="19"/>
      <c r="BI1309" s="19"/>
      <c r="BJ1309" s="19"/>
      <c r="BK1309" s="19"/>
      <c r="BL1309" s="19"/>
      <c r="BM1309" s="104"/>
    </row>
    <row r="1310" spans="1:65">
      <c r="A1310" s="18"/>
      <c r="B1310" s="18"/>
      <c r="C1310" s="18"/>
      <c r="D1310" s="18"/>
      <c r="BG1310" s="104"/>
      <c r="BH1310" s="19"/>
      <c r="BI1310" s="19"/>
      <c r="BJ1310" s="19"/>
      <c r="BK1310" s="19"/>
      <c r="BL1310" s="19"/>
      <c r="BM1310" s="104"/>
    </row>
    <row r="1311" spans="1:65">
      <c r="A1311" s="18"/>
      <c r="B1311" s="18"/>
      <c r="C1311" s="18"/>
      <c r="D1311" s="18"/>
      <c r="BG1311" s="104"/>
      <c r="BH1311" s="19"/>
      <c r="BI1311" s="19"/>
      <c r="BJ1311" s="19"/>
      <c r="BK1311" s="19"/>
      <c r="BL1311" s="19"/>
      <c r="BM1311" s="104"/>
    </row>
    <row r="1312" spans="1:65">
      <c r="A1312" s="18"/>
      <c r="B1312" s="18"/>
      <c r="C1312" s="18"/>
      <c r="D1312" s="18"/>
      <c r="BG1312" s="104"/>
      <c r="BH1312" s="19"/>
      <c r="BI1312" s="19"/>
      <c r="BJ1312" s="19"/>
      <c r="BK1312" s="19"/>
      <c r="BL1312" s="19"/>
      <c r="BM1312" s="104"/>
    </row>
    <row r="1313" spans="1:65">
      <c r="A1313" s="18"/>
      <c r="B1313" s="18"/>
      <c r="C1313" s="18"/>
      <c r="D1313" s="18"/>
      <c r="BG1313" s="104"/>
      <c r="BH1313" s="19"/>
      <c r="BI1313" s="19"/>
      <c r="BJ1313" s="19"/>
      <c r="BK1313" s="19"/>
      <c r="BL1313" s="19"/>
      <c r="BM1313" s="104"/>
    </row>
    <row r="1314" spans="1:65">
      <c r="A1314" s="18"/>
      <c r="B1314" s="18"/>
      <c r="C1314" s="18"/>
      <c r="D1314" s="18"/>
      <c r="BG1314" s="104"/>
      <c r="BH1314" s="19"/>
      <c r="BI1314" s="19"/>
      <c r="BJ1314" s="19"/>
      <c r="BK1314" s="19"/>
      <c r="BL1314" s="19"/>
      <c r="BM1314" s="104"/>
    </row>
    <row r="1315" spans="1:65">
      <c r="A1315" s="18"/>
      <c r="B1315" s="18"/>
      <c r="C1315" s="18"/>
      <c r="D1315" s="18"/>
      <c r="BG1315" s="104"/>
      <c r="BH1315" s="19"/>
      <c r="BI1315" s="19"/>
      <c r="BJ1315" s="19"/>
      <c r="BK1315" s="19"/>
      <c r="BL1315" s="19"/>
      <c r="BM1315" s="104"/>
    </row>
    <row r="1316" spans="1:65">
      <c r="A1316" s="18"/>
      <c r="B1316" s="18"/>
      <c r="C1316" s="18"/>
      <c r="D1316" s="18"/>
      <c r="BG1316" s="104"/>
      <c r="BH1316" s="19"/>
      <c r="BI1316" s="19"/>
      <c r="BJ1316" s="19"/>
      <c r="BK1316" s="19"/>
      <c r="BL1316" s="19"/>
      <c r="BM1316" s="104"/>
    </row>
    <row r="1317" spans="1:65">
      <c r="A1317" s="18"/>
      <c r="B1317" s="18"/>
      <c r="C1317" s="18"/>
      <c r="D1317" s="18"/>
      <c r="BG1317" s="104"/>
      <c r="BH1317" s="19"/>
      <c r="BI1317" s="19"/>
      <c r="BJ1317" s="19"/>
      <c r="BK1317" s="19"/>
      <c r="BL1317" s="19"/>
      <c r="BM1317" s="104"/>
    </row>
    <row r="1318" spans="1:65">
      <c r="A1318" s="18"/>
      <c r="B1318" s="18"/>
      <c r="C1318" s="18"/>
      <c r="D1318" s="18"/>
      <c r="BG1318" s="104"/>
      <c r="BH1318" s="19"/>
      <c r="BI1318" s="19"/>
      <c r="BJ1318" s="19"/>
      <c r="BK1318" s="19"/>
      <c r="BL1318" s="19"/>
      <c r="BM1318" s="104"/>
    </row>
    <row r="1319" spans="1:65">
      <c r="A1319" s="18"/>
      <c r="B1319" s="18"/>
      <c r="C1319" s="18"/>
      <c r="D1319" s="18"/>
      <c r="BG1319" s="104"/>
      <c r="BH1319" s="19"/>
      <c r="BI1319" s="19"/>
      <c r="BJ1319" s="19"/>
      <c r="BK1319" s="19"/>
      <c r="BL1319" s="19"/>
      <c r="BM1319" s="104"/>
    </row>
    <row r="1320" spans="1:65">
      <c r="A1320" s="18"/>
      <c r="B1320" s="18"/>
      <c r="C1320" s="18"/>
      <c r="D1320" s="18"/>
      <c r="BG1320" s="104"/>
      <c r="BH1320" s="19"/>
      <c r="BI1320" s="19"/>
      <c r="BJ1320" s="19"/>
      <c r="BK1320" s="19"/>
      <c r="BL1320" s="19"/>
      <c r="BM1320" s="104"/>
    </row>
    <row r="1321" spans="1:65">
      <c r="A1321" s="18"/>
      <c r="B1321" s="18"/>
      <c r="C1321" s="18"/>
      <c r="D1321" s="18"/>
      <c r="BG1321" s="104"/>
      <c r="BH1321" s="19"/>
      <c r="BI1321" s="19"/>
      <c r="BJ1321" s="19"/>
      <c r="BK1321" s="19"/>
      <c r="BL1321" s="19"/>
      <c r="BM1321" s="104"/>
    </row>
    <row r="1322" spans="1:65">
      <c r="A1322" s="18"/>
      <c r="B1322" s="18"/>
      <c r="C1322" s="18"/>
      <c r="D1322" s="18"/>
      <c r="BG1322" s="104"/>
      <c r="BH1322" s="19"/>
      <c r="BI1322" s="19"/>
      <c r="BJ1322" s="19"/>
      <c r="BK1322" s="19"/>
      <c r="BL1322" s="19"/>
      <c r="BM1322" s="104"/>
    </row>
    <row r="1323" spans="1:65">
      <c r="A1323" s="18"/>
      <c r="B1323" s="18"/>
      <c r="C1323" s="18"/>
      <c r="D1323" s="18"/>
      <c r="BG1323" s="104"/>
      <c r="BH1323" s="19"/>
      <c r="BI1323" s="19"/>
      <c r="BJ1323" s="19"/>
      <c r="BK1323" s="19"/>
      <c r="BL1323" s="19"/>
      <c r="BM1323" s="104"/>
    </row>
    <row r="1324" spans="1:65">
      <c r="A1324" s="18"/>
      <c r="B1324" s="18"/>
      <c r="C1324" s="18"/>
      <c r="D1324" s="18"/>
      <c r="BG1324" s="104"/>
      <c r="BH1324" s="19"/>
      <c r="BI1324" s="19"/>
      <c r="BJ1324" s="19"/>
      <c r="BK1324" s="19"/>
      <c r="BL1324" s="19"/>
      <c r="BM1324" s="104"/>
    </row>
    <row r="1325" spans="1:65">
      <c r="A1325" s="18"/>
      <c r="B1325" s="18"/>
      <c r="C1325" s="18"/>
      <c r="D1325" s="18"/>
      <c r="BG1325" s="104"/>
      <c r="BH1325" s="19"/>
      <c r="BI1325" s="19"/>
      <c r="BJ1325" s="19"/>
      <c r="BK1325" s="19"/>
      <c r="BL1325" s="19"/>
      <c r="BM1325" s="104"/>
    </row>
    <row r="1326" spans="1:65">
      <c r="A1326" s="18"/>
      <c r="B1326" s="18"/>
      <c r="C1326" s="18"/>
      <c r="D1326" s="18"/>
      <c r="BG1326" s="104"/>
      <c r="BH1326" s="19"/>
      <c r="BI1326" s="19"/>
      <c r="BJ1326" s="19"/>
      <c r="BK1326" s="19"/>
      <c r="BL1326" s="19"/>
      <c r="BM1326" s="104"/>
    </row>
    <row r="1327" spans="1:65">
      <c r="A1327" s="18"/>
      <c r="B1327" s="18"/>
      <c r="C1327" s="18"/>
      <c r="D1327" s="18"/>
      <c r="BG1327" s="104"/>
      <c r="BH1327" s="19"/>
      <c r="BI1327" s="19"/>
      <c r="BJ1327" s="19"/>
      <c r="BK1327" s="19"/>
      <c r="BL1327" s="19"/>
      <c r="BM1327" s="104"/>
    </row>
    <row r="1328" spans="1:65">
      <c r="A1328" s="18"/>
      <c r="B1328" s="18"/>
      <c r="C1328" s="18"/>
      <c r="D1328" s="18"/>
      <c r="BG1328" s="104"/>
      <c r="BH1328" s="19"/>
      <c r="BI1328" s="19"/>
      <c r="BJ1328" s="19"/>
      <c r="BK1328" s="19"/>
      <c r="BL1328" s="19"/>
      <c r="BM1328" s="104"/>
    </row>
    <row r="1329" spans="1:65">
      <c r="A1329" s="18"/>
      <c r="B1329" s="18"/>
      <c r="C1329" s="18"/>
      <c r="D1329" s="18"/>
      <c r="BG1329" s="104"/>
      <c r="BH1329" s="19"/>
      <c r="BI1329" s="19"/>
      <c r="BJ1329" s="19"/>
      <c r="BK1329" s="19"/>
      <c r="BL1329" s="19"/>
      <c r="BM1329" s="104"/>
    </row>
    <row r="1330" spans="1:65">
      <c r="A1330" s="18"/>
      <c r="B1330" s="18"/>
      <c r="C1330" s="18"/>
      <c r="D1330" s="18"/>
      <c r="BG1330" s="104"/>
      <c r="BH1330" s="19"/>
      <c r="BI1330" s="19"/>
      <c r="BJ1330" s="19"/>
      <c r="BK1330" s="19"/>
      <c r="BL1330" s="19"/>
      <c r="BM1330" s="104"/>
    </row>
    <row r="1331" spans="1:65">
      <c r="A1331" s="18"/>
      <c r="B1331" s="18"/>
      <c r="C1331" s="18"/>
      <c r="D1331" s="18"/>
      <c r="BG1331" s="104"/>
      <c r="BH1331" s="19"/>
      <c r="BI1331" s="19"/>
      <c r="BJ1331" s="19"/>
      <c r="BK1331" s="19"/>
      <c r="BL1331" s="19"/>
      <c r="BM1331" s="104"/>
    </row>
    <row r="1332" spans="1:65">
      <c r="A1332" s="18"/>
      <c r="B1332" s="18"/>
      <c r="C1332" s="18"/>
      <c r="D1332" s="18"/>
      <c r="BG1332" s="104"/>
      <c r="BH1332" s="19"/>
      <c r="BI1332" s="19"/>
      <c r="BJ1332" s="19"/>
      <c r="BK1332" s="19"/>
      <c r="BL1332" s="19"/>
      <c r="BM1332" s="104"/>
    </row>
    <row r="1333" spans="1:65">
      <c r="A1333" s="18"/>
      <c r="B1333" s="18"/>
      <c r="C1333" s="18"/>
      <c r="D1333" s="18"/>
      <c r="BG1333" s="104"/>
      <c r="BH1333" s="19"/>
      <c r="BI1333" s="19"/>
      <c r="BJ1333" s="19"/>
      <c r="BK1333" s="19"/>
      <c r="BL1333" s="19"/>
      <c r="BM1333" s="104"/>
    </row>
    <row r="1334" spans="1:65">
      <c r="A1334" s="18"/>
      <c r="B1334" s="18"/>
      <c r="C1334" s="18"/>
      <c r="D1334" s="18"/>
      <c r="BG1334" s="104"/>
      <c r="BH1334" s="19"/>
      <c r="BI1334" s="19"/>
      <c r="BJ1334" s="19"/>
      <c r="BK1334" s="19"/>
      <c r="BL1334" s="19"/>
      <c r="BM1334" s="104"/>
    </row>
    <row r="1335" spans="1:65">
      <c r="A1335" s="18"/>
      <c r="B1335" s="18"/>
      <c r="C1335" s="18"/>
      <c r="D1335" s="18"/>
      <c r="BG1335" s="104"/>
      <c r="BH1335" s="19"/>
      <c r="BI1335" s="19"/>
      <c r="BJ1335" s="19"/>
      <c r="BK1335" s="19"/>
      <c r="BL1335" s="19"/>
      <c r="BM1335" s="104"/>
    </row>
    <row r="1336" spans="1:65">
      <c r="A1336" s="18"/>
      <c r="B1336" s="18"/>
      <c r="C1336" s="18"/>
      <c r="D1336" s="18"/>
      <c r="BG1336" s="104"/>
      <c r="BH1336" s="19"/>
      <c r="BI1336" s="19"/>
      <c r="BJ1336" s="19"/>
      <c r="BK1336" s="19"/>
      <c r="BL1336" s="19"/>
      <c r="BM1336" s="104"/>
    </row>
    <row r="1337" spans="1:65">
      <c r="A1337" s="18"/>
      <c r="B1337" s="18"/>
      <c r="C1337" s="18"/>
      <c r="D1337" s="18"/>
      <c r="BG1337" s="104"/>
      <c r="BH1337" s="19"/>
      <c r="BI1337" s="19"/>
      <c r="BJ1337" s="19"/>
      <c r="BK1337" s="19"/>
      <c r="BL1337" s="19"/>
      <c r="BM1337" s="104"/>
    </row>
    <row r="1338" spans="1:65">
      <c r="A1338" s="18"/>
      <c r="B1338" s="18"/>
      <c r="C1338" s="18"/>
      <c r="D1338" s="18"/>
      <c r="BG1338" s="104"/>
      <c r="BH1338" s="19"/>
      <c r="BI1338" s="19"/>
      <c r="BJ1338" s="19"/>
      <c r="BK1338" s="19"/>
      <c r="BL1338" s="19"/>
      <c r="BM1338" s="104"/>
    </row>
    <row r="1339" spans="1:65">
      <c r="A1339" s="18"/>
      <c r="B1339" s="18"/>
      <c r="C1339" s="18"/>
      <c r="D1339" s="18"/>
      <c r="BG1339" s="104"/>
      <c r="BH1339" s="19"/>
      <c r="BI1339" s="19"/>
      <c r="BJ1339" s="19"/>
      <c r="BK1339" s="19"/>
      <c r="BL1339" s="19"/>
      <c r="BM1339" s="104"/>
    </row>
    <row r="1340" spans="1:65">
      <c r="A1340" s="18"/>
      <c r="B1340" s="18"/>
      <c r="C1340" s="18"/>
      <c r="D1340" s="18"/>
      <c r="BG1340" s="104"/>
      <c r="BH1340" s="19"/>
      <c r="BI1340" s="19"/>
      <c r="BJ1340" s="19"/>
      <c r="BK1340" s="19"/>
      <c r="BL1340" s="19"/>
      <c r="BM1340" s="104"/>
    </row>
    <row r="1341" spans="1:65">
      <c r="A1341" s="18"/>
      <c r="B1341" s="18"/>
      <c r="C1341" s="18"/>
      <c r="D1341" s="18"/>
      <c r="BG1341" s="104"/>
      <c r="BH1341" s="19"/>
      <c r="BI1341" s="19"/>
      <c r="BJ1341" s="19"/>
      <c r="BK1341" s="19"/>
      <c r="BL1341" s="19"/>
      <c r="BM1341" s="104"/>
    </row>
    <row r="1342" spans="1:65">
      <c r="A1342" s="18"/>
      <c r="B1342" s="18"/>
      <c r="C1342" s="18"/>
      <c r="D1342" s="18"/>
      <c r="BG1342" s="104"/>
      <c r="BH1342" s="19"/>
      <c r="BI1342" s="19"/>
      <c r="BJ1342" s="19"/>
      <c r="BK1342" s="19"/>
      <c r="BL1342" s="19"/>
      <c r="BM1342" s="104"/>
    </row>
    <row r="1343" spans="1:65">
      <c r="A1343" s="18"/>
      <c r="B1343" s="18"/>
      <c r="C1343" s="18"/>
      <c r="D1343" s="18"/>
      <c r="BG1343" s="104"/>
      <c r="BH1343" s="19"/>
      <c r="BI1343" s="19"/>
      <c r="BJ1343" s="19"/>
      <c r="BK1343" s="19"/>
      <c r="BL1343" s="19"/>
      <c r="BM1343" s="104"/>
    </row>
    <row r="1344" spans="1:65">
      <c r="A1344" s="18"/>
      <c r="B1344" s="18"/>
      <c r="C1344" s="18"/>
      <c r="D1344" s="18"/>
      <c r="BG1344" s="104"/>
      <c r="BH1344" s="19"/>
      <c r="BI1344" s="19"/>
      <c r="BJ1344" s="19"/>
      <c r="BK1344" s="19"/>
      <c r="BL1344" s="19"/>
      <c r="BM1344" s="104"/>
    </row>
    <row r="1345" spans="1:65">
      <c r="A1345" s="18"/>
      <c r="B1345" s="18"/>
      <c r="C1345" s="18"/>
      <c r="D1345" s="18"/>
      <c r="BG1345" s="104"/>
      <c r="BH1345" s="19"/>
      <c r="BI1345" s="19"/>
      <c r="BJ1345" s="19"/>
      <c r="BK1345" s="19"/>
      <c r="BL1345" s="19"/>
      <c r="BM1345" s="104"/>
    </row>
    <row r="1346" spans="1:65">
      <c r="A1346" s="18"/>
      <c r="B1346" s="18"/>
      <c r="C1346" s="18"/>
      <c r="D1346" s="18"/>
      <c r="BG1346" s="104"/>
      <c r="BH1346" s="19"/>
      <c r="BI1346" s="19"/>
      <c r="BJ1346" s="19"/>
      <c r="BK1346" s="19"/>
      <c r="BL1346" s="19"/>
      <c r="BM1346" s="104"/>
    </row>
    <row r="1347" spans="1:65">
      <c r="A1347" s="18"/>
      <c r="B1347" s="18"/>
      <c r="C1347" s="18"/>
      <c r="D1347" s="18"/>
      <c r="BG1347" s="104"/>
      <c r="BH1347" s="19"/>
      <c r="BI1347" s="19"/>
      <c r="BJ1347" s="19"/>
      <c r="BK1347" s="19"/>
      <c r="BL1347" s="19"/>
      <c r="BM1347" s="104"/>
    </row>
    <row r="1348" spans="1:65">
      <c r="A1348" s="18"/>
      <c r="B1348" s="18"/>
      <c r="C1348" s="18"/>
      <c r="D1348" s="18"/>
      <c r="BG1348" s="104"/>
      <c r="BH1348" s="19"/>
      <c r="BI1348" s="19"/>
      <c r="BJ1348" s="19"/>
      <c r="BK1348" s="19"/>
      <c r="BL1348" s="19"/>
      <c r="BM1348" s="104"/>
    </row>
    <row r="1349" spans="1:65">
      <c r="A1349" s="18"/>
      <c r="B1349" s="18"/>
      <c r="C1349" s="18"/>
      <c r="D1349" s="18"/>
      <c r="BG1349" s="104"/>
      <c r="BH1349" s="19"/>
      <c r="BI1349" s="19"/>
      <c r="BJ1349" s="19"/>
      <c r="BK1349" s="19"/>
      <c r="BL1349" s="19"/>
      <c r="BM1349" s="104"/>
    </row>
    <row r="1350" spans="1:65">
      <c r="A1350" s="18"/>
      <c r="B1350" s="18"/>
      <c r="C1350" s="18"/>
      <c r="D1350" s="18"/>
      <c r="BG1350" s="104"/>
      <c r="BH1350" s="19"/>
      <c r="BI1350" s="19"/>
      <c r="BJ1350" s="19"/>
      <c r="BK1350" s="19"/>
      <c r="BL1350" s="19"/>
      <c r="BM1350" s="104"/>
    </row>
    <row r="1351" spans="1:65">
      <c r="A1351" s="18"/>
      <c r="B1351" s="18"/>
      <c r="C1351" s="18"/>
      <c r="D1351" s="18"/>
      <c r="BG1351" s="104"/>
      <c r="BH1351" s="19"/>
      <c r="BI1351" s="19"/>
      <c r="BJ1351" s="19"/>
      <c r="BK1351" s="19"/>
      <c r="BL1351" s="19"/>
      <c r="BM1351" s="104"/>
    </row>
    <row r="1352" spans="1:65">
      <c r="A1352" s="18"/>
      <c r="B1352" s="18"/>
      <c r="C1352" s="18"/>
      <c r="D1352" s="18"/>
      <c r="BG1352" s="104"/>
      <c r="BH1352" s="19"/>
      <c r="BI1352" s="19"/>
      <c r="BJ1352" s="19"/>
      <c r="BK1352" s="19"/>
      <c r="BL1352" s="19"/>
      <c r="BM1352" s="104"/>
    </row>
    <row r="1353" spans="1:65">
      <c r="A1353" s="18"/>
      <c r="B1353" s="18"/>
      <c r="C1353" s="18"/>
      <c r="D1353" s="18"/>
      <c r="BG1353" s="104"/>
      <c r="BH1353" s="19"/>
      <c r="BI1353" s="19"/>
      <c r="BJ1353" s="19"/>
      <c r="BK1353" s="19"/>
      <c r="BL1353" s="19"/>
      <c r="BM1353" s="104"/>
    </row>
    <row r="1354" spans="1:65">
      <c r="A1354" s="18"/>
      <c r="B1354" s="18"/>
      <c r="C1354" s="18"/>
      <c r="D1354" s="18"/>
      <c r="BG1354" s="104"/>
      <c r="BH1354" s="19"/>
      <c r="BI1354" s="19"/>
      <c r="BJ1354" s="19"/>
      <c r="BK1354" s="19"/>
      <c r="BL1354" s="19"/>
      <c r="BM1354" s="104"/>
    </row>
    <row r="1355" spans="1:65">
      <c r="A1355" s="18"/>
      <c r="B1355" s="18"/>
      <c r="C1355" s="18"/>
      <c r="D1355" s="18"/>
      <c r="BG1355" s="104"/>
      <c r="BH1355" s="19"/>
      <c r="BI1355" s="19"/>
      <c r="BJ1355" s="19"/>
      <c r="BK1355" s="19"/>
      <c r="BL1355" s="19"/>
      <c r="BM1355" s="104"/>
    </row>
    <row r="1356" spans="1:65">
      <c r="A1356" s="18"/>
      <c r="B1356" s="18"/>
      <c r="C1356" s="18"/>
      <c r="D1356" s="18"/>
      <c r="BG1356" s="104"/>
      <c r="BH1356" s="19"/>
      <c r="BI1356" s="19"/>
      <c r="BJ1356" s="19"/>
      <c r="BK1356" s="19"/>
      <c r="BL1356" s="19"/>
      <c r="BM1356" s="104"/>
    </row>
    <row r="1357" spans="1:65">
      <c r="A1357" s="18"/>
      <c r="B1357" s="18"/>
      <c r="C1357" s="18"/>
      <c r="D1357" s="18"/>
      <c r="BG1357" s="104"/>
      <c r="BH1357" s="19"/>
      <c r="BI1357" s="19"/>
      <c r="BJ1357" s="19"/>
      <c r="BK1357" s="19"/>
      <c r="BL1357" s="19"/>
      <c r="BM1357" s="104"/>
    </row>
    <row r="1358" spans="1:65">
      <c r="A1358" s="18"/>
      <c r="B1358" s="18"/>
      <c r="C1358" s="18"/>
      <c r="D1358" s="18"/>
      <c r="BG1358" s="104"/>
      <c r="BH1358" s="19"/>
      <c r="BI1358" s="19"/>
      <c r="BJ1358" s="19"/>
      <c r="BK1358" s="19"/>
      <c r="BL1358" s="19"/>
      <c r="BM1358" s="104"/>
    </row>
    <row r="1359" spans="1:65">
      <c r="A1359" s="18"/>
      <c r="B1359" s="18"/>
      <c r="C1359" s="18"/>
      <c r="D1359" s="18"/>
      <c r="BG1359" s="104"/>
      <c r="BH1359" s="19"/>
      <c r="BI1359" s="19"/>
      <c r="BJ1359" s="19"/>
      <c r="BK1359" s="19"/>
      <c r="BL1359" s="19"/>
      <c r="BM1359" s="104"/>
    </row>
    <row r="1360" spans="1:65">
      <c r="A1360" s="18"/>
      <c r="B1360" s="18"/>
      <c r="C1360" s="18"/>
      <c r="D1360" s="18"/>
      <c r="BG1360" s="104"/>
      <c r="BH1360" s="19"/>
      <c r="BI1360" s="19"/>
      <c r="BJ1360" s="19"/>
      <c r="BK1360" s="19"/>
      <c r="BL1360" s="19"/>
      <c r="BM1360" s="104"/>
    </row>
    <row r="1361" spans="1:65">
      <c r="A1361" s="18"/>
      <c r="B1361" s="18"/>
      <c r="C1361" s="18"/>
      <c r="D1361" s="18"/>
      <c r="BG1361" s="104"/>
      <c r="BH1361" s="19"/>
      <c r="BI1361" s="19"/>
      <c r="BJ1361" s="19"/>
      <c r="BK1361" s="19"/>
      <c r="BL1361" s="19"/>
      <c r="BM1361" s="104"/>
    </row>
    <row r="1362" spans="1:65">
      <c r="A1362" s="18"/>
      <c r="B1362" s="18"/>
      <c r="C1362" s="18"/>
      <c r="D1362" s="18"/>
      <c r="BG1362" s="104"/>
      <c r="BH1362" s="19"/>
      <c r="BI1362" s="19"/>
      <c r="BJ1362" s="19"/>
      <c r="BK1362" s="19"/>
      <c r="BL1362" s="19"/>
      <c r="BM1362" s="104"/>
    </row>
    <row r="1363" spans="1:65">
      <c r="A1363" s="18"/>
      <c r="B1363" s="18"/>
      <c r="C1363" s="18"/>
      <c r="D1363" s="18"/>
      <c r="BG1363" s="104"/>
      <c r="BH1363" s="19"/>
      <c r="BI1363" s="19"/>
      <c r="BJ1363" s="19"/>
      <c r="BK1363" s="19"/>
      <c r="BL1363" s="19"/>
      <c r="BM1363" s="104"/>
    </row>
    <row r="1364" spans="1:65">
      <c r="A1364" s="18"/>
      <c r="B1364" s="18"/>
      <c r="C1364" s="18"/>
      <c r="D1364" s="18"/>
      <c r="BG1364" s="104"/>
      <c r="BH1364" s="19"/>
      <c r="BI1364" s="19"/>
      <c r="BJ1364" s="19"/>
      <c r="BK1364" s="19"/>
      <c r="BL1364" s="19"/>
      <c r="BM1364" s="104"/>
    </row>
    <row r="1365" spans="1:65">
      <c r="A1365" s="18"/>
      <c r="B1365" s="18"/>
      <c r="C1365" s="18"/>
      <c r="D1365" s="18"/>
      <c r="BG1365" s="104"/>
      <c r="BH1365" s="19"/>
      <c r="BI1365" s="19"/>
      <c r="BJ1365" s="19"/>
      <c r="BK1365" s="19"/>
      <c r="BL1365" s="19"/>
      <c r="BM1365" s="104"/>
    </row>
    <row r="1366" spans="1:65">
      <c r="A1366" s="18"/>
      <c r="B1366" s="18"/>
      <c r="C1366" s="18"/>
      <c r="D1366" s="18"/>
      <c r="BG1366" s="104"/>
      <c r="BH1366" s="19"/>
      <c r="BI1366" s="19"/>
      <c r="BJ1366" s="19"/>
      <c r="BK1366" s="19"/>
      <c r="BL1366" s="19"/>
      <c r="BM1366" s="104"/>
    </row>
    <row r="1367" spans="1:65">
      <c r="A1367" s="18"/>
      <c r="B1367" s="18"/>
      <c r="C1367" s="18"/>
      <c r="D1367" s="18"/>
      <c r="BG1367" s="104"/>
      <c r="BH1367" s="19"/>
      <c r="BI1367" s="19"/>
      <c r="BJ1367" s="19"/>
      <c r="BK1367" s="19"/>
      <c r="BL1367" s="19"/>
      <c r="BM1367" s="104"/>
    </row>
    <row r="1368" spans="1:65">
      <c r="A1368" s="18"/>
      <c r="B1368" s="18"/>
      <c r="C1368" s="18"/>
      <c r="D1368" s="18"/>
      <c r="BG1368" s="104"/>
      <c r="BH1368" s="19"/>
      <c r="BI1368" s="19"/>
      <c r="BJ1368" s="19"/>
      <c r="BK1368" s="19"/>
      <c r="BL1368" s="19"/>
      <c r="BM1368" s="104"/>
    </row>
    <row r="1369" spans="1:65">
      <c r="A1369" s="18"/>
      <c r="B1369" s="18"/>
      <c r="C1369" s="18"/>
      <c r="D1369" s="18"/>
      <c r="BG1369" s="104"/>
      <c r="BH1369" s="19"/>
      <c r="BI1369" s="19"/>
      <c r="BJ1369" s="19"/>
      <c r="BK1369" s="19"/>
      <c r="BL1369" s="19"/>
      <c r="BM1369" s="104"/>
    </row>
    <row r="1370" spans="1:65">
      <c r="A1370" s="18"/>
      <c r="B1370" s="18"/>
      <c r="C1370" s="18"/>
      <c r="D1370" s="18"/>
      <c r="BG1370" s="104"/>
      <c r="BH1370" s="19"/>
      <c r="BI1370" s="19"/>
      <c r="BJ1370" s="19"/>
      <c r="BK1370" s="19"/>
      <c r="BL1370" s="19"/>
      <c r="BM1370" s="104"/>
    </row>
    <row r="1371" spans="1:65">
      <c r="A1371" s="18"/>
      <c r="B1371" s="18"/>
      <c r="C1371" s="18"/>
      <c r="D1371" s="18"/>
      <c r="BG1371" s="104"/>
      <c r="BH1371" s="19"/>
      <c r="BI1371" s="19"/>
      <c r="BJ1371" s="19"/>
      <c r="BK1371" s="19"/>
      <c r="BL1371" s="19"/>
      <c r="BM1371" s="104"/>
    </row>
    <row r="1372" spans="1:65">
      <c r="A1372" s="18"/>
      <c r="B1372" s="18"/>
      <c r="C1372" s="18"/>
      <c r="D1372" s="18"/>
      <c r="BG1372" s="104"/>
      <c r="BH1372" s="19"/>
      <c r="BI1372" s="19"/>
      <c r="BJ1372" s="19"/>
      <c r="BK1372" s="19"/>
      <c r="BL1372" s="19"/>
      <c r="BM1372" s="104"/>
    </row>
    <row r="1373" spans="1:65">
      <c r="A1373" s="18"/>
      <c r="B1373" s="18"/>
      <c r="C1373" s="18"/>
      <c r="D1373" s="18"/>
      <c r="BG1373" s="104"/>
      <c r="BH1373" s="19"/>
      <c r="BI1373" s="19"/>
      <c r="BJ1373" s="19"/>
      <c r="BK1373" s="19"/>
      <c r="BL1373" s="19"/>
      <c r="BM1373" s="104"/>
    </row>
    <row r="1374" spans="1:65">
      <c r="A1374" s="18"/>
      <c r="B1374" s="18"/>
      <c r="C1374" s="18"/>
      <c r="D1374" s="18"/>
      <c r="BG1374" s="104"/>
      <c r="BH1374" s="19"/>
      <c r="BI1374" s="19"/>
      <c r="BJ1374" s="19"/>
      <c r="BK1374" s="19"/>
      <c r="BL1374" s="19"/>
      <c r="BM1374" s="104"/>
    </row>
    <row r="1375" spans="1:65">
      <c r="A1375" s="18"/>
      <c r="B1375" s="18"/>
      <c r="C1375" s="18"/>
      <c r="D1375" s="18"/>
      <c r="BG1375" s="104"/>
      <c r="BH1375" s="19"/>
      <c r="BI1375" s="19"/>
      <c r="BJ1375" s="19"/>
      <c r="BK1375" s="19"/>
      <c r="BL1375" s="19"/>
      <c r="BM1375" s="104"/>
    </row>
    <row r="1376" spans="1:65">
      <c r="A1376" s="18"/>
      <c r="B1376" s="18"/>
      <c r="C1376" s="18"/>
      <c r="D1376" s="18"/>
      <c r="BG1376" s="104"/>
      <c r="BH1376" s="19"/>
      <c r="BI1376" s="19"/>
      <c r="BJ1376" s="19"/>
      <c r="BK1376" s="19"/>
      <c r="BL1376" s="19"/>
      <c r="BM1376" s="104"/>
    </row>
    <row r="1377" spans="1:65">
      <c r="A1377" s="18"/>
      <c r="B1377" s="18"/>
      <c r="C1377" s="18"/>
      <c r="D1377" s="18"/>
      <c r="BG1377" s="104"/>
      <c r="BH1377" s="19"/>
      <c r="BI1377" s="19"/>
      <c r="BJ1377" s="19"/>
      <c r="BK1377" s="19"/>
      <c r="BL1377" s="19"/>
      <c r="BM1377" s="104"/>
    </row>
    <row r="1378" spans="1:65">
      <c r="A1378" s="18"/>
      <c r="B1378" s="18"/>
      <c r="C1378" s="18"/>
      <c r="D1378" s="18"/>
      <c r="BG1378" s="104"/>
      <c r="BH1378" s="19"/>
      <c r="BI1378" s="19"/>
      <c r="BJ1378" s="19"/>
      <c r="BK1378" s="19"/>
      <c r="BL1378" s="19"/>
      <c r="BM1378" s="104"/>
    </row>
    <row r="1379" spans="1:65">
      <c r="A1379" s="18"/>
      <c r="B1379" s="18"/>
      <c r="C1379" s="18"/>
      <c r="D1379" s="18"/>
      <c r="BG1379" s="104"/>
      <c r="BH1379" s="19"/>
      <c r="BI1379" s="19"/>
      <c r="BJ1379" s="19"/>
      <c r="BK1379" s="19"/>
      <c r="BL1379" s="19"/>
      <c r="BM1379" s="104"/>
    </row>
    <row r="1380" spans="1:65">
      <c r="A1380" s="18"/>
      <c r="B1380" s="18"/>
      <c r="C1380" s="18"/>
      <c r="D1380" s="18"/>
      <c r="BG1380" s="104"/>
      <c r="BH1380" s="19"/>
      <c r="BI1380" s="19"/>
      <c r="BJ1380" s="19"/>
      <c r="BK1380" s="19"/>
      <c r="BL1380" s="19"/>
      <c r="BM1380" s="104"/>
    </row>
    <row r="1381" spans="1:65">
      <c r="A1381" s="18"/>
      <c r="B1381" s="18"/>
      <c r="C1381" s="18"/>
      <c r="D1381" s="18"/>
      <c r="BG1381" s="104"/>
      <c r="BH1381" s="19"/>
      <c r="BI1381" s="19"/>
      <c r="BJ1381" s="19"/>
      <c r="BK1381" s="19"/>
      <c r="BL1381" s="19"/>
      <c r="BM1381" s="104"/>
    </row>
    <row r="1382" spans="1:65">
      <c r="A1382" s="18"/>
      <c r="B1382" s="18"/>
      <c r="C1382" s="18"/>
      <c r="D1382" s="18"/>
      <c r="BG1382" s="104"/>
      <c r="BH1382" s="19"/>
      <c r="BI1382" s="19"/>
      <c r="BJ1382" s="19"/>
      <c r="BK1382" s="19"/>
      <c r="BL1382" s="19"/>
      <c r="BM1382" s="104"/>
    </row>
    <row r="1383" spans="1:65">
      <c r="A1383" s="18"/>
      <c r="B1383" s="18"/>
      <c r="C1383" s="18"/>
      <c r="D1383" s="18"/>
      <c r="BG1383" s="104"/>
      <c r="BH1383" s="19"/>
      <c r="BI1383" s="19"/>
      <c r="BJ1383" s="19"/>
      <c r="BK1383" s="19"/>
      <c r="BL1383" s="19"/>
      <c r="BM1383" s="104"/>
    </row>
    <row r="1384" spans="1:65">
      <c r="A1384" s="18"/>
      <c r="B1384" s="18"/>
      <c r="C1384" s="18"/>
      <c r="D1384" s="18"/>
      <c r="BG1384" s="104"/>
      <c r="BH1384" s="19"/>
      <c r="BI1384" s="19"/>
      <c r="BJ1384" s="19"/>
      <c r="BK1384" s="19"/>
      <c r="BL1384" s="19"/>
      <c r="BM1384" s="104"/>
    </row>
    <row r="1385" spans="1:65">
      <c r="A1385" s="18"/>
      <c r="B1385" s="18"/>
      <c r="C1385" s="18"/>
      <c r="D1385" s="18"/>
      <c r="BG1385" s="104"/>
      <c r="BH1385" s="19"/>
      <c r="BI1385" s="19"/>
      <c r="BJ1385" s="19"/>
      <c r="BK1385" s="19"/>
      <c r="BL1385" s="19"/>
      <c r="BM1385" s="104"/>
    </row>
    <row r="1386" spans="1:65">
      <c r="A1386" s="18"/>
      <c r="B1386" s="18"/>
      <c r="C1386" s="18"/>
      <c r="D1386" s="18"/>
      <c r="BG1386" s="104"/>
      <c r="BH1386" s="19"/>
      <c r="BI1386" s="19"/>
      <c r="BJ1386" s="19"/>
      <c r="BK1386" s="19"/>
      <c r="BL1386" s="19"/>
      <c r="BM1386" s="104"/>
    </row>
    <row r="1387" spans="1:65">
      <c r="A1387" s="18"/>
      <c r="B1387" s="18"/>
      <c r="C1387" s="18"/>
      <c r="D1387" s="18"/>
      <c r="BG1387" s="104"/>
      <c r="BH1387" s="19"/>
      <c r="BI1387" s="19"/>
      <c r="BJ1387" s="19"/>
      <c r="BK1387" s="19"/>
      <c r="BL1387" s="19"/>
      <c r="BM1387" s="104"/>
    </row>
    <row r="1388" spans="1:65">
      <c r="A1388" s="18"/>
      <c r="B1388" s="18"/>
      <c r="C1388" s="18"/>
      <c r="D1388" s="18"/>
      <c r="BG1388" s="104"/>
      <c r="BH1388" s="19"/>
      <c r="BI1388" s="19"/>
      <c r="BJ1388" s="19"/>
      <c r="BK1388" s="19"/>
      <c r="BL1388" s="19"/>
      <c r="BM1388" s="104"/>
    </row>
    <row r="1389" spans="1:65">
      <c r="A1389" s="18"/>
      <c r="B1389" s="18"/>
      <c r="C1389" s="18"/>
      <c r="D1389" s="18"/>
      <c r="BG1389" s="104"/>
      <c r="BH1389" s="19"/>
      <c r="BI1389" s="19"/>
      <c r="BJ1389" s="19"/>
      <c r="BK1389" s="19"/>
      <c r="BL1389" s="19"/>
      <c r="BM1389" s="104"/>
    </row>
    <row r="1390" spans="1:65">
      <c r="A1390" s="18"/>
      <c r="B1390" s="18"/>
      <c r="C1390" s="18"/>
      <c r="D1390" s="18"/>
      <c r="BG1390" s="104"/>
      <c r="BH1390" s="19"/>
      <c r="BI1390" s="19"/>
      <c r="BJ1390" s="19"/>
      <c r="BK1390" s="19"/>
      <c r="BL1390" s="19"/>
      <c r="BM1390" s="104"/>
    </row>
    <row r="1391" spans="1:65">
      <c r="A1391" s="18"/>
      <c r="B1391" s="18"/>
      <c r="C1391" s="18"/>
      <c r="D1391" s="18"/>
      <c r="BG1391" s="104"/>
      <c r="BH1391" s="19"/>
      <c r="BI1391" s="19"/>
      <c r="BJ1391" s="19"/>
      <c r="BK1391" s="19"/>
      <c r="BL1391" s="19"/>
      <c r="BM1391" s="104"/>
    </row>
    <row r="1392" spans="1:65">
      <c r="A1392" s="18"/>
      <c r="B1392" s="18"/>
      <c r="C1392" s="18"/>
      <c r="D1392" s="18"/>
      <c r="BG1392" s="104"/>
      <c r="BH1392" s="19"/>
      <c r="BI1392" s="19"/>
      <c r="BJ1392" s="19"/>
      <c r="BK1392" s="19"/>
      <c r="BL1392" s="19"/>
      <c r="BM1392" s="104"/>
    </row>
    <row r="1393" spans="1:65">
      <c r="A1393" s="18"/>
      <c r="B1393" s="18"/>
      <c r="C1393" s="18"/>
      <c r="D1393" s="18"/>
      <c r="BG1393" s="104"/>
      <c r="BH1393" s="19"/>
      <c r="BI1393" s="19"/>
      <c r="BJ1393" s="19"/>
      <c r="BK1393" s="19"/>
      <c r="BL1393" s="19"/>
      <c r="BM1393" s="104"/>
    </row>
    <row r="1394" spans="1:65">
      <c r="A1394" s="18"/>
      <c r="B1394" s="18"/>
      <c r="C1394" s="18"/>
      <c r="D1394" s="18"/>
      <c r="BG1394" s="104"/>
      <c r="BH1394" s="19"/>
      <c r="BI1394" s="19"/>
      <c r="BJ1394" s="19"/>
      <c r="BK1394" s="19"/>
      <c r="BL1394" s="19"/>
      <c r="BM1394" s="104"/>
    </row>
    <row r="1395" spans="1:65">
      <c r="A1395" s="18"/>
      <c r="B1395" s="18"/>
      <c r="C1395" s="18"/>
      <c r="D1395" s="18"/>
      <c r="BG1395" s="104"/>
      <c r="BH1395" s="19"/>
      <c r="BI1395" s="19"/>
      <c r="BJ1395" s="19"/>
      <c r="BK1395" s="19"/>
      <c r="BL1395" s="19"/>
      <c r="BM1395" s="104"/>
    </row>
    <row r="1396" spans="1:65">
      <c r="A1396" s="18"/>
      <c r="B1396" s="18"/>
      <c r="C1396" s="18"/>
      <c r="D1396" s="18"/>
      <c r="BG1396" s="104"/>
      <c r="BH1396" s="19"/>
      <c r="BI1396" s="19"/>
      <c r="BJ1396" s="19"/>
      <c r="BK1396" s="19"/>
      <c r="BL1396" s="19"/>
      <c r="BM1396" s="104"/>
    </row>
    <row r="1397" spans="1:65">
      <c r="A1397" s="18"/>
      <c r="B1397" s="18"/>
      <c r="C1397" s="18"/>
      <c r="D1397" s="18"/>
      <c r="BG1397" s="104"/>
      <c r="BH1397" s="19"/>
      <c r="BI1397" s="19"/>
      <c r="BJ1397" s="19"/>
      <c r="BK1397" s="19"/>
      <c r="BL1397" s="19"/>
      <c r="BM1397" s="104"/>
    </row>
    <row r="1398" spans="1:65">
      <c r="A1398" s="18"/>
      <c r="B1398" s="18"/>
      <c r="C1398" s="18"/>
      <c r="D1398" s="18"/>
      <c r="BG1398" s="104"/>
      <c r="BH1398" s="19"/>
      <c r="BI1398" s="19"/>
      <c r="BJ1398" s="19"/>
      <c r="BK1398" s="19"/>
      <c r="BL1398" s="19"/>
      <c r="BM1398" s="104"/>
    </row>
    <row r="1399" spans="1:65">
      <c r="A1399" s="18"/>
      <c r="B1399" s="18"/>
      <c r="C1399" s="18"/>
      <c r="D1399" s="18"/>
      <c r="BG1399" s="104"/>
      <c r="BH1399" s="19"/>
      <c r="BI1399" s="19"/>
      <c r="BJ1399" s="19"/>
      <c r="BK1399" s="19"/>
      <c r="BL1399" s="19"/>
      <c r="BM1399" s="104"/>
    </row>
    <row r="1400" spans="1:65">
      <c r="A1400" s="18"/>
      <c r="B1400" s="18"/>
      <c r="C1400" s="18"/>
      <c r="D1400" s="18"/>
      <c r="BG1400" s="104"/>
      <c r="BH1400" s="19"/>
      <c r="BI1400" s="19"/>
      <c r="BJ1400" s="19"/>
      <c r="BK1400" s="19"/>
      <c r="BL1400" s="19"/>
      <c r="BM1400" s="104"/>
    </row>
    <row r="1401" spans="1:65">
      <c r="A1401" s="18"/>
      <c r="B1401" s="18"/>
      <c r="C1401" s="18"/>
      <c r="D1401" s="18"/>
      <c r="BG1401" s="104"/>
      <c r="BH1401" s="19"/>
      <c r="BI1401" s="19"/>
      <c r="BJ1401" s="19"/>
      <c r="BK1401" s="19"/>
      <c r="BL1401" s="19"/>
      <c r="BM1401" s="104"/>
    </row>
    <row r="1402" spans="1:65">
      <c r="A1402" s="18"/>
      <c r="B1402" s="18"/>
      <c r="C1402" s="18"/>
      <c r="D1402" s="18"/>
      <c r="BG1402" s="104"/>
      <c r="BH1402" s="19"/>
      <c r="BI1402" s="19"/>
      <c r="BJ1402" s="19"/>
      <c r="BK1402" s="19"/>
      <c r="BL1402" s="19"/>
      <c r="BM1402" s="104"/>
    </row>
    <row r="1403" spans="1:65">
      <c r="A1403" s="18"/>
      <c r="B1403" s="18"/>
      <c r="C1403" s="18"/>
      <c r="D1403" s="18"/>
      <c r="BG1403" s="104"/>
      <c r="BH1403" s="19"/>
      <c r="BI1403" s="19"/>
      <c r="BJ1403" s="19"/>
      <c r="BK1403" s="19"/>
      <c r="BL1403" s="19"/>
      <c r="BM1403" s="104"/>
    </row>
    <row r="1404" spans="1:65">
      <c r="A1404" s="18"/>
      <c r="B1404" s="18"/>
      <c r="C1404" s="18"/>
      <c r="D1404" s="18"/>
      <c r="BG1404" s="104"/>
      <c r="BH1404" s="19"/>
      <c r="BI1404" s="19"/>
      <c r="BJ1404" s="19"/>
      <c r="BK1404" s="19"/>
      <c r="BL1404" s="19"/>
      <c r="BM1404" s="104"/>
    </row>
    <row r="1405" spans="1:65">
      <c r="A1405" s="18"/>
      <c r="B1405" s="18"/>
      <c r="C1405" s="18"/>
      <c r="D1405" s="18"/>
      <c r="BG1405" s="104"/>
      <c r="BH1405" s="19"/>
      <c r="BI1405" s="19"/>
      <c r="BJ1405" s="19"/>
      <c r="BK1405" s="19"/>
      <c r="BL1405" s="19"/>
      <c r="BM1405" s="104"/>
    </row>
    <row r="1406" spans="1:65">
      <c r="A1406" s="18"/>
      <c r="B1406" s="18"/>
      <c r="C1406" s="18"/>
      <c r="D1406" s="18"/>
      <c r="BG1406" s="104"/>
      <c r="BH1406" s="19"/>
      <c r="BI1406" s="19"/>
      <c r="BJ1406" s="19"/>
      <c r="BK1406" s="19"/>
      <c r="BL1406" s="19"/>
      <c r="BM1406" s="104"/>
    </row>
    <row r="1407" spans="1:65">
      <c r="A1407" s="18"/>
      <c r="B1407" s="18"/>
      <c r="C1407" s="18"/>
      <c r="D1407" s="18"/>
      <c r="BG1407" s="104"/>
      <c r="BH1407" s="19"/>
      <c r="BI1407" s="19"/>
      <c r="BJ1407" s="19"/>
      <c r="BK1407" s="19"/>
      <c r="BL1407" s="19"/>
      <c r="BM1407" s="104"/>
    </row>
    <row r="1408" spans="1:65">
      <c r="A1408" s="18"/>
      <c r="B1408" s="18"/>
      <c r="C1408" s="18"/>
      <c r="D1408" s="18"/>
      <c r="BG1408" s="104"/>
      <c r="BH1408" s="19"/>
      <c r="BI1408" s="19"/>
      <c r="BJ1408" s="19"/>
      <c r="BK1408" s="19"/>
      <c r="BL1408" s="19"/>
      <c r="BM1408" s="104"/>
    </row>
    <row r="1409" spans="1:65">
      <c r="A1409" s="18"/>
      <c r="B1409" s="18"/>
      <c r="C1409" s="18"/>
      <c r="D1409" s="18"/>
      <c r="BG1409" s="104"/>
      <c r="BH1409" s="19"/>
      <c r="BI1409" s="19"/>
      <c r="BJ1409" s="19"/>
      <c r="BK1409" s="19"/>
      <c r="BL1409" s="19"/>
      <c r="BM1409" s="104"/>
    </row>
    <row r="1410" spans="1:65">
      <c r="A1410" s="18"/>
      <c r="B1410" s="18"/>
      <c r="C1410" s="18"/>
      <c r="D1410" s="18"/>
      <c r="BG1410" s="104"/>
      <c r="BH1410" s="19"/>
      <c r="BI1410" s="19"/>
      <c r="BJ1410" s="19"/>
      <c r="BK1410" s="19"/>
      <c r="BL1410" s="19"/>
      <c r="BM1410" s="104"/>
    </row>
    <row r="1411" spans="1:65">
      <c r="A1411" s="18"/>
      <c r="B1411" s="18"/>
      <c r="C1411" s="18"/>
      <c r="D1411" s="18"/>
      <c r="BG1411" s="104"/>
      <c r="BH1411" s="19"/>
      <c r="BI1411" s="19"/>
      <c r="BJ1411" s="19"/>
      <c r="BK1411" s="19"/>
      <c r="BL1411" s="19"/>
      <c r="BM1411" s="104"/>
    </row>
    <row r="1412" spans="1:65">
      <c r="A1412" s="18"/>
      <c r="B1412" s="18"/>
      <c r="C1412" s="18"/>
      <c r="D1412" s="18"/>
      <c r="BG1412" s="104"/>
      <c r="BH1412" s="19"/>
      <c r="BI1412" s="19"/>
      <c r="BJ1412" s="19"/>
      <c r="BK1412" s="19"/>
      <c r="BL1412" s="19"/>
      <c r="BM1412" s="104"/>
    </row>
    <row r="1413" spans="1:65">
      <c r="A1413" s="18"/>
      <c r="B1413" s="18"/>
      <c r="C1413" s="18"/>
      <c r="D1413" s="18"/>
      <c r="BG1413" s="104"/>
      <c r="BH1413" s="19"/>
      <c r="BI1413" s="19"/>
      <c r="BJ1413" s="19"/>
      <c r="BK1413" s="19"/>
      <c r="BL1413" s="19"/>
      <c r="BM1413" s="104"/>
    </row>
    <row r="1414" spans="1:65">
      <c r="A1414" s="18"/>
      <c r="B1414" s="18"/>
      <c r="C1414" s="18"/>
      <c r="D1414" s="18"/>
      <c r="BG1414" s="104"/>
      <c r="BH1414" s="19"/>
      <c r="BI1414" s="19"/>
      <c r="BJ1414" s="19"/>
      <c r="BK1414" s="19"/>
      <c r="BL1414" s="19"/>
      <c r="BM1414" s="104"/>
    </row>
    <row r="1415" spans="1:65">
      <c r="A1415" s="18"/>
      <c r="B1415" s="18"/>
      <c r="C1415" s="18"/>
      <c r="D1415" s="18"/>
      <c r="BG1415" s="104"/>
      <c r="BH1415" s="19"/>
      <c r="BI1415" s="19"/>
      <c r="BJ1415" s="19"/>
      <c r="BK1415" s="19"/>
      <c r="BL1415" s="19"/>
      <c r="BM1415" s="104"/>
    </row>
    <row r="1416" spans="1:65">
      <c r="A1416" s="18"/>
      <c r="B1416" s="18"/>
      <c r="C1416" s="18"/>
      <c r="D1416" s="18"/>
      <c r="BG1416" s="104"/>
      <c r="BH1416" s="19"/>
      <c r="BI1416" s="19"/>
      <c r="BJ1416" s="19"/>
      <c r="BK1416" s="19"/>
      <c r="BL1416" s="19"/>
      <c r="BM1416" s="104"/>
    </row>
    <row r="1417" spans="1:65">
      <c r="A1417" s="18"/>
      <c r="B1417" s="18"/>
      <c r="C1417" s="18"/>
      <c r="D1417" s="18"/>
      <c r="BG1417" s="104"/>
      <c r="BH1417" s="19"/>
      <c r="BI1417" s="19"/>
      <c r="BJ1417" s="19"/>
      <c r="BK1417" s="19"/>
      <c r="BL1417" s="19"/>
      <c r="BM1417" s="104"/>
    </row>
    <row r="1418" spans="1:65">
      <c r="A1418" s="18"/>
      <c r="B1418" s="18"/>
      <c r="C1418" s="18"/>
      <c r="D1418" s="18"/>
      <c r="BG1418" s="104"/>
      <c r="BH1418" s="19"/>
      <c r="BI1418" s="19"/>
      <c r="BJ1418" s="19"/>
      <c r="BK1418" s="19"/>
      <c r="BL1418" s="19"/>
      <c r="BM1418" s="104"/>
    </row>
    <row r="1419" spans="1:65">
      <c r="A1419" s="18"/>
      <c r="B1419" s="18"/>
      <c r="C1419" s="18"/>
      <c r="D1419" s="18"/>
      <c r="BG1419" s="104"/>
      <c r="BH1419" s="19"/>
      <c r="BI1419" s="19"/>
      <c r="BJ1419" s="19"/>
      <c r="BK1419" s="19"/>
      <c r="BL1419" s="19"/>
      <c r="BM1419" s="104"/>
    </row>
    <row r="1420" spans="1:65">
      <c r="A1420" s="18"/>
      <c r="B1420" s="18"/>
      <c r="C1420" s="18"/>
      <c r="D1420" s="18"/>
      <c r="BG1420" s="104"/>
      <c r="BH1420" s="19"/>
      <c r="BI1420" s="19"/>
      <c r="BJ1420" s="19"/>
      <c r="BK1420" s="19"/>
      <c r="BL1420" s="19"/>
      <c r="BM1420" s="104"/>
    </row>
    <row r="1421" spans="1:65">
      <c r="A1421" s="18"/>
      <c r="B1421" s="18"/>
      <c r="C1421" s="18"/>
      <c r="D1421" s="18"/>
      <c r="BG1421" s="104"/>
      <c r="BH1421" s="19"/>
      <c r="BI1421" s="19"/>
      <c r="BJ1421" s="19"/>
      <c r="BK1421" s="19"/>
      <c r="BL1421" s="19"/>
      <c r="BM1421" s="104"/>
    </row>
    <row r="1422" spans="1:65">
      <c r="A1422" s="18"/>
      <c r="B1422" s="18"/>
      <c r="C1422" s="18"/>
      <c r="D1422" s="18"/>
      <c r="BG1422" s="104"/>
      <c r="BH1422" s="19"/>
      <c r="BI1422" s="19"/>
      <c r="BJ1422" s="19"/>
      <c r="BK1422" s="19"/>
      <c r="BL1422" s="19"/>
      <c r="BM1422" s="104"/>
    </row>
    <row r="1423" spans="1:65">
      <c r="A1423" s="18"/>
      <c r="B1423" s="18"/>
      <c r="C1423" s="18"/>
      <c r="D1423" s="18"/>
      <c r="BG1423" s="104"/>
      <c r="BH1423" s="19"/>
      <c r="BI1423" s="19"/>
      <c r="BJ1423" s="19"/>
      <c r="BK1423" s="19"/>
      <c r="BL1423" s="19"/>
      <c r="BM1423" s="104"/>
    </row>
    <row r="1424" spans="1:65">
      <c r="A1424" s="18"/>
      <c r="B1424" s="18"/>
      <c r="C1424" s="18"/>
      <c r="D1424" s="18"/>
      <c r="BG1424" s="104"/>
      <c r="BH1424" s="19"/>
      <c r="BI1424" s="19"/>
      <c r="BJ1424" s="19"/>
      <c r="BK1424" s="19"/>
      <c r="BL1424" s="19"/>
      <c r="BM1424" s="104"/>
    </row>
    <row r="1425" spans="1:65">
      <c r="A1425" s="18"/>
      <c r="B1425" s="18"/>
      <c r="C1425" s="18"/>
      <c r="D1425" s="18"/>
      <c r="BG1425" s="104"/>
      <c r="BH1425" s="19"/>
      <c r="BI1425" s="19"/>
      <c r="BJ1425" s="19"/>
      <c r="BK1425" s="19"/>
      <c r="BL1425" s="19"/>
      <c r="BM1425" s="104"/>
    </row>
    <row r="1426" spans="1:65">
      <c r="A1426" s="18"/>
      <c r="B1426" s="18"/>
      <c r="C1426" s="18"/>
      <c r="D1426" s="18"/>
      <c r="BG1426" s="104"/>
      <c r="BH1426" s="19"/>
      <c r="BI1426" s="19"/>
      <c r="BJ1426" s="19"/>
      <c r="BK1426" s="19"/>
      <c r="BL1426" s="19"/>
      <c r="BM1426" s="104"/>
    </row>
    <row r="1427" spans="1:65">
      <c r="A1427" s="18"/>
      <c r="B1427" s="18"/>
      <c r="C1427" s="18"/>
      <c r="D1427" s="18"/>
      <c r="BG1427" s="104"/>
      <c r="BH1427" s="19"/>
      <c r="BI1427" s="19"/>
      <c r="BJ1427" s="19"/>
      <c r="BK1427" s="19"/>
      <c r="BL1427" s="19"/>
      <c r="BM1427" s="104"/>
    </row>
    <row r="1428" spans="1:65">
      <c r="A1428" s="18"/>
      <c r="B1428" s="18"/>
      <c r="C1428" s="18"/>
      <c r="D1428" s="18"/>
      <c r="BG1428" s="104"/>
      <c r="BH1428" s="19"/>
      <c r="BI1428" s="19"/>
      <c r="BJ1428" s="19"/>
      <c r="BK1428" s="19"/>
      <c r="BL1428" s="19"/>
      <c r="BM1428" s="104"/>
    </row>
    <row r="1429" spans="1:65">
      <c r="A1429" s="18"/>
      <c r="B1429" s="18"/>
      <c r="C1429" s="18"/>
      <c r="D1429" s="18"/>
      <c r="BG1429" s="104"/>
      <c r="BH1429" s="19"/>
      <c r="BI1429" s="19"/>
      <c r="BJ1429" s="19"/>
      <c r="BK1429" s="19"/>
      <c r="BL1429" s="19"/>
      <c r="BM1429" s="104"/>
    </row>
    <row r="1430" spans="1:65">
      <c r="A1430" s="18"/>
      <c r="B1430" s="18"/>
      <c r="C1430" s="18"/>
      <c r="D1430" s="18"/>
      <c r="BG1430" s="104"/>
      <c r="BH1430" s="19"/>
      <c r="BI1430" s="19"/>
      <c r="BJ1430" s="19"/>
      <c r="BK1430" s="19"/>
      <c r="BL1430" s="19"/>
      <c r="BM1430" s="104"/>
    </row>
    <row r="1431" spans="1:65">
      <c r="A1431" s="18"/>
      <c r="B1431" s="18"/>
      <c r="C1431" s="18"/>
      <c r="D1431" s="18"/>
      <c r="BG1431" s="104"/>
      <c r="BH1431" s="19"/>
      <c r="BI1431" s="19"/>
      <c r="BJ1431" s="19"/>
      <c r="BK1431" s="19"/>
      <c r="BL1431" s="19"/>
      <c r="BM1431" s="104"/>
    </row>
    <row r="1432" spans="1:65">
      <c r="A1432" s="18"/>
      <c r="B1432" s="18"/>
      <c r="C1432" s="18"/>
      <c r="D1432" s="18"/>
      <c r="BG1432" s="104"/>
      <c r="BH1432" s="19"/>
      <c r="BI1432" s="19"/>
      <c r="BJ1432" s="19"/>
      <c r="BK1432" s="19"/>
      <c r="BL1432" s="19"/>
      <c r="BM1432" s="104"/>
    </row>
    <row r="1433" spans="1:65">
      <c r="A1433" s="18"/>
      <c r="B1433" s="18"/>
      <c r="C1433" s="18"/>
      <c r="D1433" s="18"/>
      <c r="BG1433" s="104"/>
      <c r="BH1433" s="19"/>
      <c r="BI1433" s="19"/>
      <c r="BJ1433" s="19"/>
      <c r="BK1433" s="19"/>
      <c r="BL1433" s="19"/>
      <c r="BM1433" s="104"/>
    </row>
    <row r="1434" spans="1:65">
      <c r="A1434" s="18"/>
      <c r="B1434" s="18"/>
      <c r="C1434" s="18"/>
      <c r="D1434" s="18"/>
      <c r="BG1434" s="104"/>
      <c r="BH1434" s="19"/>
      <c r="BI1434" s="19"/>
      <c r="BJ1434" s="19"/>
      <c r="BK1434" s="19"/>
      <c r="BL1434" s="19"/>
      <c r="BM1434" s="104"/>
    </row>
    <row r="1435" spans="1:65">
      <c r="A1435" s="18"/>
      <c r="B1435" s="18"/>
      <c r="C1435" s="18"/>
      <c r="D1435" s="18"/>
      <c r="BG1435" s="104"/>
      <c r="BH1435" s="19"/>
      <c r="BI1435" s="19"/>
      <c r="BJ1435" s="19"/>
      <c r="BK1435" s="19"/>
      <c r="BL1435" s="19"/>
      <c r="BM1435" s="104"/>
    </row>
    <row r="1436" spans="1:65">
      <c r="A1436" s="18"/>
      <c r="B1436" s="18"/>
      <c r="C1436" s="18"/>
      <c r="D1436" s="18"/>
      <c r="BG1436" s="104"/>
      <c r="BH1436" s="19"/>
      <c r="BI1436" s="19"/>
      <c r="BJ1436" s="19"/>
      <c r="BK1436" s="19"/>
      <c r="BL1436" s="19"/>
      <c r="BM1436" s="104"/>
    </row>
    <row r="1437" spans="1:65">
      <c r="A1437" s="18"/>
      <c r="B1437" s="18"/>
      <c r="C1437" s="18"/>
      <c r="D1437" s="18"/>
      <c r="BG1437" s="104"/>
      <c r="BH1437" s="19"/>
      <c r="BI1437" s="19"/>
      <c r="BJ1437" s="19"/>
      <c r="BK1437" s="19"/>
      <c r="BL1437" s="19"/>
      <c r="BM1437" s="104"/>
    </row>
    <row r="1438" spans="1:65">
      <c r="A1438" s="18"/>
      <c r="B1438" s="18"/>
      <c r="C1438" s="18"/>
      <c r="D1438" s="18"/>
      <c r="BG1438" s="104"/>
      <c r="BH1438" s="19"/>
      <c r="BI1438" s="19"/>
      <c r="BJ1438" s="19"/>
      <c r="BK1438" s="19"/>
      <c r="BL1438" s="19"/>
      <c r="BM1438" s="104"/>
    </row>
    <row r="1439" spans="1:65">
      <c r="A1439" s="18"/>
      <c r="B1439" s="18"/>
      <c r="C1439" s="18"/>
      <c r="D1439" s="18"/>
      <c r="BG1439" s="104"/>
      <c r="BH1439" s="19"/>
      <c r="BI1439" s="19"/>
      <c r="BJ1439" s="19"/>
      <c r="BK1439" s="19"/>
      <c r="BL1439" s="19"/>
      <c r="BM1439" s="104"/>
    </row>
    <row r="1440" spans="1:65">
      <c r="A1440" s="18"/>
      <c r="B1440" s="18"/>
      <c r="C1440" s="18"/>
      <c r="D1440" s="18"/>
      <c r="BG1440" s="104"/>
      <c r="BH1440" s="19"/>
      <c r="BI1440" s="19"/>
      <c r="BJ1440" s="19"/>
      <c r="BK1440" s="19"/>
      <c r="BL1440" s="19"/>
      <c r="BM1440" s="104"/>
    </row>
    <row r="1441" spans="1:65">
      <c r="A1441" s="18"/>
      <c r="B1441" s="18"/>
      <c r="C1441" s="18"/>
      <c r="D1441" s="18"/>
      <c r="BG1441" s="104"/>
      <c r="BH1441" s="19"/>
      <c r="BI1441" s="19"/>
      <c r="BJ1441" s="19"/>
      <c r="BK1441" s="19"/>
      <c r="BL1441" s="19"/>
      <c r="BM1441" s="104"/>
    </row>
    <row r="1442" spans="1:65">
      <c r="A1442" s="18"/>
      <c r="B1442" s="18"/>
      <c r="C1442" s="18"/>
      <c r="D1442" s="18"/>
      <c r="BG1442" s="104"/>
      <c r="BH1442" s="19"/>
      <c r="BI1442" s="19"/>
      <c r="BJ1442" s="19"/>
      <c r="BK1442" s="19"/>
      <c r="BL1442" s="19"/>
      <c r="BM1442" s="104"/>
    </row>
    <row r="1443" spans="1:65">
      <c r="A1443" s="18"/>
      <c r="B1443" s="18"/>
      <c r="C1443" s="18"/>
      <c r="D1443" s="18"/>
      <c r="BG1443" s="104"/>
      <c r="BH1443" s="19"/>
      <c r="BI1443" s="19"/>
      <c r="BJ1443" s="19"/>
      <c r="BK1443" s="19"/>
      <c r="BL1443" s="19"/>
      <c r="BM1443" s="104"/>
    </row>
    <row r="1444" spans="1:65">
      <c r="A1444" s="18"/>
      <c r="B1444" s="18"/>
      <c r="C1444" s="18"/>
      <c r="D1444" s="18"/>
      <c r="BG1444" s="104"/>
      <c r="BH1444" s="19"/>
      <c r="BI1444" s="19"/>
      <c r="BJ1444" s="19"/>
      <c r="BK1444" s="19"/>
      <c r="BL1444" s="19"/>
      <c r="BM1444" s="104"/>
    </row>
    <row r="1445" spans="1:65">
      <c r="A1445" s="18"/>
      <c r="B1445" s="18"/>
      <c r="C1445" s="18"/>
      <c r="D1445" s="18"/>
      <c r="BG1445" s="104"/>
      <c r="BH1445" s="19"/>
      <c r="BI1445" s="19"/>
      <c r="BJ1445" s="19"/>
      <c r="BK1445" s="19"/>
      <c r="BL1445" s="19"/>
      <c r="BM1445" s="104"/>
    </row>
    <row r="1446" spans="1:65">
      <c r="A1446" s="18"/>
      <c r="B1446" s="18"/>
      <c r="C1446" s="18"/>
      <c r="D1446" s="18"/>
      <c r="BG1446" s="104"/>
      <c r="BH1446" s="19"/>
      <c r="BI1446" s="19"/>
      <c r="BJ1446" s="19"/>
      <c r="BK1446" s="19"/>
      <c r="BL1446" s="19"/>
      <c r="BM1446" s="104"/>
    </row>
    <row r="1447" spans="1:65">
      <c r="A1447" s="18"/>
      <c r="B1447" s="18"/>
      <c r="C1447" s="18"/>
      <c r="D1447" s="18"/>
      <c r="BG1447" s="104"/>
      <c r="BH1447" s="19"/>
      <c r="BI1447" s="19"/>
      <c r="BJ1447" s="19"/>
      <c r="BK1447" s="19"/>
      <c r="BL1447" s="19"/>
      <c r="BM1447" s="104"/>
    </row>
    <row r="1448" spans="1:65">
      <c r="A1448" s="18"/>
      <c r="B1448" s="18"/>
      <c r="C1448" s="18"/>
      <c r="D1448" s="18"/>
      <c r="BG1448" s="104"/>
      <c r="BH1448" s="19"/>
      <c r="BI1448" s="19"/>
      <c r="BJ1448" s="19"/>
      <c r="BK1448" s="19"/>
      <c r="BL1448" s="19"/>
      <c r="BM1448" s="104"/>
    </row>
    <row r="1449" spans="1:65">
      <c r="A1449" s="18"/>
      <c r="B1449" s="18"/>
      <c r="C1449" s="18"/>
      <c r="D1449" s="18"/>
      <c r="BG1449" s="104"/>
      <c r="BH1449" s="19"/>
      <c r="BI1449" s="19"/>
      <c r="BJ1449" s="19"/>
      <c r="BK1449" s="19"/>
      <c r="BL1449" s="19"/>
      <c r="BM1449" s="104"/>
    </row>
    <row r="1450" spans="1:65">
      <c r="A1450" s="18"/>
      <c r="B1450" s="18"/>
      <c r="C1450" s="18"/>
      <c r="D1450" s="18"/>
      <c r="BG1450" s="104"/>
      <c r="BH1450" s="19"/>
      <c r="BI1450" s="19"/>
      <c r="BJ1450" s="19"/>
      <c r="BK1450" s="19"/>
      <c r="BL1450" s="19"/>
      <c r="BM1450" s="104"/>
    </row>
    <row r="1451" spans="1:65">
      <c r="A1451" s="18"/>
      <c r="B1451" s="18"/>
      <c r="C1451" s="18"/>
      <c r="D1451" s="18"/>
      <c r="BG1451" s="104"/>
      <c r="BH1451" s="19"/>
      <c r="BI1451" s="19"/>
      <c r="BJ1451" s="19"/>
      <c r="BK1451" s="19"/>
      <c r="BL1451" s="19"/>
      <c r="BM1451" s="104"/>
    </row>
    <row r="1452" spans="1:65">
      <c r="A1452" s="18"/>
      <c r="B1452" s="18"/>
      <c r="C1452" s="18"/>
      <c r="D1452" s="18"/>
      <c r="BG1452" s="104"/>
      <c r="BH1452" s="19"/>
      <c r="BI1452" s="19"/>
      <c r="BJ1452" s="19"/>
      <c r="BK1452" s="19"/>
      <c r="BL1452" s="19"/>
      <c r="BM1452" s="104"/>
    </row>
    <row r="1453" spans="1:65">
      <c r="A1453" s="18"/>
      <c r="B1453" s="18"/>
      <c r="C1453" s="18"/>
      <c r="D1453" s="18"/>
      <c r="BG1453" s="104"/>
      <c r="BH1453" s="19"/>
      <c r="BI1453" s="19"/>
      <c r="BJ1453" s="19"/>
      <c r="BK1453" s="19"/>
      <c r="BL1453" s="19"/>
      <c r="BM1453" s="104"/>
    </row>
    <row r="1454" spans="1:65">
      <c r="A1454" s="18"/>
      <c r="B1454" s="18"/>
      <c r="C1454" s="18"/>
      <c r="D1454" s="18"/>
      <c r="BG1454" s="104"/>
      <c r="BH1454" s="19"/>
      <c r="BI1454" s="19"/>
      <c r="BJ1454" s="19"/>
      <c r="BK1454" s="19"/>
      <c r="BL1454" s="19"/>
      <c r="BM1454" s="104"/>
    </row>
    <row r="1455" spans="1:65">
      <c r="A1455" s="18"/>
      <c r="B1455" s="18"/>
      <c r="C1455" s="18"/>
      <c r="D1455" s="18"/>
      <c r="BG1455" s="104"/>
      <c r="BH1455" s="19"/>
      <c r="BI1455" s="19"/>
      <c r="BJ1455" s="19"/>
      <c r="BK1455" s="19"/>
      <c r="BL1455" s="19"/>
      <c r="BM1455" s="104"/>
    </row>
    <row r="1456" spans="1:65">
      <c r="A1456" s="18"/>
      <c r="B1456" s="18"/>
      <c r="C1456" s="18"/>
      <c r="D1456" s="18"/>
      <c r="BG1456" s="104"/>
      <c r="BH1456" s="19"/>
      <c r="BI1456" s="19"/>
      <c r="BJ1456" s="19"/>
      <c r="BK1456" s="19"/>
      <c r="BL1456" s="19"/>
      <c r="BM1456" s="104"/>
    </row>
    <row r="1457" spans="1:65">
      <c r="A1457" s="18"/>
      <c r="B1457" s="18"/>
      <c r="C1457" s="18"/>
      <c r="D1457" s="18"/>
      <c r="BG1457" s="104"/>
      <c r="BH1457" s="19"/>
      <c r="BI1457" s="19"/>
      <c r="BJ1457" s="19"/>
      <c r="BK1457" s="19"/>
      <c r="BL1457" s="19"/>
      <c r="BM1457" s="104"/>
    </row>
    <row r="1458" spans="1:65">
      <c r="A1458" s="18"/>
      <c r="B1458" s="18"/>
      <c r="C1458" s="18"/>
      <c r="D1458" s="18"/>
      <c r="BG1458" s="104"/>
      <c r="BH1458" s="19"/>
      <c r="BI1458" s="19"/>
      <c r="BJ1458" s="19"/>
      <c r="BK1458" s="19"/>
      <c r="BL1458" s="19"/>
      <c r="BM1458" s="104"/>
    </row>
    <row r="1459" spans="1:65">
      <c r="A1459" s="18"/>
      <c r="B1459" s="18"/>
      <c r="C1459" s="18"/>
      <c r="D1459" s="18"/>
      <c r="BG1459" s="104"/>
      <c r="BH1459" s="19"/>
      <c r="BI1459" s="19"/>
      <c r="BJ1459" s="19"/>
      <c r="BK1459" s="19"/>
      <c r="BL1459" s="19"/>
      <c r="BM1459" s="104"/>
    </row>
    <row r="1460" spans="1:65">
      <c r="A1460" s="18"/>
      <c r="B1460" s="18"/>
      <c r="C1460" s="18"/>
      <c r="D1460" s="18"/>
      <c r="BG1460" s="104"/>
      <c r="BH1460" s="19"/>
      <c r="BI1460" s="19"/>
      <c r="BJ1460" s="19"/>
      <c r="BK1460" s="19"/>
      <c r="BL1460" s="19"/>
      <c r="BM1460" s="104"/>
    </row>
    <row r="1461" spans="1:65">
      <c r="A1461" s="18"/>
      <c r="B1461" s="18"/>
      <c r="C1461" s="18"/>
      <c r="D1461" s="18"/>
      <c r="BG1461" s="104"/>
      <c r="BH1461" s="19"/>
      <c r="BI1461" s="19"/>
      <c r="BJ1461" s="19"/>
      <c r="BK1461" s="19"/>
      <c r="BL1461" s="19"/>
      <c r="BM1461" s="104"/>
    </row>
    <row r="1462" spans="1:65">
      <c r="A1462" s="18"/>
      <c r="B1462" s="18"/>
      <c r="C1462" s="18"/>
      <c r="D1462" s="18"/>
      <c r="BG1462" s="104"/>
      <c r="BH1462" s="19"/>
      <c r="BI1462" s="19"/>
      <c r="BJ1462" s="19"/>
      <c r="BK1462" s="19"/>
      <c r="BL1462" s="19"/>
      <c r="BM1462" s="104"/>
    </row>
    <row r="1463" spans="1:65">
      <c r="A1463" s="18"/>
      <c r="B1463" s="18"/>
      <c r="C1463" s="18"/>
      <c r="D1463" s="18"/>
      <c r="BG1463" s="104"/>
      <c r="BH1463" s="19"/>
      <c r="BI1463" s="19"/>
      <c r="BJ1463" s="19"/>
      <c r="BK1463" s="19"/>
      <c r="BL1463" s="19"/>
      <c r="BM1463" s="104"/>
    </row>
    <row r="1464" spans="1:65">
      <c r="A1464" s="18"/>
      <c r="B1464" s="18"/>
      <c r="C1464" s="18"/>
      <c r="D1464" s="18"/>
      <c r="BG1464" s="104"/>
      <c r="BH1464" s="19"/>
      <c r="BI1464" s="19"/>
      <c r="BJ1464" s="19"/>
      <c r="BK1464" s="19"/>
      <c r="BL1464" s="19"/>
      <c r="BM1464" s="104"/>
    </row>
    <row r="1465" spans="1:65">
      <c r="A1465" s="18"/>
      <c r="B1465" s="18"/>
      <c r="C1465" s="18"/>
      <c r="D1465" s="18"/>
      <c r="BG1465" s="104"/>
      <c r="BH1465" s="19"/>
      <c r="BI1465" s="19"/>
      <c r="BJ1465" s="19"/>
      <c r="BK1465" s="19"/>
      <c r="BL1465" s="19"/>
      <c r="BM1465" s="104"/>
    </row>
    <row r="1466" spans="1:65">
      <c r="A1466" s="18"/>
      <c r="B1466" s="18"/>
      <c r="C1466" s="18"/>
      <c r="D1466" s="18"/>
      <c r="BG1466" s="104"/>
      <c r="BH1466" s="19"/>
      <c r="BI1466" s="19"/>
      <c r="BJ1466" s="19"/>
      <c r="BK1466" s="19"/>
      <c r="BL1466" s="19"/>
      <c r="BM1466" s="104"/>
    </row>
    <row r="1467" spans="1:65">
      <c r="A1467" s="18"/>
      <c r="B1467" s="18"/>
      <c r="C1467" s="18"/>
      <c r="D1467" s="18"/>
      <c r="BG1467" s="104"/>
      <c r="BH1467" s="19"/>
      <c r="BI1467" s="19"/>
      <c r="BJ1467" s="19"/>
      <c r="BK1467" s="19"/>
      <c r="BL1467" s="19"/>
      <c r="BM1467" s="104"/>
    </row>
    <row r="1468" spans="1:65">
      <c r="A1468" s="18"/>
      <c r="B1468" s="18"/>
      <c r="C1468" s="18"/>
      <c r="D1468" s="18"/>
      <c r="BG1468" s="104"/>
      <c r="BH1468" s="19"/>
      <c r="BI1468" s="19"/>
      <c r="BJ1468" s="19"/>
      <c r="BK1468" s="19"/>
      <c r="BL1468" s="19"/>
      <c r="BM1468" s="104"/>
    </row>
    <row r="1469" spans="1:65">
      <c r="A1469" s="18"/>
      <c r="B1469" s="18"/>
      <c r="C1469" s="18"/>
      <c r="D1469" s="18"/>
      <c r="BG1469" s="104"/>
      <c r="BH1469" s="19"/>
      <c r="BI1469" s="19"/>
      <c r="BJ1469" s="19"/>
      <c r="BK1469" s="19"/>
      <c r="BL1469" s="19"/>
      <c r="BM1469" s="104"/>
    </row>
    <row r="1470" spans="1:65">
      <c r="A1470" s="18"/>
      <c r="B1470" s="18"/>
      <c r="C1470" s="18"/>
      <c r="D1470" s="18"/>
      <c r="BG1470" s="104"/>
      <c r="BH1470" s="19"/>
      <c r="BI1470" s="19"/>
      <c r="BJ1470" s="19"/>
      <c r="BK1470" s="19"/>
      <c r="BL1470" s="19"/>
      <c r="BM1470" s="104"/>
    </row>
    <row r="1471" spans="1:65">
      <c r="A1471" s="18"/>
      <c r="B1471" s="18"/>
      <c r="C1471" s="18"/>
      <c r="D1471" s="18"/>
      <c r="BG1471" s="104"/>
      <c r="BH1471" s="19"/>
      <c r="BI1471" s="19"/>
      <c r="BJ1471" s="19"/>
      <c r="BK1471" s="19"/>
      <c r="BL1471" s="19"/>
      <c r="BM1471" s="104"/>
    </row>
    <row r="1472" spans="1:65">
      <c r="A1472" s="18"/>
      <c r="B1472" s="18"/>
      <c r="C1472" s="18"/>
      <c r="D1472" s="18"/>
      <c r="BG1472" s="104"/>
      <c r="BH1472" s="19"/>
      <c r="BI1472" s="19"/>
      <c r="BJ1472" s="19"/>
      <c r="BK1472" s="19"/>
      <c r="BL1472" s="19"/>
      <c r="BM1472" s="104"/>
    </row>
    <row r="1473" spans="1:65">
      <c r="A1473" s="18"/>
      <c r="B1473" s="18"/>
      <c r="C1473" s="18"/>
      <c r="D1473" s="18"/>
      <c r="BG1473" s="104"/>
      <c r="BH1473" s="19"/>
      <c r="BI1473" s="19"/>
      <c r="BJ1473" s="19"/>
      <c r="BK1473" s="19"/>
      <c r="BL1473" s="19"/>
      <c r="BM1473" s="104"/>
    </row>
    <row r="1474" spans="1:65">
      <c r="A1474" s="18"/>
      <c r="B1474" s="18"/>
      <c r="C1474" s="18"/>
      <c r="D1474" s="18"/>
      <c r="BG1474" s="104"/>
      <c r="BH1474" s="19"/>
      <c r="BI1474" s="19"/>
      <c r="BJ1474" s="19"/>
      <c r="BK1474" s="19"/>
      <c r="BL1474" s="19"/>
      <c r="BM1474" s="104"/>
    </row>
    <row r="1475" spans="1:65">
      <c r="A1475" s="18"/>
      <c r="B1475" s="18"/>
      <c r="C1475" s="18"/>
      <c r="D1475" s="18"/>
      <c r="BG1475" s="104"/>
      <c r="BH1475" s="19"/>
      <c r="BI1475" s="19"/>
      <c r="BJ1475" s="19"/>
      <c r="BK1475" s="19"/>
      <c r="BL1475" s="19"/>
      <c r="BM1475" s="104"/>
    </row>
    <row r="1476" spans="1:65">
      <c r="A1476" s="18"/>
      <c r="B1476" s="18"/>
      <c r="C1476" s="18"/>
      <c r="D1476" s="18"/>
      <c r="BG1476" s="104"/>
      <c r="BH1476" s="19"/>
      <c r="BI1476" s="19"/>
      <c r="BJ1476" s="19"/>
      <c r="BK1476" s="19"/>
      <c r="BL1476" s="19"/>
      <c r="BM1476" s="104"/>
    </row>
    <row r="1477" spans="1:65">
      <c r="A1477" s="18"/>
      <c r="B1477" s="18"/>
      <c r="C1477" s="18"/>
      <c r="D1477" s="18"/>
      <c r="BG1477" s="104"/>
      <c r="BH1477" s="19"/>
      <c r="BI1477" s="19"/>
      <c r="BJ1477" s="19"/>
      <c r="BK1477" s="19"/>
      <c r="BL1477" s="19"/>
      <c r="BM1477" s="104"/>
    </row>
    <row r="1478" spans="1:65">
      <c r="A1478" s="18"/>
      <c r="B1478" s="18"/>
      <c r="C1478" s="18"/>
      <c r="D1478" s="18"/>
      <c r="BG1478" s="104"/>
      <c r="BH1478" s="19"/>
      <c r="BI1478" s="19"/>
      <c r="BJ1478" s="19"/>
      <c r="BK1478" s="19"/>
      <c r="BL1478" s="19"/>
      <c r="BM1478" s="104"/>
    </row>
    <row r="1479" spans="1:65">
      <c r="A1479" s="18"/>
      <c r="B1479" s="18"/>
      <c r="C1479" s="18"/>
      <c r="D1479" s="18"/>
      <c r="BG1479" s="104"/>
      <c r="BH1479" s="19"/>
      <c r="BI1479" s="19"/>
      <c r="BJ1479" s="19"/>
      <c r="BK1479" s="19"/>
      <c r="BL1479" s="19"/>
      <c r="BM1479" s="104"/>
    </row>
    <row r="1480" spans="1:65">
      <c r="A1480" s="18"/>
      <c r="B1480" s="18"/>
      <c r="C1480" s="18"/>
      <c r="D1480" s="18"/>
      <c r="BG1480" s="104"/>
      <c r="BH1480" s="19"/>
      <c r="BI1480" s="19"/>
      <c r="BJ1480" s="19"/>
      <c r="BK1480" s="19"/>
      <c r="BL1480" s="19"/>
      <c r="BM1480" s="104"/>
    </row>
    <row r="1481" spans="1:65">
      <c r="A1481" s="18"/>
      <c r="B1481" s="18"/>
      <c r="C1481" s="18"/>
      <c r="D1481" s="18"/>
      <c r="BG1481" s="104"/>
      <c r="BH1481" s="19"/>
      <c r="BI1481" s="19"/>
      <c r="BJ1481" s="19"/>
      <c r="BK1481" s="19"/>
      <c r="BL1481" s="19"/>
      <c r="BM1481" s="104"/>
    </row>
    <row r="1482" spans="1:65">
      <c r="A1482" s="18"/>
      <c r="B1482" s="18"/>
      <c r="C1482" s="18"/>
      <c r="D1482" s="18"/>
      <c r="BG1482" s="104"/>
      <c r="BH1482" s="19"/>
      <c r="BI1482" s="19"/>
      <c r="BJ1482" s="19"/>
      <c r="BK1482" s="19"/>
      <c r="BL1482" s="19"/>
      <c r="BM1482" s="104"/>
    </row>
    <row r="1483" spans="1:65">
      <c r="A1483" s="18"/>
      <c r="B1483" s="18"/>
      <c r="C1483" s="18"/>
      <c r="D1483" s="18"/>
      <c r="BG1483" s="104"/>
      <c r="BH1483" s="19"/>
      <c r="BI1483" s="19"/>
      <c r="BJ1483" s="19"/>
      <c r="BK1483" s="19"/>
      <c r="BL1483" s="19"/>
      <c r="BM1483" s="104"/>
    </row>
    <row r="1484" spans="1:65">
      <c r="A1484" s="18"/>
      <c r="B1484" s="18"/>
      <c r="C1484" s="18"/>
      <c r="D1484" s="18"/>
      <c r="BG1484" s="104"/>
      <c r="BH1484" s="19"/>
      <c r="BI1484" s="19"/>
      <c r="BJ1484" s="19"/>
      <c r="BK1484" s="19"/>
      <c r="BL1484" s="19"/>
      <c r="BM1484" s="104"/>
    </row>
    <row r="1485" spans="1:65">
      <c r="A1485" s="18"/>
      <c r="B1485" s="18"/>
      <c r="C1485" s="18"/>
      <c r="D1485" s="18"/>
      <c r="BG1485" s="104"/>
      <c r="BH1485" s="19"/>
      <c r="BI1485" s="19"/>
      <c r="BJ1485" s="19"/>
      <c r="BK1485" s="19"/>
      <c r="BL1485" s="19"/>
      <c r="BM1485" s="104"/>
    </row>
    <row r="1486" spans="1:65">
      <c r="A1486" s="18"/>
      <c r="B1486" s="18"/>
      <c r="C1486" s="18"/>
      <c r="D1486" s="18"/>
      <c r="BG1486" s="104"/>
      <c r="BH1486" s="19"/>
      <c r="BI1486" s="19"/>
      <c r="BJ1486" s="19"/>
      <c r="BK1486" s="19"/>
      <c r="BL1486" s="19"/>
      <c r="BM1486" s="104"/>
    </row>
    <row r="1487" spans="1:65">
      <c r="A1487" s="18"/>
      <c r="B1487" s="18"/>
      <c r="C1487" s="18"/>
      <c r="D1487" s="18"/>
      <c r="BG1487" s="104"/>
      <c r="BH1487" s="19"/>
      <c r="BI1487" s="19"/>
      <c r="BJ1487" s="19"/>
      <c r="BK1487" s="19"/>
      <c r="BL1487" s="19"/>
      <c r="BM1487" s="104"/>
    </row>
    <row r="1488" spans="1:65">
      <c r="A1488" s="18"/>
      <c r="B1488" s="18"/>
      <c r="C1488" s="18"/>
      <c r="D1488" s="18"/>
      <c r="BG1488" s="104"/>
      <c r="BH1488" s="19"/>
      <c r="BI1488" s="19"/>
      <c r="BJ1488" s="19"/>
      <c r="BK1488" s="19"/>
      <c r="BL1488" s="19"/>
      <c r="BM1488" s="104"/>
    </row>
    <row r="1489" spans="1:65">
      <c r="A1489" s="18"/>
      <c r="B1489" s="18"/>
      <c r="C1489" s="18"/>
      <c r="D1489" s="18"/>
      <c r="BG1489" s="104"/>
      <c r="BH1489" s="19"/>
      <c r="BI1489" s="19"/>
      <c r="BJ1489" s="19"/>
      <c r="BK1489" s="19"/>
      <c r="BL1489" s="19"/>
      <c r="BM1489" s="104"/>
    </row>
    <row r="1490" spans="1:65">
      <c r="A1490" s="18"/>
      <c r="B1490" s="18"/>
      <c r="C1490" s="18"/>
      <c r="D1490" s="18"/>
      <c r="BG1490" s="104"/>
      <c r="BH1490" s="19"/>
      <c r="BI1490" s="19"/>
      <c r="BJ1490" s="19"/>
      <c r="BK1490" s="19"/>
      <c r="BL1490" s="19"/>
      <c r="BM1490" s="104"/>
    </row>
    <row r="1491" spans="1:65">
      <c r="A1491" s="18"/>
      <c r="B1491" s="18"/>
      <c r="C1491" s="18"/>
      <c r="D1491" s="18"/>
      <c r="BG1491" s="104"/>
      <c r="BH1491" s="19"/>
      <c r="BI1491" s="19"/>
      <c r="BJ1491" s="19"/>
      <c r="BK1491" s="19"/>
      <c r="BL1491" s="19"/>
      <c r="BM1491" s="104"/>
    </row>
    <row r="1492" spans="1:65">
      <c r="A1492" s="18"/>
      <c r="B1492" s="18"/>
      <c r="C1492" s="18"/>
      <c r="D1492" s="18"/>
      <c r="BG1492" s="104"/>
      <c r="BH1492" s="19"/>
      <c r="BI1492" s="19"/>
      <c r="BJ1492" s="19"/>
      <c r="BK1492" s="19"/>
      <c r="BL1492" s="19"/>
      <c r="BM1492" s="104"/>
    </row>
    <row r="1493" spans="1:65">
      <c r="A1493" s="18"/>
      <c r="B1493" s="18"/>
      <c r="C1493" s="18"/>
      <c r="D1493" s="18"/>
      <c r="BG1493" s="104"/>
      <c r="BH1493" s="19"/>
      <c r="BI1493" s="19"/>
      <c r="BJ1493" s="19"/>
      <c r="BK1493" s="19"/>
      <c r="BL1493" s="19"/>
      <c r="BM1493" s="104"/>
    </row>
    <row r="1494" spans="1:65">
      <c r="A1494" s="18"/>
      <c r="B1494" s="18"/>
      <c r="C1494" s="18"/>
      <c r="D1494" s="18"/>
      <c r="BG1494" s="104"/>
      <c r="BH1494" s="19"/>
      <c r="BI1494" s="19"/>
      <c r="BJ1494" s="19"/>
      <c r="BK1494" s="19"/>
      <c r="BL1494" s="19"/>
      <c r="BM1494" s="104"/>
    </row>
    <row r="1495" spans="1:65">
      <c r="A1495" s="18"/>
      <c r="B1495" s="18"/>
      <c r="C1495" s="18"/>
      <c r="D1495" s="18"/>
      <c r="BG1495" s="104"/>
      <c r="BH1495" s="19"/>
      <c r="BI1495" s="19"/>
      <c r="BJ1495" s="19"/>
      <c r="BK1495" s="19"/>
      <c r="BL1495" s="19"/>
      <c r="BM1495" s="104"/>
    </row>
    <row r="1496" spans="1:65">
      <c r="A1496" s="18"/>
      <c r="B1496" s="18"/>
      <c r="C1496" s="18"/>
      <c r="D1496" s="18"/>
      <c r="BG1496" s="104"/>
      <c r="BH1496" s="19"/>
      <c r="BI1496" s="19"/>
      <c r="BJ1496" s="19"/>
      <c r="BK1496" s="19"/>
      <c r="BL1496" s="19"/>
      <c r="BM1496" s="104"/>
    </row>
    <row r="1497" spans="1:65">
      <c r="A1497" s="18"/>
      <c r="B1497" s="18"/>
      <c r="C1497" s="18"/>
      <c r="D1497" s="18"/>
      <c r="BG1497" s="104"/>
      <c r="BH1497" s="19"/>
      <c r="BI1497" s="19"/>
      <c r="BJ1497" s="19"/>
      <c r="BK1497" s="19"/>
      <c r="BL1497" s="19"/>
      <c r="BM1497" s="104"/>
    </row>
    <row r="1498" spans="1:65">
      <c r="A1498" s="18"/>
      <c r="B1498" s="18"/>
      <c r="C1498" s="18"/>
      <c r="D1498" s="18"/>
      <c r="BG1498" s="104"/>
      <c r="BH1498" s="19"/>
      <c r="BI1498" s="19"/>
      <c r="BJ1498" s="19"/>
      <c r="BK1498" s="19"/>
      <c r="BL1498" s="19"/>
      <c r="BM1498" s="104"/>
    </row>
    <row r="1499" spans="1:65">
      <c r="A1499" s="18"/>
      <c r="B1499" s="18"/>
      <c r="C1499" s="18"/>
      <c r="D1499" s="18"/>
      <c r="BG1499" s="104"/>
      <c r="BH1499" s="19"/>
      <c r="BI1499" s="19"/>
      <c r="BJ1499" s="19"/>
      <c r="BK1499" s="19"/>
      <c r="BL1499" s="19"/>
      <c r="BM1499" s="104"/>
    </row>
    <row r="1500" spans="1:65">
      <c r="A1500" s="18"/>
      <c r="B1500" s="18"/>
      <c r="C1500" s="18"/>
      <c r="D1500" s="18"/>
      <c r="BG1500" s="104"/>
      <c r="BH1500" s="19"/>
      <c r="BI1500" s="19"/>
      <c r="BJ1500" s="19"/>
      <c r="BK1500" s="19"/>
      <c r="BL1500" s="19"/>
      <c r="BM1500" s="104"/>
    </row>
    <row r="1501" spans="1:65">
      <c r="A1501" s="18"/>
      <c r="B1501" s="18"/>
      <c r="C1501" s="18"/>
      <c r="D1501" s="18"/>
      <c r="BG1501" s="104"/>
      <c r="BH1501" s="19"/>
      <c r="BI1501" s="19"/>
      <c r="BJ1501" s="19"/>
      <c r="BK1501" s="19"/>
      <c r="BL1501" s="19"/>
      <c r="BM1501" s="104"/>
    </row>
    <row r="1502" spans="1:65">
      <c r="A1502" s="18"/>
      <c r="B1502" s="18"/>
      <c r="C1502" s="18"/>
      <c r="D1502" s="18"/>
      <c r="BG1502" s="104"/>
      <c r="BH1502" s="19"/>
      <c r="BI1502" s="19"/>
      <c r="BJ1502" s="19"/>
      <c r="BK1502" s="19"/>
      <c r="BL1502" s="19"/>
      <c r="BM1502" s="104"/>
    </row>
    <row r="1503" spans="1:65">
      <c r="A1503" s="18"/>
      <c r="B1503" s="18"/>
      <c r="C1503" s="18"/>
      <c r="D1503" s="18"/>
      <c r="BG1503" s="104"/>
      <c r="BH1503" s="19"/>
      <c r="BI1503" s="19"/>
      <c r="BJ1503" s="19"/>
      <c r="BK1503" s="19"/>
      <c r="BL1503" s="19"/>
      <c r="BM1503" s="104"/>
    </row>
    <row r="1504" spans="1:65">
      <c r="A1504" s="18"/>
      <c r="B1504" s="18"/>
      <c r="C1504" s="18"/>
      <c r="D1504" s="18"/>
      <c r="BG1504" s="104"/>
      <c r="BH1504" s="19"/>
      <c r="BI1504" s="19"/>
      <c r="BJ1504" s="19"/>
      <c r="BK1504" s="19"/>
      <c r="BL1504" s="19"/>
      <c r="BM1504" s="104"/>
    </row>
    <row r="1505" spans="1:65">
      <c r="A1505" s="18"/>
      <c r="B1505" s="18"/>
      <c r="C1505" s="18"/>
      <c r="D1505" s="18"/>
      <c r="BG1505" s="104"/>
      <c r="BH1505" s="19"/>
      <c r="BI1505" s="19"/>
      <c r="BJ1505" s="19"/>
      <c r="BK1505" s="19"/>
      <c r="BL1505" s="19"/>
      <c r="BM1505" s="104"/>
    </row>
    <row r="1506" spans="1:65">
      <c r="A1506" s="18"/>
      <c r="B1506" s="18"/>
      <c r="C1506" s="18"/>
      <c r="D1506" s="18"/>
      <c r="BG1506" s="104"/>
      <c r="BH1506" s="19"/>
      <c r="BI1506" s="19"/>
      <c r="BJ1506" s="19"/>
      <c r="BK1506" s="19"/>
      <c r="BL1506" s="19"/>
      <c r="BM1506" s="104"/>
    </row>
    <row r="1507" spans="1:65">
      <c r="A1507" s="18"/>
      <c r="B1507" s="18"/>
      <c r="C1507" s="18"/>
      <c r="D1507" s="18"/>
      <c r="BG1507" s="104"/>
      <c r="BH1507" s="19"/>
      <c r="BI1507" s="19"/>
      <c r="BJ1507" s="19"/>
      <c r="BK1507" s="19"/>
      <c r="BL1507" s="19"/>
      <c r="BM1507" s="104"/>
    </row>
    <row r="1508" spans="1:65">
      <c r="A1508" s="18"/>
      <c r="B1508" s="18"/>
      <c r="C1508" s="18"/>
      <c r="D1508" s="18"/>
      <c r="BG1508" s="104"/>
      <c r="BH1508" s="19"/>
      <c r="BI1508" s="19"/>
      <c r="BJ1508" s="19"/>
      <c r="BK1508" s="19"/>
      <c r="BL1508" s="19"/>
      <c r="BM1508" s="104"/>
    </row>
    <row r="1509" spans="1:65">
      <c r="A1509" s="18"/>
      <c r="B1509" s="18"/>
      <c r="C1509" s="18"/>
      <c r="D1509" s="18"/>
      <c r="BG1509" s="104"/>
      <c r="BH1509" s="19"/>
      <c r="BI1509" s="19"/>
      <c r="BJ1509" s="19"/>
      <c r="BK1509" s="19"/>
      <c r="BL1509" s="19"/>
      <c r="BM1509" s="104"/>
    </row>
    <row r="1510" spans="1:65">
      <c r="A1510" s="18"/>
      <c r="B1510" s="18"/>
      <c r="C1510" s="18"/>
      <c r="D1510" s="18"/>
      <c r="BG1510" s="104"/>
      <c r="BH1510" s="19"/>
      <c r="BI1510" s="19"/>
      <c r="BJ1510" s="19"/>
      <c r="BK1510" s="19"/>
      <c r="BL1510" s="19"/>
      <c r="BM1510" s="104"/>
    </row>
    <row r="1511" spans="1:65">
      <c r="A1511" s="18"/>
      <c r="B1511" s="18"/>
      <c r="C1511" s="18"/>
      <c r="D1511" s="18"/>
      <c r="BG1511" s="104"/>
      <c r="BH1511" s="19"/>
      <c r="BI1511" s="19"/>
      <c r="BJ1511" s="19"/>
      <c r="BK1511" s="19"/>
      <c r="BL1511" s="19"/>
      <c r="BM1511" s="104"/>
    </row>
    <row r="1512" spans="1:65">
      <c r="A1512" s="18"/>
      <c r="B1512" s="18"/>
      <c r="C1512" s="18"/>
      <c r="D1512" s="18"/>
      <c r="BG1512" s="104"/>
      <c r="BH1512" s="19"/>
      <c r="BI1512" s="19"/>
      <c r="BJ1512" s="19"/>
      <c r="BK1512" s="19"/>
      <c r="BL1512" s="19"/>
      <c r="BM1512" s="104"/>
    </row>
    <row r="1513" spans="1:65">
      <c r="A1513" s="18"/>
      <c r="B1513" s="18"/>
      <c r="C1513" s="18"/>
      <c r="D1513" s="18"/>
      <c r="BG1513" s="104"/>
      <c r="BH1513" s="19"/>
      <c r="BI1513" s="19"/>
      <c r="BJ1513" s="19"/>
      <c r="BK1513" s="19"/>
      <c r="BL1513" s="19"/>
      <c r="BM1513" s="104"/>
    </row>
    <row r="1514" spans="1:65">
      <c r="A1514" s="18"/>
      <c r="B1514" s="18"/>
      <c r="C1514" s="18"/>
      <c r="D1514" s="18"/>
      <c r="BG1514" s="104"/>
      <c r="BH1514" s="19"/>
      <c r="BI1514" s="19"/>
      <c r="BJ1514" s="19"/>
      <c r="BK1514" s="19"/>
      <c r="BL1514" s="19"/>
      <c r="BM1514" s="104"/>
    </row>
    <row r="1515" spans="1:65">
      <c r="A1515" s="18"/>
      <c r="B1515" s="18"/>
      <c r="C1515" s="18"/>
      <c r="D1515" s="18"/>
      <c r="BG1515" s="104"/>
      <c r="BH1515" s="19"/>
      <c r="BI1515" s="19"/>
      <c r="BJ1515" s="19"/>
      <c r="BK1515" s="19"/>
      <c r="BL1515" s="19"/>
      <c r="BM1515" s="104"/>
    </row>
    <row r="1516" spans="1:65">
      <c r="A1516" s="18"/>
      <c r="B1516" s="18"/>
      <c r="C1516" s="18"/>
      <c r="D1516" s="18"/>
      <c r="BG1516" s="104"/>
      <c r="BH1516" s="19"/>
      <c r="BI1516" s="19"/>
      <c r="BJ1516" s="19"/>
      <c r="BK1516" s="19"/>
      <c r="BL1516" s="19"/>
      <c r="BM1516" s="104"/>
    </row>
    <row r="1517" spans="1:65">
      <c r="A1517" s="18"/>
      <c r="B1517" s="18"/>
      <c r="C1517" s="18"/>
      <c r="D1517" s="18"/>
      <c r="BG1517" s="104"/>
      <c r="BH1517" s="19"/>
      <c r="BI1517" s="19"/>
      <c r="BJ1517" s="19"/>
      <c r="BK1517" s="19"/>
      <c r="BL1517" s="19"/>
      <c r="BM1517" s="104"/>
    </row>
    <row r="1518" spans="1:65">
      <c r="A1518" s="18"/>
      <c r="B1518" s="18"/>
      <c r="C1518" s="18"/>
      <c r="D1518" s="18"/>
      <c r="BG1518" s="104"/>
      <c r="BH1518" s="19"/>
      <c r="BI1518" s="19"/>
      <c r="BJ1518" s="19"/>
      <c r="BK1518" s="19"/>
      <c r="BL1518" s="19"/>
      <c r="BM1518" s="104"/>
    </row>
    <row r="1519" spans="1:65">
      <c r="A1519" s="18"/>
      <c r="B1519" s="18"/>
      <c r="C1519" s="18"/>
      <c r="D1519" s="18"/>
      <c r="BG1519" s="104"/>
      <c r="BH1519" s="19"/>
      <c r="BI1519" s="19"/>
      <c r="BJ1519" s="19"/>
      <c r="BK1519" s="19"/>
      <c r="BL1519" s="19"/>
      <c r="BM1519" s="104"/>
    </row>
    <row r="1520" spans="1:65">
      <c r="A1520" s="18"/>
      <c r="B1520" s="18"/>
      <c r="C1520" s="18"/>
      <c r="D1520" s="18"/>
      <c r="BG1520" s="104"/>
      <c r="BH1520" s="19"/>
      <c r="BI1520" s="19"/>
      <c r="BJ1520" s="19"/>
      <c r="BK1520" s="19"/>
      <c r="BL1520" s="19"/>
      <c r="BM1520" s="104"/>
    </row>
    <row r="1521" spans="1:65">
      <c r="A1521" s="18"/>
      <c r="B1521" s="18"/>
      <c r="C1521" s="18"/>
      <c r="D1521" s="18"/>
      <c r="BG1521" s="104"/>
      <c r="BH1521" s="19"/>
      <c r="BI1521" s="19"/>
      <c r="BJ1521" s="19"/>
      <c r="BK1521" s="19"/>
      <c r="BL1521" s="19"/>
      <c r="BM1521" s="104"/>
    </row>
    <row r="1522" spans="1:65">
      <c r="A1522" s="18"/>
      <c r="B1522" s="18"/>
      <c r="C1522" s="18"/>
      <c r="D1522" s="18"/>
      <c r="BG1522" s="104"/>
      <c r="BH1522" s="19"/>
      <c r="BI1522" s="19"/>
      <c r="BJ1522" s="19"/>
      <c r="BK1522" s="19"/>
      <c r="BL1522" s="19"/>
      <c r="BM1522" s="104"/>
    </row>
    <row r="1523" spans="1:65">
      <c r="A1523" s="18"/>
      <c r="B1523" s="18"/>
      <c r="C1523" s="18"/>
      <c r="D1523" s="18"/>
      <c r="BG1523" s="104"/>
      <c r="BH1523" s="19"/>
      <c r="BI1523" s="19"/>
      <c r="BJ1523" s="19"/>
      <c r="BK1523" s="19"/>
      <c r="BL1523" s="19"/>
      <c r="BM1523" s="104"/>
    </row>
    <row r="1524" spans="1:65">
      <c r="A1524" s="18"/>
      <c r="B1524" s="18"/>
      <c r="C1524" s="18"/>
      <c r="D1524" s="18"/>
      <c r="BG1524" s="104"/>
      <c r="BH1524" s="19"/>
      <c r="BI1524" s="19"/>
      <c r="BJ1524" s="19"/>
      <c r="BK1524" s="19"/>
      <c r="BL1524" s="19"/>
      <c r="BM1524" s="104"/>
    </row>
    <row r="1525" spans="1:65">
      <c r="A1525" s="18"/>
      <c r="B1525" s="18"/>
      <c r="C1525" s="18"/>
      <c r="D1525" s="18"/>
      <c r="BG1525" s="104"/>
      <c r="BH1525" s="19"/>
      <c r="BI1525" s="19"/>
      <c r="BJ1525" s="19"/>
      <c r="BK1525" s="19"/>
      <c r="BL1525" s="19"/>
      <c r="BM1525" s="104"/>
    </row>
    <row r="1526" spans="1:65">
      <c r="A1526" s="18"/>
      <c r="B1526" s="18"/>
      <c r="C1526" s="18"/>
      <c r="D1526" s="18"/>
      <c r="BG1526" s="104"/>
      <c r="BH1526" s="19"/>
      <c r="BI1526" s="19"/>
      <c r="BJ1526" s="19"/>
      <c r="BK1526" s="19"/>
      <c r="BL1526" s="19"/>
      <c r="BM1526" s="104"/>
    </row>
    <row r="1527" spans="1:65">
      <c r="A1527" s="18"/>
      <c r="B1527" s="18"/>
      <c r="C1527" s="18"/>
      <c r="D1527" s="18"/>
      <c r="BG1527" s="104"/>
      <c r="BH1527" s="19"/>
      <c r="BI1527" s="19"/>
      <c r="BJ1527" s="19"/>
      <c r="BK1527" s="19"/>
      <c r="BL1527" s="19"/>
      <c r="BM1527" s="104"/>
    </row>
    <row r="1528" spans="1:65">
      <c r="A1528" s="18"/>
      <c r="B1528" s="18"/>
      <c r="C1528" s="18"/>
      <c r="D1528" s="18"/>
      <c r="BG1528" s="104"/>
      <c r="BH1528" s="19"/>
      <c r="BI1528" s="19"/>
      <c r="BJ1528" s="19"/>
      <c r="BK1528" s="19"/>
      <c r="BL1528" s="19"/>
      <c r="BM1528" s="104"/>
    </row>
    <row r="1529" spans="1:65">
      <c r="A1529" s="18"/>
      <c r="B1529" s="18"/>
      <c r="C1529" s="18"/>
      <c r="D1529" s="18"/>
      <c r="BG1529" s="104"/>
      <c r="BH1529" s="19"/>
      <c r="BI1529" s="19"/>
      <c r="BJ1529" s="19"/>
      <c r="BK1529" s="19"/>
      <c r="BL1529" s="19"/>
      <c r="BM1529" s="104"/>
    </row>
    <row r="1530" spans="1:65">
      <c r="A1530" s="18"/>
      <c r="B1530" s="18"/>
      <c r="C1530" s="18"/>
      <c r="D1530" s="18"/>
      <c r="BG1530" s="104"/>
      <c r="BH1530" s="19"/>
      <c r="BI1530" s="19"/>
      <c r="BJ1530" s="19"/>
      <c r="BK1530" s="19"/>
      <c r="BL1530" s="19"/>
      <c r="BM1530" s="104"/>
    </row>
    <row r="1531" spans="1:65">
      <c r="A1531" s="18"/>
      <c r="B1531" s="18"/>
      <c r="C1531" s="18"/>
      <c r="D1531" s="18"/>
      <c r="BG1531" s="104"/>
      <c r="BH1531" s="19"/>
      <c r="BI1531" s="19"/>
      <c r="BJ1531" s="19"/>
      <c r="BK1531" s="19"/>
      <c r="BL1531" s="19"/>
      <c r="BM1531" s="104"/>
    </row>
    <row r="1532" spans="1:65">
      <c r="A1532" s="18"/>
      <c r="B1532" s="18"/>
      <c r="C1532" s="18"/>
      <c r="D1532" s="18"/>
      <c r="BG1532" s="104"/>
      <c r="BH1532" s="19"/>
      <c r="BI1532" s="19"/>
      <c r="BJ1532" s="19"/>
      <c r="BK1532" s="19"/>
      <c r="BL1532" s="19"/>
      <c r="BM1532" s="104"/>
    </row>
    <row r="1533" spans="1:65">
      <c r="A1533" s="18"/>
      <c r="B1533" s="18"/>
      <c r="C1533" s="18"/>
      <c r="D1533" s="18"/>
      <c r="BG1533" s="104"/>
      <c r="BH1533" s="19"/>
      <c r="BI1533" s="19"/>
      <c r="BJ1533" s="19"/>
      <c r="BK1533" s="19"/>
      <c r="BL1533" s="19"/>
      <c r="BM1533" s="104"/>
    </row>
    <row r="1534" spans="1:65">
      <c r="A1534" s="18"/>
      <c r="B1534" s="18"/>
      <c r="C1534" s="18"/>
      <c r="D1534" s="18"/>
      <c r="BG1534" s="104"/>
      <c r="BH1534" s="19"/>
      <c r="BI1534" s="19"/>
      <c r="BJ1534" s="19"/>
      <c r="BK1534" s="19"/>
      <c r="BL1534" s="19"/>
      <c r="BM1534" s="104"/>
    </row>
    <row r="1535" spans="1:65">
      <c r="A1535" s="18"/>
      <c r="B1535" s="18"/>
      <c r="C1535" s="18"/>
      <c r="D1535" s="18"/>
      <c r="BG1535" s="104"/>
      <c r="BH1535" s="19"/>
      <c r="BI1535" s="19"/>
      <c r="BJ1535" s="19"/>
      <c r="BK1535" s="19"/>
      <c r="BL1535" s="19"/>
      <c r="BM1535" s="104"/>
    </row>
    <row r="1536" spans="1:65">
      <c r="A1536" s="18"/>
      <c r="B1536" s="18"/>
      <c r="C1536" s="18"/>
      <c r="D1536" s="18"/>
      <c r="BG1536" s="104"/>
      <c r="BH1536" s="19"/>
      <c r="BI1536" s="19"/>
      <c r="BJ1536" s="19"/>
      <c r="BK1536" s="19"/>
      <c r="BL1536" s="19"/>
      <c r="BM1536" s="104"/>
    </row>
    <row r="1537" spans="1:65">
      <c r="A1537" s="18"/>
      <c r="B1537" s="18"/>
      <c r="C1537" s="18"/>
      <c r="D1537" s="18"/>
      <c r="BG1537" s="104"/>
      <c r="BH1537" s="19"/>
      <c r="BI1537" s="19"/>
      <c r="BJ1537" s="19"/>
      <c r="BK1537" s="19"/>
      <c r="BL1537" s="19"/>
      <c r="BM1537" s="104"/>
    </row>
    <row r="1538" spans="1:65">
      <c r="A1538" s="18"/>
      <c r="B1538" s="18"/>
      <c r="C1538" s="18"/>
      <c r="D1538" s="18"/>
      <c r="BG1538" s="104"/>
      <c r="BH1538" s="19"/>
      <c r="BI1538" s="19"/>
      <c r="BJ1538" s="19"/>
      <c r="BK1538" s="19"/>
      <c r="BL1538" s="19"/>
      <c r="BM1538" s="104"/>
    </row>
    <row r="1539" spans="1:65">
      <c r="A1539" s="18"/>
      <c r="B1539" s="18"/>
      <c r="C1539" s="18"/>
      <c r="D1539" s="18"/>
      <c r="BG1539" s="104"/>
      <c r="BH1539" s="19"/>
      <c r="BI1539" s="19"/>
      <c r="BJ1539" s="19"/>
      <c r="BK1539" s="19"/>
      <c r="BL1539" s="19"/>
      <c r="BM1539" s="104"/>
    </row>
    <row r="1540" spans="1:65">
      <c r="A1540" s="18"/>
      <c r="B1540" s="18"/>
      <c r="C1540" s="18"/>
      <c r="D1540" s="18"/>
      <c r="BG1540" s="104"/>
      <c r="BH1540" s="19"/>
      <c r="BI1540" s="19"/>
      <c r="BJ1540" s="19"/>
      <c r="BK1540" s="19"/>
      <c r="BL1540" s="19"/>
      <c r="BM1540" s="104"/>
    </row>
    <row r="1541" spans="1:65">
      <c r="A1541" s="18"/>
      <c r="B1541" s="18"/>
      <c r="C1541" s="18"/>
      <c r="D1541" s="18"/>
      <c r="BG1541" s="104"/>
      <c r="BH1541" s="19"/>
      <c r="BI1541" s="19"/>
      <c r="BJ1541" s="19"/>
      <c r="BK1541" s="19"/>
      <c r="BL1541" s="19"/>
      <c r="BM1541" s="104"/>
    </row>
    <row r="1542" spans="1:65">
      <c r="A1542" s="18"/>
      <c r="B1542" s="18"/>
      <c r="C1542" s="18"/>
      <c r="D1542" s="18"/>
      <c r="BG1542" s="104"/>
      <c r="BH1542" s="19"/>
      <c r="BI1542" s="19"/>
      <c r="BJ1542" s="19"/>
      <c r="BK1542" s="19"/>
      <c r="BL1542" s="19"/>
      <c r="BM1542" s="104"/>
    </row>
    <row r="1543" spans="1:65">
      <c r="A1543" s="18"/>
      <c r="B1543" s="18"/>
      <c r="C1543" s="18"/>
      <c r="D1543" s="18"/>
      <c r="BG1543" s="104"/>
      <c r="BH1543" s="19"/>
      <c r="BI1543" s="19"/>
      <c r="BJ1543" s="19"/>
      <c r="BK1543" s="19"/>
      <c r="BL1543" s="19"/>
      <c r="BM1543" s="104"/>
    </row>
    <row r="1544" spans="1:65">
      <c r="A1544" s="18"/>
      <c r="B1544" s="18"/>
      <c r="C1544" s="18"/>
      <c r="D1544" s="18"/>
      <c r="BG1544" s="104"/>
      <c r="BH1544" s="19"/>
      <c r="BI1544" s="19"/>
      <c r="BJ1544" s="19"/>
      <c r="BK1544" s="19"/>
      <c r="BL1544" s="19"/>
      <c r="BM1544" s="104"/>
    </row>
    <row r="1545" spans="1:65">
      <c r="A1545" s="18"/>
      <c r="B1545" s="18"/>
      <c r="C1545" s="18"/>
      <c r="D1545" s="18"/>
      <c r="BG1545" s="104"/>
      <c r="BH1545" s="19"/>
      <c r="BI1545" s="19"/>
      <c r="BJ1545" s="19"/>
      <c r="BK1545" s="19"/>
      <c r="BL1545" s="19"/>
      <c r="BM1545" s="104"/>
    </row>
    <row r="1546" spans="1:65">
      <c r="A1546" s="18"/>
      <c r="B1546" s="18"/>
      <c r="C1546" s="18"/>
      <c r="D1546" s="18"/>
      <c r="BG1546" s="104"/>
      <c r="BH1546" s="19"/>
      <c r="BI1546" s="19"/>
      <c r="BJ1546" s="19"/>
      <c r="BK1546" s="19"/>
      <c r="BL1546" s="19"/>
      <c r="BM1546" s="104"/>
    </row>
    <row r="1547" spans="1:65">
      <c r="A1547" s="18"/>
      <c r="B1547" s="18"/>
      <c r="C1547" s="18"/>
      <c r="D1547" s="18"/>
      <c r="BG1547" s="104"/>
      <c r="BH1547" s="19"/>
      <c r="BI1547" s="19"/>
      <c r="BJ1547" s="19"/>
      <c r="BK1547" s="19"/>
      <c r="BL1547" s="19"/>
      <c r="BM1547" s="104"/>
    </row>
    <row r="1548" spans="1:65">
      <c r="A1548" s="18"/>
      <c r="B1548" s="18"/>
      <c r="C1548" s="18"/>
      <c r="D1548" s="18"/>
      <c r="BG1548" s="104"/>
      <c r="BH1548" s="19"/>
      <c r="BI1548" s="19"/>
      <c r="BJ1548" s="19"/>
      <c r="BK1548" s="19"/>
      <c r="BL1548" s="19"/>
      <c r="BM1548" s="104"/>
    </row>
    <row r="1549" spans="1:65">
      <c r="A1549" s="18"/>
      <c r="B1549" s="18"/>
      <c r="C1549" s="18"/>
      <c r="D1549" s="18"/>
      <c r="BG1549" s="104"/>
      <c r="BH1549" s="19"/>
      <c r="BI1549" s="19"/>
      <c r="BJ1549" s="19"/>
      <c r="BK1549" s="19"/>
      <c r="BL1549" s="19"/>
      <c r="BM1549" s="104"/>
    </row>
    <row r="1550" spans="1:65">
      <c r="A1550" s="18"/>
      <c r="B1550" s="18"/>
      <c r="C1550" s="18"/>
      <c r="D1550" s="18"/>
      <c r="BG1550" s="104"/>
      <c r="BH1550" s="19"/>
      <c r="BI1550" s="19"/>
      <c r="BJ1550" s="19"/>
      <c r="BK1550" s="19"/>
      <c r="BL1550" s="19"/>
      <c r="BM1550" s="104"/>
    </row>
    <row r="1551" spans="1:65">
      <c r="A1551" s="18"/>
      <c r="B1551" s="18"/>
      <c r="C1551" s="18"/>
      <c r="D1551" s="18"/>
      <c r="BG1551" s="104"/>
      <c r="BH1551" s="19"/>
      <c r="BI1551" s="19"/>
      <c r="BJ1551" s="19"/>
      <c r="BK1551" s="19"/>
      <c r="BL1551" s="19"/>
      <c r="BM1551" s="104"/>
    </row>
    <row r="1552" spans="1:65">
      <c r="A1552" s="18"/>
      <c r="B1552" s="18"/>
      <c r="C1552" s="18"/>
      <c r="D1552" s="18"/>
      <c r="BG1552" s="104"/>
      <c r="BH1552" s="19"/>
      <c r="BI1552" s="19"/>
      <c r="BJ1552" s="19"/>
      <c r="BK1552" s="19"/>
      <c r="BL1552" s="19"/>
      <c r="BM1552" s="104"/>
    </row>
    <row r="1553" spans="1:65">
      <c r="A1553" s="18"/>
      <c r="B1553" s="18"/>
      <c r="C1553" s="18"/>
      <c r="D1553" s="18"/>
      <c r="BG1553" s="104"/>
      <c r="BH1553" s="19"/>
      <c r="BI1553" s="19"/>
      <c r="BJ1553" s="19"/>
      <c r="BK1553" s="19"/>
      <c r="BL1553" s="19"/>
      <c r="BM1553" s="104"/>
    </row>
    <row r="1554" spans="1:65">
      <c r="A1554" s="18"/>
      <c r="B1554" s="18"/>
      <c r="C1554" s="18"/>
      <c r="D1554" s="18"/>
      <c r="BG1554" s="104"/>
      <c r="BH1554" s="19"/>
      <c r="BI1554" s="19"/>
      <c r="BJ1554" s="19"/>
      <c r="BK1554" s="19"/>
      <c r="BL1554" s="19"/>
      <c r="BM1554" s="104"/>
    </row>
    <row r="1555" spans="1:65">
      <c r="A1555" s="18"/>
      <c r="B1555" s="18"/>
      <c r="C1555" s="18"/>
      <c r="D1555" s="18"/>
      <c r="BG1555" s="104"/>
      <c r="BH1555" s="19"/>
      <c r="BI1555" s="19"/>
      <c r="BJ1555" s="19"/>
      <c r="BK1555" s="19"/>
      <c r="BL1555" s="19"/>
      <c r="BM1555" s="104"/>
    </row>
    <row r="1556" spans="1:65">
      <c r="A1556" s="18"/>
      <c r="B1556" s="18"/>
      <c r="C1556" s="18"/>
      <c r="D1556" s="18"/>
      <c r="BG1556" s="104"/>
      <c r="BH1556" s="19"/>
      <c r="BI1556" s="19"/>
      <c r="BJ1556" s="19"/>
      <c r="BK1556" s="19"/>
      <c r="BL1556" s="19"/>
      <c r="BM1556" s="104"/>
    </row>
    <row r="1557" spans="1:65">
      <c r="A1557" s="18"/>
      <c r="B1557" s="18"/>
      <c r="C1557" s="18"/>
      <c r="D1557" s="18"/>
      <c r="BG1557" s="104"/>
      <c r="BH1557" s="19"/>
      <c r="BI1557" s="19"/>
      <c r="BJ1557" s="19"/>
      <c r="BK1557" s="19"/>
      <c r="BL1557" s="19"/>
      <c r="BM1557" s="104"/>
    </row>
    <row r="1558" spans="1:65">
      <c r="A1558" s="18"/>
      <c r="B1558" s="18"/>
      <c r="C1558" s="18"/>
      <c r="D1558" s="18"/>
      <c r="BG1558" s="104"/>
      <c r="BH1558" s="19"/>
      <c r="BI1558" s="19"/>
      <c r="BJ1558" s="19"/>
      <c r="BK1558" s="19"/>
      <c r="BL1558" s="19"/>
      <c r="BM1558" s="104"/>
    </row>
    <row r="1559" spans="1:65">
      <c r="A1559" s="18"/>
      <c r="B1559" s="18"/>
      <c r="C1559" s="18"/>
      <c r="D1559" s="18"/>
      <c r="BG1559" s="104"/>
      <c r="BH1559" s="19"/>
      <c r="BI1559" s="19"/>
      <c r="BJ1559" s="19"/>
      <c r="BK1559" s="19"/>
      <c r="BL1559" s="19"/>
      <c r="BM1559" s="104"/>
    </row>
    <row r="1560" spans="1:65">
      <c r="A1560" s="18"/>
      <c r="B1560" s="18"/>
      <c r="C1560" s="18"/>
      <c r="D1560" s="18"/>
      <c r="BG1560" s="104"/>
      <c r="BH1560" s="19"/>
      <c r="BI1560" s="19"/>
      <c r="BJ1560" s="19"/>
      <c r="BK1560" s="19"/>
      <c r="BL1560" s="19"/>
      <c r="BM1560" s="104"/>
    </row>
    <row r="1561" spans="1:65">
      <c r="A1561" s="18"/>
      <c r="B1561" s="18"/>
      <c r="C1561" s="18"/>
      <c r="D1561" s="18"/>
      <c r="BG1561" s="104"/>
      <c r="BH1561" s="19"/>
      <c r="BI1561" s="19"/>
      <c r="BJ1561" s="19"/>
      <c r="BK1561" s="19"/>
      <c r="BL1561" s="19"/>
      <c r="BM1561" s="104"/>
    </row>
    <row r="1562" spans="1:65">
      <c r="A1562" s="18"/>
      <c r="B1562" s="18"/>
      <c r="C1562" s="18"/>
      <c r="D1562" s="18"/>
      <c r="BG1562" s="104"/>
      <c r="BH1562" s="19"/>
      <c r="BI1562" s="19"/>
      <c r="BJ1562" s="19"/>
      <c r="BK1562" s="19"/>
      <c r="BL1562" s="19"/>
      <c r="BM1562" s="104"/>
    </row>
    <row r="1563" spans="1:65">
      <c r="A1563" s="18"/>
      <c r="B1563" s="18"/>
      <c r="C1563" s="18"/>
      <c r="D1563" s="18"/>
      <c r="BG1563" s="104"/>
      <c r="BH1563" s="19"/>
      <c r="BI1563" s="19"/>
      <c r="BJ1563" s="19"/>
      <c r="BK1563" s="19"/>
      <c r="BL1563" s="19"/>
      <c r="BM1563" s="104"/>
    </row>
    <row r="1564" spans="1:65">
      <c r="A1564" s="18"/>
      <c r="B1564" s="18"/>
      <c r="C1564" s="18"/>
      <c r="D1564" s="18"/>
      <c r="BG1564" s="104"/>
      <c r="BH1564" s="19"/>
      <c r="BI1564" s="19"/>
      <c r="BJ1564" s="19"/>
      <c r="BK1564" s="19"/>
      <c r="BL1564" s="19"/>
      <c r="BM1564" s="104"/>
    </row>
    <row r="1565" spans="1:65">
      <c r="A1565" s="18"/>
      <c r="B1565" s="18"/>
      <c r="C1565" s="18"/>
      <c r="D1565" s="18"/>
      <c r="BG1565" s="104"/>
      <c r="BH1565" s="19"/>
      <c r="BI1565" s="19"/>
      <c r="BJ1565" s="19"/>
      <c r="BK1565" s="19"/>
      <c r="BL1565" s="19"/>
      <c r="BM1565" s="104"/>
    </row>
    <row r="1566" spans="1:65">
      <c r="A1566" s="18"/>
      <c r="B1566" s="18"/>
      <c r="C1566" s="18"/>
      <c r="D1566" s="18"/>
      <c r="BG1566" s="104"/>
      <c r="BH1566" s="19"/>
      <c r="BI1566" s="19"/>
      <c r="BJ1566" s="19"/>
      <c r="BK1566" s="19"/>
      <c r="BL1566" s="19"/>
      <c r="BM1566" s="104"/>
    </row>
    <row r="1567" spans="1:65">
      <c r="A1567" s="18"/>
      <c r="B1567" s="18"/>
      <c r="C1567" s="18"/>
      <c r="D1567" s="18"/>
      <c r="BG1567" s="104"/>
      <c r="BH1567" s="19"/>
      <c r="BI1567" s="19"/>
      <c r="BJ1567" s="19"/>
      <c r="BK1567" s="19"/>
      <c r="BL1567" s="19"/>
      <c r="BM1567" s="104"/>
    </row>
    <row r="1568" spans="1:65">
      <c r="A1568" s="18"/>
      <c r="B1568" s="18"/>
      <c r="C1568" s="18"/>
      <c r="D1568" s="18"/>
      <c r="BG1568" s="104"/>
      <c r="BH1568" s="19"/>
      <c r="BI1568" s="19"/>
      <c r="BJ1568" s="19"/>
      <c r="BK1568" s="19"/>
      <c r="BL1568" s="19"/>
      <c r="BM1568" s="104"/>
    </row>
    <row r="1569" spans="1:65">
      <c r="A1569" s="18"/>
      <c r="B1569" s="18"/>
      <c r="C1569" s="18"/>
      <c r="D1569" s="18"/>
      <c r="BG1569" s="104"/>
      <c r="BH1569" s="19"/>
      <c r="BI1569" s="19"/>
      <c r="BJ1569" s="19"/>
      <c r="BK1569" s="19"/>
      <c r="BL1569" s="19"/>
      <c r="BM1569" s="104"/>
    </row>
    <row r="1570" spans="1:65">
      <c r="A1570" s="18"/>
      <c r="B1570" s="18"/>
      <c r="C1570" s="18"/>
      <c r="D1570" s="18"/>
      <c r="BG1570" s="104"/>
      <c r="BH1570" s="19"/>
      <c r="BI1570" s="19"/>
      <c r="BJ1570" s="19"/>
      <c r="BK1570" s="19"/>
      <c r="BL1570" s="19"/>
      <c r="BM1570" s="104"/>
    </row>
    <row r="1571" spans="1:65">
      <c r="A1571" s="18"/>
      <c r="B1571" s="18"/>
      <c r="C1571" s="18"/>
      <c r="D1571" s="18"/>
      <c r="BG1571" s="104"/>
      <c r="BH1571" s="19"/>
      <c r="BI1571" s="19"/>
      <c r="BJ1571" s="19"/>
      <c r="BK1571" s="19"/>
      <c r="BL1571" s="19"/>
      <c r="BM1571" s="104"/>
    </row>
    <row r="1572" spans="1:65">
      <c r="A1572" s="18"/>
      <c r="B1572" s="18"/>
      <c r="C1572" s="18"/>
      <c r="D1572" s="18"/>
      <c r="BG1572" s="104"/>
      <c r="BH1572" s="19"/>
      <c r="BI1572" s="19"/>
      <c r="BJ1572" s="19"/>
      <c r="BK1572" s="19"/>
      <c r="BL1572" s="19"/>
      <c r="BM1572" s="104"/>
    </row>
    <row r="1573" spans="1:65">
      <c r="A1573" s="18"/>
      <c r="B1573" s="18"/>
      <c r="C1573" s="18"/>
      <c r="D1573" s="18"/>
      <c r="BG1573" s="104"/>
      <c r="BH1573" s="19"/>
      <c r="BI1573" s="19"/>
      <c r="BJ1573" s="19"/>
      <c r="BK1573" s="19"/>
      <c r="BL1573" s="19"/>
      <c r="BM1573" s="104"/>
    </row>
    <row r="1574" spans="1:65">
      <c r="A1574" s="18"/>
      <c r="B1574" s="18"/>
      <c r="C1574" s="18"/>
      <c r="D1574" s="18"/>
      <c r="BG1574" s="104"/>
      <c r="BH1574" s="19"/>
      <c r="BI1574" s="19"/>
      <c r="BJ1574" s="19"/>
      <c r="BK1574" s="19"/>
      <c r="BL1574" s="19"/>
      <c r="BM1574" s="104"/>
    </row>
    <row r="1575" spans="1:65">
      <c r="A1575" s="18"/>
      <c r="B1575" s="18"/>
      <c r="C1575" s="18"/>
      <c r="D1575" s="18"/>
      <c r="BG1575" s="104"/>
      <c r="BH1575" s="19"/>
      <c r="BI1575" s="19"/>
      <c r="BJ1575" s="19"/>
      <c r="BK1575" s="19"/>
      <c r="BL1575" s="19"/>
      <c r="BM1575" s="104"/>
    </row>
    <row r="1576" spans="1:65">
      <c r="A1576" s="18"/>
      <c r="B1576" s="18"/>
      <c r="C1576" s="18"/>
      <c r="D1576" s="18"/>
      <c r="BG1576" s="104"/>
      <c r="BH1576" s="19"/>
      <c r="BI1576" s="19"/>
      <c r="BJ1576" s="19"/>
      <c r="BK1576" s="19"/>
      <c r="BL1576" s="19"/>
      <c r="BM1576" s="104"/>
    </row>
    <row r="1577" spans="1:65">
      <c r="A1577" s="18"/>
      <c r="B1577" s="18"/>
      <c r="C1577" s="18"/>
      <c r="D1577" s="18"/>
      <c r="BG1577" s="104"/>
      <c r="BH1577" s="19"/>
      <c r="BI1577" s="19"/>
      <c r="BJ1577" s="19"/>
      <c r="BK1577" s="19"/>
      <c r="BL1577" s="19"/>
      <c r="BM1577" s="104"/>
    </row>
    <row r="1578" spans="1:65">
      <c r="A1578" s="18"/>
      <c r="B1578" s="18"/>
      <c r="C1578" s="18"/>
      <c r="D1578" s="18"/>
      <c r="BG1578" s="104"/>
      <c r="BH1578" s="19"/>
      <c r="BI1578" s="19"/>
      <c r="BJ1578" s="19"/>
      <c r="BK1578" s="19"/>
      <c r="BL1578" s="19"/>
      <c r="BM1578" s="104"/>
    </row>
    <row r="1579" spans="1:65">
      <c r="A1579" s="18"/>
      <c r="B1579" s="18"/>
      <c r="C1579" s="18"/>
      <c r="D1579" s="18"/>
      <c r="BG1579" s="104"/>
      <c r="BH1579" s="19"/>
      <c r="BI1579" s="19"/>
      <c r="BJ1579" s="19"/>
      <c r="BK1579" s="19"/>
      <c r="BL1579" s="19"/>
      <c r="BM1579" s="104"/>
    </row>
    <row r="1580" spans="1:65">
      <c r="A1580" s="18"/>
      <c r="B1580" s="18"/>
      <c r="C1580" s="18"/>
      <c r="D1580" s="18"/>
      <c r="BG1580" s="104"/>
      <c r="BH1580" s="19"/>
      <c r="BI1580" s="19"/>
      <c r="BJ1580" s="19"/>
      <c r="BK1580" s="19"/>
      <c r="BL1580" s="19"/>
      <c r="BM1580" s="104"/>
    </row>
    <row r="1581" spans="1:65">
      <c r="A1581" s="18"/>
      <c r="B1581" s="18"/>
      <c r="C1581" s="18"/>
      <c r="D1581" s="18"/>
      <c r="BG1581" s="104"/>
      <c r="BH1581" s="19"/>
      <c r="BI1581" s="19"/>
      <c r="BJ1581" s="19"/>
      <c r="BK1581" s="19"/>
      <c r="BL1581" s="19"/>
      <c r="BM1581" s="104"/>
    </row>
    <row r="1582" spans="1:65">
      <c r="A1582" s="18"/>
      <c r="B1582" s="18"/>
      <c r="C1582" s="18"/>
      <c r="D1582" s="18"/>
      <c r="BG1582" s="104"/>
      <c r="BH1582" s="19"/>
      <c r="BI1582" s="19"/>
      <c r="BJ1582" s="19"/>
      <c r="BK1582" s="19"/>
      <c r="BL1582" s="19"/>
      <c r="BM1582" s="104"/>
    </row>
    <row r="1583" spans="1:65">
      <c r="A1583" s="18"/>
      <c r="B1583" s="18"/>
      <c r="C1583" s="18"/>
      <c r="D1583" s="18"/>
      <c r="BG1583" s="104"/>
      <c r="BH1583" s="19"/>
      <c r="BI1583" s="19"/>
      <c r="BJ1583" s="19"/>
      <c r="BK1583" s="19"/>
      <c r="BL1583" s="19"/>
      <c r="BM1583" s="104"/>
    </row>
    <row r="1584" spans="1:65">
      <c r="A1584" s="18"/>
      <c r="B1584" s="18"/>
      <c r="C1584" s="18"/>
      <c r="D1584" s="18"/>
      <c r="BG1584" s="104"/>
      <c r="BH1584" s="19"/>
      <c r="BI1584" s="19"/>
      <c r="BJ1584" s="19"/>
      <c r="BK1584" s="19"/>
      <c r="BL1584" s="19"/>
      <c r="BM1584" s="104"/>
    </row>
    <row r="1585" spans="1:65">
      <c r="A1585" s="18"/>
      <c r="B1585" s="18"/>
      <c r="C1585" s="18"/>
      <c r="D1585" s="18"/>
      <c r="BG1585" s="104"/>
      <c r="BH1585" s="19"/>
      <c r="BI1585" s="19"/>
      <c r="BJ1585" s="19"/>
      <c r="BK1585" s="19"/>
      <c r="BL1585" s="19"/>
      <c r="BM1585" s="104"/>
    </row>
    <row r="1586" spans="1:65">
      <c r="A1586" s="18"/>
      <c r="B1586" s="18"/>
      <c r="C1586" s="18"/>
      <c r="D1586" s="18"/>
      <c r="BG1586" s="104"/>
      <c r="BH1586" s="19"/>
      <c r="BI1586" s="19"/>
      <c r="BJ1586" s="19"/>
      <c r="BK1586" s="19"/>
      <c r="BL1586" s="19"/>
      <c r="BM1586" s="104"/>
    </row>
    <row r="1587" spans="1:65">
      <c r="A1587" s="18"/>
      <c r="B1587" s="18"/>
      <c r="C1587" s="18"/>
      <c r="D1587" s="18"/>
      <c r="BG1587" s="104"/>
      <c r="BH1587" s="19"/>
      <c r="BI1587" s="19"/>
      <c r="BJ1587" s="19"/>
      <c r="BK1587" s="19"/>
      <c r="BL1587" s="19"/>
      <c r="BM1587" s="104"/>
    </row>
    <row r="1588" spans="1:65">
      <c r="A1588" s="18"/>
      <c r="B1588" s="18"/>
      <c r="C1588" s="18"/>
      <c r="D1588" s="18"/>
      <c r="BG1588" s="104"/>
      <c r="BH1588" s="19"/>
      <c r="BI1588" s="19"/>
      <c r="BJ1588" s="19"/>
      <c r="BK1588" s="19"/>
      <c r="BL1588" s="19"/>
      <c r="BM1588" s="104"/>
    </row>
    <row r="1589" spans="1:65">
      <c r="A1589" s="18"/>
      <c r="B1589" s="18"/>
      <c r="C1589" s="18"/>
      <c r="D1589" s="18"/>
      <c r="BG1589" s="104"/>
      <c r="BH1589" s="19"/>
      <c r="BI1589" s="19"/>
      <c r="BJ1589" s="19"/>
      <c r="BK1589" s="19"/>
      <c r="BL1589" s="19"/>
      <c r="BM1589" s="104"/>
    </row>
    <row r="1590" spans="1:65">
      <c r="A1590" s="18"/>
      <c r="B1590" s="18"/>
      <c r="C1590" s="18"/>
      <c r="D1590" s="18"/>
      <c r="BG1590" s="104"/>
      <c r="BH1590" s="19"/>
      <c r="BI1590" s="19"/>
      <c r="BJ1590" s="19"/>
      <c r="BK1590" s="19"/>
      <c r="BL1590" s="19"/>
      <c r="BM1590" s="104"/>
    </row>
    <row r="1591" spans="1:65">
      <c r="A1591" s="18"/>
      <c r="B1591" s="18"/>
      <c r="C1591" s="18"/>
      <c r="D1591" s="18"/>
      <c r="BG1591" s="104"/>
      <c r="BH1591" s="19"/>
      <c r="BI1591" s="19"/>
      <c r="BJ1591" s="19"/>
      <c r="BK1591" s="19"/>
      <c r="BL1591" s="19"/>
      <c r="BM1591" s="104"/>
    </row>
    <row r="1592" spans="1:65">
      <c r="A1592" s="18"/>
      <c r="B1592" s="18"/>
      <c r="C1592" s="18"/>
      <c r="D1592" s="18"/>
      <c r="BG1592" s="104"/>
      <c r="BH1592" s="19"/>
      <c r="BI1592" s="19"/>
      <c r="BJ1592" s="19"/>
      <c r="BK1592" s="19"/>
      <c r="BL1592" s="19"/>
      <c r="BM1592" s="104"/>
    </row>
    <row r="1593" spans="1:65">
      <c r="A1593" s="18"/>
      <c r="B1593" s="18"/>
      <c r="C1593" s="18"/>
      <c r="D1593" s="18"/>
      <c r="BG1593" s="104"/>
      <c r="BH1593" s="19"/>
      <c r="BI1593" s="19"/>
      <c r="BJ1593" s="19"/>
      <c r="BK1593" s="19"/>
      <c r="BL1593" s="19"/>
      <c r="BM1593" s="104"/>
    </row>
    <row r="1594" spans="1:65">
      <c r="A1594" s="18"/>
      <c r="B1594" s="18"/>
      <c r="C1594" s="18"/>
      <c r="D1594" s="18"/>
      <c r="BG1594" s="104"/>
      <c r="BH1594" s="19"/>
      <c r="BI1594" s="19"/>
      <c r="BJ1594" s="19"/>
      <c r="BK1594" s="19"/>
      <c r="BL1594" s="19"/>
      <c r="BM1594" s="104"/>
    </row>
    <row r="1595" spans="1:65">
      <c r="A1595" s="18"/>
      <c r="B1595" s="18"/>
      <c r="C1595" s="18"/>
      <c r="D1595" s="18"/>
      <c r="BG1595" s="104"/>
      <c r="BH1595" s="19"/>
      <c r="BI1595" s="19"/>
      <c r="BJ1595" s="19"/>
      <c r="BK1595" s="19"/>
      <c r="BL1595" s="19"/>
      <c r="BM1595" s="104"/>
    </row>
    <row r="1596" spans="1:65">
      <c r="A1596" s="18"/>
      <c r="B1596" s="18"/>
      <c r="C1596" s="18"/>
      <c r="D1596" s="18"/>
      <c r="BG1596" s="104"/>
      <c r="BH1596" s="19"/>
      <c r="BI1596" s="19"/>
      <c r="BJ1596" s="19"/>
      <c r="BK1596" s="19"/>
      <c r="BL1596" s="19"/>
      <c r="BM1596" s="104"/>
    </row>
    <row r="1597" spans="1:65">
      <c r="A1597" s="18"/>
      <c r="B1597" s="18"/>
      <c r="C1597" s="18"/>
      <c r="D1597" s="18"/>
      <c r="BG1597" s="104"/>
      <c r="BH1597" s="19"/>
      <c r="BI1597" s="19"/>
      <c r="BJ1597" s="19"/>
      <c r="BK1597" s="19"/>
      <c r="BL1597" s="19"/>
      <c r="BM1597" s="104"/>
    </row>
    <row r="1598" spans="1:65">
      <c r="A1598" s="18"/>
      <c r="B1598" s="18"/>
      <c r="C1598" s="18"/>
      <c r="D1598" s="18"/>
      <c r="BG1598" s="104"/>
      <c r="BH1598" s="19"/>
      <c r="BI1598" s="19"/>
      <c r="BJ1598" s="19"/>
      <c r="BK1598" s="19"/>
      <c r="BL1598" s="19"/>
      <c r="BM1598" s="104"/>
    </row>
    <row r="1599" spans="1:65">
      <c r="A1599" s="18"/>
      <c r="B1599" s="18"/>
      <c r="C1599" s="18"/>
      <c r="D1599" s="18"/>
      <c r="BG1599" s="104"/>
      <c r="BH1599" s="19"/>
      <c r="BI1599" s="19"/>
      <c r="BJ1599" s="19"/>
      <c r="BK1599" s="19"/>
      <c r="BL1599" s="19"/>
      <c r="BM1599" s="104"/>
    </row>
    <row r="1600" spans="1:65">
      <c r="A1600" s="18"/>
      <c r="B1600" s="18"/>
      <c r="C1600" s="18"/>
      <c r="D1600" s="18"/>
      <c r="BG1600" s="104"/>
      <c r="BH1600" s="19"/>
      <c r="BI1600" s="19"/>
      <c r="BJ1600" s="19"/>
      <c r="BK1600" s="19"/>
      <c r="BL1600" s="19"/>
      <c r="BM1600" s="104"/>
    </row>
    <row r="1601" spans="1:65">
      <c r="A1601" s="18"/>
      <c r="B1601" s="18"/>
      <c r="C1601" s="18"/>
      <c r="D1601" s="18"/>
      <c r="BG1601" s="104"/>
      <c r="BH1601" s="19"/>
      <c r="BI1601" s="19"/>
      <c r="BJ1601" s="19"/>
      <c r="BK1601" s="19"/>
      <c r="BL1601" s="19"/>
      <c r="BM1601" s="104"/>
    </row>
    <row r="1602" spans="1:65">
      <c r="A1602" s="18"/>
      <c r="B1602" s="18"/>
      <c r="C1602" s="18"/>
      <c r="D1602" s="18"/>
      <c r="BG1602" s="104"/>
      <c r="BH1602" s="19"/>
      <c r="BI1602" s="19"/>
      <c r="BJ1602" s="19"/>
      <c r="BK1602" s="19"/>
      <c r="BL1602" s="19"/>
      <c r="BM1602" s="104"/>
    </row>
    <row r="1603" spans="1:65">
      <c r="A1603" s="18"/>
      <c r="B1603" s="18"/>
      <c r="C1603" s="18"/>
      <c r="D1603" s="18"/>
      <c r="BG1603" s="104"/>
      <c r="BH1603" s="19"/>
      <c r="BI1603" s="19"/>
      <c r="BJ1603" s="19"/>
      <c r="BK1603" s="19"/>
      <c r="BL1603" s="19"/>
      <c r="BM1603" s="104"/>
    </row>
    <row r="1604" spans="1:65">
      <c r="A1604" s="18"/>
      <c r="B1604" s="18"/>
      <c r="C1604" s="18"/>
      <c r="D1604" s="18"/>
      <c r="BG1604" s="104"/>
      <c r="BH1604" s="19"/>
      <c r="BI1604" s="19"/>
      <c r="BJ1604" s="19"/>
      <c r="BK1604" s="19"/>
      <c r="BL1604" s="19"/>
      <c r="BM1604" s="104"/>
    </row>
    <row r="1605" spans="1:65">
      <c r="A1605" s="18"/>
      <c r="B1605" s="18"/>
      <c r="C1605" s="18"/>
      <c r="D1605" s="18"/>
      <c r="BG1605" s="104"/>
      <c r="BH1605" s="19"/>
      <c r="BI1605" s="19"/>
      <c r="BJ1605" s="19"/>
      <c r="BK1605" s="19"/>
      <c r="BL1605" s="19"/>
      <c r="BM1605" s="104"/>
    </row>
    <row r="1606" spans="1:65">
      <c r="A1606" s="18"/>
      <c r="B1606" s="18"/>
      <c r="C1606" s="18"/>
      <c r="D1606" s="18"/>
      <c r="BG1606" s="104"/>
      <c r="BH1606" s="19"/>
      <c r="BI1606" s="19"/>
      <c r="BJ1606" s="19"/>
      <c r="BK1606" s="19"/>
      <c r="BL1606" s="19"/>
      <c r="BM1606" s="104"/>
    </row>
    <row r="1607" spans="1:65">
      <c r="A1607" s="18"/>
      <c r="B1607" s="18"/>
      <c r="C1607" s="18"/>
      <c r="D1607" s="18"/>
      <c r="BG1607" s="104"/>
      <c r="BH1607" s="19"/>
      <c r="BI1607" s="19"/>
      <c r="BJ1607" s="19"/>
      <c r="BK1607" s="19"/>
      <c r="BL1607" s="19"/>
      <c r="BM1607" s="104"/>
    </row>
    <row r="1608" spans="1:65">
      <c r="A1608" s="18"/>
      <c r="B1608" s="18"/>
      <c r="C1608" s="18"/>
      <c r="D1608" s="18"/>
      <c r="BG1608" s="104"/>
      <c r="BH1608" s="19"/>
      <c r="BI1608" s="19"/>
      <c r="BJ1608" s="19"/>
      <c r="BK1608" s="19"/>
      <c r="BL1608" s="19"/>
      <c r="BM1608" s="104"/>
    </row>
    <row r="1609" spans="1:65">
      <c r="A1609" s="18"/>
      <c r="B1609" s="18"/>
      <c r="C1609" s="18"/>
      <c r="D1609" s="18"/>
      <c r="BG1609" s="104"/>
      <c r="BH1609" s="19"/>
      <c r="BI1609" s="19"/>
      <c r="BJ1609" s="19"/>
      <c r="BK1609" s="19"/>
      <c r="BL1609" s="19"/>
      <c r="BM1609" s="104"/>
    </row>
    <row r="1610" spans="1:65">
      <c r="A1610" s="18"/>
      <c r="B1610" s="18"/>
      <c r="C1610" s="18"/>
      <c r="D1610" s="18"/>
      <c r="BG1610" s="104"/>
      <c r="BH1610" s="19"/>
      <c r="BI1610" s="19"/>
      <c r="BJ1610" s="19"/>
      <c r="BK1610" s="19"/>
      <c r="BL1610" s="19"/>
      <c r="BM1610" s="104"/>
    </row>
    <row r="1611" spans="1:65">
      <c r="A1611" s="18"/>
      <c r="B1611" s="18"/>
      <c r="C1611" s="18"/>
      <c r="D1611" s="18"/>
      <c r="BG1611" s="104"/>
      <c r="BH1611" s="19"/>
      <c r="BI1611" s="19"/>
      <c r="BJ1611" s="19"/>
      <c r="BK1611" s="19"/>
      <c r="BL1611" s="19"/>
      <c r="BM1611" s="104"/>
    </row>
    <row r="1612" spans="1:65">
      <c r="A1612" s="18"/>
      <c r="B1612" s="18"/>
      <c r="C1612" s="18"/>
      <c r="D1612" s="18"/>
      <c r="BG1612" s="104"/>
      <c r="BH1612" s="19"/>
      <c r="BI1612" s="19"/>
      <c r="BJ1612" s="19"/>
      <c r="BK1612" s="19"/>
      <c r="BL1612" s="19"/>
      <c r="BM1612" s="104"/>
    </row>
    <row r="1613" spans="1:65">
      <c r="A1613" s="18"/>
      <c r="B1613" s="18"/>
      <c r="C1613" s="18"/>
      <c r="D1613" s="18"/>
      <c r="BG1613" s="104"/>
      <c r="BH1613" s="19"/>
      <c r="BI1613" s="19"/>
      <c r="BJ1613" s="19"/>
      <c r="BK1613" s="19"/>
      <c r="BL1613" s="19"/>
      <c r="BM1613" s="104"/>
    </row>
    <row r="1614" spans="1:65">
      <c r="A1614" s="18"/>
      <c r="B1614" s="18"/>
      <c r="C1614" s="18"/>
      <c r="D1614" s="18"/>
      <c r="BG1614" s="104"/>
      <c r="BH1614" s="19"/>
      <c r="BI1614" s="19"/>
      <c r="BJ1614" s="19"/>
      <c r="BK1614" s="19"/>
      <c r="BL1614" s="19"/>
      <c r="BM1614" s="104"/>
    </row>
    <row r="1615" spans="1:65">
      <c r="A1615" s="18"/>
      <c r="B1615" s="18"/>
      <c r="C1615" s="18"/>
      <c r="D1615" s="18"/>
      <c r="BG1615" s="104"/>
      <c r="BH1615" s="19"/>
      <c r="BI1615" s="19"/>
      <c r="BJ1615" s="19"/>
      <c r="BK1615" s="19"/>
      <c r="BL1615" s="19"/>
      <c r="BM1615" s="104"/>
    </row>
    <row r="1616" spans="1:65">
      <c r="A1616" s="18"/>
      <c r="B1616" s="18"/>
      <c r="C1616" s="18"/>
      <c r="D1616" s="18"/>
      <c r="BG1616" s="104"/>
      <c r="BH1616" s="19"/>
      <c r="BI1616" s="19"/>
      <c r="BJ1616" s="19"/>
      <c r="BK1616" s="19"/>
      <c r="BL1616" s="19"/>
      <c r="BM1616" s="104"/>
    </row>
    <row r="1617" spans="1:65">
      <c r="A1617" s="18"/>
      <c r="B1617" s="18"/>
      <c r="C1617" s="18"/>
      <c r="D1617" s="18"/>
      <c r="BG1617" s="104"/>
      <c r="BH1617" s="19"/>
      <c r="BI1617" s="19"/>
      <c r="BJ1617" s="19"/>
      <c r="BK1617" s="19"/>
      <c r="BL1617" s="19"/>
      <c r="BM1617" s="104"/>
    </row>
    <row r="1618" spans="1:65">
      <c r="A1618" s="18"/>
      <c r="B1618" s="18"/>
      <c r="C1618" s="18"/>
      <c r="D1618" s="18"/>
      <c r="BG1618" s="104"/>
      <c r="BH1618" s="19"/>
      <c r="BI1618" s="19"/>
      <c r="BJ1618" s="19"/>
      <c r="BK1618" s="19"/>
      <c r="BL1618" s="19"/>
      <c r="BM1618" s="104"/>
    </row>
    <row r="1619" spans="1:65">
      <c r="A1619" s="18"/>
      <c r="B1619" s="18"/>
      <c r="C1619" s="18"/>
      <c r="D1619" s="18"/>
      <c r="BG1619" s="104"/>
      <c r="BH1619" s="19"/>
      <c r="BI1619" s="19"/>
      <c r="BJ1619" s="19"/>
      <c r="BK1619" s="19"/>
      <c r="BL1619" s="19"/>
      <c r="BM1619" s="104"/>
    </row>
    <row r="1620" spans="1:65">
      <c r="A1620" s="18"/>
      <c r="B1620" s="18"/>
      <c r="C1620" s="18"/>
      <c r="D1620" s="18"/>
      <c r="BG1620" s="104"/>
      <c r="BH1620" s="19"/>
      <c r="BI1620" s="19"/>
      <c r="BJ1620" s="19"/>
      <c r="BK1620" s="19"/>
      <c r="BL1620" s="19"/>
      <c r="BM1620" s="104"/>
    </row>
    <row r="1621" spans="1:65">
      <c r="A1621" s="18"/>
      <c r="B1621" s="18"/>
      <c r="C1621" s="18"/>
      <c r="D1621" s="18"/>
      <c r="BG1621" s="104"/>
      <c r="BH1621" s="19"/>
      <c r="BI1621" s="19"/>
      <c r="BJ1621" s="19"/>
      <c r="BK1621" s="19"/>
      <c r="BL1621" s="19"/>
      <c r="BM1621" s="104"/>
    </row>
    <row r="1622" spans="1:65">
      <c r="A1622" s="18"/>
      <c r="B1622" s="18"/>
      <c r="C1622" s="18"/>
      <c r="D1622" s="18"/>
      <c r="BG1622" s="104"/>
      <c r="BH1622" s="19"/>
      <c r="BI1622" s="19"/>
      <c r="BJ1622" s="19"/>
      <c r="BK1622" s="19"/>
      <c r="BL1622" s="19"/>
      <c r="BM1622" s="104"/>
    </row>
    <row r="1623" spans="1:65">
      <c r="A1623" s="18"/>
      <c r="B1623" s="18"/>
      <c r="C1623" s="18"/>
      <c r="D1623" s="18"/>
      <c r="BG1623" s="104"/>
      <c r="BH1623" s="19"/>
      <c r="BI1623" s="19"/>
      <c r="BJ1623" s="19"/>
      <c r="BK1623" s="19"/>
      <c r="BL1623" s="19"/>
      <c r="BM1623" s="104"/>
    </row>
    <row r="1624" spans="1:65">
      <c r="A1624" s="18"/>
      <c r="B1624" s="18"/>
      <c r="C1624" s="18"/>
      <c r="D1624" s="18"/>
      <c r="BG1624" s="104"/>
      <c r="BH1624" s="19"/>
      <c r="BI1624" s="19"/>
      <c r="BJ1624" s="19"/>
      <c r="BK1624" s="19"/>
      <c r="BL1624" s="19"/>
      <c r="BM1624" s="104"/>
    </row>
    <row r="1625" spans="1:65">
      <c r="A1625" s="18"/>
      <c r="B1625" s="18"/>
      <c r="C1625" s="18"/>
      <c r="D1625" s="18"/>
      <c r="BG1625" s="104"/>
      <c r="BH1625" s="19"/>
      <c r="BI1625" s="19"/>
      <c r="BJ1625" s="19"/>
      <c r="BK1625" s="19"/>
      <c r="BL1625" s="19"/>
      <c r="BM1625" s="104"/>
    </row>
    <row r="1626" spans="1:65">
      <c r="A1626" s="18"/>
      <c r="B1626" s="18"/>
      <c r="C1626" s="18"/>
      <c r="D1626" s="18"/>
      <c r="BG1626" s="104"/>
      <c r="BH1626" s="19"/>
      <c r="BI1626" s="19"/>
      <c r="BJ1626" s="19"/>
      <c r="BK1626" s="19"/>
      <c r="BL1626" s="19"/>
      <c r="BM1626" s="104"/>
    </row>
    <row r="1627" spans="1:65">
      <c r="A1627" s="18"/>
      <c r="B1627" s="18"/>
      <c r="C1627" s="18"/>
      <c r="D1627" s="18"/>
      <c r="BG1627" s="104"/>
      <c r="BH1627" s="19"/>
      <c r="BI1627" s="19"/>
      <c r="BJ1627" s="19"/>
      <c r="BK1627" s="19"/>
      <c r="BL1627" s="19"/>
      <c r="BM1627" s="104"/>
    </row>
    <row r="1628" spans="1:65">
      <c r="A1628" s="18"/>
      <c r="B1628" s="18"/>
      <c r="C1628" s="18"/>
      <c r="D1628" s="18"/>
      <c r="BG1628" s="104"/>
      <c r="BH1628" s="19"/>
      <c r="BI1628" s="19"/>
      <c r="BJ1628" s="19"/>
      <c r="BK1628" s="19"/>
      <c r="BL1628" s="19"/>
      <c r="BM1628" s="104"/>
    </row>
    <row r="1629" spans="1:65">
      <c r="A1629" s="18"/>
      <c r="B1629" s="18"/>
      <c r="C1629" s="18"/>
      <c r="D1629" s="18"/>
      <c r="BG1629" s="104"/>
      <c r="BH1629" s="19"/>
      <c r="BI1629" s="19"/>
      <c r="BJ1629" s="19"/>
      <c r="BK1629" s="19"/>
      <c r="BL1629" s="19"/>
      <c r="BM1629" s="104"/>
    </row>
    <row r="1630" spans="1:65">
      <c r="A1630" s="18"/>
      <c r="B1630" s="18"/>
      <c r="C1630" s="18"/>
      <c r="D1630" s="18"/>
      <c r="BG1630" s="104"/>
      <c r="BH1630" s="19"/>
      <c r="BI1630" s="19"/>
      <c r="BJ1630" s="19"/>
      <c r="BK1630" s="19"/>
      <c r="BL1630" s="19"/>
      <c r="BM1630" s="104"/>
    </row>
    <row r="1631" spans="1:65">
      <c r="A1631" s="18"/>
      <c r="B1631" s="18"/>
      <c r="C1631" s="18"/>
      <c r="D1631" s="18"/>
      <c r="BG1631" s="104"/>
      <c r="BH1631" s="19"/>
      <c r="BI1631" s="19"/>
      <c r="BJ1631" s="19"/>
      <c r="BK1631" s="19"/>
      <c r="BL1631" s="19"/>
      <c r="BM1631" s="104"/>
    </row>
    <row r="1632" spans="1:65">
      <c r="A1632" s="18"/>
      <c r="B1632" s="18"/>
      <c r="C1632" s="18"/>
      <c r="D1632" s="18"/>
      <c r="BG1632" s="104"/>
      <c r="BH1632" s="19"/>
      <c r="BI1632" s="19"/>
      <c r="BJ1632" s="19"/>
      <c r="BK1632" s="19"/>
      <c r="BL1632" s="19"/>
      <c r="BM1632" s="104"/>
    </row>
    <row r="1633" spans="1:65">
      <c r="A1633" s="18"/>
      <c r="B1633" s="18"/>
      <c r="C1633" s="18"/>
      <c r="D1633" s="18"/>
      <c r="BG1633" s="104"/>
      <c r="BH1633" s="19"/>
      <c r="BI1633" s="19"/>
      <c r="BJ1633" s="19"/>
      <c r="BK1633" s="19"/>
      <c r="BL1633" s="19"/>
      <c r="BM1633" s="104"/>
    </row>
    <row r="1634" spans="1:65">
      <c r="A1634" s="18"/>
      <c r="B1634" s="18"/>
      <c r="C1634" s="18"/>
      <c r="D1634" s="18"/>
      <c r="BG1634" s="104"/>
      <c r="BH1634" s="19"/>
      <c r="BI1634" s="19"/>
      <c r="BJ1634" s="19"/>
      <c r="BK1634" s="19"/>
      <c r="BL1634" s="19"/>
      <c r="BM1634" s="104"/>
    </row>
    <row r="1635" spans="1:65">
      <c r="A1635" s="18"/>
      <c r="B1635" s="18"/>
      <c r="C1635" s="18"/>
      <c r="D1635" s="18"/>
      <c r="BG1635" s="104"/>
      <c r="BH1635" s="19"/>
      <c r="BI1635" s="19"/>
      <c r="BJ1635" s="19"/>
      <c r="BK1635" s="19"/>
      <c r="BL1635" s="19"/>
      <c r="BM1635" s="104"/>
    </row>
    <row r="1636" spans="1:65">
      <c r="A1636" s="18"/>
      <c r="B1636" s="18"/>
      <c r="C1636" s="18"/>
      <c r="D1636" s="18"/>
      <c r="BG1636" s="104"/>
      <c r="BH1636" s="19"/>
      <c r="BI1636" s="19"/>
      <c r="BJ1636" s="19"/>
      <c r="BK1636" s="19"/>
      <c r="BL1636" s="19"/>
      <c r="BM1636" s="104"/>
    </row>
    <row r="1637" spans="1:65">
      <c r="A1637" s="18"/>
      <c r="B1637" s="18"/>
      <c r="C1637" s="18"/>
      <c r="D1637" s="18"/>
      <c r="BG1637" s="104"/>
      <c r="BH1637" s="19"/>
      <c r="BI1637" s="19"/>
      <c r="BJ1637" s="19"/>
      <c r="BK1637" s="19"/>
      <c r="BL1637" s="19"/>
      <c r="BM1637" s="104"/>
    </row>
    <row r="1638" spans="1:65">
      <c r="A1638" s="18"/>
      <c r="B1638" s="18"/>
      <c r="C1638" s="18"/>
      <c r="D1638" s="18"/>
      <c r="BG1638" s="104"/>
      <c r="BH1638" s="19"/>
      <c r="BI1638" s="19"/>
      <c r="BJ1638" s="19"/>
      <c r="BK1638" s="19"/>
      <c r="BL1638" s="19"/>
      <c r="BM1638" s="104"/>
    </row>
    <row r="1639" spans="1:65">
      <c r="A1639" s="18"/>
      <c r="B1639" s="18"/>
      <c r="C1639" s="18"/>
      <c r="D1639" s="18"/>
      <c r="BG1639" s="104"/>
      <c r="BH1639" s="19"/>
      <c r="BI1639" s="19"/>
      <c r="BJ1639" s="19"/>
      <c r="BK1639" s="19"/>
      <c r="BL1639" s="19"/>
      <c r="BM1639" s="104"/>
    </row>
    <row r="1640" spans="1:65">
      <c r="A1640" s="18"/>
      <c r="B1640" s="18"/>
      <c r="C1640" s="18"/>
      <c r="D1640" s="18"/>
      <c r="BG1640" s="104"/>
      <c r="BH1640" s="19"/>
      <c r="BI1640" s="19"/>
      <c r="BJ1640" s="19"/>
      <c r="BK1640" s="19"/>
      <c r="BL1640" s="19"/>
      <c r="BM1640" s="104"/>
    </row>
    <row r="1641" spans="1:65">
      <c r="A1641" s="18"/>
      <c r="B1641" s="18"/>
      <c r="C1641" s="18"/>
      <c r="D1641" s="18"/>
      <c r="BG1641" s="104"/>
      <c r="BH1641" s="19"/>
      <c r="BI1641" s="19"/>
      <c r="BJ1641" s="19"/>
      <c r="BK1641" s="19"/>
      <c r="BL1641" s="19"/>
      <c r="BM1641" s="104"/>
    </row>
    <row r="1642" spans="1:65">
      <c r="A1642" s="18"/>
      <c r="B1642" s="18"/>
      <c r="C1642" s="18"/>
      <c r="D1642" s="18"/>
      <c r="BG1642" s="104"/>
      <c r="BH1642" s="19"/>
      <c r="BI1642" s="19"/>
      <c r="BJ1642" s="19"/>
      <c r="BK1642" s="19"/>
      <c r="BL1642" s="19"/>
      <c r="BM1642" s="104"/>
    </row>
    <row r="1643" spans="1:65">
      <c r="A1643" s="18"/>
      <c r="B1643" s="18"/>
      <c r="C1643" s="18"/>
      <c r="D1643" s="18"/>
      <c r="BG1643" s="104"/>
      <c r="BH1643" s="19"/>
      <c r="BI1643" s="19"/>
      <c r="BJ1643" s="19"/>
      <c r="BK1643" s="19"/>
      <c r="BL1643" s="19"/>
      <c r="BM1643" s="104"/>
    </row>
    <row r="1644" spans="1:65">
      <c r="A1644" s="18"/>
      <c r="B1644" s="18"/>
      <c r="C1644" s="18"/>
      <c r="D1644" s="18"/>
      <c r="BG1644" s="104"/>
      <c r="BH1644" s="19"/>
      <c r="BI1644" s="19"/>
      <c r="BJ1644" s="19"/>
      <c r="BK1644" s="19"/>
      <c r="BL1644" s="19"/>
      <c r="BM1644" s="104"/>
    </row>
    <row r="1645" spans="1:65">
      <c r="A1645" s="18"/>
      <c r="B1645" s="18"/>
      <c r="C1645" s="18"/>
      <c r="D1645" s="18"/>
      <c r="BG1645" s="104"/>
      <c r="BH1645" s="19"/>
      <c r="BI1645" s="19"/>
      <c r="BJ1645" s="19"/>
      <c r="BK1645" s="19"/>
      <c r="BL1645" s="19"/>
      <c r="BM1645" s="104"/>
    </row>
    <row r="1646" spans="1:65">
      <c r="A1646" s="18"/>
      <c r="B1646" s="18"/>
      <c r="C1646" s="18"/>
      <c r="D1646" s="18"/>
      <c r="BG1646" s="104"/>
      <c r="BH1646" s="19"/>
      <c r="BI1646" s="19"/>
      <c r="BJ1646" s="19"/>
      <c r="BK1646" s="19"/>
      <c r="BL1646" s="19"/>
      <c r="BM1646" s="104"/>
    </row>
    <row r="1647" spans="1:65">
      <c r="A1647" s="18"/>
      <c r="B1647" s="18"/>
      <c r="C1647" s="18"/>
      <c r="D1647" s="18"/>
      <c r="BG1647" s="104"/>
      <c r="BH1647" s="19"/>
      <c r="BI1647" s="19"/>
      <c r="BJ1647" s="19"/>
      <c r="BK1647" s="19"/>
      <c r="BL1647" s="19"/>
      <c r="BM1647" s="104"/>
    </row>
    <row r="1648" spans="1:65">
      <c r="A1648" s="18"/>
      <c r="B1648" s="18"/>
      <c r="C1648" s="18"/>
      <c r="D1648" s="18"/>
      <c r="BG1648" s="104"/>
      <c r="BH1648" s="19"/>
      <c r="BI1648" s="19"/>
      <c r="BJ1648" s="19"/>
      <c r="BK1648" s="19"/>
      <c r="BL1648" s="19"/>
      <c r="BM1648" s="104"/>
    </row>
    <row r="1649" spans="1:65">
      <c r="A1649" s="18"/>
      <c r="B1649" s="18"/>
      <c r="C1649" s="18"/>
      <c r="D1649" s="18"/>
      <c r="BG1649" s="104"/>
      <c r="BH1649" s="19"/>
      <c r="BI1649" s="19"/>
      <c r="BJ1649" s="19"/>
      <c r="BK1649" s="19"/>
      <c r="BL1649" s="19"/>
      <c r="BM1649" s="104"/>
    </row>
    <row r="1650" spans="1:65">
      <c r="A1650" s="18"/>
      <c r="B1650" s="18"/>
      <c r="C1650" s="18"/>
      <c r="D1650" s="18"/>
      <c r="BG1650" s="104"/>
      <c r="BH1650" s="19"/>
      <c r="BI1650" s="19"/>
      <c r="BJ1650" s="19"/>
      <c r="BK1650" s="19"/>
      <c r="BL1650" s="19"/>
      <c r="BM1650" s="104"/>
    </row>
    <row r="1651" spans="1:65">
      <c r="A1651" s="18"/>
      <c r="B1651" s="18"/>
      <c r="C1651" s="18"/>
      <c r="D1651" s="18"/>
      <c r="BG1651" s="104"/>
      <c r="BH1651" s="19"/>
      <c r="BI1651" s="19"/>
      <c r="BJ1651" s="19"/>
      <c r="BK1651" s="19"/>
      <c r="BL1651" s="19"/>
      <c r="BM1651" s="104"/>
    </row>
    <row r="1652" spans="1:65">
      <c r="A1652" s="18"/>
      <c r="B1652" s="18"/>
      <c r="C1652" s="18"/>
      <c r="D1652" s="18"/>
      <c r="BG1652" s="104"/>
      <c r="BH1652" s="19"/>
      <c r="BI1652" s="19"/>
      <c r="BJ1652" s="19"/>
      <c r="BK1652" s="19"/>
      <c r="BL1652" s="19"/>
      <c r="BM1652" s="104"/>
    </row>
    <row r="1653" spans="1:65">
      <c r="A1653" s="18"/>
      <c r="B1653" s="18"/>
      <c r="C1653" s="18"/>
      <c r="D1653" s="18"/>
      <c r="BG1653" s="104"/>
      <c r="BH1653" s="19"/>
      <c r="BI1653" s="19"/>
      <c r="BJ1653" s="19"/>
      <c r="BK1653" s="19"/>
      <c r="BL1653" s="19"/>
      <c r="BM1653" s="104"/>
    </row>
    <row r="1654" spans="1:65">
      <c r="A1654" s="18"/>
      <c r="B1654" s="18"/>
      <c r="C1654" s="18"/>
      <c r="D1654" s="18"/>
      <c r="BG1654" s="104"/>
      <c r="BH1654" s="19"/>
      <c r="BI1654" s="19"/>
      <c r="BJ1654" s="19"/>
      <c r="BK1654" s="19"/>
      <c r="BL1654" s="19"/>
      <c r="BM1654" s="104"/>
    </row>
    <row r="1655" spans="1:65">
      <c r="A1655" s="18"/>
      <c r="B1655" s="18"/>
      <c r="C1655" s="18"/>
      <c r="D1655" s="18"/>
      <c r="BG1655" s="104"/>
      <c r="BH1655" s="19"/>
      <c r="BI1655" s="19"/>
      <c r="BJ1655" s="19"/>
      <c r="BK1655" s="19"/>
      <c r="BL1655" s="19"/>
      <c r="BM1655" s="104"/>
    </row>
    <row r="1656" spans="1:65">
      <c r="A1656" s="18"/>
      <c r="B1656" s="18"/>
      <c r="C1656" s="18"/>
      <c r="D1656" s="18"/>
      <c r="BG1656" s="104"/>
      <c r="BH1656" s="19"/>
      <c r="BI1656" s="19"/>
      <c r="BJ1656" s="19"/>
      <c r="BK1656" s="19"/>
      <c r="BL1656" s="19"/>
      <c r="BM1656" s="104"/>
    </row>
    <row r="1657" spans="1:65">
      <c r="A1657" s="18"/>
      <c r="B1657" s="18"/>
      <c r="C1657" s="18"/>
      <c r="D1657" s="18"/>
      <c r="BG1657" s="104"/>
      <c r="BH1657" s="19"/>
      <c r="BI1657" s="19"/>
      <c r="BJ1657" s="19"/>
      <c r="BK1657" s="19"/>
      <c r="BL1657" s="19"/>
      <c r="BM1657" s="104"/>
    </row>
    <row r="1658" spans="1:65">
      <c r="A1658" s="18"/>
      <c r="B1658" s="18"/>
      <c r="C1658" s="18"/>
      <c r="D1658" s="18"/>
      <c r="BG1658" s="104"/>
      <c r="BH1658" s="19"/>
      <c r="BI1658" s="19"/>
      <c r="BJ1658" s="19"/>
      <c r="BK1658" s="19"/>
      <c r="BL1658" s="19"/>
      <c r="BM1658" s="104"/>
    </row>
    <row r="1659" spans="1:65">
      <c r="A1659" s="18"/>
      <c r="B1659" s="18"/>
      <c r="C1659" s="18"/>
      <c r="D1659" s="18"/>
      <c r="BG1659" s="104"/>
      <c r="BH1659" s="19"/>
      <c r="BI1659" s="19"/>
      <c r="BJ1659" s="19"/>
      <c r="BK1659" s="19"/>
      <c r="BL1659" s="19"/>
      <c r="BM1659" s="104"/>
    </row>
    <row r="1660" spans="1:65">
      <c r="A1660" s="18"/>
      <c r="B1660" s="18"/>
      <c r="C1660" s="18"/>
      <c r="D1660" s="18"/>
      <c r="BG1660" s="104"/>
      <c r="BH1660" s="19"/>
      <c r="BI1660" s="19"/>
      <c r="BJ1660" s="19"/>
      <c r="BK1660" s="19"/>
      <c r="BL1660" s="19"/>
      <c r="BM1660" s="104"/>
    </row>
    <row r="1661" spans="1:65">
      <c r="A1661" s="18"/>
      <c r="B1661" s="18"/>
      <c r="C1661" s="18"/>
      <c r="D1661" s="18"/>
      <c r="BG1661" s="104"/>
      <c r="BH1661" s="19"/>
      <c r="BI1661" s="19"/>
      <c r="BJ1661" s="19"/>
      <c r="BK1661" s="19"/>
      <c r="BL1661" s="19"/>
      <c r="BM1661" s="104"/>
    </row>
    <row r="1662" spans="1:65">
      <c r="A1662" s="18"/>
      <c r="B1662" s="18"/>
      <c r="C1662" s="18"/>
      <c r="D1662" s="18"/>
      <c r="BG1662" s="104"/>
      <c r="BH1662" s="19"/>
      <c r="BI1662" s="19"/>
      <c r="BJ1662" s="19"/>
      <c r="BK1662" s="19"/>
      <c r="BL1662" s="19"/>
      <c r="BM1662" s="104"/>
    </row>
    <row r="1663" spans="1:65">
      <c r="A1663" s="18"/>
      <c r="B1663" s="18"/>
      <c r="C1663" s="18"/>
      <c r="D1663" s="18"/>
      <c r="BG1663" s="104"/>
      <c r="BH1663" s="19"/>
      <c r="BI1663" s="19"/>
      <c r="BJ1663" s="19"/>
      <c r="BK1663" s="19"/>
      <c r="BL1663" s="19"/>
      <c r="BM1663" s="104"/>
    </row>
    <row r="1664" spans="1:65">
      <c r="A1664" s="18"/>
      <c r="B1664" s="18"/>
      <c r="C1664" s="18"/>
      <c r="D1664" s="18"/>
      <c r="BG1664" s="104"/>
      <c r="BH1664" s="19"/>
      <c r="BI1664" s="19"/>
      <c r="BJ1664" s="19"/>
      <c r="BK1664" s="19"/>
      <c r="BL1664" s="19"/>
      <c r="BM1664" s="104"/>
    </row>
    <row r="1665" spans="1:65">
      <c r="A1665" s="18"/>
      <c r="B1665" s="18"/>
      <c r="C1665" s="18"/>
      <c r="D1665" s="18"/>
      <c r="BG1665" s="104"/>
      <c r="BH1665" s="19"/>
      <c r="BI1665" s="19"/>
      <c r="BJ1665" s="19"/>
      <c r="BK1665" s="19"/>
      <c r="BL1665" s="19"/>
      <c r="BM1665" s="104"/>
    </row>
    <row r="1666" spans="1:65">
      <c r="A1666" s="18"/>
      <c r="B1666" s="18"/>
      <c r="C1666" s="18"/>
      <c r="D1666" s="18"/>
      <c r="BG1666" s="104"/>
      <c r="BH1666" s="19"/>
      <c r="BI1666" s="19"/>
      <c r="BJ1666" s="19"/>
      <c r="BK1666" s="19"/>
      <c r="BL1666" s="19"/>
      <c r="BM1666" s="104"/>
    </row>
    <row r="1667" spans="1:65">
      <c r="A1667" s="18"/>
      <c r="B1667" s="18"/>
      <c r="C1667" s="18"/>
      <c r="D1667" s="18"/>
      <c r="BG1667" s="104"/>
      <c r="BH1667" s="19"/>
      <c r="BI1667" s="19"/>
      <c r="BJ1667" s="19"/>
      <c r="BK1667" s="19"/>
      <c r="BL1667" s="19"/>
      <c r="BM1667" s="104"/>
    </row>
    <row r="1668" spans="1:65">
      <c r="A1668" s="18"/>
      <c r="B1668" s="18"/>
      <c r="C1668" s="18"/>
      <c r="D1668" s="18"/>
      <c r="BG1668" s="104"/>
      <c r="BH1668" s="19"/>
      <c r="BI1668" s="19"/>
      <c r="BJ1668" s="19"/>
      <c r="BK1668" s="19"/>
      <c r="BL1668" s="19"/>
      <c r="BM1668" s="104"/>
    </row>
    <row r="1669" spans="1:65">
      <c r="A1669" s="18"/>
      <c r="B1669" s="18"/>
      <c r="C1669" s="18"/>
      <c r="D1669" s="18"/>
      <c r="BG1669" s="104"/>
      <c r="BH1669" s="19"/>
      <c r="BI1669" s="19"/>
      <c r="BJ1669" s="19"/>
      <c r="BK1669" s="19"/>
      <c r="BL1669" s="19"/>
      <c r="BM1669" s="104"/>
    </row>
    <row r="1670" spans="1:65">
      <c r="A1670" s="18"/>
      <c r="B1670" s="18"/>
      <c r="C1670" s="18"/>
      <c r="D1670" s="18"/>
      <c r="BG1670" s="104"/>
      <c r="BH1670" s="19"/>
      <c r="BI1670" s="19"/>
      <c r="BJ1670" s="19"/>
      <c r="BK1670" s="19"/>
      <c r="BL1670" s="19"/>
      <c r="BM1670" s="104"/>
    </row>
    <row r="1671" spans="1:65">
      <c r="A1671" s="18"/>
      <c r="B1671" s="18"/>
      <c r="C1671" s="18"/>
      <c r="D1671" s="18"/>
      <c r="BG1671" s="104"/>
      <c r="BH1671" s="19"/>
      <c r="BI1671" s="19"/>
      <c r="BJ1671" s="19"/>
      <c r="BK1671" s="19"/>
      <c r="BL1671" s="19"/>
      <c r="BM1671" s="104"/>
    </row>
    <row r="1672" spans="1:65">
      <c r="A1672" s="18"/>
      <c r="B1672" s="18"/>
      <c r="C1672" s="18"/>
      <c r="D1672" s="18"/>
      <c r="BG1672" s="104"/>
      <c r="BH1672" s="19"/>
      <c r="BI1672" s="19"/>
      <c r="BJ1672" s="19"/>
      <c r="BK1672" s="19"/>
      <c r="BL1672" s="19"/>
      <c r="BM1672" s="104"/>
    </row>
    <row r="1673" spans="1:65">
      <c r="A1673" s="18"/>
      <c r="B1673" s="18"/>
      <c r="C1673" s="18"/>
      <c r="D1673" s="18"/>
      <c r="BG1673" s="104"/>
      <c r="BH1673" s="19"/>
      <c r="BI1673" s="19"/>
      <c r="BJ1673" s="19"/>
      <c r="BK1673" s="19"/>
      <c r="BL1673" s="19"/>
      <c r="BM1673" s="104"/>
    </row>
    <row r="1674" spans="1:65">
      <c r="A1674" s="18"/>
      <c r="B1674" s="18"/>
      <c r="C1674" s="18"/>
      <c r="D1674" s="18"/>
      <c r="BG1674" s="104"/>
      <c r="BH1674" s="19"/>
      <c r="BI1674" s="19"/>
      <c r="BJ1674" s="19"/>
      <c r="BK1674" s="19"/>
      <c r="BL1674" s="19"/>
      <c r="BM1674" s="104"/>
    </row>
    <row r="1675" spans="1:65">
      <c r="A1675" s="18"/>
      <c r="B1675" s="18"/>
      <c r="C1675" s="18"/>
      <c r="D1675" s="18"/>
      <c r="BG1675" s="104"/>
      <c r="BH1675" s="19"/>
      <c r="BI1675" s="19"/>
      <c r="BJ1675" s="19"/>
      <c r="BK1675" s="19"/>
      <c r="BL1675" s="19"/>
      <c r="BM1675" s="104"/>
    </row>
    <row r="1676" spans="1:65">
      <c r="A1676" s="18"/>
      <c r="B1676" s="18"/>
      <c r="C1676" s="18"/>
      <c r="D1676" s="18"/>
      <c r="BG1676" s="104"/>
      <c r="BH1676" s="19"/>
      <c r="BI1676" s="19"/>
      <c r="BJ1676" s="19"/>
      <c r="BK1676" s="19"/>
      <c r="BL1676" s="19"/>
      <c r="BM1676" s="104"/>
    </row>
    <row r="1677" spans="1:65">
      <c r="A1677" s="18"/>
      <c r="B1677" s="18"/>
      <c r="C1677" s="18"/>
      <c r="D1677" s="18"/>
      <c r="BG1677" s="104"/>
      <c r="BH1677" s="19"/>
      <c r="BI1677" s="19"/>
      <c r="BJ1677" s="19"/>
      <c r="BK1677" s="19"/>
      <c r="BL1677" s="19"/>
      <c r="BM1677" s="104"/>
    </row>
    <row r="1678" spans="1:65">
      <c r="A1678" s="18"/>
      <c r="B1678" s="18"/>
      <c r="C1678" s="18"/>
      <c r="D1678" s="18"/>
      <c r="BG1678" s="104"/>
      <c r="BH1678" s="19"/>
      <c r="BI1678" s="19"/>
      <c r="BJ1678" s="19"/>
      <c r="BK1678" s="19"/>
      <c r="BL1678" s="19"/>
      <c r="BM1678" s="104"/>
    </row>
    <row r="1679" spans="1:65">
      <c r="A1679" s="18"/>
      <c r="B1679" s="18"/>
      <c r="C1679" s="18"/>
      <c r="D1679" s="18"/>
      <c r="BG1679" s="104"/>
      <c r="BH1679" s="19"/>
      <c r="BI1679" s="19"/>
      <c r="BJ1679" s="19"/>
      <c r="BK1679" s="19"/>
      <c r="BL1679" s="19"/>
      <c r="BM1679" s="104"/>
    </row>
    <row r="1680" spans="1:65">
      <c r="A1680" s="18"/>
      <c r="B1680" s="18"/>
      <c r="C1680" s="18"/>
      <c r="D1680" s="18"/>
      <c r="BG1680" s="104"/>
      <c r="BH1680" s="19"/>
      <c r="BI1680" s="19"/>
      <c r="BJ1680" s="19"/>
      <c r="BK1680" s="19"/>
      <c r="BL1680" s="19"/>
      <c r="BM1680" s="104"/>
    </row>
    <row r="1681" spans="1:65">
      <c r="A1681" s="18"/>
      <c r="B1681" s="18"/>
      <c r="C1681" s="18"/>
      <c r="D1681" s="18"/>
      <c r="BG1681" s="104"/>
      <c r="BH1681" s="19"/>
      <c r="BI1681" s="19"/>
      <c r="BJ1681" s="19"/>
      <c r="BK1681" s="19"/>
      <c r="BL1681" s="19"/>
      <c r="BM1681" s="104"/>
    </row>
    <row r="1682" spans="1:65">
      <c r="A1682" s="18"/>
      <c r="B1682" s="18"/>
      <c r="C1682" s="18"/>
      <c r="D1682" s="18"/>
      <c r="BG1682" s="104"/>
      <c r="BH1682" s="19"/>
      <c r="BI1682" s="19"/>
      <c r="BJ1682" s="19"/>
      <c r="BK1682" s="19"/>
      <c r="BL1682" s="19"/>
      <c r="BM1682" s="104"/>
    </row>
    <row r="1683" spans="1:65">
      <c r="A1683" s="18"/>
      <c r="B1683" s="18"/>
      <c r="C1683" s="18"/>
      <c r="D1683" s="18"/>
      <c r="BG1683" s="104"/>
      <c r="BH1683" s="19"/>
      <c r="BI1683" s="19"/>
      <c r="BJ1683" s="19"/>
      <c r="BK1683" s="19"/>
      <c r="BL1683" s="19"/>
      <c r="BM1683" s="104"/>
    </row>
    <row r="1684" spans="1:65">
      <c r="A1684" s="18"/>
      <c r="B1684" s="18"/>
      <c r="C1684" s="18"/>
      <c r="D1684" s="18"/>
      <c r="BG1684" s="104"/>
      <c r="BH1684" s="19"/>
      <c r="BI1684" s="19"/>
      <c r="BJ1684" s="19"/>
      <c r="BK1684" s="19"/>
      <c r="BL1684" s="19"/>
      <c r="BM1684" s="104"/>
    </row>
    <row r="1685" spans="1:65">
      <c r="A1685" s="18"/>
      <c r="B1685" s="18"/>
      <c r="C1685" s="18"/>
      <c r="D1685" s="18"/>
      <c r="BG1685" s="104"/>
      <c r="BH1685" s="19"/>
      <c r="BI1685" s="19"/>
      <c r="BJ1685" s="19"/>
      <c r="BK1685" s="19"/>
      <c r="BL1685" s="19"/>
      <c r="BM1685" s="104"/>
    </row>
    <row r="1686" spans="1:65">
      <c r="A1686" s="18"/>
      <c r="B1686" s="18"/>
      <c r="C1686" s="18"/>
      <c r="D1686" s="18"/>
      <c r="BG1686" s="104"/>
      <c r="BH1686" s="19"/>
      <c r="BI1686" s="19"/>
      <c r="BJ1686" s="19"/>
      <c r="BK1686" s="19"/>
      <c r="BL1686" s="19"/>
      <c r="BM1686" s="104"/>
    </row>
    <row r="1687" spans="1:65">
      <c r="A1687" s="18"/>
      <c r="B1687" s="18"/>
      <c r="C1687" s="18"/>
      <c r="D1687" s="18"/>
      <c r="BG1687" s="104"/>
      <c r="BH1687" s="19"/>
      <c r="BI1687" s="19"/>
      <c r="BJ1687" s="19"/>
      <c r="BK1687" s="19"/>
      <c r="BL1687" s="19"/>
      <c r="BM1687" s="104"/>
    </row>
    <row r="1688" spans="1:65">
      <c r="A1688" s="18"/>
      <c r="B1688" s="18"/>
      <c r="C1688" s="18"/>
      <c r="D1688" s="18"/>
      <c r="BG1688" s="104"/>
      <c r="BH1688" s="19"/>
      <c r="BI1688" s="19"/>
      <c r="BJ1688" s="19"/>
      <c r="BK1688" s="19"/>
      <c r="BL1688" s="19"/>
      <c r="BM1688" s="104"/>
    </row>
    <row r="1689" spans="1:65">
      <c r="A1689" s="18"/>
      <c r="B1689" s="18"/>
      <c r="C1689" s="18"/>
      <c r="D1689" s="18"/>
      <c r="BG1689" s="104"/>
      <c r="BH1689" s="19"/>
      <c r="BI1689" s="19"/>
      <c r="BJ1689" s="19"/>
      <c r="BK1689" s="19"/>
      <c r="BL1689" s="19"/>
      <c r="BM1689" s="104"/>
    </row>
    <row r="1690" spans="1:65">
      <c r="A1690" s="18"/>
      <c r="B1690" s="18"/>
      <c r="C1690" s="18"/>
      <c r="D1690" s="18"/>
      <c r="BG1690" s="104"/>
      <c r="BH1690" s="19"/>
      <c r="BI1690" s="19"/>
      <c r="BJ1690" s="19"/>
      <c r="BK1690" s="19"/>
      <c r="BL1690" s="19"/>
      <c r="BM1690" s="104"/>
    </row>
    <row r="1691" spans="1:65">
      <c r="A1691" s="18"/>
      <c r="B1691" s="18"/>
      <c r="C1691" s="18"/>
      <c r="D1691" s="18"/>
      <c r="BG1691" s="104"/>
      <c r="BH1691" s="19"/>
      <c r="BI1691" s="19"/>
      <c r="BJ1691" s="19"/>
      <c r="BK1691" s="19"/>
      <c r="BL1691" s="19"/>
      <c r="BM1691" s="104"/>
    </row>
    <row r="1692" spans="1:65">
      <c r="A1692" s="18"/>
      <c r="B1692" s="18"/>
      <c r="C1692" s="18"/>
      <c r="D1692" s="18"/>
      <c r="BG1692" s="104"/>
      <c r="BH1692" s="19"/>
      <c r="BI1692" s="19"/>
      <c r="BJ1692" s="19"/>
      <c r="BK1692" s="19"/>
      <c r="BL1692" s="19"/>
      <c r="BM1692" s="104"/>
    </row>
    <row r="1693" spans="1:65">
      <c r="A1693" s="18"/>
      <c r="B1693" s="18"/>
      <c r="C1693" s="18"/>
      <c r="D1693" s="18"/>
      <c r="BG1693" s="104"/>
      <c r="BH1693" s="19"/>
      <c r="BI1693" s="19"/>
      <c r="BJ1693" s="19"/>
      <c r="BK1693" s="19"/>
      <c r="BL1693" s="19"/>
      <c r="BM1693" s="104"/>
    </row>
    <row r="1694" spans="1:65">
      <c r="A1694" s="18"/>
      <c r="B1694" s="18"/>
      <c r="C1694" s="18"/>
      <c r="D1694" s="18"/>
      <c r="BG1694" s="104"/>
      <c r="BH1694" s="19"/>
      <c r="BI1694" s="19"/>
      <c r="BJ1694" s="19"/>
      <c r="BK1694" s="19"/>
      <c r="BL1694" s="19"/>
      <c r="BM1694" s="104"/>
    </row>
    <row r="1695" spans="1:65">
      <c r="A1695" s="18"/>
      <c r="B1695" s="18"/>
      <c r="C1695" s="18"/>
      <c r="D1695" s="18"/>
      <c r="BG1695" s="104"/>
      <c r="BH1695" s="19"/>
      <c r="BI1695" s="19"/>
      <c r="BJ1695" s="19"/>
      <c r="BK1695" s="19"/>
      <c r="BL1695" s="19"/>
      <c r="BM1695" s="104"/>
    </row>
    <row r="1696" spans="1:65">
      <c r="A1696" s="18"/>
      <c r="B1696" s="18"/>
      <c r="C1696" s="18"/>
      <c r="D1696" s="18"/>
      <c r="BG1696" s="104"/>
      <c r="BH1696" s="19"/>
      <c r="BI1696" s="19"/>
      <c r="BJ1696" s="19"/>
      <c r="BK1696" s="19"/>
      <c r="BL1696" s="19"/>
      <c r="BM1696" s="104"/>
    </row>
    <row r="1697" spans="1:65">
      <c r="A1697" s="18"/>
      <c r="B1697" s="18"/>
      <c r="C1697" s="18"/>
      <c r="D1697" s="18"/>
      <c r="BG1697" s="104"/>
      <c r="BH1697" s="19"/>
      <c r="BI1697" s="19"/>
      <c r="BJ1697" s="19"/>
      <c r="BK1697" s="19"/>
      <c r="BL1697" s="19"/>
      <c r="BM1697" s="104"/>
    </row>
    <row r="1698" spans="1:65">
      <c r="A1698" s="18"/>
      <c r="B1698" s="18"/>
      <c r="C1698" s="18"/>
      <c r="D1698" s="18"/>
      <c r="BG1698" s="104"/>
      <c r="BH1698" s="19"/>
      <c r="BI1698" s="19"/>
      <c r="BJ1698" s="19"/>
      <c r="BK1698" s="19"/>
      <c r="BL1698" s="19"/>
      <c r="BM1698" s="104"/>
    </row>
    <row r="1699" spans="1:65">
      <c r="A1699" s="18"/>
      <c r="B1699" s="18"/>
      <c r="C1699" s="18"/>
      <c r="D1699" s="18"/>
      <c r="BG1699" s="104"/>
      <c r="BH1699" s="19"/>
      <c r="BI1699" s="19"/>
      <c r="BJ1699" s="19"/>
      <c r="BK1699" s="19"/>
      <c r="BL1699" s="19"/>
      <c r="BM1699" s="104"/>
    </row>
    <row r="1700" spans="1:65">
      <c r="A1700" s="18"/>
      <c r="B1700" s="18"/>
      <c r="C1700" s="18"/>
      <c r="D1700" s="18"/>
      <c r="BG1700" s="104"/>
      <c r="BH1700" s="19"/>
      <c r="BI1700" s="19"/>
      <c r="BJ1700" s="19"/>
      <c r="BK1700" s="19"/>
      <c r="BL1700" s="19"/>
      <c r="BM1700" s="104"/>
    </row>
    <row r="1701" spans="1:65">
      <c r="A1701" s="18"/>
      <c r="B1701" s="18"/>
      <c r="C1701" s="18"/>
      <c r="D1701" s="18"/>
      <c r="BG1701" s="104"/>
      <c r="BH1701" s="19"/>
      <c r="BI1701" s="19"/>
      <c r="BJ1701" s="19"/>
      <c r="BK1701" s="19"/>
      <c r="BL1701" s="19"/>
      <c r="BM1701" s="104"/>
    </row>
    <row r="1702" spans="1:65">
      <c r="A1702" s="18"/>
      <c r="B1702" s="18"/>
      <c r="C1702" s="18"/>
      <c r="D1702" s="18"/>
      <c r="BG1702" s="104"/>
      <c r="BH1702" s="19"/>
      <c r="BI1702" s="19"/>
      <c r="BJ1702" s="19"/>
      <c r="BK1702" s="19"/>
      <c r="BL1702" s="19"/>
      <c r="BM1702" s="104"/>
    </row>
    <row r="1703" spans="1:65">
      <c r="A1703" s="18"/>
      <c r="B1703" s="18"/>
      <c r="C1703" s="18"/>
      <c r="D1703" s="18"/>
      <c r="BG1703" s="104"/>
      <c r="BH1703" s="19"/>
      <c r="BI1703" s="19"/>
      <c r="BJ1703" s="19"/>
      <c r="BK1703" s="19"/>
      <c r="BL1703" s="19"/>
      <c r="BM1703" s="104"/>
    </row>
    <row r="1704" spans="1:65">
      <c r="A1704" s="18"/>
      <c r="B1704" s="18"/>
      <c r="C1704" s="18"/>
      <c r="D1704" s="18"/>
      <c r="BG1704" s="104"/>
      <c r="BH1704" s="19"/>
      <c r="BI1704" s="19"/>
      <c r="BJ1704" s="19"/>
      <c r="BK1704" s="19"/>
      <c r="BL1704" s="19"/>
      <c r="BM1704" s="104"/>
    </row>
    <row r="1705" spans="1:65">
      <c r="A1705" s="18"/>
      <c r="B1705" s="18"/>
      <c r="C1705" s="18"/>
      <c r="D1705" s="18"/>
      <c r="BG1705" s="104"/>
      <c r="BH1705" s="19"/>
      <c r="BI1705" s="19"/>
      <c r="BJ1705" s="19"/>
      <c r="BK1705" s="19"/>
      <c r="BL1705" s="19"/>
      <c r="BM1705" s="104"/>
    </row>
    <row r="1706" spans="1:65">
      <c r="A1706" s="18"/>
      <c r="B1706" s="18"/>
      <c r="C1706" s="18"/>
      <c r="D1706" s="18"/>
      <c r="BG1706" s="104"/>
      <c r="BH1706" s="19"/>
      <c r="BI1706" s="19"/>
      <c r="BJ1706" s="19"/>
      <c r="BK1706" s="19"/>
      <c r="BL1706" s="19"/>
      <c r="BM1706" s="104"/>
    </row>
    <row r="1707" spans="1:65">
      <c r="A1707" s="18"/>
      <c r="B1707" s="18"/>
      <c r="C1707" s="18"/>
      <c r="D1707" s="18"/>
      <c r="BG1707" s="104"/>
      <c r="BH1707" s="19"/>
      <c r="BI1707" s="19"/>
      <c r="BJ1707" s="19"/>
      <c r="BK1707" s="19"/>
      <c r="BL1707" s="19"/>
      <c r="BM1707" s="104"/>
    </row>
    <row r="1708" spans="1:65">
      <c r="A1708" s="18"/>
      <c r="B1708" s="18"/>
      <c r="C1708" s="18"/>
      <c r="D1708" s="18"/>
      <c r="BG1708" s="104"/>
      <c r="BH1708" s="19"/>
      <c r="BI1708" s="19"/>
      <c r="BJ1708" s="19"/>
      <c r="BK1708" s="19"/>
      <c r="BL1708" s="19"/>
      <c r="BM1708" s="104"/>
    </row>
    <row r="1709" spans="1:65">
      <c r="A1709" s="18"/>
      <c r="B1709" s="18"/>
      <c r="C1709" s="18"/>
      <c r="D1709" s="18"/>
      <c r="BG1709" s="104"/>
      <c r="BH1709" s="19"/>
      <c r="BI1709" s="19"/>
      <c r="BJ1709" s="19"/>
      <c r="BK1709" s="19"/>
      <c r="BL1709" s="19"/>
      <c r="BM1709" s="104"/>
    </row>
    <row r="1710" spans="1:65">
      <c r="A1710" s="18"/>
      <c r="B1710" s="18"/>
      <c r="C1710" s="18"/>
      <c r="D1710" s="18"/>
      <c r="BG1710" s="104"/>
      <c r="BH1710" s="19"/>
      <c r="BI1710" s="19"/>
      <c r="BJ1710" s="19"/>
      <c r="BK1710" s="19"/>
      <c r="BL1710" s="19"/>
      <c r="BM1710" s="104"/>
    </row>
    <row r="1711" spans="1:65">
      <c r="A1711" s="18"/>
      <c r="B1711" s="18"/>
      <c r="C1711" s="18"/>
      <c r="D1711" s="18"/>
      <c r="BG1711" s="104"/>
      <c r="BH1711" s="19"/>
      <c r="BI1711" s="19"/>
      <c r="BJ1711" s="19"/>
      <c r="BK1711" s="19"/>
      <c r="BL1711" s="19"/>
      <c r="BM1711" s="104"/>
    </row>
    <row r="1712" spans="1:65">
      <c r="A1712" s="18"/>
      <c r="B1712" s="18"/>
      <c r="C1712" s="18"/>
      <c r="D1712" s="18"/>
      <c r="BG1712" s="104"/>
      <c r="BH1712" s="19"/>
      <c r="BI1712" s="19"/>
      <c r="BJ1712" s="19"/>
      <c r="BK1712" s="19"/>
      <c r="BL1712" s="19"/>
      <c r="BM1712" s="104"/>
    </row>
    <row r="1713" spans="1:65">
      <c r="A1713" s="18"/>
      <c r="B1713" s="18"/>
      <c r="C1713" s="18"/>
      <c r="D1713" s="18"/>
      <c r="BG1713" s="104"/>
      <c r="BH1713" s="19"/>
      <c r="BI1713" s="19"/>
      <c r="BJ1713" s="19"/>
      <c r="BK1713" s="19"/>
      <c r="BL1713" s="19"/>
      <c r="BM1713" s="104"/>
    </row>
    <row r="1714" spans="1:65">
      <c r="A1714" s="18"/>
      <c r="B1714" s="18"/>
      <c r="C1714" s="18"/>
      <c r="D1714" s="18"/>
      <c r="BG1714" s="104"/>
      <c r="BH1714" s="19"/>
      <c r="BI1714" s="19"/>
      <c r="BJ1714" s="19"/>
      <c r="BK1714" s="19"/>
      <c r="BL1714" s="19"/>
      <c r="BM1714" s="104"/>
    </row>
    <row r="1715" spans="1:65">
      <c r="A1715" s="18"/>
      <c r="B1715" s="18"/>
      <c r="C1715" s="18"/>
      <c r="D1715" s="18"/>
      <c r="BG1715" s="104"/>
      <c r="BH1715" s="19"/>
      <c r="BI1715" s="19"/>
      <c r="BJ1715" s="19"/>
      <c r="BK1715" s="19"/>
      <c r="BL1715" s="19"/>
      <c r="BM1715" s="104"/>
    </row>
    <row r="1716" spans="1:65">
      <c r="A1716" s="18"/>
      <c r="B1716" s="18"/>
      <c r="C1716" s="18"/>
      <c r="D1716" s="18"/>
      <c r="BG1716" s="104"/>
      <c r="BH1716" s="19"/>
      <c r="BI1716" s="19"/>
      <c r="BJ1716" s="19"/>
      <c r="BK1716" s="19"/>
      <c r="BL1716" s="19"/>
      <c r="BM1716" s="104"/>
    </row>
    <row r="1717" spans="1:65">
      <c r="A1717" s="18"/>
      <c r="B1717" s="18"/>
      <c r="C1717" s="18"/>
      <c r="D1717" s="18"/>
      <c r="BG1717" s="104"/>
      <c r="BH1717" s="19"/>
      <c r="BI1717" s="19"/>
      <c r="BJ1717" s="19"/>
      <c r="BK1717" s="19"/>
      <c r="BL1717" s="19"/>
      <c r="BM1717" s="104"/>
    </row>
    <row r="1718" spans="1:65">
      <c r="A1718" s="18"/>
      <c r="B1718" s="18"/>
      <c r="C1718" s="18"/>
      <c r="D1718" s="18"/>
      <c r="BG1718" s="104"/>
      <c r="BH1718" s="19"/>
      <c r="BI1718" s="19"/>
      <c r="BJ1718" s="19"/>
      <c r="BK1718" s="19"/>
      <c r="BL1718" s="19"/>
      <c r="BM1718" s="104"/>
    </row>
    <row r="1719" spans="1:65">
      <c r="A1719" s="18"/>
      <c r="B1719" s="18"/>
      <c r="C1719" s="18"/>
      <c r="D1719" s="18"/>
      <c r="BG1719" s="104"/>
      <c r="BH1719" s="19"/>
      <c r="BI1719" s="19"/>
      <c r="BJ1719" s="19"/>
      <c r="BK1719" s="19"/>
      <c r="BL1719" s="19"/>
      <c r="BM1719" s="104"/>
    </row>
    <row r="1720" spans="1:65">
      <c r="A1720" s="18"/>
      <c r="B1720" s="18"/>
      <c r="C1720" s="18"/>
      <c r="D1720" s="18"/>
      <c r="BG1720" s="104"/>
      <c r="BH1720" s="19"/>
      <c r="BI1720" s="19"/>
      <c r="BJ1720" s="19"/>
      <c r="BK1720" s="19"/>
      <c r="BL1720" s="19"/>
      <c r="BM1720" s="104"/>
    </row>
    <row r="1721" spans="1:65">
      <c r="A1721" s="18"/>
      <c r="B1721" s="18"/>
      <c r="C1721" s="18"/>
      <c r="D1721" s="18"/>
      <c r="BG1721" s="104"/>
      <c r="BH1721" s="19"/>
      <c r="BI1721" s="19"/>
      <c r="BJ1721" s="19"/>
      <c r="BK1721" s="19"/>
      <c r="BL1721" s="19"/>
      <c r="BM1721" s="104"/>
    </row>
    <row r="1722" spans="1:65">
      <c r="A1722" s="18"/>
      <c r="B1722" s="18"/>
      <c r="C1722" s="18"/>
      <c r="D1722" s="18"/>
      <c r="BG1722" s="104"/>
      <c r="BH1722" s="19"/>
      <c r="BI1722" s="19"/>
      <c r="BJ1722" s="19"/>
      <c r="BK1722" s="19"/>
      <c r="BL1722" s="19"/>
      <c r="BM1722" s="104"/>
    </row>
    <row r="1723" spans="1:65">
      <c r="A1723" s="18"/>
      <c r="B1723" s="18"/>
      <c r="C1723" s="18"/>
      <c r="D1723" s="18"/>
      <c r="BG1723" s="104"/>
      <c r="BH1723" s="19"/>
      <c r="BI1723" s="19"/>
      <c r="BJ1723" s="19"/>
      <c r="BK1723" s="19"/>
      <c r="BL1723" s="19"/>
      <c r="BM1723" s="104"/>
    </row>
    <row r="1724" spans="1:65">
      <c r="A1724" s="18"/>
      <c r="B1724" s="18"/>
      <c r="C1724" s="18"/>
      <c r="D1724" s="18"/>
      <c r="BG1724" s="104"/>
      <c r="BH1724" s="19"/>
      <c r="BI1724" s="19"/>
      <c r="BJ1724" s="19"/>
      <c r="BK1724" s="19"/>
      <c r="BL1724" s="19"/>
      <c r="BM1724" s="104"/>
    </row>
    <row r="1725" spans="1:65">
      <c r="A1725" s="18"/>
      <c r="B1725" s="18"/>
      <c r="C1725" s="18"/>
      <c r="D1725" s="18"/>
      <c r="BG1725" s="104"/>
      <c r="BH1725" s="19"/>
      <c r="BI1725" s="19"/>
      <c r="BJ1725" s="19"/>
      <c r="BK1725" s="19"/>
      <c r="BL1725" s="19"/>
      <c r="BM1725" s="104"/>
    </row>
    <row r="1726" spans="1:65">
      <c r="A1726" s="18"/>
      <c r="B1726" s="18"/>
      <c r="C1726" s="18"/>
      <c r="D1726" s="18"/>
      <c r="BG1726" s="104"/>
      <c r="BH1726" s="19"/>
      <c r="BI1726" s="19"/>
      <c r="BJ1726" s="19"/>
      <c r="BK1726" s="19"/>
      <c r="BL1726" s="19"/>
      <c r="BM1726" s="104"/>
    </row>
    <row r="1727" spans="1:65">
      <c r="A1727" s="18"/>
      <c r="B1727" s="18"/>
      <c r="C1727" s="18"/>
      <c r="D1727" s="18"/>
      <c r="BG1727" s="104"/>
      <c r="BH1727" s="19"/>
      <c r="BI1727" s="19"/>
      <c r="BJ1727" s="19"/>
      <c r="BK1727" s="19"/>
      <c r="BL1727" s="19"/>
      <c r="BM1727" s="104"/>
    </row>
    <row r="1728" spans="1:65">
      <c r="A1728" s="18"/>
      <c r="B1728" s="18"/>
      <c r="C1728" s="18"/>
      <c r="D1728" s="18"/>
      <c r="BG1728" s="104"/>
      <c r="BH1728" s="19"/>
      <c r="BI1728" s="19"/>
      <c r="BJ1728" s="19"/>
      <c r="BK1728" s="19"/>
      <c r="BL1728" s="19"/>
      <c r="BM1728" s="104"/>
    </row>
    <row r="1729" spans="1:65">
      <c r="A1729" s="18"/>
      <c r="B1729" s="18"/>
      <c r="C1729" s="18"/>
      <c r="D1729" s="18"/>
      <c r="BG1729" s="104"/>
      <c r="BH1729" s="19"/>
      <c r="BI1729" s="19"/>
      <c r="BJ1729" s="19"/>
      <c r="BK1729" s="19"/>
      <c r="BL1729" s="19"/>
      <c r="BM1729" s="104"/>
    </row>
    <row r="1730" spans="1:65">
      <c r="A1730" s="18"/>
      <c r="B1730" s="18"/>
      <c r="C1730" s="18"/>
      <c r="D1730" s="18"/>
      <c r="BG1730" s="104"/>
      <c r="BH1730" s="19"/>
      <c r="BI1730" s="19"/>
      <c r="BJ1730" s="19"/>
      <c r="BK1730" s="19"/>
      <c r="BL1730" s="19"/>
      <c r="BM1730" s="104"/>
    </row>
    <row r="1731" spans="1:65">
      <c r="A1731" s="18"/>
      <c r="B1731" s="18"/>
      <c r="C1731" s="18"/>
      <c r="D1731" s="18"/>
      <c r="BG1731" s="104"/>
      <c r="BH1731" s="19"/>
      <c r="BI1731" s="19"/>
      <c r="BJ1731" s="19"/>
      <c r="BK1731" s="19"/>
      <c r="BL1731" s="19"/>
      <c r="BM1731" s="104"/>
    </row>
    <row r="1732" spans="1:65">
      <c r="A1732" s="18"/>
      <c r="B1732" s="18"/>
      <c r="C1732" s="18"/>
      <c r="D1732" s="18"/>
      <c r="BG1732" s="104"/>
      <c r="BH1732" s="19"/>
      <c r="BI1732" s="19"/>
      <c r="BJ1732" s="19"/>
      <c r="BK1732" s="19"/>
      <c r="BL1732" s="19"/>
      <c r="BM1732" s="104"/>
    </row>
    <row r="1733" spans="1:65">
      <c r="A1733" s="18"/>
      <c r="B1733" s="18"/>
      <c r="C1733" s="18"/>
      <c r="D1733" s="18"/>
      <c r="BG1733" s="104"/>
      <c r="BH1733" s="19"/>
      <c r="BI1733" s="19"/>
      <c r="BJ1733" s="19"/>
      <c r="BK1733" s="19"/>
      <c r="BL1733" s="19"/>
      <c r="BM1733" s="104"/>
    </row>
    <row r="1734" spans="1:65">
      <c r="A1734" s="18"/>
      <c r="B1734" s="18"/>
      <c r="C1734" s="18"/>
      <c r="D1734" s="18"/>
      <c r="BG1734" s="104"/>
      <c r="BH1734" s="19"/>
      <c r="BI1734" s="19"/>
      <c r="BJ1734" s="19"/>
      <c r="BK1734" s="19"/>
      <c r="BL1734" s="19"/>
      <c r="BM1734" s="104"/>
    </row>
    <row r="1735" spans="1:65">
      <c r="A1735" s="18"/>
      <c r="B1735" s="18"/>
      <c r="C1735" s="18"/>
      <c r="D1735" s="18"/>
      <c r="BG1735" s="104"/>
      <c r="BH1735" s="19"/>
      <c r="BI1735" s="19"/>
      <c r="BJ1735" s="19"/>
      <c r="BK1735" s="19"/>
      <c r="BL1735" s="19"/>
      <c r="BM1735" s="104"/>
    </row>
    <row r="1736" spans="1:65">
      <c r="A1736" s="18"/>
      <c r="B1736" s="18"/>
      <c r="C1736" s="18"/>
      <c r="D1736" s="18"/>
      <c r="BG1736" s="104"/>
      <c r="BH1736" s="19"/>
      <c r="BI1736" s="19"/>
      <c r="BJ1736" s="19"/>
      <c r="BK1736" s="19"/>
      <c r="BL1736" s="19"/>
      <c r="BM1736" s="104"/>
    </row>
    <row r="1737" spans="1:65">
      <c r="A1737" s="18"/>
      <c r="B1737" s="18"/>
      <c r="C1737" s="18"/>
      <c r="D1737" s="18"/>
      <c r="BG1737" s="104"/>
      <c r="BH1737" s="19"/>
      <c r="BI1737" s="19"/>
      <c r="BJ1737" s="19"/>
      <c r="BK1737" s="19"/>
      <c r="BL1737" s="19"/>
      <c r="BM1737" s="104"/>
    </row>
    <row r="1738" spans="1:65">
      <c r="A1738" s="18"/>
      <c r="B1738" s="18"/>
      <c r="C1738" s="18"/>
      <c r="D1738" s="18"/>
      <c r="BG1738" s="104"/>
      <c r="BH1738" s="19"/>
      <c r="BI1738" s="19"/>
      <c r="BJ1738" s="19"/>
      <c r="BK1738" s="19"/>
      <c r="BL1738" s="19"/>
      <c r="BM1738" s="104"/>
    </row>
    <row r="1739" spans="1:65">
      <c r="A1739" s="18"/>
      <c r="B1739" s="18"/>
      <c r="C1739" s="18"/>
      <c r="D1739" s="18"/>
      <c r="BG1739" s="104"/>
      <c r="BH1739" s="19"/>
      <c r="BI1739" s="19"/>
      <c r="BJ1739" s="19"/>
      <c r="BK1739" s="19"/>
      <c r="BL1739" s="19"/>
      <c r="BM1739" s="104"/>
    </row>
    <row r="1740" spans="1:65">
      <c r="A1740" s="18"/>
      <c r="B1740" s="18"/>
      <c r="C1740" s="18"/>
      <c r="D1740" s="18"/>
      <c r="BG1740" s="104"/>
      <c r="BH1740" s="19"/>
      <c r="BI1740" s="19"/>
      <c r="BJ1740" s="19"/>
      <c r="BK1740" s="19"/>
      <c r="BL1740" s="19"/>
      <c r="BM1740" s="104"/>
    </row>
    <row r="1741" spans="1:65">
      <c r="A1741" s="18"/>
      <c r="B1741" s="18"/>
      <c r="C1741" s="18"/>
      <c r="D1741" s="18"/>
      <c r="BG1741" s="104"/>
      <c r="BH1741" s="19"/>
      <c r="BI1741" s="19"/>
      <c r="BJ1741" s="19"/>
      <c r="BK1741" s="19"/>
      <c r="BL1741" s="19"/>
      <c r="BM1741" s="104"/>
    </row>
    <row r="1742" spans="1:65">
      <c r="A1742" s="18"/>
      <c r="B1742" s="18"/>
      <c r="C1742" s="18"/>
      <c r="D1742" s="18"/>
      <c r="BG1742" s="104"/>
      <c r="BH1742" s="19"/>
      <c r="BI1742" s="19"/>
      <c r="BJ1742" s="19"/>
      <c r="BK1742" s="19"/>
      <c r="BL1742" s="19"/>
      <c r="BM1742" s="104"/>
    </row>
    <row r="1743" spans="1:65">
      <c r="A1743" s="18"/>
      <c r="B1743" s="18"/>
      <c r="C1743" s="18"/>
      <c r="D1743" s="18"/>
      <c r="BG1743" s="104"/>
      <c r="BH1743" s="19"/>
      <c r="BI1743" s="19"/>
      <c r="BJ1743" s="19"/>
      <c r="BK1743" s="19"/>
      <c r="BL1743" s="19"/>
      <c r="BM1743" s="104"/>
    </row>
    <row r="1744" spans="1:65">
      <c r="A1744" s="18"/>
      <c r="B1744" s="18"/>
      <c r="C1744" s="18"/>
      <c r="D1744" s="18"/>
      <c r="BG1744" s="104"/>
      <c r="BH1744" s="19"/>
      <c r="BI1744" s="19"/>
      <c r="BJ1744" s="19"/>
      <c r="BK1744" s="19"/>
      <c r="BL1744" s="19"/>
      <c r="BM1744" s="104"/>
    </row>
    <row r="1745" spans="1:65">
      <c r="A1745" s="18"/>
      <c r="B1745" s="18"/>
      <c r="C1745" s="18"/>
      <c r="D1745" s="18"/>
      <c r="BG1745" s="104"/>
      <c r="BH1745" s="19"/>
      <c r="BI1745" s="19"/>
      <c r="BJ1745" s="19"/>
      <c r="BK1745" s="19"/>
      <c r="BL1745" s="19"/>
      <c r="BM1745" s="104"/>
    </row>
    <row r="1746" spans="1:65">
      <c r="A1746" s="18"/>
      <c r="B1746" s="18"/>
      <c r="C1746" s="18"/>
      <c r="D1746" s="18"/>
      <c r="BG1746" s="104"/>
      <c r="BH1746" s="19"/>
      <c r="BI1746" s="19"/>
      <c r="BJ1746" s="19"/>
      <c r="BK1746" s="19"/>
      <c r="BL1746" s="19"/>
      <c r="BM1746" s="104"/>
    </row>
    <row r="1747" spans="1:65">
      <c r="A1747" s="18"/>
      <c r="B1747" s="18"/>
      <c r="C1747" s="18"/>
      <c r="D1747" s="18"/>
      <c r="BG1747" s="104"/>
      <c r="BH1747" s="19"/>
      <c r="BI1747" s="19"/>
      <c r="BJ1747" s="19"/>
      <c r="BK1747" s="19"/>
      <c r="BL1747" s="19"/>
      <c r="BM1747" s="104"/>
    </row>
    <row r="1748" spans="1:65">
      <c r="A1748" s="18"/>
      <c r="B1748" s="18"/>
      <c r="C1748" s="18"/>
      <c r="D1748" s="18"/>
      <c r="BG1748" s="104"/>
      <c r="BH1748" s="19"/>
      <c r="BI1748" s="19"/>
      <c r="BJ1748" s="19"/>
      <c r="BK1748" s="19"/>
      <c r="BL1748" s="19"/>
      <c r="BM1748" s="104"/>
    </row>
    <row r="1749" spans="1:65">
      <c r="A1749" s="18"/>
      <c r="B1749" s="18"/>
      <c r="C1749" s="18"/>
      <c r="D1749" s="18"/>
      <c r="BG1749" s="104"/>
      <c r="BH1749" s="19"/>
      <c r="BI1749" s="19"/>
      <c r="BJ1749" s="19"/>
      <c r="BK1749" s="19"/>
      <c r="BL1749" s="19"/>
      <c r="BM1749" s="104"/>
    </row>
    <row r="1750" spans="1:65">
      <c r="A1750" s="18"/>
      <c r="B1750" s="18"/>
      <c r="C1750" s="18"/>
      <c r="D1750" s="18"/>
      <c r="BG1750" s="104"/>
      <c r="BH1750" s="19"/>
      <c r="BI1750" s="19"/>
      <c r="BJ1750" s="19"/>
      <c r="BK1750" s="19"/>
      <c r="BL1750" s="19"/>
      <c r="BM1750" s="104"/>
    </row>
    <row r="1751" spans="1:65">
      <c r="A1751" s="18"/>
      <c r="B1751" s="18"/>
      <c r="C1751" s="18"/>
      <c r="D1751" s="18"/>
      <c r="BG1751" s="104"/>
      <c r="BH1751" s="19"/>
      <c r="BI1751" s="19"/>
      <c r="BJ1751" s="19"/>
      <c r="BK1751" s="19"/>
      <c r="BL1751" s="19"/>
      <c r="BM1751" s="104"/>
    </row>
    <row r="1752" spans="1:65">
      <c r="A1752" s="18"/>
      <c r="B1752" s="18"/>
      <c r="C1752" s="18"/>
      <c r="D1752" s="18"/>
      <c r="BG1752" s="104"/>
      <c r="BH1752" s="19"/>
      <c r="BI1752" s="19"/>
      <c r="BJ1752" s="19"/>
      <c r="BK1752" s="19"/>
      <c r="BL1752" s="19"/>
      <c r="BM1752" s="104"/>
    </row>
    <row r="1753" spans="1:65">
      <c r="A1753" s="18"/>
      <c r="B1753" s="18"/>
      <c r="C1753" s="18"/>
      <c r="D1753" s="18"/>
      <c r="BG1753" s="104"/>
      <c r="BH1753" s="19"/>
      <c r="BI1753" s="19"/>
      <c r="BJ1753" s="19"/>
      <c r="BK1753" s="19"/>
      <c r="BL1753" s="19"/>
      <c r="BM1753" s="104"/>
    </row>
    <row r="1754" spans="1:65">
      <c r="A1754" s="18"/>
      <c r="B1754" s="18"/>
      <c r="C1754" s="18"/>
      <c r="D1754" s="18"/>
      <c r="BG1754" s="104"/>
      <c r="BH1754" s="19"/>
      <c r="BI1754" s="19"/>
      <c r="BJ1754" s="19"/>
      <c r="BK1754" s="19"/>
      <c r="BL1754" s="19"/>
      <c r="BM1754" s="104"/>
    </row>
    <row r="1755" spans="1:65">
      <c r="A1755" s="18"/>
      <c r="B1755" s="18"/>
      <c r="C1755" s="18"/>
      <c r="D1755" s="18"/>
      <c r="BG1755" s="104"/>
      <c r="BH1755" s="19"/>
      <c r="BI1755" s="19"/>
      <c r="BJ1755" s="19"/>
      <c r="BK1755" s="19"/>
      <c r="BL1755" s="19"/>
      <c r="BM1755" s="104"/>
    </row>
    <row r="1756" spans="1:65">
      <c r="A1756" s="18"/>
      <c r="B1756" s="18"/>
      <c r="C1756" s="18"/>
      <c r="D1756" s="18"/>
      <c r="BG1756" s="104"/>
      <c r="BH1756" s="19"/>
      <c r="BI1756" s="19"/>
      <c r="BJ1756" s="19"/>
      <c r="BK1756" s="19"/>
      <c r="BL1756" s="19"/>
      <c r="BM1756" s="104"/>
    </row>
    <row r="1757" spans="1:65">
      <c r="A1757" s="18"/>
      <c r="B1757" s="18"/>
      <c r="C1757" s="18"/>
      <c r="D1757" s="18"/>
      <c r="BG1757" s="104"/>
      <c r="BH1757" s="19"/>
      <c r="BI1757" s="19"/>
      <c r="BJ1757" s="19"/>
      <c r="BK1757" s="19"/>
      <c r="BL1757" s="19"/>
      <c r="BM1757" s="104"/>
    </row>
    <row r="1758" spans="1:65">
      <c r="A1758" s="18"/>
      <c r="B1758" s="18"/>
      <c r="C1758" s="18"/>
      <c r="D1758" s="18"/>
      <c r="BG1758" s="104"/>
      <c r="BH1758" s="19"/>
      <c r="BI1758" s="19"/>
      <c r="BJ1758" s="19"/>
      <c r="BK1758" s="19"/>
      <c r="BL1758" s="19"/>
      <c r="BM1758" s="104"/>
    </row>
    <row r="1759" spans="1:65">
      <c r="A1759" s="18"/>
      <c r="B1759" s="18"/>
      <c r="C1759" s="18"/>
      <c r="D1759" s="18"/>
      <c r="BG1759" s="104"/>
      <c r="BH1759" s="19"/>
      <c r="BI1759" s="19"/>
      <c r="BJ1759" s="19"/>
      <c r="BK1759" s="19"/>
      <c r="BL1759" s="19"/>
      <c r="BM1759" s="104"/>
    </row>
    <row r="1760" spans="1:65">
      <c r="A1760" s="18"/>
      <c r="B1760" s="18"/>
      <c r="C1760" s="18"/>
      <c r="D1760" s="18"/>
      <c r="BG1760" s="104"/>
      <c r="BH1760" s="19"/>
      <c r="BI1760" s="19"/>
      <c r="BJ1760" s="19"/>
      <c r="BK1760" s="19"/>
      <c r="BL1760" s="19"/>
      <c r="BM1760" s="104"/>
    </row>
    <row r="1761" spans="1:65">
      <c r="A1761" s="18"/>
      <c r="B1761" s="18"/>
      <c r="C1761" s="18"/>
      <c r="D1761" s="18"/>
      <c r="BG1761" s="104"/>
      <c r="BH1761" s="19"/>
      <c r="BI1761" s="19"/>
      <c r="BJ1761" s="19"/>
      <c r="BK1761" s="19"/>
      <c r="BL1761" s="19"/>
      <c r="BM1761" s="104"/>
    </row>
    <row r="1762" spans="1:65">
      <c r="A1762" s="18"/>
      <c r="B1762" s="18"/>
      <c r="C1762" s="18"/>
      <c r="D1762" s="18"/>
      <c r="BG1762" s="104"/>
      <c r="BH1762" s="19"/>
      <c r="BI1762" s="19"/>
      <c r="BJ1762" s="19"/>
      <c r="BK1762" s="19"/>
      <c r="BL1762" s="19"/>
      <c r="BM1762" s="104"/>
    </row>
    <row r="1763" spans="1:65">
      <c r="A1763" s="18"/>
      <c r="B1763" s="18"/>
      <c r="C1763" s="18"/>
      <c r="D1763" s="18"/>
      <c r="BG1763" s="104"/>
      <c r="BH1763" s="19"/>
      <c r="BI1763" s="19"/>
      <c r="BJ1763" s="19"/>
      <c r="BK1763" s="19"/>
      <c r="BL1763" s="19"/>
      <c r="BM1763" s="104"/>
    </row>
    <row r="1764" spans="1:65">
      <c r="A1764" s="18"/>
      <c r="B1764" s="18"/>
      <c r="C1764" s="18"/>
      <c r="D1764" s="18"/>
      <c r="BG1764" s="104"/>
      <c r="BH1764" s="19"/>
      <c r="BI1764" s="19"/>
      <c r="BJ1764" s="19"/>
      <c r="BK1764" s="19"/>
      <c r="BL1764" s="19"/>
      <c r="BM1764" s="104"/>
    </row>
    <row r="1765" spans="1:65">
      <c r="A1765" s="18"/>
      <c r="B1765" s="18"/>
      <c r="C1765" s="18"/>
      <c r="D1765" s="18"/>
      <c r="BG1765" s="104"/>
      <c r="BH1765" s="19"/>
      <c r="BI1765" s="19"/>
      <c r="BJ1765" s="19"/>
      <c r="BK1765" s="19"/>
      <c r="BL1765" s="19"/>
      <c r="BM1765" s="104"/>
    </row>
    <row r="1766" spans="1:65">
      <c r="A1766" s="18"/>
      <c r="B1766" s="18"/>
      <c r="C1766" s="18"/>
      <c r="D1766" s="18"/>
      <c r="BG1766" s="104"/>
      <c r="BH1766" s="19"/>
      <c r="BI1766" s="19"/>
      <c r="BJ1766" s="19"/>
      <c r="BK1766" s="19"/>
      <c r="BL1766" s="19"/>
      <c r="BM1766" s="104"/>
    </row>
    <row r="1767" spans="1:65">
      <c r="A1767" s="18"/>
      <c r="B1767" s="18"/>
      <c r="C1767" s="18"/>
      <c r="D1767" s="18"/>
      <c r="BG1767" s="104"/>
      <c r="BH1767" s="19"/>
      <c r="BI1767" s="19"/>
      <c r="BJ1767" s="19"/>
      <c r="BK1767" s="19"/>
      <c r="BL1767" s="19"/>
      <c r="BM1767" s="104"/>
    </row>
    <row r="1768" spans="1:65">
      <c r="A1768" s="18"/>
      <c r="B1768" s="18"/>
      <c r="C1768" s="18"/>
      <c r="D1768" s="18"/>
      <c r="BG1768" s="104"/>
      <c r="BH1768" s="19"/>
      <c r="BI1768" s="19"/>
      <c r="BJ1768" s="19"/>
      <c r="BK1768" s="19"/>
      <c r="BL1768" s="19"/>
      <c r="BM1768" s="104"/>
    </row>
    <row r="1769" spans="1:65">
      <c r="A1769" s="18"/>
      <c r="B1769" s="18"/>
      <c r="C1769" s="18"/>
      <c r="D1769" s="18"/>
      <c r="BG1769" s="104"/>
      <c r="BH1769" s="19"/>
      <c r="BI1769" s="19"/>
      <c r="BJ1769" s="19"/>
      <c r="BK1769" s="19"/>
      <c r="BL1769" s="19"/>
      <c r="BM1769" s="104"/>
    </row>
    <row r="1770" spans="1:65">
      <c r="A1770" s="18"/>
      <c r="B1770" s="18"/>
      <c r="C1770" s="18"/>
      <c r="D1770" s="18"/>
      <c r="BG1770" s="104"/>
      <c r="BH1770" s="19"/>
      <c r="BI1770" s="19"/>
      <c r="BJ1770" s="19"/>
      <c r="BK1770" s="19"/>
      <c r="BL1770" s="19"/>
      <c r="BM1770" s="104"/>
    </row>
    <row r="1771" spans="1:65">
      <c r="A1771" s="18"/>
      <c r="B1771" s="18"/>
      <c r="C1771" s="18"/>
      <c r="D1771" s="18"/>
      <c r="BG1771" s="104"/>
      <c r="BH1771" s="19"/>
      <c r="BI1771" s="19"/>
      <c r="BJ1771" s="19"/>
      <c r="BK1771" s="19"/>
      <c r="BL1771" s="19"/>
      <c r="BM1771" s="104"/>
    </row>
    <row r="1772" spans="1:65">
      <c r="A1772" s="18"/>
      <c r="B1772" s="18"/>
      <c r="C1772" s="18"/>
      <c r="D1772" s="18"/>
      <c r="BG1772" s="104"/>
      <c r="BH1772" s="19"/>
      <c r="BI1772" s="19"/>
      <c r="BJ1772" s="19"/>
      <c r="BK1772" s="19"/>
      <c r="BL1772" s="19"/>
      <c r="BM1772" s="104"/>
    </row>
    <row r="1773" spans="1:65">
      <c r="A1773" s="18"/>
      <c r="B1773" s="18"/>
      <c r="C1773" s="18"/>
      <c r="D1773" s="18"/>
      <c r="BG1773" s="104"/>
      <c r="BH1773" s="19"/>
      <c r="BI1773" s="19"/>
      <c r="BJ1773" s="19"/>
      <c r="BK1773" s="19"/>
      <c r="BL1773" s="19"/>
      <c r="BM1773" s="104"/>
    </row>
    <row r="1774" spans="1:65">
      <c r="A1774" s="18"/>
      <c r="B1774" s="18"/>
      <c r="C1774" s="18"/>
      <c r="D1774" s="18"/>
      <c r="BG1774" s="104"/>
      <c r="BH1774" s="19"/>
      <c r="BI1774" s="19"/>
      <c r="BJ1774" s="19"/>
      <c r="BK1774" s="19"/>
      <c r="BL1774" s="19"/>
      <c r="BM1774" s="104"/>
    </row>
    <row r="1775" spans="1:65">
      <c r="A1775" s="18"/>
      <c r="B1775" s="18"/>
      <c r="C1775" s="18"/>
      <c r="D1775" s="18"/>
      <c r="BG1775" s="104"/>
      <c r="BH1775" s="19"/>
      <c r="BI1775" s="19"/>
      <c r="BJ1775" s="19"/>
      <c r="BK1775" s="19"/>
      <c r="BL1775" s="19"/>
      <c r="BM1775" s="104"/>
    </row>
    <row r="1776" spans="1:65">
      <c r="A1776" s="18"/>
      <c r="B1776" s="18"/>
      <c r="C1776" s="18"/>
      <c r="D1776" s="18"/>
      <c r="BG1776" s="104"/>
      <c r="BH1776" s="19"/>
      <c r="BI1776" s="19"/>
      <c r="BJ1776" s="19"/>
      <c r="BK1776" s="19"/>
      <c r="BL1776" s="19"/>
      <c r="BM1776" s="104"/>
    </row>
    <row r="1777" spans="1:65">
      <c r="A1777" s="18"/>
      <c r="B1777" s="18"/>
      <c r="C1777" s="18"/>
      <c r="D1777" s="18"/>
      <c r="BG1777" s="104"/>
      <c r="BH1777" s="19"/>
      <c r="BI1777" s="19"/>
      <c r="BJ1777" s="19"/>
      <c r="BK1777" s="19"/>
      <c r="BL1777" s="19"/>
      <c r="BM1777" s="104"/>
    </row>
    <row r="1778" spans="1:65">
      <c r="A1778" s="18"/>
      <c r="B1778" s="18"/>
      <c r="C1778" s="18"/>
      <c r="D1778" s="18"/>
      <c r="BG1778" s="104"/>
      <c r="BH1778" s="19"/>
      <c r="BI1778" s="19"/>
      <c r="BJ1778" s="19"/>
      <c r="BK1778" s="19"/>
      <c r="BL1778" s="19"/>
      <c r="BM1778" s="104"/>
    </row>
    <row r="1779" spans="1:65">
      <c r="A1779" s="18"/>
      <c r="B1779" s="18"/>
      <c r="C1779" s="18"/>
      <c r="D1779" s="18"/>
      <c r="BG1779" s="104"/>
      <c r="BH1779" s="19"/>
      <c r="BI1779" s="19"/>
      <c r="BJ1779" s="19"/>
      <c r="BK1779" s="19"/>
      <c r="BL1779" s="19"/>
      <c r="BM1779" s="104"/>
    </row>
    <row r="1780" spans="1:65">
      <c r="A1780" s="18"/>
      <c r="B1780" s="18"/>
      <c r="C1780" s="18"/>
      <c r="D1780" s="18"/>
      <c r="BG1780" s="104"/>
      <c r="BH1780" s="19"/>
      <c r="BI1780" s="19"/>
      <c r="BJ1780" s="19"/>
      <c r="BK1780" s="19"/>
      <c r="BL1780" s="19"/>
      <c r="BM1780" s="104"/>
    </row>
    <row r="1781" spans="1:65">
      <c r="A1781" s="18"/>
      <c r="B1781" s="18"/>
      <c r="C1781" s="18"/>
      <c r="D1781" s="18"/>
      <c r="BG1781" s="104"/>
      <c r="BH1781" s="19"/>
      <c r="BI1781" s="19"/>
      <c r="BJ1781" s="19"/>
      <c r="BK1781" s="19"/>
      <c r="BL1781" s="19"/>
      <c r="BM1781" s="104"/>
    </row>
    <row r="1782" spans="1:65">
      <c r="A1782" s="18"/>
      <c r="B1782" s="18"/>
      <c r="C1782" s="18"/>
      <c r="D1782" s="18"/>
      <c r="BG1782" s="104"/>
      <c r="BH1782" s="19"/>
      <c r="BI1782" s="19"/>
      <c r="BJ1782" s="19"/>
      <c r="BK1782" s="19"/>
      <c r="BL1782" s="19"/>
      <c r="BM1782" s="104"/>
    </row>
    <row r="1783" spans="1:65">
      <c r="A1783" s="18"/>
      <c r="B1783" s="18"/>
      <c r="C1783" s="18"/>
      <c r="D1783" s="18"/>
      <c r="BG1783" s="104"/>
      <c r="BH1783" s="19"/>
      <c r="BI1783" s="19"/>
      <c r="BJ1783" s="19"/>
      <c r="BK1783" s="19"/>
      <c r="BL1783" s="19"/>
      <c r="BM1783" s="104"/>
    </row>
    <row r="1784" spans="1:65">
      <c r="A1784" s="18"/>
      <c r="B1784" s="18"/>
      <c r="C1784" s="18"/>
      <c r="D1784" s="18"/>
      <c r="BG1784" s="104"/>
      <c r="BH1784" s="19"/>
      <c r="BI1784" s="19"/>
      <c r="BJ1784" s="19"/>
      <c r="BK1784" s="19"/>
      <c r="BL1784" s="19"/>
      <c r="BM1784" s="104"/>
    </row>
    <row r="1785" spans="1:65">
      <c r="A1785" s="18"/>
      <c r="B1785" s="18"/>
      <c r="C1785" s="18"/>
      <c r="D1785" s="18"/>
      <c r="BG1785" s="104"/>
      <c r="BH1785" s="19"/>
      <c r="BI1785" s="19"/>
      <c r="BJ1785" s="19"/>
      <c r="BK1785" s="19"/>
      <c r="BL1785" s="19"/>
      <c r="BM1785" s="104"/>
    </row>
    <row r="1786" spans="1:65">
      <c r="A1786" s="18"/>
      <c r="B1786" s="18"/>
      <c r="C1786" s="18"/>
      <c r="D1786" s="18"/>
      <c r="BG1786" s="104"/>
      <c r="BH1786" s="19"/>
      <c r="BI1786" s="19"/>
      <c r="BJ1786" s="19"/>
      <c r="BK1786" s="19"/>
      <c r="BL1786" s="19"/>
      <c r="BM1786" s="104"/>
    </row>
    <row r="1787" spans="1:65">
      <c r="A1787" s="18"/>
      <c r="B1787" s="18"/>
      <c r="C1787" s="18"/>
      <c r="D1787" s="18"/>
      <c r="BG1787" s="104"/>
      <c r="BH1787" s="19"/>
      <c r="BI1787" s="19"/>
      <c r="BJ1787" s="19"/>
      <c r="BK1787" s="19"/>
      <c r="BL1787" s="19"/>
      <c r="BM1787" s="104"/>
    </row>
    <row r="1788" spans="1:65">
      <c r="A1788" s="18"/>
      <c r="B1788" s="18"/>
      <c r="C1788" s="18"/>
      <c r="D1788" s="18"/>
      <c r="BG1788" s="104"/>
      <c r="BH1788" s="19"/>
      <c r="BI1788" s="19"/>
      <c r="BJ1788" s="19"/>
      <c r="BK1788" s="19"/>
      <c r="BL1788" s="19"/>
      <c r="BM1788" s="104"/>
    </row>
    <row r="1789" spans="1:65">
      <c r="A1789" s="18"/>
      <c r="B1789" s="18"/>
      <c r="C1789" s="18"/>
      <c r="D1789" s="18"/>
      <c r="BG1789" s="104"/>
      <c r="BH1789" s="19"/>
      <c r="BI1789" s="19"/>
      <c r="BJ1789" s="19"/>
      <c r="BK1789" s="19"/>
      <c r="BL1789" s="19"/>
      <c r="BM1789" s="104"/>
    </row>
    <row r="1790" spans="1:65">
      <c r="A1790" s="18"/>
      <c r="B1790" s="18"/>
      <c r="C1790" s="18"/>
      <c r="D1790" s="18"/>
      <c r="BG1790" s="104"/>
      <c r="BH1790" s="19"/>
      <c r="BI1790" s="19"/>
      <c r="BJ1790" s="19"/>
      <c r="BK1790" s="19"/>
      <c r="BL1790" s="19"/>
      <c r="BM1790" s="104"/>
    </row>
    <row r="1791" spans="1:65">
      <c r="A1791" s="18"/>
      <c r="B1791" s="18"/>
      <c r="C1791" s="18"/>
      <c r="D1791" s="18"/>
      <c r="BG1791" s="104"/>
      <c r="BH1791" s="19"/>
      <c r="BI1791" s="19"/>
      <c r="BJ1791" s="19"/>
      <c r="BK1791" s="19"/>
      <c r="BL1791" s="19"/>
      <c r="BM1791" s="104"/>
    </row>
    <row r="1792" spans="1:65">
      <c r="A1792" s="18"/>
      <c r="B1792" s="18"/>
      <c r="C1792" s="18"/>
      <c r="D1792" s="18"/>
      <c r="BG1792" s="104"/>
      <c r="BH1792" s="19"/>
      <c r="BI1792" s="19"/>
      <c r="BJ1792" s="19"/>
      <c r="BK1792" s="19"/>
      <c r="BL1792" s="19"/>
      <c r="BM1792" s="104"/>
    </row>
    <row r="1793" spans="1:65">
      <c r="A1793" s="18"/>
      <c r="B1793" s="18"/>
      <c r="C1793" s="18"/>
      <c r="D1793" s="18"/>
      <c r="BG1793" s="104"/>
      <c r="BH1793" s="19"/>
      <c r="BI1793" s="19"/>
      <c r="BJ1793" s="19"/>
      <c r="BK1793" s="19"/>
      <c r="BL1793" s="19"/>
      <c r="BM1793" s="104"/>
    </row>
    <row r="1794" spans="1:65">
      <c r="A1794" s="18"/>
      <c r="B1794" s="18"/>
      <c r="C1794" s="18"/>
      <c r="D1794" s="18"/>
      <c r="BG1794" s="104"/>
      <c r="BH1794" s="19"/>
      <c r="BI1794" s="19"/>
      <c r="BJ1794" s="19"/>
      <c r="BK1794" s="19"/>
      <c r="BL1794" s="19"/>
      <c r="BM1794" s="104"/>
    </row>
    <row r="1795" spans="1:65">
      <c r="A1795" s="18"/>
      <c r="B1795" s="18"/>
      <c r="C1795" s="18"/>
      <c r="D1795" s="18"/>
      <c r="BG1795" s="104"/>
      <c r="BH1795" s="19"/>
      <c r="BI1795" s="19"/>
      <c r="BJ1795" s="19"/>
      <c r="BK1795" s="19"/>
      <c r="BL1795" s="19"/>
      <c r="BM1795" s="104"/>
    </row>
    <row r="1796" spans="1:65">
      <c r="A1796" s="18"/>
      <c r="B1796" s="18"/>
      <c r="C1796" s="18"/>
      <c r="D1796" s="18"/>
      <c r="BG1796" s="104"/>
      <c r="BH1796" s="19"/>
      <c r="BI1796" s="19"/>
      <c r="BJ1796" s="19"/>
      <c r="BK1796" s="19"/>
      <c r="BL1796" s="19"/>
      <c r="BM1796" s="104"/>
    </row>
    <row r="1797" spans="1:65">
      <c r="A1797" s="18"/>
      <c r="B1797" s="18"/>
      <c r="C1797" s="18"/>
      <c r="D1797" s="18"/>
      <c r="BG1797" s="104"/>
      <c r="BH1797" s="19"/>
      <c r="BI1797" s="19"/>
      <c r="BJ1797" s="19"/>
      <c r="BK1797" s="19"/>
      <c r="BL1797" s="19"/>
      <c r="BM1797" s="104"/>
    </row>
    <row r="1798" spans="1:65">
      <c r="A1798" s="18"/>
      <c r="B1798" s="18"/>
      <c r="C1798" s="18"/>
      <c r="D1798" s="18"/>
      <c r="BG1798" s="104"/>
      <c r="BH1798" s="19"/>
      <c r="BI1798" s="19"/>
      <c r="BJ1798" s="19"/>
      <c r="BK1798" s="19"/>
      <c r="BL1798" s="19"/>
      <c r="BM1798" s="104"/>
    </row>
    <row r="1799" spans="1:65">
      <c r="A1799" s="18"/>
      <c r="B1799" s="18"/>
      <c r="C1799" s="18"/>
      <c r="D1799" s="18"/>
      <c r="BG1799" s="104"/>
      <c r="BH1799" s="19"/>
      <c r="BI1799" s="19"/>
      <c r="BJ1799" s="19"/>
      <c r="BK1799" s="19"/>
      <c r="BL1799" s="19"/>
      <c r="BM1799" s="104"/>
    </row>
    <row r="1800" spans="1:65">
      <c r="A1800" s="18"/>
      <c r="B1800" s="18"/>
      <c r="C1800" s="18"/>
      <c r="D1800" s="18"/>
      <c r="BG1800" s="104"/>
      <c r="BH1800" s="19"/>
      <c r="BI1800" s="19"/>
      <c r="BJ1800" s="19"/>
      <c r="BK1800" s="19"/>
      <c r="BL1800" s="19"/>
      <c r="BM1800" s="104"/>
    </row>
    <row r="1801" spans="1:65">
      <c r="A1801" s="18"/>
      <c r="B1801" s="18"/>
      <c r="C1801" s="18"/>
      <c r="D1801" s="18"/>
      <c r="BG1801" s="104"/>
      <c r="BH1801" s="19"/>
      <c r="BI1801" s="19"/>
      <c r="BJ1801" s="19"/>
      <c r="BK1801" s="19"/>
      <c r="BL1801" s="19"/>
      <c r="BM1801" s="104"/>
    </row>
    <row r="1802" spans="1:65">
      <c r="A1802" s="18"/>
      <c r="B1802" s="18"/>
      <c r="C1802" s="18"/>
      <c r="D1802" s="18"/>
      <c r="BG1802" s="104"/>
      <c r="BH1802" s="19"/>
      <c r="BI1802" s="19"/>
      <c r="BJ1802" s="19"/>
      <c r="BK1802" s="19"/>
      <c r="BL1802" s="19"/>
      <c r="BM1802" s="104"/>
    </row>
    <row r="1803" spans="1:65">
      <c r="A1803" s="18"/>
      <c r="B1803" s="18"/>
      <c r="C1803" s="18"/>
      <c r="D1803" s="18"/>
      <c r="BG1803" s="104"/>
      <c r="BH1803" s="19"/>
      <c r="BI1803" s="19"/>
      <c r="BJ1803" s="19"/>
      <c r="BK1803" s="19"/>
      <c r="BL1803" s="19"/>
      <c r="BM1803" s="104"/>
    </row>
    <row r="1804" spans="1:65">
      <c r="A1804" s="18"/>
      <c r="B1804" s="18"/>
      <c r="C1804" s="18"/>
      <c r="D1804" s="18"/>
      <c r="BG1804" s="104"/>
      <c r="BH1804" s="19"/>
      <c r="BI1804" s="19"/>
      <c r="BJ1804" s="19"/>
      <c r="BK1804" s="19"/>
      <c r="BL1804" s="19"/>
      <c r="BM1804" s="104"/>
    </row>
    <row r="1805" spans="1:65">
      <c r="A1805" s="18"/>
      <c r="B1805" s="18"/>
      <c r="C1805" s="18"/>
      <c r="D1805" s="18"/>
      <c r="BG1805" s="104"/>
      <c r="BH1805" s="19"/>
      <c r="BI1805" s="19"/>
      <c r="BJ1805" s="19"/>
      <c r="BK1805" s="19"/>
      <c r="BL1805" s="19"/>
      <c r="BM1805" s="104"/>
    </row>
    <row r="1806" spans="1:65">
      <c r="A1806" s="18"/>
      <c r="B1806" s="18"/>
      <c r="C1806" s="18"/>
      <c r="D1806" s="18"/>
      <c r="BG1806" s="104"/>
      <c r="BH1806" s="19"/>
      <c r="BI1806" s="19"/>
      <c r="BJ1806" s="19"/>
      <c r="BK1806" s="19"/>
      <c r="BL1806" s="19"/>
      <c r="BM1806" s="104"/>
    </row>
    <row r="1807" spans="1:65">
      <c r="A1807" s="18"/>
      <c r="B1807" s="18"/>
      <c r="C1807" s="18"/>
      <c r="D1807" s="18"/>
      <c r="BG1807" s="104"/>
      <c r="BH1807" s="19"/>
      <c r="BI1807" s="19"/>
      <c r="BJ1807" s="19"/>
      <c r="BK1807" s="19"/>
      <c r="BL1807" s="19"/>
      <c r="BM1807" s="104"/>
    </row>
    <row r="1808" spans="1:65">
      <c r="A1808" s="18"/>
      <c r="B1808" s="18"/>
      <c r="C1808" s="18"/>
      <c r="D1808" s="18"/>
      <c r="BG1808" s="104"/>
      <c r="BH1808" s="19"/>
      <c r="BI1808" s="19"/>
      <c r="BJ1808" s="19"/>
      <c r="BK1808" s="19"/>
      <c r="BL1808" s="19"/>
      <c r="BM1808" s="104"/>
    </row>
    <row r="1809" spans="1:65">
      <c r="A1809" s="18"/>
      <c r="B1809" s="18"/>
      <c r="C1809" s="18"/>
      <c r="D1809" s="18"/>
      <c r="BG1809" s="104"/>
      <c r="BH1809" s="19"/>
      <c r="BI1809" s="19"/>
      <c r="BJ1809" s="19"/>
      <c r="BK1809" s="19"/>
      <c r="BL1809" s="19"/>
      <c r="BM1809" s="104"/>
    </row>
    <row r="1810" spans="1:65">
      <c r="A1810" s="18"/>
      <c r="B1810" s="18"/>
      <c r="C1810" s="18"/>
      <c r="D1810" s="18"/>
      <c r="BG1810" s="104"/>
      <c r="BH1810" s="19"/>
      <c r="BI1810" s="19"/>
      <c r="BJ1810" s="19"/>
      <c r="BK1810" s="19"/>
      <c r="BL1810" s="19"/>
      <c r="BM1810" s="104"/>
    </row>
    <row r="1811" spans="1:65">
      <c r="A1811" s="18"/>
      <c r="B1811" s="18"/>
      <c r="C1811" s="18"/>
      <c r="D1811" s="18"/>
      <c r="BG1811" s="104"/>
      <c r="BH1811" s="19"/>
      <c r="BI1811" s="19"/>
      <c r="BJ1811" s="19"/>
      <c r="BK1811" s="19"/>
      <c r="BL1811" s="19"/>
      <c r="BM1811" s="104"/>
    </row>
    <row r="1812" spans="1:65">
      <c r="A1812" s="18"/>
      <c r="B1812" s="18"/>
      <c r="C1812" s="18"/>
      <c r="D1812" s="18"/>
      <c r="BG1812" s="104"/>
      <c r="BH1812" s="19"/>
      <c r="BI1812" s="19"/>
      <c r="BJ1812" s="19"/>
      <c r="BK1812" s="19"/>
      <c r="BL1812" s="19"/>
      <c r="BM1812" s="104"/>
    </row>
    <row r="1813" spans="1:65">
      <c r="A1813" s="18"/>
      <c r="B1813" s="18"/>
      <c r="C1813" s="18"/>
      <c r="D1813" s="18"/>
      <c r="BG1813" s="104"/>
      <c r="BH1813" s="19"/>
      <c r="BI1813" s="19"/>
      <c r="BJ1813" s="19"/>
      <c r="BK1813" s="19"/>
      <c r="BL1813" s="19"/>
      <c r="BM1813" s="104"/>
    </row>
    <row r="1814" spans="1:65">
      <c r="A1814" s="18"/>
      <c r="B1814" s="18"/>
      <c r="C1814" s="18"/>
      <c r="D1814" s="18"/>
      <c r="BG1814" s="104"/>
      <c r="BH1814" s="19"/>
      <c r="BI1814" s="19"/>
      <c r="BJ1814" s="19"/>
      <c r="BK1814" s="19"/>
      <c r="BL1814" s="19"/>
      <c r="BM1814" s="104"/>
    </row>
    <row r="1815" spans="1:65">
      <c r="A1815" s="18"/>
      <c r="B1815" s="18"/>
      <c r="C1815" s="18"/>
      <c r="D1815" s="18"/>
      <c r="BG1815" s="104"/>
      <c r="BH1815" s="19"/>
      <c r="BI1815" s="19"/>
      <c r="BJ1815" s="19"/>
      <c r="BK1815" s="19"/>
      <c r="BL1815" s="19"/>
      <c r="BM1815" s="104"/>
    </row>
    <row r="1816" spans="1:65">
      <c r="A1816" s="18"/>
      <c r="B1816" s="18"/>
      <c r="C1816" s="18"/>
      <c r="D1816" s="18"/>
      <c r="BG1816" s="104"/>
      <c r="BH1816" s="19"/>
      <c r="BI1816" s="19"/>
      <c r="BJ1816" s="19"/>
      <c r="BK1816" s="19"/>
      <c r="BL1816" s="19"/>
      <c r="BM1816" s="104"/>
    </row>
    <row r="1817" spans="1:65">
      <c r="A1817" s="18"/>
      <c r="B1817" s="18"/>
      <c r="C1817" s="18"/>
      <c r="D1817" s="18"/>
      <c r="BG1817" s="104"/>
      <c r="BH1817" s="19"/>
      <c r="BI1817" s="19"/>
      <c r="BJ1817" s="19"/>
      <c r="BK1817" s="19"/>
      <c r="BL1817" s="19"/>
      <c r="BM1817" s="104"/>
    </row>
    <row r="1818" spans="1:65">
      <c r="A1818" s="18"/>
      <c r="B1818" s="18"/>
      <c r="C1818" s="18"/>
      <c r="D1818" s="18"/>
      <c r="BG1818" s="104"/>
      <c r="BH1818" s="19"/>
      <c r="BI1818" s="19"/>
      <c r="BJ1818" s="19"/>
      <c r="BK1818" s="19"/>
      <c r="BL1818" s="19"/>
      <c r="BM1818" s="104"/>
    </row>
    <row r="1819" spans="1:65">
      <c r="A1819" s="18"/>
      <c r="B1819" s="18"/>
      <c r="C1819" s="18"/>
      <c r="D1819" s="18"/>
      <c r="BG1819" s="104"/>
      <c r="BH1819" s="19"/>
      <c r="BI1819" s="19"/>
      <c r="BJ1819" s="19"/>
      <c r="BK1819" s="19"/>
      <c r="BL1819" s="19"/>
      <c r="BM1819" s="104"/>
    </row>
    <row r="1820" spans="1:65">
      <c r="A1820" s="18"/>
      <c r="B1820" s="18"/>
      <c r="C1820" s="18"/>
      <c r="D1820" s="18"/>
      <c r="BG1820" s="104"/>
      <c r="BH1820" s="19"/>
      <c r="BI1820" s="19"/>
      <c r="BJ1820" s="19"/>
      <c r="BK1820" s="19"/>
      <c r="BL1820" s="19"/>
      <c r="BM1820" s="104"/>
    </row>
    <row r="1821" spans="1:65">
      <c r="A1821" s="18"/>
      <c r="B1821" s="18"/>
      <c r="C1821" s="18"/>
      <c r="D1821" s="18"/>
      <c r="BG1821" s="104"/>
      <c r="BH1821" s="19"/>
      <c r="BI1821" s="19"/>
      <c r="BJ1821" s="19"/>
      <c r="BK1821" s="19"/>
      <c r="BL1821" s="19"/>
      <c r="BM1821" s="104"/>
    </row>
    <row r="1822" spans="1:65">
      <c r="A1822" s="18"/>
      <c r="B1822" s="18"/>
      <c r="C1822" s="18"/>
      <c r="D1822" s="18"/>
      <c r="BG1822" s="104"/>
      <c r="BH1822" s="19"/>
      <c r="BI1822" s="19"/>
      <c r="BJ1822" s="19"/>
      <c r="BK1822" s="19"/>
      <c r="BL1822" s="19"/>
      <c r="BM1822" s="104"/>
    </row>
    <row r="1823" spans="1:65">
      <c r="A1823" s="18"/>
      <c r="B1823" s="18"/>
      <c r="C1823" s="18"/>
      <c r="D1823" s="18"/>
      <c r="BG1823" s="104"/>
      <c r="BH1823" s="19"/>
      <c r="BI1823" s="19"/>
      <c r="BJ1823" s="19"/>
      <c r="BK1823" s="19"/>
      <c r="BL1823" s="19"/>
      <c r="BM1823" s="104"/>
    </row>
    <row r="1824" spans="1:65">
      <c r="A1824" s="18"/>
      <c r="B1824" s="18"/>
      <c r="C1824" s="18"/>
      <c r="D1824" s="18"/>
      <c r="BG1824" s="104"/>
      <c r="BH1824" s="19"/>
      <c r="BI1824" s="19"/>
      <c r="BJ1824" s="19"/>
      <c r="BK1824" s="19"/>
      <c r="BL1824" s="19"/>
      <c r="BM1824" s="104"/>
    </row>
    <row r="1825" spans="1:65">
      <c r="A1825" s="18"/>
      <c r="B1825" s="18"/>
      <c r="C1825" s="18"/>
      <c r="D1825" s="18"/>
      <c r="BG1825" s="104"/>
      <c r="BH1825" s="19"/>
      <c r="BI1825" s="19"/>
      <c r="BJ1825" s="19"/>
      <c r="BK1825" s="19"/>
      <c r="BL1825" s="19"/>
      <c r="BM1825" s="104"/>
    </row>
    <row r="1826" spans="1:65">
      <c r="A1826" s="18"/>
      <c r="B1826" s="18"/>
      <c r="C1826" s="18"/>
      <c r="D1826" s="18"/>
      <c r="BG1826" s="104"/>
      <c r="BH1826" s="19"/>
      <c r="BI1826" s="19"/>
      <c r="BJ1826" s="19"/>
      <c r="BK1826" s="19"/>
      <c r="BL1826" s="19"/>
      <c r="BM1826" s="104"/>
    </row>
    <row r="1827" spans="1:65">
      <c r="A1827" s="18"/>
      <c r="B1827" s="18"/>
      <c r="C1827" s="18"/>
      <c r="D1827" s="18"/>
      <c r="BG1827" s="104"/>
      <c r="BH1827" s="19"/>
      <c r="BI1827" s="19"/>
      <c r="BJ1827" s="19"/>
      <c r="BK1827" s="19"/>
      <c r="BL1827" s="19"/>
      <c r="BM1827" s="104"/>
    </row>
    <row r="1828" spans="1:65">
      <c r="A1828" s="18"/>
      <c r="B1828" s="18"/>
      <c r="C1828" s="18"/>
      <c r="D1828" s="18"/>
      <c r="BG1828" s="104"/>
      <c r="BH1828" s="19"/>
      <c r="BI1828" s="19"/>
      <c r="BJ1828" s="19"/>
      <c r="BK1828" s="19"/>
      <c r="BL1828" s="19"/>
      <c r="BM1828" s="104"/>
    </row>
    <row r="1829" spans="1:65">
      <c r="A1829" s="18"/>
      <c r="B1829" s="18"/>
      <c r="C1829" s="18"/>
      <c r="D1829" s="18"/>
      <c r="BG1829" s="104"/>
      <c r="BH1829" s="19"/>
      <c r="BI1829" s="19"/>
      <c r="BJ1829" s="19"/>
      <c r="BK1829" s="19"/>
      <c r="BL1829" s="19"/>
      <c r="BM1829" s="104"/>
    </row>
    <row r="1830" spans="1:65">
      <c r="A1830" s="18"/>
      <c r="B1830" s="18"/>
      <c r="C1830" s="18"/>
      <c r="D1830" s="18"/>
      <c r="BG1830" s="104"/>
      <c r="BH1830" s="19"/>
      <c r="BI1830" s="19"/>
      <c r="BJ1830" s="19"/>
      <c r="BK1830" s="19"/>
      <c r="BL1830" s="19"/>
      <c r="BM1830" s="104"/>
    </row>
    <row r="1831" spans="1:65">
      <c r="A1831" s="18"/>
      <c r="B1831" s="18"/>
      <c r="C1831" s="18"/>
      <c r="D1831" s="18"/>
      <c r="BG1831" s="104"/>
      <c r="BH1831" s="19"/>
      <c r="BI1831" s="19"/>
      <c r="BJ1831" s="19"/>
      <c r="BK1831" s="19"/>
      <c r="BL1831" s="19"/>
      <c r="BM1831" s="104"/>
    </row>
    <row r="1832" spans="1:65">
      <c r="A1832" s="18"/>
      <c r="B1832" s="18"/>
      <c r="C1832" s="18"/>
      <c r="D1832" s="18"/>
      <c r="BG1832" s="104"/>
      <c r="BH1832" s="19"/>
      <c r="BI1832" s="19"/>
      <c r="BJ1832" s="19"/>
      <c r="BK1832" s="19"/>
      <c r="BL1832" s="19"/>
      <c r="BM1832" s="104"/>
    </row>
    <row r="1833" spans="1:65">
      <c r="A1833" s="18"/>
      <c r="B1833" s="18"/>
      <c r="C1833" s="18"/>
      <c r="D1833" s="18"/>
      <c r="BG1833" s="104"/>
      <c r="BH1833" s="19"/>
      <c r="BI1833" s="19"/>
      <c r="BJ1833" s="19"/>
      <c r="BK1833" s="19"/>
      <c r="BL1833" s="19"/>
      <c r="BM1833" s="104"/>
    </row>
    <row r="1834" spans="1:65">
      <c r="A1834" s="18"/>
      <c r="B1834" s="18"/>
      <c r="C1834" s="18"/>
      <c r="D1834" s="18"/>
      <c r="BG1834" s="104"/>
      <c r="BH1834" s="19"/>
      <c r="BI1834" s="19"/>
      <c r="BJ1834" s="19"/>
      <c r="BK1834" s="19"/>
      <c r="BL1834" s="19"/>
      <c r="BM1834" s="104"/>
    </row>
    <row r="1835" spans="1:65">
      <c r="A1835" s="18"/>
      <c r="B1835" s="18"/>
      <c r="C1835" s="18"/>
      <c r="D1835" s="18"/>
      <c r="BG1835" s="104"/>
      <c r="BH1835" s="19"/>
      <c r="BI1835" s="19"/>
      <c r="BJ1835" s="19"/>
      <c r="BK1835" s="19"/>
      <c r="BL1835" s="19"/>
      <c r="BM1835" s="104"/>
    </row>
    <row r="1836" spans="1:65">
      <c r="A1836" s="18"/>
      <c r="B1836" s="18"/>
      <c r="C1836" s="18"/>
      <c r="D1836" s="18"/>
      <c r="BG1836" s="104"/>
      <c r="BH1836" s="19"/>
      <c r="BI1836" s="19"/>
      <c r="BJ1836" s="19"/>
      <c r="BK1836" s="19"/>
      <c r="BL1836" s="19"/>
      <c r="BM1836" s="104"/>
    </row>
    <row r="1837" spans="1:65">
      <c r="A1837" s="18"/>
      <c r="B1837" s="18"/>
      <c r="C1837" s="18"/>
      <c r="D1837" s="18"/>
      <c r="BG1837" s="104"/>
      <c r="BH1837" s="19"/>
      <c r="BI1837" s="19"/>
      <c r="BJ1837" s="19"/>
      <c r="BK1837" s="19"/>
      <c r="BL1837" s="19"/>
      <c r="BM1837" s="104"/>
    </row>
    <row r="1838" spans="1:65">
      <c r="A1838" s="18"/>
      <c r="B1838" s="18"/>
      <c r="C1838" s="18"/>
      <c r="D1838" s="18"/>
      <c r="BG1838" s="104"/>
      <c r="BH1838" s="19"/>
      <c r="BI1838" s="19"/>
      <c r="BJ1838" s="19"/>
      <c r="BK1838" s="19"/>
      <c r="BL1838" s="19"/>
      <c r="BM1838" s="104"/>
    </row>
    <row r="1839" spans="1:65">
      <c r="A1839" s="18"/>
      <c r="B1839" s="18"/>
      <c r="C1839" s="18"/>
      <c r="D1839" s="18"/>
      <c r="BG1839" s="104"/>
      <c r="BH1839" s="19"/>
      <c r="BI1839" s="19"/>
      <c r="BJ1839" s="19"/>
      <c r="BK1839" s="19"/>
      <c r="BL1839" s="19"/>
      <c r="BM1839" s="104"/>
    </row>
    <row r="1840" spans="1:65">
      <c r="A1840" s="18"/>
      <c r="B1840" s="18"/>
      <c r="C1840" s="18"/>
      <c r="D1840" s="18"/>
      <c r="BG1840" s="104"/>
      <c r="BH1840" s="19"/>
      <c r="BI1840" s="19"/>
      <c r="BJ1840" s="19"/>
      <c r="BK1840" s="19"/>
      <c r="BL1840" s="19"/>
      <c r="BM1840" s="104"/>
    </row>
    <row r="1841" spans="1:65">
      <c r="A1841" s="18"/>
      <c r="B1841" s="18"/>
      <c r="C1841" s="18"/>
      <c r="D1841" s="18"/>
      <c r="BG1841" s="104"/>
      <c r="BH1841" s="19"/>
      <c r="BI1841" s="19"/>
      <c r="BJ1841" s="19"/>
      <c r="BK1841" s="19"/>
      <c r="BL1841" s="19"/>
      <c r="BM1841" s="104"/>
    </row>
    <row r="1842" spans="1:65">
      <c r="A1842" s="18"/>
      <c r="B1842" s="18"/>
      <c r="C1842" s="18"/>
      <c r="D1842" s="18"/>
      <c r="BG1842" s="104"/>
      <c r="BH1842" s="19"/>
      <c r="BI1842" s="19"/>
      <c r="BJ1842" s="19"/>
      <c r="BK1842" s="19"/>
      <c r="BL1842" s="19"/>
      <c r="BM1842" s="104"/>
    </row>
    <row r="1843" spans="1:65">
      <c r="A1843" s="18"/>
      <c r="B1843" s="18"/>
      <c r="C1843" s="18"/>
      <c r="D1843" s="18"/>
      <c r="BG1843" s="104"/>
      <c r="BH1843" s="19"/>
      <c r="BI1843" s="19"/>
      <c r="BJ1843" s="19"/>
      <c r="BK1843" s="19"/>
      <c r="BL1843" s="19"/>
      <c r="BM1843" s="104"/>
    </row>
    <row r="1844" spans="1:65">
      <c r="A1844" s="18"/>
      <c r="B1844" s="18"/>
      <c r="C1844" s="18"/>
      <c r="D1844" s="18"/>
      <c r="BG1844" s="104"/>
      <c r="BH1844" s="19"/>
      <c r="BI1844" s="19"/>
      <c r="BJ1844" s="19"/>
      <c r="BK1844" s="19"/>
      <c r="BL1844" s="19"/>
      <c r="BM1844" s="104"/>
    </row>
    <row r="1845" spans="1:65">
      <c r="A1845" s="18"/>
      <c r="B1845" s="18"/>
      <c r="C1845" s="18"/>
      <c r="D1845" s="18"/>
      <c r="BG1845" s="104"/>
      <c r="BH1845" s="19"/>
      <c r="BI1845" s="19"/>
      <c r="BJ1845" s="19"/>
      <c r="BK1845" s="19"/>
      <c r="BL1845" s="19"/>
      <c r="BM1845" s="104"/>
    </row>
    <row r="1846" spans="1:65">
      <c r="A1846" s="18"/>
      <c r="B1846" s="18"/>
      <c r="C1846" s="18"/>
      <c r="D1846" s="18"/>
      <c r="BG1846" s="104"/>
      <c r="BH1846" s="19"/>
      <c r="BI1846" s="19"/>
      <c r="BJ1846" s="19"/>
      <c r="BK1846" s="19"/>
      <c r="BL1846" s="19"/>
      <c r="BM1846" s="104"/>
    </row>
    <row r="1847" spans="1:65">
      <c r="A1847" s="18"/>
      <c r="B1847" s="18"/>
      <c r="C1847" s="18"/>
      <c r="D1847" s="18"/>
      <c r="BG1847" s="104"/>
      <c r="BH1847" s="19"/>
      <c r="BI1847" s="19"/>
      <c r="BJ1847" s="19"/>
      <c r="BK1847" s="19"/>
      <c r="BL1847" s="19"/>
      <c r="BM1847" s="104"/>
    </row>
    <row r="1848" spans="1:65">
      <c r="A1848" s="18"/>
      <c r="B1848" s="18"/>
      <c r="C1848" s="18"/>
      <c r="D1848" s="18"/>
      <c r="BG1848" s="104"/>
      <c r="BH1848" s="19"/>
      <c r="BI1848" s="19"/>
      <c r="BJ1848" s="19"/>
      <c r="BK1848" s="19"/>
      <c r="BL1848" s="19"/>
      <c r="BM1848" s="104"/>
    </row>
    <row r="1849" spans="1:65">
      <c r="A1849" s="18"/>
      <c r="B1849" s="18"/>
      <c r="C1849" s="18"/>
      <c r="D1849" s="18"/>
      <c r="BG1849" s="104"/>
      <c r="BH1849" s="19"/>
      <c r="BI1849" s="19"/>
      <c r="BJ1849" s="19"/>
      <c r="BK1849" s="19"/>
      <c r="BL1849" s="19"/>
      <c r="BM1849" s="104"/>
    </row>
    <row r="1850" spans="1:65">
      <c r="A1850" s="18"/>
      <c r="B1850" s="18"/>
      <c r="C1850" s="18"/>
      <c r="D1850" s="18"/>
      <c r="BG1850" s="104"/>
      <c r="BH1850" s="19"/>
      <c r="BI1850" s="19"/>
      <c r="BJ1850" s="19"/>
      <c r="BK1850" s="19"/>
      <c r="BL1850" s="19"/>
      <c r="BM1850" s="104"/>
    </row>
    <row r="1851" spans="1:65">
      <c r="A1851" s="18"/>
      <c r="B1851" s="18"/>
      <c r="C1851" s="18"/>
      <c r="D1851" s="18"/>
      <c r="BG1851" s="104"/>
      <c r="BH1851" s="19"/>
      <c r="BI1851" s="19"/>
      <c r="BJ1851" s="19"/>
      <c r="BK1851" s="19"/>
      <c r="BL1851" s="19"/>
      <c r="BM1851" s="104"/>
    </row>
    <row r="1852" spans="1:65">
      <c r="A1852" s="18"/>
      <c r="B1852" s="18"/>
      <c r="C1852" s="18"/>
      <c r="D1852" s="18"/>
      <c r="BG1852" s="104"/>
      <c r="BH1852" s="19"/>
      <c r="BI1852" s="19"/>
      <c r="BJ1852" s="19"/>
      <c r="BK1852" s="19"/>
      <c r="BL1852" s="19"/>
      <c r="BM1852" s="104"/>
    </row>
    <row r="1853" spans="1:65">
      <c r="A1853" s="18"/>
      <c r="B1853" s="18"/>
      <c r="C1853" s="18"/>
      <c r="D1853" s="18"/>
      <c r="BG1853" s="104"/>
      <c r="BH1853" s="19"/>
      <c r="BI1853" s="19"/>
      <c r="BJ1853" s="19"/>
      <c r="BK1853" s="19"/>
      <c r="BL1853" s="19"/>
      <c r="BM1853" s="104"/>
    </row>
    <row r="1854" spans="1:65">
      <c r="A1854" s="18"/>
      <c r="B1854" s="18"/>
      <c r="C1854" s="18"/>
      <c r="D1854" s="18"/>
      <c r="BG1854" s="104"/>
      <c r="BH1854" s="19"/>
      <c r="BI1854" s="19"/>
      <c r="BJ1854" s="19"/>
      <c r="BK1854" s="19"/>
      <c r="BL1854" s="19"/>
      <c r="BM1854" s="104"/>
    </row>
    <row r="1855" spans="1:65">
      <c r="A1855" s="18"/>
      <c r="B1855" s="18"/>
      <c r="C1855" s="18"/>
      <c r="D1855" s="18"/>
      <c r="BG1855" s="104"/>
      <c r="BH1855" s="19"/>
      <c r="BI1855" s="19"/>
      <c r="BJ1855" s="19"/>
      <c r="BK1855" s="19"/>
      <c r="BL1855" s="19"/>
      <c r="BM1855" s="104"/>
    </row>
    <row r="1856" spans="1:65">
      <c r="A1856" s="18"/>
      <c r="B1856" s="18"/>
      <c r="C1856" s="18"/>
      <c r="D1856" s="18"/>
      <c r="BG1856" s="104"/>
      <c r="BH1856" s="19"/>
      <c r="BI1856" s="19"/>
      <c r="BJ1856" s="19"/>
      <c r="BK1856" s="19"/>
      <c r="BL1856" s="19"/>
      <c r="BM1856" s="104"/>
    </row>
    <row r="1857" spans="1:65">
      <c r="A1857" s="18"/>
      <c r="B1857" s="18"/>
      <c r="C1857" s="18"/>
      <c r="D1857" s="18"/>
      <c r="BG1857" s="104"/>
      <c r="BH1857" s="19"/>
      <c r="BI1857" s="19"/>
      <c r="BJ1857" s="19"/>
      <c r="BK1857" s="19"/>
      <c r="BL1857" s="19"/>
      <c r="BM1857" s="104"/>
    </row>
    <row r="1858" spans="1:65">
      <c r="A1858" s="18"/>
      <c r="B1858" s="18"/>
      <c r="C1858" s="18"/>
      <c r="D1858" s="18"/>
      <c r="BG1858" s="104"/>
      <c r="BH1858" s="19"/>
      <c r="BI1858" s="19"/>
      <c r="BJ1858" s="19"/>
      <c r="BK1858" s="19"/>
      <c r="BL1858" s="19"/>
      <c r="BM1858" s="104"/>
    </row>
    <row r="1859" spans="1:65">
      <c r="A1859" s="18"/>
      <c r="B1859" s="18"/>
      <c r="C1859" s="18"/>
      <c r="D1859" s="18"/>
      <c r="BG1859" s="104"/>
      <c r="BH1859" s="19"/>
      <c r="BI1859" s="19"/>
      <c r="BJ1859" s="19"/>
      <c r="BK1859" s="19"/>
      <c r="BL1859" s="19"/>
      <c r="BM1859" s="104"/>
    </row>
    <row r="1860" spans="1:65">
      <c r="A1860" s="18"/>
      <c r="B1860" s="18"/>
      <c r="C1860" s="18"/>
      <c r="D1860" s="18"/>
      <c r="BG1860" s="104"/>
      <c r="BH1860" s="19"/>
      <c r="BI1860" s="19"/>
      <c r="BJ1860" s="19"/>
      <c r="BK1860" s="19"/>
      <c r="BL1860" s="19"/>
      <c r="BM1860" s="104"/>
    </row>
    <row r="1861" spans="1:65">
      <c r="A1861" s="18"/>
      <c r="B1861" s="18"/>
      <c r="C1861" s="18"/>
      <c r="D1861" s="18"/>
      <c r="BG1861" s="104"/>
      <c r="BH1861" s="19"/>
      <c r="BI1861" s="19"/>
      <c r="BJ1861" s="19"/>
      <c r="BK1861" s="19"/>
      <c r="BL1861" s="19"/>
      <c r="BM1861" s="104"/>
    </row>
    <row r="1862" spans="1:65">
      <c r="A1862" s="18"/>
      <c r="B1862" s="18"/>
      <c r="C1862" s="18"/>
      <c r="D1862" s="18"/>
      <c r="BG1862" s="104"/>
      <c r="BH1862" s="19"/>
      <c r="BI1862" s="19"/>
      <c r="BJ1862" s="19"/>
      <c r="BK1862" s="19"/>
      <c r="BL1862" s="19"/>
      <c r="BM1862" s="104"/>
    </row>
    <row r="1863" spans="1:65">
      <c r="A1863" s="18"/>
      <c r="B1863" s="18"/>
      <c r="C1863" s="18"/>
      <c r="D1863" s="18"/>
      <c r="BG1863" s="104"/>
      <c r="BH1863" s="19"/>
      <c r="BI1863" s="19"/>
      <c r="BJ1863" s="19"/>
      <c r="BK1863" s="19"/>
      <c r="BL1863" s="19"/>
      <c r="BM1863" s="104"/>
    </row>
    <row r="1864" spans="1:65">
      <c r="A1864" s="18"/>
      <c r="B1864" s="18"/>
      <c r="C1864" s="18"/>
      <c r="D1864" s="18"/>
      <c r="BG1864" s="104"/>
      <c r="BH1864" s="19"/>
      <c r="BI1864" s="19"/>
      <c r="BJ1864" s="19"/>
      <c r="BK1864" s="19"/>
      <c r="BL1864" s="19"/>
      <c r="BM1864" s="104"/>
    </row>
    <row r="1865" spans="1:65">
      <c r="A1865" s="18"/>
      <c r="B1865" s="18"/>
      <c r="C1865" s="18"/>
      <c r="D1865" s="18"/>
      <c r="BG1865" s="104"/>
      <c r="BH1865" s="19"/>
      <c r="BI1865" s="19"/>
      <c r="BJ1865" s="19"/>
      <c r="BK1865" s="19"/>
      <c r="BL1865" s="19"/>
      <c r="BM1865" s="104"/>
    </row>
    <row r="1866" spans="1:65">
      <c r="A1866" s="18"/>
      <c r="B1866" s="18"/>
      <c r="C1866" s="18"/>
      <c r="D1866" s="18"/>
      <c r="BG1866" s="104"/>
      <c r="BH1866" s="19"/>
      <c r="BI1866" s="19"/>
      <c r="BJ1866" s="19"/>
      <c r="BK1866" s="19"/>
      <c r="BL1866" s="19"/>
      <c r="BM1866" s="104"/>
    </row>
    <row r="1867" spans="1:65">
      <c r="A1867" s="18"/>
      <c r="B1867" s="18"/>
      <c r="C1867" s="18"/>
      <c r="D1867" s="18"/>
      <c r="BG1867" s="104"/>
      <c r="BH1867" s="19"/>
      <c r="BI1867" s="19"/>
      <c r="BJ1867" s="19"/>
      <c r="BK1867" s="19"/>
      <c r="BL1867" s="19"/>
      <c r="BM1867" s="104"/>
    </row>
    <row r="1868" spans="1:65">
      <c r="A1868" s="18"/>
      <c r="B1868" s="18"/>
      <c r="C1868" s="18"/>
      <c r="D1868" s="18"/>
      <c r="BG1868" s="104"/>
      <c r="BH1868" s="19"/>
      <c r="BI1868" s="19"/>
      <c r="BJ1868" s="19"/>
      <c r="BK1868" s="19"/>
      <c r="BL1868" s="19"/>
      <c r="BM1868" s="104"/>
    </row>
    <row r="1869" spans="1:65">
      <c r="A1869" s="18"/>
      <c r="B1869" s="18"/>
      <c r="C1869" s="18"/>
      <c r="D1869" s="18"/>
      <c r="BG1869" s="104"/>
      <c r="BH1869" s="19"/>
      <c r="BI1869" s="19"/>
      <c r="BJ1869" s="19"/>
      <c r="BK1869" s="19"/>
      <c r="BL1869" s="19"/>
      <c r="BM1869" s="104"/>
    </row>
    <row r="1870" spans="1:65">
      <c r="A1870" s="18"/>
      <c r="B1870" s="18"/>
      <c r="C1870" s="18"/>
      <c r="D1870" s="18"/>
      <c r="BG1870" s="104"/>
      <c r="BH1870" s="19"/>
      <c r="BI1870" s="19"/>
      <c r="BJ1870" s="19"/>
      <c r="BK1870" s="19"/>
      <c r="BL1870" s="19"/>
      <c r="BM1870" s="104"/>
    </row>
    <row r="1871" spans="1:65">
      <c r="A1871" s="18"/>
      <c r="B1871" s="18"/>
      <c r="C1871" s="18"/>
      <c r="D1871" s="18"/>
      <c r="BG1871" s="104"/>
      <c r="BH1871" s="19"/>
      <c r="BI1871" s="19"/>
      <c r="BJ1871" s="19"/>
      <c r="BK1871" s="19"/>
      <c r="BL1871" s="19"/>
      <c r="BM1871" s="104"/>
    </row>
    <row r="1872" spans="1:65">
      <c r="A1872" s="18"/>
      <c r="B1872" s="18"/>
      <c r="C1872" s="18"/>
      <c r="D1872" s="18"/>
      <c r="BG1872" s="104"/>
      <c r="BH1872" s="19"/>
      <c r="BI1872" s="19"/>
      <c r="BJ1872" s="19"/>
      <c r="BK1872" s="19"/>
      <c r="BL1872" s="19"/>
      <c r="BM1872" s="104"/>
    </row>
    <row r="1873" spans="1:65">
      <c r="A1873" s="18"/>
      <c r="B1873" s="18"/>
      <c r="C1873" s="18"/>
      <c r="D1873" s="18"/>
      <c r="BG1873" s="104"/>
      <c r="BH1873" s="19"/>
      <c r="BI1873" s="19"/>
      <c r="BJ1873" s="19"/>
      <c r="BK1873" s="19"/>
      <c r="BL1873" s="19"/>
      <c r="BM1873" s="104"/>
    </row>
    <row r="1874" spans="1:65">
      <c r="A1874" s="18"/>
      <c r="B1874" s="18"/>
      <c r="C1874" s="18"/>
      <c r="D1874" s="18"/>
      <c r="BG1874" s="104"/>
      <c r="BH1874" s="19"/>
      <c r="BI1874" s="19"/>
      <c r="BJ1874" s="19"/>
      <c r="BK1874" s="19"/>
      <c r="BL1874" s="19"/>
      <c r="BM1874" s="104"/>
    </row>
    <row r="1875" spans="1:65">
      <c r="A1875" s="18"/>
      <c r="B1875" s="18"/>
      <c r="C1875" s="18"/>
      <c r="D1875" s="18"/>
      <c r="BG1875" s="104"/>
      <c r="BH1875" s="19"/>
      <c r="BI1875" s="19"/>
      <c r="BJ1875" s="19"/>
      <c r="BK1875" s="19"/>
      <c r="BL1875" s="19"/>
      <c r="BM1875" s="104"/>
    </row>
    <row r="1876" spans="1:65">
      <c r="A1876" s="18"/>
      <c r="B1876" s="18"/>
      <c r="C1876" s="18"/>
      <c r="D1876" s="18"/>
      <c r="BG1876" s="104"/>
      <c r="BH1876" s="19"/>
      <c r="BI1876" s="19"/>
      <c r="BJ1876" s="19"/>
      <c r="BK1876" s="19"/>
      <c r="BL1876" s="19"/>
      <c r="BM1876" s="104"/>
    </row>
    <row r="1877" spans="1:65">
      <c r="A1877" s="18"/>
      <c r="B1877" s="18"/>
      <c r="C1877" s="18"/>
      <c r="D1877" s="18"/>
      <c r="BG1877" s="104"/>
      <c r="BH1877" s="19"/>
      <c r="BI1877" s="19"/>
      <c r="BJ1877" s="19"/>
      <c r="BK1877" s="19"/>
      <c r="BL1877" s="19"/>
      <c r="BM1877" s="104"/>
    </row>
    <row r="1878" spans="1:65">
      <c r="A1878" s="18"/>
      <c r="B1878" s="18"/>
      <c r="C1878" s="18"/>
      <c r="D1878" s="18"/>
      <c r="BG1878" s="104"/>
      <c r="BH1878" s="19"/>
      <c r="BI1878" s="19"/>
      <c r="BJ1878" s="19"/>
      <c r="BK1878" s="19"/>
      <c r="BL1878" s="19"/>
      <c r="BM1878" s="104"/>
    </row>
    <row r="1879" spans="1:65">
      <c r="A1879" s="18"/>
      <c r="B1879" s="18"/>
      <c r="C1879" s="18"/>
      <c r="D1879" s="18"/>
      <c r="BG1879" s="104"/>
      <c r="BH1879" s="19"/>
      <c r="BI1879" s="19"/>
      <c r="BJ1879" s="19"/>
      <c r="BK1879" s="19"/>
      <c r="BL1879" s="19"/>
      <c r="BM1879" s="104"/>
    </row>
    <row r="1880" spans="1:65">
      <c r="A1880" s="18"/>
      <c r="B1880" s="18"/>
      <c r="C1880" s="18"/>
      <c r="D1880" s="18"/>
      <c r="BG1880" s="104"/>
      <c r="BH1880" s="19"/>
      <c r="BI1880" s="19"/>
      <c r="BJ1880" s="19"/>
      <c r="BK1880" s="19"/>
      <c r="BL1880" s="19"/>
      <c r="BM1880" s="104"/>
    </row>
    <row r="1881" spans="1:65">
      <c r="A1881" s="18"/>
      <c r="B1881" s="18"/>
      <c r="C1881" s="18"/>
      <c r="D1881" s="18"/>
      <c r="BG1881" s="104"/>
      <c r="BH1881" s="19"/>
      <c r="BI1881" s="19"/>
      <c r="BJ1881" s="19"/>
      <c r="BK1881" s="19"/>
      <c r="BL1881" s="19"/>
      <c r="BM1881" s="104"/>
    </row>
    <row r="1882" spans="1:65">
      <c r="A1882" s="18"/>
      <c r="B1882" s="18"/>
      <c r="C1882" s="18"/>
      <c r="D1882" s="18"/>
      <c r="BG1882" s="104"/>
      <c r="BH1882" s="19"/>
      <c r="BI1882" s="19"/>
      <c r="BJ1882" s="19"/>
      <c r="BK1882" s="19"/>
      <c r="BL1882" s="19"/>
      <c r="BM1882" s="104"/>
    </row>
    <row r="1883" spans="1:65">
      <c r="A1883" s="18"/>
      <c r="B1883" s="18"/>
      <c r="C1883" s="18"/>
      <c r="D1883" s="18"/>
      <c r="BG1883" s="104"/>
      <c r="BH1883" s="19"/>
      <c r="BI1883" s="19"/>
      <c r="BJ1883" s="19"/>
      <c r="BK1883" s="19"/>
      <c r="BL1883" s="19"/>
      <c r="BM1883" s="104"/>
    </row>
    <row r="1884" spans="1:65">
      <c r="A1884" s="18"/>
      <c r="B1884" s="18"/>
      <c r="C1884" s="18"/>
      <c r="D1884" s="18"/>
      <c r="BG1884" s="104"/>
      <c r="BH1884" s="19"/>
      <c r="BI1884" s="19"/>
      <c r="BJ1884" s="19"/>
      <c r="BK1884" s="19"/>
      <c r="BL1884" s="19"/>
      <c r="BM1884" s="104"/>
    </row>
    <row r="1885" spans="1:65">
      <c r="A1885" s="18"/>
      <c r="B1885" s="18"/>
      <c r="C1885" s="18"/>
      <c r="D1885" s="18"/>
      <c r="BG1885" s="104"/>
      <c r="BH1885" s="19"/>
      <c r="BI1885" s="19"/>
      <c r="BJ1885" s="19"/>
      <c r="BK1885" s="19"/>
      <c r="BL1885" s="19"/>
      <c r="BM1885" s="104"/>
    </row>
    <row r="1886" spans="1:65">
      <c r="A1886" s="18"/>
      <c r="B1886" s="18"/>
      <c r="C1886" s="18"/>
      <c r="D1886" s="18"/>
      <c r="BG1886" s="104"/>
      <c r="BH1886" s="19"/>
      <c r="BI1886" s="19"/>
      <c r="BJ1886" s="19"/>
      <c r="BK1886" s="19"/>
      <c r="BL1886" s="19"/>
      <c r="BM1886" s="104"/>
    </row>
    <row r="1887" spans="1:65">
      <c r="A1887" s="18"/>
      <c r="B1887" s="18"/>
      <c r="C1887" s="18"/>
      <c r="D1887" s="18"/>
      <c r="BG1887" s="104"/>
      <c r="BH1887" s="19"/>
      <c r="BI1887" s="19"/>
      <c r="BJ1887" s="19"/>
      <c r="BK1887" s="19"/>
      <c r="BL1887" s="19"/>
      <c r="BM1887" s="104"/>
    </row>
    <row r="1888" spans="1:65">
      <c r="A1888" s="18"/>
      <c r="B1888" s="18"/>
      <c r="C1888" s="18"/>
      <c r="D1888" s="18"/>
      <c r="BG1888" s="104"/>
      <c r="BH1888" s="19"/>
      <c r="BI1888" s="19"/>
      <c r="BJ1888" s="19"/>
      <c r="BK1888" s="19"/>
      <c r="BL1888" s="19"/>
      <c r="BM1888" s="104"/>
    </row>
    <row r="1889" spans="1:65">
      <c r="A1889" s="18"/>
      <c r="B1889" s="18"/>
      <c r="C1889" s="18"/>
      <c r="D1889" s="18"/>
      <c r="BG1889" s="104"/>
      <c r="BH1889" s="19"/>
      <c r="BI1889" s="19"/>
      <c r="BJ1889" s="19"/>
      <c r="BK1889" s="19"/>
      <c r="BL1889" s="19"/>
      <c r="BM1889" s="104"/>
    </row>
    <row r="1890" spans="1:65">
      <c r="A1890" s="18"/>
      <c r="B1890" s="18"/>
      <c r="C1890" s="18"/>
      <c r="D1890" s="18"/>
      <c r="BG1890" s="104"/>
      <c r="BH1890" s="19"/>
      <c r="BI1890" s="19"/>
      <c r="BJ1890" s="19"/>
      <c r="BK1890" s="19"/>
      <c r="BL1890" s="19"/>
      <c r="BM1890" s="104"/>
    </row>
    <row r="1891" spans="1:65">
      <c r="A1891" s="18"/>
      <c r="B1891" s="18"/>
      <c r="C1891" s="18"/>
      <c r="D1891" s="18"/>
      <c r="BG1891" s="104"/>
      <c r="BH1891" s="19"/>
      <c r="BI1891" s="19"/>
      <c r="BJ1891" s="19"/>
      <c r="BK1891" s="19"/>
      <c r="BL1891" s="19"/>
      <c r="BM1891" s="104"/>
    </row>
    <row r="1892" spans="1:65">
      <c r="A1892" s="18"/>
      <c r="B1892" s="18"/>
      <c r="C1892" s="18"/>
      <c r="D1892" s="18"/>
      <c r="BG1892" s="104"/>
      <c r="BH1892" s="19"/>
      <c r="BI1892" s="19"/>
      <c r="BJ1892" s="19"/>
      <c r="BK1892" s="19"/>
      <c r="BL1892" s="19"/>
      <c r="BM1892" s="104"/>
    </row>
    <row r="1893" spans="1:65">
      <c r="A1893" s="18"/>
      <c r="B1893" s="18"/>
      <c r="C1893" s="18"/>
      <c r="D1893" s="18"/>
      <c r="BG1893" s="104"/>
      <c r="BH1893" s="19"/>
      <c r="BI1893" s="19"/>
      <c r="BJ1893" s="19"/>
      <c r="BK1893" s="19"/>
      <c r="BL1893" s="19"/>
      <c r="BM1893" s="104"/>
    </row>
    <row r="1894" spans="1:65">
      <c r="A1894" s="18"/>
      <c r="B1894" s="18"/>
      <c r="C1894" s="18"/>
      <c r="D1894" s="18"/>
      <c r="BG1894" s="104"/>
      <c r="BH1894" s="19"/>
      <c r="BI1894" s="19"/>
      <c r="BJ1894" s="19"/>
      <c r="BK1894" s="19"/>
      <c r="BL1894" s="19"/>
      <c r="BM1894" s="104"/>
    </row>
    <row r="1895" spans="1:65">
      <c r="A1895" s="18"/>
      <c r="B1895" s="18"/>
      <c r="C1895" s="18"/>
      <c r="D1895" s="18"/>
      <c r="BG1895" s="104"/>
      <c r="BH1895" s="19"/>
      <c r="BI1895" s="19"/>
      <c r="BJ1895" s="19"/>
      <c r="BK1895" s="19"/>
      <c r="BL1895" s="19"/>
      <c r="BM1895" s="104"/>
    </row>
    <row r="1896" spans="1:65">
      <c r="A1896" s="18"/>
      <c r="B1896" s="18"/>
      <c r="C1896" s="18"/>
      <c r="D1896" s="18"/>
      <c r="BG1896" s="104"/>
      <c r="BH1896" s="19"/>
      <c r="BI1896" s="19"/>
      <c r="BJ1896" s="19"/>
      <c r="BK1896" s="19"/>
      <c r="BL1896" s="19"/>
      <c r="BM1896" s="104"/>
    </row>
    <row r="1897" spans="1:65">
      <c r="A1897" s="18"/>
      <c r="B1897" s="18"/>
      <c r="C1897" s="18"/>
      <c r="D1897" s="18"/>
      <c r="BG1897" s="104"/>
      <c r="BH1897" s="19"/>
      <c r="BI1897" s="19"/>
      <c r="BJ1897" s="19"/>
      <c r="BK1897" s="19"/>
      <c r="BL1897" s="19"/>
      <c r="BM1897" s="104"/>
    </row>
    <row r="1898" spans="1:65">
      <c r="A1898" s="18"/>
      <c r="B1898" s="18"/>
      <c r="C1898" s="18"/>
      <c r="D1898" s="18"/>
      <c r="BG1898" s="104"/>
      <c r="BH1898" s="19"/>
      <c r="BI1898" s="19"/>
      <c r="BJ1898" s="19"/>
      <c r="BK1898" s="19"/>
      <c r="BL1898" s="19"/>
      <c r="BM1898" s="104"/>
    </row>
    <row r="1899" spans="1:65">
      <c r="A1899" s="18"/>
      <c r="B1899" s="18"/>
      <c r="C1899" s="18"/>
      <c r="D1899" s="18"/>
      <c r="BG1899" s="104"/>
      <c r="BH1899" s="19"/>
      <c r="BI1899" s="19"/>
      <c r="BJ1899" s="19"/>
      <c r="BK1899" s="19"/>
      <c r="BL1899" s="19"/>
      <c r="BM1899" s="104"/>
    </row>
    <row r="1900" spans="1:65">
      <c r="A1900" s="18"/>
      <c r="B1900" s="18"/>
      <c r="C1900" s="18"/>
      <c r="D1900" s="18"/>
      <c r="BG1900" s="104"/>
      <c r="BH1900" s="19"/>
      <c r="BI1900" s="19"/>
      <c r="BJ1900" s="19"/>
      <c r="BK1900" s="19"/>
      <c r="BL1900" s="19"/>
      <c r="BM1900" s="104"/>
    </row>
    <row r="1901" spans="1:65">
      <c r="A1901" s="18"/>
      <c r="B1901" s="18"/>
      <c r="C1901" s="18"/>
      <c r="D1901" s="18"/>
      <c r="BG1901" s="104"/>
      <c r="BH1901" s="19"/>
      <c r="BI1901" s="19"/>
      <c r="BJ1901" s="19"/>
      <c r="BK1901" s="19"/>
      <c r="BL1901" s="19"/>
      <c r="BM1901" s="104"/>
    </row>
    <row r="1902" spans="1:65">
      <c r="A1902" s="18"/>
      <c r="B1902" s="18"/>
      <c r="C1902" s="18"/>
      <c r="D1902" s="18"/>
      <c r="BG1902" s="104"/>
      <c r="BH1902" s="19"/>
      <c r="BI1902" s="19"/>
      <c r="BJ1902" s="19"/>
      <c r="BK1902" s="19"/>
      <c r="BL1902" s="19"/>
      <c r="BM1902" s="104"/>
    </row>
    <row r="1903" spans="1:65">
      <c r="A1903" s="18"/>
      <c r="B1903" s="18"/>
      <c r="C1903" s="18"/>
      <c r="D1903" s="18"/>
      <c r="BG1903" s="104"/>
      <c r="BH1903" s="19"/>
      <c r="BI1903" s="19"/>
      <c r="BJ1903" s="19"/>
      <c r="BK1903" s="19"/>
      <c r="BL1903" s="19"/>
      <c r="BM1903" s="104"/>
    </row>
    <row r="1904" spans="1:65">
      <c r="A1904" s="18"/>
      <c r="B1904" s="18"/>
      <c r="C1904" s="18"/>
      <c r="D1904" s="18"/>
      <c r="BG1904" s="104"/>
      <c r="BH1904" s="19"/>
      <c r="BI1904" s="19"/>
      <c r="BJ1904" s="19"/>
      <c r="BK1904" s="19"/>
      <c r="BL1904" s="19"/>
      <c r="BM1904" s="104"/>
    </row>
    <row r="1905" spans="1:65">
      <c r="A1905" s="18"/>
      <c r="B1905" s="18"/>
      <c r="C1905" s="18"/>
      <c r="D1905" s="18"/>
      <c r="BG1905" s="104"/>
      <c r="BH1905" s="19"/>
      <c r="BI1905" s="19"/>
      <c r="BJ1905" s="19"/>
      <c r="BK1905" s="19"/>
      <c r="BL1905" s="19"/>
      <c r="BM1905" s="104"/>
    </row>
    <row r="1906" spans="1:65">
      <c r="A1906" s="18"/>
      <c r="B1906" s="18"/>
      <c r="C1906" s="18"/>
      <c r="D1906" s="18"/>
      <c r="BG1906" s="104"/>
      <c r="BH1906" s="19"/>
      <c r="BI1906" s="19"/>
      <c r="BJ1906" s="19"/>
      <c r="BK1906" s="19"/>
      <c r="BL1906" s="19"/>
      <c r="BM1906" s="104"/>
    </row>
    <row r="1907" spans="1:65">
      <c r="A1907" s="18"/>
      <c r="B1907" s="18"/>
      <c r="C1907" s="18"/>
      <c r="D1907" s="18"/>
      <c r="BG1907" s="104"/>
      <c r="BH1907" s="19"/>
      <c r="BI1907" s="19"/>
      <c r="BJ1907" s="19"/>
      <c r="BK1907" s="19"/>
      <c r="BL1907" s="19"/>
      <c r="BM1907" s="104"/>
    </row>
    <row r="1908" spans="1:65">
      <c r="A1908" s="18"/>
      <c r="B1908" s="18"/>
      <c r="C1908" s="18"/>
      <c r="D1908" s="18"/>
      <c r="BG1908" s="104"/>
      <c r="BH1908" s="19"/>
      <c r="BI1908" s="19"/>
      <c r="BJ1908" s="19"/>
      <c r="BK1908" s="19"/>
      <c r="BL1908" s="19"/>
      <c r="BM1908" s="104"/>
    </row>
    <row r="1909" spans="1:65">
      <c r="A1909" s="18"/>
      <c r="B1909" s="18"/>
      <c r="C1909" s="18"/>
      <c r="D1909" s="18"/>
      <c r="BG1909" s="104"/>
      <c r="BH1909" s="19"/>
      <c r="BI1909" s="19"/>
      <c r="BJ1909" s="19"/>
      <c r="BK1909" s="19"/>
      <c r="BL1909" s="19"/>
      <c r="BM1909" s="104"/>
    </row>
    <row r="1910" spans="1:65">
      <c r="A1910" s="18"/>
      <c r="B1910" s="18"/>
      <c r="C1910" s="18"/>
      <c r="D1910" s="18"/>
      <c r="BG1910" s="104"/>
      <c r="BH1910" s="19"/>
      <c r="BI1910" s="19"/>
      <c r="BJ1910" s="19"/>
      <c r="BK1910" s="19"/>
      <c r="BL1910" s="19"/>
      <c r="BM1910" s="104"/>
    </row>
    <row r="1911" spans="1:65">
      <c r="A1911" s="18"/>
      <c r="B1911" s="18"/>
      <c r="C1911" s="18"/>
      <c r="D1911" s="18"/>
      <c r="BG1911" s="104"/>
      <c r="BH1911" s="19"/>
      <c r="BI1911" s="19"/>
      <c r="BJ1911" s="19"/>
      <c r="BK1911" s="19"/>
      <c r="BL1911" s="19"/>
      <c r="BM1911" s="104"/>
    </row>
    <row r="1912" spans="1:65">
      <c r="A1912" s="18"/>
      <c r="B1912" s="18"/>
      <c r="C1912" s="18"/>
      <c r="D1912" s="18"/>
      <c r="BG1912" s="104"/>
      <c r="BH1912" s="19"/>
      <c r="BI1912" s="19"/>
      <c r="BJ1912" s="19"/>
      <c r="BK1912" s="19"/>
      <c r="BL1912" s="19"/>
      <c r="BM1912" s="104"/>
    </row>
    <row r="1913" spans="1:65">
      <c r="A1913" s="18"/>
      <c r="B1913" s="18"/>
      <c r="C1913" s="18"/>
      <c r="D1913" s="18"/>
      <c r="BG1913" s="104"/>
      <c r="BH1913" s="19"/>
      <c r="BI1913" s="19"/>
      <c r="BJ1913" s="19"/>
      <c r="BK1913" s="19"/>
      <c r="BL1913" s="19"/>
      <c r="BM1913" s="104"/>
    </row>
    <row r="1914" spans="1:65">
      <c r="A1914" s="18"/>
      <c r="B1914" s="18"/>
      <c r="C1914" s="18"/>
      <c r="D1914" s="18"/>
      <c r="BG1914" s="104"/>
      <c r="BH1914" s="19"/>
      <c r="BI1914" s="19"/>
      <c r="BJ1914" s="19"/>
      <c r="BK1914" s="19"/>
      <c r="BL1914" s="19"/>
      <c r="BM1914" s="104"/>
    </row>
    <row r="1915" spans="1:65">
      <c r="A1915" s="18"/>
      <c r="B1915" s="18"/>
      <c r="C1915" s="18"/>
      <c r="D1915" s="18"/>
      <c r="BG1915" s="104"/>
      <c r="BH1915" s="19"/>
      <c r="BI1915" s="19"/>
      <c r="BJ1915" s="19"/>
      <c r="BK1915" s="19"/>
      <c r="BL1915" s="19"/>
      <c r="BM1915" s="104"/>
    </row>
    <row r="1916" spans="1:65">
      <c r="A1916" s="18"/>
      <c r="B1916" s="18"/>
      <c r="C1916" s="18"/>
      <c r="D1916" s="18"/>
      <c r="BG1916" s="104"/>
      <c r="BH1916" s="19"/>
      <c r="BI1916" s="19"/>
      <c r="BJ1916" s="19"/>
      <c r="BK1916" s="19"/>
      <c r="BL1916" s="19"/>
      <c r="BM1916" s="104"/>
    </row>
    <row r="1917" spans="1:65">
      <c r="A1917" s="18"/>
      <c r="B1917" s="18"/>
      <c r="C1917" s="18"/>
      <c r="D1917" s="18"/>
      <c r="BG1917" s="104"/>
      <c r="BH1917" s="19"/>
      <c r="BI1917" s="19"/>
      <c r="BJ1917" s="19"/>
      <c r="BK1917" s="19"/>
      <c r="BL1917" s="19"/>
      <c r="BM1917" s="104"/>
    </row>
    <row r="1918" spans="1:65">
      <c r="A1918" s="18"/>
      <c r="B1918" s="18"/>
      <c r="C1918" s="18"/>
      <c r="D1918" s="18"/>
      <c r="BG1918" s="104"/>
      <c r="BH1918" s="19"/>
      <c r="BI1918" s="19"/>
      <c r="BJ1918" s="19"/>
      <c r="BK1918" s="19"/>
      <c r="BL1918" s="19"/>
      <c r="BM1918" s="104"/>
    </row>
    <row r="1919" spans="1:65">
      <c r="A1919" s="18"/>
      <c r="B1919" s="18"/>
      <c r="C1919" s="18"/>
      <c r="D1919" s="18"/>
      <c r="BG1919" s="104"/>
      <c r="BH1919" s="19"/>
      <c r="BI1919" s="19"/>
      <c r="BJ1919" s="19"/>
      <c r="BK1919" s="19"/>
      <c r="BL1919" s="19"/>
      <c r="BM1919" s="104"/>
    </row>
    <row r="1920" spans="1:65">
      <c r="A1920" s="18"/>
      <c r="B1920" s="18"/>
      <c r="C1920" s="18"/>
      <c r="D1920" s="18"/>
      <c r="BG1920" s="104"/>
      <c r="BH1920" s="19"/>
      <c r="BI1920" s="19"/>
      <c r="BJ1920" s="19"/>
      <c r="BK1920" s="19"/>
      <c r="BL1920" s="19"/>
      <c r="BM1920" s="104"/>
    </row>
    <row r="1921" spans="1:65">
      <c r="A1921" s="18"/>
      <c r="B1921" s="18"/>
      <c r="C1921" s="18"/>
      <c r="D1921" s="18"/>
      <c r="BG1921" s="104"/>
      <c r="BH1921" s="19"/>
      <c r="BI1921" s="19"/>
      <c r="BJ1921" s="19"/>
      <c r="BK1921" s="19"/>
      <c r="BL1921" s="19"/>
      <c r="BM1921" s="104"/>
    </row>
    <row r="1922" spans="1:65">
      <c r="A1922" s="18"/>
      <c r="B1922" s="18"/>
      <c r="C1922" s="18"/>
      <c r="D1922" s="18"/>
      <c r="BG1922" s="104"/>
      <c r="BH1922" s="19"/>
      <c r="BI1922" s="19"/>
      <c r="BJ1922" s="19"/>
      <c r="BK1922" s="19"/>
      <c r="BL1922" s="19"/>
      <c r="BM1922" s="104"/>
    </row>
    <row r="1923" spans="1:65">
      <c r="A1923" s="18"/>
      <c r="B1923" s="18"/>
      <c r="C1923" s="18"/>
      <c r="D1923" s="18"/>
      <c r="BG1923" s="104"/>
      <c r="BH1923" s="19"/>
      <c r="BI1923" s="19"/>
      <c r="BJ1923" s="19"/>
      <c r="BK1923" s="19"/>
      <c r="BL1923" s="19"/>
      <c r="BM1923" s="104"/>
    </row>
    <row r="1924" spans="1:65">
      <c r="A1924" s="18"/>
      <c r="B1924" s="18"/>
      <c r="C1924" s="18"/>
      <c r="D1924" s="18"/>
      <c r="BG1924" s="104"/>
      <c r="BH1924" s="19"/>
      <c r="BI1924" s="19"/>
      <c r="BJ1924" s="19"/>
      <c r="BK1924" s="19"/>
      <c r="BL1924" s="19"/>
      <c r="BM1924" s="104"/>
    </row>
    <row r="1925" spans="1:65">
      <c r="A1925" s="18"/>
      <c r="B1925" s="18"/>
      <c r="C1925" s="18"/>
      <c r="D1925" s="18"/>
      <c r="BG1925" s="104"/>
      <c r="BH1925" s="19"/>
      <c r="BI1925" s="19"/>
      <c r="BJ1925" s="19"/>
      <c r="BK1925" s="19"/>
      <c r="BL1925" s="19"/>
      <c r="BM1925" s="104"/>
    </row>
    <row r="1926" spans="1:65">
      <c r="A1926" s="18"/>
      <c r="B1926" s="18"/>
      <c r="C1926" s="18"/>
      <c r="D1926" s="18"/>
      <c r="BG1926" s="104"/>
      <c r="BH1926" s="19"/>
      <c r="BI1926" s="19"/>
      <c r="BJ1926" s="19"/>
      <c r="BK1926" s="19"/>
      <c r="BL1926" s="19"/>
      <c r="BM1926" s="104"/>
    </row>
    <row r="1927" spans="1:65">
      <c r="A1927" s="18"/>
      <c r="B1927" s="18"/>
      <c r="C1927" s="18"/>
      <c r="D1927" s="18"/>
      <c r="BG1927" s="104"/>
      <c r="BH1927" s="19"/>
      <c r="BI1927" s="19"/>
      <c r="BJ1927" s="19"/>
      <c r="BK1927" s="19"/>
      <c r="BL1927" s="19"/>
      <c r="BM1927" s="104"/>
    </row>
    <row r="1928" spans="1:65">
      <c r="A1928" s="18"/>
      <c r="B1928" s="18"/>
      <c r="C1928" s="18"/>
      <c r="D1928" s="18"/>
      <c r="BG1928" s="104"/>
      <c r="BH1928" s="19"/>
      <c r="BI1928" s="19"/>
      <c r="BJ1928" s="19"/>
      <c r="BK1928" s="19"/>
      <c r="BL1928" s="19"/>
      <c r="BM1928" s="104"/>
    </row>
    <row r="1929" spans="1:65">
      <c r="A1929" s="18"/>
      <c r="B1929" s="18"/>
      <c r="C1929" s="18"/>
      <c r="D1929" s="18"/>
      <c r="BG1929" s="104"/>
      <c r="BH1929" s="19"/>
      <c r="BI1929" s="19"/>
      <c r="BJ1929" s="19"/>
      <c r="BK1929" s="19"/>
      <c r="BL1929" s="19"/>
      <c r="BM1929" s="104"/>
    </row>
    <row r="1930" spans="1:65">
      <c r="A1930" s="18"/>
      <c r="B1930" s="18"/>
      <c r="C1930" s="18"/>
      <c r="D1930" s="18"/>
      <c r="BG1930" s="104"/>
      <c r="BH1930" s="19"/>
      <c r="BI1930" s="19"/>
      <c r="BJ1930" s="19"/>
      <c r="BK1930" s="19"/>
      <c r="BL1930" s="19"/>
      <c r="BM1930" s="104"/>
    </row>
    <row r="1931" spans="1:65">
      <c r="A1931" s="18"/>
      <c r="B1931" s="18"/>
      <c r="C1931" s="18"/>
      <c r="D1931" s="18"/>
      <c r="BG1931" s="104"/>
      <c r="BH1931" s="19"/>
      <c r="BI1931" s="19"/>
      <c r="BJ1931" s="19"/>
      <c r="BK1931" s="19"/>
      <c r="BL1931" s="19"/>
      <c r="BM1931" s="104"/>
    </row>
    <row r="1932" spans="1:65">
      <c r="A1932" s="18"/>
      <c r="B1932" s="18"/>
      <c r="C1932" s="18"/>
      <c r="D1932" s="18"/>
      <c r="BG1932" s="104"/>
      <c r="BH1932" s="19"/>
      <c r="BI1932" s="19"/>
      <c r="BJ1932" s="19"/>
      <c r="BK1932" s="19"/>
      <c r="BL1932" s="19"/>
      <c r="BM1932" s="104"/>
    </row>
    <row r="1933" spans="1:65">
      <c r="A1933" s="18"/>
      <c r="B1933" s="18"/>
      <c r="C1933" s="18"/>
      <c r="D1933" s="18"/>
      <c r="BG1933" s="104"/>
      <c r="BH1933" s="19"/>
      <c r="BI1933" s="19"/>
      <c r="BJ1933" s="19"/>
      <c r="BK1933" s="19"/>
      <c r="BL1933" s="19"/>
      <c r="BM1933" s="104"/>
    </row>
    <row r="1934" spans="1:65">
      <c r="A1934" s="18"/>
      <c r="B1934" s="18"/>
      <c r="C1934" s="18"/>
      <c r="D1934" s="18"/>
      <c r="BG1934" s="104"/>
      <c r="BH1934" s="19"/>
      <c r="BI1934" s="19"/>
      <c r="BJ1934" s="19"/>
      <c r="BK1934" s="19"/>
      <c r="BL1934" s="19"/>
      <c r="BM1934" s="104"/>
    </row>
    <row r="1935" spans="1:65">
      <c r="A1935" s="18"/>
      <c r="B1935" s="18"/>
      <c r="C1935" s="18"/>
      <c r="D1935" s="18"/>
      <c r="BG1935" s="104"/>
      <c r="BH1935" s="19"/>
      <c r="BI1935" s="19"/>
      <c r="BJ1935" s="19"/>
      <c r="BK1935" s="19"/>
      <c r="BL1935" s="19"/>
      <c r="BM1935" s="104"/>
    </row>
    <row r="1936" spans="1:65">
      <c r="A1936" s="18"/>
      <c r="B1936" s="18"/>
      <c r="C1936" s="18"/>
      <c r="D1936" s="18"/>
      <c r="BG1936" s="104"/>
      <c r="BH1936" s="19"/>
      <c r="BI1936" s="19"/>
      <c r="BJ1936" s="19"/>
      <c r="BK1936" s="19"/>
      <c r="BL1936" s="19"/>
      <c r="BM1936" s="104"/>
    </row>
    <row r="1937" spans="1:65">
      <c r="A1937" s="18"/>
      <c r="B1937" s="18"/>
      <c r="C1937" s="18"/>
      <c r="D1937" s="18"/>
      <c r="BG1937" s="104"/>
      <c r="BH1937" s="19"/>
      <c r="BI1937" s="19"/>
      <c r="BJ1937" s="19"/>
      <c r="BK1937" s="19"/>
      <c r="BL1937" s="19"/>
      <c r="BM1937" s="104"/>
    </row>
    <row r="1938" spans="1:65">
      <c r="A1938" s="18"/>
      <c r="B1938" s="18"/>
      <c r="C1938" s="18"/>
      <c r="D1938" s="18"/>
      <c r="BG1938" s="104"/>
      <c r="BH1938" s="19"/>
      <c r="BI1938" s="19"/>
      <c r="BJ1938" s="19"/>
      <c r="BK1938" s="19"/>
      <c r="BL1938" s="19"/>
      <c r="BM1938" s="104"/>
    </row>
    <row r="1939" spans="1:65">
      <c r="A1939" s="18"/>
      <c r="B1939" s="18"/>
      <c r="C1939" s="18"/>
      <c r="D1939" s="18"/>
      <c r="BG1939" s="104"/>
      <c r="BH1939" s="19"/>
      <c r="BI1939" s="19"/>
      <c r="BJ1939" s="19"/>
      <c r="BK1939" s="19"/>
      <c r="BL1939" s="19"/>
      <c r="BM1939" s="104"/>
    </row>
    <row r="1940" spans="1:65">
      <c r="A1940" s="18"/>
      <c r="B1940" s="18"/>
      <c r="C1940" s="18"/>
      <c r="D1940" s="18"/>
      <c r="BG1940" s="104"/>
      <c r="BH1940" s="19"/>
      <c r="BI1940" s="19"/>
      <c r="BJ1940" s="19"/>
      <c r="BK1940" s="19"/>
      <c r="BL1940" s="19"/>
      <c r="BM1940" s="104"/>
    </row>
    <row r="1941" spans="1:65">
      <c r="A1941" s="18"/>
      <c r="B1941" s="18"/>
      <c r="C1941" s="18"/>
      <c r="D1941" s="18"/>
      <c r="BG1941" s="104"/>
      <c r="BH1941" s="19"/>
      <c r="BI1941" s="19"/>
      <c r="BJ1941" s="19"/>
      <c r="BK1941" s="19"/>
      <c r="BL1941" s="19"/>
      <c r="BM1941" s="104"/>
    </row>
    <row r="1942" spans="1:65">
      <c r="A1942" s="18"/>
      <c r="B1942" s="18"/>
      <c r="C1942" s="18"/>
      <c r="D1942" s="18"/>
      <c r="BG1942" s="104"/>
      <c r="BH1942" s="19"/>
      <c r="BI1942" s="19"/>
      <c r="BJ1942" s="19"/>
      <c r="BK1942" s="19"/>
      <c r="BL1942" s="19"/>
      <c r="BM1942" s="104"/>
    </row>
    <row r="1943" spans="1:65">
      <c r="A1943" s="18"/>
      <c r="B1943" s="18"/>
      <c r="C1943" s="18"/>
      <c r="D1943" s="18"/>
      <c r="BG1943" s="104"/>
      <c r="BH1943" s="19"/>
      <c r="BI1943" s="19"/>
      <c r="BJ1943" s="19"/>
      <c r="BK1943" s="19"/>
      <c r="BL1943" s="19"/>
      <c r="BM1943" s="104"/>
    </row>
    <row r="1944" spans="1:65">
      <c r="A1944" s="18"/>
      <c r="B1944" s="18"/>
      <c r="C1944" s="18"/>
      <c r="D1944" s="18"/>
      <c r="BG1944" s="104"/>
      <c r="BH1944" s="19"/>
      <c r="BI1944" s="19"/>
      <c r="BJ1944" s="19"/>
      <c r="BK1944" s="19"/>
      <c r="BL1944" s="19"/>
      <c r="BM1944" s="104"/>
    </row>
    <row r="1945" spans="1:65">
      <c r="A1945" s="18"/>
      <c r="B1945" s="18"/>
      <c r="C1945" s="18"/>
      <c r="D1945" s="18"/>
      <c r="BG1945" s="104"/>
      <c r="BH1945" s="19"/>
      <c r="BI1945" s="19"/>
      <c r="BJ1945" s="19"/>
      <c r="BK1945" s="19"/>
      <c r="BL1945" s="19"/>
      <c r="BM1945" s="104"/>
    </row>
    <row r="1946" spans="1:65">
      <c r="A1946" s="18"/>
      <c r="B1946" s="18"/>
      <c r="C1946" s="18"/>
      <c r="D1946" s="18"/>
      <c r="BG1946" s="104"/>
      <c r="BH1946" s="19"/>
      <c r="BI1946" s="19"/>
      <c r="BJ1946" s="19"/>
      <c r="BK1946" s="19"/>
      <c r="BL1946" s="19"/>
      <c r="BM1946" s="104"/>
    </row>
    <row r="1947" spans="1:65">
      <c r="A1947" s="18"/>
      <c r="B1947" s="18"/>
      <c r="C1947" s="18"/>
      <c r="D1947" s="18"/>
      <c r="BG1947" s="104"/>
      <c r="BH1947" s="19"/>
      <c r="BI1947" s="19"/>
      <c r="BJ1947" s="19"/>
      <c r="BK1947" s="19"/>
      <c r="BL1947" s="19"/>
      <c r="BM1947" s="104"/>
    </row>
    <row r="1948" spans="1:65">
      <c r="A1948" s="18"/>
      <c r="B1948" s="18"/>
      <c r="C1948" s="18"/>
      <c r="D1948" s="18"/>
      <c r="BG1948" s="104"/>
      <c r="BH1948" s="19"/>
      <c r="BI1948" s="19"/>
      <c r="BJ1948" s="19"/>
      <c r="BK1948" s="19"/>
      <c r="BL1948" s="19"/>
      <c r="BM1948" s="104"/>
    </row>
    <row r="1949" spans="1:65">
      <c r="A1949" s="18"/>
      <c r="B1949" s="18"/>
      <c r="C1949" s="18"/>
      <c r="D1949" s="18"/>
      <c r="BG1949" s="104"/>
      <c r="BH1949" s="19"/>
      <c r="BI1949" s="19"/>
      <c r="BJ1949" s="19"/>
      <c r="BK1949" s="19"/>
      <c r="BL1949" s="19"/>
      <c r="BM1949" s="104"/>
    </row>
    <row r="1950" spans="1:65">
      <c r="A1950" s="18"/>
      <c r="B1950" s="18"/>
      <c r="C1950" s="18"/>
      <c r="D1950" s="18"/>
      <c r="BG1950" s="104"/>
      <c r="BH1950" s="19"/>
      <c r="BI1950" s="19"/>
      <c r="BJ1950" s="19"/>
      <c r="BK1950" s="19"/>
      <c r="BL1950" s="19"/>
      <c r="BM1950" s="104"/>
    </row>
    <row r="1951" spans="1:65">
      <c r="A1951" s="18"/>
      <c r="B1951" s="18"/>
      <c r="C1951" s="18"/>
      <c r="D1951" s="18"/>
      <c r="BG1951" s="104"/>
      <c r="BH1951" s="19"/>
      <c r="BI1951" s="19"/>
      <c r="BJ1951" s="19"/>
      <c r="BK1951" s="19"/>
      <c r="BL1951" s="19"/>
      <c r="BM1951" s="104"/>
    </row>
    <row r="1952" spans="1:65">
      <c r="A1952" s="18"/>
      <c r="B1952" s="18"/>
      <c r="C1952" s="18"/>
      <c r="D1952" s="18"/>
      <c r="BG1952" s="104"/>
      <c r="BH1952" s="19"/>
      <c r="BI1952" s="19"/>
      <c r="BJ1952" s="19"/>
      <c r="BK1952" s="19"/>
      <c r="BL1952" s="19"/>
      <c r="BM1952" s="104"/>
    </row>
    <row r="1953" spans="1:65">
      <c r="A1953" s="18"/>
      <c r="B1953" s="18"/>
      <c r="C1953" s="18"/>
      <c r="D1953" s="18"/>
      <c r="BG1953" s="104"/>
      <c r="BH1953" s="19"/>
      <c r="BI1953" s="19"/>
      <c r="BJ1953" s="19"/>
      <c r="BK1953" s="19"/>
      <c r="BL1953" s="19"/>
      <c r="BM1953" s="104"/>
    </row>
    <row r="1954" spans="1:65">
      <c r="A1954" s="18"/>
      <c r="B1954" s="18"/>
      <c r="C1954" s="18"/>
      <c r="D1954" s="18"/>
      <c r="BG1954" s="104"/>
      <c r="BH1954" s="19"/>
      <c r="BI1954" s="19"/>
      <c r="BJ1954" s="19"/>
      <c r="BK1954" s="19"/>
      <c r="BL1954" s="19"/>
      <c r="BM1954" s="104"/>
    </row>
    <row r="1955" spans="1:65">
      <c r="A1955" s="18"/>
      <c r="B1955" s="18"/>
      <c r="C1955" s="18"/>
      <c r="D1955" s="18"/>
      <c r="BG1955" s="104"/>
      <c r="BH1955" s="19"/>
      <c r="BI1955" s="19"/>
      <c r="BJ1955" s="19"/>
      <c r="BK1955" s="19"/>
      <c r="BL1955" s="19"/>
      <c r="BM1955" s="104"/>
    </row>
    <row r="1956" spans="1:65">
      <c r="A1956" s="18"/>
      <c r="B1956" s="18"/>
      <c r="C1956" s="18"/>
      <c r="D1956" s="18"/>
      <c r="BG1956" s="104"/>
      <c r="BH1956" s="19"/>
      <c r="BI1956" s="19"/>
      <c r="BJ1956" s="19"/>
      <c r="BK1956" s="19"/>
      <c r="BL1956" s="19"/>
      <c r="BM1956" s="104"/>
    </row>
    <row r="1957" spans="1:65">
      <c r="A1957" s="18"/>
      <c r="B1957" s="18"/>
      <c r="C1957" s="18"/>
      <c r="D1957" s="18"/>
      <c r="BG1957" s="104"/>
      <c r="BH1957" s="19"/>
      <c r="BI1957" s="19"/>
      <c r="BJ1957" s="19"/>
      <c r="BK1957" s="19"/>
      <c r="BL1957" s="19"/>
      <c r="BM1957" s="104"/>
    </row>
    <row r="1958" spans="1:65">
      <c r="A1958" s="18"/>
      <c r="B1958" s="18"/>
      <c r="C1958" s="18"/>
      <c r="D1958" s="18"/>
      <c r="BG1958" s="104"/>
      <c r="BH1958" s="19"/>
      <c r="BI1958" s="19"/>
      <c r="BJ1958" s="19"/>
      <c r="BK1958" s="19"/>
      <c r="BL1958" s="19"/>
      <c r="BM1958" s="104"/>
    </row>
    <row r="1959" spans="1:65">
      <c r="A1959" s="18"/>
      <c r="B1959" s="18"/>
      <c r="C1959" s="18"/>
      <c r="D1959" s="18"/>
      <c r="BG1959" s="104"/>
      <c r="BH1959" s="19"/>
      <c r="BI1959" s="19"/>
      <c r="BJ1959" s="19"/>
      <c r="BK1959" s="19"/>
      <c r="BL1959" s="19"/>
      <c r="BM1959" s="104"/>
    </row>
    <row r="1960" spans="1:65">
      <c r="A1960" s="18"/>
      <c r="B1960" s="18"/>
      <c r="C1960" s="18"/>
      <c r="D1960" s="18"/>
      <c r="BG1960" s="104"/>
      <c r="BH1960" s="19"/>
      <c r="BI1960" s="19"/>
      <c r="BJ1960" s="19"/>
      <c r="BK1960" s="19"/>
      <c r="BL1960" s="19"/>
      <c r="BM1960" s="104"/>
    </row>
    <row r="1961" spans="1:65">
      <c r="A1961" s="18"/>
      <c r="B1961" s="18"/>
      <c r="C1961" s="18"/>
      <c r="D1961" s="18"/>
      <c r="BG1961" s="104"/>
      <c r="BH1961" s="19"/>
      <c r="BI1961" s="19"/>
      <c r="BJ1961" s="19"/>
      <c r="BK1961" s="19"/>
      <c r="BL1961" s="19"/>
      <c r="BM1961" s="104"/>
    </row>
    <row r="1962" spans="1:65">
      <c r="A1962" s="18"/>
      <c r="B1962" s="18"/>
      <c r="C1962" s="18"/>
      <c r="D1962" s="18"/>
      <c r="BG1962" s="104"/>
      <c r="BH1962" s="19"/>
      <c r="BI1962" s="19"/>
      <c r="BJ1962" s="19"/>
      <c r="BK1962" s="19"/>
      <c r="BL1962" s="19"/>
      <c r="BM1962" s="104"/>
    </row>
    <row r="1963" spans="1:65">
      <c r="A1963" s="18"/>
      <c r="B1963" s="18"/>
      <c r="C1963" s="18"/>
      <c r="D1963" s="18"/>
      <c r="BG1963" s="104"/>
      <c r="BH1963" s="19"/>
      <c r="BI1963" s="19"/>
      <c r="BJ1963" s="19"/>
      <c r="BK1963" s="19"/>
      <c r="BL1963" s="19"/>
      <c r="BM1963" s="104"/>
    </row>
    <row r="1964" spans="1:65">
      <c r="A1964" s="18"/>
      <c r="B1964" s="18"/>
      <c r="C1964" s="18"/>
      <c r="D1964" s="18"/>
      <c r="BG1964" s="104"/>
      <c r="BH1964" s="19"/>
      <c r="BI1964" s="19"/>
      <c r="BJ1964" s="19"/>
      <c r="BK1964" s="19"/>
      <c r="BL1964" s="19"/>
      <c r="BM1964" s="104"/>
    </row>
    <row r="1965" spans="1:65">
      <c r="A1965" s="18"/>
      <c r="B1965" s="18"/>
      <c r="C1965" s="18"/>
      <c r="D1965" s="18"/>
      <c r="BG1965" s="104"/>
      <c r="BH1965" s="19"/>
      <c r="BI1965" s="19"/>
      <c r="BJ1965" s="19"/>
      <c r="BK1965" s="19"/>
      <c r="BL1965" s="19"/>
      <c r="BM1965" s="104"/>
    </row>
    <row r="1966" spans="1:65">
      <c r="A1966" s="18"/>
      <c r="B1966" s="18"/>
      <c r="C1966" s="18"/>
      <c r="D1966" s="18"/>
      <c r="BG1966" s="104"/>
      <c r="BH1966" s="19"/>
      <c r="BI1966" s="19"/>
      <c r="BJ1966" s="19"/>
      <c r="BK1966" s="19"/>
      <c r="BL1966" s="19"/>
      <c r="BM1966" s="104"/>
    </row>
    <row r="1967" spans="1:65">
      <c r="A1967" s="18"/>
      <c r="B1967" s="18"/>
      <c r="C1967" s="18"/>
      <c r="D1967" s="18"/>
      <c r="BG1967" s="104"/>
      <c r="BH1967" s="19"/>
      <c r="BI1967" s="19"/>
      <c r="BJ1967" s="19"/>
      <c r="BK1967" s="19"/>
      <c r="BL1967" s="19"/>
      <c r="BM1967" s="104"/>
    </row>
    <row r="1968" spans="1:65">
      <c r="A1968" s="18"/>
      <c r="B1968" s="18"/>
      <c r="C1968" s="18"/>
      <c r="D1968" s="18"/>
      <c r="BG1968" s="104"/>
      <c r="BH1968" s="19"/>
      <c r="BI1968" s="19"/>
      <c r="BJ1968" s="19"/>
      <c r="BK1968" s="19"/>
      <c r="BL1968" s="19"/>
      <c r="BM1968" s="104"/>
    </row>
    <row r="1969" spans="1:65">
      <c r="A1969" s="18"/>
      <c r="B1969" s="18"/>
      <c r="C1969" s="18"/>
      <c r="D1969" s="18"/>
      <c r="BG1969" s="104"/>
      <c r="BH1969" s="19"/>
      <c r="BI1969" s="19"/>
      <c r="BJ1969" s="19"/>
      <c r="BK1969" s="19"/>
      <c r="BL1969" s="19"/>
      <c r="BM1969" s="104"/>
    </row>
    <row r="1970" spans="1:65">
      <c r="A1970" s="18"/>
      <c r="B1970" s="18"/>
      <c r="C1970" s="18"/>
      <c r="D1970" s="18"/>
      <c r="BG1970" s="104"/>
      <c r="BH1970" s="19"/>
      <c r="BI1970" s="19"/>
      <c r="BJ1970" s="19"/>
      <c r="BK1970" s="19"/>
      <c r="BL1970" s="19"/>
      <c r="BM1970" s="104"/>
    </row>
    <row r="1971" spans="1:65">
      <c r="A1971" s="18"/>
      <c r="B1971" s="18"/>
      <c r="C1971" s="18"/>
      <c r="D1971" s="18"/>
      <c r="BG1971" s="104"/>
      <c r="BH1971" s="19"/>
      <c r="BI1971" s="19"/>
      <c r="BJ1971" s="19"/>
      <c r="BK1971" s="19"/>
      <c r="BL1971" s="19"/>
      <c r="BM1971" s="104"/>
    </row>
    <row r="1972" spans="1:65">
      <c r="A1972" s="18"/>
      <c r="B1972" s="18"/>
      <c r="C1972" s="18"/>
      <c r="D1972" s="18"/>
      <c r="BG1972" s="104"/>
      <c r="BH1972" s="19"/>
      <c r="BI1972" s="19"/>
      <c r="BJ1972" s="19"/>
      <c r="BK1972" s="19"/>
      <c r="BL1972" s="19"/>
      <c r="BM1972" s="104"/>
    </row>
    <row r="1973" spans="1:65">
      <c r="A1973" s="18"/>
      <c r="B1973" s="18"/>
      <c r="C1973" s="18"/>
      <c r="D1973" s="18"/>
      <c r="BG1973" s="104"/>
      <c r="BH1973" s="19"/>
      <c r="BI1973" s="19"/>
      <c r="BJ1973" s="19"/>
      <c r="BK1973" s="19"/>
      <c r="BL1973" s="19"/>
      <c r="BM1973" s="104"/>
    </row>
    <row r="1974" spans="1:65">
      <c r="A1974" s="18"/>
      <c r="B1974" s="18"/>
      <c r="C1974" s="18"/>
      <c r="D1974" s="18"/>
      <c r="BG1974" s="104"/>
      <c r="BH1974" s="19"/>
      <c r="BI1974" s="19"/>
      <c r="BJ1974" s="19"/>
      <c r="BK1974" s="19"/>
      <c r="BL1974" s="19"/>
      <c r="BM1974" s="104"/>
    </row>
    <row r="1975" spans="1:65">
      <c r="A1975" s="18"/>
      <c r="B1975" s="18"/>
      <c r="C1975" s="18"/>
      <c r="D1975" s="18"/>
      <c r="BG1975" s="104"/>
      <c r="BH1975" s="19"/>
      <c r="BI1975" s="19"/>
      <c r="BJ1975" s="19"/>
      <c r="BK1975" s="19"/>
      <c r="BL1975" s="19"/>
      <c r="BM1975" s="104"/>
    </row>
    <row r="1976" spans="1:65">
      <c r="A1976" s="18"/>
      <c r="B1976" s="18"/>
      <c r="C1976" s="18"/>
      <c r="D1976" s="18"/>
      <c r="BG1976" s="104"/>
      <c r="BH1976" s="19"/>
      <c r="BI1976" s="19"/>
      <c r="BJ1976" s="19"/>
      <c r="BK1976" s="19"/>
      <c r="BL1976" s="19"/>
      <c r="BM1976" s="104"/>
    </row>
    <row r="1977" spans="1:65">
      <c r="A1977" s="18"/>
      <c r="B1977" s="18"/>
      <c r="C1977" s="18"/>
      <c r="D1977" s="18"/>
      <c r="BG1977" s="104"/>
      <c r="BH1977" s="19"/>
      <c r="BI1977" s="19"/>
      <c r="BJ1977" s="19"/>
      <c r="BK1977" s="19"/>
      <c r="BL1977" s="19"/>
      <c r="BM1977" s="104"/>
    </row>
    <row r="1978" spans="1:65">
      <c r="A1978" s="18"/>
      <c r="B1978" s="18"/>
      <c r="C1978" s="18"/>
      <c r="D1978" s="18"/>
      <c r="BG1978" s="104"/>
      <c r="BH1978" s="19"/>
      <c r="BI1978" s="19"/>
      <c r="BJ1978" s="19"/>
      <c r="BK1978" s="19"/>
      <c r="BL1978" s="19"/>
      <c r="BM1978" s="104"/>
    </row>
    <row r="1979" spans="1:65">
      <c r="A1979" s="18"/>
      <c r="B1979" s="18"/>
      <c r="C1979" s="18"/>
      <c r="D1979" s="18"/>
      <c r="BG1979" s="104"/>
      <c r="BH1979" s="19"/>
      <c r="BI1979" s="19"/>
      <c r="BJ1979" s="19"/>
      <c r="BK1979" s="19"/>
      <c r="BL1979" s="19"/>
      <c r="BM1979" s="104"/>
    </row>
    <row r="1980" spans="1:65">
      <c r="A1980" s="18"/>
      <c r="B1980" s="18"/>
      <c r="C1980" s="18"/>
      <c r="D1980" s="18"/>
      <c r="BG1980" s="104"/>
      <c r="BH1980" s="19"/>
      <c r="BI1980" s="19"/>
      <c r="BJ1980" s="19"/>
      <c r="BK1980" s="19"/>
      <c r="BL1980" s="19"/>
      <c r="BM1980" s="104"/>
    </row>
    <row r="1981" spans="1:65">
      <c r="A1981" s="18"/>
      <c r="B1981" s="18"/>
      <c r="C1981" s="18"/>
      <c r="D1981" s="18"/>
      <c r="BG1981" s="104"/>
      <c r="BH1981" s="19"/>
      <c r="BI1981" s="19"/>
      <c r="BJ1981" s="19"/>
      <c r="BK1981" s="19"/>
      <c r="BL1981" s="19"/>
      <c r="BM1981" s="104"/>
    </row>
    <row r="1982" spans="1:65">
      <c r="A1982" s="18"/>
      <c r="B1982" s="18"/>
      <c r="C1982" s="18"/>
      <c r="D1982" s="18"/>
      <c r="BG1982" s="104"/>
      <c r="BH1982" s="19"/>
      <c r="BI1982" s="19"/>
      <c r="BJ1982" s="19"/>
      <c r="BK1982" s="19"/>
      <c r="BL1982" s="19"/>
      <c r="BM1982" s="104"/>
    </row>
    <row r="1983" spans="1:65">
      <c r="A1983" s="18"/>
      <c r="B1983" s="18"/>
      <c r="C1983" s="18"/>
      <c r="D1983" s="18"/>
      <c r="BG1983" s="104"/>
      <c r="BH1983" s="19"/>
      <c r="BI1983" s="19"/>
      <c r="BJ1983" s="19"/>
      <c r="BK1983" s="19"/>
      <c r="BL1983" s="19"/>
      <c r="BM1983" s="104"/>
    </row>
    <row r="1984" spans="1:65">
      <c r="A1984" s="18"/>
      <c r="B1984" s="18"/>
      <c r="C1984" s="18"/>
      <c r="D1984" s="18"/>
      <c r="BG1984" s="104"/>
      <c r="BH1984" s="19"/>
      <c r="BI1984" s="19"/>
      <c r="BJ1984" s="19"/>
      <c r="BK1984" s="19"/>
      <c r="BL1984" s="19"/>
      <c r="BM1984" s="104"/>
    </row>
    <row r="1985" spans="1:65">
      <c r="A1985" s="18"/>
      <c r="B1985" s="18"/>
      <c r="C1985" s="18"/>
      <c r="D1985" s="18"/>
      <c r="BG1985" s="104"/>
      <c r="BH1985" s="19"/>
      <c r="BI1985" s="19"/>
      <c r="BJ1985" s="19"/>
      <c r="BK1985" s="19"/>
      <c r="BL1985" s="19"/>
      <c r="BM1985" s="104"/>
    </row>
    <row r="1986" spans="1:65">
      <c r="A1986" s="18"/>
      <c r="B1986" s="18"/>
      <c r="C1986" s="18"/>
      <c r="D1986" s="18"/>
      <c r="BG1986" s="104"/>
      <c r="BH1986" s="19"/>
      <c r="BI1986" s="19"/>
      <c r="BJ1986" s="19"/>
      <c r="BK1986" s="19"/>
      <c r="BL1986" s="19"/>
      <c r="BM1986" s="104"/>
    </row>
    <row r="1987" spans="1:65">
      <c r="A1987" s="18"/>
      <c r="B1987" s="18"/>
      <c r="C1987" s="18"/>
      <c r="D1987" s="18"/>
      <c r="BG1987" s="104"/>
      <c r="BH1987" s="19"/>
      <c r="BI1987" s="19"/>
      <c r="BJ1987" s="19"/>
      <c r="BK1987" s="19"/>
      <c r="BL1987" s="19"/>
      <c r="BM1987" s="104"/>
    </row>
    <row r="1988" spans="1:65">
      <c r="A1988" s="18"/>
      <c r="B1988" s="18"/>
      <c r="C1988" s="18"/>
      <c r="D1988" s="18"/>
      <c r="BG1988" s="104"/>
      <c r="BH1988" s="19"/>
      <c r="BI1988" s="19"/>
      <c r="BJ1988" s="19"/>
      <c r="BK1988" s="19"/>
      <c r="BL1988" s="19"/>
      <c r="BM1988" s="104"/>
    </row>
    <row r="1989" spans="1:65">
      <c r="A1989" s="18"/>
      <c r="B1989" s="18"/>
      <c r="C1989" s="18"/>
      <c r="D1989" s="18"/>
      <c r="BG1989" s="104"/>
      <c r="BH1989" s="19"/>
      <c r="BI1989" s="19"/>
      <c r="BJ1989" s="19"/>
      <c r="BK1989" s="19"/>
      <c r="BL1989" s="19"/>
      <c r="BM1989" s="104"/>
    </row>
    <row r="1990" spans="1:65">
      <c r="A1990" s="18"/>
      <c r="B1990" s="18"/>
      <c r="C1990" s="18"/>
      <c r="D1990" s="18"/>
      <c r="BG1990" s="104"/>
      <c r="BH1990" s="19"/>
      <c r="BI1990" s="19"/>
      <c r="BJ1990" s="19"/>
      <c r="BK1990" s="19"/>
      <c r="BL1990" s="19"/>
      <c r="BM1990" s="104"/>
    </row>
    <row r="1991" spans="1:65">
      <c r="A1991" s="18"/>
      <c r="B1991" s="18"/>
      <c r="C1991" s="18"/>
      <c r="D1991" s="18"/>
      <c r="BG1991" s="104"/>
      <c r="BH1991" s="19"/>
      <c r="BI1991" s="19"/>
      <c r="BJ1991" s="19"/>
      <c r="BK1991" s="19"/>
      <c r="BL1991" s="19"/>
      <c r="BM1991" s="104"/>
    </row>
    <row r="1992" spans="1:65">
      <c r="A1992" s="18"/>
      <c r="B1992" s="18"/>
      <c r="C1992" s="18"/>
      <c r="D1992" s="18"/>
      <c r="BG1992" s="104"/>
      <c r="BH1992" s="19"/>
      <c r="BI1992" s="19"/>
      <c r="BJ1992" s="19"/>
      <c r="BK1992" s="19"/>
      <c r="BL1992" s="19"/>
      <c r="BM1992" s="104"/>
    </row>
    <row r="1993" spans="1:65">
      <c r="A1993" s="18"/>
      <c r="B1993" s="18"/>
      <c r="C1993" s="18"/>
      <c r="D1993" s="18"/>
      <c r="BG1993" s="104"/>
      <c r="BH1993" s="19"/>
      <c r="BI1993" s="19"/>
      <c r="BJ1993" s="19"/>
      <c r="BK1993" s="19"/>
      <c r="BL1993" s="19"/>
      <c r="BM1993" s="104"/>
    </row>
    <row r="1994" spans="1:65">
      <c r="A1994" s="18"/>
      <c r="B1994" s="18"/>
      <c r="C1994" s="18"/>
      <c r="D1994" s="18"/>
      <c r="BG1994" s="104"/>
      <c r="BH1994" s="19"/>
      <c r="BI1994" s="19"/>
      <c r="BJ1994" s="19"/>
      <c r="BK1994" s="19"/>
      <c r="BL1994" s="19"/>
      <c r="BM1994" s="104"/>
    </row>
    <row r="1995" spans="1:65">
      <c r="A1995" s="18"/>
      <c r="B1995" s="18"/>
      <c r="C1995" s="18"/>
      <c r="D1995" s="18"/>
      <c r="BG1995" s="104"/>
      <c r="BH1995" s="19"/>
      <c r="BI1995" s="19"/>
      <c r="BJ1995" s="19"/>
      <c r="BK1995" s="19"/>
      <c r="BL1995" s="19"/>
      <c r="BM1995" s="104"/>
    </row>
    <row r="1996" spans="1:65">
      <c r="A1996" s="18"/>
      <c r="B1996" s="18"/>
      <c r="C1996" s="18"/>
      <c r="D1996" s="18"/>
      <c r="BG1996" s="104"/>
      <c r="BH1996" s="19"/>
      <c r="BI1996" s="19"/>
      <c r="BJ1996" s="19"/>
      <c r="BK1996" s="19"/>
      <c r="BL1996" s="19"/>
      <c r="BM1996" s="104"/>
    </row>
    <row r="1997" spans="1:65">
      <c r="A1997" s="18"/>
      <c r="B1997" s="18"/>
      <c r="C1997" s="18"/>
      <c r="D1997" s="18"/>
      <c r="BG1997" s="104"/>
      <c r="BH1997" s="19"/>
      <c r="BI1997" s="19"/>
      <c r="BJ1997" s="19"/>
      <c r="BK1997" s="19"/>
      <c r="BL1997" s="19"/>
      <c r="BM1997" s="104"/>
    </row>
    <row r="1998" spans="1:65">
      <c r="A1998" s="18"/>
      <c r="B1998" s="18"/>
      <c r="C1998" s="18"/>
      <c r="D1998" s="18"/>
      <c r="BG1998" s="104"/>
      <c r="BH1998" s="19"/>
      <c r="BI1998" s="19"/>
      <c r="BJ1998" s="19"/>
      <c r="BK1998" s="19"/>
      <c r="BL1998" s="19"/>
      <c r="BM1998" s="104"/>
    </row>
    <row r="1999" spans="1:65">
      <c r="A1999" s="18"/>
      <c r="B1999" s="18"/>
      <c r="C1999" s="18"/>
      <c r="D1999" s="18"/>
      <c r="BG1999" s="104"/>
      <c r="BH1999" s="19"/>
      <c r="BI1999" s="19"/>
      <c r="BJ1999" s="19"/>
      <c r="BK1999" s="19"/>
      <c r="BL1999" s="19"/>
      <c r="BM1999" s="104"/>
    </row>
    <row r="2000" spans="1:65">
      <c r="A2000" s="18"/>
      <c r="B2000" s="18"/>
      <c r="C2000" s="18"/>
      <c r="D2000" s="18"/>
      <c r="BG2000" s="104"/>
      <c r="BH2000" s="19"/>
      <c r="BI2000" s="19"/>
      <c r="BJ2000" s="19"/>
      <c r="BK2000" s="19"/>
      <c r="BL2000" s="19"/>
      <c r="BM2000" s="104"/>
    </row>
    <row r="2001" spans="1:65">
      <c r="A2001" s="18"/>
      <c r="B2001" s="18"/>
      <c r="C2001" s="18"/>
      <c r="D2001" s="18"/>
      <c r="BG2001" s="104"/>
      <c r="BH2001" s="19"/>
      <c r="BI2001" s="19"/>
      <c r="BJ2001" s="19"/>
      <c r="BK2001" s="19"/>
      <c r="BL2001" s="19"/>
      <c r="BM2001" s="104"/>
    </row>
    <row r="2002" spans="1:65">
      <c r="A2002" s="18"/>
      <c r="B2002" s="18"/>
      <c r="C2002" s="18"/>
      <c r="D2002" s="18"/>
      <c r="BG2002" s="104"/>
      <c r="BH2002" s="19"/>
      <c r="BI2002" s="19"/>
      <c r="BJ2002" s="19"/>
      <c r="BK2002" s="19"/>
      <c r="BL2002" s="19"/>
      <c r="BM2002" s="104"/>
    </row>
    <row r="2003" spans="1:65">
      <c r="A2003" s="18"/>
      <c r="B2003" s="18"/>
      <c r="C2003" s="18"/>
      <c r="D2003" s="18"/>
      <c r="BG2003" s="104"/>
      <c r="BH2003" s="19"/>
      <c r="BI2003" s="19"/>
      <c r="BJ2003" s="19"/>
      <c r="BK2003" s="19"/>
      <c r="BL2003" s="19"/>
      <c r="BM2003" s="104"/>
    </row>
    <row r="2004" spans="1:65">
      <c r="A2004" s="18"/>
      <c r="B2004" s="18"/>
      <c r="C2004" s="18"/>
      <c r="D2004" s="18"/>
      <c r="BG2004" s="104"/>
      <c r="BH2004" s="19"/>
      <c r="BI2004" s="19"/>
      <c r="BJ2004" s="19"/>
      <c r="BK2004" s="19"/>
      <c r="BL2004" s="19"/>
      <c r="BM2004" s="104"/>
    </row>
    <row r="2005" spans="1:65">
      <c r="A2005" s="18"/>
      <c r="B2005" s="18"/>
      <c r="C2005" s="18"/>
      <c r="D2005" s="18"/>
      <c r="BG2005" s="104"/>
      <c r="BH2005" s="19"/>
      <c r="BI2005" s="19"/>
      <c r="BJ2005" s="19"/>
      <c r="BK2005" s="19"/>
      <c r="BL2005" s="19"/>
      <c r="BM2005" s="104"/>
    </row>
    <row r="2006" spans="1:65">
      <c r="A2006" s="18"/>
      <c r="B2006" s="18"/>
      <c r="C2006" s="18"/>
      <c r="D2006" s="18"/>
      <c r="BG2006" s="104"/>
      <c r="BH2006" s="19"/>
      <c r="BI2006" s="19"/>
      <c r="BJ2006" s="19"/>
      <c r="BK2006" s="19"/>
      <c r="BL2006" s="19"/>
      <c r="BM2006" s="104"/>
    </row>
    <row r="2007" spans="1:65">
      <c r="A2007" s="18"/>
      <c r="B2007" s="18"/>
      <c r="C2007" s="18"/>
      <c r="D2007" s="18"/>
      <c r="BG2007" s="104"/>
      <c r="BH2007" s="19"/>
      <c r="BI2007" s="19"/>
      <c r="BJ2007" s="19"/>
      <c r="BK2007" s="19"/>
      <c r="BL2007" s="19"/>
      <c r="BM2007" s="104"/>
    </row>
    <row r="2008" spans="1:65">
      <c r="A2008" s="18"/>
      <c r="B2008" s="18"/>
      <c r="C2008" s="18"/>
      <c r="D2008" s="18"/>
      <c r="BG2008" s="104"/>
      <c r="BH2008" s="19"/>
      <c r="BI2008" s="19"/>
      <c r="BJ2008" s="19"/>
      <c r="BK2008" s="19"/>
      <c r="BL2008" s="19"/>
      <c r="BM2008" s="104"/>
    </row>
    <row r="2009" spans="1:65">
      <c r="A2009" s="18"/>
      <c r="B2009" s="18"/>
      <c r="C2009" s="18"/>
      <c r="D2009" s="18"/>
      <c r="BG2009" s="104"/>
      <c r="BH2009" s="19"/>
      <c r="BI2009" s="19"/>
      <c r="BJ2009" s="19"/>
      <c r="BK2009" s="19"/>
      <c r="BL2009" s="19"/>
      <c r="BM2009" s="104"/>
    </row>
    <row r="2010" spans="1:65">
      <c r="A2010" s="18"/>
      <c r="B2010" s="18"/>
      <c r="C2010" s="18"/>
      <c r="D2010" s="18"/>
      <c r="BG2010" s="104"/>
      <c r="BH2010" s="19"/>
      <c r="BI2010" s="19"/>
      <c r="BJ2010" s="19"/>
      <c r="BK2010" s="19"/>
      <c r="BL2010" s="19"/>
      <c r="BM2010" s="104"/>
    </row>
    <row r="2011" spans="1:65">
      <c r="A2011" s="18"/>
      <c r="B2011" s="18"/>
      <c r="C2011" s="18"/>
      <c r="D2011" s="18"/>
      <c r="BG2011" s="104"/>
      <c r="BH2011" s="19"/>
      <c r="BI2011" s="19"/>
      <c r="BJ2011" s="19"/>
      <c r="BK2011" s="19"/>
      <c r="BL2011" s="19"/>
      <c r="BM2011" s="104"/>
    </row>
    <row r="2012" spans="1:65">
      <c r="A2012" s="18"/>
      <c r="B2012" s="18"/>
      <c r="C2012" s="18"/>
      <c r="D2012" s="18"/>
      <c r="BG2012" s="104"/>
      <c r="BH2012" s="19"/>
      <c r="BI2012" s="19"/>
      <c r="BJ2012" s="19"/>
      <c r="BK2012" s="19"/>
      <c r="BL2012" s="19"/>
      <c r="BM2012" s="104"/>
    </row>
    <row r="2013" spans="1:65">
      <c r="A2013" s="18"/>
      <c r="B2013" s="18"/>
      <c r="C2013" s="18"/>
      <c r="D2013" s="18"/>
      <c r="BG2013" s="104"/>
      <c r="BH2013" s="19"/>
      <c r="BI2013" s="19"/>
      <c r="BJ2013" s="19"/>
      <c r="BK2013" s="19"/>
      <c r="BL2013" s="19"/>
      <c r="BM2013" s="104"/>
    </row>
    <row r="2014" spans="1:65">
      <c r="A2014" s="18"/>
      <c r="B2014" s="18"/>
      <c r="C2014" s="18"/>
      <c r="D2014" s="18"/>
      <c r="BG2014" s="104"/>
      <c r="BH2014" s="19"/>
      <c r="BI2014" s="19"/>
      <c r="BJ2014" s="19"/>
      <c r="BK2014" s="19"/>
      <c r="BL2014" s="19"/>
      <c r="BM2014" s="104"/>
    </row>
    <row r="2015" spans="1:65">
      <c r="A2015" s="18"/>
      <c r="B2015" s="18"/>
      <c r="C2015" s="18"/>
      <c r="D2015" s="18"/>
      <c r="BG2015" s="104"/>
      <c r="BH2015" s="19"/>
      <c r="BI2015" s="19"/>
      <c r="BJ2015" s="19"/>
      <c r="BK2015" s="19"/>
      <c r="BL2015" s="19"/>
      <c r="BM2015" s="104"/>
    </row>
    <row r="2016" spans="1:65">
      <c r="A2016" s="18"/>
      <c r="B2016" s="18"/>
      <c r="C2016" s="18"/>
      <c r="D2016" s="18"/>
      <c r="BG2016" s="104"/>
      <c r="BH2016" s="19"/>
      <c r="BI2016" s="19"/>
      <c r="BJ2016" s="19"/>
      <c r="BK2016" s="19"/>
      <c r="BL2016" s="19"/>
      <c r="BM2016" s="104"/>
    </row>
    <row r="2017" spans="1:65">
      <c r="A2017" s="18"/>
      <c r="B2017" s="18"/>
      <c r="C2017" s="18"/>
      <c r="D2017" s="18"/>
      <c r="BG2017" s="104"/>
      <c r="BH2017" s="19"/>
      <c r="BI2017" s="19"/>
      <c r="BJ2017" s="19"/>
      <c r="BK2017" s="19"/>
      <c r="BL2017" s="19"/>
      <c r="BM2017" s="104"/>
    </row>
    <row r="2018" spans="1:65">
      <c r="A2018" s="18"/>
      <c r="B2018" s="18"/>
      <c r="C2018" s="18"/>
      <c r="D2018" s="18"/>
      <c r="BG2018" s="104"/>
      <c r="BH2018" s="19"/>
      <c r="BI2018" s="19"/>
      <c r="BJ2018" s="19"/>
      <c r="BK2018" s="19"/>
      <c r="BL2018" s="19"/>
      <c r="BM2018" s="104"/>
    </row>
    <row r="2019" spans="1:65">
      <c r="A2019" s="18"/>
      <c r="B2019" s="18"/>
      <c r="C2019" s="18"/>
      <c r="D2019" s="18"/>
      <c r="BG2019" s="104"/>
      <c r="BH2019" s="19"/>
      <c r="BI2019" s="19"/>
      <c r="BJ2019" s="19"/>
      <c r="BK2019" s="19"/>
      <c r="BL2019" s="19"/>
      <c r="BM2019" s="104"/>
    </row>
    <row r="2020" spans="1:65">
      <c r="A2020" s="18"/>
      <c r="B2020" s="18"/>
      <c r="C2020" s="18"/>
      <c r="D2020" s="18"/>
      <c r="BG2020" s="104"/>
      <c r="BH2020" s="19"/>
      <c r="BI2020" s="19"/>
      <c r="BJ2020" s="19"/>
      <c r="BK2020" s="19"/>
      <c r="BL2020" s="19"/>
      <c r="BM2020" s="104"/>
    </row>
    <row r="2021" spans="1:65">
      <c r="A2021" s="18"/>
      <c r="B2021" s="18"/>
      <c r="C2021" s="18"/>
      <c r="D2021" s="18"/>
      <c r="BG2021" s="104"/>
      <c r="BH2021" s="19"/>
      <c r="BI2021" s="19"/>
      <c r="BJ2021" s="19"/>
      <c r="BK2021" s="19"/>
      <c r="BL2021" s="19"/>
      <c r="BM2021" s="104"/>
    </row>
    <row r="2022" spans="1:65">
      <c r="A2022" s="18"/>
      <c r="B2022" s="18"/>
      <c r="C2022" s="18"/>
      <c r="D2022" s="18"/>
      <c r="BG2022" s="104"/>
      <c r="BH2022" s="19"/>
      <c r="BI2022" s="19"/>
      <c r="BJ2022" s="19"/>
      <c r="BK2022" s="19"/>
      <c r="BL2022" s="19"/>
      <c r="BM2022" s="104"/>
    </row>
    <row r="2023" spans="1:65">
      <c r="A2023" s="18"/>
      <c r="B2023" s="18"/>
      <c r="C2023" s="18"/>
      <c r="D2023" s="18"/>
      <c r="BG2023" s="104"/>
      <c r="BH2023" s="19"/>
      <c r="BI2023" s="19"/>
      <c r="BJ2023" s="19"/>
      <c r="BK2023" s="19"/>
      <c r="BL2023" s="19"/>
      <c r="BM2023" s="104"/>
    </row>
    <row r="2024" spans="1:65">
      <c r="A2024" s="18"/>
      <c r="B2024" s="18"/>
      <c r="C2024" s="18"/>
      <c r="D2024" s="18"/>
      <c r="BG2024" s="104"/>
      <c r="BH2024" s="19"/>
      <c r="BI2024" s="19"/>
      <c r="BJ2024" s="19"/>
      <c r="BK2024" s="19"/>
      <c r="BL2024" s="19"/>
      <c r="BM2024" s="104"/>
    </row>
    <row r="2025" spans="1:65">
      <c r="A2025" s="18"/>
      <c r="B2025" s="18"/>
      <c r="C2025" s="18"/>
      <c r="D2025" s="18"/>
      <c r="BG2025" s="104"/>
      <c r="BH2025" s="19"/>
      <c r="BI2025" s="19"/>
      <c r="BJ2025" s="19"/>
      <c r="BK2025" s="19"/>
      <c r="BL2025" s="19"/>
      <c r="BM2025" s="104"/>
    </row>
    <row r="2026" spans="1:65">
      <c r="A2026" s="18"/>
      <c r="B2026" s="18"/>
      <c r="C2026" s="18"/>
      <c r="D2026" s="18"/>
      <c r="BG2026" s="104"/>
      <c r="BH2026" s="19"/>
      <c r="BI2026" s="19"/>
      <c r="BJ2026" s="19"/>
      <c r="BK2026" s="19"/>
      <c r="BL2026" s="19"/>
      <c r="BM2026" s="104"/>
    </row>
    <row r="2027" spans="1:65">
      <c r="A2027" s="18"/>
      <c r="B2027" s="18"/>
      <c r="C2027" s="18"/>
      <c r="D2027" s="18"/>
      <c r="BG2027" s="104"/>
      <c r="BH2027" s="19"/>
      <c r="BI2027" s="19"/>
      <c r="BJ2027" s="19"/>
      <c r="BK2027" s="19"/>
      <c r="BL2027" s="19"/>
      <c r="BM2027" s="104"/>
    </row>
    <row r="2028" spans="1:65">
      <c r="A2028" s="18"/>
      <c r="B2028" s="18"/>
      <c r="C2028" s="18"/>
      <c r="D2028" s="18"/>
      <c r="BG2028" s="104"/>
      <c r="BH2028" s="19"/>
      <c r="BI2028" s="19"/>
      <c r="BJ2028" s="19"/>
      <c r="BK2028" s="19"/>
      <c r="BL2028" s="19"/>
      <c r="BM2028" s="104"/>
    </row>
    <row r="2029" spans="1:65">
      <c r="A2029" s="18"/>
      <c r="B2029" s="18"/>
      <c r="C2029" s="18"/>
      <c r="D2029" s="18"/>
      <c r="BG2029" s="104"/>
      <c r="BH2029" s="19"/>
      <c r="BI2029" s="19"/>
      <c r="BJ2029" s="19"/>
      <c r="BK2029" s="19"/>
      <c r="BL2029" s="19"/>
      <c r="BM2029" s="104"/>
    </row>
    <row r="2030" spans="1:65">
      <c r="A2030" s="18"/>
      <c r="B2030" s="18"/>
      <c r="C2030" s="18"/>
      <c r="D2030" s="18"/>
      <c r="BG2030" s="104"/>
      <c r="BH2030" s="19"/>
      <c r="BI2030" s="19"/>
      <c r="BJ2030" s="19"/>
      <c r="BK2030" s="19"/>
      <c r="BL2030" s="19"/>
      <c r="BM2030" s="104"/>
    </row>
    <row r="2031" spans="1:65">
      <c r="A2031" s="18"/>
      <c r="B2031" s="18"/>
      <c r="C2031" s="18"/>
      <c r="D2031" s="18"/>
      <c r="BG2031" s="104"/>
      <c r="BH2031" s="19"/>
      <c r="BI2031" s="19"/>
      <c r="BJ2031" s="19"/>
      <c r="BK2031" s="19"/>
      <c r="BL2031" s="19"/>
      <c r="BM2031" s="104"/>
    </row>
    <row r="2032" spans="1:65">
      <c r="A2032" s="18"/>
      <c r="B2032" s="18"/>
      <c r="C2032" s="18"/>
      <c r="D2032" s="18"/>
      <c r="BG2032" s="104"/>
      <c r="BH2032" s="19"/>
      <c r="BI2032" s="19"/>
      <c r="BJ2032" s="19"/>
      <c r="BK2032" s="19"/>
      <c r="BL2032" s="19"/>
      <c r="BM2032" s="104"/>
    </row>
    <row r="2033" spans="1:65">
      <c r="A2033" s="18"/>
      <c r="B2033" s="18"/>
      <c r="C2033" s="18"/>
      <c r="D2033" s="18"/>
      <c r="BG2033" s="104"/>
      <c r="BH2033" s="19"/>
      <c r="BI2033" s="19"/>
      <c r="BJ2033" s="19"/>
      <c r="BK2033" s="19"/>
      <c r="BL2033" s="19"/>
      <c r="BM2033" s="104"/>
    </row>
    <row r="2034" spans="1:65">
      <c r="A2034" s="18"/>
      <c r="B2034" s="18"/>
      <c r="C2034" s="18"/>
      <c r="D2034" s="18"/>
      <c r="BG2034" s="104"/>
      <c r="BH2034" s="19"/>
      <c r="BI2034" s="19"/>
      <c r="BJ2034" s="19"/>
      <c r="BK2034" s="19"/>
      <c r="BL2034" s="19"/>
      <c r="BM2034" s="104"/>
    </row>
    <row r="2035" spans="1:65">
      <c r="A2035" s="18"/>
      <c r="B2035" s="18"/>
      <c r="C2035" s="18"/>
      <c r="D2035" s="18"/>
      <c r="BG2035" s="104"/>
      <c r="BH2035" s="19"/>
      <c r="BI2035" s="19"/>
      <c r="BJ2035" s="19"/>
      <c r="BK2035" s="19"/>
      <c r="BL2035" s="19"/>
      <c r="BM2035" s="104"/>
    </row>
    <row r="2036" spans="1:65">
      <c r="A2036" s="18"/>
      <c r="B2036" s="18"/>
      <c r="C2036" s="18"/>
      <c r="D2036" s="18"/>
      <c r="BG2036" s="104"/>
      <c r="BH2036" s="19"/>
      <c r="BI2036" s="19"/>
      <c r="BJ2036" s="19"/>
      <c r="BK2036" s="19"/>
      <c r="BL2036" s="19"/>
      <c r="BM2036" s="104"/>
    </row>
    <row r="2037" spans="1:65">
      <c r="A2037" s="18"/>
      <c r="B2037" s="18"/>
      <c r="C2037" s="18"/>
      <c r="D2037" s="18"/>
      <c r="BG2037" s="104"/>
      <c r="BH2037" s="19"/>
      <c r="BI2037" s="19"/>
      <c r="BJ2037" s="19"/>
      <c r="BK2037" s="19"/>
      <c r="BL2037" s="19"/>
      <c r="BM2037" s="104"/>
    </row>
    <row r="2038" spans="1:65">
      <c r="A2038" s="18"/>
      <c r="B2038" s="18"/>
      <c r="C2038" s="18"/>
      <c r="D2038" s="18"/>
      <c r="BG2038" s="104"/>
      <c r="BH2038" s="19"/>
      <c r="BI2038" s="19"/>
      <c r="BJ2038" s="19"/>
      <c r="BK2038" s="19"/>
      <c r="BL2038" s="19"/>
      <c r="BM2038" s="104"/>
    </row>
    <row r="2039" spans="1:65">
      <c r="A2039" s="18"/>
      <c r="B2039" s="18"/>
      <c r="C2039" s="18"/>
      <c r="D2039" s="18"/>
      <c r="BG2039" s="104"/>
      <c r="BH2039" s="19"/>
      <c r="BI2039" s="19"/>
      <c r="BJ2039" s="19"/>
      <c r="BK2039" s="19"/>
      <c r="BL2039" s="19"/>
      <c r="BM2039" s="104"/>
    </row>
    <row r="2040" spans="1:65">
      <c r="A2040" s="18"/>
      <c r="B2040" s="18"/>
      <c r="C2040" s="18"/>
      <c r="D2040" s="18"/>
      <c r="BG2040" s="104"/>
      <c r="BH2040" s="19"/>
      <c r="BI2040" s="19"/>
      <c r="BJ2040" s="19"/>
      <c r="BK2040" s="19"/>
      <c r="BL2040" s="19"/>
      <c r="BM2040" s="104"/>
    </row>
    <row r="2041" spans="1:65">
      <c r="A2041" s="18"/>
      <c r="B2041" s="18"/>
      <c r="C2041" s="18"/>
      <c r="D2041" s="18"/>
      <c r="BG2041" s="104"/>
      <c r="BH2041" s="19"/>
      <c r="BI2041" s="19"/>
      <c r="BJ2041" s="19"/>
      <c r="BK2041" s="19"/>
      <c r="BL2041" s="19"/>
      <c r="BM2041" s="104"/>
    </row>
    <row r="2042" spans="1:65">
      <c r="A2042" s="18"/>
      <c r="B2042" s="18"/>
      <c r="C2042" s="18"/>
      <c r="D2042" s="18"/>
      <c r="BG2042" s="104"/>
      <c r="BH2042" s="19"/>
      <c r="BI2042" s="19"/>
      <c r="BJ2042" s="19"/>
      <c r="BK2042" s="19"/>
      <c r="BL2042" s="19"/>
      <c r="BM2042" s="104"/>
    </row>
    <row r="2043" spans="1:65">
      <c r="A2043" s="18"/>
      <c r="B2043" s="18"/>
      <c r="C2043" s="18"/>
      <c r="D2043" s="18"/>
      <c r="BG2043" s="104"/>
      <c r="BH2043" s="19"/>
      <c r="BI2043" s="19"/>
      <c r="BJ2043" s="19"/>
      <c r="BK2043" s="19"/>
      <c r="BL2043" s="19"/>
      <c r="BM2043" s="104"/>
    </row>
    <row r="2044" spans="1:65">
      <c r="A2044" s="18"/>
      <c r="B2044" s="18"/>
      <c r="C2044" s="18"/>
      <c r="D2044" s="18"/>
      <c r="BG2044" s="104"/>
      <c r="BH2044" s="19"/>
      <c r="BI2044" s="19"/>
      <c r="BJ2044" s="19"/>
      <c r="BK2044" s="19"/>
      <c r="BL2044" s="19"/>
      <c r="BM2044" s="104"/>
    </row>
    <row r="2045" spans="1:65">
      <c r="A2045" s="18"/>
      <c r="B2045" s="18"/>
      <c r="C2045" s="18"/>
      <c r="D2045" s="18"/>
      <c r="BG2045" s="104"/>
      <c r="BH2045" s="19"/>
      <c r="BI2045" s="19"/>
      <c r="BJ2045" s="19"/>
      <c r="BK2045" s="19"/>
      <c r="BL2045" s="19"/>
      <c r="BM2045" s="104"/>
    </row>
    <row r="2046" spans="1:65">
      <c r="A2046" s="18"/>
      <c r="B2046" s="18"/>
      <c r="C2046" s="18"/>
      <c r="D2046" s="18"/>
      <c r="BG2046" s="104"/>
      <c r="BH2046" s="19"/>
      <c r="BI2046" s="19"/>
      <c r="BJ2046" s="19"/>
      <c r="BK2046" s="19"/>
      <c r="BL2046" s="19"/>
      <c r="BM2046" s="104"/>
    </row>
    <row r="2047" spans="1:65">
      <c r="A2047" s="18"/>
      <c r="B2047" s="18"/>
      <c r="C2047" s="18"/>
      <c r="D2047" s="18"/>
      <c r="BG2047" s="104"/>
      <c r="BH2047" s="19"/>
      <c r="BI2047" s="19"/>
      <c r="BJ2047" s="19"/>
      <c r="BK2047" s="19"/>
      <c r="BL2047" s="19"/>
      <c r="BM2047" s="104"/>
    </row>
    <row r="2048" spans="1:65">
      <c r="A2048" s="18"/>
      <c r="B2048" s="18"/>
      <c r="C2048" s="18"/>
      <c r="D2048" s="18"/>
      <c r="BG2048" s="104"/>
      <c r="BH2048" s="19"/>
      <c r="BI2048" s="19"/>
      <c r="BJ2048" s="19"/>
      <c r="BK2048" s="19"/>
      <c r="BL2048" s="19"/>
      <c r="BM2048" s="104"/>
    </row>
    <row r="2049" spans="1:65">
      <c r="A2049" s="18"/>
      <c r="B2049" s="18"/>
      <c r="C2049" s="18"/>
      <c r="D2049" s="18"/>
      <c r="BG2049" s="104"/>
      <c r="BH2049" s="19"/>
      <c r="BI2049" s="19"/>
      <c r="BJ2049" s="19"/>
      <c r="BK2049" s="19"/>
      <c r="BL2049" s="19"/>
      <c r="BM2049" s="104"/>
    </row>
    <row r="2050" spans="1:65">
      <c r="A2050" s="18"/>
      <c r="B2050" s="18"/>
      <c r="C2050" s="18"/>
      <c r="D2050" s="18"/>
      <c r="BG2050" s="104"/>
      <c r="BH2050" s="19"/>
      <c r="BI2050" s="19"/>
      <c r="BJ2050" s="19"/>
      <c r="BK2050" s="19"/>
      <c r="BL2050" s="19"/>
      <c r="BM2050" s="104"/>
    </row>
    <row r="2051" spans="1:65">
      <c r="A2051" s="18"/>
      <c r="B2051" s="18"/>
      <c r="C2051" s="18"/>
      <c r="D2051" s="18"/>
      <c r="BG2051" s="104"/>
      <c r="BH2051" s="19"/>
      <c r="BI2051" s="19"/>
      <c r="BJ2051" s="19"/>
      <c r="BK2051" s="19"/>
      <c r="BL2051" s="19"/>
      <c r="BM2051" s="104"/>
    </row>
    <row r="2052" spans="1:65">
      <c r="A2052" s="18"/>
      <c r="B2052" s="18"/>
      <c r="C2052" s="18"/>
      <c r="D2052" s="18"/>
      <c r="BG2052" s="104"/>
      <c r="BH2052" s="19"/>
      <c r="BI2052" s="19"/>
      <c r="BJ2052" s="19"/>
      <c r="BK2052" s="19"/>
      <c r="BL2052" s="19"/>
      <c r="BM2052" s="104"/>
    </row>
    <row r="2053" spans="1:65">
      <c r="A2053" s="18"/>
      <c r="B2053" s="18"/>
      <c r="C2053" s="18"/>
      <c r="D2053" s="18"/>
      <c r="BG2053" s="104"/>
      <c r="BH2053" s="19"/>
      <c r="BI2053" s="19"/>
      <c r="BJ2053" s="19"/>
      <c r="BK2053" s="19"/>
      <c r="BL2053" s="19"/>
      <c r="BM2053" s="104"/>
    </row>
    <row r="2054" spans="1:65">
      <c r="A2054" s="18"/>
      <c r="B2054" s="18"/>
      <c r="C2054" s="18"/>
      <c r="D2054" s="18"/>
      <c r="BG2054" s="104"/>
      <c r="BH2054" s="19"/>
      <c r="BI2054" s="19"/>
      <c r="BJ2054" s="19"/>
      <c r="BK2054" s="19"/>
      <c r="BL2054" s="19"/>
      <c r="BM2054" s="104"/>
    </row>
    <row r="2055" spans="1:65">
      <c r="A2055" s="18"/>
      <c r="B2055" s="18"/>
      <c r="C2055" s="18"/>
      <c r="D2055" s="18"/>
      <c r="BG2055" s="104"/>
      <c r="BH2055" s="19"/>
      <c r="BI2055" s="19"/>
      <c r="BJ2055" s="19"/>
      <c r="BK2055" s="19"/>
      <c r="BL2055" s="19"/>
      <c r="BM2055" s="104"/>
    </row>
    <row r="2056" spans="1:65">
      <c r="A2056" s="18"/>
      <c r="B2056" s="18"/>
      <c r="C2056" s="18"/>
      <c r="D2056" s="18"/>
      <c r="BG2056" s="104"/>
      <c r="BH2056" s="19"/>
      <c r="BI2056" s="19"/>
      <c r="BJ2056" s="19"/>
      <c r="BK2056" s="19"/>
      <c r="BL2056" s="19"/>
      <c r="BM2056" s="104"/>
    </row>
    <row r="2057" spans="1:65">
      <c r="A2057" s="18"/>
      <c r="B2057" s="18"/>
      <c r="C2057" s="18"/>
      <c r="D2057" s="18"/>
      <c r="BG2057" s="104"/>
      <c r="BH2057" s="19"/>
      <c r="BI2057" s="19"/>
      <c r="BJ2057" s="19"/>
      <c r="BK2057" s="19"/>
      <c r="BL2057" s="19"/>
      <c r="BM2057" s="104"/>
    </row>
    <row r="2058" spans="1:65">
      <c r="A2058" s="18"/>
      <c r="B2058" s="18"/>
      <c r="C2058" s="18"/>
      <c r="D2058" s="18"/>
      <c r="BG2058" s="104"/>
      <c r="BH2058" s="19"/>
      <c r="BI2058" s="19"/>
      <c r="BJ2058" s="19"/>
      <c r="BK2058" s="19"/>
      <c r="BL2058" s="19"/>
      <c r="BM2058" s="104"/>
    </row>
    <row r="2059" spans="1:65">
      <c r="A2059" s="18"/>
      <c r="B2059" s="18"/>
      <c r="C2059" s="18"/>
      <c r="D2059" s="18"/>
      <c r="BG2059" s="104"/>
      <c r="BH2059" s="19"/>
      <c r="BI2059" s="19"/>
      <c r="BJ2059" s="19"/>
      <c r="BK2059" s="19"/>
      <c r="BL2059" s="19"/>
      <c r="BM2059" s="104"/>
    </row>
    <row r="2060" spans="1:65">
      <c r="A2060" s="18"/>
      <c r="B2060" s="18"/>
      <c r="C2060" s="18"/>
      <c r="D2060" s="18"/>
      <c r="BG2060" s="104"/>
      <c r="BH2060" s="19"/>
      <c r="BI2060" s="19"/>
      <c r="BJ2060" s="19"/>
      <c r="BK2060" s="19"/>
      <c r="BL2060" s="19"/>
      <c r="BM2060" s="104"/>
    </row>
    <row r="2061" spans="1:65">
      <c r="A2061" s="18"/>
      <c r="B2061" s="18"/>
      <c r="C2061" s="18"/>
      <c r="D2061" s="18"/>
      <c r="BG2061" s="104"/>
      <c r="BH2061" s="19"/>
      <c r="BI2061" s="19"/>
      <c r="BJ2061" s="19"/>
      <c r="BK2061" s="19"/>
      <c r="BL2061" s="19"/>
      <c r="BM2061" s="104"/>
    </row>
    <row r="2062" spans="1:65">
      <c r="A2062" s="18"/>
      <c r="B2062" s="18"/>
      <c r="C2062" s="18"/>
      <c r="D2062" s="18"/>
      <c r="BG2062" s="104"/>
      <c r="BH2062" s="19"/>
      <c r="BI2062" s="19"/>
      <c r="BJ2062" s="19"/>
      <c r="BK2062" s="19"/>
      <c r="BL2062" s="19"/>
      <c r="BM2062" s="104"/>
    </row>
    <row r="2063" spans="1:65">
      <c r="A2063" s="18"/>
      <c r="B2063" s="18"/>
      <c r="C2063" s="18"/>
      <c r="D2063" s="18"/>
      <c r="BG2063" s="104"/>
      <c r="BH2063" s="19"/>
      <c r="BI2063" s="19"/>
      <c r="BJ2063" s="19"/>
      <c r="BK2063" s="19"/>
      <c r="BL2063" s="19"/>
      <c r="BM2063" s="104"/>
    </row>
    <row r="2064" spans="1:65">
      <c r="A2064" s="18"/>
      <c r="B2064" s="18"/>
      <c r="C2064" s="18"/>
      <c r="D2064" s="18"/>
      <c r="BG2064" s="104"/>
      <c r="BH2064" s="19"/>
      <c r="BI2064" s="19"/>
      <c r="BJ2064" s="19"/>
      <c r="BK2064" s="19"/>
      <c r="BL2064" s="19"/>
      <c r="BM2064" s="104"/>
    </row>
    <row r="2065" spans="1:65">
      <c r="A2065" s="18"/>
      <c r="B2065" s="18"/>
      <c r="C2065" s="18"/>
      <c r="D2065" s="18"/>
      <c r="BG2065" s="104"/>
      <c r="BH2065" s="19"/>
      <c r="BI2065" s="19"/>
      <c r="BJ2065" s="19"/>
      <c r="BK2065" s="19"/>
      <c r="BL2065" s="19"/>
      <c r="BM2065" s="104"/>
    </row>
    <row r="2066" spans="1:65">
      <c r="A2066" s="18"/>
      <c r="B2066" s="18"/>
      <c r="C2066" s="18"/>
      <c r="D2066" s="18"/>
      <c r="BG2066" s="104"/>
      <c r="BH2066" s="19"/>
      <c r="BI2066" s="19"/>
      <c r="BJ2066" s="19"/>
      <c r="BK2066" s="19"/>
      <c r="BL2066" s="19"/>
      <c r="BM2066" s="104"/>
    </row>
    <row r="2067" spans="1:65">
      <c r="A2067" s="18"/>
      <c r="B2067" s="18"/>
      <c r="C2067" s="18"/>
      <c r="D2067" s="18"/>
      <c r="BG2067" s="104"/>
      <c r="BH2067" s="19"/>
      <c r="BI2067" s="19"/>
      <c r="BJ2067" s="19"/>
      <c r="BK2067" s="19"/>
      <c r="BL2067" s="19"/>
      <c r="BM2067" s="104"/>
    </row>
    <row r="2068" spans="1:65">
      <c r="A2068" s="18"/>
      <c r="B2068" s="18"/>
      <c r="C2068" s="18"/>
      <c r="D2068" s="18"/>
      <c r="BG2068" s="104"/>
      <c r="BH2068" s="19"/>
      <c r="BI2068" s="19"/>
      <c r="BJ2068" s="19"/>
      <c r="BK2068" s="19"/>
      <c r="BL2068" s="19"/>
      <c r="BM2068" s="104"/>
    </row>
    <row r="2069" spans="1:65">
      <c r="A2069" s="18"/>
      <c r="B2069" s="18"/>
      <c r="C2069" s="18"/>
      <c r="D2069" s="18"/>
      <c r="BG2069" s="104"/>
      <c r="BH2069" s="19"/>
      <c r="BI2069" s="19"/>
      <c r="BJ2069" s="19"/>
      <c r="BK2069" s="19"/>
      <c r="BL2069" s="19"/>
      <c r="BM2069" s="104"/>
    </row>
    <row r="2070" spans="1:65">
      <c r="A2070" s="18"/>
      <c r="B2070" s="18"/>
      <c r="C2070" s="18"/>
      <c r="D2070" s="18"/>
      <c r="BG2070" s="104"/>
      <c r="BH2070" s="19"/>
      <c r="BI2070" s="19"/>
      <c r="BJ2070" s="19"/>
      <c r="BK2070" s="19"/>
      <c r="BL2070" s="19"/>
      <c r="BM2070" s="104"/>
    </row>
    <row r="2071" spans="1:65">
      <c r="A2071" s="18"/>
      <c r="B2071" s="18"/>
      <c r="C2071" s="18"/>
      <c r="D2071" s="18"/>
      <c r="BG2071" s="104"/>
      <c r="BH2071" s="19"/>
      <c r="BI2071" s="19"/>
      <c r="BJ2071" s="19"/>
      <c r="BK2071" s="19"/>
      <c r="BL2071" s="19"/>
      <c r="BM2071" s="104"/>
    </row>
    <row r="2072" spans="1:65">
      <c r="A2072" s="18"/>
      <c r="B2072" s="18"/>
      <c r="C2072" s="18"/>
      <c r="D2072" s="18"/>
      <c r="BG2072" s="104"/>
      <c r="BH2072" s="19"/>
      <c r="BI2072" s="19"/>
      <c r="BJ2072" s="19"/>
      <c r="BK2072" s="19"/>
      <c r="BL2072" s="19"/>
      <c r="BM2072" s="104"/>
    </row>
    <row r="2073" spans="1:65">
      <c r="A2073" s="18"/>
      <c r="B2073" s="18"/>
      <c r="C2073" s="18"/>
      <c r="D2073" s="18"/>
      <c r="BG2073" s="104"/>
      <c r="BH2073" s="19"/>
      <c r="BI2073" s="19"/>
      <c r="BJ2073" s="19"/>
      <c r="BK2073" s="19"/>
      <c r="BL2073" s="19"/>
      <c r="BM2073" s="104"/>
    </row>
    <row r="2074" spans="1:65">
      <c r="A2074" s="18"/>
      <c r="B2074" s="18"/>
      <c r="C2074" s="18"/>
      <c r="D2074" s="18"/>
      <c r="BG2074" s="104"/>
      <c r="BH2074" s="19"/>
      <c r="BI2074" s="19"/>
      <c r="BJ2074" s="19"/>
      <c r="BK2074" s="19"/>
      <c r="BL2074" s="19"/>
      <c r="BM2074" s="104"/>
    </row>
    <row r="2075" spans="1:65">
      <c r="A2075" s="18"/>
      <c r="B2075" s="18"/>
      <c r="C2075" s="18"/>
      <c r="D2075" s="18"/>
      <c r="BG2075" s="104"/>
      <c r="BH2075" s="19"/>
      <c r="BI2075" s="19"/>
      <c r="BJ2075" s="19"/>
      <c r="BK2075" s="19"/>
      <c r="BL2075" s="19"/>
      <c r="BM2075" s="104"/>
    </row>
    <row r="2076" spans="1:65">
      <c r="A2076" s="18"/>
      <c r="B2076" s="18"/>
      <c r="C2076" s="18"/>
      <c r="D2076" s="18"/>
      <c r="BG2076" s="104"/>
      <c r="BH2076" s="19"/>
      <c r="BI2076" s="19"/>
      <c r="BJ2076" s="19"/>
      <c r="BK2076" s="19"/>
      <c r="BL2076" s="19"/>
      <c r="BM2076" s="104"/>
    </row>
    <row r="2077" spans="1:65">
      <c r="A2077" s="18"/>
      <c r="B2077" s="18"/>
      <c r="C2077" s="18"/>
      <c r="D2077" s="18"/>
      <c r="BG2077" s="104"/>
      <c r="BH2077" s="19"/>
      <c r="BI2077" s="19"/>
      <c r="BJ2077" s="19"/>
      <c r="BK2077" s="19"/>
      <c r="BL2077" s="19"/>
      <c r="BM2077" s="104"/>
    </row>
    <row r="2078" spans="1:65">
      <c r="A2078" s="18"/>
      <c r="B2078" s="18"/>
      <c r="C2078" s="18"/>
      <c r="D2078" s="18"/>
      <c r="BG2078" s="104"/>
      <c r="BH2078" s="19"/>
      <c r="BI2078" s="19"/>
      <c r="BJ2078" s="19"/>
      <c r="BK2078" s="19"/>
      <c r="BL2078" s="19"/>
      <c r="BM2078" s="104"/>
    </row>
    <row r="2079" spans="1:65">
      <c r="A2079" s="18"/>
      <c r="B2079" s="18"/>
      <c r="C2079" s="18"/>
      <c r="D2079" s="18"/>
      <c r="BG2079" s="104"/>
      <c r="BH2079" s="19"/>
      <c r="BI2079" s="19"/>
      <c r="BJ2079" s="19"/>
      <c r="BK2079" s="19"/>
      <c r="BL2079" s="19"/>
      <c r="BM2079" s="104"/>
    </row>
    <row r="2080" spans="1:65">
      <c r="A2080" s="18"/>
      <c r="B2080" s="18"/>
      <c r="C2080" s="18"/>
      <c r="D2080" s="18"/>
      <c r="BG2080" s="104"/>
      <c r="BH2080" s="19"/>
      <c r="BI2080" s="19"/>
      <c r="BJ2080" s="19"/>
      <c r="BK2080" s="19"/>
      <c r="BL2080" s="19"/>
      <c r="BM2080" s="104"/>
    </row>
    <row r="2081" spans="1:65">
      <c r="A2081" s="18"/>
      <c r="B2081" s="18"/>
      <c r="C2081" s="18"/>
      <c r="D2081" s="18"/>
      <c r="BG2081" s="104"/>
      <c r="BH2081" s="19"/>
      <c r="BI2081" s="19"/>
      <c r="BJ2081" s="19"/>
      <c r="BK2081" s="19"/>
      <c r="BL2081" s="19"/>
      <c r="BM2081" s="104"/>
    </row>
    <row r="2082" spans="1:65">
      <c r="A2082" s="18"/>
      <c r="B2082" s="18"/>
      <c r="C2082" s="18"/>
      <c r="D2082" s="18"/>
      <c r="BG2082" s="104"/>
      <c r="BH2082" s="19"/>
      <c r="BI2082" s="19"/>
      <c r="BJ2082" s="19"/>
      <c r="BK2082" s="19"/>
      <c r="BL2082" s="19"/>
      <c r="BM2082" s="104"/>
    </row>
    <row r="2083" spans="1:65">
      <c r="A2083" s="18"/>
      <c r="B2083" s="18"/>
      <c r="C2083" s="18"/>
      <c r="D2083" s="18"/>
      <c r="BG2083" s="104"/>
      <c r="BH2083" s="19"/>
      <c r="BI2083" s="19"/>
      <c r="BJ2083" s="19"/>
      <c r="BK2083" s="19"/>
      <c r="BL2083" s="19"/>
      <c r="BM2083" s="104"/>
    </row>
    <row r="2084" spans="1:65">
      <c r="A2084" s="18"/>
      <c r="B2084" s="18"/>
      <c r="C2084" s="18"/>
      <c r="D2084" s="18"/>
      <c r="BG2084" s="104"/>
      <c r="BH2084" s="19"/>
      <c r="BI2084" s="19"/>
      <c r="BJ2084" s="19"/>
      <c r="BK2084" s="19"/>
      <c r="BL2084" s="19"/>
      <c r="BM2084" s="104"/>
    </row>
    <row r="2085" spans="1:65">
      <c r="A2085" s="18"/>
      <c r="B2085" s="18"/>
      <c r="C2085" s="18"/>
      <c r="D2085" s="18"/>
      <c r="BG2085" s="104"/>
      <c r="BH2085" s="19"/>
      <c r="BI2085" s="19"/>
      <c r="BJ2085" s="19"/>
      <c r="BK2085" s="19"/>
      <c r="BL2085" s="19"/>
      <c r="BM2085" s="104"/>
    </row>
    <row r="2086" spans="1:65">
      <c r="A2086" s="18"/>
      <c r="B2086" s="18"/>
      <c r="C2086" s="18"/>
      <c r="D2086" s="18"/>
      <c r="BG2086" s="104"/>
      <c r="BH2086" s="19"/>
      <c r="BI2086" s="19"/>
      <c r="BJ2086" s="19"/>
      <c r="BK2086" s="19"/>
      <c r="BL2086" s="19"/>
      <c r="BM2086" s="104"/>
    </row>
    <row r="2087" spans="1:65">
      <c r="A2087" s="18"/>
      <c r="B2087" s="18"/>
      <c r="C2087" s="18"/>
      <c r="D2087" s="18"/>
      <c r="BG2087" s="104"/>
      <c r="BH2087" s="19"/>
      <c r="BI2087" s="19"/>
      <c r="BJ2087" s="19"/>
      <c r="BK2087" s="19"/>
      <c r="BL2087" s="19"/>
      <c r="BM2087" s="104"/>
    </row>
    <row r="2088" spans="1:65">
      <c r="A2088" s="18"/>
      <c r="B2088" s="18"/>
      <c r="C2088" s="18"/>
      <c r="D2088" s="18"/>
      <c r="BG2088" s="104"/>
      <c r="BH2088" s="19"/>
      <c r="BI2088" s="19"/>
      <c r="BJ2088" s="19"/>
      <c r="BK2088" s="19"/>
      <c r="BL2088" s="19"/>
      <c r="BM2088" s="104"/>
    </row>
    <row r="2089" spans="1:65">
      <c r="A2089" s="18"/>
      <c r="B2089" s="18"/>
      <c r="C2089" s="18"/>
      <c r="D2089" s="18"/>
      <c r="BG2089" s="104"/>
      <c r="BH2089" s="19"/>
      <c r="BI2089" s="19"/>
      <c r="BJ2089" s="19"/>
      <c r="BK2089" s="19"/>
      <c r="BL2089" s="19"/>
      <c r="BM2089" s="104"/>
    </row>
    <row r="2090" spans="1:65">
      <c r="A2090" s="18"/>
      <c r="B2090" s="18"/>
      <c r="C2090" s="18"/>
      <c r="D2090" s="18"/>
      <c r="BG2090" s="104"/>
      <c r="BH2090" s="19"/>
      <c r="BI2090" s="19"/>
      <c r="BJ2090" s="19"/>
      <c r="BK2090" s="19"/>
      <c r="BL2090" s="19"/>
      <c r="BM2090" s="104"/>
    </row>
    <row r="2091" spans="1:65">
      <c r="A2091" s="18"/>
      <c r="B2091" s="18"/>
      <c r="C2091" s="18"/>
      <c r="D2091" s="18"/>
      <c r="BG2091" s="104"/>
      <c r="BH2091" s="19"/>
      <c r="BI2091" s="19"/>
      <c r="BJ2091" s="19"/>
      <c r="BK2091" s="19"/>
      <c r="BL2091" s="19"/>
      <c r="BM2091" s="104"/>
    </row>
    <row r="2092" spans="1:65">
      <c r="A2092" s="18"/>
      <c r="B2092" s="18"/>
      <c r="C2092" s="18"/>
      <c r="D2092" s="18"/>
      <c r="BG2092" s="104"/>
      <c r="BH2092" s="19"/>
      <c r="BI2092" s="19"/>
      <c r="BJ2092" s="19"/>
      <c r="BK2092" s="19"/>
      <c r="BL2092" s="19"/>
      <c r="BM2092" s="104"/>
    </row>
    <row r="2093" spans="1:65">
      <c r="A2093" s="18"/>
      <c r="B2093" s="18"/>
      <c r="C2093" s="18"/>
      <c r="D2093" s="18"/>
      <c r="BG2093" s="104"/>
      <c r="BH2093" s="19"/>
      <c r="BI2093" s="19"/>
      <c r="BJ2093" s="19"/>
      <c r="BK2093" s="19"/>
      <c r="BL2093" s="19"/>
      <c r="BM2093" s="104"/>
    </row>
    <row r="2094" spans="1:65">
      <c r="A2094" s="18"/>
      <c r="B2094" s="18"/>
      <c r="C2094" s="18"/>
      <c r="D2094" s="18"/>
      <c r="BG2094" s="104"/>
      <c r="BH2094" s="19"/>
      <c r="BI2094" s="19"/>
      <c r="BJ2094" s="19"/>
      <c r="BK2094" s="19"/>
      <c r="BL2094" s="19"/>
      <c r="BM2094" s="104"/>
    </row>
    <row r="2095" spans="1:65">
      <c r="A2095" s="18"/>
      <c r="B2095" s="18"/>
      <c r="C2095" s="18"/>
      <c r="D2095" s="18"/>
      <c r="BG2095" s="104"/>
      <c r="BH2095" s="19"/>
      <c r="BI2095" s="19"/>
      <c r="BJ2095" s="19"/>
      <c r="BK2095" s="19"/>
      <c r="BL2095" s="19"/>
      <c r="BM2095" s="104"/>
    </row>
    <row r="2096" spans="1:65">
      <c r="A2096" s="18"/>
      <c r="B2096" s="18"/>
      <c r="C2096" s="18"/>
      <c r="D2096" s="18"/>
      <c r="BG2096" s="104"/>
      <c r="BH2096" s="19"/>
      <c r="BI2096" s="19"/>
      <c r="BJ2096" s="19"/>
      <c r="BK2096" s="19"/>
      <c r="BL2096" s="19"/>
      <c r="BM2096" s="104"/>
    </row>
    <row r="2097" spans="1:65">
      <c r="A2097" s="18"/>
      <c r="B2097" s="18"/>
      <c r="C2097" s="18"/>
      <c r="D2097" s="18"/>
      <c r="BG2097" s="104"/>
      <c r="BH2097" s="19"/>
      <c r="BI2097" s="19"/>
      <c r="BJ2097" s="19"/>
      <c r="BK2097" s="19"/>
      <c r="BL2097" s="19"/>
      <c r="BM2097" s="104"/>
    </row>
    <row r="2098" spans="1:65">
      <c r="A2098" s="18"/>
      <c r="B2098" s="18"/>
      <c r="C2098" s="18"/>
      <c r="D2098" s="18"/>
      <c r="BG2098" s="104"/>
      <c r="BH2098" s="19"/>
      <c r="BI2098" s="19"/>
      <c r="BJ2098" s="19"/>
      <c r="BK2098" s="19"/>
      <c r="BL2098" s="19"/>
      <c r="BM2098" s="104"/>
    </row>
    <row r="2099" spans="1:65">
      <c r="A2099" s="18"/>
      <c r="B2099" s="18"/>
      <c r="C2099" s="18"/>
      <c r="D2099" s="18"/>
      <c r="BG2099" s="104"/>
      <c r="BH2099" s="19"/>
      <c r="BI2099" s="19"/>
      <c r="BJ2099" s="19"/>
      <c r="BK2099" s="19"/>
      <c r="BL2099" s="19"/>
      <c r="BM2099" s="104"/>
    </row>
    <row r="2100" spans="1:65">
      <c r="A2100" s="18"/>
      <c r="B2100" s="18"/>
      <c r="C2100" s="18"/>
      <c r="D2100" s="18"/>
      <c r="BG2100" s="104"/>
      <c r="BH2100" s="19"/>
      <c r="BI2100" s="19"/>
      <c r="BJ2100" s="19"/>
      <c r="BK2100" s="19"/>
      <c r="BL2100" s="19"/>
      <c r="BM2100" s="104"/>
    </row>
    <row r="2101" spans="1:65">
      <c r="A2101" s="18"/>
      <c r="B2101" s="18"/>
      <c r="C2101" s="18"/>
      <c r="D2101" s="18"/>
      <c r="BG2101" s="104"/>
      <c r="BH2101" s="19"/>
      <c r="BI2101" s="19"/>
      <c r="BJ2101" s="19"/>
      <c r="BK2101" s="19"/>
      <c r="BL2101" s="19"/>
      <c r="BM2101" s="104"/>
    </row>
    <row r="2102" spans="1:65">
      <c r="A2102" s="18"/>
      <c r="B2102" s="18"/>
      <c r="C2102" s="18"/>
      <c r="D2102" s="18"/>
      <c r="BG2102" s="104"/>
      <c r="BH2102" s="19"/>
      <c r="BI2102" s="19"/>
      <c r="BJ2102" s="19"/>
      <c r="BK2102" s="19"/>
      <c r="BL2102" s="19"/>
      <c r="BM2102" s="104"/>
    </row>
    <row r="2103" spans="1:65">
      <c r="A2103" s="18"/>
      <c r="B2103" s="18"/>
      <c r="C2103" s="18"/>
      <c r="D2103" s="18"/>
      <c r="BG2103" s="104"/>
      <c r="BH2103" s="19"/>
      <c r="BI2103" s="19"/>
      <c r="BJ2103" s="19"/>
      <c r="BK2103" s="19"/>
      <c r="BL2103" s="19"/>
      <c r="BM2103" s="104"/>
    </row>
    <row r="2104" spans="1:65">
      <c r="A2104" s="18"/>
      <c r="B2104" s="18"/>
      <c r="C2104" s="18"/>
      <c r="D2104" s="18"/>
      <c r="BG2104" s="104"/>
      <c r="BH2104" s="19"/>
      <c r="BI2104" s="19"/>
      <c r="BJ2104" s="19"/>
      <c r="BK2104" s="19"/>
      <c r="BL2104" s="19"/>
      <c r="BM2104" s="104"/>
    </row>
    <row r="2105" spans="1:65">
      <c r="A2105" s="18"/>
      <c r="B2105" s="18"/>
      <c r="C2105" s="18"/>
      <c r="D2105" s="18"/>
      <c r="BG2105" s="104"/>
      <c r="BH2105" s="19"/>
      <c r="BI2105" s="19"/>
      <c r="BJ2105" s="19"/>
      <c r="BK2105" s="19"/>
      <c r="BL2105" s="19"/>
      <c r="BM2105" s="104"/>
    </row>
    <row r="2106" spans="1:65">
      <c r="A2106" s="18"/>
      <c r="B2106" s="18"/>
      <c r="C2106" s="18"/>
      <c r="D2106" s="18"/>
      <c r="BG2106" s="104"/>
      <c r="BH2106" s="19"/>
      <c r="BI2106" s="19"/>
      <c r="BJ2106" s="19"/>
      <c r="BK2106" s="19"/>
      <c r="BL2106" s="19"/>
      <c r="BM2106" s="104"/>
    </row>
    <row r="2107" spans="1:65">
      <c r="A2107" s="18"/>
      <c r="B2107" s="18"/>
      <c r="C2107" s="18"/>
      <c r="D2107" s="18"/>
      <c r="BG2107" s="104"/>
      <c r="BH2107" s="19"/>
      <c r="BI2107" s="19"/>
      <c r="BJ2107" s="19"/>
      <c r="BK2107" s="19"/>
      <c r="BL2107" s="19"/>
      <c r="BM2107" s="104"/>
    </row>
    <row r="2108" spans="1:65">
      <c r="A2108" s="18"/>
      <c r="B2108" s="18"/>
      <c r="C2108" s="18"/>
      <c r="D2108" s="18"/>
      <c r="BG2108" s="104"/>
      <c r="BH2108" s="19"/>
      <c r="BI2108" s="19"/>
      <c r="BJ2108" s="19"/>
      <c r="BK2108" s="19"/>
      <c r="BL2108" s="19"/>
      <c r="BM2108" s="104"/>
    </row>
    <row r="2109" spans="1:65">
      <c r="A2109" s="18"/>
      <c r="B2109" s="18"/>
      <c r="C2109" s="18"/>
      <c r="D2109" s="18"/>
      <c r="BG2109" s="104"/>
      <c r="BH2109" s="19"/>
      <c r="BI2109" s="19"/>
      <c r="BJ2109" s="19"/>
      <c r="BK2109" s="19"/>
      <c r="BL2109" s="19"/>
      <c r="BM2109" s="104"/>
    </row>
    <row r="2110" spans="1:65">
      <c r="A2110" s="18"/>
      <c r="B2110" s="18"/>
      <c r="C2110" s="18"/>
      <c r="D2110" s="18"/>
      <c r="BG2110" s="104"/>
      <c r="BH2110" s="19"/>
      <c r="BI2110" s="19"/>
      <c r="BJ2110" s="19"/>
      <c r="BK2110" s="19"/>
      <c r="BL2110" s="19"/>
      <c r="BM2110" s="104"/>
    </row>
    <row r="2111" spans="1:65">
      <c r="A2111" s="18"/>
      <c r="B2111" s="18"/>
      <c r="C2111" s="18"/>
      <c r="D2111" s="18"/>
      <c r="BG2111" s="104"/>
      <c r="BH2111" s="19"/>
      <c r="BI2111" s="19"/>
      <c r="BJ2111" s="19"/>
      <c r="BK2111" s="19"/>
      <c r="BL2111" s="19"/>
      <c r="BM2111" s="104"/>
    </row>
    <row r="2112" spans="1:65">
      <c r="A2112" s="18"/>
      <c r="B2112" s="18"/>
      <c r="C2112" s="18"/>
      <c r="D2112" s="18"/>
      <c r="BG2112" s="104"/>
      <c r="BH2112" s="19"/>
      <c r="BI2112" s="19"/>
      <c r="BJ2112" s="19"/>
      <c r="BK2112" s="19"/>
      <c r="BL2112" s="19"/>
      <c r="BM2112" s="104"/>
    </row>
    <row r="2113" spans="1:65">
      <c r="A2113" s="18"/>
      <c r="B2113" s="18"/>
      <c r="C2113" s="18"/>
      <c r="D2113" s="18"/>
      <c r="BG2113" s="104"/>
      <c r="BH2113" s="19"/>
      <c r="BI2113" s="19"/>
      <c r="BJ2113" s="19"/>
      <c r="BK2113" s="19"/>
      <c r="BL2113" s="19"/>
      <c r="BM2113" s="104"/>
    </row>
    <row r="2114" spans="1:65">
      <c r="A2114" s="18"/>
      <c r="B2114" s="18"/>
      <c r="C2114" s="18"/>
      <c r="D2114" s="18"/>
      <c r="BG2114" s="104"/>
      <c r="BH2114" s="19"/>
      <c r="BI2114" s="19"/>
      <c r="BJ2114" s="19"/>
      <c r="BK2114" s="19"/>
      <c r="BL2114" s="19"/>
      <c r="BM2114" s="104"/>
    </row>
    <row r="2115" spans="1:65">
      <c r="A2115" s="18"/>
      <c r="B2115" s="18"/>
      <c r="C2115" s="18"/>
      <c r="D2115" s="18"/>
      <c r="BG2115" s="104"/>
      <c r="BH2115" s="19"/>
      <c r="BI2115" s="19"/>
      <c r="BJ2115" s="19"/>
      <c r="BK2115" s="19"/>
      <c r="BL2115" s="19"/>
      <c r="BM2115" s="104"/>
    </row>
    <row r="2116" spans="1:65">
      <c r="A2116" s="18"/>
      <c r="B2116" s="18"/>
      <c r="C2116" s="18"/>
      <c r="D2116" s="18"/>
      <c r="BG2116" s="104"/>
      <c r="BH2116" s="19"/>
      <c r="BI2116" s="19"/>
      <c r="BJ2116" s="19"/>
      <c r="BK2116" s="19"/>
      <c r="BL2116" s="19"/>
      <c r="BM2116" s="104"/>
    </row>
    <row r="2117" spans="1:65">
      <c r="A2117" s="18"/>
      <c r="B2117" s="18"/>
      <c r="C2117" s="18"/>
      <c r="D2117" s="18"/>
      <c r="BG2117" s="104"/>
      <c r="BH2117" s="19"/>
      <c r="BI2117" s="19"/>
      <c r="BJ2117" s="19"/>
      <c r="BK2117" s="19"/>
      <c r="BL2117" s="19"/>
      <c r="BM2117" s="104"/>
    </row>
    <row r="2118" spans="1:65">
      <c r="A2118" s="18"/>
      <c r="B2118" s="18"/>
      <c r="C2118" s="18"/>
      <c r="D2118" s="18"/>
      <c r="BG2118" s="104"/>
      <c r="BH2118" s="19"/>
      <c r="BI2118" s="19"/>
      <c r="BJ2118" s="19"/>
      <c r="BK2118" s="19"/>
      <c r="BL2118" s="19"/>
      <c r="BM2118" s="104"/>
    </row>
    <row r="2119" spans="1:65">
      <c r="A2119" s="18"/>
      <c r="B2119" s="18"/>
      <c r="C2119" s="18"/>
      <c r="D2119" s="18"/>
      <c r="BG2119" s="104"/>
      <c r="BH2119" s="19"/>
      <c r="BI2119" s="19"/>
      <c r="BJ2119" s="19"/>
      <c r="BK2119" s="19"/>
      <c r="BL2119" s="19"/>
      <c r="BM2119" s="104"/>
    </row>
    <row r="2120" spans="1:65">
      <c r="A2120" s="18"/>
      <c r="B2120" s="18"/>
      <c r="C2120" s="18"/>
      <c r="D2120" s="18"/>
      <c r="BG2120" s="104"/>
      <c r="BH2120" s="19"/>
      <c r="BI2120" s="19"/>
      <c r="BJ2120" s="19"/>
      <c r="BK2120" s="19"/>
      <c r="BL2120" s="19"/>
      <c r="BM2120" s="104"/>
    </row>
    <row r="2121" spans="1:65">
      <c r="A2121" s="18"/>
      <c r="B2121" s="18"/>
      <c r="C2121" s="18"/>
      <c r="D2121" s="18"/>
      <c r="BG2121" s="104"/>
      <c r="BH2121" s="19"/>
      <c r="BI2121" s="19"/>
      <c r="BJ2121" s="19"/>
      <c r="BK2121" s="19"/>
      <c r="BL2121" s="19"/>
      <c r="BM2121" s="104"/>
    </row>
    <row r="2122" spans="1:65">
      <c r="A2122" s="18"/>
      <c r="B2122" s="18"/>
      <c r="C2122" s="18"/>
      <c r="D2122" s="18"/>
      <c r="BG2122" s="104"/>
      <c r="BH2122" s="19"/>
      <c r="BI2122" s="19"/>
      <c r="BJ2122" s="19"/>
      <c r="BK2122" s="19"/>
      <c r="BL2122" s="19"/>
      <c r="BM2122" s="104"/>
    </row>
    <row r="2123" spans="1:65">
      <c r="A2123" s="18"/>
      <c r="B2123" s="18"/>
      <c r="C2123" s="18"/>
      <c r="D2123" s="18"/>
      <c r="BG2123" s="104"/>
      <c r="BH2123" s="19"/>
      <c r="BI2123" s="19"/>
      <c r="BJ2123" s="19"/>
      <c r="BK2123" s="19"/>
      <c r="BL2123" s="19"/>
      <c r="BM2123" s="104"/>
    </row>
    <row r="2124" spans="1:65">
      <c r="A2124" s="18"/>
      <c r="B2124" s="18"/>
      <c r="C2124" s="18"/>
      <c r="D2124" s="18"/>
      <c r="BG2124" s="104"/>
      <c r="BH2124" s="19"/>
      <c r="BI2124" s="19"/>
      <c r="BJ2124" s="19"/>
      <c r="BK2124" s="19"/>
      <c r="BL2124" s="19"/>
      <c r="BM2124" s="104"/>
    </row>
    <row r="2125" spans="1:65">
      <c r="A2125" s="18"/>
      <c r="B2125" s="18"/>
      <c r="C2125" s="18"/>
      <c r="D2125" s="18"/>
      <c r="BG2125" s="104"/>
      <c r="BH2125" s="19"/>
      <c r="BI2125" s="19"/>
      <c r="BJ2125" s="19"/>
      <c r="BK2125" s="19"/>
      <c r="BL2125" s="19"/>
      <c r="BM2125" s="104"/>
    </row>
    <row r="2126" spans="1:65">
      <c r="A2126" s="18"/>
      <c r="B2126" s="18"/>
      <c r="C2126" s="18"/>
      <c r="D2126" s="18"/>
      <c r="BG2126" s="104"/>
      <c r="BH2126" s="19"/>
      <c r="BI2126" s="19"/>
      <c r="BJ2126" s="19"/>
      <c r="BK2126" s="19"/>
      <c r="BL2126" s="19"/>
      <c r="BM2126" s="104"/>
    </row>
    <row r="2127" spans="1:65">
      <c r="A2127" s="18"/>
      <c r="B2127" s="18"/>
      <c r="C2127" s="18"/>
      <c r="D2127" s="18"/>
      <c r="BG2127" s="104"/>
      <c r="BH2127" s="19"/>
      <c r="BI2127" s="19"/>
      <c r="BJ2127" s="19"/>
      <c r="BK2127" s="19"/>
      <c r="BL2127" s="19"/>
      <c r="BM2127" s="104"/>
    </row>
    <row r="2128" spans="1:65">
      <c r="A2128" s="18"/>
      <c r="B2128" s="18"/>
      <c r="C2128" s="18"/>
      <c r="D2128" s="18"/>
      <c r="BG2128" s="104"/>
      <c r="BH2128" s="19"/>
      <c r="BI2128" s="19"/>
      <c r="BJ2128" s="19"/>
      <c r="BK2128" s="19"/>
      <c r="BL2128" s="19"/>
      <c r="BM2128" s="104"/>
    </row>
    <row r="2129" spans="1:65">
      <c r="A2129" s="18"/>
      <c r="B2129" s="18"/>
      <c r="C2129" s="18"/>
      <c r="D2129" s="18"/>
      <c r="BG2129" s="104"/>
      <c r="BH2129" s="19"/>
      <c r="BI2129" s="19"/>
      <c r="BJ2129" s="19"/>
      <c r="BK2129" s="19"/>
      <c r="BL2129" s="19"/>
      <c r="BM2129" s="104"/>
    </row>
    <row r="2130" spans="1:65">
      <c r="A2130" s="18"/>
      <c r="B2130" s="18"/>
      <c r="C2130" s="18"/>
      <c r="D2130" s="18"/>
      <c r="BG2130" s="104"/>
      <c r="BH2130" s="19"/>
      <c r="BI2130" s="19"/>
      <c r="BJ2130" s="19"/>
      <c r="BK2130" s="19"/>
      <c r="BL2130" s="19"/>
      <c r="BM2130" s="104"/>
    </row>
    <row r="2131" spans="1:65">
      <c r="A2131" s="18"/>
      <c r="B2131" s="18"/>
      <c r="C2131" s="18"/>
      <c r="D2131" s="18"/>
      <c r="BG2131" s="104"/>
      <c r="BH2131" s="19"/>
      <c r="BI2131" s="19"/>
      <c r="BJ2131" s="19"/>
      <c r="BK2131" s="19"/>
      <c r="BL2131" s="19"/>
      <c r="BM2131" s="104"/>
    </row>
    <row r="2132" spans="1:65">
      <c r="A2132" s="18"/>
      <c r="B2132" s="18"/>
      <c r="C2132" s="18"/>
      <c r="D2132" s="18"/>
      <c r="BG2132" s="104"/>
      <c r="BH2132" s="19"/>
      <c r="BI2132" s="19"/>
      <c r="BJ2132" s="19"/>
      <c r="BK2132" s="19"/>
      <c r="BL2132" s="19"/>
      <c r="BM2132" s="104"/>
    </row>
    <row r="2133" spans="1:65">
      <c r="A2133" s="18"/>
      <c r="B2133" s="18"/>
      <c r="C2133" s="18"/>
      <c r="D2133" s="18"/>
      <c r="BG2133" s="104"/>
      <c r="BH2133" s="19"/>
      <c r="BI2133" s="19"/>
      <c r="BJ2133" s="19"/>
      <c r="BK2133" s="19"/>
      <c r="BL2133" s="19"/>
      <c r="BM2133" s="104"/>
    </row>
    <row r="2134" spans="1:65">
      <c r="A2134" s="18"/>
      <c r="B2134" s="18"/>
      <c r="C2134" s="18"/>
      <c r="D2134" s="18"/>
      <c r="BG2134" s="104"/>
      <c r="BH2134" s="19"/>
      <c r="BI2134" s="19"/>
      <c r="BJ2134" s="19"/>
      <c r="BK2134" s="19"/>
      <c r="BL2134" s="19"/>
      <c r="BM2134" s="104"/>
    </row>
    <row r="2135" spans="1:65">
      <c r="A2135" s="18"/>
      <c r="B2135" s="18"/>
      <c r="C2135" s="18"/>
      <c r="D2135" s="18"/>
      <c r="BG2135" s="104"/>
      <c r="BH2135" s="19"/>
      <c r="BI2135" s="19"/>
      <c r="BJ2135" s="19"/>
      <c r="BK2135" s="19"/>
      <c r="BL2135" s="19"/>
      <c r="BM2135" s="104"/>
    </row>
    <row r="2136" spans="1:65">
      <c r="A2136" s="18"/>
      <c r="B2136" s="18"/>
      <c r="C2136" s="18"/>
      <c r="D2136" s="18"/>
      <c r="BG2136" s="104"/>
      <c r="BH2136" s="19"/>
      <c r="BI2136" s="19"/>
      <c r="BJ2136" s="19"/>
      <c r="BK2136" s="19"/>
      <c r="BL2136" s="19"/>
      <c r="BM2136" s="104"/>
    </row>
    <row r="2137" spans="1:65">
      <c r="A2137" s="18"/>
      <c r="B2137" s="18"/>
      <c r="C2137" s="18"/>
      <c r="D2137" s="18"/>
      <c r="BG2137" s="104"/>
      <c r="BH2137" s="19"/>
      <c r="BI2137" s="19"/>
      <c r="BJ2137" s="19"/>
      <c r="BK2137" s="19"/>
      <c r="BL2137" s="19"/>
      <c r="BM2137" s="104"/>
    </row>
    <row r="2138" spans="1:65">
      <c r="A2138" s="18"/>
      <c r="B2138" s="18"/>
      <c r="C2138" s="18"/>
      <c r="D2138" s="18"/>
      <c r="BG2138" s="104"/>
      <c r="BH2138" s="19"/>
      <c r="BI2138" s="19"/>
      <c r="BJ2138" s="19"/>
      <c r="BK2138" s="19"/>
      <c r="BL2138" s="19"/>
      <c r="BM2138" s="104"/>
    </row>
    <row r="2139" spans="1:65">
      <c r="A2139" s="18"/>
      <c r="B2139" s="18"/>
      <c r="C2139" s="18"/>
      <c r="D2139" s="18"/>
      <c r="BG2139" s="104"/>
      <c r="BH2139" s="19"/>
      <c r="BI2139" s="19"/>
      <c r="BJ2139" s="19"/>
      <c r="BK2139" s="19"/>
      <c r="BL2139" s="19"/>
      <c r="BM2139" s="104"/>
    </row>
    <row r="2140" spans="1:65">
      <c r="A2140" s="18"/>
      <c r="B2140" s="18"/>
      <c r="C2140" s="18"/>
      <c r="D2140" s="18"/>
      <c r="BG2140" s="104"/>
      <c r="BH2140" s="19"/>
      <c r="BI2140" s="19"/>
      <c r="BJ2140" s="19"/>
      <c r="BK2140" s="19"/>
      <c r="BL2140" s="19"/>
      <c r="BM2140" s="104"/>
    </row>
    <row r="2141" spans="1:65">
      <c r="A2141" s="18"/>
      <c r="B2141" s="18"/>
      <c r="C2141" s="18"/>
      <c r="D2141" s="18"/>
      <c r="BG2141" s="104"/>
      <c r="BH2141" s="19"/>
      <c r="BI2141" s="19"/>
      <c r="BJ2141" s="19"/>
      <c r="BK2141" s="19"/>
      <c r="BL2141" s="19"/>
      <c r="BM2141" s="104"/>
    </row>
    <row r="2142" spans="1:65">
      <c r="A2142" s="18"/>
      <c r="B2142" s="18"/>
      <c r="C2142" s="18"/>
      <c r="D2142" s="18"/>
      <c r="BG2142" s="104"/>
      <c r="BH2142" s="19"/>
      <c r="BI2142" s="19"/>
      <c r="BJ2142" s="19"/>
      <c r="BK2142" s="19"/>
      <c r="BL2142" s="19"/>
      <c r="BM2142" s="104"/>
    </row>
    <row r="2143" spans="1:65">
      <c r="A2143" s="18"/>
      <c r="B2143" s="18"/>
      <c r="C2143" s="18"/>
      <c r="D2143" s="18"/>
      <c r="BG2143" s="104"/>
      <c r="BH2143" s="19"/>
      <c r="BI2143" s="19"/>
      <c r="BJ2143" s="19"/>
      <c r="BK2143" s="19"/>
      <c r="BL2143" s="19"/>
      <c r="BM2143" s="104"/>
    </row>
    <row r="2144" spans="1:65">
      <c r="A2144" s="18"/>
      <c r="B2144" s="18"/>
      <c r="C2144" s="18"/>
      <c r="D2144" s="18"/>
      <c r="BG2144" s="104"/>
      <c r="BH2144" s="19"/>
      <c r="BI2144" s="19"/>
      <c r="BJ2144" s="19"/>
      <c r="BK2144" s="19"/>
      <c r="BL2144" s="19"/>
      <c r="BM2144" s="104"/>
    </row>
    <row r="2145" spans="1:65">
      <c r="A2145" s="18"/>
      <c r="B2145" s="18"/>
      <c r="C2145" s="18"/>
      <c r="D2145" s="18"/>
      <c r="BG2145" s="104"/>
      <c r="BH2145" s="19"/>
      <c r="BI2145" s="19"/>
      <c r="BJ2145" s="19"/>
      <c r="BK2145" s="19"/>
      <c r="BL2145" s="19"/>
      <c r="BM2145" s="104"/>
    </row>
    <row r="2146" spans="1:65">
      <c r="A2146" s="18"/>
      <c r="B2146" s="18"/>
      <c r="C2146" s="18"/>
      <c r="D2146" s="18"/>
      <c r="BG2146" s="104"/>
      <c r="BH2146" s="19"/>
      <c r="BI2146" s="19"/>
      <c r="BJ2146" s="19"/>
      <c r="BK2146" s="19"/>
      <c r="BL2146" s="19"/>
      <c r="BM2146" s="104"/>
    </row>
    <row r="2147" spans="1:65">
      <c r="A2147" s="18"/>
      <c r="B2147" s="18"/>
      <c r="C2147" s="18"/>
      <c r="D2147" s="18"/>
      <c r="BG2147" s="104"/>
      <c r="BH2147" s="19"/>
      <c r="BI2147" s="19"/>
      <c r="BJ2147" s="19"/>
      <c r="BK2147" s="19"/>
      <c r="BL2147" s="19"/>
      <c r="BM2147" s="104"/>
    </row>
    <row r="2148" spans="1:65">
      <c r="A2148" s="18"/>
      <c r="B2148" s="18"/>
      <c r="C2148" s="18"/>
      <c r="D2148" s="18"/>
      <c r="BG2148" s="104"/>
      <c r="BH2148" s="19"/>
      <c r="BI2148" s="19"/>
      <c r="BJ2148" s="19"/>
      <c r="BK2148" s="19"/>
      <c r="BL2148" s="19"/>
      <c r="BM2148" s="104"/>
    </row>
    <row r="2149" spans="1:65">
      <c r="A2149" s="18"/>
      <c r="B2149" s="18"/>
      <c r="C2149" s="18"/>
      <c r="D2149" s="18"/>
      <c r="BG2149" s="104"/>
      <c r="BH2149" s="19"/>
      <c r="BI2149" s="19"/>
      <c r="BJ2149" s="19"/>
      <c r="BK2149" s="19"/>
      <c r="BL2149" s="19"/>
      <c r="BM2149" s="104"/>
    </row>
    <row r="2150" spans="1:65">
      <c r="A2150" s="18"/>
      <c r="B2150" s="18"/>
      <c r="C2150" s="18"/>
      <c r="D2150" s="18"/>
      <c r="BG2150" s="104"/>
      <c r="BH2150" s="19"/>
      <c r="BI2150" s="19"/>
      <c r="BJ2150" s="19"/>
      <c r="BK2150" s="19"/>
      <c r="BL2150" s="19"/>
      <c r="BM2150" s="104"/>
    </row>
    <row r="2151" spans="1:65">
      <c r="A2151" s="18"/>
      <c r="B2151" s="18"/>
      <c r="C2151" s="18"/>
      <c r="D2151" s="18"/>
      <c r="BG2151" s="104"/>
      <c r="BH2151" s="19"/>
      <c r="BI2151" s="19"/>
      <c r="BJ2151" s="19"/>
      <c r="BK2151" s="19"/>
      <c r="BL2151" s="19"/>
      <c r="BM2151" s="104"/>
    </row>
    <row r="2152" spans="1:65">
      <c r="A2152" s="18"/>
      <c r="B2152" s="18"/>
      <c r="C2152" s="18"/>
      <c r="D2152" s="18"/>
      <c r="BG2152" s="104"/>
      <c r="BH2152" s="19"/>
      <c r="BI2152" s="19"/>
      <c r="BJ2152" s="19"/>
      <c r="BK2152" s="19"/>
      <c r="BL2152" s="19"/>
      <c r="BM2152" s="104"/>
    </row>
    <row r="2153" spans="1:65">
      <c r="A2153" s="18"/>
      <c r="B2153" s="18"/>
      <c r="C2153" s="18"/>
      <c r="D2153" s="18"/>
      <c r="BG2153" s="104"/>
      <c r="BH2153" s="19"/>
      <c r="BI2153" s="19"/>
      <c r="BJ2153" s="19"/>
      <c r="BK2153" s="19"/>
      <c r="BL2153" s="19"/>
      <c r="BM2153" s="104"/>
    </row>
    <row r="2154" spans="1:65">
      <c r="A2154" s="18"/>
      <c r="B2154" s="18"/>
      <c r="C2154" s="18"/>
      <c r="D2154" s="18"/>
      <c r="BG2154" s="104"/>
      <c r="BH2154" s="19"/>
      <c r="BI2154" s="19"/>
      <c r="BJ2154" s="19"/>
      <c r="BK2154" s="19"/>
      <c r="BL2154" s="19"/>
      <c r="BM2154" s="104"/>
    </row>
    <row r="2155" spans="1:65">
      <c r="A2155" s="18"/>
      <c r="B2155" s="18"/>
      <c r="C2155" s="18"/>
      <c r="D2155" s="18"/>
      <c r="BG2155" s="104"/>
      <c r="BH2155" s="19"/>
      <c r="BI2155" s="19"/>
      <c r="BJ2155" s="19"/>
      <c r="BK2155" s="19"/>
      <c r="BL2155" s="19"/>
      <c r="BM2155" s="104"/>
    </row>
    <row r="2156" spans="1:65">
      <c r="A2156" s="18"/>
      <c r="B2156" s="18"/>
      <c r="C2156" s="18"/>
      <c r="D2156" s="18"/>
      <c r="BG2156" s="104"/>
      <c r="BH2156" s="19"/>
      <c r="BI2156" s="19"/>
      <c r="BJ2156" s="19"/>
      <c r="BK2156" s="19"/>
      <c r="BL2156" s="19"/>
      <c r="BM2156" s="104"/>
    </row>
    <row r="2157" spans="1:65">
      <c r="A2157" s="18"/>
      <c r="B2157" s="18"/>
      <c r="C2157" s="18"/>
      <c r="D2157" s="18"/>
      <c r="BG2157" s="104"/>
      <c r="BH2157" s="19"/>
      <c r="BI2157" s="19"/>
      <c r="BJ2157" s="19"/>
      <c r="BK2157" s="19"/>
      <c r="BL2157" s="19"/>
      <c r="BM2157" s="104"/>
    </row>
    <row r="2158" spans="1:65">
      <c r="A2158" s="18"/>
      <c r="B2158" s="18"/>
      <c r="C2158" s="18"/>
      <c r="D2158" s="18"/>
      <c r="BG2158" s="104"/>
      <c r="BH2158" s="19"/>
      <c r="BI2158" s="19"/>
      <c r="BJ2158" s="19"/>
      <c r="BK2158" s="19"/>
      <c r="BL2158" s="19"/>
      <c r="BM2158" s="104"/>
    </row>
    <row r="2159" spans="1:65">
      <c r="A2159" s="18"/>
      <c r="B2159" s="18"/>
      <c r="C2159" s="18"/>
      <c r="D2159" s="18"/>
      <c r="BG2159" s="104"/>
      <c r="BH2159" s="19"/>
      <c r="BI2159" s="19"/>
      <c r="BJ2159" s="19"/>
      <c r="BK2159" s="19"/>
      <c r="BL2159" s="19"/>
      <c r="BM2159" s="104"/>
    </row>
    <row r="2160" spans="1:65">
      <c r="A2160" s="18"/>
      <c r="B2160" s="18"/>
      <c r="C2160" s="18"/>
      <c r="D2160" s="18"/>
      <c r="BG2160" s="104"/>
      <c r="BH2160" s="19"/>
      <c r="BI2160" s="19"/>
      <c r="BJ2160" s="19"/>
      <c r="BK2160" s="19"/>
      <c r="BL2160" s="19"/>
      <c r="BM2160" s="104"/>
    </row>
    <row r="2161" spans="1:65">
      <c r="A2161" s="18"/>
      <c r="B2161" s="18"/>
      <c r="C2161" s="18"/>
      <c r="D2161" s="18"/>
      <c r="BG2161" s="104"/>
      <c r="BH2161" s="19"/>
      <c r="BI2161" s="19"/>
      <c r="BJ2161" s="19"/>
      <c r="BK2161" s="19"/>
      <c r="BL2161" s="19"/>
      <c r="BM2161" s="104"/>
    </row>
    <row r="2162" spans="1:65">
      <c r="A2162" s="18"/>
      <c r="B2162" s="18"/>
      <c r="C2162" s="18"/>
      <c r="D2162" s="18"/>
      <c r="BG2162" s="104"/>
      <c r="BH2162" s="19"/>
      <c r="BI2162" s="19"/>
      <c r="BJ2162" s="19"/>
      <c r="BK2162" s="19"/>
      <c r="BL2162" s="19"/>
      <c r="BM2162" s="104"/>
    </row>
    <row r="2163" spans="1:65">
      <c r="A2163" s="18"/>
      <c r="B2163" s="18"/>
      <c r="C2163" s="18"/>
      <c r="D2163" s="18"/>
      <c r="BG2163" s="104"/>
      <c r="BH2163" s="19"/>
      <c r="BI2163" s="19"/>
      <c r="BJ2163" s="19"/>
      <c r="BK2163" s="19"/>
      <c r="BL2163" s="19"/>
      <c r="BM2163" s="104"/>
    </row>
    <row r="2164" spans="1:65">
      <c r="A2164" s="18"/>
      <c r="B2164" s="18"/>
      <c r="C2164" s="18"/>
      <c r="D2164" s="18"/>
      <c r="BG2164" s="104"/>
      <c r="BH2164" s="19"/>
      <c r="BI2164" s="19"/>
      <c r="BJ2164" s="19"/>
      <c r="BK2164" s="19"/>
      <c r="BL2164" s="19"/>
      <c r="BM2164" s="104"/>
    </row>
    <row r="2165" spans="1:65">
      <c r="A2165" s="18"/>
      <c r="B2165" s="18"/>
      <c r="C2165" s="18"/>
      <c r="D2165" s="18"/>
      <c r="BG2165" s="104"/>
      <c r="BH2165" s="19"/>
      <c r="BI2165" s="19"/>
      <c r="BJ2165" s="19"/>
      <c r="BK2165" s="19"/>
      <c r="BL2165" s="19"/>
      <c r="BM2165" s="104"/>
    </row>
    <row r="2166" spans="1:65">
      <c r="A2166" s="18"/>
      <c r="B2166" s="18"/>
      <c r="C2166" s="18"/>
      <c r="D2166" s="18"/>
      <c r="BG2166" s="104"/>
      <c r="BH2166" s="19"/>
      <c r="BI2166" s="19"/>
      <c r="BJ2166" s="19"/>
      <c r="BK2166" s="19"/>
      <c r="BL2166" s="19"/>
      <c r="BM2166" s="104"/>
    </row>
    <row r="2167" spans="1:65">
      <c r="A2167" s="18"/>
      <c r="B2167" s="18"/>
      <c r="C2167" s="18"/>
      <c r="D2167" s="18"/>
      <c r="BG2167" s="104"/>
      <c r="BH2167" s="19"/>
      <c r="BI2167" s="19"/>
      <c r="BJ2167" s="19"/>
      <c r="BK2167" s="19"/>
      <c r="BL2167" s="19"/>
      <c r="BM2167" s="104"/>
    </row>
    <row r="2168" spans="1:65">
      <c r="A2168" s="18"/>
      <c r="B2168" s="18"/>
      <c r="C2168" s="18"/>
      <c r="D2168" s="18"/>
      <c r="BG2168" s="104"/>
      <c r="BH2168" s="19"/>
      <c r="BI2168" s="19"/>
      <c r="BJ2168" s="19"/>
      <c r="BK2168" s="19"/>
      <c r="BL2168" s="19"/>
      <c r="BM2168" s="104"/>
    </row>
    <row r="2169" spans="1:65">
      <c r="A2169" s="18"/>
      <c r="B2169" s="18"/>
      <c r="C2169" s="18"/>
      <c r="D2169" s="18"/>
      <c r="BG2169" s="104"/>
      <c r="BH2169" s="19"/>
      <c r="BI2169" s="19"/>
      <c r="BJ2169" s="19"/>
      <c r="BK2169" s="19"/>
      <c r="BL2169" s="19"/>
      <c r="BM2169" s="104"/>
    </row>
    <row r="2170" spans="1:65">
      <c r="A2170" s="18"/>
      <c r="B2170" s="18"/>
      <c r="C2170" s="18"/>
      <c r="D2170" s="18"/>
      <c r="BG2170" s="104"/>
      <c r="BH2170" s="19"/>
      <c r="BI2170" s="19"/>
      <c r="BJ2170" s="19"/>
      <c r="BK2170" s="19"/>
      <c r="BL2170" s="19"/>
      <c r="BM2170" s="104"/>
    </row>
    <row r="2171" spans="1:65">
      <c r="A2171" s="18"/>
      <c r="B2171" s="18"/>
      <c r="C2171" s="18"/>
      <c r="D2171" s="18"/>
      <c r="BG2171" s="104"/>
      <c r="BH2171" s="19"/>
      <c r="BI2171" s="19"/>
      <c r="BJ2171" s="19"/>
      <c r="BK2171" s="19"/>
      <c r="BL2171" s="19"/>
      <c r="BM2171" s="104"/>
    </row>
    <row r="2172" spans="1:65">
      <c r="A2172" s="18"/>
      <c r="B2172" s="18"/>
      <c r="C2172" s="18"/>
      <c r="D2172" s="18"/>
      <c r="BG2172" s="104"/>
      <c r="BH2172" s="19"/>
      <c r="BI2172" s="19"/>
      <c r="BJ2172" s="19"/>
      <c r="BK2172" s="19"/>
      <c r="BL2172" s="19"/>
      <c r="BM2172" s="104"/>
    </row>
    <row r="2173" spans="1:65">
      <c r="A2173" s="18"/>
      <c r="B2173" s="18"/>
      <c r="C2173" s="18"/>
      <c r="D2173" s="18"/>
      <c r="BG2173" s="104"/>
      <c r="BH2173" s="19"/>
      <c r="BI2173" s="19"/>
      <c r="BJ2173" s="19"/>
      <c r="BK2173" s="19"/>
      <c r="BL2173" s="19"/>
      <c r="BM2173" s="104"/>
    </row>
    <row r="2174" spans="1:65">
      <c r="A2174" s="18"/>
      <c r="B2174" s="18"/>
      <c r="C2174" s="18"/>
      <c r="D2174" s="18"/>
      <c r="BG2174" s="104"/>
      <c r="BH2174" s="19"/>
      <c r="BI2174" s="19"/>
      <c r="BJ2174" s="19"/>
      <c r="BK2174" s="19"/>
      <c r="BL2174" s="19"/>
      <c r="BM2174" s="104"/>
    </row>
    <row r="2175" spans="1:65">
      <c r="A2175" s="18"/>
      <c r="B2175" s="18"/>
      <c r="C2175" s="18"/>
      <c r="D2175" s="18"/>
      <c r="BG2175" s="104"/>
      <c r="BH2175" s="19"/>
      <c r="BI2175" s="19"/>
      <c r="BJ2175" s="19"/>
      <c r="BK2175" s="19"/>
      <c r="BL2175" s="19"/>
      <c r="BM2175" s="104"/>
    </row>
    <row r="2176" spans="1:65">
      <c r="A2176" s="18"/>
      <c r="B2176" s="18"/>
      <c r="C2176" s="18"/>
      <c r="D2176" s="18"/>
      <c r="BG2176" s="104"/>
      <c r="BH2176" s="19"/>
      <c r="BI2176" s="19"/>
      <c r="BJ2176" s="19"/>
      <c r="BK2176" s="19"/>
      <c r="BL2176" s="19"/>
      <c r="BM2176" s="104"/>
    </row>
    <row r="2177" spans="1:65">
      <c r="A2177" s="18"/>
      <c r="B2177" s="18"/>
      <c r="C2177" s="18"/>
      <c r="D2177" s="18"/>
      <c r="BG2177" s="104"/>
      <c r="BH2177" s="19"/>
      <c r="BI2177" s="19"/>
      <c r="BJ2177" s="19"/>
      <c r="BK2177" s="19"/>
      <c r="BL2177" s="19"/>
      <c r="BM2177" s="104"/>
    </row>
    <row r="2178" spans="1:65">
      <c r="A2178" s="18"/>
      <c r="B2178" s="18"/>
      <c r="C2178" s="18"/>
      <c r="D2178" s="18"/>
      <c r="BG2178" s="104"/>
      <c r="BH2178" s="19"/>
      <c r="BI2178" s="19"/>
      <c r="BJ2178" s="19"/>
      <c r="BK2178" s="19"/>
      <c r="BL2178" s="19"/>
      <c r="BM2178" s="104"/>
    </row>
    <row r="2179" spans="1:65">
      <c r="A2179" s="18"/>
      <c r="B2179" s="18"/>
      <c r="C2179" s="18"/>
      <c r="D2179" s="18"/>
      <c r="BG2179" s="104"/>
      <c r="BH2179" s="19"/>
      <c r="BI2179" s="19"/>
      <c r="BJ2179" s="19"/>
      <c r="BK2179" s="19"/>
      <c r="BL2179" s="19"/>
      <c r="BM2179" s="104"/>
    </row>
    <row r="2180" spans="1:65">
      <c r="A2180" s="18"/>
      <c r="B2180" s="18"/>
      <c r="C2180" s="18"/>
      <c r="D2180" s="18"/>
      <c r="BG2180" s="104"/>
      <c r="BH2180" s="19"/>
      <c r="BI2180" s="19"/>
      <c r="BJ2180" s="19"/>
      <c r="BK2180" s="19"/>
      <c r="BL2180" s="19"/>
      <c r="BM2180" s="104"/>
    </row>
    <row r="2181" spans="1:65">
      <c r="A2181" s="18"/>
      <c r="B2181" s="18"/>
      <c r="C2181" s="18"/>
      <c r="D2181" s="18"/>
      <c r="BG2181" s="104"/>
      <c r="BH2181" s="19"/>
      <c r="BI2181" s="19"/>
      <c r="BJ2181" s="19"/>
      <c r="BK2181" s="19"/>
      <c r="BL2181" s="19"/>
      <c r="BM2181" s="104"/>
    </row>
    <row r="2182" spans="1:65">
      <c r="A2182" s="18"/>
      <c r="B2182" s="18"/>
      <c r="C2182" s="18"/>
      <c r="D2182" s="18"/>
      <c r="BG2182" s="104"/>
      <c r="BH2182" s="19"/>
      <c r="BI2182" s="19"/>
      <c r="BJ2182" s="19"/>
      <c r="BK2182" s="19"/>
      <c r="BL2182" s="19"/>
      <c r="BM2182" s="104"/>
    </row>
    <row r="2183" spans="1:65">
      <c r="A2183" s="18"/>
      <c r="B2183" s="18"/>
      <c r="C2183" s="18"/>
      <c r="D2183" s="18"/>
      <c r="BG2183" s="104"/>
      <c r="BH2183" s="19"/>
      <c r="BI2183" s="19"/>
      <c r="BJ2183" s="19"/>
      <c r="BK2183" s="19"/>
      <c r="BL2183" s="19"/>
      <c r="BM2183" s="104"/>
    </row>
    <row r="2184" spans="1:65">
      <c r="A2184" s="18"/>
      <c r="B2184" s="18"/>
      <c r="C2184" s="18"/>
      <c r="D2184" s="18"/>
      <c r="BG2184" s="104"/>
      <c r="BH2184" s="19"/>
      <c r="BI2184" s="19"/>
      <c r="BJ2184" s="19"/>
      <c r="BK2184" s="19"/>
      <c r="BL2184" s="19"/>
      <c r="BM2184" s="104"/>
    </row>
    <row r="2185" spans="1:65">
      <c r="A2185" s="18"/>
      <c r="B2185" s="18"/>
      <c r="C2185" s="18"/>
      <c r="D2185" s="18"/>
      <c r="BG2185" s="104"/>
      <c r="BH2185" s="19"/>
      <c r="BI2185" s="19"/>
      <c r="BJ2185" s="19"/>
      <c r="BK2185" s="19"/>
      <c r="BL2185" s="19"/>
      <c r="BM2185" s="104"/>
    </row>
    <row r="2186" spans="1:65">
      <c r="A2186" s="18"/>
      <c r="B2186" s="18"/>
      <c r="C2186" s="18"/>
      <c r="D2186" s="18"/>
      <c r="BG2186" s="104"/>
      <c r="BH2186" s="19"/>
      <c r="BI2186" s="19"/>
      <c r="BJ2186" s="19"/>
      <c r="BK2186" s="19"/>
      <c r="BL2186" s="19"/>
      <c r="BM2186" s="104"/>
    </row>
    <row r="2187" spans="1:65">
      <c r="A2187" s="18"/>
      <c r="B2187" s="18"/>
      <c r="C2187" s="18"/>
      <c r="D2187" s="18"/>
      <c r="BG2187" s="104"/>
      <c r="BH2187" s="19"/>
      <c r="BI2187" s="19"/>
      <c r="BJ2187" s="19"/>
      <c r="BK2187" s="19"/>
      <c r="BL2187" s="19"/>
      <c r="BM2187" s="104"/>
    </row>
    <row r="2188" spans="1:65">
      <c r="A2188" s="18"/>
      <c r="B2188" s="18"/>
      <c r="C2188" s="18"/>
      <c r="D2188" s="18"/>
      <c r="BG2188" s="104"/>
      <c r="BH2188" s="19"/>
      <c r="BI2188" s="19"/>
      <c r="BJ2188" s="19"/>
      <c r="BK2188" s="19"/>
      <c r="BL2188" s="19"/>
      <c r="BM2188" s="104"/>
    </row>
    <row r="2189" spans="1:65">
      <c r="A2189" s="18"/>
      <c r="B2189" s="18"/>
      <c r="C2189" s="18"/>
      <c r="D2189" s="18"/>
      <c r="BG2189" s="104"/>
      <c r="BH2189" s="19"/>
      <c r="BI2189" s="19"/>
      <c r="BJ2189" s="19"/>
      <c r="BK2189" s="19"/>
      <c r="BL2189" s="19"/>
      <c r="BM2189" s="104"/>
    </row>
    <row r="2190" spans="1:65">
      <c r="A2190" s="18"/>
      <c r="B2190" s="18"/>
      <c r="C2190" s="18"/>
      <c r="D2190" s="18"/>
      <c r="BG2190" s="104"/>
      <c r="BH2190" s="19"/>
      <c r="BI2190" s="19"/>
      <c r="BJ2190" s="19"/>
      <c r="BK2190" s="19"/>
      <c r="BL2190" s="19"/>
      <c r="BM2190" s="104"/>
    </row>
    <row r="2191" spans="1:65">
      <c r="A2191" s="18"/>
      <c r="B2191" s="18"/>
      <c r="C2191" s="18"/>
      <c r="D2191" s="18"/>
      <c r="BG2191" s="104"/>
      <c r="BH2191" s="19"/>
      <c r="BI2191" s="19"/>
      <c r="BJ2191" s="19"/>
      <c r="BK2191" s="19"/>
      <c r="BL2191" s="19"/>
      <c r="BM2191" s="104"/>
    </row>
    <row r="2192" spans="1:65">
      <c r="A2192" s="18"/>
      <c r="B2192" s="18"/>
      <c r="C2192" s="18"/>
      <c r="D2192" s="18"/>
      <c r="BG2192" s="104"/>
      <c r="BH2192" s="19"/>
      <c r="BI2192" s="19"/>
      <c r="BJ2192" s="19"/>
      <c r="BK2192" s="19"/>
      <c r="BL2192" s="19"/>
      <c r="BM2192" s="104"/>
    </row>
    <row r="2193" spans="1:65">
      <c r="A2193" s="18"/>
      <c r="B2193" s="18"/>
      <c r="C2193" s="18"/>
      <c r="D2193" s="18"/>
      <c r="BG2193" s="104"/>
      <c r="BH2193" s="19"/>
      <c r="BI2193" s="19"/>
      <c r="BJ2193" s="19"/>
      <c r="BK2193" s="19"/>
      <c r="BL2193" s="19"/>
      <c r="BM2193" s="104"/>
    </row>
    <row r="2194" spans="1:65">
      <c r="A2194" s="18"/>
      <c r="B2194" s="18"/>
      <c r="C2194" s="18"/>
      <c r="D2194" s="18"/>
      <c r="BG2194" s="104"/>
      <c r="BH2194" s="19"/>
      <c r="BI2194" s="19"/>
      <c r="BJ2194" s="19"/>
      <c r="BK2194" s="19"/>
      <c r="BL2194" s="19"/>
      <c r="BM2194" s="104"/>
    </row>
    <row r="2195" spans="1:65">
      <c r="A2195" s="18"/>
      <c r="B2195" s="18"/>
      <c r="C2195" s="18"/>
      <c r="D2195" s="18"/>
      <c r="BG2195" s="104"/>
      <c r="BH2195" s="19"/>
      <c r="BI2195" s="19"/>
      <c r="BJ2195" s="19"/>
      <c r="BK2195" s="19"/>
      <c r="BL2195" s="19"/>
      <c r="BM2195" s="104"/>
    </row>
    <row r="2196" spans="1:65">
      <c r="A2196" s="18"/>
      <c r="B2196" s="18"/>
      <c r="C2196" s="18"/>
      <c r="D2196" s="18"/>
      <c r="BG2196" s="104"/>
      <c r="BH2196" s="19"/>
      <c r="BI2196" s="19"/>
      <c r="BJ2196" s="19"/>
      <c r="BK2196" s="19"/>
      <c r="BL2196" s="19"/>
      <c r="BM2196" s="104"/>
    </row>
    <row r="2197" spans="1:65">
      <c r="A2197" s="18"/>
      <c r="B2197" s="18"/>
      <c r="C2197" s="18"/>
      <c r="D2197" s="18"/>
      <c r="BG2197" s="104"/>
      <c r="BH2197" s="19"/>
      <c r="BI2197" s="19"/>
      <c r="BJ2197" s="19"/>
      <c r="BK2197" s="19"/>
      <c r="BL2197" s="19"/>
      <c r="BM2197" s="104"/>
    </row>
    <row r="2198" spans="1:65">
      <c r="A2198" s="18"/>
      <c r="B2198" s="18"/>
      <c r="C2198" s="18"/>
      <c r="D2198" s="18"/>
      <c r="BG2198" s="104"/>
      <c r="BH2198" s="19"/>
      <c r="BI2198" s="19"/>
      <c r="BJ2198" s="19"/>
      <c r="BK2198" s="19"/>
      <c r="BL2198" s="19"/>
      <c r="BM2198" s="104"/>
    </row>
    <row r="2199" spans="1:65">
      <c r="A2199" s="18"/>
      <c r="B2199" s="18"/>
      <c r="C2199" s="18"/>
      <c r="D2199" s="18"/>
      <c r="BG2199" s="104"/>
      <c r="BH2199" s="19"/>
      <c r="BI2199" s="19"/>
      <c r="BJ2199" s="19"/>
      <c r="BK2199" s="19"/>
      <c r="BL2199" s="19"/>
      <c r="BM2199" s="104"/>
    </row>
    <row r="2200" spans="1:65">
      <c r="A2200" s="18"/>
      <c r="B2200" s="18"/>
      <c r="C2200" s="18"/>
      <c r="D2200" s="18"/>
      <c r="BG2200" s="104"/>
      <c r="BH2200" s="19"/>
      <c r="BI2200" s="19"/>
      <c r="BJ2200" s="19"/>
      <c r="BK2200" s="19"/>
      <c r="BL2200" s="19"/>
      <c r="BM2200" s="104"/>
    </row>
    <row r="2201" spans="1:65">
      <c r="A2201" s="18"/>
      <c r="B2201" s="18"/>
      <c r="C2201" s="18"/>
      <c r="D2201" s="18"/>
      <c r="BG2201" s="104"/>
      <c r="BH2201" s="19"/>
      <c r="BI2201" s="19"/>
      <c r="BJ2201" s="19"/>
      <c r="BK2201" s="19"/>
      <c r="BL2201" s="19"/>
      <c r="BM2201" s="104"/>
    </row>
    <row r="2202" spans="1:65">
      <c r="A2202" s="18"/>
      <c r="B2202" s="18"/>
      <c r="C2202" s="18"/>
      <c r="D2202" s="18"/>
      <c r="BG2202" s="104"/>
      <c r="BH2202" s="19"/>
      <c r="BI2202" s="19"/>
      <c r="BJ2202" s="19"/>
      <c r="BK2202" s="19"/>
      <c r="BL2202" s="19"/>
      <c r="BM2202" s="104"/>
    </row>
    <row r="2203" spans="1:65">
      <c r="A2203" s="18"/>
      <c r="B2203" s="18"/>
      <c r="C2203" s="18"/>
      <c r="D2203" s="18"/>
      <c r="BG2203" s="104"/>
      <c r="BH2203" s="19"/>
      <c r="BI2203" s="19"/>
      <c r="BJ2203" s="19"/>
      <c r="BK2203" s="19"/>
      <c r="BL2203" s="19"/>
      <c r="BM2203" s="104"/>
    </row>
    <row r="2204" spans="1:65">
      <c r="A2204" s="18"/>
      <c r="B2204" s="18"/>
      <c r="C2204" s="18"/>
      <c r="D2204" s="18"/>
      <c r="BG2204" s="104"/>
      <c r="BH2204" s="19"/>
      <c r="BI2204" s="19"/>
      <c r="BJ2204" s="19"/>
      <c r="BK2204" s="19"/>
      <c r="BL2204" s="19"/>
      <c r="BM2204" s="104"/>
    </row>
    <row r="2205" spans="1:65">
      <c r="A2205" s="18"/>
      <c r="B2205" s="18"/>
      <c r="C2205" s="18"/>
      <c r="D2205" s="18"/>
      <c r="BG2205" s="104"/>
      <c r="BH2205" s="19"/>
      <c r="BI2205" s="19"/>
      <c r="BJ2205" s="19"/>
      <c r="BK2205" s="19"/>
      <c r="BL2205" s="19"/>
      <c r="BM2205" s="104"/>
    </row>
    <row r="2206" spans="1:65">
      <c r="A2206" s="18"/>
      <c r="B2206" s="18"/>
      <c r="C2206" s="18"/>
      <c r="D2206" s="18"/>
      <c r="BG2206" s="104"/>
      <c r="BH2206" s="19"/>
      <c r="BI2206" s="19"/>
      <c r="BJ2206" s="19"/>
      <c r="BK2206" s="19"/>
      <c r="BL2206" s="19"/>
      <c r="BM2206" s="104"/>
    </row>
    <row r="2207" spans="1:65">
      <c r="A2207" s="18"/>
      <c r="B2207" s="18"/>
      <c r="C2207" s="18"/>
      <c r="D2207" s="18"/>
      <c r="BG2207" s="104"/>
      <c r="BH2207" s="19"/>
      <c r="BI2207" s="19"/>
      <c r="BJ2207" s="19"/>
      <c r="BK2207" s="19"/>
      <c r="BL2207" s="19"/>
      <c r="BM2207" s="104"/>
    </row>
    <row r="2208" spans="1:65">
      <c r="A2208" s="18"/>
      <c r="B2208" s="18"/>
      <c r="C2208" s="18"/>
      <c r="D2208" s="18"/>
      <c r="BG2208" s="104"/>
      <c r="BH2208" s="19"/>
      <c r="BI2208" s="19"/>
      <c r="BJ2208" s="19"/>
      <c r="BK2208" s="19"/>
      <c r="BL2208" s="19"/>
      <c r="BM2208" s="104"/>
    </row>
    <row r="2209" spans="1:65">
      <c r="A2209" s="18"/>
      <c r="B2209" s="18"/>
      <c r="C2209" s="18"/>
      <c r="D2209" s="18"/>
      <c r="BG2209" s="104"/>
      <c r="BH2209" s="19"/>
      <c r="BI2209" s="19"/>
      <c r="BJ2209" s="19"/>
      <c r="BK2209" s="19"/>
      <c r="BL2209" s="19"/>
      <c r="BM2209" s="104"/>
    </row>
    <row r="2210" spans="1:65">
      <c r="A2210" s="18"/>
      <c r="B2210" s="18"/>
      <c r="C2210" s="18"/>
      <c r="D2210" s="18"/>
      <c r="BG2210" s="104"/>
      <c r="BH2210" s="19"/>
      <c r="BI2210" s="19"/>
      <c r="BJ2210" s="19"/>
      <c r="BK2210" s="19"/>
      <c r="BL2210" s="19"/>
      <c r="BM2210" s="104"/>
    </row>
    <row r="2211" spans="1:65">
      <c r="A2211" s="18"/>
      <c r="B2211" s="18"/>
      <c r="C2211" s="18"/>
      <c r="D2211" s="18"/>
      <c r="BG2211" s="104"/>
      <c r="BH2211" s="19"/>
      <c r="BI2211" s="19"/>
      <c r="BJ2211" s="19"/>
      <c r="BK2211" s="19"/>
      <c r="BL2211" s="19"/>
      <c r="BM2211" s="104"/>
    </row>
    <row r="2212" spans="1:65">
      <c r="A2212" s="18"/>
      <c r="B2212" s="18"/>
      <c r="C2212" s="18"/>
      <c r="D2212" s="18"/>
      <c r="BG2212" s="104"/>
      <c r="BH2212" s="19"/>
      <c r="BI2212" s="19"/>
      <c r="BJ2212" s="19"/>
      <c r="BK2212" s="19"/>
      <c r="BL2212" s="19"/>
      <c r="BM2212" s="104"/>
    </row>
    <row r="2213" spans="1:65">
      <c r="A2213" s="18"/>
      <c r="B2213" s="18"/>
      <c r="C2213" s="18"/>
      <c r="D2213" s="18"/>
      <c r="BG2213" s="104"/>
      <c r="BH2213" s="19"/>
      <c r="BI2213" s="19"/>
      <c r="BJ2213" s="19"/>
      <c r="BK2213" s="19"/>
      <c r="BL2213" s="19"/>
      <c r="BM2213" s="104"/>
    </row>
    <row r="2214" spans="1:65">
      <c r="A2214" s="18"/>
      <c r="B2214" s="18"/>
      <c r="C2214" s="18"/>
      <c r="D2214" s="18"/>
      <c r="BG2214" s="104"/>
      <c r="BH2214" s="19"/>
      <c r="BI2214" s="19"/>
      <c r="BJ2214" s="19"/>
      <c r="BK2214" s="19"/>
      <c r="BL2214" s="19"/>
      <c r="BM2214" s="104"/>
    </row>
    <row r="2215" spans="1:65">
      <c r="A2215" s="18"/>
      <c r="B2215" s="18"/>
      <c r="C2215" s="18"/>
      <c r="D2215" s="18"/>
      <c r="BG2215" s="104"/>
      <c r="BH2215" s="19"/>
      <c r="BI2215" s="19"/>
      <c r="BJ2215" s="19"/>
      <c r="BK2215" s="19"/>
      <c r="BL2215" s="19"/>
      <c r="BM2215" s="104"/>
    </row>
    <row r="2216" spans="1:65">
      <c r="A2216" s="18"/>
      <c r="B2216" s="18"/>
      <c r="C2216" s="18"/>
      <c r="D2216" s="18"/>
      <c r="BG2216" s="104"/>
      <c r="BH2216" s="19"/>
      <c r="BI2216" s="19"/>
      <c r="BJ2216" s="19"/>
      <c r="BK2216" s="19"/>
      <c r="BL2216" s="19"/>
      <c r="BM2216" s="104"/>
    </row>
    <row r="2217" spans="1:65">
      <c r="A2217" s="18"/>
      <c r="B2217" s="18"/>
      <c r="C2217" s="18"/>
      <c r="D2217" s="18"/>
      <c r="BG2217" s="104"/>
      <c r="BH2217" s="19"/>
      <c r="BI2217" s="19"/>
      <c r="BJ2217" s="19"/>
      <c r="BK2217" s="19"/>
      <c r="BL2217" s="19"/>
      <c r="BM2217" s="104"/>
    </row>
    <row r="2218" spans="1:65">
      <c r="A2218" s="18"/>
      <c r="B2218" s="18"/>
      <c r="C2218" s="18"/>
      <c r="D2218" s="18"/>
      <c r="BG2218" s="104"/>
      <c r="BH2218" s="19"/>
      <c r="BI2218" s="19"/>
      <c r="BJ2218" s="19"/>
      <c r="BK2218" s="19"/>
      <c r="BL2218" s="19"/>
      <c r="BM2218" s="104"/>
    </row>
    <row r="2219" spans="1:65">
      <c r="A2219" s="18"/>
      <c r="B2219" s="18"/>
      <c r="C2219" s="18"/>
      <c r="D2219" s="18"/>
      <c r="BG2219" s="104"/>
      <c r="BH2219" s="19"/>
      <c r="BI2219" s="19"/>
      <c r="BJ2219" s="19"/>
      <c r="BK2219" s="19"/>
      <c r="BL2219" s="19"/>
      <c r="BM2219" s="104"/>
    </row>
    <row r="2220" spans="1:65">
      <c r="A2220" s="18"/>
      <c r="B2220" s="18"/>
      <c r="C2220" s="18"/>
      <c r="D2220" s="18"/>
      <c r="BG2220" s="104"/>
      <c r="BH2220" s="19"/>
      <c r="BI2220" s="19"/>
      <c r="BJ2220" s="19"/>
      <c r="BK2220" s="19"/>
      <c r="BL2220" s="19"/>
      <c r="BM2220" s="104"/>
    </row>
    <row r="2221" spans="1:65">
      <c r="A2221" s="18"/>
      <c r="B2221" s="18"/>
      <c r="C2221" s="18"/>
      <c r="D2221" s="18"/>
      <c r="BG2221" s="104"/>
      <c r="BH2221" s="19"/>
      <c r="BI2221" s="19"/>
      <c r="BJ2221" s="19"/>
      <c r="BK2221" s="19"/>
      <c r="BL2221" s="19"/>
      <c r="BM2221" s="104"/>
    </row>
    <row r="2222" spans="1:65">
      <c r="A2222" s="18"/>
      <c r="B2222" s="18"/>
      <c r="C2222" s="18"/>
      <c r="D2222" s="18"/>
      <c r="BG2222" s="104"/>
      <c r="BH2222" s="19"/>
      <c r="BI2222" s="19"/>
      <c r="BJ2222" s="19"/>
      <c r="BK2222" s="19"/>
      <c r="BL2222" s="19"/>
      <c r="BM2222" s="104"/>
    </row>
    <row r="2223" spans="1:65">
      <c r="A2223" s="18"/>
      <c r="B2223" s="18"/>
      <c r="C2223" s="18"/>
      <c r="D2223" s="18"/>
      <c r="BG2223" s="104"/>
      <c r="BH2223" s="19"/>
      <c r="BI2223" s="19"/>
      <c r="BJ2223" s="19"/>
      <c r="BK2223" s="19"/>
      <c r="BL2223" s="19"/>
      <c r="BM2223" s="104"/>
    </row>
    <row r="2224" spans="1:65">
      <c r="A2224" s="18"/>
      <c r="B2224" s="18"/>
      <c r="C2224" s="18"/>
      <c r="D2224" s="18"/>
      <c r="BG2224" s="104"/>
      <c r="BH2224" s="19"/>
      <c r="BI2224" s="19"/>
      <c r="BJ2224" s="19"/>
      <c r="BK2224" s="19"/>
      <c r="BL2224" s="19"/>
      <c r="BM2224" s="104"/>
    </row>
    <row r="2225" spans="1:65">
      <c r="A2225" s="18"/>
      <c r="B2225" s="18"/>
      <c r="C2225" s="18"/>
      <c r="D2225" s="18"/>
      <c r="BG2225" s="104"/>
      <c r="BH2225" s="19"/>
      <c r="BI2225" s="19"/>
      <c r="BJ2225" s="19"/>
      <c r="BK2225" s="19"/>
      <c r="BL2225" s="19"/>
      <c r="BM2225" s="104"/>
    </row>
    <row r="2226" spans="1:65">
      <c r="A2226" s="18"/>
      <c r="B2226" s="18"/>
      <c r="C2226" s="18"/>
      <c r="D2226" s="18"/>
      <c r="BG2226" s="104"/>
      <c r="BH2226" s="19"/>
      <c r="BI2226" s="19"/>
      <c r="BJ2226" s="19"/>
      <c r="BK2226" s="19"/>
      <c r="BL2226" s="19"/>
      <c r="BM2226" s="104"/>
    </row>
    <row r="2227" spans="1:65">
      <c r="A2227" s="18"/>
      <c r="B2227" s="18"/>
      <c r="C2227" s="18"/>
      <c r="D2227" s="18"/>
      <c r="BG2227" s="104"/>
      <c r="BH2227" s="19"/>
      <c r="BI2227" s="19"/>
      <c r="BJ2227" s="19"/>
      <c r="BK2227" s="19"/>
      <c r="BL2227" s="19"/>
      <c r="BM2227" s="104"/>
    </row>
    <row r="2228" spans="1:65">
      <c r="A2228" s="18"/>
      <c r="B2228" s="18"/>
      <c r="C2228" s="18"/>
      <c r="D2228" s="18"/>
      <c r="BG2228" s="104"/>
      <c r="BH2228" s="19"/>
      <c r="BI2228" s="19"/>
      <c r="BJ2228" s="19"/>
      <c r="BK2228" s="19"/>
      <c r="BL2228" s="19"/>
      <c r="BM2228" s="104"/>
    </row>
    <row r="2229" spans="1:65">
      <c r="A2229" s="18"/>
      <c r="B2229" s="18"/>
      <c r="C2229" s="18"/>
      <c r="D2229" s="18"/>
      <c r="BG2229" s="104"/>
      <c r="BH2229" s="19"/>
      <c r="BI2229" s="19"/>
      <c r="BJ2229" s="19"/>
      <c r="BK2229" s="19"/>
      <c r="BL2229" s="19"/>
      <c r="BM2229" s="104"/>
    </row>
    <row r="2230" spans="1:65">
      <c r="A2230" s="18"/>
      <c r="B2230" s="18"/>
      <c r="C2230" s="18"/>
      <c r="D2230" s="18"/>
      <c r="BG2230" s="104"/>
      <c r="BH2230" s="19"/>
      <c r="BI2230" s="19"/>
      <c r="BJ2230" s="19"/>
      <c r="BK2230" s="19"/>
      <c r="BL2230" s="19"/>
      <c r="BM2230" s="104"/>
    </row>
    <row r="2231" spans="1:65">
      <c r="A2231" s="18"/>
      <c r="B2231" s="18"/>
      <c r="C2231" s="18"/>
      <c r="D2231" s="18"/>
      <c r="BG2231" s="104"/>
      <c r="BH2231" s="19"/>
      <c r="BI2231" s="19"/>
      <c r="BJ2231" s="19"/>
      <c r="BK2231" s="19"/>
      <c r="BL2231" s="19"/>
      <c r="BM2231" s="104"/>
    </row>
    <row r="2232" spans="1:65">
      <c r="A2232" s="18"/>
      <c r="B2232" s="18"/>
      <c r="C2232" s="18"/>
      <c r="D2232" s="18"/>
      <c r="BG2232" s="104"/>
      <c r="BH2232" s="19"/>
      <c r="BI2232" s="19"/>
      <c r="BJ2232" s="19"/>
      <c r="BK2232" s="19"/>
      <c r="BL2232" s="19"/>
      <c r="BM2232" s="104"/>
    </row>
    <row r="2233" spans="1:65">
      <c r="A2233" s="18"/>
      <c r="B2233" s="18"/>
      <c r="C2233" s="18"/>
      <c r="D2233" s="18"/>
      <c r="BG2233" s="104"/>
      <c r="BH2233" s="19"/>
      <c r="BI2233" s="19"/>
      <c r="BJ2233" s="19"/>
      <c r="BK2233" s="19"/>
      <c r="BL2233" s="19"/>
      <c r="BM2233" s="104"/>
    </row>
    <row r="2234" spans="1:65">
      <c r="A2234" s="18"/>
      <c r="B2234" s="18"/>
      <c r="C2234" s="18"/>
      <c r="D2234" s="18"/>
      <c r="BG2234" s="104"/>
      <c r="BH2234" s="19"/>
      <c r="BI2234" s="19"/>
      <c r="BJ2234" s="19"/>
      <c r="BK2234" s="19"/>
      <c r="BL2234" s="19"/>
      <c r="BM2234" s="104"/>
    </row>
    <row r="2235" spans="1:65">
      <c r="A2235" s="18"/>
      <c r="B2235" s="18"/>
      <c r="C2235" s="18"/>
      <c r="D2235" s="18"/>
      <c r="BG2235" s="104"/>
      <c r="BH2235" s="19"/>
      <c r="BI2235" s="19"/>
      <c r="BJ2235" s="19"/>
      <c r="BK2235" s="19"/>
      <c r="BL2235" s="19"/>
      <c r="BM2235" s="104"/>
    </row>
    <row r="2236" spans="1:65">
      <c r="A2236" s="18"/>
      <c r="B2236" s="18"/>
      <c r="C2236" s="18"/>
      <c r="D2236" s="18"/>
      <c r="BG2236" s="104"/>
      <c r="BH2236" s="19"/>
      <c r="BI2236" s="19"/>
      <c r="BJ2236" s="19"/>
      <c r="BK2236" s="19"/>
      <c r="BL2236" s="19"/>
      <c r="BM2236" s="104"/>
    </row>
    <row r="2237" spans="1:65">
      <c r="A2237" s="18"/>
      <c r="B2237" s="18"/>
      <c r="C2237" s="18"/>
      <c r="D2237" s="18"/>
      <c r="BG2237" s="104"/>
      <c r="BH2237" s="19"/>
      <c r="BI2237" s="19"/>
      <c r="BJ2237" s="19"/>
      <c r="BK2237" s="19"/>
      <c r="BL2237" s="19"/>
      <c r="BM2237" s="104"/>
    </row>
    <row r="2238" spans="1:65">
      <c r="A2238" s="18"/>
      <c r="B2238" s="18"/>
      <c r="C2238" s="18"/>
      <c r="D2238" s="18"/>
      <c r="BG2238" s="104"/>
      <c r="BH2238" s="19"/>
      <c r="BI2238" s="19"/>
      <c r="BJ2238" s="19"/>
      <c r="BK2238" s="19"/>
      <c r="BL2238" s="19"/>
      <c r="BM2238" s="104"/>
    </row>
    <row r="2239" spans="1:65">
      <c r="A2239" s="18"/>
      <c r="B2239" s="18"/>
      <c r="C2239" s="18"/>
      <c r="D2239" s="18"/>
      <c r="BG2239" s="104"/>
      <c r="BH2239" s="19"/>
      <c r="BI2239" s="19"/>
      <c r="BJ2239" s="19"/>
      <c r="BK2239" s="19"/>
      <c r="BL2239" s="19"/>
      <c r="BM2239" s="104"/>
    </row>
    <row r="2240" spans="1:65">
      <c r="A2240" s="18"/>
      <c r="B2240" s="18"/>
      <c r="C2240" s="18"/>
      <c r="D2240" s="18"/>
      <c r="BG2240" s="104"/>
      <c r="BH2240" s="19"/>
      <c r="BI2240" s="19"/>
      <c r="BJ2240" s="19"/>
      <c r="BK2240" s="19"/>
      <c r="BL2240" s="19"/>
      <c r="BM2240" s="104"/>
    </row>
    <row r="2241" spans="1:65">
      <c r="A2241" s="18"/>
      <c r="B2241" s="18"/>
      <c r="C2241" s="18"/>
      <c r="D2241" s="18"/>
      <c r="BG2241" s="104"/>
      <c r="BH2241" s="19"/>
      <c r="BI2241" s="19"/>
      <c r="BJ2241" s="19"/>
      <c r="BK2241" s="19"/>
      <c r="BL2241" s="19"/>
      <c r="BM2241" s="104"/>
    </row>
    <row r="2242" spans="1:65">
      <c r="A2242" s="18"/>
      <c r="B2242" s="18"/>
      <c r="C2242" s="18"/>
      <c r="D2242" s="18"/>
      <c r="BG2242" s="104"/>
      <c r="BH2242" s="19"/>
      <c r="BI2242" s="19"/>
      <c r="BJ2242" s="19"/>
      <c r="BK2242" s="19"/>
      <c r="BL2242" s="19"/>
      <c r="BM2242" s="104"/>
    </row>
    <row r="2243" spans="1:65">
      <c r="A2243" s="18"/>
      <c r="B2243" s="18"/>
      <c r="C2243" s="18"/>
      <c r="D2243" s="18"/>
      <c r="BG2243" s="104"/>
      <c r="BH2243" s="19"/>
      <c r="BI2243" s="19"/>
      <c r="BJ2243" s="19"/>
      <c r="BK2243" s="19"/>
      <c r="BL2243" s="19"/>
      <c r="BM2243" s="104"/>
    </row>
    <row r="2244" spans="1:65">
      <c r="A2244" s="18"/>
      <c r="B2244" s="18"/>
      <c r="C2244" s="18"/>
      <c r="D2244" s="18"/>
      <c r="BG2244" s="104"/>
      <c r="BH2244" s="19"/>
      <c r="BI2244" s="19"/>
      <c r="BJ2244" s="19"/>
      <c r="BK2244" s="19"/>
      <c r="BL2244" s="19"/>
      <c r="BM2244" s="104"/>
    </row>
    <row r="2245" spans="1:65">
      <c r="A2245" s="18"/>
      <c r="B2245" s="18"/>
      <c r="C2245" s="18"/>
      <c r="D2245" s="18"/>
      <c r="BG2245" s="104"/>
      <c r="BH2245" s="19"/>
      <c r="BI2245" s="19"/>
      <c r="BJ2245" s="19"/>
      <c r="BK2245" s="19"/>
      <c r="BL2245" s="19"/>
      <c r="BM2245" s="104"/>
    </row>
    <row r="2246" spans="1:65">
      <c r="A2246" s="18"/>
      <c r="B2246" s="18"/>
      <c r="C2246" s="18"/>
      <c r="D2246" s="18"/>
      <c r="BG2246" s="104"/>
      <c r="BH2246" s="19"/>
      <c r="BI2246" s="19"/>
      <c r="BJ2246" s="19"/>
      <c r="BK2246" s="19"/>
      <c r="BL2246" s="19"/>
      <c r="BM2246" s="104"/>
    </row>
    <row r="2247" spans="1:65">
      <c r="A2247" s="18"/>
      <c r="B2247" s="18"/>
      <c r="C2247" s="18"/>
      <c r="D2247" s="18"/>
      <c r="BG2247" s="104"/>
      <c r="BH2247" s="19"/>
      <c r="BI2247" s="19"/>
      <c r="BJ2247" s="19"/>
      <c r="BK2247" s="19"/>
      <c r="BL2247" s="19"/>
      <c r="BM2247" s="104"/>
    </row>
    <row r="2248" spans="1:65">
      <c r="A2248" s="18"/>
      <c r="B2248" s="18"/>
      <c r="C2248" s="18"/>
      <c r="D2248" s="18"/>
      <c r="BG2248" s="104"/>
      <c r="BH2248" s="19"/>
      <c r="BI2248" s="19"/>
      <c r="BJ2248" s="19"/>
      <c r="BK2248" s="19"/>
      <c r="BL2248" s="19"/>
      <c r="BM2248" s="104"/>
    </row>
    <row r="2249" spans="1:65">
      <c r="A2249" s="18"/>
      <c r="B2249" s="18"/>
      <c r="C2249" s="18"/>
      <c r="D2249" s="18"/>
      <c r="BG2249" s="104"/>
      <c r="BH2249" s="19"/>
      <c r="BI2249" s="19"/>
      <c r="BJ2249" s="19"/>
      <c r="BK2249" s="19"/>
      <c r="BL2249" s="19"/>
      <c r="BM2249" s="104"/>
    </row>
    <row r="2250" spans="1:65">
      <c r="A2250" s="18"/>
      <c r="B2250" s="18"/>
      <c r="C2250" s="18"/>
      <c r="D2250" s="18"/>
      <c r="BG2250" s="104"/>
      <c r="BH2250" s="19"/>
      <c r="BI2250" s="19"/>
      <c r="BJ2250" s="19"/>
      <c r="BK2250" s="19"/>
      <c r="BL2250" s="19"/>
      <c r="BM2250" s="104"/>
    </row>
    <row r="2251" spans="1:65">
      <c r="A2251" s="18"/>
      <c r="B2251" s="18"/>
      <c r="C2251" s="18"/>
      <c r="D2251" s="18"/>
      <c r="BG2251" s="104"/>
      <c r="BH2251" s="19"/>
      <c r="BI2251" s="19"/>
      <c r="BJ2251" s="19"/>
      <c r="BK2251" s="19"/>
      <c r="BL2251" s="19"/>
      <c r="BM2251" s="104"/>
    </row>
    <row r="2252" spans="1:65">
      <c r="A2252" s="18"/>
      <c r="B2252" s="18"/>
      <c r="C2252" s="18"/>
      <c r="D2252" s="18"/>
      <c r="BG2252" s="104"/>
      <c r="BH2252" s="19"/>
      <c r="BI2252" s="19"/>
      <c r="BJ2252" s="19"/>
      <c r="BK2252" s="19"/>
      <c r="BL2252" s="19"/>
      <c r="BM2252" s="104"/>
    </row>
    <row r="2253" spans="1:65">
      <c r="A2253" s="18"/>
      <c r="B2253" s="18"/>
      <c r="C2253" s="18"/>
      <c r="D2253" s="18"/>
      <c r="BG2253" s="104"/>
      <c r="BH2253" s="19"/>
      <c r="BI2253" s="19"/>
      <c r="BJ2253" s="19"/>
      <c r="BK2253" s="19"/>
      <c r="BL2253" s="19"/>
      <c r="BM2253" s="104"/>
    </row>
    <row r="2254" spans="1:65">
      <c r="A2254" s="18"/>
      <c r="B2254" s="18"/>
      <c r="C2254" s="18"/>
      <c r="D2254" s="18"/>
      <c r="BG2254" s="104"/>
      <c r="BH2254" s="19"/>
      <c r="BI2254" s="19"/>
      <c r="BJ2254" s="19"/>
      <c r="BK2254" s="19"/>
      <c r="BL2254" s="19"/>
      <c r="BM2254" s="104"/>
    </row>
    <row r="2255" spans="1:65">
      <c r="A2255" s="18"/>
      <c r="B2255" s="18"/>
      <c r="C2255" s="18"/>
      <c r="D2255" s="18"/>
      <c r="BG2255" s="104"/>
      <c r="BH2255" s="19"/>
      <c r="BI2255" s="19"/>
      <c r="BJ2255" s="19"/>
      <c r="BK2255" s="19"/>
      <c r="BL2255" s="19"/>
      <c r="BM2255" s="104"/>
    </row>
    <row r="2256" spans="1:65">
      <c r="A2256" s="18"/>
      <c r="B2256" s="18"/>
      <c r="C2256" s="18"/>
      <c r="D2256" s="18"/>
      <c r="BG2256" s="104"/>
      <c r="BH2256" s="19"/>
      <c r="BI2256" s="19"/>
      <c r="BJ2256" s="19"/>
      <c r="BK2256" s="19"/>
      <c r="BL2256" s="19"/>
      <c r="BM2256" s="104"/>
    </row>
    <row r="2257" spans="1:65">
      <c r="A2257" s="18"/>
      <c r="B2257" s="18"/>
      <c r="C2257" s="18"/>
      <c r="D2257" s="18"/>
      <c r="BG2257" s="104"/>
      <c r="BH2257" s="19"/>
      <c r="BI2257" s="19"/>
      <c r="BJ2257" s="19"/>
      <c r="BK2257" s="19"/>
      <c r="BL2257" s="19"/>
      <c r="BM2257" s="104"/>
    </row>
    <row r="2258" spans="1:65">
      <c r="A2258" s="18"/>
      <c r="B2258" s="18"/>
      <c r="C2258" s="18"/>
      <c r="D2258" s="18"/>
      <c r="BG2258" s="104"/>
      <c r="BH2258" s="19"/>
      <c r="BI2258" s="19"/>
      <c r="BJ2258" s="19"/>
      <c r="BK2258" s="19"/>
      <c r="BL2258" s="19"/>
      <c r="BM2258" s="104"/>
    </row>
    <row r="2259" spans="1:65">
      <c r="A2259" s="18"/>
      <c r="B2259" s="18"/>
      <c r="C2259" s="18"/>
      <c r="D2259" s="18"/>
      <c r="BG2259" s="104"/>
      <c r="BH2259" s="19"/>
      <c r="BI2259" s="19"/>
      <c r="BJ2259" s="19"/>
      <c r="BK2259" s="19"/>
      <c r="BL2259" s="19"/>
      <c r="BM2259" s="104"/>
    </row>
    <row r="2260" spans="1:65">
      <c r="A2260" s="18"/>
      <c r="B2260" s="18"/>
      <c r="C2260" s="18"/>
      <c r="D2260" s="18"/>
      <c r="BG2260" s="104"/>
      <c r="BH2260" s="19"/>
      <c r="BI2260" s="19"/>
      <c r="BJ2260" s="19"/>
      <c r="BK2260" s="19"/>
      <c r="BL2260" s="19"/>
      <c r="BM2260" s="104"/>
    </row>
    <row r="2261" spans="1:65">
      <c r="A2261" s="18"/>
      <c r="B2261" s="18"/>
      <c r="C2261" s="18"/>
      <c r="D2261" s="18"/>
      <c r="BG2261" s="104"/>
      <c r="BH2261" s="19"/>
      <c r="BI2261" s="19"/>
      <c r="BJ2261" s="19"/>
      <c r="BK2261" s="19"/>
      <c r="BL2261" s="19"/>
      <c r="BM2261" s="104"/>
    </row>
    <row r="2262" spans="1:65">
      <c r="A2262" s="18"/>
      <c r="B2262" s="18"/>
      <c r="C2262" s="18"/>
      <c r="D2262" s="18"/>
      <c r="BG2262" s="104"/>
      <c r="BH2262" s="19"/>
      <c r="BI2262" s="19"/>
      <c r="BJ2262" s="19"/>
      <c r="BK2262" s="19"/>
      <c r="BL2262" s="19"/>
      <c r="BM2262" s="104"/>
    </row>
    <row r="2263" spans="1:65">
      <c r="A2263" s="18"/>
      <c r="B2263" s="18"/>
      <c r="C2263" s="18"/>
      <c r="D2263" s="18"/>
      <c r="BG2263" s="104"/>
      <c r="BH2263" s="19"/>
      <c r="BI2263" s="19"/>
      <c r="BJ2263" s="19"/>
      <c r="BK2263" s="19"/>
      <c r="BL2263" s="19"/>
      <c r="BM2263" s="104"/>
    </row>
    <row r="2264" spans="1:65">
      <c r="A2264" s="18"/>
      <c r="B2264" s="18"/>
      <c r="C2264" s="18"/>
      <c r="D2264" s="18"/>
      <c r="BG2264" s="104"/>
      <c r="BH2264" s="19"/>
      <c r="BI2264" s="19"/>
      <c r="BJ2264" s="19"/>
      <c r="BK2264" s="19"/>
      <c r="BL2264" s="19"/>
      <c r="BM2264" s="104"/>
    </row>
    <row r="2265" spans="1:65">
      <c r="A2265" s="18"/>
      <c r="B2265" s="18"/>
      <c r="C2265" s="18"/>
      <c r="D2265" s="18"/>
      <c r="BG2265" s="104"/>
      <c r="BH2265" s="19"/>
      <c r="BI2265" s="19"/>
      <c r="BJ2265" s="19"/>
      <c r="BK2265" s="19"/>
      <c r="BL2265" s="19"/>
      <c r="BM2265" s="104"/>
    </row>
    <row r="2266" spans="1:65">
      <c r="A2266" s="18"/>
      <c r="B2266" s="18"/>
      <c r="C2266" s="18"/>
      <c r="D2266" s="18"/>
      <c r="BG2266" s="104"/>
      <c r="BH2266" s="19"/>
      <c r="BI2266" s="19"/>
      <c r="BJ2266" s="19"/>
      <c r="BK2266" s="19"/>
      <c r="BL2266" s="19"/>
      <c r="BM2266" s="104"/>
    </row>
    <row r="2267" spans="1:65">
      <c r="A2267" s="18"/>
      <c r="B2267" s="18"/>
      <c r="C2267" s="18"/>
      <c r="D2267" s="18"/>
      <c r="BG2267" s="104"/>
      <c r="BH2267" s="19"/>
      <c r="BI2267" s="19"/>
      <c r="BJ2267" s="19"/>
      <c r="BK2267" s="19"/>
      <c r="BL2267" s="19"/>
      <c r="BM2267" s="104"/>
    </row>
    <row r="2268" spans="1:65">
      <c r="A2268" s="18"/>
      <c r="B2268" s="18"/>
      <c r="C2268" s="18"/>
      <c r="D2268" s="18"/>
      <c r="BG2268" s="104"/>
      <c r="BH2268" s="19"/>
      <c r="BI2268" s="19"/>
      <c r="BJ2268" s="19"/>
      <c r="BK2268" s="19"/>
      <c r="BL2268" s="19"/>
      <c r="BM2268" s="104"/>
    </row>
    <row r="2269" spans="1:65">
      <c r="A2269" s="18"/>
      <c r="B2269" s="18"/>
      <c r="C2269" s="18"/>
      <c r="D2269" s="18"/>
      <c r="BG2269" s="104"/>
      <c r="BH2269" s="19"/>
      <c r="BI2269" s="19"/>
      <c r="BJ2269" s="19"/>
      <c r="BK2269" s="19"/>
      <c r="BL2269" s="19"/>
      <c r="BM2269" s="104"/>
    </row>
    <row r="2270" spans="1:65">
      <c r="A2270" s="18"/>
      <c r="B2270" s="18"/>
      <c r="C2270" s="18"/>
      <c r="D2270" s="18"/>
      <c r="BG2270" s="104"/>
      <c r="BH2270" s="19"/>
      <c r="BI2270" s="19"/>
      <c r="BJ2270" s="19"/>
      <c r="BK2270" s="19"/>
      <c r="BL2270" s="19"/>
      <c r="BM2270" s="104"/>
    </row>
    <row r="2271" spans="1:65">
      <c r="A2271" s="18"/>
      <c r="B2271" s="18"/>
      <c r="C2271" s="18"/>
      <c r="D2271" s="18"/>
      <c r="BG2271" s="104"/>
      <c r="BH2271" s="19"/>
      <c r="BI2271" s="19"/>
      <c r="BJ2271" s="19"/>
      <c r="BK2271" s="19"/>
      <c r="BL2271" s="19"/>
      <c r="BM2271" s="104"/>
    </row>
    <row r="2272" spans="1:65">
      <c r="A2272" s="18"/>
      <c r="B2272" s="18"/>
      <c r="C2272" s="18"/>
      <c r="D2272" s="18"/>
      <c r="BG2272" s="104"/>
      <c r="BH2272" s="19"/>
      <c r="BI2272" s="19"/>
      <c r="BJ2272" s="19"/>
      <c r="BK2272" s="19"/>
      <c r="BL2272" s="19"/>
      <c r="BM2272" s="104"/>
    </row>
    <row r="2273" spans="1:65">
      <c r="A2273" s="18"/>
      <c r="B2273" s="18"/>
      <c r="C2273" s="18"/>
      <c r="D2273" s="18"/>
      <c r="BG2273" s="104"/>
      <c r="BH2273" s="19"/>
      <c r="BI2273" s="19"/>
      <c r="BJ2273" s="19"/>
      <c r="BK2273" s="19"/>
      <c r="BL2273" s="19"/>
      <c r="BM2273" s="104"/>
    </row>
    <row r="2274" spans="1:65">
      <c r="A2274" s="18"/>
      <c r="B2274" s="18"/>
      <c r="C2274" s="18"/>
      <c r="D2274" s="18"/>
      <c r="BG2274" s="104"/>
      <c r="BH2274" s="19"/>
      <c r="BI2274" s="19"/>
      <c r="BJ2274" s="19"/>
      <c r="BK2274" s="19"/>
      <c r="BL2274" s="19"/>
      <c r="BM2274" s="104"/>
    </row>
    <row r="2275" spans="1:65">
      <c r="A2275" s="18"/>
      <c r="B2275" s="18"/>
      <c r="C2275" s="18"/>
      <c r="D2275" s="18"/>
      <c r="BG2275" s="104"/>
      <c r="BH2275" s="19"/>
      <c r="BI2275" s="19"/>
      <c r="BJ2275" s="19"/>
      <c r="BK2275" s="19"/>
      <c r="BL2275" s="19"/>
      <c r="BM2275" s="104"/>
    </row>
    <row r="2276" spans="1:65">
      <c r="A2276" s="18"/>
      <c r="B2276" s="18"/>
      <c r="C2276" s="18"/>
      <c r="D2276" s="18"/>
      <c r="BG2276" s="104"/>
      <c r="BH2276" s="19"/>
      <c r="BI2276" s="19"/>
      <c r="BJ2276" s="19"/>
      <c r="BK2276" s="19"/>
      <c r="BL2276" s="19"/>
      <c r="BM2276" s="104"/>
    </row>
    <row r="2277" spans="1:65">
      <c r="A2277" s="18"/>
      <c r="B2277" s="18"/>
      <c r="C2277" s="18"/>
      <c r="D2277" s="18"/>
      <c r="BG2277" s="104"/>
      <c r="BH2277" s="19"/>
      <c r="BI2277" s="19"/>
      <c r="BJ2277" s="19"/>
      <c r="BK2277" s="19"/>
      <c r="BL2277" s="19"/>
      <c r="BM2277" s="104"/>
    </row>
    <row r="2278" spans="1:65">
      <c r="A2278" s="18"/>
      <c r="B2278" s="18"/>
      <c r="C2278" s="18"/>
      <c r="D2278" s="18"/>
      <c r="BG2278" s="104"/>
      <c r="BH2278" s="19"/>
      <c r="BI2278" s="19"/>
      <c r="BJ2278" s="19"/>
      <c r="BK2278" s="19"/>
      <c r="BL2278" s="19"/>
      <c r="BM2278" s="104"/>
    </row>
    <row r="2279" spans="1:65">
      <c r="A2279" s="18"/>
      <c r="B2279" s="18"/>
      <c r="C2279" s="18"/>
      <c r="D2279" s="18"/>
      <c r="BG2279" s="104"/>
      <c r="BH2279" s="19"/>
      <c r="BI2279" s="19"/>
      <c r="BJ2279" s="19"/>
      <c r="BK2279" s="19"/>
      <c r="BL2279" s="19"/>
      <c r="BM2279" s="104"/>
    </row>
    <row r="2280" spans="1:65">
      <c r="A2280" s="18"/>
      <c r="B2280" s="18"/>
      <c r="C2280" s="18"/>
      <c r="D2280" s="18"/>
      <c r="BG2280" s="104"/>
      <c r="BH2280" s="19"/>
      <c r="BI2280" s="19"/>
      <c r="BJ2280" s="19"/>
      <c r="BK2280" s="19"/>
      <c r="BL2280" s="19"/>
      <c r="BM2280" s="104"/>
    </row>
    <row r="2281" spans="1:65">
      <c r="A2281" s="18"/>
      <c r="B2281" s="18"/>
      <c r="C2281" s="18"/>
      <c r="D2281" s="18"/>
      <c r="BG2281" s="104"/>
      <c r="BH2281" s="19"/>
      <c r="BI2281" s="19"/>
      <c r="BJ2281" s="19"/>
      <c r="BK2281" s="19"/>
      <c r="BL2281" s="19"/>
      <c r="BM2281" s="104"/>
    </row>
    <row r="2282" spans="1:65">
      <c r="A2282" s="18"/>
      <c r="B2282" s="18"/>
      <c r="C2282" s="18"/>
      <c r="D2282" s="18"/>
      <c r="BG2282" s="104"/>
      <c r="BH2282" s="19"/>
      <c r="BI2282" s="19"/>
      <c r="BJ2282" s="19"/>
      <c r="BK2282" s="19"/>
      <c r="BL2282" s="19"/>
      <c r="BM2282" s="104"/>
    </row>
    <row r="2283" spans="1:65">
      <c r="A2283" s="18"/>
      <c r="B2283" s="18"/>
      <c r="C2283" s="18"/>
      <c r="D2283" s="18"/>
      <c r="BG2283" s="104"/>
      <c r="BH2283" s="19"/>
      <c r="BI2283" s="19"/>
      <c r="BJ2283" s="19"/>
      <c r="BK2283" s="19"/>
      <c r="BL2283" s="19"/>
      <c r="BM2283" s="104"/>
    </row>
    <row r="2284" spans="1:65">
      <c r="A2284" s="18"/>
      <c r="B2284" s="18"/>
      <c r="C2284" s="18"/>
      <c r="D2284" s="18"/>
      <c r="BG2284" s="104"/>
      <c r="BH2284" s="19"/>
      <c r="BI2284" s="19"/>
      <c r="BJ2284" s="19"/>
      <c r="BK2284" s="19"/>
      <c r="BL2284" s="19"/>
      <c r="BM2284" s="104"/>
    </row>
    <row r="2285" spans="1:65">
      <c r="A2285" s="18"/>
      <c r="B2285" s="18"/>
      <c r="C2285" s="18"/>
      <c r="D2285" s="18"/>
      <c r="BG2285" s="104"/>
      <c r="BH2285" s="19"/>
      <c r="BI2285" s="19"/>
      <c r="BJ2285" s="19"/>
      <c r="BK2285" s="19"/>
      <c r="BL2285" s="19"/>
      <c r="BM2285" s="104"/>
    </row>
    <row r="2286" spans="1:65">
      <c r="A2286" s="18"/>
      <c r="B2286" s="18"/>
      <c r="C2286" s="18"/>
      <c r="D2286" s="18"/>
      <c r="BG2286" s="104"/>
      <c r="BH2286" s="19"/>
      <c r="BI2286" s="19"/>
      <c r="BJ2286" s="19"/>
      <c r="BK2286" s="19"/>
      <c r="BL2286" s="19"/>
      <c r="BM2286" s="104"/>
    </row>
    <row r="2287" spans="1:65">
      <c r="A2287" s="18"/>
      <c r="B2287" s="18"/>
      <c r="C2287" s="18"/>
      <c r="D2287" s="18"/>
      <c r="BG2287" s="104"/>
      <c r="BH2287" s="19"/>
      <c r="BI2287" s="19"/>
      <c r="BJ2287" s="19"/>
      <c r="BK2287" s="19"/>
      <c r="BL2287" s="19"/>
      <c r="BM2287" s="104"/>
    </row>
    <row r="2288" spans="1:65">
      <c r="A2288" s="18"/>
      <c r="B2288" s="18"/>
      <c r="C2288" s="18"/>
      <c r="D2288" s="18"/>
      <c r="BG2288" s="104"/>
      <c r="BH2288" s="19"/>
      <c r="BI2288" s="19"/>
      <c r="BJ2288" s="19"/>
      <c r="BK2288" s="19"/>
      <c r="BL2288" s="19"/>
      <c r="BM2288" s="104"/>
    </row>
    <row r="2289" spans="1:65">
      <c r="A2289" s="18"/>
      <c r="B2289" s="18"/>
      <c r="C2289" s="18"/>
      <c r="D2289" s="18"/>
      <c r="BG2289" s="104"/>
      <c r="BH2289" s="19"/>
      <c r="BI2289" s="19"/>
      <c r="BJ2289" s="19"/>
      <c r="BK2289" s="19"/>
      <c r="BL2289" s="19"/>
      <c r="BM2289" s="104"/>
    </row>
    <row r="2290" spans="1:65">
      <c r="A2290" s="18"/>
      <c r="B2290" s="18"/>
      <c r="C2290" s="18"/>
      <c r="D2290" s="18"/>
      <c r="BG2290" s="104"/>
      <c r="BH2290" s="19"/>
      <c r="BI2290" s="19"/>
      <c r="BJ2290" s="19"/>
      <c r="BK2290" s="19"/>
      <c r="BL2290" s="19"/>
      <c r="BM2290" s="104"/>
    </row>
    <row r="2291" spans="1:65">
      <c r="A2291" s="18"/>
      <c r="B2291" s="18"/>
      <c r="C2291" s="18"/>
      <c r="D2291" s="18"/>
      <c r="BG2291" s="104"/>
      <c r="BH2291" s="19"/>
      <c r="BI2291" s="19"/>
      <c r="BJ2291" s="19"/>
      <c r="BK2291" s="19"/>
      <c r="BL2291" s="19"/>
      <c r="BM2291" s="104"/>
    </row>
    <row r="2292" spans="1:65">
      <c r="A2292" s="18"/>
      <c r="B2292" s="18"/>
      <c r="C2292" s="18"/>
      <c r="D2292" s="18"/>
      <c r="BG2292" s="104"/>
      <c r="BH2292" s="19"/>
      <c r="BI2292" s="19"/>
      <c r="BJ2292" s="19"/>
      <c r="BK2292" s="19"/>
      <c r="BL2292" s="19"/>
      <c r="BM2292" s="104"/>
    </row>
    <row r="2293" spans="1:65">
      <c r="A2293" s="18"/>
      <c r="B2293" s="18"/>
      <c r="C2293" s="18"/>
      <c r="D2293" s="18"/>
      <c r="BG2293" s="104"/>
      <c r="BH2293" s="19"/>
      <c r="BI2293" s="19"/>
      <c r="BJ2293" s="19"/>
      <c r="BK2293" s="19"/>
      <c r="BL2293" s="19"/>
      <c r="BM2293" s="104"/>
    </row>
    <row r="2294" spans="1:65">
      <c r="A2294" s="18"/>
      <c r="B2294" s="18"/>
      <c r="C2294" s="18"/>
      <c r="D2294" s="18"/>
      <c r="BG2294" s="104"/>
      <c r="BH2294" s="19"/>
      <c r="BI2294" s="19"/>
      <c r="BJ2294" s="19"/>
      <c r="BK2294" s="19"/>
      <c r="BL2294" s="19"/>
      <c r="BM2294" s="104"/>
    </row>
    <row r="2295" spans="1:65">
      <c r="A2295" s="18"/>
      <c r="B2295" s="18"/>
      <c r="C2295" s="18"/>
      <c r="D2295" s="18"/>
      <c r="BG2295" s="104"/>
      <c r="BH2295" s="19"/>
      <c r="BI2295" s="19"/>
      <c r="BJ2295" s="19"/>
      <c r="BK2295" s="19"/>
      <c r="BL2295" s="19"/>
      <c r="BM2295" s="104"/>
    </row>
    <row r="2296" spans="1:65">
      <c r="A2296" s="18"/>
      <c r="B2296" s="18"/>
      <c r="C2296" s="18"/>
      <c r="D2296" s="18"/>
      <c r="BG2296" s="104"/>
      <c r="BH2296" s="19"/>
      <c r="BI2296" s="19"/>
      <c r="BJ2296" s="19"/>
      <c r="BK2296" s="19"/>
      <c r="BL2296" s="19"/>
      <c r="BM2296" s="104"/>
    </row>
    <row r="2297" spans="1:65">
      <c r="A2297" s="18"/>
      <c r="B2297" s="18"/>
      <c r="C2297" s="18"/>
      <c r="D2297" s="18"/>
      <c r="BG2297" s="104"/>
      <c r="BH2297" s="19"/>
      <c r="BI2297" s="19"/>
      <c r="BJ2297" s="19"/>
      <c r="BK2297" s="19"/>
      <c r="BL2297" s="19"/>
      <c r="BM2297" s="104"/>
    </row>
    <row r="2298" spans="1:65">
      <c r="A2298" s="18"/>
      <c r="B2298" s="18"/>
      <c r="C2298" s="18"/>
      <c r="D2298" s="18"/>
      <c r="BG2298" s="104"/>
      <c r="BH2298" s="19"/>
      <c r="BI2298" s="19"/>
      <c r="BJ2298" s="19"/>
      <c r="BK2298" s="19"/>
      <c r="BL2298" s="19"/>
      <c r="BM2298" s="104"/>
    </row>
    <row r="2299" spans="1:65">
      <c r="A2299" s="18"/>
      <c r="B2299" s="18"/>
      <c r="C2299" s="18"/>
      <c r="D2299" s="18"/>
      <c r="BG2299" s="104"/>
      <c r="BH2299" s="19"/>
      <c r="BI2299" s="19"/>
      <c r="BJ2299" s="19"/>
      <c r="BK2299" s="19"/>
      <c r="BL2299" s="19"/>
      <c r="BM2299" s="104"/>
    </row>
    <row r="2300" spans="1:65">
      <c r="A2300" s="18"/>
      <c r="B2300" s="18"/>
      <c r="C2300" s="18"/>
      <c r="D2300" s="18"/>
      <c r="BG2300" s="104"/>
      <c r="BH2300" s="19"/>
      <c r="BI2300" s="19"/>
      <c r="BJ2300" s="19"/>
      <c r="BK2300" s="19"/>
      <c r="BL2300" s="19"/>
      <c r="BM2300" s="104"/>
    </row>
    <row r="2301" spans="1:65">
      <c r="A2301" s="18"/>
      <c r="B2301" s="18"/>
      <c r="C2301" s="18"/>
      <c r="D2301" s="18"/>
      <c r="BG2301" s="104"/>
      <c r="BH2301" s="19"/>
      <c r="BI2301" s="19"/>
      <c r="BJ2301" s="19"/>
      <c r="BK2301" s="19"/>
      <c r="BL2301" s="19"/>
      <c r="BM2301" s="104"/>
    </row>
    <row r="2302" spans="1:65">
      <c r="A2302" s="18"/>
      <c r="B2302" s="18"/>
      <c r="C2302" s="18"/>
      <c r="D2302" s="18"/>
      <c r="BG2302" s="104"/>
      <c r="BH2302" s="19"/>
      <c r="BI2302" s="19"/>
      <c r="BJ2302" s="19"/>
      <c r="BK2302" s="19"/>
      <c r="BL2302" s="19"/>
      <c r="BM2302" s="104"/>
    </row>
    <row r="2303" spans="1:65">
      <c r="A2303" s="18"/>
      <c r="B2303" s="18"/>
      <c r="C2303" s="18"/>
      <c r="D2303" s="18"/>
      <c r="BG2303" s="104"/>
      <c r="BH2303" s="19"/>
      <c r="BI2303" s="19"/>
      <c r="BJ2303" s="19"/>
      <c r="BK2303" s="19"/>
      <c r="BL2303" s="19"/>
      <c r="BM2303" s="104"/>
    </row>
    <row r="2304" spans="1:65">
      <c r="A2304" s="18"/>
      <c r="B2304" s="18"/>
      <c r="C2304" s="18"/>
      <c r="D2304" s="18"/>
      <c r="BG2304" s="104"/>
      <c r="BH2304" s="19"/>
      <c r="BI2304" s="19"/>
      <c r="BJ2304" s="19"/>
      <c r="BK2304" s="19"/>
      <c r="BL2304" s="19"/>
      <c r="BM2304" s="104"/>
    </row>
    <row r="2305" spans="1:65">
      <c r="A2305" s="18"/>
      <c r="B2305" s="18"/>
      <c r="C2305" s="18"/>
      <c r="D2305" s="18"/>
      <c r="BG2305" s="104"/>
      <c r="BH2305" s="19"/>
      <c r="BI2305" s="19"/>
      <c r="BJ2305" s="19"/>
      <c r="BK2305" s="19"/>
      <c r="BL2305" s="19"/>
      <c r="BM2305" s="104"/>
    </row>
    <row r="2306" spans="1:65">
      <c r="A2306" s="18"/>
      <c r="B2306" s="18"/>
      <c r="C2306" s="18"/>
      <c r="D2306" s="18"/>
      <c r="BG2306" s="104"/>
      <c r="BH2306" s="19"/>
      <c r="BI2306" s="19"/>
      <c r="BJ2306" s="19"/>
      <c r="BK2306" s="19"/>
      <c r="BL2306" s="19"/>
      <c r="BM2306" s="104"/>
    </row>
    <row r="2307" spans="1:65">
      <c r="A2307" s="18"/>
      <c r="B2307" s="18"/>
      <c r="C2307" s="18"/>
      <c r="D2307" s="18"/>
      <c r="BG2307" s="104"/>
      <c r="BH2307" s="19"/>
      <c r="BI2307" s="19"/>
      <c r="BJ2307" s="19"/>
      <c r="BK2307" s="19"/>
      <c r="BL2307" s="19"/>
      <c r="BM2307" s="104"/>
    </row>
    <row r="2308" spans="1:65">
      <c r="A2308" s="18"/>
      <c r="B2308" s="18"/>
      <c r="C2308" s="18"/>
      <c r="D2308" s="18"/>
      <c r="BG2308" s="104"/>
      <c r="BH2308" s="19"/>
      <c r="BI2308" s="19"/>
      <c r="BJ2308" s="19"/>
      <c r="BK2308" s="19"/>
      <c r="BL2308" s="19"/>
      <c r="BM2308" s="104"/>
    </row>
    <row r="2309" spans="1:65">
      <c r="A2309" s="18"/>
      <c r="B2309" s="18"/>
      <c r="C2309" s="18"/>
      <c r="D2309" s="18"/>
      <c r="BG2309" s="104"/>
      <c r="BH2309" s="19"/>
      <c r="BI2309" s="19"/>
      <c r="BJ2309" s="19"/>
      <c r="BK2309" s="19"/>
      <c r="BL2309" s="19"/>
      <c r="BM2309" s="104"/>
    </row>
    <row r="2310" spans="1:65">
      <c r="A2310" s="18"/>
      <c r="B2310" s="18"/>
      <c r="C2310" s="18"/>
      <c r="D2310" s="18"/>
      <c r="BG2310" s="104"/>
      <c r="BH2310" s="19"/>
      <c r="BI2310" s="19"/>
      <c r="BJ2310" s="19"/>
      <c r="BK2310" s="19"/>
      <c r="BL2310" s="19"/>
      <c r="BM2310" s="104"/>
    </row>
    <row r="2311" spans="1:65">
      <c r="A2311" s="18"/>
      <c r="B2311" s="18"/>
      <c r="C2311" s="18"/>
      <c r="D2311" s="18"/>
      <c r="BG2311" s="104"/>
      <c r="BH2311" s="19"/>
      <c r="BI2311" s="19"/>
      <c r="BJ2311" s="19"/>
      <c r="BK2311" s="19"/>
      <c r="BL2311" s="19"/>
      <c r="BM2311" s="104"/>
    </row>
    <row r="2312" spans="1:65">
      <c r="A2312" s="18"/>
      <c r="B2312" s="18"/>
      <c r="C2312" s="18"/>
      <c r="D2312" s="18"/>
      <c r="BG2312" s="104"/>
      <c r="BH2312" s="19"/>
      <c r="BI2312" s="19"/>
      <c r="BJ2312" s="19"/>
      <c r="BK2312" s="19"/>
      <c r="BL2312" s="19"/>
      <c r="BM2312" s="104"/>
    </row>
    <row r="2313" spans="1:65">
      <c r="A2313" s="18"/>
      <c r="B2313" s="18"/>
      <c r="C2313" s="18"/>
      <c r="D2313" s="18"/>
      <c r="BG2313" s="104"/>
      <c r="BH2313" s="19"/>
      <c r="BI2313" s="19"/>
      <c r="BJ2313" s="19"/>
      <c r="BK2313" s="19"/>
      <c r="BL2313" s="19"/>
      <c r="BM2313" s="104"/>
    </row>
    <row r="2314" spans="1:65">
      <c r="A2314" s="18"/>
      <c r="B2314" s="18"/>
      <c r="C2314" s="18"/>
      <c r="D2314" s="18"/>
      <c r="BG2314" s="104"/>
      <c r="BH2314" s="19"/>
      <c r="BI2314" s="19"/>
      <c r="BJ2314" s="19"/>
      <c r="BK2314" s="19"/>
      <c r="BL2314" s="19"/>
      <c r="BM2314" s="104"/>
    </row>
    <row r="2315" spans="1:65">
      <c r="A2315" s="18"/>
      <c r="B2315" s="18"/>
      <c r="C2315" s="18"/>
      <c r="D2315" s="18"/>
      <c r="BG2315" s="104"/>
      <c r="BH2315" s="19"/>
      <c r="BI2315" s="19"/>
      <c r="BJ2315" s="19"/>
      <c r="BK2315" s="19"/>
      <c r="BL2315" s="19"/>
      <c r="BM2315" s="104"/>
    </row>
    <row r="2316" spans="1:65">
      <c r="A2316" s="18"/>
      <c r="B2316" s="18"/>
      <c r="C2316" s="18"/>
      <c r="D2316" s="18"/>
      <c r="BG2316" s="104"/>
      <c r="BH2316" s="19"/>
      <c r="BI2316" s="19"/>
      <c r="BJ2316" s="19"/>
      <c r="BK2316" s="19"/>
      <c r="BL2316" s="19"/>
      <c r="BM2316" s="104"/>
    </row>
    <row r="2317" spans="1:65">
      <c r="A2317" s="18"/>
      <c r="B2317" s="18"/>
      <c r="C2317" s="18"/>
      <c r="D2317" s="18"/>
      <c r="BG2317" s="104"/>
      <c r="BH2317" s="19"/>
      <c r="BI2317" s="19"/>
      <c r="BJ2317" s="19"/>
      <c r="BK2317" s="19"/>
      <c r="BL2317" s="19"/>
      <c r="BM2317" s="104"/>
    </row>
    <row r="2318" spans="1:65">
      <c r="A2318" s="18"/>
      <c r="B2318" s="18"/>
      <c r="C2318" s="18"/>
      <c r="D2318" s="18"/>
      <c r="BG2318" s="104"/>
      <c r="BH2318" s="19"/>
      <c r="BI2318" s="19"/>
      <c r="BJ2318" s="19"/>
      <c r="BK2318" s="19"/>
      <c r="BL2318" s="19"/>
      <c r="BM2318" s="104"/>
    </row>
    <row r="2319" spans="1:65">
      <c r="A2319" s="18"/>
      <c r="B2319" s="18"/>
      <c r="C2319" s="18"/>
      <c r="D2319" s="18"/>
      <c r="BG2319" s="104"/>
      <c r="BH2319" s="19"/>
      <c r="BI2319" s="19"/>
      <c r="BJ2319" s="19"/>
      <c r="BK2319" s="19"/>
      <c r="BL2319" s="19"/>
      <c r="BM2319" s="104"/>
    </row>
    <row r="2320" spans="1:65">
      <c r="A2320" s="18"/>
      <c r="B2320" s="18"/>
      <c r="C2320" s="18"/>
      <c r="D2320" s="18"/>
      <c r="BG2320" s="104"/>
      <c r="BH2320" s="19"/>
      <c r="BI2320" s="19"/>
      <c r="BJ2320" s="19"/>
      <c r="BK2320" s="19"/>
      <c r="BL2320" s="19"/>
      <c r="BM2320" s="104"/>
    </row>
    <row r="2321" spans="1:65">
      <c r="A2321" s="18"/>
      <c r="B2321" s="18"/>
      <c r="C2321" s="18"/>
      <c r="D2321" s="18"/>
      <c r="BG2321" s="104"/>
      <c r="BH2321" s="19"/>
      <c r="BI2321" s="19"/>
      <c r="BJ2321" s="19"/>
      <c r="BK2321" s="19"/>
      <c r="BL2321" s="19"/>
      <c r="BM2321" s="104"/>
    </row>
    <row r="2322" spans="1:65">
      <c r="A2322" s="18"/>
      <c r="B2322" s="18"/>
      <c r="C2322" s="18"/>
      <c r="D2322" s="18"/>
      <c r="BG2322" s="104"/>
      <c r="BH2322" s="19"/>
      <c r="BI2322" s="19"/>
      <c r="BJ2322" s="19"/>
      <c r="BK2322" s="19"/>
      <c r="BL2322" s="19"/>
      <c r="BM2322" s="104"/>
    </row>
    <row r="2323" spans="1:65">
      <c r="A2323" s="18"/>
      <c r="B2323" s="18"/>
      <c r="C2323" s="18"/>
      <c r="D2323" s="18"/>
      <c r="BG2323" s="104"/>
      <c r="BH2323" s="19"/>
      <c r="BI2323" s="19"/>
      <c r="BJ2323" s="19"/>
      <c r="BK2323" s="19"/>
      <c r="BL2323" s="19"/>
      <c r="BM2323" s="104"/>
    </row>
    <row r="2324" spans="1:65">
      <c r="A2324" s="18"/>
      <c r="B2324" s="18"/>
      <c r="C2324" s="18"/>
      <c r="D2324" s="18"/>
      <c r="BG2324" s="104"/>
      <c r="BH2324" s="19"/>
      <c r="BI2324" s="19"/>
      <c r="BJ2324" s="19"/>
      <c r="BK2324" s="19"/>
      <c r="BL2324" s="19"/>
      <c r="BM2324" s="104"/>
    </row>
    <row r="2325" spans="1:65">
      <c r="A2325" s="18"/>
      <c r="B2325" s="18"/>
      <c r="C2325" s="18"/>
      <c r="D2325" s="18"/>
      <c r="BG2325" s="104"/>
      <c r="BH2325" s="19"/>
      <c r="BI2325" s="19"/>
      <c r="BJ2325" s="19"/>
      <c r="BK2325" s="19"/>
      <c r="BL2325" s="19"/>
      <c r="BM2325" s="104"/>
    </row>
    <row r="2326" spans="1:65">
      <c r="A2326" s="18"/>
      <c r="B2326" s="18"/>
      <c r="C2326" s="18"/>
      <c r="D2326" s="18"/>
      <c r="BG2326" s="104"/>
      <c r="BH2326" s="19"/>
      <c r="BI2326" s="19"/>
      <c r="BJ2326" s="19"/>
      <c r="BK2326" s="19"/>
      <c r="BL2326" s="19"/>
      <c r="BM2326" s="104"/>
    </row>
    <row r="2327" spans="1:65">
      <c r="A2327" s="18"/>
      <c r="B2327" s="18"/>
      <c r="C2327" s="18"/>
      <c r="D2327" s="18"/>
      <c r="BG2327" s="104"/>
      <c r="BH2327" s="19"/>
      <c r="BI2327" s="19"/>
      <c r="BJ2327" s="19"/>
      <c r="BK2327" s="19"/>
      <c r="BL2327" s="19"/>
      <c r="BM2327" s="104"/>
    </row>
    <row r="2328" spans="1:65">
      <c r="A2328" s="18"/>
      <c r="B2328" s="18"/>
      <c r="C2328" s="18"/>
      <c r="D2328" s="18"/>
      <c r="BG2328" s="104"/>
      <c r="BH2328" s="19"/>
      <c r="BI2328" s="19"/>
      <c r="BJ2328" s="19"/>
      <c r="BK2328" s="19"/>
      <c r="BL2328" s="19"/>
      <c r="BM2328" s="104"/>
    </row>
    <row r="2329" spans="1:65">
      <c r="A2329" s="18"/>
      <c r="B2329" s="18"/>
      <c r="C2329" s="18"/>
      <c r="D2329" s="18"/>
      <c r="BG2329" s="104"/>
      <c r="BH2329" s="19"/>
      <c r="BI2329" s="19"/>
      <c r="BJ2329" s="19"/>
      <c r="BK2329" s="19"/>
      <c r="BL2329" s="19"/>
      <c r="BM2329" s="104"/>
    </row>
    <row r="2330" spans="1:65">
      <c r="A2330" s="18"/>
      <c r="B2330" s="18"/>
      <c r="C2330" s="18"/>
      <c r="D2330" s="18"/>
      <c r="BG2330" s="104"/>
      <c r="BH2330" s="19"/>
      <c r="BI2330" s="19"/>
      <c r="BJ2330" s="19"/>
      <c r="BK2330" s="19"/>
      <c r="BL2330" s="19"/>
      <c r="BM2330" s="104"/>
    </row>
    <row r="2331" spans="1:65">
      <c r="A2331" s="18"/>
      <c r="B2331" s="18"/>
      <c r="C2331" s="18"/>
      <c r="D2331" s="18"/>
      <c r="BG2331" s="104"/>
      <c r="BH2331" s="19"/>
      <c r="BI2331" s="19"/>
      <c r="BJ2331" s="19"/>
      <c r="BK2331" s="19"/>
      <c r="BL2331" s="19"/>
      <c r="BM2331" s="104"/>
    </row>
    <row r="2332" spans="1:65">
      <c r="A2332" s="18"/>
      <c r="B2332" s="18"/>
      <c r="C2332" s="18"/>
      <c r="D2332" s="18"/>
      <c r="BG2332" s="104"/>
      <c r="BH2332" s="19"/>
      <c r="BI2332" s="19"/>
      <c r="BJ2332" s="19"/>
      <c r="BK2332" s="19"/>
      <c r="BL2332" s="19"/>
      <c r="BM2332" s="104"/>
    </row>
    <row r="2333" spans="1:65">
      <c r="A2333" s="18"/>
      <c r="B2333" s="18"/>
      <c r="C2333" s="18"/>
      <c r="D2333" s="18"/>
      <c r="BG2333" s="104"/>
      <c r="BH2333" s="19"/>
      <c r="BI2333" s="19"/>
      <c r="BJ2333" s="19"/>
      <c r="BK2333" s="19"/>
      <c r="BL2333" s="19"/>
      <c r="BM2333" s="104"/>
    </row>
    <row r="2334" spans="1:65">
      <c r="A2334" s="18"/>
      <c r="B2334" s="18"/>
      <c r="C2334" s="18"/>
      <c r="D2334" s="18"/>
      <c r="BG2334" s="104"/>
      <c r="BH2334" s="19"/>
      <c r="BI2334" s="19"/>
      <c r="BJ2334" s="19"/>
      <c r="BK2334" s="19"/>
      <c r="BL2334" s="19"/>
      <c r="BM2334" s="104"/>
    </row>
    <row r="2335" spans="1:65">
      <c r="A2335" s="18"/>
      <c r="B2335" s="18"/>
      <c r="C2335" s="18"/>
      <c r="D2335" s="18"/>
      <c r="BG2335" s="104"/>
      <c r="BH2335" s="19"/>
      <c r="BI2335" s="19"/>
      <c r="BJ2335" s="19"/>
      <c r="BK2335" s="19"/>
      <c r="BL2335" s="19"/>
      <c r="BM2335" s="104"/>
    </row>
    <row r="2336" spans="1:65">
      <c r="A2336" s="18"/>
      <c r="B2336" s="18"/>
      <c r="C2336" s="18"/>
      <c r="D2336" s="18"/>
      <c r="BG2336" s="104"/>
      <c r="BH2336" s="19"/>
      <c r="BI2336" s="19"/>
      <c r="BJ2336" s="19"/>
      <c r="BK2336" s="19"/>
      <c r="BL2336" s="19"/>
      <c r="BM2336" s="104"/>
    </row>
    <row r="2337" spans="1:65">
      <c r="A2337" s="18"/>
      <c r="B2337" s="18"/>
      <c r="C2337" s="18"/>
      <c r="D2337" s="18"/>
      <c r="BG2337" s="104"/>
      <c r="BH2337" s="19"/>
      <c r="BI2337" s="19"/>
      <c r="BJ2337" s="19"/>
      <c r="BK2337" s="19"/>
      <c r="BL2337" s="19"/>
      <c r="BM2337" s="104"/>
    </row>
    <row r="2338" spans="1:65">
      <c r="A2338" s="18"/>
      <c r="B2338" s="18"/>
      <c r="C2338" s="18"/>
      <c r="D2338" s="18"/>
      <c r="BG2338" s="104"/>
      <c r="BH2338" s="19"/>
      <c r="BI2338" s="19"/>
      <c r="BJ2338" s="19"/>
      <c r="BK2338" s="19"/>
      <c r="BL2338" s="19"/>
      <c r="BM2338" s="104"/>
    </row>
    <row r="2339" spans="1:65">
      <c r="A2339" s="18"/>
      <c r="B2339" s="18"/>
      <c r="C2339" s="18"/>
      <c r="D2339" s="18"/>
      <c r="BG2339" s="104"/>
      <c r="BH2339" s="19"/>
      <c r="BI2339" s="19"/>
      <c r="BJ2339" s="19"/>
      <c r="BK2339" s="19"/>
      <c r="BL2339" s="19"/>
      <c r="BM2339" s="104"/>
    </row>
    <row r="2340" spans="1:65">
      <c r="A2340" s="18"/>
      <c r="B2340" s="18"/>
      <c r="C2340" s="18"/>
      <c r="D2340" s="18"/>
      <c r="BG2340" s="104"/>
      <c r="BH2340" s="19"/>
      <c r="BI2340" s="19"/>
      <c r="BJ2340" s="19"/>
      <c r="BK2340" s="19"/>
      <c r="BL2340" s="19"/>
      <c r="BM2340" s="104"/>
    </row>
    <row r="2341" spans="1:65">
      <c r="A2341" s="18"/>
      <c r="B2341" s="18"/>
      <c r="C2341" s="18"/>
      <c r="D2341" s="18"/>
      <c r="BG2341" s="104"/>
      <c r="BH2341" s="19"/>
      <c r="BI2341" s="19"/>
      <c r="BJ2341" s="19"/>
      <c r="BK2341" s="19"/>
      <c r="BL2341" s="19"/>
      <c r="BM2341" s="104"/>
    </row>
    <row r="2342" spans="1:65">
      <c r="A2342" s="18"/>
      <c r="B2342" s="18"/>
      <c r="C2342" s="18"/>
      <c r="D2342" s="18"/>
      <c r="BG2342" s="104"/>
      <c r="BH2342" s="19"/>
      <c r="BI2342" s="19"/>
      <c r="BJ2342" s="19"/>
      <c r="BK2342" s="19"/>
      <c r="BL2342" s="19"/>
      <c r="BM2342" s="104"/>
    </row>
    <row r="2343" spans="1:65">
      <c r="A2343" s="18"/>
      <c r="B2343" s="18"/>
      <c r="C2343" s="18"/>
      <c r="D2343" s="18"/>
      <c r="BG2343" s="104"/>
      <c r="BH2343" s="19"/>
      <c r="BI2343" s="19"/>
      <c r="BJ2343" s="19"/>
      <c r="BK2343" s="19"/>
      <c r="BL2343" s="19"/>
      <c r="BM2343" s="104"/>
    </row>
    <row r="2344" spans="1:65">
      <c r="A2344" s="18"/>
      <c r="B2344" s="18"/>
      <c r="C2344" s="18"/>
      <c r="D2344" s="18"/>
      <c r="BG2344" s="104"/>
      <c r="BH2344" s="19"/>
      <c r="BI2344" s="19"/>
      <c r="BJ2344" s="19"/>
      <c r="BK2344" s="19"/>
      <c r="BL2344" s="19"/>
      <c r="BM2344" s="104"/>
    </row>
    <row r="2345" spans="1:65">
      <c r="A2345" s="18"/>
      <c r="B2345" s="18"/>
      <c r="C2345" s="18"/>
      <c r="D2345" s="18"/>
      <c r="BG2345" s="104"/>
      <c r="BH2345" s="19"/>
      <c r="BI2345" s="19"/>
      <c r="BJ2345" s="19"/>
      <c r="BK2345" s="19"/>
      <c r="BL2345" s="19"/>
      <c r="BM2345" s="104"/>
    </row>
    <row r="2346" spans="1:65">
      <c r="A2346" s="18"/>
      <c r="B2346" s="18"/>
      <c r="C2346" s="18"/>
      <c r="D2346" s="18"/>
      <c r="BG2346" s="104"/>
      <c r="BH2346" s="19"/>
      <c r="BI2346" s="19"/>
      <c r="BJ2346" s="19"/>
      <c r="BK2346" s="19"/>
      <c r="BL2346" s="19"/>
      <c r="BM2346" s="104"/>
    </row>
    <row r="2347" spans="1:65">
      <c r="A2347" s="18"/>
      <c r="B2347" s="18"/>
      <c r="C2347" s="18"/>
      <c r="D2347" s="18"/>
      <c r="BG2347" s="104"/>
      <c r="BH2347" s="19"/>
      <c r="BI2347" s="19"/>
      <c r="BJ2347" s="19"/>
      <c r="BK2347" s="19"/>
      <c r="BL2347" s="19"/>
      <c r="BM2347" s="104"/>
    </row>
    <row r="2348" spans="1:65">
      <c r="A2348" s="18"/>
      <c r="B2348" s="18"/>
      <c r="C2348" s="18"/>
      <c r="D2348" s="18"/>
      <c r="BG2348" s="104"/>
      <c r="BH2348" s="19"/>
      <c r="BI2348" s="19"/>
      <c r="BJ2348" s="19"/>
      <c r="BK2348" s="19"/>
      <c r="BL2348" s="19"/>
      <c r="BM2348" s="104"/>
    </row>
    <row r="2349" spans="1:65">
      <c r="A2349" s="18"/>
      <c r="B2349" s="18"/>
      <c r="C2349" s="18"/>
      <c r="D2349" s="18"/>
      <c r="BG2349" s="104"/>
      <c r="BH2349" s="19"/>
      <c r="BI2349" s="19"/>
      <c r="BJ2349" s="19"/>
      <c r="BK2349" s="19"/>
      <c r="BL2349" s="19"/>
      <c r="BM2349" s="104"/>
    </row>
    <row r="2350" spans="1:65">
      <c r="A2350" s="18"/>
      <c r="B2350" s="18"/>
      <c r="C2350" s="18"/>
      <c r="D2350" s="18"/>
      <c r="BG2350" s="104"/>
      <c r="BH2350" s="19"/>
      <c r="BI2350" s="19"/>
      <c r="BJ2350" s="19"/>
      <c r="BK2350" s="19"/>
      <c r="BL2350" s="19"/>
      <c r="BM2350" s="104"/>
    </row>
    <row r="2351" spans="1:65">
      <c r="A2351" s="18"/>
      <c r="B2351" s="18"/>
      <c r="C2351" s="18"/>
      <c r="D2351" s="18"/>
      <c r="BG2351" s="104"/>
      <c r="BH2351" s="19"/>
      <c r="BI2351" s="19"/>
      <c r="BJ2351" s="19"/>
      <c r="BK2351" s="19"/>
      <c r="BL2351" s="19"/>
      <c r="BM2351" s="104"/>
    </row>
    <row r="2352" spans="1:65">
      <c r="A2352" s="18"/>
      <c r="B2352" s="18"/>
      <c r="C2352" s="18"/>
      <c r="D2352" s="18"/>
      <c r="BG2352" s="104"/>
      <c r="BH2352" s="19"/>
      <c r="BI2352" s="19"/>
      <c r="BJ2352" s="19"/>
      <c r="BK2352" s="19"/>
      <c r="BL2352" s="19"/>
      <c r="BM2352" s="104"/>
    </row>
    <row r="2353" spans="1:65">
      <c r="A2353" s="18"/>
      <c r="B2353" s="18"/>
      <c r="C2353" s="18"/>
      <c r="D2353" s="18"/>
      <c r="BG2353" s="104"/>
      <c r="BH2353" s="19"/>
      <c r="BI2353" s="19"/>
      <c r="BJ2353" s="19"/>
      <c r="BK2353" s="19"/>
      <c r="BL2353" s="19"/>
      <c r="BM2353" s="104"/>
    </row>
    <row r="2354" spans="1:65">
      <c r="A2354" s="18"/>
      <c r="B2354" s="18"/>
      <c r="C2354" s="18"/>
      <c r="D2354" s="18"/>
      <c r="BG2354" s="104"/>
      <c r="BH2354" s="19"/>
      <c r="BI2354" s="19"/>
      <c r="BJ2354" s="19"/>
      <c r="BK2354" s="19"/>
      <c r="BL2354" s="19"/>
      <c r="BM2354" s="104"/>
    </row>
    <row r="2355" spans="1:65">
      <c r="A2355" s="18"/>
      <c r="B2355" s="18"/>
      <c r="C2355" s="18"/>
      <c r="D2355" s="18"/>
      <c r="BG2355" s="104"/>
      <c r="BH2355" s="19"/>
      <c r="BI2355" s="19"/>
      <c r="BJ2355" s="19"/>
      <c r="BK2355" s="19"/>
      <c r="BL2355" s="19"/>
      <c r="BM2355" s="104"/>
    </row>
    <row r="2356" spans="1:65">
      <c r="A2356" s="18"/>
      <c r="B2356" s="18"/>
      <c r="C2356" s="18"/>
      <c r="D2356" s="18"/>
      <c r="BG2356" s="104"/>
      <c r="BH2356" s="19"/>
      <c r="BI2356" s="19"/>
      <c r="BJ2356" s="19"/>
      <c r="BK2356" s="19"/>
      <c r="BL2356" s="19"/>
      <c r="BM2356" s="104"/>
    </row>
    <row r="2357" spans="1:65">
      <c r="A2357" s="18"/>
      <c r="B2357" s="18"/>
      <c r="C2357" s="18"/>
      <c r="D2357" s="18"/>
      <c r="BG2357" s="104"/>
      <c r="BH2357" s="19"/>
      <c r="BI2357" s="19"/>
      <c r="BJ2357" s="19"/>
      <c r="BK2357" s="19"/>
      <c r="BL2357" s="19"/>
      <c r="BM2357" s="104"/>
    </row>
    <row r="2358" spans="1:65">
      <c r="A2358" s="18"/>
      <c r="B2358" s="18"/>
      <c r="C2358" s="18"/>
      <c r="D2358" s="18"/>
      <c r="BG2358" s="104"/>
      <c r="BH2358" s="19"/>
      <c r="BI2358" s="19"/>
      <c r="BJ2358" s="19"/>
      <c r="BK2358" s="19"/>
      <c r="BL2358" s="19"/>
      <c r="BM2358" s="104"/>
    </row>
    <row r="2359" spans="1:65">
      <c r="A2359" s="18"/>
      <c r="B2359" s="18"/>
      <c r="C2359" s="18"/>
      <c r="D2359" s="18"/>
      <c r="BG2359" s="104"/>
      <c r="BH2359" s="19"/>
      <c r="BI2359" s="19"/>
      <c r="BJ2359" s="19"/>
      <c r="BK2359" s="19"/>
      <c r="BL2359" s="19"/>
      <c r="BM2359" s="104"/>
    </row>
    <row r="2360" spans="1:65">
      <c r="A2360" s="18"/>
      <c r="B2360" s="18"/>
      <c r="C2360" s="18"/>
      <c r="D2360" s="18"/>
      <c r="BG2360" s="104"/>
      <c r="BH2360" s="19"/>
      <c r="BI2360" s="19"/>
      <c r="BJ2360" s="19"/>
      <c r="BK2360" s="19"/>
      <c r="BL2360" s="19"/>
      <c r="BM2360" s="104"/>
    </row>
    <row r="2361" spans="1:65">
      <c r="A2361" s="18"/>
      <c r="B2361" s="18"/>
      <c r="C2361" s="18"/>
      <c r="D2361" s="18"/>
      <c r="BG2361" s="104"/>
      <c r="BH2361" s="19"/>
      <c r="BI2361" s="19"/>
      <c r="BJ2361" s="19"/>
      <c r="BK2361" s="19"/>
      <c r="BL2361" s="19"/>
      <c r="BM2361" s="104"/>
    </row>
    <row r="2362" spans="1:65">
      <c r="A2362" s="18"/>
      <c r="B2362" s="18"/>
      <c r="C2362" s="18"/>
      <c r="D2362" s="18"/>
      <c r="BG2362" s="104"/>
      <c r="BH2362" s="19"/>
      <c r="BI2362" s="19"/>
      <c r="BJ2362" s="19"/>
      <c r="BK2362" s="19"/>
      <c r="BL2362" s="19"/>
      <c r="BM2362" s="104"/>
    </row>
    <row r="2363" spans="1:65">
      <c r="A2363" s="18"/>
      <c r="B2363" s="18"/>
      <c r="C2363" s="18"/>
      <c r="D2363" s="18"/>
      <c r="BG2363" s="104"/>
      <c r="BH2363" s="19"/>
      <c r="BI2363" s="19"/>
      <c r="BJ2363" s="19"/>
      <c r="BK2363" s="19"/>
      <c r="BL2363" s="19"/>
      <c r="BM2363" s="104"/>
    </row>
    <row r="2364" spans="1:65">
      <c r="A2364" s="18"/>
      <c r="B2364" s="18"/>
      <c r="C2364" s="18"/>
      <c r="D2364" s="18"/>
      <c r="BG2364" s="104"/>
      <c r="BH2364" s="19"/>
      <c r="BI2364" s="19"/>
      <c r="BJ2364" s="19"/>
      <c r="BK2364" s="19"/>
      <c r="BL2364" s="19"/>
      <c r="BM2364" s="104"/>
    </row>
    <row r="2365" spans="1:65">
      <c r="A2365" s="18"/>
      <c r="B2365" s="18"/>
      <c r="C2365" s="18"/>
      <c r="D2365" s="18"/>
      <c r="BG2365" s="104"/>
      <c r="BH2365" s="19"/>
      <c r="BI2365" s="19"/>
      <c r="BJ2365" s="19"/>
      <c r="BK2365" s="19"/>
      <c r="BL2365" s="19"/>
      <c r="BM2365" s="104"/>
    </row>
    <row r="2366" spans="1:65">
      <c r="A2366" s="18"/>
      <c r="B2366" s="18"/>
      <c r="C2366" s="18"/>
      <c r="D2366" s="18"/>
      <c r="BG2366" s="104"/>
      <c r="BH2366" s="19"/>
      <c r="BI2366" s="19"/>
      <c r="BJ2366" s="19"/>
      <c r="BK2366" s="19"/>
      <c r="BL2366" s="19"/>
      <c r="BM2366" s="104"/>
    </row>
    <row r="2367" spans="1:65">
      <c r="A2367" s="18"/>
      <c r="B2367" s="18"/>
      <c r="C2367" s="18"/>
      <c r="D2367" s="18"/>
      <c r="BG2367" s="104"/>
      <c r="BH2367" s="19"/>
      <c r="BI2367" s="19"/>
      <c r="BJ2367" s="19"/>
      <c r="BK2367" s="19"/>
      <c r="BL2367" s="19"/>
      <c r="BM2367" s="104"/>
    </row>
    <row r="2368" spans="1:65">
      <c r="A2368" s="18"/>
      <c r="B2368" s="18"/>
      <c r="C2368" s="18"/>
      <c r="D2368" s="18"/>
      <c r="BG2368" s="104"/>
      <c r="BH2368" s="19"/>
      <c r="BI2368" s="19"/>
      <c r="BJ2368" s="19"/>
      <c r="BK2368" s="19"/>
      <c r="BL2368" s="19"/>
      <c r="BM2368" s="104"/>
    </row>
    <row r="2369" spans="1:65">
      <c r="A2369" s="18"/>
      <c r="B2369" s="18"/>
      <c r="C2369" s="18"/>
      <c r="D2369" s="18"/>
      <c r="BG2369" s="104"/>
      <c r="BH2369" s="19"/>
      <c r="BI2369" s="19"/>
      <c r="BJ2369" s="19"/>
      <c r="BK2369" s="19"/>
      <c r="BL2369" s="19"/>
      <c r="BM2369" s="104"/>
    </row>
    <row r="2370" spans="1:65">
      <c r="A2370" s="18"/>
      <c r="B2370" s="18"/>
      <c r="C2370" s="18"/>
      <c r="D2370" s="18"/>
      <c r="BG2370" s="104"/>
      <c r="BH2370" s="19"/>
      <c r="BI2370" s="19"/>
      <c r="BJ2370" s="19"/>
      <c r="BK2370" s="19"/>
      <c r="BL2370" s="19"/>
      <c r="BM2370" s="104"/>
    </row>
    <row r="2371" spans="1:65">
      <c r="A2371" s="18"/>
      <c r="B2371" s="18"/>
      <c r="C2371" s="18"/>
      <c r="D2371" s="18"/>
      <c r="BG2371" s="104"/>
      <c r="BH2371" s="19"/>
      <c r="BI2371" s="19"/>
      <c r="BJ2371" s="19"/>
      <c r="BK2371" s="19"/>
      <c r="BL2371" s="19"/>
      <c r="BM2371" s="104"/>
    </row>
    <row r="2372" spans="1:65">
      <c r="A2372" s="18"/>
      <c r="B2372" s="18"/>
      <c r="C2372" s="18"/>
      <c r="D2372" s="18"/>
      <c r="BG2372" s="104"/>
      <c r="BH2372" s="19"/>
      <c r="BI2372" s="19"/>
      <c r="BJ2372" s="19"/>
      <c r="BK2372" s="19"/>
      <c r="BL2372" s="19"/>
      <c r="BM2372" s="104"/>
    </row>
    <row r="2373" spans="1:65">
      <c r="A2373" s="18"/>
      <c r="B2373" s="18"/>
      <c r="C2373" s="18"/>
      <c r="D2373" s="18"/>
      <c r="BG2373" s="104"/>
      <c r="BH2373" s="19"/>
      <c r="BI2373" s="19"/>
      <c r="BJ2373" s="19"/>
      <c r="BK2373" s="19"/>
      <c r="BL2373" s="19"/>
      <c r="BM2373" s="104"/>
    </row>
    <row r="2374" spans="1:65">
      <c r="A2374" s="18"/>
      <c r="B2374" s="18"/>
      <c r="C2374" s="18"/>
      <c r="D2374" s="18"/>
      <c r="BG2374" s="104"/>
      <c r="BH2374" s="19"/>
      <c r="BI2374" s="19"/>
      <c r="BJ2374" s="19"/>
      <c r="BK2374" s="19"/>
      <c r="BL2374" s="19"/>
      <c r="BM2374" s="104"/>
    </row>
    <row r="2375" spans="1:65">
      <c r="A2375" s="18"/>
      <c r="B2375" s="18"/>
      <c r="C2375" s="18"/>
      <c r="D2375" s="18"/>
      <c r="BG2375" s="104"/>
      <c r="BH2375" s="19"/>
      <c r="BI2375" s="19"/>
      <c r="BJ2375" s="19"/>
      <c r="BK2375" s="19"/>
      <c r="BL2375" s="19"/>
      <c r="BM2375" s="104"/>
    </row>
    <row r="2376" spans="1:65">
      <c r="A2376" s="18"/>
      <c r="B2376" s="18"/>
      <c r="C2376" s="18"/>
      <c r="D2376" s="18"/>
      <c r="BG2376" s="104"/>
      <c r="BH2376" s="19"/>
      <c r="BI2376" s="19"/>
      <c r="BJ2376" s="19"/>
      <c r="BK2376" s="19"/>
      <c r="BL2376" s="19"/>
      <c r="BM2376" s="104"/>
    </row>
    <row r="2377" spans="1:65">
      <c r="A2377" s="18"/>
      <c r="B2377" s="18"/>
      <c r="C2377" s="18"/>
      <c r="D2377" s="18"/>
      <c r="BG2377" s="104"/>
      <c r="BH2377" s="19"/>
      <c r="BI2377" s="19"/>
      <c r="BJ2377" s="19"/>
      <c r="BK2377" s="19"/>
      <c r="BL2377" s="19"/>
      <c r="BM2377" s="104"/>
    </row>
    <row r="2378" spans="1:65">
      <c r="A2378" s="18"/>
      <c r="B2378" s="18"/>
      <c r="C2378" s="18"/>
      <c r="D2378" s="18"/>
      <c r="BG2378" s="104"/>
      <c r="BH2378" s="19"/>
      <c r="BI2378" s="19"/>
      <c r="BJ2378" s="19"/>
      <c r="BK2378" s="19"/>
      <c r="BL2378" s="19"/>
      <c r="BM2378" s="104"/>
    </row>
    <row r="2379" spans="1:65">
      <c r="A2379" s="18"/>
      <c r="B2379" s="18"/>
      <c r="C2379" s="18"/>
      <c r="D2379" s="18"/>
      <c r="BG2379" s="104"/>
      <c r="BH2379" s="19"/>
      <c r="BI2379" s="19"/>
      <c r="BJ2379" s="19"/>
      <c r="BK2379" s="19"/>
      <c r="BL2379" s="19"/>
      <c r="BM2379" s="104"/>
    </row>
    <row r="2380" spans="1:65">
      <c r="A2380" s="18"/>
      <c r="B2380" s="18"/>
      <c r="C2380" s="18"/>
      <c r="D2380" s="18"/>
      <c r="BG2380" s="104"/>
      <c r="BH2380" s="19"/>
      <c r="BI2380" s="19"/>
      <c r="BJ2380" s="19"/>
      <c r="BK2380" s="19"/>
      <c r="BL2380" s="19"/>
      <c r="BM2380" s="104"/>
    </row>
    <row r="2381" spans="1:65">
      <c r="A2381" s="18"/>
      <c r="B2381" s="18"/>
      <c r="C2381" s="18"/>
      <c r="D2381" s="18"/>
      <c r="BG2381" s="104"/>
      <c r="BH2381" s="19"/>
      <c r="BI2381" s="19"/>
      <c r="BJ2381" s="19"/>
      <c r="BK2381" s="19"/>
      <c r="BL2381" s="19"/>
      <c r="BM2381" s="104"/>
    </row>
    <row r="2382" spans="1:65">
      <c r="A2382" s="18"/>
      <c r="B2382" s="18"/>
      <c r="C2382" s="18"/>
      <c r="D2382" s="18"/>
      <c r="BG2382" s="104"/>
      <c r="BH2382" s="19"/>
      <c r="BI2382" s="19"/>
      <c r="BJ2382" s="19"/>
      <c r="BK2382" s="19"/>
      <c r="BL2382" s="19"/>
      <c r="BM2382" s="104"/>
    </row>
    <row r="2383" spans="1:65">
      <c r="A2383" s="18"/>
      <c r="B2383" s="18"/>
      <c r="C2383" s="18"/>
      <c r="D2383" s="18"/>
      <c r="BG2383" s="104"/>
      <c r="BH2383" s="19"/>
      <c r="BI2383" s="19"/>
      <c r="BJ2383" s="19"/>
      <c r="BK2383" s="19"/>
      <c r="BL2383" s="19"/>
      <c r="BM2383" s="104"/>
    </row>
    <row r="2384" spans="1:65">
      <c r="A2384" s="18"/>
      <c r="B2384" s="18"/>
      <c r="C2384" s="18"/>
      <c r="D2384" s="18"/>
      <c r="BG2384" s="104"/>
      <c r="BH2384" s="19"/>
      <c r="BI2384" s="19"/>
      <c r="BJ2384" s="19"/>
      <c r="BK2384" s="19"/>
      <c r="BL2384" s="19"/>
      <c r="BM2384" s="104"/>
    </row>
    <row r="2385" spans="1:65">
      <c r="A2385" s="18"/>
      <c r="B2385" s="18"/>
      <c r="C2385" s="18"/>
      <c r="D2385" s="18"/>
      <c r="BG2385" s="104"/>
      <c r="BH2385" s="19"/>
      <c r="BI2385" s="19"/>
      <c r="BJ2385" s="19"/>
      <c r="BK2385" s="19"/>
      <c r="BL2385" s="19"/>
      <c r="BM2385" s="104"/>
    </row>
    <row r="2386" spans="1:65">
      <c r="A2386" s="18"/>
      <c r="B2386" s="18"/>
      <c r="C2386" s="18"/>
      <c r="D2386" s="18"/>
      <c r="BG2386" s="104"/>
      <c r="BH2386" s="19"/>
      <c r="BI2386" s="19"/>
      <c r="BJ2386" s="19"/>
      <c r="BK2386" s="19"/>
      <c r="BL2386" s="19"/>
      <c r="BM2386" s="104"/>
    </row>
    <row r="2387" spans="1:65">
      <c r="A2387" s="18"/>
      <c r="B2387" s="18"/>
      <c r="C2387" s="18"/>
      <c r="D2387" s="18"/>
      <c r="BG2387" s="104"/>
      <c r="BH2387" s="19"/>
      <c r="BI2387" s="19"/>
      <c r="BJ2387" s="19"/>
      <c r="BK2387" s="19"/>
      <c r="BL2387" s="19"/>
      <c r="BM2387" s="104"/>
    </row>
    <row r="2388" spans="1:65">
      <c r="A2388" s="18"/>
      <c r="B2388" s="18"/>
      <c r="C2388" s="18"/>
      <c r="D2388" s="18"/>
      <c r="BG2388" s="104"/>
      <c r="BH2388" s="19"/>
      <c r="BI2388" s="19"/>
      <c r="BJ2388" s="19"/>
      <c r="BK2388" s="19"/>
      <c r="BL2388" s="19"/>
      <c r="BM2388" s="104"/>
    </row>
    <row r="2389" spans="1:65">
      <c r="A2389" s="18"/>
      <c r="B2389" s="18"/>
      <c r="C2389" s="18"/>
      <c r="D2389" s="18"/>
      <c r="BG2389" s="104"/>
      <c r="BH2389" s="19"/>
      <c r="BI2389" s="19"/>
      <c r="BJ2389" s="19"/>
      <c r="BK2389" s="19"/>
      <c r="BL2389" s="19"/>
      <c r="BM2389" s="104"/>
    </row>
    <row r="2390" spans="1:65">
      <c r="A2390" s="18"/>
      <c r="B2390" s="18"/>
      <c r="C2390" s="18"/>
      <c r="D2390" s="18"/>
      <c r="BG2390" s="104"/>
      <c r="BH2390" s="19"/>
      <c r="BI2390" s="19"/>
      <c r="BJ2390" s="19"/>
      <c r="BK2390" s="19"/>
      <c r="BL2390" s="19"/>
      <c r="BM2390" s="104"/>
    </row>
    <row r="2391" spans="1:65">
      <c r="A2391" s="18"/>
      <c r="B2391" s="18"/>
      <c r="C2391" s="18"/>
      <c r="D2391" s="18"/>
      <c r="BG2391" s="104"/>
      <c r="BH2391" s="19"/>
      <c r="BI2391" s="19"/>
      <c r="BJ2391" s="19"/>
      <c r="BK2391" s="19"/>
      <c r="BL2391" s="19"/>
      <c r="BM2391" s="104"/>
    </row>
    <row r="2392" spans="1:65">
      <c r="A2392" s="18"/>
      <c r="B2392" s="18"/>
      <c r="C2392" s="18"/>
      <c r="D2392" s="18"/>
      <c r="BG2392" s="104"/>
      <c r="BH2392" s="19"/>
      <c r="BI2392" s="19"/>
      <c r="BJ2392" s="19"/>
      <c r="BK2392" s="19"/>
      <c r="BL2392" s="19"/>
      <c r="BM2392" s="104"/>
    </row>
    <row r="2393" spans="1:65">
      <c r="A2393" s="18"/>
      <c r="B2393" s="18"/>
      <c r="C2393" s="18"/>
      <c r="D2393" s="18"/>
      <c r="BG2393" s="104"/>
      <c r="BH2393" s="19"/>
      <c r="BI2393" s="19"/>
      <c r="BJ2393" s="19"/>
      <c r="BK2393" s="19"/>
      <c r="BL2393" s="19"/>
      <c r="BM2393" s="104"/>
    </row>
    <row r="2394" spans="1:65">
      <c r="A2394" s="18"/>
      <c r="B2394" s="18"/>
      <c r="C2394" s="18"/>
      <c r="D2394" s="18"/>
      <c r="BG2394" s="104"/>
      <c r="BH2394" s="19"/>
      <c r="BI2394" s="19"/>
      <c r="BJ2394" s="19"/>
      <c r="BK2394" s="19"/>
      <c r="BL2394" s="19"/>
      <c r="BM2394" s="104"/>
    </row>
    <row r="2395" spans="1:65">
      <c r="A2395" s="18"/>
      <c r="B2395" s="18"/>
      <c r="C2395" s="18"/>
      <c r="D2395" s="18"/>
      <c r="BG2395" s="104"/>
      <c r="BH2395" s="19"/>
      <c r="BI2395" s="19"/>
      <c r="BJ2395" s="19"/>
      <c r="BK2395" s="19"/>
      <c r="BL2395" s="19"/>
      <c r="BM2395" s="104"/>
    </row>
    <row r="2396" spans="1:65">
      <c r="A2396" s="18"/>
      <c r="B2396" s="18"/>
      <c r="C2396" s="18"/>
      <c r="D2396" s="18"/>
      <c r="BG2396" s="104"/>
      <c r="BH2396" s="19"/>
      <c r="BI2396" s="19"/>
      <c r="BJ2396" s="19"/>
      <c r="BK2396" s="19"/>
      <c r="BL2396" s="19"/>
      <c r="BM2396" s="104"/>
    </row>
    <row r="2397" spans="1:65">
      <c r="A2397" s="18"/>
      <c r="B2397" s="18"/>
      <c r="C2397" s="18"/>
      <c r="D2397" s="18"/>
      <c r="BG2397" s="104"/>
      <c r="BH2397" s="19"/>
      <c r="BI2397" s="19"/>
      <c r="BJ2397" s="19"/>
      <c r="BK2397" s="19"/>
      <c r="BL2397" s="19"/>
      <c r="BM2397" s="104"/>
    </row>
    <row r="2398" spans="1:65">
      <c r="A2398" s="18"/>
      <c r="B2398" s="18"/>
      <c r="C2398" s="18"/>
      <c r="D2398" s="18"/>
      <c r="BG2398" s="104"/>
      <c r="BH2398" s="19"/>
      <c r="BI2398" s="19"/>
      <c r="BJ2398" s="19"/>
      <c r="BK2398" s="19"/>
      <c r="BL2398" s="19"/>
      <c r="BM2398" s="104"/>
    </row>
    <row r="2399" spans="1:65">
      <c r="A2399" s="18"/>
      <c r="B2399" s="18"/>
      <c r="C2399" s="18"/>
      <c r="D2399" s="18"/>
      <c r="BG2399" s="104"/>
      <c r="BH2399" s="19"/>
      <c r="BI2399" s="19"/>
      <c r="BJ2399" s="19"/>
      <c r="BK2399" s="19"/>
      <c r="BL2399" s="19"/>
      <c r="BM2399" s="104"/>
    </row>
    <row r="2400" spans="1:65">
      <c r="A2400" s="18"/>
      <c r="B2400" s="18"/>
      <c r="C2400" s="18"/>
      <c r="D2400" s="18"/>
      <c r="BG2400" s="104"/>
      <c r="BH2400" s="19"/>
      <c r="BI2400" s="19"/>
      <c r="BJ2400" s="19"/>
      <c r="BK2400" s="19"/>
      <c r="BL2400" s="19"/>
      <c r="BM2400" s="104"/>
    </row>
    <row r="2401" spans="1:65">
      <c r="A2401" s="18"/>
      <c r="B2401" s="18"/>
      <c r="C2401" s="18"/>
      <c r="D2401" s="18"/>
      <c r="BG2401" s="104"/>
      <c r="BH2401" s="19"/>
      <c r="BI2401" s="19"/>
      <c r="BJ2401" s="19"/>
      <c r="BK2401" s="19"/>
      <c r="BL2401" s="19"/>
      <c r="BM2401" s="104"/>
    </row>
    <row r="2402" spans="1:65">
      <c r="A2402" s="18"/>
      <c r="B2402" s="18"/>
      <c r="C2402" s="18"/>
      <c r="D2402" s="18"/>
      <c r="BG2402" s="104"/>
      <c r="BH2402" s="19"/>
      <c r="BI2402" s="19"/>
      <c r="BJ2402" s="19"/>
      <c r="BK2402" s="19"/>
      <c r="BL2402" s="19"/>
      <c r="BM2402" s="104"/>
    </row>
    <row r="2403" spans="1:65">
      <c r="A2403" s="18"/>
      <c r="B2403" s="18"/>
      <c r="C2403" s="18"/>
      <c r="D2403" s="18"/>
      <c r="BG2403" s="104"/>
      <c r="BH2403" s="19"/>
      <c r="BI2403" s="19"/>
      <c r="BJ2403" s="19"/>
      <c r="BK2403" s="19"/>
      <c r="BL2403" s="19"/>
      <c r="BM2403" s="104"/>
    </row>
    <row r="2404" spans="1:65">
      <c r="A2404" s="18"/>
      <c r="B2404" s="18"/>
      <c r="C2404" s="18"/>
      <c r="D2404" s="18"/>
      <c r="BG2404" s="104"/>
      <c r="BH2404" s="19"/>
      <c r="BI2404" s="19"/>
      <c r="BJ2404" s="19"/>
      <c r="BK2404" s="19"/>
      <c r="BL2404" s="19"/>
      <c r="BM2404" s="104"/>
    </row>
    <row r="2405" spans="1:65">
      <c r="A2405" s="18"/>
      <c r="B2405" s="18"/>
      <c r="C2405" s="18"/>
      <c r="D2405" s="18"/>
      <c r="BG2405" s="104"/>
      <c r="BH2405" s="19"/>
      <c r="BI2405" s="19"/>
      <c r="BJ2405" s="19"/>
      <c r="BK2405" s="19"/>
      <c r="BL2405" s="19"/>
      <c r="BM2405" s="104"/>
    </row>
    <row r="2406" spans="1:65">
      <c r="A2406" s="18"/>
      <c r="B2406" s="18"/>
      <c r="C2406" s="18"/>
      <c r="D2406" s="18"/>
      <c r="BG2406" s="104"/>
      <c r="BH2406" s="19"/>
      <c r="BI2406" s="19"/>
      <c r="BJ2406" s="19"/>
      <c r="BK2406" s="19"/>
      <c r="BL2406" s="19"/>
      <c r="BM2406" s="104"/>
    </row>
    <row r="2407" spans="1:65">
      <c r="A2407" s="18"/>
      <c r="B2407" s="18"/>
      <c r="C2407" s="18"/>
      <c r="D2407" s="18"/>
      <c r="BG2407" s="104"/>
      <c r="BH2407" s="19"/>
      <c r="BI2407" s="19"/>
      <c r="BJ2407" s="19"/>
      <c r="BK2407" s="19"/>
      <c r="BL2407" s="19"/>
      <c r="BM2407" s="104"/>
    </row>
    <row r="2408" spans="1:65">
      <c r="A2408" s="18"/>
      <c r="B2408" s="18"/>
      <c r="C2408" s="18"/>
      <c r="D2408" s="18"/>
      <c r="BG2408" s="104"/>
      <c r="BH2408" s="19"/>
      <c r="BI2408" s="19"/>
      <c r="BJ2408" s="19"/>
      <c r="BK2408" s="19"/>
      <c r="BL2408" s="19"/>
      <c r="BM2408" s="104"/>
    </row>
    <row r="2409" spans="1:65">
      <c r="A2409" s="18"/>
      <c r="B2409" s="18"/>
      <c r="C2409" s="18"/>
      <c r="D2409" s="18"/>
      <c r="BG2409" s="104"/>
      <c r="BH2409" s="19"/>
      <c r="BI2409" s="19"/>
      <c r="BJ2409" s="19"/>
      <c r="BK2409" s="19"/>
      <c r="BL2409" s="19"/>
      <c r="BM2409" s="104"/>
    </row>
    <row r="2410" spans="1:65">
      <c r="A2410" s="18"/>
      <c r="B2410" s="18"/>
      <c r="C2410" s="18"/>
      <c r="D2410" s="18"/>
      <c r="BG2410" s="104"/>
      <c r="BH2410" s="19"/>
      <c r="BI2410" s="19"/>
      <c r="BJ2410" s="19"/>
      <c r="BK2410" s="19"/>
      <c r="BL2410" s="19"/>
      <c r="BM2410" s="104"/>
    </row>
    <row r="2411" spans="1:65">
      <c r="A2411" s="18"/>
      <c r="B2411" s="18"/>
      <c r="C2411" s="18"/>
      <c r="D2411" s="18"/>
      <c r="BG2411" s="104"/>
      <c r="BH2411" s="19"/>
      <c r="BI2411" s="19"/>
      <c r="BJ2411" s="19"/>
      <c r="BK2411" s="19"/>
      <c r="BL2411" s="19"/>
      <c r="BM2411" s="104"/>
    </row>
    <row r="2412" spans="1:65">
      <c r="A2412" s="18"/>
      <c r="B2412" s="18"/>
      <c r="C2412" s="18"/>
      <c r="D2412" s="18"/>
      <c r="BG2412" s="104"/>
      <c r="BH2412" s="19"/>
      <c r="BI2412" s="19"/>
      <c r="BJ2412" s="19"/>
      <c r="BK2412" s="19"/>
      <c r="BL2412" s="19"/>
      <c r="BM2412" s="104"/>
    </row>
    <row r="2413" spans="1:65">
      <c r="A2413" s="18"/>
      <c r="B2413" s="18"/>
      <c r="C2413" s="18"/>
      <c r="D2413" s="18"/>
      <c r="BG2413" s="104"/>
      <c r="BH2413" s="19"/>
      <c r="BI2413" s="19"/>
      <c r="BJ2413" s="19"/>
      <c r="BK2413" s="19"/>
      <c r="BL2413" s="19"/>
      <c r="BM2413" s="104"/>
    </row>
    <row r="2414" spans="1:65">
      <c r="A2414" s="18"/>
      <c r="B2414" s="18"/>
      <c r="C2414" s="18"/>
      <c r="D2414" s="18"/>
      <c r="BG2414" s="104"/>
      <c r="BH2414" s="19"/>
      <c r="BI2414" s="19"/>
      <c r="BJ2414" s="19"/>
      <c r="BK2414" s="19"/>
      <c r="BL2414" s="19"/>
      <c r="BM2414" s="104"/>
    </row>
    <row r="2415" spans="1:65">
      <c r="A2415" s="18"/>
      <c r="B2415" s="18"/>
      <c r="C2415" s="18"/>
      <c r="D2415" s="18"/>
      <c r="BG2415" s="104"/>
      <c r="BH2415" s="19"/>
      <c r="BI2415" s="19"/>
      <c r="BJ2415" s="19"/>
      <c r="BK2415" s="19"/>
      <c r="BL2415" s="19"/>
      <c r="BM2415" s="104"/>
    </row>
    <row r="2416" spans="1:65">
      <c r="A2416" s="18"/>
      <c r="B2416" s="18"/>
      <c r="C2416" s="18"/>
      <c r="D2416" s="18"/>
      <c r="BG2416" s="104"/>
      <c r="BH2416" s="19"/>
      <c r="BI2416" s="19"/>
      <c r="BJ2416" s="19"/>
      <c r="BK2416" s="19"/>
      <c r="BL2416" s="19"/>
      <c r="BM2416" s="104"/>
    </row>
    <row r="2417" spans="1:65">
      <c r="A2417" s="18"/>
      <c r="B2417" s="18"/>
      <c r="C2417" s="18"/>
      <c r="D2417" s="18"/>
      <c r="BG2417" s="104"/>
      <c r="BH2417" s="19"/>
      <c r="BI2417" s="19"/>
      <c r="BJ2417" s="19"/>
      <c r="BK2417" s="19"/>
      <c r="BL2417" s="19"/>
      <c r="BM2417" s="104"/>
    </row>
    <row r="2418" spans="1:65">
      <c r="A2418" s="18"/>
      <c r="B2418" s="18"/>
      <c r="C2418" s="18"/>
      <c r="D2418" s="18"/>
      <c r="BG2418" s="104"/>
      <c r="BH2418" s="19"/>
      <c r="BI2418" s="19"/>
      <c r="BJ2418" s="19"/>
      <c r="BK2418" s="19"/>
      <c r="BL2418" s="19"/>
      <c r="BM2418" s="104"/>
    </row>
    <row r="2419" spans="1:65">
      <c r="A2419" s="18"/>
      <c r="B2419" s="18"/>
      <c r="C2419" s="18"/>
      <c r="D2419" s="18"/>
      <c r="BG2419" s="104"/>
      <c r="BH2419" s="19"/>
      <c r="BI2419" s="19"/>
      <c r="BJ2419" s="19"/>
      <c r="BK2419" s="19"/>
      <c r="BL2419" s="19"/>
      <c r="BM2419" s="104"/>
    </row>
    <row r="2420" spans="1:65">
      <c r="A2420" s="18"/>
      <c r="B2420" s="18"/>
      <c r="C2420" s="18"/>
      <c r="D2420" s="18"/>
      <c r="BG2420" s="104"/>
      <c r="BH2420" s="19"/>
      <c r="BI2420" s="19"/>
      <c r="BJ2420" s="19"/>
      <c r="BK2420" s="19"/>
      <c r="BL2420" s="19"/>
      <c r="BM2420" s="104"/>
    </row>
    <row r="2421" spans="1:65">
      <c r="A2421" s="18"/>
      <c r="B2421" s="18"/>
      <c r="C2421" s="18"/>
      <c r="D2421" s="18"/>
      <c r="BG2421" s="104"/>
      <c r="BH2421" s="19"/>
      <c r="BI2421" s="19"/>
      <c r="BJ2421" s="19"/>
      <c r="BK2421" s="19"/>
      <c r="BL2421" s="19"/>
      <c r="BM2421" s="104"/>
    </row>
    <row r="2422" spans="1:65">
      <c r="A2422" s="18"/>
      <c r="B2422" s="18"/>
      <c r="C2422" s="18"/>
      <c r="D2422" s="18"/>
      <c r="BG2422" s="104"/>
      <c r="BH2422" s="19"/>
      <c r="BI2422" s="19"/>
      <c r="BJ2422" s="19"/>
      <c r="BK2422" s="19"/>
      <c r="BL2422" s="19"/>
      <c r="BM2422" s="104"/>
    </row>
    <row r="2423" spans="1:65">
      <c r="A2423" s="18"/>
      <c r="B2423" s="18"/>
      <c r="C2423" s="18"/>
      <c r="D2423" s="18"/>
      <c r="BG2423" s="104"/>
      <c r="BH2423" s="19"/>
      <c r="BI2423" s="19"/>
      <c r="BJ2423" s="19"/>
      <c r="BK2423" s="19"/>
      <c r="BL2423" s="19"/>
      <c r="BM2423" s="104"/>
    </row>
    <row r="2424" spans="1:65">
      <c r="A2424" s="18"/>
      <c r="B2424" s="18"/>
      <c r="C2424" s="18"/>
      <c r="D2424" s="18"/>
      <c r="BG2424" s="104"/>
      <c r="BH2424" s="19"/>
      <c r="BI2424" s="19"/>
      <c r="BJ2424" s="19"/>
      <c r="BK2424" s="19"/>
      <c r="BL2424" s="19"/>
      <c r="BM2424" s="104"/>
    </row>
    <row r="2425" spans="1:65">
      <c r="A2425" s="18"/>
      <c r="B2425" s="18"/>
      <c r="C2425" s="18"/>
      <c r="D2425" s="18"/>
      <c r="BG2425" s="104"/>
      <c r="BH2425" s="19"/>
      <c r="BI2425" s="19"/>
      <c r="BJ2425" s="19"/>
      <c r="BK2425" s="19"/>
      <c r="BL2425" s="19"/>
      <c r="BM2425" s="104"/>
    </row>
    <row r="2426" spans="1:65">
      <c r="A2426" s="18"/>
      <c r="B2426" s="18"/>
      <c r="C2426" s="18"/>
      <c r="D2426" s="18"/>
      <c r="BG2426" s="104"/>
      <c r="BH2426" s="19"/>
      <c r="BI2426" s="19"/>
      <c r="BJ2426" s="19"/>
      <c r="BK2426" s="19"/>
      <c r="BL2426" s="19"/>
      <c r="BM2426" s="104"/>
    </row>
    <row r="2427" spans="1:65">
      <c r="A2427" s="18"/>
      <c r="B2427" s="18"/>
      <c r="C2427" s="18"/>
      <c r="D2427" s="18"/>
      <c r="BG2427" s="104"/>
      <c r="BH2427" s="19"/>
      <c r="BI2427" s="19"/>
      <c r="BJ2427" s="19"/>
      <c r="BK2427" s="19"/>
      <c r="BL2427" s="19"/>
      <c r="BM2427" s="104"/>
    </row>
    <row r="2428" spans="1:65">
      <c r="A2428" s="18"/>
      <c r="B2428" s="18"/>
      <c r="C2428" s="18"/>
      <c r="D2428" s="18"/>
      <c r="BG2428" s="104"/>
      <c r="BH2428" s="19"/>
      <c r="BI2428" s="19"/>
      <c r="BJ2428" s="19"/>
      <c r="BK2428" s="19"/>
      <c r="BL2428" s="19"/>
      <c r="BM2428" s="104"/>
    </row>
    <row r="2429" spans="1:65">
      <c r="A2429" s="18"/>
      <c r="B2429" s="18"/>
      <c r="C2429" s="18"/>
      <c r="D2429" s="18"/>
      <c r="BG2429" s="104"/>
      <c r="BH2429" s="19"/>
      <c r="BI2429" s="19"/>
      <c r="BJ2429" s="19"/>
      <c r="BK2429" s="19"/>
      <c r="BL2429" s="19"/>
      <c r="BM2429" s="104"/>
    </row>
    <row r="2430" spans="1:65">
      <c r="A2430" s="18"/>
      <c r="B2430" s="18"/>
      <c r="C2430" s="18"/>
      <c r="D2430" s="18"/>
      <c r="BG2430" s="104"/>
      <c r="BH2430" s="19"/>
      <c r="BI2430" s="19"/>
      <c r="BJ2430" s="19"/>
      <c r="BK2430" s="19"/>
      <c r="BL2430" s="19"/>
      <c r="BM2430" s="104"/>
    </row>
    <row r="2431" spans="1:65">
      <c r="A2431" s="18"/>
      <c r="B2431" s="18"/>
      <c r="C2431" s="18"/>
      <c r="D2431" s="18"/>
      <c r="BG2431" s="104"/>
      <c r="BH2431" s="19"/>
      <c r="BI2431" s="19"/>
      <c r="BJ2431" s="19"/>
      <c r="BK2431" s="19"/>
      <c r="BL2431" s="19"/>
      <c r="BM2431" s="104"/>
    </row>
    <row r="2432" spans="1:65">
      <c r="A2432" s="18"/>
      <c r="B2432" s="18"/>
      <c r="C2432" s="18"/>
      <c r="D2432" s="18"/>
      <c r="BG2432" s="104"/>
      <c r="BH2432" s="19"/>
      <c r="BI2432" s="19"/>
      <c r="BJ2432" s="19"/>
      <c r="BK2432" s="19"/>
      <c r="BL2432" s="19"/>
      <c r="BM2432" s="104"/>
    </row>
    <row r="2433" spans="1:65">
      <c r="A2433" s="18"/>
      <c r="B2433" s="18"/>
      <c r="C2433" s="18"/>
      <c r="D2433" s="18"/>
      <c r="BG2433" s="104"/>
      <c r="BH2433" s="19"/>
      <c r="BI2433" s="19"/>
      <c r="BJ2433" s="19"/>
      <c r="BK2433" s="19"/>
      <c r="BL2433" s="19"/>
      <c r="BM2433" s="104"/>
    </row>
    <row r="2434" spans="1:65">
      <c r="A2434" s="18"/>
      <c r="B2434" s="18"/>
      <c r="C2434" s="18"/>
      <c r="D2434" s="18"/>
      <c r="BG2434" s="104"/>
      <c r="BH2434" s="19"/>
      <c r="BI2434" s="19"/>
      <c r="BJ2434" s="19"/>
      <c r="BK2434" s="19"/>
      <c r="BL2434" s="19"/>
      <c r="BM2434" s="104"/>
    </row>
    <row r="2435" spans="1:65">
      <c r="A2435" s="18"/>
      <c r="B2435" s="18"/>
      <c r="C2435" s="18"/>
      <c r="D2435" s="18"/>
      <c r="BG2435" s="104"/>
      <c r="BH2435" s="19"/>
      <c r="BI2435" s="19"/>
      <c r="BJ2435" s="19"/>
      <c r="BK2435" s="19"/>
      <c r="BL2435" s="19"/>
      <c r="BM2435" s="104"/>
    </row>
    <row r="2436" spans="1:65">
      <c r="A2436" s="18"/>
      <c r="B2436" s="18"/>
      <c r="C2436" s="18"/>
      <c r="D2436" s="18"/>
      <c r="BG2436" s="104"/>
      <c r="BH2436" s="19"/>
      <c r="BI2436" s="19"/>
      <c r="BJ2436" s="19"/>
      <c r="BK2436" s="19"/>
      <c r="BL2436" s="19"/>
      <c r="BM2436" s="104"/>
    </row>
    <row r="2437" spans="1:65">
      <c r="A2437" s="18"/>
      <c r="B2437" s="18"/>
      <c r="C2437" s="18"/>
      <c r="D2437" s="18"/>
      <c r="BG2437" s="104"/>
      <c r="BH2437" s="19"/>
      <c r="BI2437" s="19"/>
      <c r="BJ2437" s="19"/>
      <c r="BK2437" s="19"/>
      <c r="BL2437" s="19"/>
      <c r="BM2437" s="104"/>
    </row>
    <row r="2438" spans="1:65">
      <c r="A2438" s="18"/>
      <c r="B2438" s="18"/>
      <c r="C2438" s="18"/>
      <c r="D2438" s="18"/>
      <c r="BG2438" s="104"/>
      <c r="BH2438" s="19"/>
      <c r="BI2438" s="19"/>
      <c r="BJ2438" s="19"/>
      <c r="BK2438" s="19"/>
      <c r="BL2438" s="19"/>
      <c r="BM2438" s="104"/>
    </row>
    <row r="2439" spans="1:65">
      <c r="A2439" s="18"/>
      <c r="B2439" s="18"/>
      <c r="C2439" s="18"/>
      <c r="D2439" s="18"/>
      <c r="BG2439" s="104"/>
      <c r="BH2439" s="19"/>
      <c r="BI2439" s="19"/>
      <c r="BJ2439" s="19"/>
      <c r="BK2439" s="19"/>
      <c r="BL2439" s="19"/>
      <c r="BM2439" s="104"/>
    </row>
    <row r="2440" spans="1:65">
      <c r="A2440" s="18"/>
      <c r="B2440" s="18"/>
      <c r="C2440" s="18"/>
      <c r="D2440" s="18"/>
      <c r="BG2440" s="104"/>
      <c r="BH2440" s="19"/>
      <c r="BI2440" s="19"/>
      <c r="BJ2440" s="19"/>
      <c r="BK2440" s="19"/>
      <c r="BL2440" s="19"/>
      <c r="BM2440" s="104"/>
    </row>
    <row r="2441" spans="1:65">
      <c r="A2441" s="18"/>
      <c r="B2441" s="18"/>
      <c r="C2441" s="18"/>
      <c r="D2441" s="18"/>
      <c r="BG2441" s="104"/>
      <c r="BH2441" s="19"/>
      <c r="BI2441" s="19"/>
      <c r="BJ2441" s="19"/>
      <c r="BK2441" s="19"/>
      <c r="BL2441" s="19"/>
      <c r="BM2441" s="104"/>
    </row>
    <row r="2442" spans="1:65">
      <c r="A2442" s="18"/>
      <c r="B2442" s="18"/>
      <c r="C2442" s="18"/>
      <c r="D2442" s="18"/>
      <c r="BG2442" s="104"/>
      <c r="BH2442" s="19"/>
      <c r="BI2442" s="19"/>
      <c r="BJ2442" s="19"/>
      <c r="BK2442" s="19"/>
      <c r="BL2442" s="19"/>
      <c r="BM2442" s="104"/>
    </row>
    <row r="2443" spans="1:65">
      <c r="A2443" s="18"/>
      <c r="B2443" s="18"/>
      <c r="C2443" s="18"/>
      <c r="D2443" s="18"/>
      <c r="BG2443" s="104"/>
      <c r="BH2443" s="19"/>
      <c r="BI2443" s="19"/>
      <c r="BJ2443" s="19"/>
      <c r="BK2443" s="19"/>
      <c r="BL2443" s="19"/>
      <c r="BM2443" s="104"/>
    </row>
    <row r="2444" spans="1:65">
      <c r="A2444" s="18"/>
      <c r="B2444" s="18"/>
      <c r="C2444" s="18"/>
      <c r="D2444" s="18"/>
      <c r="BG2444" s="104"/>
      <c r="BH2444" s="19"/>
      <c r="BI2444" s="19"/>
      <c r="BJ2444" s="19"/>
      <c r="BK2444" s="19"/>
      <c r="BL2444" s="19"/>
      <c r="BM2444" s="104"/>
    </row>
    <row r="2445" spans="1:65">
      <c r="A2445" s="18"/>
      <c r="B2445" s="18"/>
      <c r="C2445" s="18"/>
      <c r="D2445" s="18"/>
      <c r="BG2445" s="104"/>
      <c r="BH2445" s="19"/>
      <c r="BI2445" s="19"/>
      <c r="BJ2445" s="19"/>
      <c r="BK2445" s="19"/>
      <c r="BL2445" s="19"/>
      <c r="BM2445" s="104"/>
    </row>
    <row r="2446" spans="1:65">
      <c r="A2446" s="18"/>
      <c r="B2446" s="18"/>
      <c r="C2446" s="18"/>
      <c r="D2446" s="18"/>
      <c r="BG2446" s="104"/>
      <c r="BH2446" s="19"/>
      <c r="BI2446" s="19"/>
      <c r="BJ2446" s="19"/>
      <c r="BK2446" s="19"/>
      <c r="BL2446" s="19"/>
      <c r="BM2446" s="104"/>
    </row>
    <row r="2447" spans="1:65">
      <c r="A2447" s="18"/>
      <c r="B2447" s="18"/>
      <c r="C2447" s="18"/>
      <c r="D2447" s="18"/>
      <c r="BG2447" s="104"/>
      <c r="BH2447" s="19"/>
      <c r="BI2447" s="19"/>
      <c r="BJ2447" s="19"/>
      <c r="BK2447" s="19"/>
      <c r="BL2447" s="19"/>
      <c r="BM2447" s="104"/>
    </row>
    <row r="2448" spans="1:65">
      <c r="A2448" s="18"/>
      <c r="B2448" s="18"/>
      <c r="C2448" s="18"/>
      <c r="D2448" s="18"/>
      <c r="BG2448" s="104"/>
      <c r="BH2448" s="19"/>
      <c r="BI2448" s="19"/>
      <c r="BJ2448" s="19"/>
      <c r="BK2448" s="19"/>
      <c r="BL2448" s="19"/>
      <c r="BM2448" s="104"/>
    </row>
    <row r="2449" spans="1:65">
      <c r="A2449" s="18"/>
      <c r="B2449" s="18"/>
      <c r="C2449" s="18"/>
      <c r="D2449" s="18"/>
      <c r="BG2449" s="104"/>
      <c r="BH2449" s="19"/>
      <c r="BI2449" s="19"/>
      <c r="BJ2449" s="19"/>
      <c r="BK2449" s="19"/>
      <c r="BL2449" s="19"/>
      <c r="BM2449" s="104"/>
    </row>
    <row r="2450" spans="1:65">
      <c r="A2450" s="18"/>
      <c r="B2450" s="18"/>
      <c r="C2450" s="18"/>
      <c r="D2450" s="18"/>
      <c r="BG2450" s="104"/>
      <c r="BH2450" s="19"/>
      <c r="BI2450" s="19"/>
      <c r="BJ2450" s="19"/>
      <c r="BK2450" s="19"/>
      <c r="BL2450" s="19"/>
      <c r="BM2450" s="104"/>
    </row>
    <row r="2451" spans="1:65">
      <c r="A2451" s="18"/>
      <c r="B2451" s="18"/>
      <c r="C2451" s="18"/>
      <c r="D2451" s="18"/>
      <c r="BG2451" s="104"/>
      <c r="BH2451" s="19"/>
      <c r="BI2451" s="19"/>
      <c r="BJ2451" s="19"/>
      <c r="BK2451" s="19"/>
      <c r="BL2451" s="19"/>
      <c r="BM2451" s="104"/>
    </row>
    <row r="2452" spans="1:65">
      <c r="A2452" s="18"/>
      <c r="B2452" s="18"/>
      <c r="C2452" s="18"/>
      <c r="D2452" s="18"/>
      <c r="BG2452" s="104"/>
      <c r="BH2452" s="19"/>
      <c r="BI2452" s="19"/>
      <c r="BJ2452" s="19"/>
      <c r="BK2452" s="19"/>
      <c r="BL2452" s="19"/>
      <c r="BM2452" s="104"/>
    </row>
    <row r="2453" spans="1:65">
      <c r="A2453" s="18"/>
      <c r="B2453" s="18"/>
      <c r="C2453" s="18"/>
      <c r="D2453" s="18"/>
      <c r="BG2453" s="104"/>
      <c r="BH2453" s="19"/>
      <c r="BI2453" s="19"/>
      <c r="BJ2453" s="19"/>
      <c r="BK2453" s="19"/>
      <c r="BL2453" s="19"/>
      <c r="BM2453" s="104"/>
    </row>
    <row r="2454" spans="1:65">
      <c r="A2454" s="18"/>
      <c r="B2454" s="18"/>
      <c r="C2454" s="18"/>
      <c r="D2454" s="18"/>
      <c r="BG2454" s="104"/>
      <c r="BH2454" s="19"/>
      <c r="BI2454" s="19"/>
      <c r="BJ2454" s="19"/>
      <c r="BK2454" s="19"/>
      <c r="BL2454" s="19"/>
      <c r="BM2454" s="104"/>
    </row>
    <row r="2455" spans="1:65">
      <c r="A2455" s="18"/>
      <c r="B2455" s="18"/>
      <c r="C2455" s="18"/>
      <c r="D2455" s="18"/>
      <c r="BG2455" s="104"/>
      <c r="BH2455" s="19"/>
      <c r="BI2455" s="19"/>
      <c r="BJ2455" s="19"/>
      <c r="BK2455" s="19"/>
      <c r="BL2455" s="19"/>
      <c r="BM2455" s="104"/>
    </row>
    <row r="2456" spans="1:65">
      <c r="A2456" s="18"/>
      <c r="B2456" s="18"/>
      <c r="C2456" s="18"/>
      <c r="D2456" s="18"/>
      <c r="BG2456" s="104"/>
      <c r="BH2456" s="19"/>
      <c r="BI2456" s="19"/>
      <c r="BJ2456" s="19"/>
      <c r="BK2456" s="19"/>
      <c r="BL2456" s="19"/>
      <c r="BM2456" s="104"/>
    </row>
    <row r="2457" spans="1:65">
      <c r="A2457" s="18"/>
      <c r="B2457" s="18"/>
      <c r="C2457" s="18"/>
      <c r="D2457" s="18"/>
      <c r="BG2457" s="104"/>
      <c r="BH2457" s="19"/>
      <c r="BI2457" s="19"/>
      <c r="BJ2457" s="19"/>
      <c r="BK2457" s="19"/>
      <c r="BL2457" s="19"/>
      <c r="BM2457" s="104"/>
    </row>
    <row r="2458" spans="1:65">
      <c r="A2458" s="18"/>
      <c r="B2458" s="18"/>
      <c r="C2458" s="18"/>
      <c r="D2458" s="18"/>
      <c r="BG2458" s="104"/>
      <c r="BH2458" s="19"/>
      <c r="BI2458" s="19"/>
      <c r="BJ2458" s="19"/>
      <c r="BK2458" s="19"/>
      <c r="BL2458" s="19"/>
      <c r="BM2458" s="104"/>
    </row>
    <row r="2459" spans="1:65">
      <c r="A2459" s="18"/>
      <c r="B2459" s="18"/>
      <c r="C2459" s="18"/>
      <c r="D2459" s="18"/>
      <c r="BG2459" s="104"/>
      <c r="BH2459" s="19"/>
      <c r="BI2459" s="19"/>
      <c r="BJ2459" s="19"/>
      <c r="BK2459" s="19"/>
      <c r="BL2459" s="19"/>
      <c r="BM2459" s="104"/>
    </row>
    <row r="2460" spans="1:65">
      <c r="A2460" s="18"/>
      <c r="B2460" s="18"/>
      <c r="C2460" s="18"/>
      <c r="D2460" s="18"/>
      <c r="BG2460" s="104"/>
      <c r="BH2460" s="19"/>
      <c r="BI2460" s="19"/>
      <c r="BJ2460" s="19"/>
      <c r="BK2460" s="19"/>
      <c r="BL2460" s="19"/>
      <c r="BM2460" s="104"/>
    </row>
    <row r="2461" spans="1:65">
      <c r="A2461" s="18"/>
      <c r="B2461" s="18"/>
      <c r="C2461" s="18"/>
      <c r="D2461" s="18"/>
      <c r="BG2461" s="104"/>
      <c r="BH2461" s="19"/>
      <c r="BI2461" s="19"/>
      <c r="BJ2461" s="19"/>
      <c r="BK2461" s="19"/>
      <c r="BL2461" s="19"/>
      <c r="BM2461" s="104"/>
    </row>
    <row r="2462" spans="1:65">
      <c r="A2462" s="18"/>
      <c r="B2462" s="18"/>
      <c r="C2462" s="18"/>
      <c r="D2462" s="18"/>
      <c r="BG2462" s="104"/>
      <c r="BH2462" s="19"/>
      <c r="BI2462" s="19"/>
      <c r="BJ2462" s="19"/>
      <c r="BK2462" s="19"/>
      <c r="BL2462" s="19"/>
      <c r="BM2462" s="104"/>
    </row>
    <row r="2463" spans="1:65">
      <c r="A2463" s="18"/>
      <c r="B2463" s="18"/>
      <c r="C2463" s="18"/>
      <c r="D2463" s="18"/>
      <c r="BG2463" s="104"/>
      <c r="BH2463" s="19"/>
      <c r="BI2463" s="19"/>
      <c r="BJ2463" s="19"/>
      <c r="BK2463" s="19"/>
      <c r="BL2463" s="19"/>
      <c r="BM2463" s="104"/>
    </row>
    <row r="2464" spans="1:65">
      <c r="A2464" s="18"/>
      <c r="B2464" s="18"/>
      <c r="C2464" s="18"/>
      <c r="D2464" s="18"/>
      <c r="BG2464" s="104"/>
      <c r="BH2464" s="19"/>
      <c r="BI2464" s="19"/>
      <c r="BJ2464" s="19"/>
      <c r="BK2464" s="19"/>
      <c r="BL2464" s="19"/>
      <c r="BM2464" s="104"/>
    </row>
    <row r="2465" spans="1:65">
      <c r="A2465" s="18"/>
      <c r="B2465" s="18"/>
      <c r="C2465" s="18"/>
      <c r="D2465" s="18"/>
      <c r="BG2465" s="104"/>
      <c r="BH2465" s="19"/>
      <c r="BI2465" s="19"/>
      <c r="BJ2465" s="19"/>
      <c r="BK2465" s="19"/>
      <c r="BL2465" s="19"/>
      <c r="BM2465" s="104"/>
    </row>
    <row r="2466" spans="1:65">
      <c r="A2466" s="18"/>
      <c r="B2466" s="18"/>
      <c r="C2466" s="18"/>
      <c r="D2466" s="18"/>
      <c r="BG2466" s="104"/>
      <c r="BH2466" s="19"/>
      <c r="BI2466" s="19"/>
      <c r="BJ2466" s="19"/>
      <c r="BK2466" s="19"/>
      <c r="BL2466" s="19"/>
      <c r="BM2466" s="104"/>
    </row>
    <row r="2467" spans="1:65">
      <c r="A2467" s="18"/>
      <c r="B2467" s="18"/>
      <c r="C2467" s="18"/>
      <c r="D2467" s="18"/>
      <c r="BG2467" s="104"/>
      <c r="BH2467" s="19"/>
      <c r="BI2467" s="19"/>
      <c r="BJ2467" s="19"/>
      <c r="BK2467" s="19"/>
      <c r="BL2467" s="19"/>
      <c r="BM2467" s="104"/>
    </row>
    <row r="2468" spans="1:65">
      <c r="A2468" s="18"/>
      <c r="B2468" s="18"/>
      <c r="C2468" s="18"/>
      <c r="D2468" s="18"/>
      <c r="BG2468" s="104"/>
      <c r="BH2468" s="19"/>
      <c r="BI2468" s="19"/>
      <c r="BJ2468" s="19"/>
      <c r="BK2468" s="19"/>
      <c r="BL2468" s="19"/>
      <c r="BM2468" s="104"/>
    </row>
    <row r="2469" spans="1:65">
      <c r="A2469" s="18"/>
      <c r="B2469" s="18"/>
      <c r="C2469" s="18"/>
      <c r="D2469" s="18"/>
      <c r="BG2469" s="104"/>
      <c r="BH2469" s="19"/>
      <c r="BI2469" s="19"/>
      <c r="BJ2469" s="19"/>
      <c r="BK2469" s="19"/>
      <c r="BL2469" s="19"/>
      <c r="BM2469" s="104"/>
    </row>
    <row r="2470" spans="1:65">
      <c r="A2470" s="18"/>
      <c r="B2470" s="18"/>
      <c r="C2470" s="18"/>
      <c r="D2470" s="18"/>
      <c r="BG2470" s="104"/>
      <c r="BH2470" s="19"/>
      <c r="BI2470" s="19"/>
      <c r="BJ2470" s="19"/>
      <c r="BK2470" s="19"/>
      <c r="BL2470" s="19"/>
      <c r="BM2470" s="104"/>
    </row>
    <row r="2471" spans="1:65">
      <c r="A2471" s="18"/>
      <c r="B2471" s="18"/>
      <c r="C2471" s="18"/>
      <c r="D2471" s="18"/>
      <c r="BG2471" s="104"/>
      <c r="BH2471" s="19"/>
      <c r="BI2471" s="19"/>
      <c r="BJ2471" s="19"/>
      <c r="BK2471" s="19"/>
      <c r="BL2471" s="19"/>
      <c r="BM2471" s="104"/>
    </row>
    <row r="2472" spans="1:65">
      <c r="A2472" s="18"/>
      <c r="B2472" s="18"/>
      <c r="C2472" s="18"/>
      <c r="D2472" s="18"/>
      <c r="BG2472" s="104"/>
      <c r="BH2472" s="19"/>
      <c r="BI2472" s="19"/>
      <c r="BJ2472" s="19"/>
      <c r="BK2472" s="19"/>
      <c r="BL2472" s="19"/>
      <c r="BM2472" s="104"/>
    </row>
    <row r="2473" spans="1:65">
      <c r="A2473" s="18"/>
      <c r="B2473" s="18"/>
      <c r="C2473" s="18"/>
      <c r="D2473" s="18"/>
      <c r="BG2473" s="104"/>
      <c r="BH2473" s="19"/>
      <c r="BI2473" s="19"/>
      <c r="BJ2473" s="19"/>
      <c r="BK2473" s="19"/>
      <c r="BL2473" s="19"/>
      <c r="BM2473" s="104"/>
    </row>
    <row r="2474" spans="1:65">
      <c r="A2474" s="18"/>
      <c r="B2474" s="18"/>
      <c r="C2474" s="18"/>
      <c r="D2474" s="18"/>
      <c r="BG2474" s="104"/>
      <c r="BH2474" s="19"/>
      <c r="BI2474" s="19"/>
      <c r="BJ2474" s="19"/>
      <c r="BK2474" s="19"/>
      <c r="BL2474" s="19"/>
      <c r="BM2474" s="104"/>
    </row>
    <row r="2475" spans="1:65">
      <c r="A2475" s="18"/>
      <c r="B2475" s="18"/>
      <c r="C2475" s="18"/>
      <c r="D2475" s="18"/>
      <c r="BG2475" s="104"/>
      <c r="BH2475" s="19"/>
      <c r="BI2475" s="19"/>
      <c r="BJ2475" s="19"/>
      <c r="BK2475" s="19"/>
      <c r="BL2475" s="19"/>
      <c r="BM2475" s="104"/>
    </row>
    <row r="2476" spans="1:65">
      <c r="A2476" s="18"/>
      <c r="B2476" s="18"/>
      <c r="C2476" s="18"/>
      <c r="D2476" s="18"/>
      <c r="BG2476" s="104"/>
      <c r="BH2476" s="19"/>
      <c r="BI2476" s="19"/>
      <c r="BJ2476" s="19"/>
      <c r="BK2476" s="19"/>
      <c r="BL2476" s="19"/>
      <c r="BM2476" s="104"/>
    </row>
    <row r="2477" spans="1:65">
      <c r="A2477" s="18"/>
      <c r="B2477" s="18"/>
      <c r="C2477" s="18"/>
      <c r="D2477" s="18"/>
      <c r="BG2477" s="104"/>
      <c r="BH2477" s="19"/>
      <c r="BI2477" s="19"/>
      <c r="BJ2477" s="19"/>
      <c r="BK2477" s="19"/>
      <c r="BL2477" s="19"/>
      <c r="BM2477" s="104"/>
    </row>
    <row r="2478" spans="1:65">
      <c r="A2478" s="18"/>
      <c r="B2478" s="18"/>
      <c r="C2478" s="18"/>
      <c r="D2478" s="18"/>
      <c r="BG2478" s="104"/>
      <c r="BH2478" s="19"/>
      <c r="BI2478" s="19"/>
      <c r="BJ2478" s="19"/>
      <c r="BK2478" s="19"/>
      <c r="BL2478" s="19"/>
      <c r="BM2478" s="104"/>
    </row>
    <row r="2479" spans="1:65">
      <c r="A2479" s="18"/>
      <c r="B2479" s="18"/>
      <c r="C2479" s="18"/>
      <c r="D2479" s="18"/>
      <c r="BG2479" s="104"/>
      <c r="BH2479" s="19"/>
      <c r="BI2479" s="19"/>
      <c r="BJ2479" s="19"/>
      <c r="BK2479" s="19"/>
      <c r="BL2479" s="19"/>
      <c r="BM2479" s="104"/>
    </row>
    <row r="2480" spans="1:65">
      <c r="A2480" s="18"/>
      <c r="B2480" s="18"/>
      <c r="C2480" s="18"/>
      <c r="D2480" s="18"/>
      <c r="BG2480" s="104"/>
      <c r="BH2480" s="19"/>
      <c r="BI2480" s="19"/>
      <c r="BJ2480" s="19"/>
      <c r="BK2480" s="19"/>
      <c r="BL2480" s="19"/>
      <c r="BM2480" s="104"/>
    </row>
    <row r="2481" spans="1:65">
      <c r="A2481" s="18"/>
      <c r="B2481" s="18"/>
      <c r="C2481" s="18"/>
      <c r="D2481" s="18"/>
      <c r="BG2481" s="104"/>
      <c r="BH2481" s="19"/>
      <c r="BI2481" s="19"/>
      <c r="BJ2481" s="19"/>
      <c r="BK2481" s="19"/>
      <c r="BL2481" s="19"/>
      <c r="BM2481" s="104"/>
    </row>
    <row r="2482" spans="1:65">
      <c r="A2482" s="18"/>
      <c r="B2482" s="18"/>
      <c r="C2482" s="18"/>
      <c r="D2482" s="18"/>
      <c r="BG2482" s="104"/>
      <c r="BH2482" s="19"/>
      <c r="BI2482" s="19"/>
      <c r="BJ2482" s="19"/>
      <c r="BK2482" s="19"/>
      <c r="BL2482" s="19"/>
      <c r="BM2482" s="104"/>
    </row>
    <row r="2483" spans="1:65">
      <c r="A2483" s="18"/>
      <c r="B2483" s="18"/>
      <c r="C2483" s="18"/>
      <c r="D2483" s="18"/>
      <c r="BG2483" s="104"/>
      <c r="BH2483" s="19"/>
      <c r="BI2483" s="19"/>
      <c r="BJ2483" s="19"/>
      <c r="BK2483" s="19"/>
      <c r="BL2483" s="19"/>
      <c r="BM2483" s="104"/>
    </row>
    <row r="2484" spans="1:65">
      <c r="A2484" s="18"/>
      <c r="B2484" s="18"/>
      <c r="C2484" s="18"/>
      <c r="D2484" s="18"/>
      <c r="BG2484" s="104"/>
      <c r="BH2484" s="19"/>
      <c r="BI2484" s="19"/>
      <c r="BJ2484" s="19"/>
      <c r="BK2484" s="19"/>
      <c r="BL2484" s="19"/>
      <c r="BM2484" s="104"/>
    </row>
    <row r="2485" spans="1:65">
      <c r="A2485" s="18"/>
      <c r="B2485" s="18"/>
      <c r="C2485" s="18"/>
      <c r="D2485" s="18"/>
      <c r="BG2485" s="104"/>
      <c r="BH2485" s="19"/>
      <c r="BI2485" s="19"/>
      <c r="BJ2485" s="19"/>
      <c r="BK2485" s="19"/>
      <c r="BL2485" s="19"/>
      <c r="BM2485" s="104"/>
    </row>
    <row r="2486" spans="1:65">
      <c r="A2486" s="18"/>
      <c r="B2486" s="18"/>
      <c r="C2486" s="18"/>
      <c r="D2486" s="18"/>
      <c r="BG2486" s="104"/>
      <c r="BH2486" s="19"/>
      <c r="BI2486" s="19"/>
      <c r="BJ2486" s="19"/>
      <c r="BK2486" s="19"/>
      <c r="BL2486" s="19"/>
      <c r="BM2486" s="104"/>
    </row>
    <row r="2487" spans="1:65">
      <c r="A2487" s="18"/>
      <c r="B2487" s="18"/>
      <c r="C2487" s="18"/>
      <c r="D2487" s="18"/>
      <c r="BG2487" s="104"/>
      <c r="BH2487" s="19"/>
      <c r="BI2487" s="19"/>
      <c r="BJ2487" s="19"/>
      <c r="BK2487" s="19"/>
      <c r="BL2487" s="19"/>
      <c r="BM2487" s="104"/>
    </row>
    <row r="2488" spans="1:65">
      <c r="A2488" s="18"/>
      <c r="B2488" s="18"/>
      <c r="C2488" s="18"/>
      <c r="D2488" s="18"/>
      <c r="BG2488" s="104"/>
      <c r="BH2488" s="19"/>
      <c r="BI2488" s="19"/>
      <c r="BJ2488" s="19"/>
      <c r="BK2488" s="19"/>
      <c r="BL2488" s="19"/>
      <c r="BM2488" s="104"/>
    </row>
    <row r="2489" spans="1:65">
      <c r="A2489" s="18"/>
      <c r="B2489" s="18"/>
      <c r="C2489" s="18"/>
      <c r="D2489" s="18"/>
      <c r="BG2489" s="104"/>
      <c r="BH2489" s="19"/>
      <c r="BI2489" s="19"/>
      <c r="BJ2489" s="19"/>
      <c r="BK2489" s="19"/>
      <c r="BL2489" s="19"/>
      <c r="BM2489" s="104"/>
    </row>
    <row r="2490" spans="1:65">
      <c r="A2490" s="18"/>
      <c r="B2490" s="18"/>
      <c r="C2490" s="18"/>
      <c r="D2490" s="18"/>
      <c r="BG2490" s="104"/>
      <c r="BH2490" s="19"/>
      <c r="BI2490" s="19"/>
      <c r="BJ2490" s="19"/>
      <c r="BK2490" s="19"/>
      <c r="BL2490" s="19"/>
      <c r="BM2490" s="104"/>
    </row>
    <row r="2491" spans="1:65">
      <c r="A2491" s="18"/>
      <c r="B2491" s="18"/>
      <c r="C2491" s="18"/>
      <c r="D2491" s="18"/>
      <c r="BG2491" s="104"/>
      <c r="BH2491" s="19"/>
      <c r="BI2491" s="19"/>
      <c r="BJ2491" s="19"/>
      <c r="BK2491" s="19"/>
      <c r="BL2491" s="19"/>
      <c r="BM2491" s="104"/>
    </row>
    <row r="2492" spans="1:65">
      <c r="A2492" s="18"/>
      <c r="B2492" s="18"/>
      <c r="C2492" s="18"/>
      <c r="D2492" s="18"/>
      <c r="BG2492" s="104"/>
      <c r="BH2492" s="19"/>
      <c r="BI2492" s="19"/>
      <c r="BJ2492" s="19"/>
      <c r="BK2492" s="19"/>
      <c r="BL2492" s="19"/>
      <c r="BM2492" s="104"/>
    </row>
    <row r="2493" spans="1:65">
      <c r="A2493" s="18"/>
      <c r="B2493" s="18"/>
      <c r="C2493" s="18"/>
      <c r="D2493" s="18"/>
      <c r="BG2493" s="104"/>
      <c r="BH2493" s="19"/>
      <c r="BI2493" s="19"/>
      <c r="BJ2493" s="19"/>
      <c r="BK2493" s="19"/>
      <c r="BL2493" s="19"/>
      <c r="BM2493" s="104"/>
    </row>
    <row r="2494" spans="1:65">
      <c r="A2494" s="18"/>
      <c r="B2494" s="18"/>
      <c r="C2494" s="18"/>
      <c r="D2494" s="18"/>
      <c r="BG2494" s="104"/>
      <c r="BH2494" s="19"/>
      <c r="BI2494" s="19"/>
      <c r="BJ2494" s="19"/>
      <c r="BK2494" s="19"/>
      <c r="BL2494" s="19"/>
      <c r="BM2494" s="104"/>
    </row>
    <row r="2495" spans="1:65">
      <c r="A2495" s="18"/>
      <c r="B2495" s="18"/>
      <c r="C2495" s="18"/>
      <c r="D2495" s="18"/>
      <c r="BG2495" s="104"/>
      <c r="BH2495" s="19"/>
      <c r="BI2495" s="19"/>
      <c r="BJ2495" s="19"/>
      <c r="BK2495" s="19"/>
      <c r="BL2495" s="19"/>
      <c r="BM2495" s="104"/>
    </row>
    <row r="2496" spans="1:65">
      <c r="A2496" s="18"/>
      <c r="B2496" s="18"/>
      <c r="C2496" s="18"/>
      <c r="D2496" s="18"/>
      <c r="BG2496" s="104"/>
      <c r="BH2496" s="19"/>
      <c r="BI2496" s="19"/>
      <c r="BJ2496" s="19"/>
      <c r="BK2496" s="19"/>
      <c r="BL2496" s="19"/>
      <c r="BM2496" s="104"/>
    </row>
    <row r="2497" spans="1:65">
      <c r="A2497" s="18"/>
      <c r="B2497" s="18"/>
      <c r="C2497" s="18"/>
      <c r="D2497" s="18"/>
      <c r="BG2497" s="104"/>
      <c r="BH2497" s="19"/>
      <c r="BI2497" s="19"/>
      <c r="BJ2497" s="19"/>
      <c r="BK2497" s="19"/>
      <c r="BL2497" s="19"/>
      <c r="BM2497" s="104"/>
    </row>
    <row r="2498" spans="1:65">
      <c r="A2498" s="18"/>
      <c r="B2498" s="18"/>
      <c r="C2498" s="18"/>
      <c r="D2498" s="18"/>
      <c r="BG2498" s="104"/>
      <c r="BH2498" s="19"/>
      <c r="BI2498" s="19"/>
      <c r="BJ2498" s="19"/>
      <c r="BK2498" s="19"/>
      <c r="BL2498" s="19"/>
      <c r="BM2498" s="104"/>
    </row>
    <row r="2499" spans="1:65">
      <c r="A2499" s="18"/>
      <c r="B2499" s="18"/>
      <c r="C2499" s="18"/>
      <c r="D2499" s="18"/>
      <c r="BG2499" s="104"/>
      <c r="BH2499" s="19"/>
      <c r="BI2499" s="19"/>
      <c r="BJ2499" s="19"/>
      <c r="BK2499" s="19"/>
      <c r="BL2499" s="19"/>
      <c r="BM2499" s="104"/>
    </row>
    <row r="2500" spans="1:65">
      <c r="A2500" s="18"/>
      <c r="B2500" s="18"/>
      <c r="C2500" s="18"/>
      <c r="D2500" s="18"/>
      <c r="BG2500" s="104"/>
      <c r="BH2500" s="19"/>
      <c r="BI2500" s="19"/>
      <c r="BJ2500" s="19"/>
      <c r="BK2500" s="19"/>
      <c r="BL2500" s="19"/>
      <c r="BM2500" s="104"/>
    </row>
    <row r="2501" spans="1:65">
      <c r="A2501" s="18"/>
      <c r="B2501" s="18"/>
      <c r="C2501" s="18"/>
      <c r="D2501" s="18"/>
      <c r="BG2501" s="104"/>
      <c r="BH2501" s="19"/>
      <c r="BI2501" s="19"/>
      <c r="BJ2501" s="19"/>
      <c r="BK2501" s="19"/>
      <c r="BL2501" s="19"/>
      <c r="BM2501" s="104"/>
    </row>
    <row r="2502" spans="1:65">
      <c r="A2502" s="18"/>
      <c r="B2502" s="18"/>
      <c r="C2502" s="18"/>
      <c r="D2502" s="18"/>
      <c r="BG2502" s="104"/>
      <c r="BH2502" s="19"/>
      <c r="BI2502" s="19"/>
      <c r="BJ2502" s="19"/>
      <c r="BK2502" s="19"/>
      <c r="BL2502" s="19"/>
      <c r="BM2502" s="104"/>
    </row>
    <row r="2503" spans="1:65">
      <c r="A2503" s="18"/>
      <c r="B2503" s="18"/>
      <c r="C2503" s="18"/>
      <c r="D2503" s="18"/>
      <c r="BG2503" s="104"/>
      <c r="BH2503" s="19"/>
      <c r="BI2503" s="19"/>
      <c r="BJ2503" s="19"/>
      <c r="BK2503" s="19"/>
      <c r="BL2503" s="19"/>
      <c r="BM2503" s="104"/>
    </row>
    <row r="2504" spans="1:65">
      <c r="A2504" s="18"/>
      <c r="B2504" s="18"/>
      <c r="C2504" s="18"/>
      <c r="D2504" s="18"/>
      <c r="BG2504" s="104"/>
      <c r="BH2504" s="19"/>
      <c r="BI2504" s="19"/>
      <c r="BJ2504" s="19"/>
      <c r="BK2504" s="19"/>
      <c r="BL2504" s="19"/>
      <c r="BM2504" s="104"/>
    </row>
    <row r="2505" spans="1:65">
      <c r="A2505" s="18"/>
      <c r="B2505" s="18"/>
      <c r="C2505" s="18"/>
      <c r="D2505" s="18"/>
      <c r="BG2505" s="104"/>
      <c r="BH2505" s="19"/>
      <c r="BI2505" s="19"/>
      <c r="BJ2505" s="19"/>
      <c r="BK2505" s="19"/>
      <c r="BL2505" s="19"/>
      <c r="BM2505" s="104"/>
    </row>
    <row r="2506" spans="1:65">
      <c r="A2506" s="18"/>
      <c r="B2506" s="18"/>
      <c r="C2506" s="18"/>
      <c r="D2506" s="18"/>
      <c r="BG2506" s="104"/>
      <c r="BH2506" s="19"/>
      <c r="BI2506" s="19"/>
      <c r="BJ2506" s="19"/>
      <c r="BK2506" s="19"/>
      <c r="BL2506" s="19"/>
      <c r="BM2506" s="104"/>
    </row>
    <row r="2507" spans="1:65">
      <c r="A2507" s="18"/>
      <c r="B2507" s="18"/>
      <c r="C2507" s="18"/>
      <c r="D2507" s="18"/>
      <c r="BG2507" s="104"/>
      <c r="BH2507" s="19"/>
      <c r="BI2507" s="19"/>
      <c r="BJ2507" s="19"/>
      <c r="BK2507" s="19"/>
      <c r="BL2507" s="19"/>
      <c r="BM2507" s="104"/>
    </row>
    <row r="2508" spans="1:65">
      <c r="A2508" s="18"/>
      <c r="B2508" s="18"/>
      <c r="C2508" s="18"/>
      <c r="D2508" s="18"/>
      <c r="BG2508" s="104"/>
      <c r="BH2508" s="19"/>
      <c r="BI2508" s="19"/>
      <c r="BJ2508" s="19"/>
      <c r="BK2508" s="19"/>
      <c r="BL2508" s="19"/>
      <c r="BM2508" s="104"/>
    </row>
    <row r="2509" spans="1:65">
      <c r="A2509" s="18"/>
      <c r="B2509" s="18"/>
      <c r="C2509" s="18"/>
      <c r="D2509" s="18"/>
      <c r="BG2509" s="104"/>
      <c r="BH2509" s="19"/>
      <c r="BI2509" s="19"/>
      <c r="BJ2509" s="19"/>
      <c r="BK2509" s="19"/>
      <c r="BL2509" s="19"/>
      <c r="BM2509" s="104"/>
    </row>
    <row r="2510" spans="1:65">
      <c r="A2510" s="18"/>
      <c r="B2510" s="18"/>
      <c r="C2510" s="18"/>
      <c r="D2510" s="18"/>
      <c r="BG2510" s="104"/>
      <c r="BH2510" s="19"/>
      <c r="BI2510" s="19"/>
      <c r="BJ2510" s="19"/>
      <c r="BK2510" s="19"/>
      <c r="BL2510" s="19"/>
      <c r="BM2510" s="104"/>
    </row>
    <row r="2511" spans="1:65">
      <c r="A2511" s="18"/>
      <c r="B2511" s="18"/>
      <c r="C2511" s="18"/>
      <c r="D2511" s="18"/>
      <c r="BG2511" s="104"/>
      <c r="BH2511" s="19"/>
      <c r="BI2511" s="19"/>
      <c r="BJ2511" s="19"/>
      <c r="BK2511" s="19"/>
      <c r="BL2511" s="19"/>
      <c r="BM2511" s="104"/>
    </row>
    <row r="2512" spans="1:65">
      <c r="A2512" s="18"/>
      <c r="B2512" s="18"/>
      <c r="C2512" s="18"/>
      <c r="D2512" s="18"/>
      <c r="BG2512" s="104"/>
      <c r="BH2512" s="19"/>
      <c r="BI2512" s="19"/>
      <c r="BJ2512" s="19"/>
      <c r="BK2512" s="19"/>
      <c r="BL2512" s="19"/>
      <c r="BM2512" s="104"/>
    </row>
    <row r="2513" spans="1:65">
      <c r="A2513" s="18"/>
      <c r="B2513" s="18"/>
      <c r="C2513" s="18"/>
      <c r="D2513" s="18"/>
      <c r="BG2513" s="104"/>
      <c r="BH2513" s="19"/>
      <c r="BI2513" s="19"/>
      <c r="BJ2513" s="19"/>
      <c r="BK2513" s="19"/>
      <c r="BL2513" s="19"/>
      <c r="BM2513" s="104"/>
    </row>
    <row r="2514" spans="1:65">
      <c r="A2514" s="18"/>
      <c r="B2514" s="18"/>
      <c r="C2514" s="18"/>
      <c r="D2514" s="18"/>
      <c r="BG2514" s="104"/>
      <c r="BH2514" s="19"/>
      <c r="BI2514" s="19"/>
      <c r="BJ2514" s="19"/>
      <c r="BK2514" s="19"/>
      <c r="BL2514" s="19"/>
      <c r="BM2514" s="104"/>
    </row>
    <row r="2515" spans="1:65">
      <c r="A2515" s="18"/>
      <c r="B2515" s="18"/>
      <c r="C2515" s="18"/>
      <c r="D2515" s="18"/>
      <c r="BG2515" s="104"/>
      <c r="BH2515" s="19"/>
      <c r="BI2515" s="19"/>
      <c r="BJ2515" s="19"/>
      <c r="BK2515" s="19"/>
      <c r="BL2515" s="19"/>
      <c r="BM2515" s="104"/>
    </row>
    <row r="2516" spans="1:65">
      <c r="A2516" s="18"/>
      <c r="B2516" s="18"/>
      <c r="C2516" s="18"/>
      <c r="D2516" s="18"/>
      <c r="BG2516" s="104"/>
      <c r="BH2516" s="19"/>
      <c r="BI2516" s="19"/>
      <c r="BJ2516" s="19"/>
      <c r="BK2516" s="19"/>
      <c r="BL2516" s="19"/>
      <c r="BM2516" s="104"/>
    </row>
    <row r="2517" spans="1:65">
      <c r="A2517" s="18"/>
      <c r="B2517" s="18"/>
      <c r="C2517" s="18"/>
      <c r="D2517" s="18"/>
      <c r="BG2517" s="104"/>
      <c r="BH2517" s="19"/>
      <c r="BI2517" s="19"/>
      <c r="BJ2517" s="19"/>
      <c r="BK2517" s="19"/>
      <c r="BL2517" s="19"/>
      <c r="BM2517" s="104"/>
    </row>
    <row r="2518" spans="1:65">
      <c r="A2518" s="18"/>
      <c r="B2518" s="18"/>
      <c r="C2518" s="18"/>
      <c r="D2518" s="18"/>
      <c r="BG2518" s="104"/>
      <c r="BH2518" s="19"/>
      <c r="BI2518" s="19"/>
      <c r="BJ2518" s="19"/>
      <c r="BK2518" s="19"/>
      <c r="BL2518" s="19"/>
      <c r="BM2518" s="104"/>
    </row>
    <row r="2519" spans="1:65">
      <c r="A2519" s="18"/>
      <c r="B2519" s="18"/>
      <c r="C2519" s="18"/>
      <c r="D2519" s="18"/>
      <c r="BG2519" s="104"/>
      <c r="BH2519" s="19"/>
      <c r="BI2519" s="19"/>
      <c r="BJ2519" s="19"/>
      <c r="BK2519" s="19"/>
      <c r="BL2519" s="19"/>
      <c r="BM2519" s="104"/>
    </row>
    <row r="2520" spans="1:65">
      <c r="A2520" s="18"/>
      <c r="B2520" s="18"/>
      <c r="C2520" s="18"/>
      <c r="D2520" s="18"/>
      <c r="BG2520" s="104"/>
      <c r="BH2520" s="19"/>
      <c r="BI2520" s="19"/>
      <c r="BJ2520" s="19"/>
      <c r="BK2520" s="19"/>
      <c r="BL2520" s="19"/>
      <c r="BM2520" s="104"/>
    </row>
    <row r="2521" spans="1:65">
      <c r="A2521" s="18"/>
      <c r="B2521" s="18"/>
      <c r="C2521" s="18"/>
      <c r="D2521" s="18"/>
      <c r="BG2521" s="104"/>
      <c r="BH2521" s="19"/>
      <c r="BI2521" s="19"/>
      <c r="BJ2521" s="19"/>
      <c r="BK2521" s="19"/>
      <c r="BL2521" s="19"/>
      <c r="BM2521" s="104"/>
    </row>
    <row r="2522" spans="1:65">
      <c r="A2522" s="18"/>
      <c r="B2522" s="18"/>
      <c r="C2522" s="18"/>
      <c r="D2522" s="18"/>
      <c r="BG2522" s="104"/>
      <c r="BH2522" s="19"/>
      <c r="BI2522" s="19"/>
      <c r="BJ2522" s="19"/>
      <c r="BK2522" s="19"/>
      <c r="BL2522" s="19"/>
      <c r="BM2522" s="104"/>
    </row>
    <row r="2523" spans="1:65">
      <c r="A2523" s="18"/>
      <c r="B2523" s="18"/>
      <c r="C2523" s="18"/>
      <c r="D2523" s="18"/>
      <c r="BG2523" s="104"/>
      <c r="BH2523" s="19"/>
      <c r="BI2523" s="19"/>
      <c r="BJ2523" s="19"/>
      <c r="BK2523" s="19"/>
      <c r="BL2523" s="19"/>
      <c r="BM2523" s="104"/>
    </row>
    <row r="2524" spans="1:65">
      <c r="A2524" s="18"/>
      <c r="B2524" s="18"/>
      <c r="C2524" s="18"/>
      <c r="D2524" s="18"/>
      <c r="BG2524" s="104"/>
      <c r="BH2524" s="19"/>
      <c r="BI2524" s="19"/>
      <c r="BJ2524" s="19"/>
      <c r="BK2524" s="19"/>
      <c r="BL2524" s="19"/>
      <c r="BM2524" s="104"/>
    </row>
    <row r="2525" spans="1:65">
      <c r="A2525" s="18"/>
      <c r="B2525" s="18"/>
      <c r="C2525" s="18"/>
      <c r="D2525" s="18"/>
      <c r="BG2525" s="104"/>
      <c r="BH2525" s="19"/>
      <c r="BI2525" s="19"/>
      <c r="BJ2525" s="19"/>
      <c r="BK2525" s="19"/>
      <c r="BL2525" s="19"/>
      <c r="BM2525" s="104"/>
    </row>
    <row r="2526" spans="1:65">
      <c r="A2526" s="18"/>
      <c r="B2526" s="18"/>
      <c r="C2526" s="18"/>
      <c r="D2526" s="18"/>
      <c r="BG2526" s="104"/>
      <c r="BH2526" s="19"/>
      <c r="BI2526" s="19"/>
      <c r="BJ2526" s="19"/>
      <c r="BK2526" s="19"/>
      <c r="BL2526" s="19"/>
      <c r="BM2526" s="104"/>
    </row>
    <row r="2527" spans="1:65">
      <c r="A2527" s="18"/>
      <c r="B2527" s="18"/>
      <c r="C2527" s="18"/>
      <c r="D2527" s="18"/>
      <c r="BG2527" s="104"/>
      <c r="BH2527" s="19"/>
      <c r="BI2527" s="19"/>
      <c r="BJ2527" s="19"/>
      <c r="BK2527" s="19"/>
      <c r="BL2527" s="19"/>
      <c r="BM2527" s="104"/>
    </row>
    <row r="2528" spans="1:65">
      <c r="A2528" s="18"/>
      <c r="B2528" s="18"/>
      <c r="C2528" s="18"/>
      <c r="D2528" s="18"/>
      <c r="BG2528" s="104"/>
      <c r="BH2528" s="19"/>
      <c r="BI2528" s="19"/>
      <c r="BJ2528" s="19"/>
      <c r="BK2528" s="19"/>
      <c r="BL2528" s="19"/>
      <c r="BM2528" s="104"/>
    </row>
    <row r="2529" spans="1:65">
      <c r="A2529" s="18"/>
      <c r="B2529" s="18"/>
      <c r="C2529" s="18"/>
      <c r="D2529" s="18"/>
      <c r="BG2529" s="104"/>
      <c r="BH2529" s="19"/>
      <c r="BI2529" s="19"/>
      <c r="BJ2529" s="19"/>
      <c r="BK2529" s="19"/>
      <c r="BL2529" s="19"/>
      <c r="BM2529" s="104"/>
    </row>
    <row r="2530" spans="1:65">
      <c r="A2530" s="18"/>
      <c r="B2530" s="18"/>
      <c r="C2530" s="18"/>
      <c r="D2530" s="18"/>
      <c r="BG2530" s="104"/>
      <c r="BH2530" s="19"/>
      <c r="BI2530" s="19"/>
      <c r="BJ2530" s="19"/>
      <c r="BK2530" s="19"/>
      <c r="BL2530" s="19"/>
      <c r="BM2530" s="104"/>
    </row>
    <row r="2531" spans="1:65">
      <c r="A2531" s="18"/>
      <c r="B2531" s="18"/>
      <c r="C2531" s="18"/>
      <c r="D2531" s="18"/>
      <c r="BG2531" s="104"/>
      <c r="BH2531" s="19"/>
      <c r="BI2531" s="19"/>
      <c r="BJ2531" s="19"/>
      <c r="BK2531" s="19"/>
      <c r="BL2531" s="19"/>
      <c r="BM2531" s="104"/>
    </row>
    <row r="2532" spans="1:65">
      <c r="A2532" s="18"/>
      <c r="B2532" s="18"/>
      <c r="C2532" s="18"/>
      <c r="D2532" s="18"/>
      <c r="BG2532" s="104"/>
      <c r="BH2532" s="19"/>
      <c r="BI2532" s="19"/>
      <c r="BJ2532" s="19"/>
      <c r="BK2532" s="19"/>
      <c r="BL2532" s="19"/>
      <c r="BM2532" s="104"/>
    </row>
    <row r="2533" spans="1:65">
      <c r="A2533" s="18"/>
      <c r="B2533" s="18"/>
      <c r="C2533" s="18"/>
      <c r="D2533" s="18"/>
      <c r="BG2533" s="104"/>
      <c r="BH2533" s="19"/>
      <c r="BI2533" s="19"/>
      <c r="BJ2533" s="19"/>
      <c r="BK2533" s="19"/>
      <c r="BL2533" s="19"/>
      <c r="BM2533" s="104"/>
    </row>
    <row r="2534" spans="1:65">
      <c r="A2534" s="18"/>
      <c r="B2534" s="18"/>
      <c r="C2534" s="18"/>
      <c r="D2534" s="18"/>
      <c r="BG2534" s="104"/>
      <c r="BH2534" s="19"/>
      <c r="BI2534" s="19"/>
      <c r="BJ2534" s="19"/>
      <c r="BK2534" s="19"/>
      <c r="BL2534" s="19"/>
      <c r="BM2534" s="104"/>
    </row>
    <row r="2535" spans="1:65">
      <c r="A2535" s="18"/>
      <c r="B2535" s="18"/>
      <c r="C2535" s="18"/>
      <c r="D2535" s="18"/>
      <c r="BG2535" s="104"/>
      <c r="BH2535" s="19"/>
      <c r="BI2535" s="19"/>
      <c r="BJ2535" s="19"/>
      <c r="BK2535" s="19"/>
      <c r="BL2535" s="19"/>
      <c r="BM2535" s="104"/>
    </row>
    <row r="2536" spans="1:65">
      <c r="A2536" s="18"/>
      <c r="B2536" s="18"/>
      <c r="C2536" s="18"/>
      <c r="D2536" s="18"/>
      <c r="BG2536" s="104"/>
      <c r="BH2536" s="19"/>
      <c r="BI2536" s="19"/>
      <c r="BJ2536" s="19"/>
      <c r="BK2536" s="19"/>
      <c r="BL2536" s="19"/>
      <c r="BM2536" s="104"/>
    </row>
    <row r="2537" spans="1:65">
      <c r="A2537" s="18"/>
      <c r="B2537" s="18"/>
      <c r="C2537" s="18"/>
      <c r="D2537" s="18"/>
      <c r="BG2537" s="104"/>
      <c r="BH2537" s="19"/>
      <c r="BI2537" s="19"/>
      <c r="BJ2537" s="19"/>
      <c r="BK2537" s="19"/>
      <c r="BL2537" s="19"/>
      <c r="BM2537" s="104"/>
    </row>
    <row r="2538" spans="1:65">
      <c r="A2538" s="18"/>
      <c r="B2538" s="18"/>
      <c r="C2538" s="18"/>
      <c r="D2538" s="18"/>
      <c r="BG2538" s="104"/>
      <c r="BH2538" s="19"/>
      <c r="BI2538" s="19"/>
      <c r="BJ2538" s="19"/>
      <c r="BK2538" s="19"/>
      <c r="BL2538" s="19"/>
      <c r="BM2538" s="104"/>
    </row>
    <row r="2539" spans="1:65">
      <c r="A2539" s="18"/>
      <c r="B2539" s="18"/>
      <c r="C2539" s="18"/>
      <c r="D2539" s="18"/>
      <c r="BG2539" s="104"/>
      <c r="BH2539" s="19"/>
      <c r="BI2539" s="19"/>
      <c r="BJ2539" s="19"/>
      <c r="BK2539" s="19"/>
      <c r="BL2539" s="19"/>
      <c r="BM2539" s="104"/>
    </row>
    <row r="2540" spans="1:65">
      <c r="A2540" s="18"/>
      <c r="B2540" s="18"/>
      <c r="C2540" s="18"/>
      <c r="D2540" s="18"/>
      <c r="BG2540" s="104"/>
      <c r="BH2540" s="19"/>
      <c r="BI2540" s="19"/>
      <c r="BJ2540" s="19"/>
      <c r="BK2540" s="19"/>
      <c r="BL2540" s="19"/>
      <c r="BM2540" s="104"/>
    </row>
    <row r="2541" spans="1:65">
      <c r="A2541" s="18"/>
      <c r="B2541" s="18"/>
      <c r="C2541" s="18"/>
      <c r="D2541" s="18"/>
      <c r="BG2541" s="104"/>
      <c r="BH2541" s="19"/>
      <c r="BI2541" s="19"/>
      <c r="BJ2541" s="19"/>
      <c r="BK2541" s="19"/>
      <c r="BL2541" s="19"/>
      <c r="BM2541" s="104"/>
    </row>
    <row r="2542" spans="1:65">
      <c r="A2542" s="18"/>
      <c r="B2542" s="18"/>
      <c r="C2542" s="18"/>
      <c r="D2542" s="18"/>
      <c r="BG2542" s="104"/>
      <c r="BH2542" s="19"/>
      <c r="BI2542" s="19"/>
      <c r="BJ2542" s="19"/>
      <c r="BK2542" s="19"/>
      <c r="BL2542" s="19"/>
      <c r="BM2542" s="104"/>
    </row>
    <row r="2543" spans="1:65">
      <c r="A2543" s="18"/>
      <c r="B2543" s="18"/>
      <c r="C2543" s="18"/>
      <c r="D2543" s="18"/>
      <c r="BG2543" s="104"/>
      <c r="BH2543" s="19"/>
      <c r="BI2543" s="19"/>
      <c r="BJ2543" s="19"/>
      <c r="BK2543" s="19"/>
      <c r="BL2543" s="19"/>
      <c r="BM2543" s="104"/>
    </row>
    <row r="2544" spans="1:65">
      <c r="A2544" s="18"/>
      <c r="B2544" s="18"/>
      <c r="C2544" s="18"/>
      <c r="D2544" s="18"/>
      <c r="BG2544" s="104"/>
      <c r="BH2544" s="19"/>
      <c r="BI2544" s="19"/>
      <c r="BJ2544" s="19"/>
      <c r="BK2544" s="19"/>
      <c r="BL2544" s="19"/>
      <c r="BM2544" s="104"/>
    </row>
    <row r="2545" spans="1:65">
      <c r="A2545" s="18"/>
      <c r="B2545" s="18"/>
      <c r="C2545" s="18"/>
      <c r="D2545" s="18"/>
      <c r="BG2545" s="104"/>
      <c r="BH2545" s="19"/>
      <c r="BI2545" s="19"/>
      <c r="BJ2545" s="19"/>
      <c r="BK2545" s="19"/>
      <c r="BL2545" s="19"/>
      <c r="BM2545" s="104"/>
    </row>
    <row r="2546" spans="1:65">
      <c r="A2546" s="18"/>
      <c r="B2546" s="18"/>
      <c r="C2546" s="18"/>
      <c r="D2546" s="18"/>
      <c r="BG2546" s="104"/>
      <c r="BH2546" s="19"/>
      <c r="BI2546" s="19"/>
      <c r="BJ2546" s="19"/>
      <c r="BK2546" s="19"/>
      <c r="BL2546" s="19"/>
      <c r="BM2546" s="104"/>
    </row>
    <row r="2547" spans="1:65">
      <c r="A2547" s="18"/>
      <c r="B2547" s="18"/>
      <c r="C2547" s="18"/>
      <c r="D2547" s="18"/>
      <c r="BG2547" s="104"/>
      <c r="BH2547" s="19"/>
      <c r="BI2547" s="19"/>
      <c r="BJ2547" s="19"/>
      <c r="BK2547" s="19"/>
      <c r="BL2547" s="19"/>
      <c r="BM2547" s="104"/>
    </row>
    <row r="2548" spans="1:65">
      <c r="A2548" s="18"/>
      <c r="B2548" s="18"/>
      <c r="C2548" s="18"/>
      <c r="D2548" s="18"/>
      <c r="BG2548" s="104"/>
      <c r="BH2548" s="19"/>
      <c r="BI2548" s="19"/>
      <c r="BJ2548" s="19"/>
      <c r="BK2548" s="19"/>
      <c r="BL2548" s="19"/>
      <c r="BM2548" s="104"/>
    </row>
    <row r="2549" spans="1:65">
      <c r="A2549" s="18"/>
      <c r="B2549" s="18"/>
      <c r="C2549" s="18"/>
      <c r="D2549" s="18"/>
      <c r="BG2549" s="104"/>
      <c r="BH2549" s="19"/>
      <c r="BI2549" s="19"/>
      <c r="BJ2549" s="19"/>
      <c r="BK2549" s="19"/>
      <c r="BL2549" s="19"/>
      <c r="BM2549" s="104"/>
    </row>
    <row r="2550" spans="1:65">
      <c r="A2550" s="18"/>
      <c r="B2550" s="18"/>
      <c r="C2550" s="18"/>
      <c r="D2550" s="18"/>
      <c r="BG2550" s="104"/>
      <c r="BH2550" s="19"/>
      <c r="BI2550" s="19"/>
      <c r="BJ2550" s="19"/>
      <c r="BK2550" s="19"/>
      <c r="BL2550" s="19"/>
      <c r="BM2550" s="104"/>
    </row>
    <row r="2551" spans="1:65">
      <c r="A2551" s="18"/>
      <c r="B2551" s="18"/>
      <c r="C2551" s="18"/>
      <c r="D2551" s="18"/>
      <c r="BG2551" s="104"/>
      <c r="BH2551" s="19"/>
      <c r="BI2551" s="19"/>
      <c r="BJ2551" s="19"/>
      <c r="BK2551" s="19"/>
      <c r="BL2551" s="19"/>
      <c r="BM2551" s="104"/>
    </row>
    <row r="2552" spans="1:65">
      <c r="A2552" s="18"/>
      <c r="B2552" s="18"/>
      <c r="C2552" s="18"/>
      <c r="D2552" s="18"/>
      <c r="BG2552" s="104"/>
      <c r="BH2552" s="19"/>
      <c r="BI2552" s="19"/>
      <c r="BJ2552" s="19"/>
      <c r="BK2552" s="19"/>
      <c r="BL2552" s="19"/>
      <c r="BM2552" s="104"/>
    </row>
    <row r="2553" spans="1:65">
      <c r="A2553" s="18"/>
      <c r="B2553" s="18"/>
      <c r="C2553" s="18"/>
      <c r="D2553" s="18"/>
      <c r="BG2553" s="104"/>
      <c r="BH2553" s="19"/>
      <c r="BI2553" s="19"/>
      <c r="BJ2553" s="19"/>
      <c r="BK2553" s="19"/>
      <c r="BL2553" s="19"/>
      <c r="BM2553" s="104"/>
    </row>
    <row r="2554" spans="1:65">
      <c r="A2554" s="18"/>
      <c r="B2554" s="18"/>
      <c r="C2554" s="18"/>
      <c r="D2554" s="18"/>
      <c r="BG2554" s="104"/>
      <c r="BH2554" s="19"/>
      <c r="BI2554" s="19"/>
      <c r="BJ2554" s="19"/>
      <c r="BK2554" s="19"/>
      <c r="BL2554" s="19"/>
      <c r="BM2554" s="104"/>
    </row>
    <row r="2555" spans="1:65">
      <c r="A2555" s="18"/>
      <c r="B2555" s="18"/>
      <c r="C2555" s="18"/>
      <c r="D2555" s="18"/>
      <c r="BG2555" s="104"/>
      <c r="BH2555" s="19"/>
      <c r="BI2555" s="19"/>
      <c r="BJ2555" s="19"/>
      <c r="BK2555" s="19"/>
      <c r="BL2555" s="19"/>
      <c r="BM2555" s="104"/>
    </row>
    <row r="2556" spans="1:65">
      <c r="A2556" s="18"/>
      <c r="B2556" s="18"/>
      <c r="C2556" s="18"/>
      <c r="D2556" s="18"/>
      <c r="BG2556" s="104"/>
      <c r="BH2556" s="19"/>
      <c r="BI2556" s="19"/>
      <c r="BJ2556" s="19"/>
      <c r="BK2556" s="19"/>
      <c r="BL2556" s="19"/>
      <c r="BM2556" s="104"/>
    </row>
    <row r="2557" spans="1:65">
      <c r="A2557" s="18"/>
      <c r="B2557" s="18"/>
      <c r="C2557" s="18"/>
      <c r="D2557" s="18"/>
      <c r="BG2557" s="104"/>
      <c r="BH2557" s="19"/>
      <c r="BI2557" s="19"/>
      <c r="BJ2557" s="19"/>
      <c r="BK2557" s="19"/>
      <c r="BL2557" s="19"/>
      <c r="BM2557" s="104"/>
    </row>
    <row r="2558" spans="1:65">
      <c r="A2558" s="18"/>
      <c r="B2558" s="18"/>
      <c r="C2558" s="18"/>
      <c r="D2558" s="18"/>
      <c r="BG2558" s="104"/>
      <c r="BH2558" s="19"/>
      <c r="BI2558" s="19"/>
      <c r="BJ2558" s="19"/>
      <c r="BK2558" s="19"/>
      <c r="BL2558" s="19"/>
      <c r="BM2558" s="104"/>
    </row>
    <row r="2559" spans="1:65">
      <c r="A2559" s="18"/>
      <c r="B2559" s="18"/>
      <c r="C2559" s="18"/>
      <c r="D2559" s="18"/>
      <c r="BG2559" s="104"/>
      <c r="BH2559" s="19"/>
      <c r="BI2559" s="19"/>
      <c r="BJ2559" s="19"/>
      <c r="BK2559" s="19"/>
      <c r="BL2559" s="19"/>
      <c r="BM2559" s="104"/>
    </row>
    <row r="2560" spans="1:65">
      <c r="A2560" s="18"/>
      <c r="B2560" s="18"/>
      <c r="C2560" s="18"/>
      <c r="D2560" s="18"/>
      <c r="BG2560" s="104"/>
      <c r="BH2560" s="19"/>
      <c r="BI2560" s="19"/>
      <c r="BJ2560" s="19"/>
      <c r="BK2560" s="19"/>
      <c r="BL2560" s="19"/>
      <c r="BM2560" s="104"/>
    </row>
    <row r="2561" spans="1:65">
      <c r="A2561" s="18"/>
      <c r="B2561" s="18"/>
      <c r="C2561" s="18"/>
      <c r="D2561" s="18"/>
      <c r="BG2561" s="104"/>
      <c r="BH2561" s="19"/>
      <c r="BI2561" s="19"/>
      <c r="BJ2561" s="19"/>
      <c r="BK2561" s="19"/>
      <c r="BL2561" s="19"/>
      <c r="BM2561" s="104"/>
    </row>
    <row r="2562" spans="1:65">
      <c r="A2562" s="18"/>
      <c r="B2562" s="18"/>
      <c r="C2562" s="18"/>
      <c r="D2562" s="18"/>
      <c r="BG2562" s="104"/>
      <c r="BH2562" s="19"/>
      <c r="BI2562" s="19"/>
      <c r="BJ2562" s="19"/>
      <c r="BK2562" s="19"/>
      <c r="BL2562" s="19"/>
      <c r="BM2562" s="104"/>
    </row>
    <row r="2563" spans="1:65">
      <c r="A2563" s="18"/>
      <c r="B2563" s="18"/>
      <c r="C2563" s="18"/>
      <c r="D2563" s="18"/>
      <c r="BG2563" s="104"/>
      <c r="BH2563" s="19"/>
      <c r="BI2563" s="19"/>
      <c r="BJ2563" s="19"/>
      <c r="BK2563" s="19"/>
      <c r="BL2563" s="19"/>
      <c r="BM2563" s="104"/>
    </row>
    <row r="2564" spans="1:65">
      <c r="A2564" s="18"/>
      <c r="B2564" s="18"/>
      <c r="C2564" s="18"/>
      <c r="D2564" s="18"/>
      <c r="BG2564" s="104"/>
      <c r="BH2564" s="19"/>
      <c r="BI2564" s="19"/>
      <c r="BJ2564" s="19"/>
      <c r="BK2564" s="19"/>
      <c r="BL2564" s="19"/>
      <c r="BM2564" s="104"/>
    </row>
    <row r="2565" spans="1:65">
      <c r="A2565" s="18"/>
      <c r="B2565" s="18"/>
      <c r="C2565" s="18"/>
      <c r="D2565" s="18"/>
      <c r="BG2565" s="104"/>
      <c r="BH2565" s="19"/>
      <c r="BI2565" s="19"/>
      <c r="BJ2565" s="19"/>
      <c r="BK2565" s="19"/>
      <c r="BL2565" s="19"/>
      <c r="BM2565" s="104"/>
    </row>
    <row r="2566" spans="1:65">
      <c r="A2566" s="18"/>
      <c r="B2566" s="18"/>
      <c r="C2566" s="18"/>
      <c r="D2566" s="18"/>
      <c r="BG2566" s="104"/>
      <c r="BH2566" s="19"/>
      <c r="BI2566" s="19"/>
      <c r="BJ2566" s="19"/>
      <c r="BK2566" s="19"/>
      <c r="BL2566" s="19"/>
      <c r="BM2566" s="104"/>
    </row>
    <row r="2567" spans="1:65">
      <c r="A2567" s="18"/>
      <c r="B2567" s="18"/>
      <c r="C2567" s="18"/>
      <c r="D2567" s="18"/>
      <c r="BG2567" s="104"/>
      <c r="BH2567" s="19"/>
      <c r="BI2567" s="19"/>
      <c r="BJ2567" s="19"/>
      <c r="BK2567" s="19"/>
      <c r="BL2567" s="19"/>
      <c r="BM2567" s="104"/>
    </row>
    <row r="2568" spans="1:65">
      <c r="A2568" s="18"/>
      <c r="B2568" s="18"/>
      <c r="C2568" s="18"/>
      <c r="D2568" s="18"/>
      <c r="BG2568" s="104"/>
      <c r="BH2568" s="19"/>
      <c r="BI2568" s="19"/>
      <c r="BJ2568" s="19"/>
      <c r="BK2568" s="19"/>
      <c r="BL2568" s="19"/>
      <c r="BM2568" s="104"/>
    </row>
    <row r="2569" spans="1:65">
      <c r="A2569" s="18"/>
      <c r="B2569" s="18"/>
      <c r="C2569" s="18"/>
      <c r="D2569" s="18"/>
      <c r="BG2569" s="104"/>
      <c r="BH2569" s="19"/>
      <c r="BI2569" s="19"/>
      <c r="BJ2569" s="19"/>
      <c r="BK2569" s="19"/>
      <c r="BL2569" s="19"/>
      <c r="BM2569" s="104"/>
    </row>
    <row r="2570" spans="1:65">
      <c r="A2570" s="18"/>
      <c r="B2570" s="18"/>
      <c r="C2570" s="18"/>
      <c r="D2570" s="18"/>
      <c r="BG2570" s="104"/>
      <c r="BH2570" s="19"/>
      <c r="BI2570" s="19"/>
      <c r="BJ2570" s="19"/>
      <c r="BK2570" s="19"/>
      <c r="BL2570" s="19"/>
      <c r="BM2570" s="104"/>
    </row>
    <row r="2571" spans="1:65">
      <c r="A2571" s="18"/>
      <c r="B2571" s="18"/>
      <c r="C2571" s="18"/>
      <c r="D2571" s="18"/>
      <c r="BG2571" s="104"/>
      <c r="BH2571" s="19"/>
      <c r="BI2571" s="19"/>
      <c r="BJ2571" s="19"/>
      <c r="BK2571" s="19"/>
      <c r="BL2571" s="19"/>
      <c r="BM2571" s="104"/>
    </row>
    <row r="2572" spans="1:65">
      <c r="A2572" s="18"/>
      <c r="B2572" s="18"/>
      <c r="C2572" s="18"/>
      <c r="D2572" s="18"/>
      <c r="BG2572" s="104"/>
      <c r="BH2572" s="19"/>
      <c r="BI2572" s="19"/>
      <c r="BJ2572" s="19"/>
      <c r="BK2572" s="19"/>
      <c r="BL2572" s="19"/>
      <c r="BM2572" s="104"/>
    </row>
    <row r="2573" spans="1:65">
      <c r="A2573" s="18"/>
      <c r="B2573" s="18"/>
      <c r="C2573" s="18"/>
      <c r="D2573" s="18"/>
      <c r="BG2573" s="104"/>
      <c r="BH2573" s="19"/>
      <c r="BI2573" s="19"/>
      <c r="BJ2573" s="19"/>
      <c r="BK2573" s="19"/>
      <c r="BL2573" s="19"/>
      <c r="BM2573" s="104"/>
    </row>
    <row r="2574" spans="1:65">
      <c r="A2574" s="18"/>
      <c r="B2574" s="18"/>
      <c r="C2574" s="18"/>
      <c r="D2574" s="18"/>
      <c r="BG2574" s="104"/>
      <c r="BH2574" s="19"/>
      <c r="BI2574" s="19"/>
      <c r="BJ2574" s="19"/>
      <c r="BK2574" s="19"/>
      <c r="BL2574" s="19"/>
      <c r="BM2574" s="104"/>
    </row>
    <row r="2575" spans="1:65">
      <c r="A2575" s="18"/>
      <c r="B2575" s="18"/>
      <c r="C2575" s="18"/>
      <c r="D2575" s="18"/>
      <c r="BG2575" s="104"/>
      <c r="BH2575" s="19"/>
      <c r="BI2575" s="19"/>
      <c r="BJ2575" s="19"/>
      <c r="BK2575" s="19"/>
      <c r="BL2575" s="19"/>
      <c r="BM2575" s="104"/>
    </row>
    <row r="2576" spans="1:65">
      <c r="A2576" s="18"/>
      <c r="B2576" s="18"/>
      <c r="C2576" s="18"/>
      <c r="D2576" s="18"/>
      <c r="BG2576" s="104"/>
      <c r="BH2576" s="19"/>
      <c r="BI2576" s="19"/>
      <c r="BJ2576" s="19"/>
      <c r="BK2576" s="19"/>
      <c r="BL2576" s="19"/>
      <c r="BM2576" s="104"/>
    </row>
    <row r="2577" spans="1:65">
      <c r="A2577" s="18"/>
      <c r="B2577" s="18"/>
      <c r="C2577" s="18"/>
      <c r="D2577" s="18"/>
      <c r="BG2577" s="104"/>
      <c r="BH2577" s="19"/>
      <c r="BI2577" s="19"/>
      <c r="BJ2577" s="19"/>
      <c r="BK2577" s="19"/>
      <c r="BL2577" s="19"/>
      <c r="BM2577" s="104"/>
    </row>
    <row r="2578" spans="1:65">
      <c r="A2578" s="18"/>
      <c r="B2578" s="18"/>
      <c r="C2578" s="18"/>
      <c r="D2578" s="18"/>
      <c r="BG2578" s="104"/>
      <c r="BH2578" s="19"/>
      <c r="BI2578" s="19"/>
      <c r="BJ2578" s="19"/>
      <c r="BK2578" s="19"/>
      <c r="BL2578" s="19"/>
      <c r="BM2578" s="104"/>
    </row>
    <row r="2579" spans="1:65">
      <c r="A2579" s="18"/>
      <c r="B2579" s="18"/>
      <c r="C2579" s="18"/>
      <c r="D2579" s="18"/>
      <c r="BG2579" s="104"/>
      <c r="BH2579" s="19"/>
      <c r="BI2579" s="19"/>
      <c r="BJ2579" s="19"/>
      <c r="BK2579" s="19"/>
      <c r="BL2579" s="19"/>
      <c r="BM2579" s="104"/>
    </row>
    <row r="2580" spans="1:65">
      <c r="A2580" s="18"/>
      <c r="B2580" s="18"/>
      <c r="C2580" s="18"/>
      <c r="D2580" s="18"/>
      <c r="BG2580" s="104"/>
      <c r="BH2580" s="19"/>
      <c r="BI2580" s="19"/>
      <c r="BJ2580" s="19"/>
      <c r="BK2580" s="19"/>
      <c r="BL2580" s="19"/>
      <c r="BM2580" s="104"/>
    </row>
    <row r="2581" spans="1:65">
      <c r="A2581" s="18"/>
      <c r="B2581" s="18"/>
      <c r="C2581" s="18"/>
      <c r="D2581" s="18"/>
      <c r="BG2581" s="104"/>
      <c r="BH2581" s="19"/>
      <c r="BI2581" s="19"/>
      <c r="BJ2581" s="19"/>
      <c r="BK2581" s="19"/>
      <c r="BL2581" s="19"/>
      <c r="BM2581" s="104"/>
    </row>
    <row r="2582" spans="1:65">
      <c r="A2582" s="18"/>
      <c r="B2582" s="18"/>
      <c r="C2582" s="18"/>
      <c r="D2582" s="18"/>
      <c r="BG2582" s="104"/>
      <c r="BH2582" s="19"/>
      <c r="BI2582" s="19"/>
      <c r="BJ2582" s="19"/>
      <c r="BK2582" s="19"/>
      <c r="BL2582" s="19"/>
      <c r="BM2582" s="104"/>
    </row>
    <row r="2583" spans="1:65">
      <c r="A2583" s="18"/>
      <c r="B2583" s="18"/>
      <c r="C2583" s="18"/>
      <c r="D2583" s="18"/>
      <c r="BG2583" s="104"/>
      <c r="BH2583" s="19"/>
      <c r="BI2583" s="19"/>
      <c r="BJ2583" s="19"/>
      <c r="BK2583" s="19"/>
      <c r="BL2583" s="19"/>
      <c r="BM2583" s="104"/>
    </row>
    <row r="2584" spans="1:65">
      <c r="A2584" s="18"/>
      <c r="B2584" s="18"/>
      <c r="C2584" s="18"/>
      <c r="D2584" s="18"/>
      <c r="BG2584" s="104"/>
      <c r="BH2584" s="19"/>
      <c r="BI2584" s="19"/>
      <c r="BJ2584" s="19"/>
      <c r="BK2584" s="19"/>
      <c r="BL2584" s="19"/>
      <c r="BM2584" s="104"/>
    </row>
    <row r="2585" spans="1:65">
      <c r="A2585" s="18"/>
      <c r="B2585" s="18"/>
      <c r="C2585" s="18"/>
      <c r="D2585" s="18"/>
      <c r="BG2585" s="104"/>
      <c r="BH2585" s="19"/>
      <c r="BI2585" s="19"/>
      <c r="BJ2585" s="19"/>
      <c r="BK2585" s="19"/>
      <c r="BL2585" s="19"/>
      <c r="BM2585" s="104"/>
    </row>
    <row r="2586" spans="1:65">
      <c r="A2586" s="18"/>
      <c r="B2586" s="18"/>
      <c r="C2586" s="18"/>
      <c r="D2586" s="18"/>
      <c r="BG2586" s="104"/>
      <c r="BH2586" s="19"/>
      <c r="BI2586" s="19"/>
      <c r="BJ2586" s="19"/>
      <c r="BK2586" s="19"/>
      <c r="BL2586" s="19"/>
      <c r="BM2586" s="104"/>
    </row>
    <row r="2587" spans="1:65">
      <c r="A2587" s="18"/>
      <c r="B2587" s="18"/>
      <c r="C2587" s="18"/>
      <c r="D2587" s="18"/>
      <c r="BG2587" s="104"/>
      <c r="BH2587" s="19"/>
      <c r="BI2587" s="19"/>
      <c r="BJ2587" s="19"/>
      <c r="BK2587" s="19"/>
      <c r="BL2587" s="19"/>
      <c r="BM2587" s="104"/>
    </row>
    <row r="2588" spans="1:65">
      <c r="A2588" s="18"/>
      <c r="B2588" s="18"/>
      <c r="C2588" s="18"/>
      <c r="D2588" s="18"/>
      <c r="BG2588" s="104"/>
      <c r="BH2588" s="19"/>
      <c r="BI2588" s="19"/>
      <c r="BJ2588" s="19"/>
      <c r="BK2588" s="19"/>
      <c r="BL2588" s="19"/>
      <c r="BM2588" s="104"/>
    </row>
    <row r="2589" spans="1:65">
      <c r="A2589" s="18"/>
      <c r="B2589" s="18"/>
      <c r="C2589" s="18"/>
      <c r="D2589" s="18"/>
      <c r="BG2589" s="104"/>
      <c r="BH2589" s="19"/>
      <c r="BI2589" s="19"/>
      <c r="BJ2589" s="19"/>
      <c r="BK2589" s="19"/>
      <c r="BL2589" s="19"/>
      <c r="BM2589" s="104"/>
    </row>
    <row r="2590" spans="1:65">
      <c r="A2590" s="18"/>
      <c r="B2590" s="18"/>
      <c r="C2590" s="18"/>
      <c r="D2590" s="18"/>
      <c r="BG2590" s="104"/>
      <c r="BH2590" s="19"/>
      <c r="BI2590" s="19"/>
      <c r="BJ2590" s="19"/>
      <c r="BK2590" s="19"/>
      <c r="BL2590" s="19"/>
      <c r="BM2590" s="104"/>
    </row>
    <row r="2591" spans="1:65">
      <c r="A2591" s="18"/>
      <c r="B2591" s="18"/>
      <c r="C2591" s="18"/>
      <c r="D2591" s="18"/>
      <c r="BG2591" s="104"/>
      <c r="BH2591" s="19"/>
      <c r="BI2591" s="19"/>
      <c r="BJ2591" s="19"/>
      <c r="BK2591" s="19"/>
      <c r="BL2591" s="19"/>
      <c r="BM2591" s="104"/>
    </row>
    <row r="2592" spans="1:65">
      <c r="A2592" s="18"/>
      <c r="B2592" s="18"/>
      <c r="C2592" s="18"/>
      <c r="D2592" s="18"/>
      <c r="BG2592" s="104"/>
      <c r="BH2592" s="19"/>
      <c r="BI2592" s="19"/>
      <c r="BJ2592" s="19"/>
      <c r="BK2592" s="19"/>
      <c r="BL2592" s="19"/>
      <c r="BM2592" s="104"/>
    </row>
    <row r="2593" spans="1:65">
      <c r="A2593" s="18"/>
      <c r="B2593" s="18"/>
      <c r="C2593" s="18"/>
      <c r="D2593" s="18"/>
      <c r="BG2593" s="104"/>
      <c r="BH2593" s="19"/>
      <c r="BI2593" s="19"/>
      <c r="BJ2593" s="19"/>
      <c r="BK2593" s="19"/>
      <c r="BL2593" s="19"/>
      <c r="BM2593" s="104"/>
    </row>
    <row r="2594" spans="1:65">
      <c r="A2594" s="18"/>
      <c r="B2594" s="18"/>
      <c r="C2594" s="18"/>
      <c r="D2594" s="18"/>
      <c r="BG2594" s="104"/>
      <c r="BH2594" s="19"/>
      <c r="BI2594" s="19"/>
      <c r="BJ2594" s="19"/>
      <c r="BK2594" s="19"/>
      <c r="BL2594" s="19"/>
      <c r="BM2594" s="104"/>
    </row>
    <row r="2595" spans="1:65">
      <c r="A2595" s="18"/>
      <c r="B2595" s="18"/>
      <c r="C2595" s="18"/>
      <c r="D2595" s="18"/>
      <c r="BG2595" s="104"/>
      <c r="BH2595" s="19"/>
      <c r="BI2595" s="19"/>
      <c r="BJ2595" s="19"/>
      <c r="BK2595" s="19"/>
      <c r="BL2595" s="19"/>
      <c r="BM2595" s="104"/>
    </row>
    <row r="2596" spans="1:65">
      <c r="A2596" s="18"/>
      <c r="B2596" s="18"/>
      <c r="C2596" s="18"/>
      <c r="D2596" s="18"/>
      <c r="BG2596" s="104"/>
      <c r="BH2596" s="19"/>
      <c r="BI2596" s="19"/>
      <c r="BJ2596" s="19"/>
      <c r="BK2596" s="19"/>
      <c r="BL2596" s="19"/>
      <c r="BM2596" s="104"/>
    </row>
    <row r="2597" spans="1:65">
      <c r="A2597" s="18"/>
      <c r="B2597" s="18"/>
      <c r="C2597" s="18"/>
      <c r="D2597" s="18"/>
      <c r="BG2597" s="104"/>
      <c r="BH2597" s="19"/>
      <c r="BI2597" s="19"/>
      <c r="BJ2597" s="19"/>
      <c r="BK2597" s="19"/>
      <c r="BL2597" s="19"/>
      <c r="BM2597" s="104"/>
    </row>
    <row r="2598" spans="1:65">
      <c r="A2598" s="18"/>
      <c r="B2598" s="18"/>
      <c r="C2598" s="18"/>
      <c r="D2598" s="18"/>
      <c r="BG2598" s="104"/>
      <c r="BH2598" s="19"/>
      <c r="BI2598" s="19"/>
      <c r="BJ2598" s="19"/>
      <c r="BK2598" s="19"/>
      <c r="BL2598" s="19"/>
      <c r="BM2598" s="104"/>
    </row>
    <row r="2599" spans="1:65">
      <c r="A2599" s="18"/>
      <c r="B2599" s="18"/>
      <c r="C2599" s="18"/>
      <c r="D2599" s="18"/>
      <c r="BG2599" s="104"/>
      <c r="BH2599" s="19"/>
      <c r="BI2599" s="19"/>
      <c r="BJ2599" s="19"/>
      <c r="BK2599" s="19"/>
      <c r="BL2599" s="19"/>
      <c r="BM2599" s="104"/>
    </row>
    <row r="2600" spans="1:65">
      <c r="A2600" s="18"/>
      <c r="B2600" s="18"/>
      <c r="C2600" s="18"/>
      <c r="D2600" s="18"/>
      <c r="BG2600" s="104"/>
      <c r="BH2600" s="19"/>
      <c r="BI2600" s="19"/>
      <c r="BJ2600" s="19"/>
      <c r="BK2600" s="19"/>
      <c r="BL2600" s="19"/>
      <c r="BM2600" s="104"/>
    </row>
    <row r="2601" spans="1:65">
      <c r="A2601" s="18"/>
      <c r="B2601" s="18"/>
      <c r="C2601" s="18"/>
      <c r="D2601" s="18"/>
      <c r="BG2601" s="104"/>
      <c r="BH2601" s="19"/>
      <c r="BI2601" s="19"/>
      <c r="BJ2601" s="19"/>
      <c r="BK2601" s="19"/>
      <c r="BL2601" s="19"/>
      <c r="BM2601" s="104"/>
    </row>
    <row r="2602" spans="1:65">
      <c r="A2602" s="18"/>
      <c r="B2602" s="18"/>
      <c r="C2602" s="18"/>
      <c r="D2602" s="18"/>
      <c r="BG2602" s="104"/>
      <c r="BH2602" s="19"/>
      <c r="BI2602" s="19"/>
      <c r="BJ2602" s="19"/>
      <c r="BK2602" s="19"/>
      <c r="BL2602" s="19"/>
      <c r="BM2602" s="104"/>
    </row>
    <row r="2603" spans="1:65">
      <c r="A2603" s="18"/>
      <c r="B2603" s="18"/>
      <c r="C2603" s="18"/>
      <c r="D2603" s="18"/>
      <c r="BG2603" s="104"/>
      <c r="BH2603" s="19"/>
      <c r="BI2603" s="19"/>
      <c r="BJ2603" s="19"/>
      <c r="BK2603" s="19"/>
      <c r="BL2603" s="19"/>
      <c r="BM2603" s="104"/>
    </row>
    <row r="2604" spans="1:65">
      <c r="A2604" s="18"/>
      <c r="B2604" s="18"/>
      <c r="C2604" s="18"/>
      <c r="D2604" s="18"/>
      <c r="BG2604" s="104"/>
      <c r="BH2604" s="19"/>
      <c r="BI2604" s="19"/>
      <c r="BJ2604" s="19"/>
      <c r="BK2604" s="19"/>
      <c r="BL2604" s="19"/>
      <c r="BM2604" s="104"/>
    </row>
    <row r="2605" spans="1:65">
      <c r="A2605" s="18"/>
      <c r="B2605" s="18"/>
      <c r="C2605" s="18"/>
      <c r="D2605" s="18"/>
      <c r="BG2605" s="104"/>
      <c r="BH2605" s="19"/>
      <c r="BI2605" s="19"/>
      <c r="BJ2605" s="19"/>
      <c r="BK2605" s="19"/>
      <c r="BL2605" s="19"/>
      <c r="BM2605" s="104"/>
    </row>
    <row r="2606" spans="1:65">
      <c r="A2606" s="18"/>
      <c r="B2606" s="18"/>
      <c r="C2606" s="18"/>
      <c r="D2606" s="18"/>
      <c r="BG2606" s="104"/>
      <c r="BH2606" s="19"/>
      <c r="BI2606" s="19"/>
      <c r="BJ2606" s="19"/>
      <c r="BK2606" s="19"/>
      <c r="BL2606" s="19"/>
      <c r="BM2606" s="104"/>
    </row>
    <row r="2607" spans="1:65">
      <c r="A2607" s="18"/>
      <c r="B2607" s="18"/>
      <c r="C2607" s="18"/>
      <c r="D2607" s="18"/>
      <c r="BG2607" s="104"/>
      <c r="BH2607" s="19"/>
      <c r="BI2607" s="19"/>
      <c r="BJ2607" s="19"/>
      <c r="BK2607" s="19"/>
      <c r="BL2607" s="19"/>
      <c r="BM2607" s="104"/>
    </row>
    <row r="2608" spans="1:65">
      <c r="A2608" s="18"/>
      <c r="B2608" s="18"/>
      <c r="C2608" s="18"/>
      <c r="D2608" s="18"/>
      <c r="BG2608" s="104"/>
      <c r="BH2608" s="19"/>
      <c r="BI2608" s="19"/>
      <c r="BJ2608" s="19"/>
      <c r="BK2608" s="19"/>
      <c r="BL2608" s="19"/>
      <c r="BM2608" s="104"/>
    </row>
    <row r="2609" spans="1:65">
      <c r="A2609" s="18"/>
      <c r="B2609" s="18"/>
      <c r="C2609" s="18"/>
      <c r="D2609" s="18"/>
      <c r="BG2609" s="104"/>
      <c r="BH2609" s="19"/>
      <c r="BI2609" s="19"/>
      <c r="BJ2609" s="19"/>
      <c r="BK2609" s="19"/>
      <c r="BL2609" s="19"/>
      <c r="BM2609" s="104"/>
    </row>
    <row r="2610" spans="1:65">
      <c r="A2610" s="18"/>
      <c r="B2610" s="18"/>
      <c r="C2610" s="18"/>
      <c r="D2610" s="18"/>
      <c r="BG2610" s="104"/>
      <c r="BH2610" s="19"/>
      <c r="BI2610" s="19"/>
      <c r="BJ2610" s="19"/>
      <c r="BK2610" s="19"/>
      <c r="BL2610" s="19"/>
      <c r="BM2610" s="104"/>
    </row>
    <row r="2611" spans="1:65">
      <c r="A2611" s="18"/>
      <c r="B2611" s="18"/>
      <c r="C2611" s="18"/>
      <c r="D2611" s="18"/>
      <c r="BG2611" s="104"/>
      <c r="BH2611" s="19"/>
      <c r="BI2611" s="19"/>
      <c r="BJ2611" s="19"/>
      <c r="BK2611" s="19"/>
      <c r="BL2611" s="19"/>
      <c r="BM2611" s="104"/>
    </row>
    <row r="2612" spans="1:65">
      <c r="A2612" s="18"/>
      <c r="B2612" s="18"/>
      <c r="C2612" s="18"/>
      <c r="D2612" s="18"/>
      <c r="BG2612" s="104"/>
      <c r="BH2612" s="19"/>
      <c r="BI2612" s="19"/>
      <c r="BJ2612" s="19"/>
      <c r="BK2612" s="19"/>
      <c r="BL2612" s="19"/>
      <c r="BM2612" s="104"/>
    </row>
    <row r="2613" spans="1:65">
      <c r="A2613" s="18"/>
      <c r="B2613" s="18"/>
      <c r="C2613" s="18"/>
      <c r="D2613" s="18"/>
      <c r="BG2613" s="104"/>
      <c r="BH2613" s="19"/>
      <c r="BI2613" s="19"/>
      <c r="BJ2613" s="19"/>
      <c r="BK2613" s="19"/>
      <c r="BL2613" s="19"/>
      <c r="BM2613" s="104"/>
    </row>
    <row r="2614" spans="1:65">
      <c r="A2614" s="18"/>
      <c r="B2614" s="18"/>
      <c r="C2614" s="18"/>
      <c r="D2614" s="18"/>
      <c r="BG2614" s="104"/>
      <c r="BH2614" s="19"/>
      <c r="BI2614" s="19"/>
      <c r="BJ2614" s="19"/>
      <c r="BK2614" s="19"/>
      <c r="BL2614" s="19"/>
      <c r="BM2614" s="104"/>
    </row>
    <row r="2615" spans="1:65">
      <c r="A2615" s="18"/>
      <c r="B2615" s="18"/>
      <c r="C2615" s="18"/>
      <c r="D2615" s="18"/>
      <c r="BG2615" s="104"/>
      <c r="BH2615" s="19"/>
      <c r="BI2615" s="19"/>
      <c r="BJ2615" s="19"/>
      <c r="BK2615" s="19"/>
      <c r="BL2615" s="19"/>
      <c r="BM2615" s="104"/>
    </row>
    <row r="2616" spans="1:65">
      <c r="A2616" s="18"/>
      <c r="B2616" s="18"/>
      <c r="C2616" s="18"/>
      <c r="D2616" s="18"/>
      <c r="BG2616" s="104"/>
      <c r="BH2616" s="19"/>
      <c r="BI2616" s="19"/>
      <c r="BJ2616" s="19"/>
      <c r="BK2616" s="19"/>
      <c r="BL2616" s="19"/>
      <c r="BM2616" s="104"/>
    </row>
    <row r="2617" spans="1:65">
      <c r="A2617" s="18"/>
      <c r="B2617" s="18"/>
      <c r="C2617" s="18"/>
      <c r="D2617" s="18"/>
      <c r="BG2617" s="104"/>
      <c r="BH2617" s="19"/>
      <c r="BI2617" s="19"/>
      <c r="BJ2617" s="19"/>
      <c r="BK2617" s="19"/>
      <c r="BL2617" s="19"/>
      <c r="BM2617" s="104"/>
    </row>
    <row r="2618" spans="1:65">
      <c r="A2618" s="18"/>
      <c r="B2618" s="18"/>
      <c r="C2618" s="18"/>
      <c r="D2618" s="18"/>
      <c r="BG2618" s="104"/>
      <c r="BH2618" s="19"/>
      <c r="BI2618" s="19"/>
      <c r="BJ2618" s="19"/>
      <c r="BK2618" s="19"/>
      <c r="BL2618" s="19"/>
      <c r="BM2618" s="104"/>
    </row>
    <row r="2619" spans="1:65">
      <c r="A2619" s="18"/>
      <c r="B2619" s="18"/>
      <c r="C2619" s="18"/>
      <c r="D2619" s="18"/>
      <c r="BG2619" s="104"/>
      <c r="BH2619" s="19"/>
      <c r="BI2619" s="19"/>
      <c r="BJ2619" s="19"/>
      <c r="BK2619" s="19"/>
      <c r="BL2619" s="19"/>
      <c r="BM2619" s="104"/>
    </row>
    <row r="2620" spans="1:65">
      <c r="A2620" s="18"/>
      <c r="B2620" s="18"/>
      <c r="C2620" s="18"/>
      <c r="D2620" s="18"/>
      <c r="BG2620" s="104"/>
      <c r="BH2620" s="19"/>
      <c r="BI2620" s="19"/>
      <c r="BJ2620" s="19"/>
      <c r="BK2620" s="19"/>
      <c r="BL2620" s="19"/>
      <c r="BM2620" s="104"/>
    </row>
    <row r="2621" spans="1:65">
      <c r="A2621" s="18"/>
      <c r="B2621" s="18"/>
      <c r="C2621" s="18"/>
      <c r="D2621" s="18"/>
      <c r="BG2621" s="104"/>
      <c r="BH2621" s="19"/>
      <c r="BI2621" s="19"/>
      <c r="BJ2621" s="19"/>
      <c r="BK2621" s="19"/>
      <c r="BL2621" s="19"/>
      <c r="BM2621" s="104"/>
    </row>
    <row r="2622" spans="1:65">
      <c r="A2622" s="18"/>
      <c r="B2622" s="18"/>
      <c r="C2622" s="18"/>
      <c r="D2622" s="18"/>
      <c r="BG2622" s="104"/>
      <c r="BH2622" s="19"/>
      <c r="BI2622" s="19"/>
      <c r="BJ2622" s="19"/>
      <c r="BK2622" s="19"/>
      <c r="BL2622" s="19"/>
      <c r="BM2622" s="104"/>
    </row>
    <row r="2623" spans="1:65">
      <c r="A2623" s="18"/>
      <c r="B2623" s="18"/>
      <c r="C2623" s="18"/>
      <c r="D2623" s="18"/>
      <c r="BG2623" s="104"/>
      <c r="BH2623" s="19"/>
      <c r="BI2623" s="19"/>
      <c r="BJ2623" s="19"/>
      <c r="BK2623" s="19"/>
      <c r="BL2623" s="19"/>
      <c r="BM2623" s="104"/>
    </row>
    <row r="2624" spans="1:65">
      <c r="A2624" s="18"/>
      <c r="B2624" s="18"/>
      <c r="C2624" s="18"/>
      <c r="D2624" s="18"/>
      <c r="BG2624" s="104"/>
      <c r="BH2624" s="19"/>
      <c r="BI2624" s="19"/>
      <c r="BJ2624" s="19"/>
      <c r="BK2624" s="19"/>
      <c r="BL2624" s="19"/>
      <c r="BM2624" s="104"/>
    </row>
    <row r="2625" spans="1:65">
      <c r="A2625" s="18"/>
      <c r="B2625" s="18"/>
      <c r="C2625" s="18"/>
      <c r="D2625" s="18"/>
      <c r="BG2625" s="104"/>
      <c r="BH2625" s="19"/>
      <c r="BI2625" s="19"/>
      <c r="BJ2625" s="19"/>
      <c r="BK2625" s="19"/>
      <c r="BL2625" s="19"/>
      <c r="BM2625" s="104"/>
    </row>
    <row r="2626" spans="1:65">
      <c r="A2626" s="18"/>
      <c r="B2626" s="18"/>
      <c r="C2626" s="18"/>
      <c r="D2626" s="18"/>
      <c r="BG2626" s="104"/>
      <c r="BH2626" s="19"/>
      <c r="BI2626" s="19"/>
      <c r="BJ2626" s="19"/>
      <c r="BK2626" s="19"/>
      <c r="BL2626" s="19"/>
      <c r="BM2626" s="104"/>
    </row>
    <row r="2627" spans="1:65">
      <c r="A2627" s="18"/>
      <c r="B2627" s="18"/>
      <c r="C2627" s="18"/>
      <c r="D2627" s="18"/>
      <c r="BG2627" s="104"/>
      <c r="BH2627" s="19"/>
      <c r="BI2627" s="19"/>
      <c r="BJ2627" s="19"/>
      <c r="BK2627" s="19"/>
      <c r="BL2627" s="19"/>
      <c r="BM2627" s="104"/>
    </row>
    <row r="2628" spans="1:65">
      <c r="A2628" s="18"/>
      <c r="B2628" s="18"/>
      <c r="C2628" s="18"/>
      <c r="D2628" s="18"/>
      <c r="BG2628" s="104"/>
      <c r="BH2628" s="19"/>
      <c r="BI2628" s="19"/>
      <c r="BJ2628" s="19"/>
      <c r="BK2628" s="19"/>
      <c r="BL2628" s="19"/>
      <c r="BM2628" s="104"/>
    </row>
    <row r="2629" spans="1:65">
      <c r="A2629" s="18"/>
      <c r="B2629" s="18"/>
      <c r="C2629" s="18"/>
      <c r="D2629" s="18"/>
      <c r="BG2629" s="104"/>
      <c r="BH2629" s="19"/>
      <c r="BI2629" s="19"/>
      <c r="BJ2629" s="19"/>
      <c r="BK2629" s="19"/>
      <c r="BL2629" s="19"/>
      <c r="BM2629" s="104"/>
    </row>
    <row r="2630" spans="1:65">
      <c r="A2630" s="18"/>
      <c r="B2630" s="18"/>
      <c r="C2630" s="18"/>
      <c r="D2630" s="18"/>
      <c r="BG2630" s="104"/>
      <c r="BH2630" s="19"/>
      <c r="BI2630" s="19"/>
      <c r="BJ2630" s="19"/>
      <c r="BK2630" s="19"/>
      <c r="BL2630" s="19"/>
      <c r="BM2630" s="104"/>
    </row>
    <row r="2631" spans="1:65">
      <c r="A2631" s="18"/>
      <c r="B2631" s="18"/>
      <c r="C2631" s="18"/>
      <c r="D2631" s="18"/>
      <c r="BG2631" s="104"/>
      <c r="BH2631" s="19"/>
      <c r="BI2631" s="19"/>
      <c r="BJ2631" s="19"/>
      <c r="BK2631" s="19"/>
      <c r="BL2631" s="19"/>
      <c r="BM2631" s="104"/>
    </row>
    <row r="2632" spans="1:65">
      <c r="A2632" s="18"/>
      <c r="B2632" s="18"/>
      <c r="C2632" s="18"/>
      <c r="D2632" s="18"/>
      <c r="BG2632" s="104"/>
      <c r="BH2632" s="19"/>
      <c r="BI2632" s="19"/>
      <c r="BJ2632" s="19"/>
      <c r="BK2632" s="19"/>
      <c r="BL2632" s="19"/>
      <c r="BM2632" s="104"/>
    </row>
    <row r="2633" spans="1:65">
      <c r="A2633" s="18"/>
      <c r="B2633" s="18"/>
      <c r="C2633" s="18"/>
      <c r="D2633" s="18"/>
      <c r="BG2633" s="104"/>
      <c r="BH2633" s="19"/>
      <c r="BI2633" s="19"/>
      <c r="BJ2633" s="19"/>
      <c r="BK2633" s="19"/>
      <c r="BL2633" s="19"/>
      <c r="BM2633" s="104"/>
    </row>
    <row r="2634" spans="1:65">
      <c r="A2634" s="18"/>
      <c r="B2634" s="18"/>
      <c r="C2634" s="18"/>
      <c r="D2634" s="18"/>
      <c r="BG2634" s="104"/>
      <c r="BH2634" s="19"/>
      <c r="BI2634" s="19"/>
      <c r="BJ2634" s="19"/>
      <c r="BK2634" s="19"/>
      <c r="BL2634" s="19"/>
      <c r="BM2634" s="104"/>
    </row>
    <row r="2635" spans="1:65">
      <c r="A2635" s="18"/>
      <c r="B2635" s="18"/>
      <c r="C2635" s="18"/>
      <c r="D2635" s="18"/>
      <c r="BG2635" s="104"/>
      <c r="BH2635" s="19"/>
      <c r="BI2635" s="19"/>
      <c r="BJ2635" s="19"/>
      <c r="BK2635" s="19"/>
      <c r="BL2635" s="19"/>
      <c r="BM2635" s="104"/>
    </row>
    <row r="2636" spans="1:65">
      <c r="A2636" s="18"/>
      <c r="B2636" s="18"/>
      <c r="C2636" s="18"/>
      <c r="D2636" s="18"/>
      <c r="BG2636" s="104"/>
      <c r="BH2636" s="19"/>
      <c r="BI2636" s="19"/>
      <c r="BJ2636" s="19"/>
      <c r="BK2636" s="19"/>
      <c r="BL2636" s="19"/>
      <c r="BM2636" s="104"/>
    </row>
    <row r="2637" spans="1:65">
      <c r="A2637" s="18"/>
      <c r="B2637" s="18"/>
      <c r="C2637" s="18"/>
      <c r="D2637" s="18"/>
      <c r="BG2637" s="104"/>
      <c r="BH2637" s="19"/>
      <c r="BI2637" s="19"/>
      <c r="BJ2637" s="19"/>
      <c r="BK2637" s="19"/>
      <c r="BL2637" s="19"/>
      <c r="BM2637" s="104"/>
    </row>
    <row r="2638" spans="1:65">
      <c r="A2638" s="18"/>
      <c r="B2638" s="18"/>
      <c r="C2638" s="18"/>
      <c r="D2638" s="18"/>
      <c r="BG2638" s="104"/>
      <c r="BH2638" s="19"/>
      <c r="BI2638" s="19"/>
      <c r="BJ2638" s="19"/>
      <c r="BK2638" s="19"/>
      <c r="BL2638" s="19"/>
      <c r="BM2638" s="104"/>
    </row>
    <row r="2639" spans="1:65">
      <c r="A2639" s="18"/>
      <c r="B2639" s="18"/>
      <c r="C2639" s="18"/>
      <c r="D2639" s="18"/>
      <c r="BG2639" s="104"/>
      <c r="BH2639" s="19"/>
      <c r="BI2639" s="19"/>
      <c r="BJ2639" s="19"/>
      <c r="BK2639" s="19"/>
      <c r="BL2639" s="19"/>
      <c r="BM2639" s="104"/>
    </row>
    <row r="2640" spans="1:65">
      <c r="A2640" s="18"/>
      <c r="B2640" s="18"/>
      <c r="C2640" s="18"/>
      <c r="D2640" s="18"/>
      <c r="BG2640" s="104"/>
      <c r="BH2640" s="19"/>
      <c r="BI2640" s="19"/>
      <c r="BJ2640" s="19"/>
      <c r="BK2640" s="19"/>
      <c r="BL2640" s="19"/>
      <c r="BM2640" s="104"/>
    </row>
    <row r="2641" spans="1:65">
      <c r="A2641" s="18"/>
      <c r="B2641" s="18"/>
      <c r="C2641" s="18"/>
      <c r="D2641" s="18"/>
      <c r="BG2641" s="104"/>
      <c r="BH2641" s="19"/>
      <c r="BI2641" s="19"/>
      <c r="BJ2641" s="19"/>
      <c r="BK2641" s="19"/>
      <c r="BL2641" s="19"/>
      <c r="BM2641" s="104"/>
    </row>
    <row r="2642" spans="1:65">
      <c r="A2642" s="18"/>
      <c r="B2642" s="18"/>
      <c r="C2642" s="18"/>
      <c r="D2642" s="18"/>
      <c r="BG2642" s="104"/>
      <c r="BH2642" s="19"/>
      <c r="BI2642" s="19"/>
      <c r="BJ2642" s="19"/>
      <c r="BK2642" s="19"/>
      <c r="BL2642" s="19"/>
      <c r="BM2642" s="104"/>
    </row>
    <row r="2643" spans="1:65">
      <c r="A2643" s="18"/>
      <c r="B2643" s="18"/>
      <c r="C2643" s="18"/>
      <c r="D2643" s="18"/>
      <c r="BG2643" s="104"/>
      <c r="BH2643" s="19"/>
      <c r="BI2643" s="19"/>
      <c r="BJ2643" s="19"/>
      <c r="BK2643" s="19"/>
      <c r="BL2643" s="19"/>
      <c r="BM2643" s="104"/>
    </row>
    <row r="2644" spans="1:65">
      <c r="A2644" s="18"/>
      <c r="B2644" s="18"/>
      <c r="C2644" s="18"/>
      <c r="D2644" s="18"/>
      <c r="BG2644" s="104"/>
      <c r="BH2644" s="19"/>
      <c r="BI2644" s="19"/>
      <c r="BJ2644" s="19"/>
      <c r="BK2644" s="19"/>
      <c r="BL2644" s="19"/>
      <c r="BM2644" s="104"/>
    </row>
    <row r="2645" spans="1:65">
      <c r="A2645" s="18"/>
      <c r="B2645" s="18"/>
      <c r="C2645" s="18"/>
      <c r="D2645" s="18"/>
      <c r="BG2645" s="104"/>
      <c r="BH2645" s="19"/>
      <c r="BI2645" s="19"/>
      <c r="BJ2645" s="19"/>
      <c r="BK2645" s="19"/>
      <c r="BL2645" s="19"/>
      <c r="BM2645" s="104"/>
    </row>
    <row r="2646" spans="1:65">
      <c r="A2646" s="18"/>
      <c r="B2646" s="18"/>
      <c r="C2646" s="18"/>
      <c r="D2646" s="18"/>
      <c r="BG2646" s="104"/>
      <c r="BH2646" s="19"/>
      <c r="BI2646" s="19"/>
      <c r="BJ2646" s="19"/>
      <c r="BK2646" s="19"/>
      <c r="BL2646" s="19"/>
      <c r="BM2646" s="104"/>
    </row>
    <row r="2647" spans="1:65">
      <c r="A2647" s="18"/>
      <c r="B2647" s="18"/>
      <c r="C2647" s="18"/>
      <c r="D2647" s="18"/>
      <c r="BG2647" s="104"/>
      <c r="BH2647" s="19"/>
      <c r="BI2647" s="19"/>
      <c r="BJ2647" s="19"/>
      <c r="BK2647" s="19"/>
      <c r="BL2647" s="19"/>
      <c r="BM2647" s="104"/>
    </row>
    <row r="2648" spans="1:65">
      <c r="A2648" s="18"/>
      <c r="B2648" s="18"/>
      <c r="C2648" s="18"/>
      <c r="D2648" s="18"/>
      <c r="BG2648" s="104"/>
      <c r="BH2648" s="19"/>
      <c r="BI2648" s="19"/>
      <c r="BJ2648" s="19"/>
      <c r="BK2648" s="19"/>
      <c r="BL2648" s="19"/>
      <c r="BM2648" s="104"/>
    </row>
    <row r="2649" spans="1:65">
      <c r="A2649" s="18"/>
      <c r="B2649" s="18"/>
      <c r="C2649" s="18"/>
      <c r="D2649" s="18"/>
      <c r="BG2649" s="104"/>
      <c r="BH2649" s="19"/>
      <c r="BI2649" s="19"/>
      <c r="BJ2649" s="19"/>
      <c r="BK2649" s="19"/>
      <c r="BL2649" s="19"/>
      <c r="BM2649" s="104"/>
    </row>
    <row r="2650" spans="1:65">
      <c r="A2650" s="18"/>
      <c r="B2650" s="18"/>
      <c r="C2650" s="18"/>
      <c r="D2650" s="18"/>
      <c r="BG2650" s="104"/>
      <c r="BH2650" s="19"/>
      <c r="BI2650" s="19"/>
      <c r="BJ2650" s="19"/>
      <c r="BK2650" s="19"/>
      <c r="BL2650" s="19"/>
      <c r="BM2650" s="104"/>
    </row>
    <row r="2651" spans="1:65">
      <c r="A2651" s="18"/>
      <c r="B2651" s="18"/>
      <c r="C2651" s="18"/>
      <c r="D2651" s="18"/>
      <c r="BG2651" s="104"/>
      <c r="BH2651" s="19"/>
      <c r="BI2651" s="19"/>
      <c r="BJ2651" s="19"/>
      <c r="BK2651" s="19"/>
      <c r="BL2651" s="19"/>
      <c r="BM2651" s="104"/>
    </row>
    <row r="2652" spans="1:65">
      <c r="A2652" s="18"/>
      <c r="B2652" s="18"/>
      <c r="C2652" s="18"/>
      <c r="D2652" s="18"/>
      <c r="BG2652" s="104"/>
      <c r="BH2652" s="19"/>
      <c r="BI2652" s="19"/>
      <c r="BJ2652" s="19"/>
      <c r="BK2652" s="19"/>
      <c r="BL2652" s="19"/>
      <c r="BM2652" s="104"/>
    </row>
    <row r="2653" spans="1:65">
      <c r="A2653" s="18"/>
      <c r="B2653" s="18"/>
      <c r="C2653" s="18"/>
      <c r="D2653" s="18"/>
      <c r="BG2653" s="104"/>
      <c r="BH2653" s="19"/>
      <c r="BI2653" s="19"/>
      <c r="BJ2653" s="19"/>
      <c r="BK2653" s="19"/>
      <c r="BL2653" s="19"/>
      <c r="BM2653" s="104"/>
    </row>
    <row r="2654" spans="1:65">
      <c r="A2654" s="18"/>
      <c r="B2654" s="18"/>
      <c r="C2654" s="18"/>
      <c r="D2654" s="18"/>
      <c r="BG2654" s="104"/>
      <c r="BH2654" s="19"/>
      <c r="BI2654" s="19"/>
      <c r="BJ2654" s="19"/>
      <c r="BK2654" s="19"/>
      <c r="BL2654" s="19"/>
      <c r="BM2654" s="104"/>
    </row>
    <row r="2655" spans="1:65">
      <c r="A2655" s="18"/>
      <c r="B2655" s="18"/>
      <c r="C2655" s="18"/>
      <c r="D2655" s="18"/>
      <c r="BG2655" s="104"/>
      <c r="BH2655" s="19"/>
      <c r="BI2655" s="19"/>
      <c r="BJ2655" s="19"/>
      <c r="BK2655" s="19"/>
      <c r="BL2655" s="19"/>
      <c r="BM2655" s="104"/>
    </row>
    <row r="2656" spans="1:65">
      <c r="A2656" s="18"/>
      <c r="B2656" s="18"/>
      <c r="C2656" s="18"/>
      <c r="D2656" s="18"/>
      <c r="BG2656" s="104"/>
      <c r="BH2656" s="19"/>
      <c r="BI2656" s="19"/>
      <c r="BJ2656" s="19"/>
      <c r="BK2656" s="19"/>
      <c r="BL2656" s="19"/>
      <c r="BM2656" s="104"/>
    </row>
    <row r="2657" spans="1:65">
      <c r="A2657" s="18"/>
      <c r="B2657" s="18"/>
      <c r="C2657" s="18"/>
      <c r="D2657" s="18"/>
      <c r="BG2657" s="104"/>
      <c r="BH2657" s="19"/>
      <c r="BI2657" s="19"/>
      <c r="BJ2657" s="19"/>
      <c r="BK2657" s="19"/>
      <c r="BL2657" s="19"/>
      <c r="BM2657" s="104"/>
    </row>
    <row r="2658" spans="1:65">
      <c r="A2658" s="18"/>
      <c r="B2658" s="18"/>
      <c r="C2658" s="18"/>
      <c r="D2658" s="18"/>
      <c r="BG2658" s="104"/>
      <c r="BH2658" s="19"/>
      <c r="BI2658" s="19"/>
      <c r="BJ2658" s="19"/>
      <c r="BK2658" s="19"/>
      <c r="BL2658" s="19"/>
      <c r="BM2658" s="104"/>
    </row>
    <row r="2659" spans="1:65">
      <c r="A2659" s="18"/>
      <c r="B2659" s="18"/>
      <c r="C2659" s="18"/>
      <c r="D2659" s="18"/>
      <c r="BG2659" s="104"/>
      <c r="BH2659" s="19"/>
      <c r="BI2659" s="19"/>
      <c r="BJ2659" s="19"/>
      <c r="BK2659" s="19"/>
      <c r="BL2659" s="19"/>
      <c r="BM2659" s="104"/>
    </row>
    <row r="2660" spans="1:65">
      <c r="A2660" s="18"/>
      <c r="B2660" s="18"/>
      <c r="C2660" s="18"/>
      <c r="D2660" s="18"/>
      <c r="BG2660" s="104"/>
      <c r="BH2660" s="19"/>
      <c r="BI2660" s="19"/>
      <c r="BJ2660" s="19"/>
      <c r="BK2660" s="19"/>
      <c r="BL2660" s="19"/>
      <c r="BM2660" s="104"/>
    </row>
    <row r="2661" spans="1:65">
      <c r="A2661" s="18"/>
      <c r="B2661" s="18"/>
      <c r="C2661" s="18"/>
      <c r="D2661" s="18"/>
      <c r="BG2661" s="104"/>
      <c r="BH2661" s="19"/>
      <c r="BI2661" s="19"/>
      <c r="BJ2661" s="19"/>
      <c r="BK2661" s="19"/>
      <c r="BL2661" s="19"/>
      <c r="BM2661" s="104"/>
    </row>
    <row r="2662" spans="1:65">
      <c r="A2662" s="18"/>
      <c r="B2662" s="18"/>
      <c r="C2662" s="18"/>
      <c r="D2662" s="18"/>
      <c r="BG2662" s="104"/>
      <c r="BH2662" s="19"/>
      <c r="BI2662" s="19"/>
      <c r="BJ2662" s="19"/>
      <c r="BK2662" s="19"/>
      <c r="BL2662" s="19"/>
      <c r="BM2662" s="104"/>
    </row>
    <row r="2663" spans="1:65">
      <c r="A2663" s="18"/>
      <c r="B2663" s="18"/>
      <c r="C2663" s="18"/>
      <c r="D2663" s="18"/>
      <c r="BG2663" s="104"/>
      <c r="BH2663" s="19"/>
      <c r="BI2663" s="19"/>
      <c r="BJ2663" s="19"/>
      <c r="BK2663" s="19"/>
      <c r="BL2663" s="19"/>
      <c r="BM2663" s="104"/>
    </row>
    <row r="2664" spans="1:65">
      <c r="A2664" s="18"/>
      <c r="B2664" s="18"/>
      <c r="C2664" s="18"/>
      <c r="D2664" s="18"/>
      <c r="BG2664" s="104"/>
      <c r="BH2664" s="19"/>
      <c r="BI2664" s="19"/>
      <c r="BJ2664" s="19"/>
      <c r="BK2664" s="19"/>
      <c r="BL2664" s="19"/>
      <c r="BM2664" s="104"/>
    </row>
    <row r="2665" spans="1:65">
      <c r="A2665" s="18"/>
      <c r="B2665" s="18"/>
      <c r="C2665" s="18"/>
      <c r="D2665" s="18"/>
      <c r="BG2665" s="104"/>
      <c r="BH2665" s="19"/>
      <c r="BI2665" s="19"/>
      <c r="BJ2665" s="19"/>
      <c r="BK2665" s="19"/>
      <c r="BL2665" s="19"/>
      <c r="BM2665" s="104"/>
    </row>
    <row r="2666" spans="1:65">
      <c r="A2666" s="18"/>
      <c r="B2666" s="18"/>
      <c r="C2666" s="18"/>
      <c r="D2666" s="18"/>
      <c r="BG2666" s="104"/>
      <c r="BH2666" s="19"/>
      <c r="BI2666" s="19"/>
      <c r="BJ2666" s="19"/>
      <c r="BK2666" s="19"/>
      <c r="BL2666" s="19"/>
      <c r="BM2666" s="104"/>
    </row>
    <row r="2667" spans="1:65">
      <c r="A2667" s="18"/>
      <c r="B2667" s="18"/>
      <c r="C2667" s="18"/>
      <c r="D2667" s="18"/>
      <c r="BG2667" s="104"/>
      <c r="BH2667" s="19"/>
      <c r="BI2667" s="19"/>
      <c r="BJ2667" s="19"/>
      <c r="BK2667" s="19"/>
      <c r="BL2667" s="19"/>
      <c r="BM2667" s="104"/>
    </row>
    <row r="2668" spans="1:65">
      <c r="A2668" s="18"/>
      <c r="B2668" s="18"/>
      <c r="C2668" s="18"/>
      <c r="D2668" s="18"/>
      <c r="BG2668" s="104"/>
      <c r="BH2668" s="19"/>
      <c r="BI2668" s="19"/>
      <c r="BJ2668" s="19"/>
      <c r="BK2668" s="19"/>
      <c r="BL2668" s="19"/>
      <c r="BM2668" s="104"/>
    </row>
    <row r="2669" spans="1:65">
      <c r="A2669" s="18"/>
      <c r="B2669" s="18"/>
      <c r="C2669" s="18"/>
      <c r="D2669" s="18"/>
      <c r="BG2669" s="104"/>
      <c r="BH2669" s="19"/>
      <c r="BI2669" s="19"/>
      <c r="BJ2669" s="19"/>
      <c r="BK2669" s="19"/>
      <c r="BL2669" s="19"/>
      <c r="BM2669" s="104"/>
    </row>
    <row r="2670" spans="1:65">
      <c r="A2670" s="18"/>
      <c r="B2670" s="18"/>
      <c r="C2670" s="18"/>
      <c r="D2670" s="18"/>
      <c r="BG2670" s="104"/>
      <c r="BH2670" s="19"/>
      <c r="BI2670" s="19"/>
      <c r="BJ2670" s="19"/>
      <c r="BK2670" s="19"/>
      <c r="BL2670" s="19"/>
      <c r="BM2670" s="104"/>
    </row>
    <row r="2671" spans="1:65">
      <c r="A2671" s="18"/>
      <c r="B2671" s="18"/>
      <c r="C2671" s="18"/>
      <c r="D2671" s="18"/>
      <c r="BG2671" s="104"/>
      <c r="BH2671" s="19"/>
      <c r="BI2671" s="19"/>
      <c r="BJ2671" s="19"/>
      <c r="BK2671" s="19"/>
      <c r="BL2671" s="19"/>
      <c r="BM2671" s="104"/>
    </row>
    <row r="2672" spans="1:65">
      <c r="A2672" s="18"/>
      <c r="B2672" s="18"/>
      <c r="C2672" s="18"/>
      <c r="D2672" s="18"/>
      <c r="BG2672" s="104"/>
      <c r="BH2672" s="19"/>
      <c r="BI2672" s="19"/>
      <c r="BJ2672" s="19"/>
      <c r="BK2672" s="19"/>
      <c r="BL2672" s="19"/>
      <c r="BM2672" s="104"/>
    </row>
    <row r="2673" spans="1:65">
      <c r="A2673" s="18"/>
      <c r="B2673" s="18"/>
      <c r="C2673" s="18"/>
      <c r="D2673" s="18"/>
      <c r="BG2673" s="104"/>
      <c r="BH2673" s="19"/>
      <c r="BI2673" s="19"/>
      <c r="BJ2673" s="19"/>
      <c r="BK2673" s="19"/>
      <c r="BL2673" s="19"/>
      <c r="BM2673" s="104"/>
    </row>
    <row r="2674" spans="1:65">
      <c r="A2674" s="18"/>
      <c r="B2674" s="18"/>
      <c r="C2674" s="18"/>
      <c r="D2674" s="18"/>
      <c r="BG2674" s="104"/>
      <c r="BH2674" s="19"/>
      <c r="BI2674" s="19"/>
      <c r="BJ2674" s="19"/>
      <c r="BK2674" s="19"/>
      <c r="BL2674" s="19"/>
      <c r="BM2674" s="104"/>
    </row>
    <row r="2675" spans="1:65">
      <c r="A2675" s="18"/>
      <c r="B2675" s="18"/>
      <c r="C2675" s="18"/>
      <c r="D2675" s="18"/>
      <c r="BG2675" s="104"/>
      <c r="BH2675" s="19"/>
      <c r="BI2675" s="19"/>
      <c r="BJ2675" s="19"/>
      <c r="BK2675" s="19"/>
      <c r="BL2675" s="19"/>
      <c r="BM2675" s="104"/>
    </row>
    <row r="2676" spans="1:65">
      <c r="A2676" s="18"/>
      <c r="B2676" s="18"/>
      <c r="C2676" s="18"/>
      <c r="D2676" s="18"/>
      <c r="BG2676" s="104"/>
      <c r="BH2676" s="19"/>
      <c r="BI2676" s="19"/>
      <c r="BJ2676" s="19"/>
      <c r="BK2676" s="19"/>
      <c r="BL2676" s="19"/>
      <c r="BM2676" s="104"/>
    </row>
    <row r="2677" spans="1:65">
      <c r="A2677" s="18"/>
      <c r="B2677" s="18"/>
      <c r="C2677" s="18"/>
      <c r="D2677" s="18"/>
      <c r="BG2677" s="104"/>
      <c r="BH2677" s="19"/>
      <c r="BI2677" s="19"/>
      <c r="BJ2677" s="19"/>
      <c r="BK2677" s="19"/>
      <c r="BL2677" s="19"/>
      <c r="BM2677" s="104"/>
    </row>
    <row r="2678" spans="1:65">
      <c r="A2678" s="18"/>
      <c r="B2678" s="18"/>
      <c r="C2678" s="18"/>
      <c r="D2678" s="18"/>
      <c r="BG2678" s="104"/>
      <c r="BH2678" s="19"/>
      <c r="BI2678" s="19"/>
      <c r="BJ2678" s="19"/>
      <c r="BK2678" s="19"/>
      <c r="BL2678" s="19"/>
      <c r="BM2678" s="104"/>
    </row>
    <row r="2679" spans="1:65">
      <c r="A2679" s="18"/>
      <c r="B2679" s="18"/>
      <c r="C2679" s="18"/>
      <c r="D2679" s="18"/>
      <c r="BG2679" s="104"/>
      <c r="BH2679" s="19"/>
      <c r="BI2679" s="19"/>
      <c r="BJ2679" s="19"/>
      <c r="BK2679" s="19"/>
      <c r="BL2679" s="19"/>
      <c r="BM2679" s="104"/>
    </row>
    <row r="2680" spans="1:65">
      <c r="A2680" s="18"/>
      <c r="B2680" s="18"/>
      <c r="C2680" s="18"/>
      <c r="D2680" s="18"/>
      <c r="BG2680" s="104"/>
      <c r="BH2680" s="19"/>
      <c r="BI2680" s="19"/>
      <c r="BJ2680" s="19"/>
      <c r="BK2680" s="19"/>
      <c r="BL2680" s="19"/>
      <c r="BM2680" s="104"/>
    </row>
    <row r="2681" spans="1:65">
      <c r="A2681" s="18"/>
      <c r="B2681" s="18"/>
      <c r="C2681" s="18"/>
      <c r="D2681" s="18"/>
      <c r="BG2681" s="104"/>
      <c r="BH2681" s="19"/>
      <c r="BI2681" s="19"/>
      <c r="BJ2681" s="19"/>
      <c r="BK2681" s="19"/>
      <c r="BL2681" s="19"/>
      <c r="BM2681" s="104"/>
    </row>
    <row r="2682" spans="1:65">
      <c r="A2682" s="18"/>
      <c r="B2682" s="18"/>
      <c r="C2682" s="18"/>
      <c r="D2682" s="18"/>
      <c r="BG2682" s="104"/>
      <c r="BH2682" s="19"/>
      <c r="BI2682" s="19"/>
      <c r="BJ2682" s="19"/>
      <c r="BK2682" s="19"/>
      <c r="BL2682" s="19"/>
      <c r="BM2682" s="104"/>
    </row>
    <row r="2683" spans="1:65">
      <c r="A2683" s="18"/>
      <c r="B2683" s="18"/>
      <c r="C2683" s="18"/>
      <c r="D2683" s="18"/>
      <c r="BG2683" s="104"/>
      <c r="BH2683" s="19"/>
      <c r="BI2683" s="19"/>
      <c r="BJ2683" s="19"/>
      <c r="BK2683" s="19"/>
      <c r="BL2683" s="19"/>
      <c r="BM2683" s="104"/>
    </row>
    <row r="2684" spans="1:65">
      <c r="A2684" s="18"/>
      <c r="B2684" s="18"/>
      <c r="C2684" s="18"/>
      <c r="D2684" s="18"/>
      <c r="BG2684" s="104"/>
      <c r="BH2684" s="19"/>
      <c r="BI2684" s="19"/>
      <c r="BJ2684" s="19"/>
      <c r="BK2684" s="19"/>
      <c r="BL2684" s="19"/>
      <c r="BM2684" s="104"/>
    </row>
    <row r="2685" spans="1:65">
      <c r="A2685" s="18"/>
      <c r="B2685" s="18"/>
      <c r="C2685" s="18"/>
      <c r="D2685" s="18"/>
      <c r="BG2685" s="104"/>
      <c r="BH2685" s="19"/>
      <c r="BI2685" s="19"/>
      <c r="BJ2685" s="19"/>
      <c r="BK2685" s="19"/>
      <c r="BL2685" s="19"/>
      <c r="BM2685" s="104"/>
    </row>
    <row r="2686" spans="1:65">
      <c r="A2686" s="18"/>
      <c r="B2686" s="18"/>
      <c r="C2686" s="18"/>
      <c r="D2686" s="18"/>
      <c r="BG2686" s="104"/>
      <c r="BH2686" s="19"/>
      <c r="BI2686" s="19"/>
      <c r="BJ2686" s="19"/>
      <c r="BK2686" s="19"/>
      <c r="BL2686" s="19"/>
      <c r="BM2686" s="104"/>
    </row>
    <row r="2687" spans="1:65">
      <c r="A2687" s="18"/>
      <c r="B2687" s="18"/>
      <c r="C2687" s="18"/>
      <c r="D2687" s="18"/>
      <c r="BG2687" s="104"/>
      <c r="BH2687" s="19"/>
      <c r="BI2687" s="19"/>
      <c r="BJ2687" s="19"/>
      <c r="BK2687" s="19"/>
      <c r="BL2687" s="19"/>
      <c r="BM2687" s="104"/>
    </row>
    <row r="2688" spans="1:65">
      <c r="A2688" s="18"/>
      <c r="B2688" s="18"/>
      <c r="C2688" s="18"/>
      <c r="D2688" s="18"/>
      <c r="BG2688" s="104"/>
      <c r="BH2688" s="19"/>
      <c r="BI2688" s="19"/>
      <c r="BJ2688" s="19"/>
      <c r="BK2688" s="19"/>
      <c r="BL2688" s="19"/>
      <c r="BM2688" s="104"/>
    </row>
    <row r="2689" spans="1:65">
      <c r="A2689" s="18"/>
      <c r="B2689" s="18"/>
      <c r="C2689" s="18"/>
      <c r="D2689" s="18"/>
      <c r="BG2689" s="104"/>
      <c r="BH2689" s="19"/>
      <c r="BI2689" s="19"/>
      <c r="BJ2689" s="19"/>
      <c r="BK2689" s="19"/>
      <c r="BL2689" s="19"/>
      <c r="BM2689" s="104"/>
    </row>
    <row r="2690" spans="1:65">
      <c r="A2690" s="18"/>
      <c r="B2690" s="18"/>
      <c r="C2690" s="18"/>
      <c r="D2690" s="18"/>
      <c r="BG2690" s="104"/>
      <c r="BH2690" s="19"/>
      <c r="BI2690" s="19"/>
      <c r="BJ2690" s="19"/>
      <c r="BK2690" s="19"/>
      <c r="BL2690" s="19"/>
      <c r="BM2690" s="104"/>
    </row>
    <row r="2691" spans="1:65">
      <c r="A2691" s="18"/>
      <c r="B2691" s="18"/>
      <c r="C2691" s="18"/>
      <c r="D2691" s="18"/>
      <c r="BG2691" s="104"/>
      <c r="BH2691" s="19"/>
      <c r="BI2691" s="19"/>
      <c r="BJ2691" s="19"/>
      <c r="BK2691" s="19"/>
      <c r="BL2691" s="19"/>
      <c r="BM2691" s="104"/>
    </row>
    <row r="2692" spans="1:65">
      <c r="A2692" s="18"/>
      <c r="B2692" s="18"/>
      <c r="C2692" s="18"/>
      <c r="D2692" s="18"/>
      <c r="BG2692" s="104"/>
      <c r="BH2692" s="19"/>
      <c r="BI2692" s="19"/>
      <c r="BJ2692" s="19"/>
      <c r="BK2692" s="19"/>
      <c r="BL2692" s="19"/>
      <c r="BM2692" s="104"/>
    </row>
    <row r="2693" spans="1:65">
      <c r="A2693" s="18"/>
      <c r="B2693" s="18"/>
      <c r="C2693" s="18"/>
      <c r="D2693" s="18"/>
      <c r="BG2693" s="104"/>
      <c r="BH2693" s="19"/>
      <c r="BI2693" s="19"/>
      <c r="BJ2693" s="19"/>
      <c r="BK2693" s="19"/>
      <c r="BL2693" s="19"/>
      <c r="BM2693" s="104"/>
    </row>
    <row r="2694" spans="1:65">
      <c r="A2694" s="18"/>
      <c r="B2694" s="18"/>
      <c r="C2694" s="18"/>
      <c r="D2694" s="18"/>
      <c r="BG2694" s="104"/>
      <c r="BH2694" s="19"/>
      <c r="BI2694" s="19"/>
      <c r="BJ2694" s="19"/>
      <c r="BK2694" s="19"/>
      <c r="BL2694" s="19"/>
      <c r="BM2694" s="104"/>
    </row>
    <row r="2695" spans="1:65">
      <c r="A2695" s="18"/>
      <c r="B2695" s="18"/>
      <c r="C2695" s="18"/>
      <c r="D2695" s="18"/>
      <c r="BG2695" s="104"/>
      <c r="BH2695" s="19"/>
      <c r="BI2695" s="19"/>
      <c r="BJ2695" s="19"/>
      <c r="BK2695" s="19"/>
      <c r="BL2695" s="19"/>
      <c r="BM2695" s="104"/>
    </row>
    <row r="2696" spans="1:65">
      <c r="A2696" s="18"/>
      <c r="B2696" s="18"/>
      <c r="C2696" s="18"/>
      <c r="D2696" s="18"/>
      <c r="BG2696" s="104"/>
      <c r="BH2696" s="19"/>
      <c r="BI2696" s="19"/>
      <c r="BJ2696" s="19"/>
      <c r="BK2696" s="19"/>
      <c r="BL2696" s="19"/>
      <c r="BM2696" s="104"/>
    </row>
    <row r="2697" spans="1:65">
      <c r="A2697" s="18"/>
      <c r="B2697" s="18"/>
      <c r="C2697" s="18"/>
      <c r="D2697" s="18"/>
      <c r="BG2697" s="104"/>
      <c r="BH2697" s="19"/>
      <c r="BI2697" s="19"/>
      <c r="BJ2697" s="19"/>
      <c r="BK2697" s="19"/>
      <c r="BL2697" s="19"/>
      <c r="BM2697" s="104"/>
    </row>
    <row r="2698" spans="1:65">
      <c r="A2698" s="18"/>
      <c r="B2698" s="18"/>
      <c r="C2698" s="18"/>
      <c r="D2698" s="18"/>
      <c r="BG2698" s="104"/>
      <c r="BH2698" s="19"/>
      <c r="BI2698" s="19"/>
      <c r="BJ2698" s="19"/>
      <c r="BK2698" s="19"/>
      <c r="BL2698" s="19"/>
      <c r="BM2698" s="104"/>
    </row>
    <row r="2699" spans="1:65">
      <c r="A2699" s="18"/>
      <c r="B2699" s="18"/>
      <c r="C2699" s="18"/>
      <c r="D2699" s="18"/>
      <c r="BG2699" s="104"/>
      <c r="BH2699" s="19"/>
      <c r="BI2699" s="19"/>
      <c r="BJ2699" s="19"/>
      <c r="BK2699" s="19"/>
      <c r="BL2699" s="19"/>
      <c r="BM2699" s="104"/>
    </row>
    <row r="2700" spans="1:65">
      <c r="A2700" s="18"/>
      <c r="B2700" s="18"/>
      <c r="C2700" s="18"/>
      <c r="D2700" s="18"/>
      <c r="BG2700" s="104"/>
      <c r="BH2700" s="19"/>
      <c r="BI2700" s="19"/>
      <c r="BJ2700" s="19"/>
      <c r="BK2700" s="19"/>
      <c r="BL2700" s="19"/>
      <c r="BM2700" s="104"/>
    </row>
    <row r="2701" spans="1:65">
      <c r="A2701" s="18"/>
      <c r="B2701" s="18"/>
      <c r="C2701" s="18"/>
      <c r="D2701" s="18"/>
      <c r="BG2701" s="104"/>
      <c r="BH2701" s="19"/>
      <c r="BI2701" s="19"/>
      <c r="BJ2701" s="19"/>
      <c r="BK2701" s="19"/>
      <c r="BL2701" s="19"/>
      <c r="BM2701" s="104"/>
    </row>
    <row r="2702" spans="1:65">
      <c r="A2702" s="18"/>
      <c r="B2702" s="18"/>
      <c r="C2702" s="18"/>
      <c r="D2702" s="18"/>
      <c r="BG2702" s="104"/>
      <c r="BH2702" s="19"/>
      <c r="BI2702" s="19"/>
      <c r="BJ2702" s="19"/>
      <c r="BK2702" s="19"/>
      <c r="BL2702" s="19"/>
      <c r="BM2702" s="104"/>
    </row>
    <row r="2703" spans="1:65">
      <c r="A2703" s="18"/>
      <c r="B2703" s="18"/>
      <c r="C2703" s="18"/>
      <c r="D2703" s="18"/>
      <c r="BG2703" s="104"/>
      <c r="BH2703" s="19"/>
      <c r="BI2703" s="19"/>
      <c r="BJ2703" s="19"/>
      <c r="BK2703" s="19"/>
      <c r="BL2703" s="19"/>
      <c r="BM2703" s="104"/>
    </row>
    <row r="2704" spans="1:65">
      <c r="A2704" s="18"/>
      <c r="B2704" s="18"/>
      <c r="C2704" s="18"/>
      <c r="D2704" s="18"/>
      <c r="BG2704" s="104"/>
      <c r="BH2704" s="19"/>
      <c r="BI2704" s="19"/>
      <c r="BJ2704" s="19"/>
      <c r="BK2704" s="19"/>
      <c r="BL2704" s="19"/>
      <c r="BM2704" s="104"/>
    </row>
    <row r="2705" spans="1:65">
      <c r="A2705" s="18"/>
      <c r="B2705" s="18"/>
      <c r="C2705" s="18"/>
      <c r="D2705" s="18"/>
      <c r="BG2705" s="104"/>
      <c r="BH2705" s="19"/>
      <c r="BI2705" s="19"/>
      <c r="BJ2705" s="19"/>
      <c r="BK2705" s="19"/>
      <c r="BL2705" s="19"/>
      <c r="BM2705" s="104"/>
    </row>
    <row r="2706" spans="1:65">
      <c r="A2706" s="18"/>
      <c r="B2706" s="18"/>
      <c r="C2706" s="18"/>
      <c r="D2706" s="18"/>
      <c r="BG2706" s="104"/>
      <c r="BH2706" s="19"/>
      <c r="BI2706" s="19"/>
      <c r="BJ2706" s="19"/>
      <c r="BK2706" s="19"/>
      <c r="BL2706" s="19"/>
      <c r="BM2706" s="104"/>
    </row>
    <row r="2707" spans="1:65">
      <c r="A2707" s="18"/>
      <c r="B2707" s="18"/>
      <c r="C2707" s="18"/>
      <c r="D2707" s="18"/>
      <c r="BG2707" s="104"/>
      <c r="BH2707" s="19"/>
      <c r="BI2707" s="19"/>
      <c r="BJ2707" s="19"/>
      <c r="BK2707" s="19"/>
      <c r="BL2707" s="19"/>
      <c r="BM2707" s="104"/>
    </row>
    <row r="2708" spans="1:65">
      <c r="A2708" s="18"/>
      <c r="B2708" s="18"/>
      <c r="C2708" s="18"/>
      <c r="D2708" s="18"/>
      <c r="BG2708" s="104"/>
      <c r="BH2708" s="19"/>
      <c r="BI2708" s="19"/>
      <c r="BJ2708" s="19"/>
      <c r="BK2708" s="19"/>
      <c r="BL2708" s="19"/>
      <c r="BM2708" s="104"/>
    </row>
    <row r="2709" spans="1:65">
      <c r="A2709" s="18"/>
      <c r="B2709" s="18"/>
      <c r="C2709" s="18"/>
      <c r="D2709" s="18"/>
      <c r="BG2709" s="104"/>
      <c r="BH2709" s="19"/>
      <c r="BI2709" s="19"/>
      <c r="BJ2709" s="19"/>
      <c r="BK2709" s="19"/>
      <c r="BL2709" s="19"/>
      <c r="BM2709" s="104"/>
    </row>
    <row r="2710" spans="1:65">
      <c r="A2710" s="18"/>
      <c r="B2710" s="18"/>
      <c r="C2710" s="18"/>
      <c r="D2710" s="18"/>
      <c r="BG2710" s="104"/>
      <c r="BH2710" s="19"/>
      <c r="BI2710" s="19"/>
      <c r="BJ2710" s="19"/>
      <c r="BK2710" s="19"/>
      <c r="BL2710" s="19"/>
      <c r="BM2710" s="104"/>
    </row>
    <row r="2711" spans="1:65">
      <c r="A2711" s="18"/>
      <c r="B2711" s="18"/>
      <c r="C2711" s="18"/>
      <c r="D2711" s="18"/>
      <c r="BG2711" s="104"/>
      <c r="BH2711" s="19"/>
      <c r="BI2711" s="19"/>
      <c r="BJ2711" s="19"/>
      <c r="BK2711" s="19"/>
      <c r="BL2711" s="19"/>
      <c r="BM2711" s="104"/>
    </row>
    <row r="2712" spans="1:65">
      <c r="A2712" s="18"/>
      <c r="B2712" s="18"/>
      <c r="C2712" s="18"/>
      <c r="D2712" s="18"/>
      <c r="BG2712" s="104"/>
      <c r="BH2712" s="19"/>
      <c r="BI2712" s="19"/>
      <c r="BJ2712" s="19"/>
      <c r="BK2712" s="19"/>
      <c r="BL2712" s="19"/>
      <c r="BM2712" s="104"/>
    </row>
    <row r="2713" spans="1:65">
      <c r="A2713" s="18"/>
      <c r="B2713" s="18"/>
      <c r="C2713" s="18"/>
      <c r="D2713" s="18"/>
      <c r="BG2713" s="104"/>
      <c r="BH2713" s="19"/>
      <c r="BI2713" s="19"/>
      <c r="BJ2713" s="19"/>
      <c r="BK2713" s="19"/>
      <c r="BL2713" s="19"/>
      <c r="BM2713" s="104"/>
    </row>
    <row r="2714" spans="1:65">
      <c r="A2714" s="18"/>
      <c r="B2714" s="18"/>
      <c r="C2714" s="18"/>
      <c r="D2714" s="18"/>
      <c r="BG2714" s="104"/>
      <c r="BH2714" s="19"/>
      <c r="BI2714" s="19"/>
      <c r="BJ2714" s="19"/>
      <c r="BK2714" s="19"/>
      <c r="BL2714" s="19"/>
      <c r="BM2714" s="104"/>
    </row>
    <row r="2715" spans="1:65">
      <c r="A2715" s="18"/>
      <c r="B2715" s="18"/>
      <c r="C2715" s="18"/>
      <c r="D2715" s="18"/>
      <c r="BG2715" s="104"/>
      <c r="BH2715" s="19"/>
      <c r="BI2715" s="19"/>
      <c r="BJ2715" s="19"/>
      <c r="BK2715" s="19"/>
      <c r="BL2715" s="19"/>
      <c r="BM2715" s="104"/>
    </row>
    <row r="2716" spans="1:65">
      <c r="A2716" s="18"/>
      <c r="B2716" s="18"/>
      <c r="C2716" s="18"/>
      <c r="D2716" s="18"/>
      <c r="BG2716" s="104"/>
      <c r="BH2716" s="19"/>
      <c r="BI2716" s="19"/>
      <c r="BJ2716" s="19"/>
      <c r="BK2716" s="19"/>
      <c r="BL2716" s="19"/>
      <c r="BM2716" s="104"/>
    </row>
    <row r="2717" spans="1:65">
      <c r="A2717" s="18"/>
      <c r="B2717" s="18"/>
      <c r="C2717" s="18"/>
      <c r="D2717" s="18"/>
      <c r="BG2717" s="104"/>
      <c r="BH2717" s="19"/>
      <c r="BI2717" s="19"/>
      <c r="BJ2717" s="19"/>
      <c r="BK2717" s="19"/>
      <c r="BL2717" s="19"/>
      <c r="BM2717" s="104"/>
    </row>
    <row r="2718" spans="1:65">
      <c r="A2718" s="18"/>
      <c r="B2718" s="18"/>
      <c r="C2718" s="18"/>
      <c r="D2718" s="18"/>
      <c r="BG2718" s="104"/>
      <c r="BH2718" s="19"/>
      <c r="BI2718" s="19"/>
      <c r="BJ2718" s="19"/>
      <c r="BK2718" s="19"/>
      <c r="BL2718" s="19"/>
      <c r="BM2718" s="104"/>
    </row>
    <row r="2719" spans="1:65">
      <c r="A2719" s="18"/>
      <c r="B2719" s="18"/>
      <c r="C2719" s="18"/>
      <c r="D2719" s="18"/>
      <c r="BG2719" s="104"/>
      <c r="BH2719" s="19"/>
      <c r="BI2719" s="19"/>
      <c r="BJ2719" s="19"/>
      <c r="BK2719" s="19"/>
      <c r="BL2719" s="19"/>
      <c r="BM2719" s="104"/>
    </row>
    <row r="2720" spans="1:65">
      <c r="A2720" s="18"/>
      <c r="B2720" s="18"/>
      <c r="C2720" s="18"/>
      <c r="D2720" s="18"/>
      <c r="BG2720" s="104"/>
      <c r="BH2720" s="19"/>
      <c r="BI2720" s="19"/>
      <c r="BJ2720" s="19"/>
      <c r="BK2720" s="19"/>
      <c r="BL2720" s="19"/>
      <c r="BM2720" s="104"/>
    </row>
    <row r="2721" spans="1:65">
      <c r="A2721" s="18"/>
      <c r="B2721" s="18"/>
      <c r="C2721" s="18"/>
      <c r="D2721" s="18"/>
      <c r="BG2721" s="104"/>
      <c r="BH2721" s="19"/>
      <c r="BI2721" s="19"/>
      <c r="BJ2721" s="19"/>
      <c r="BK2721" s="19"/>
      <c r="BL2721" s="19"/>
      <c r="BM2721" s="104"/>
    </row>
    <row r="2722" spans="1:65">
      <c r="A2722" s="18"/>
      <c r="B2722" s="18"/>
      <c r="C2722" s="18"/>
      <c r="D2722" s="18"/>
      <c r="BG2722" s="104"/>
      <c r="BH2722" s="19"/>
      <c r="BI2722" s="19"/>
      <c r="BJ2722" s="19"/>
      <c r="BK2722" s="19"/>
      <c r="BL2722" s="19"/>
      <c r="BM2722" s="104"/>
    </row>
    <row r="2723" spans="1:65">
      <c r="A2723" s="18"/>
      <c r="B2723" s="18"/>
      <c r="C2723" s="18"/>
      <c r="D2723" s="18"/>
      <c r="BG2723" s="104"/>
      <c r="BH2723" s="19"/>
      <c r="BI2723" s="19"/>
      <c r="BJ2723" s="19"/>
      <c r="BK2723" s="19"/>
      <c r="BL2723" s="19"/>
      <c r="BM2723" s="104"/>
    </row>
    <row r="2724" spans="1:65">
      <c r="A2724" s="18"/>
      <c r="B2724" s="18"/>
      <c r="C2724" s="18"/>
      <c r="D2724" s="18"/>
      <c r="BG2724" s="104"/>
      <c r="BH2724" s="19"/>
      <c r="BI2724" s="19"/>
      <c r="BJ2724" s="19"/>
      <c r="BK2724" s="19"/>
      <c r="BL2724" s="19"/>
      <c r="BM2724" s="104"/>
    </row>
    <row r="2725" spans="1:65">
      <c r="A2725" s="18"/>
      <c r="B2725" s="18"/>
      <c r="C2725" s="18"/>
      <c r="D2725" s="18"/>
      <c r="BG2725" s="104"/>
      <c r="BH2725" s="19"/>
      <c r="BI2725" s="19"/>
      <c r="BJ2725" s="19"/>
      <c r="BK2725" s="19"/>
      <c r="BL2725" s="19"/>
      <c r="BM2725" s="104"/>
    </row>
    <row r="2726" spans="1:65">
      <c r="A2726" s="18"/>
      <c r="B2726" s="18"/>
      <c r="C2726" s="18"/>
      <c r="D2726" s="18"/>
      <c r="BG2726" s="104"/>
      <c r="BH2726" s="19"/>
      <c r="BI2726" s="19"/>
      <c r="BJ2726" s="19"/>
      <c r="BK2726" s="19"/>
      <c r="BL2726" s="19"/>
      <c r="BM2726" s="104"/>
    </row>
    <row r="2727" spans="1:65">
      <c r="A2727" s="18"/>
      <c r="B2727" s="18"/>
      <c r="C2727" s="18"/>
      <c r="D2727" s="18"/>
      <c r="BG2727" s="104"/>
      <c r="BH2727" s="19"/>
      <c r="BI2727" s="19"/>
      <c r="BJ2727" s="19"/>
      <c r="BK2727" s="19"/>
      <c r="BL2727" s="19"/>
      <c r="BM2727" s="104"/>
    </row>
    <row r="2728" spans="1:65">
      <c r="A2728" s="18"/>
      <c r="B2728" s="18"/>
      <c r="C2728" s="18"/>
      <c r="D2728" s="18"/>
      <c r="BG2728" s="104"/>
      <c r="BH2728" s="19"/>
      <c r="BI2728" s="19"/>
      <c r="BJ2728" s="19"/>
      <c r="BK2728" s="19"/>
      <c r="BL2728" s="19"/>
      <c r="BM2728" s="104"/>
    </row>
    <row r="2729" spans="1:65">
      <c r="A2729" s="18"/>
      <c r="B2729" s="18"/>
      <c r="C2729" s="18"/>
      <c r="D2729" s="18"/>
      <c r="BG2729" s="104"/>
      <c r="BH2729" s="19"/>
      <c r="BI2729" s="19"/>
      <c r="BJ2729" s="19"/>
      <c r="BK2729" s="19"/>
      <c r="BL2729" s="19"/>
      <c r="BM2729" s="104"/>
    </row>
    <row r="2730" spans="1:65">
      <c r="A2730" s="18"/>
      <c r="B2730" s="18"/>
      <c r="C2730" s="18"/>
      <c r="D2730" s="18"/>
      <c r="BG2730" s="104"/>
      <c r="BH2730" s="19"/>
      <c r="BI2730" s="19"/>
      <c r="BJ2730" s="19"/>
      <c r="BK2730" s="19"/>
      <c r="BL2730" s="19"/>
      <c r="BM2730" s="104"/>
    </row>
    <row r="2731" spans="1:65">
      <c r="A2731" s="18"/>
      <c r="B2731" s="18"/>
      <c r="C2731" s="18"/>
      <c r="D2731" s="18"/>
      <c r="BG2731" s="104"/>
      <c r="BH2731" s="19"/>
      <c r="BI2731" s="19"/>
      <c r="BJ2731" s="19"/>
      <c r="BK2731" s="19"/>
      <c r="BL2731" s="19"/>
      <c r="BM2731" s="104"/>
    </row>
    <row r="2732" spans="1:65">
      <c r="A2732" s="18"/>
      <c r="B2732" s="18"/>
      <c r="C2732" s="18"/>
      <c r="D2732" s="18"/>
      <c r="BG2732" s="104"/>
      <c r="BH2732" s="19"/>
      <c r="BI2732" s="19"/>
      <c r="BJ2732" s="19"/>
      <c r="BK2732" s="19"/>
      <c r="BL2732" s="19"/>
      <c r="BM2732" s="104"/>
    </row>
    <row r="2733" spans="1:65">
      <c r="A2733" s="18"/>
      <c r="B2733" s="18"/>
      <c r="C2733" s="18"/>
      <c r="D2733" s="18"/>
      <c r="BG2733" s="104"/>
      <c r="BH2733" s="19"/>
      <c r="BI2733" s="19"/>
      <c r="BJ2733" s="19"/>
      <c r="BK2733" s="19"/>
      <c r="BL2733" s="19"/>
      <c r="BM2733" s="104"/>
    </row>
    <row r="2734" spans="1:65">
      <c r="A2734" s="18"/>
      <c r="B2734" s="18"/>
      <c r="C2734" s="18"/>
      <c r="D2734" s="18"/>
      <c r="BG2734" s="104"/>
      <c r="BH2734" s="19"/>
      <c r="BI2734" s="19"/>
      <c r="BJ2734" s="19"/>
      <c r="BK2734" s="19"/>
      <c r="BL2734" s="19"/>
      <c r="BM2734" s="104"/>
    </row>
    <row r="2735" spans="1:65">
      <c r="A2735" s="18"/>
      <c r="B2735" s="18"/>
      <c r="C2735" s="18"/>
      <c r="D2735" s="18"/>
      <c r="BG2735" s="104"/>
      <c r="BH2735" s="19"/>
      <c r="BI2735" s="19"/>
      <c r="BJ2735" s="19"/>
      <c r="BK2735" s="19"/>
      <c r="BL2735" s="19"/>
      <c r="BM2735" s="104"/>
    </row>
    <row r="2736" spans="1:65">
      <c r="A2736" s="18"/>
      <c r="B2736" s="18"/>
      <c r="C2736" s="18"/>
      <c r="D2736" s="18"/>
      <c r="BG2736" s="104"/>
      <c r="BH2736" s="19"/>
      <c r="BI2736" s="19"/>
      <c r="BJ2736" s="19"/>
      <c r="BK2736" s="19"/>
      <c r="BL2736" s="19"/>
      <c r="BM2736" s="104"/>
    </row>
    <row r="2737" spans="1:65">
      <c r="A2737" s="18"/>
      <c r="B2737" s="18"/>
      <c r="C2737" s="18"/>
      <c r="D2737" s="18"/>
      <c r="BG2737" s="104"/>
      <c r="BH2737" s="19"/>
      <c r="BI2737" s="19"/>
      <c r="BJ2737" s="19"/>
      <c r="BK2737" s="19"/>
      <c r="BL2737" s="19"/>
      <c r="BM2737" s="104"/>
    </row>
    <row r="2738" spans="1:65">
      <c r="A2738" s="18"/>
      <c r="B2738" s="18"/>
      <c r="C2738" s="18"/>
      <c r="D2738" s="18"/>
      <c r="BG2738" s="104"/>
      <c r="BH2738" s="19"/>
      <c r="BI2738" s="19"/>
      <c r="BJ2738" s="19"/>
      <c r="BK2738" s="19"/>
      <c r="BL2738" s="19"/>
      <c r="BM2738" s="104"/>
    </row>
    <row r="2739" spans="1:65">
      <c r="A2739" s="18"/>
      <c r="B2739" s="18"/>
      <c r="C2739" s="18"/>
      <c r="D2739" s="18"/>
      <c r="BG2739" s="104"/>
      <c r="BH2739" s="19"/>
      <c r="BI2739" s="19"/>
      <c r="BJ2739" s="19"/>
      <c r="BK2739" s="19"/>
      <c r="BL2739" s="19"/>
      <c r="BM2739" s="104"/>
    </row>
    <row r="2740" spans="1:65">
      <c r="A2740" s="18"/>
      <c r="B2740" s="18"/>
      <c r="C2740" s="18"/>
      <c r="D2740" s="18"/>
      <c r="BG2740" s="104"/>
      <c r="BH2740" s="19"/>
      <c r="BI2740" s="19"/>
      <c r="BJ2740" s="19"/>
      <c r="BK2740" s="19"/>
      <c r="BL2740" s="19"/>
      <c r="BM2740" s="104"/>
    </row>
    <row r="2741" spans="1:65">
      <c r="A2741" s="18"/>
      <c r="B2741" s="18"/>
      <c r="C2741" s="18"/>
      <c r="D2741" s="18"/>
      <c r="BG2741" s="104"/>
      <c r="BH2741" s="19"/>
      <c r="BI2741" s="19"/>
      <c r="BJ2741" s="19"/>
      <c r="BK2741" s="19"/>
      <c r="BL2741" s="19"/>
      <c r="BM2741" s="104"/>
    </row>
    <row r="2742" spans="1:65">
      <c r="A2742" s="18"/>
      <c r="B2742" s="18"/>
      <c r="C2742" s="18"/>
      <c r="D2742" s="18"/>
      <c r="BG2742" s="104"/>
      <c r="BH2742" s="19"/>
      <c r="BI2742" s="19"/>
      <c r="BJ2742" s="19"/>
      <c r="BK2742" s="19"/>
      <c r="BL2742" s="19"/>
      <c r="BM2742" s="104"/>
    </row>
    <row r="2743" spans="1:65">
      <c r="A2743" s="18"/>
      <c r="B2743" s="18"/>
      <c r="C2743" s="18"/>
      <c r="D2743" s="18"/>
      <c r="BG2743" s="104"/>
      <c r="BH2743" s="19"/>
      <c r="BI2743" s="19"/>
      <c r="BJ2743" s="19"/>
      <c r="BK2743" s="19"/>
      <c r="BL2743" s="19"/>
      <c r="BM2743" s="104"/>
    </row>
    <row r="2744" spans="1:65">
      <c r="A2744" s="18"/>
      <c r="B2744" s="18"/>
      <c r="C2744" s="18"/>
      <c r="D2744" s="18"/>
      <c r="BG2744" s="104"/>
      <c r="BH2744" s="19"/>
      <c r="BI2744" s="19"/>
      <c r="BJ2744" s="19"/>
      <c r="BK2744" s="19"/>
      <c r="BL2744" s="19"/>
      <c r="BM2744" s="104"/>
    </row>
    <row r="2745" spans="1:65">
      <c r="A2745" s="18"/>
      <c r="B2745" s="18"/>
      <c r="C2745" s="18"/>
      <c r="D2745" s="18"/>
      <c r="BG2745" s="104"/>
      <c r="BH2745" s="19"/>
      <c r="BI2745" s="19"/>
      <c r="BJ2745" s="19"/>
      <c r="BK2745" s="19"/>
      <c r="BL2745" s="19"/>
      <c r="BM2745" s="104"/>
    </row>
    <row r="2746" spans="1:65">
      <c r="A2746" s="18"/>
      <c r="B2746" s="18"/>
      <c r="C2746" s="18"/>
      <c r="D2746" s="18"/>
      <c r="BG2746" s="104"/>
      <c r="BH2746" s="19"/>
      <c r="BI2746" s="19"/>
      <c r="BJ2746" s="19"/>
      <c r="BK2746" s="19"/>
      <c r="BL2746" s="19"/>
      <c r="BM2746" s="104"/>
    </row>
    <row r="2747" spans="1:65">
      <c r="A2747" s="18"/>
      <c r="B2747" s="18"/>
      <c r="C2747" s="18"/>
      <c r="D2747" s="18"/>
      <c r="BG2747" s="104"/>
      <c r="BH2747" s="19"/>
      <c r="BI2747" s="19"/>
      <c r="BJ2747" s="19"/>
      <c r="BK2747" s="19"/>
      <c r="BL2747" s="19"/>
      <c r="BM2747" s="104"/>
    </row>
    <row r="2748" spans="1:65">
      <c r="A2748" s="18"/>
      <c r="B2748" s="18"/>
      <c r="C2748" s="18"/>
      <c r="D2748" s="18"/>
      <c r="BG2748" s="104"/>
      <c r="BH2748" s="19"/>
      <c r="BI2748" s="19"/>
      <c r="BJ2748" s="19"/>
      <c r="BK2748" s="19"/>
      <c r="BL2748" s="19"/>
      <c r="BM2748" s="104"/>
    </row>
    <row r="2749" spans="1:65">
      <c r="A2749" s="18"/>
      <c r="B2749" s="18"/>
      <c r="C2749" s="18"/>
      <c r="D2749" s="18"/>
      <c r="BG2749" s="104"/>
      <c r="BH2749" s="19"/>
      <c r="BI2749" s="19"/>
      <c r="BJ2749" s="19"/>
      <c r="BK2749" s="19"/>
      <c r="BL2749" s="19"/>
      <c r="BM2749" s="104"/>
    </row>
    <row r="2750" spans="1:65">
      <c r="A2750" s="18"/>
      <c r="B2750" s="18"/>
      <c r="C2750" s="18"/>
      <c r="D2750" s="18"/>
      <c r="BG2750" s="104"/>
      <c r="BH2750" s="19"/>
      <c r="BI2750" s="19"/>
      <c r="BJ2750" s="19"/>
      <c r="BK2750" s="19"/>
      <c r="BL2750" s="19"/>
      <c r="BM2750" s="104"/>
    </row>
    <row r="2751" spans="1:65">
      <c r="A2751" s="18"/>
      <c r="B2751" s="18"/>
      <c r="C2751" s="18"/>
      <c r="D2751" s="18"/>
      <c r="BG2751" s="104"/>
      <c r="BH2751" s="19"/>
      <c r="BI2751" s="19"/>
      <c r="BJ2751" s="19"/>
      <c r="BK2751" s="19"/>
      <c r="BL2751" s="19"/>
      <c r="BM2751" s="104"/>
    </row>
    <row r="2752" spans="1:65">
      <c r="A2752" s="18"/>
      <c r="B2752" s="18"/>
      <c r="C2752" s="18"/>
      <c r="D2752" s="18"/>
      <c r="BG2752" s="104"/>
      <c r="BH2752" s="19"/>
      <c r="BI2752" s="19"/>
      <c r="BJ2752" s="19"/>
      <c r="BK2752" s="19"/>
      <c r="BL2752" s="19"/>
      <c r="BM2752" s="104"/>
    </row>
    <row r="2753" spans="1:65">
      <c r="A2753" s="18"/>
      <c r="B2753" s="18"/>
      <c r="C2753" s="18"/>
      <c r="D2753" s="18"/>
      <c r="BG2753" s="104"/>
      <c r="BH2753" s="19"/>
      <c r="BI2753" s="19"/>
      <c r="BJ2753" s="19"/>
      <c r="BK2753" s="19"/>
      <c r="BL2753" s="19"/>
      <c r="BM2753" s="104"/>
    </row>
    <row r="2754" spans="1:65">
      <c r="A2754" s="18"/>
      <c r="B2754" s="18"/>
      <c r="C2754" s="18"/>
      <c r="D2754" s="18"/>
      <c r="BG2754" s="104"/>
      <c r="BH2754" s="19"/>
      <c r="BI2754" s="19"/>
      <c r="BJ2754" s="19"/>
      <c r="BK2754" s="19"/>
      <c r="BL2754" s="19"/>
      <c r="BM2754" s="104"/>
    </row>
    <row r="2755" spans="1:65">
      <c r="A2755" s="18"/>
      <c r="B2755" s="18"/>
      <c r="C2755" s="18"/>
      <c r="D2755" s="18"/>
      <c r="BG2755" s="104"/>
      <c r="BH2755" s="19"/>
      <c r="BI2755" s="19"/>
      <c r="BJ2755" s="19"/>
      <c r="BK2755" s="19"/>
      <c r="BL2755" s="19"/>
      <c r="BM2755" s="104"/>
    </row>
    <row r="2756" spans="1:65">
      <c r="A2756" s="18"/>
      <c r="B2756" s="18"/>
      <c r="C2756" s="18"/>
      <c r="D2756" s="18"/>
      <c r="BG2756" s="104"/>
      <c r="BH2756" s="19"/>
      <c r="BI2756" s="19"/>
      <c r="BJ2756" s="19"/>
      <c r="BK2756" s="19"/>
      <c r="BL2756" s="19"/>
      <c r="BM2756" s="104"/>
    </row>
    <row r="2757" spans="1:65">
      <c r="A2757" s="18"/>
      <c r="B2757" s="18"/>
      <c r="C2757" s="18"/>
      <c r="D2757" s="18"/>
      <c r="BG2757" s="104"/>
      <c r="BH2757" s="19"/>
      <c r="BI2757" s="19"/>
      <c r="BJ2757" s="19"/>
      <c r="BK2757" s="19"/>
      <c r="BL2757" s="19"/>
      <c r="BM2757" s="104"/>
    </row>
    <row r="2758" spans="1:65">
      <c r="A2758" s="18"/>
      <c r="B2758" s="18"/>
      <c r="C2758" s="18"/>
      <c r="D2758" s="18"/>
      <c r="BG2758" s="104"/>
      <c r="BH2758" s="19"/>
      <c r="BI2758" s="19"/>
      <c r="BJ2758" s="19"/>
      <c r="BK2758" s="19"/>
      <c r="BL2758" s="19"/>
      <c r="BM2758" s="104"/>
    </row>
    <row r="2759" spans="1:65">
      <c r="A2759" s="18"/>
      <c r="B2759" s="18"/>
      <c r="C2759" s="18"/>
      <c r="D2759" s="18"/>
      <c r="BG2759" s="104"/>
      <c r="BH2759" s="19"/>
      <c r="BI2759" s="19"/>
      <c r="BJ2759" s="19"/>
      <c r="BK2759" s="19"/>
      <c r="BL2759" s="19"/>
      <c r="BM2759" s="104"/>
    </row>
    <row r="2760" spans="1:65">
      <c r="A2760" s="18"/>
      <c r="B2760" s="18"/>
      <c r="C2760" s="18"/>
      <c r="D2760" s="18"/>
      <c r="BG2760" s="104"/>
      <c r="BH2760" s="19"/>
      <c r="BI2760" s="19"/>
      <c r="BJ2760" s="19"/>
      <c r="BK2760" s="19"/>
      <c r="BL2760" s="19"/>
      <c r="BM2760" s="104"/>
    </row>
    <row r="2761" spans="1:65">
      <c r="A2761" s="18"/>
      <c r="B2761" s="18"/>
      <c r="C2761" s="18"/>
      <c r="D2761" s="18"/>
      <c r="BG2761" s="104"/>
      <c r="BH2761" s="19"/>
      <c r="BI2761" s="19"/>
      <c r="BJ2761" s="19"/>
      <c r="BK2761" s="19"/>
      <c r="BL2761" s="19"/>
      <c r="BM2761" s="104"/>
    </row>
    <row r="2762" spans="1:65">
      <c r="A2762" s="18"/>
      <c r="B2762" s="18"/>
      <c r="C2762" s="18"/>
      <c r="D2762" s="18"/>
      <c r="BG2762" s="104"/>
      <c r="BH2762" s="19"/>
      <c r="BI2762" s="19"/>
      <c r="BJ2762" s="19"/>
      <c r="BK2762" s="19"/>
      <c r="BL2762" s="19"/>
      <c r="BM2762" s="104"/>
    </row>
    <row r="2763" spans="1:65">
      <c r="A2763" s="18"/>
      <c r="B2763" s="18"/>
      <c r="C2763" s="18"/>
      <c r="D2763" s="18"/>
      <c r="BG2763" s="104"/>
      <c r="BH2763" s="19"/>
      <c r="BI2763" s="19"/>
      <c r="BJ2763" s="19"/>
      <c r="BK2763" s="19"/>
      <c r="BL2763" s="19"/>
      <c r="BM2763" s="104"/>
    </row>
    <row r="2764" spans="1:65">
      <c r="A2764" s="18"/>
      <c r="B2764" s="18"/>
      <c r="C2764" s="18"/>
      <c r="D2764" s="18"/>
      <c r="BG2764" s="104"/>
      <c r="BH2764" s="19"/>
      <c r="BI2764" s="19"/>
      <c r="BJ2764" s="19"/>
      <c r="BK2764" s="19"/>
      <c r="BL2764" s="19"/>
      <c r="BM2764" s="104"/>
    </row>
    <row r="2765" spans="1:65">
      <c r="A2765" s="18"/>
      <c r="B2765" s="18"/>
      <c r="C2765" s="18"/>
      <c r="D2765" s="18"/>
      <c r="BG2765" s="104"/>
      <c r="BH2765" s="19"/>
      <c r="BI2765" s="19"/>
      <c r="BJ2765" s="19"/>
      <c r="BK2765" s="19"/>
      <c r="BL2765" s="19"/>
      <c r="BM2765" s="104"/>
    </row>
    <row r="2766" spans="1:65">
      <c r="A2766" s="18"/>
      <c r="B2766" s="18"/>
      <c r="C2766" s="18"/>
      <c r="D2766" s="18"/>
      <c r="BG2766" s="104"/>
      <c r="BH2766" s="19"/>
      <c r="BI2766" s="19"/>
      <c r="BJ2766" s="19"/>
      <c r="BK2766" s="19"/>
      <c r="BL2766" s="19"/>
      <c r="BM2766" s="104"/>
    </row>
    <row r="2767" spans="1:65">
      <c r="A2767" s="18"/>
      <c r="B2767" s="18"/>
      <c r="C2767" s="18"/>
      <c r="D2767" s="18"/>
      <c r="BG2767" s="104"/>
      <c r="BH2767" s="19"/>
      <c r="BI2767" s="19"/>
      <c r="BJ2767" s="19"/>
      <c r="BK2767" s="19"/>
      <c r="BL2767" s="19"/>
      <c r="BM2767" s="104"/>
    </row>
    <row r="2768" spans="1:65">
      <c r="A2768" s="18"/>
      <c r="B2768" s="18"/>
      <c r="C2768" s="18"/>
      <c r="D2768" s="18"/>
      <c r="BG2768" s="104"/>
      <c r="BH2768" s="19"/>
      <c r="BI2768" s="19"/>
      <c r="BJ2768" s="19"/>
      <c r="BK2768" s="19"/>
      <c r="BL2768" s="19"/>
      <c r="BM2768" s="104"/>
    </row>
    <row r="2769" spans="1:65">
      <c r="A2769" s="18"/>
      <c r="B2769" s="18"/>
      <c r="C2769" s="18"/>
      <c r="D2769" s="18"/>
      <c r="BG2769" s="104"/>
      <c r="BH2769" s="19"/>
      <c r="BI2769" s="19"/>
      <c r="BJ2769" s="19"/>
      <c r="BK2769" s="19"/>
      <c r="BL2769" s="19"/>
      <c r="BM2769" s="104"/>
    </row>
    <row r="2770" spans="1:65">
      <c r="A2770" s="18"/>
      <c r="B2770" s="18"/>
      <c r="C2770" s="18"/>
      <c r="D2770" s="18"/>
      <c r="BG2770" s="104"/>
      <c r="BH2770" s="19"/>
      <c r="BI2770" s="19"/>
      <c r="BJ2770" s="19"/>
      <c r="BK2770" s="19"/>
      <c r="BL2770" s="19"/>
      <c r="BM2770" s="104"/>
    </row>
    <row r="2771" spans="1:65">
      <c r="A2771" s="18"/>
      <c r="B2771" s="18"/>
      <c r="C2771" s="18"/>
      <c r="D2771" s="18"/>
      <c r="BG2771" s="104"/>
      <c r="BH2771" s="19"/>
      <c r="BI2771" s="19"/>
      <c r="BJ2771" s="19"/>
      <c r="BK2771" s="19"/>
      <c r="BL2771" s="19"/>
      <c r="BM2771" s="104"/>
    </row>
    <row r="2772" spans="1:65">
      <c r="A2772" s="18"/>
      <c r="B2772" s="18"/>
      <c r="C2772" s="18"/>
      <c r="D2772" s="18"/>
      <c r="BG2772" s="104"/>
      <c r="BH2772" s="19"/>
      <c r="BI2772" s="19"/>
      <c r="BJ2772" s="19"/>
      <c r="BK2772" s="19"/>
      <c r="BL2772" s="19"/>
      <c r="BM2772" s="104"/>
    </row>
    <row r="2773" spans="1:65">
      <c r="A2773" s="18"/>
      <c r="B2773" s="18"/>
      <c r="C2773" s="18"/>
      <c r="D2773" s="18"/>
      <c r="BG2773" s="104"/>
      <c r="BH2773" s="19"/>
      <c r="BI2773" s="19"/>
      <c r="BJ2773" s="19"/>
      <c r="BK2773" s="19"/>
      <c r="BL2773" s="19"/>
      <c r="BM2773" s="104"/>
    </row>
    <row r="2774" spans="1:65">
      <c r="A2774" s="18"/>
      <c r="B2774" s="18"/>
      <c r="C2774" s="18"/>
      <c r="D2774" s="18"/>
      <c r="BG2774" s="104"/>
      <c r="BH2774" s="19"/>
      <c r="BI2774" s="19"/>
      <c r="BJ2774" s="19"/>
      <c r="BK2774" s="19"/>
      <c r="BL2774" s="19"/>
      <c r="BM2774" s="104"/>
    </row>
    <row r="2775" spans="1:65">
      <c r="A2775" s="18"/>
      <c r="B2775" s="18"/>
      <c r="C2775" s="18"/>
      <c r="D2775" s="18"/>
      <c r="BG2775" s="104"/>
      <c r="BH2775" s="19"/>
      <c r="BI2775" s="19"/>
      <c r="BJ2775" s="19"/>
      <c r="BK2775" s="19"/>
      <c r="BL2775" s="19"/>
      <c r="BM2775" s="104"/>
    </row>
    <row r="2776" spans="1:65">
      <c r="A2776" s="18"/>
      <c r="B2776" s="18"/>
      <c r="C2776" s="18"/>
      <c r="D2776" s="18"/>
      <c r="BG2776" s="104"/>
      <c r="BH2776" s="19"/>
      <c r="BI2776" s="19"/>
      <c r="BJ2776" s="19"/>
      <c r="BK2776" s="19"/>
      <c r="BL2776" s="19"/>
      <c r="BM2776" s="104"/>
    </row>
    <row r="2777" spans="1:65">
      <c r="A2777" s="18"/>
      <c r="B2777" s="18"/>
      <c r="C2777" s="18"/>
      <c r="D2777" s="18"/>
      <c r="BG2777" s="104"/>
      <c r="BH2777" s="19"/>
      <c r="BI2777" s="19"/>
      <c r="BJ2777" s="19"/>
      <c r="BK2777" s="19"/>
      <c r="BL2777" s="19"/>
      <c r="BM2777" s="104"/>
    </row>
    <row r="2778" spans="1:65">
      <c r="A2778" s="18"/>
      <c r="B2778" s="18"/>
      <c r="C2778" s="18"/>
      <c r="D2778" s="18"/>
      <c r="BG2778" s="104"/>
      <c r="BH2778" s="19"/>
      <c r="BI2778" s="19"/>
      <c r="BJ2778" s="19"/>
      <c r="BK2778" s="19"/>
      <c r="BL2778" s="19"/>
      <c r="BM2778" s="104"/>
    </row>
    <row r="2779" spans="1:65">
      <c r="A2779" s="18"/>
      <c r="B2779" s="18"/>
      <c r="C2779" s="18"/>
      <c r="D2779" s="18"/>
      <c r="BG2779" s="104"/>
      <c r="BH2779" s="19"/>
      <c r="BI2779" s="19"/>
      <c r="BJ2779" s="19"/>
      <c r="BK2779" s="19"/>
      <c r="BL2779" s="19"/>
      <c r="BM2779" s="104"/>
    </row>
    <row r="2780" spans="1:65">
      <c r="A2780" s="18"/>
      <c r="B2780" s="18"/>
      <c r="C2780" s="18"/>
      <c r="D2780" s="18"/>
      <c r="BG2780" s="104"/>
      <c r="BH2780" s="19"/>
      <c r="BI2780" s="19"/>
      <c r="BJ2780" s="19"/>
      <c r="BK2780" s="19"/>
      <c r="BL2780" s="19"/>
      <c r="BM2780" s="104"/>
    </row>
    <row r="2781" spans="1:65">
      <c r="A2781" s="18"/>
      <c r="B2781" s="18"/>
      <c r="C2781" s="18"/>
      <c r="D2781" s="18"/>
      <c r="BG2781" s="104"/>
      <c r="BH2781" s="19"/>
      <c r="BI2781" s="19"/>
      <c r="BJ2781" s="19"/>
      <c r="BK2781" s="19"/>
      <c r="BL2781" s="19"/>
      <c r="BM2781" s="104"/>
    </row>
    <row r="2782" spans="1:65">
      <c r="A2782" s="18"/>
      <c r="B2782" s="18"/>
      <c r="C2782" s="18"/>
      <c r="D2782" s="18"/>
      <c r="BG2782" s="104"/>
      <c r="BH2782" s="19"/>
      <c r="BI2782" s="19"/>
      <c r="BJ2782" s="19"/>
      <c r="BK2782" s="19"/>
      <c r="BL2782" s="19"/>
      <c r="BM2782" s="104"/>
    </row>
    <row r="2783" spans="1:65">
      <c r="A2783" s="18"/>
      <c r="B2783" s="18"/>
      <c r="C2783" s="18"/>
      <c r="D2783" s="18"/>
      <c r="BG2783" s="104"/>
      <c r="BH2783" s="19"/>
      <c r="BI2783" s="19"/>
      <c r="BJ2783" s="19"/>
      <c r="BK2783" s="19"/>
      <c r="BL2783" s="19"/>
      <c r="BM2783" s="104"/>
    </row>
    <row r="2784" spans="1:65">
      <c r="A2784" s="18"/>
      <c r="B2784" s="18"/>
      <c r="C2784" s="18"/>
      <c r="D2784" s="18"/>
      <c r="BG2784" s="104"/>
      <c r="BH2784" s="19"/>
      <c r="BI2784" s="19"/>
      <c r="BJ2784" s="19"/>
      <c r="BK2784" s="19"/>
      <c r="BL2784" s="19"/>
      <c r="BM2784" s="104"/>
    </row>
    <row r="2785" spans="1:65">
      <c r="A2785" s="18"/>
      <c r="B2785" s="18"/>
      <c r="C2785" s="18"/>
      <c r="D2785" s="18"/>
      <c r="BG2785" s="104"/>
      <c r="BH2785" s="19"/>
      <c r="BI2785" s="19"/>
      <c r="BJ2785" s="19"/>
      <c r="BK2785" s="19"/>
      <c r="BL2785" s="19"/>
      <c r="BM2785" s="104"/>
    </row>
    <row r="2786" spans="1:65">
      <c r="A2786" s="18"/>
      <c r="B2786" s="18"/>
      <c r="C2786" s="18"/>
      <c r="D2786" s="18"/>
      <c r="BG2786" s="104"/>
      <c r="BH2786" s="19"/>
      <c r="BI2786" s="19"/>
      <c r="BJ2786" s="19"/>
      <c r="BK2786" s="19"/>
      <c r="BL2786" s="19"/>
      <c r="BM2786" s="104"/>
    </row>
    <row r="2787" spans="1:65">
      <c r="A2787" s="18"/>
      <c r="B2787" s="18"/>
      <c r="C2787" s="18"/>
      <c r="D2787" s="18"/>
      <c r="BG2787" s="104"/>
      <c r="BH2787" s="19"/>
      <c r="BI2787" s="19"/>
      <c r="BJ2787" s="19"/>
      <c r="BK2787" s="19"/>
      <c r="BL2787" s="19"/>
      <c r="BM2787" s="104"/>
    </row>
    <row r="2788" spans="1:65">
      <c r="A2788" s="18"/>
      <c r="B2788" s="18"/>
      <c r="C2788" s="18"/>
      <c r="D2788" s="18"/>
      <c r="BG2788" s="104"/>
      <c r="BH2788" s="19"/>
      <c r="BI2788" s="19"/>
      <c r="BJ2788" s="19"/>
      <c r="BK2788" s="19"/>
      <c r="BL2788" s="19"/>
      <c r="BM2788" s="104"/>
    </row>
    <row r="2789" spans="1:65">
      <c r="A2789" s="18"/>
      <c r="B2789" s="18"/>
      <c r="C2789" s="18"/>
      <c r="D2789" s="18"/>
      <c r="BG2789" s="104"/>
      <c r="BH2789" s="19"/>
      <c r="BI2789" s="19"/>
      <c r="BJ2789" s="19"/>
      <c r="BK2789" s="19"/>
      <c r="BL2789" s="19"/>
      <c r="BM2789" s="104"/>
    </row>
    <row r="2790" spans="1:65">
      <c r="A2790" s="18"/>
      <c r="B2790" s="18"/>
      <c r="C2790" s="18"/>
      <c r="D2790" s="18"/>
      <c r="BG2790" s="104"/>
      <c r="BH2790" s="19"/>
      <c r="BI2790" s="19"/>
      <c r="BJ2790" s="19"/>
      <c r="BK2790" s="19"/>
      <c r="BL2790" s="19"/>
      <c r="BM2790" s="104"/>
    </row>
    <row r="2791" spans="1:65">
      <c r="A2791" s="18"/>
      <c r="B2791" s="18"/>
      <c r="C2791" s="18"/>
      <c r="D2791" s="18"/>
      <c r="BG2791" s="104"/>
      <c r="BH2791" s="19"/>
      <c r="BI2791" s="19"/>
      <c r="BJ2791" s="19"/>
      <c r="BK2791" s="19"/>
      <c r="BL2791" s="19"/>
      <c r="BM2791" s="104"/>
    </row>
    <row r="2792" spans="1:65">
      <c r="A2792" s="18"/>
      <c r="B2792" s="18"/>
      <c r="C2792" s="18"/>
      <c r="D2792" s="18"/>
      <c r="BG2792" s="104"/>
      <c r="BH2792" s="19"/>
      <c r="BI2792" s="19"/>
      <c r="BJ2792" s="19"/>
      <c r="BK2792" s="19"/>
      <c r="BL2792" s="19"/>
      <c r="BM2792" s="104"/>
    </row>
    <row r="2793" spans="1:65">
      <c r="A2793" s="18"/>
      <c r="B2793" s="18"/>
      <c r="C2793" s="18"/>
      <c r="D2793" s="18"/>
      <c r="BG2793" s="104"/>
      <c r="BH2793" s="19"/>
      <c r="BI2793" s="19"/>
      <c r="BJ2793" s="19"/>
      <c r="BK2793" s="19"/>
      <c r="BL2793" s="19"/>
      <c r="BM2793" s="104"/>
    </row>
    <row r="2794" spans="1:65">
      <c r="A2794" s="18"/>
      <c r="B2794" s="18"/>
      <c r="C2794" s="18"/>
      <c r="D2794" s="18"/>
      <c r="BG2794" s="104"/>
      <c r="BH2794" s="19"/>
      <c r="BI2794" s="19"/>
      <c r="BJ2794" s="19"/>
      <c r="BK2794" s="19"/>
      <c r="BL2794" s="19"/>
      <c r="BM2794" s="104"/>
    </row>
    <row r="2795" spans="1:65">
      <c r="A2795" s="18"/>
      <c r="B2795" s="18"/>
      <c r="C2795" s="18"/>
      <c r="D2795" s="18"/>
      <c r="BG2795" s="104"/>
      <c r="BH2795" s="19"/>
      <c r="BI2795" s="19"/>
      <c r="BJ2795" s="19"/>
      <c r="BK2795" s="19"/>
      <c r="BL2795" s="19"/>
      <c r="BM2795" s="104"/>
    </row>
    <row r="2796" spans="1:65">
      <c r="A2796" s="18"/>
      <c r="B2796" s="18"/>
      <c r="C2796" s="18"/>
      <c r="D2796" s="18"/>
      <c r="BG2796" s="104"/>
      <c r="BH2796" s="19"/>
      <c r="BI2796" s="19"/>
      <c r="BJ2796" s="19"/>
      <c r="BK2796" s="19"/>
      <c r="BL2796" s="19"/>
      <c r="BM2796" s="104"/>
    </row>
    <row r="2797" spans="1:65">
      <c r="A2797" s="18"/>
      <c r="B2797" s="18"/>
      <c r="C2797" s="18"/>
      <c r="D2797" s="18"/>
      <c r="BG2797" s="104"/>
      <c r="BH2797" s="19"/>
      <c r="BI2797" s="19"/>
      <c r="BJ2797" s="19"/>
      <c r="BK2797" s="19"/>
      <c r="BL2797" s="19"/>
      <c r="BM2797" s="104"/>
    </row>
    <row r="2798" spans="1:65">
      <c r="A2798" s="18"/>
      <c r="B2798" s="18"/>
      <c r="C2798" s="18"/>
      <c r="D2798" s="18"/>
      <c r="BG2798" s="104"/>
      <c r="BH2798" s="19"/>
      <c r="BI2798" s="19"/>
      <c r="BJ2798" s="19"/>
      <c r="BK2798" s="19"/>
      <c r="BL2798" s="19"/>
      <c r="BM2798" s="104"/>
    </row>
    <row r="2799" spans="1:65">
      <c r="A2799" s="18"/>
      <c r="B2799" s="18"/>
      <c r="C2799" s="18"/>
      <c r="D2799" s="18"/>
      <c r="BG2799" s="104"/>
      <c r="BH2799" s="19"/>
      <c r="BI2799" s="19"/>
      <c r="BJ2799" s="19"/>
      <c r="BK2799" s="19"/>
      <c r="BL2799" s="19"/>
      <c r="BM2799" s="104"/>
    </row>
    <row r="2800" spans="1:65">
      <c r="A2800" s="18"/>
      <c r="B2800" s="18"/>
      <c r="C2800" s="18"/>
      <c r="D2800" s="18"/>
      <c r="BG2800" s="104"/>
      <c r="BH2800" s="19"/>
      <c r="BI2800" s="19"/>
      <c r="BJ2800" s="19"/>
      <c r="BK2800" s="19"/>
      <c r="BL2800" s="19"/>
      <c r="BM2800" s="104"/>
    </row>
    <row r="2801" spans="1:65">
      <c r="A2801" s="18"/>
      <c r="B2801" s="18"/>
      <c r="C2801" s="18"/>
      <c r="D2801" s="18"/>
      <c r="BG2801" s="104"/>
      <c r="BH2801" s="19"/>
      <c r="BI2801" s="19"/>
      <c r="BJ2801" s="19"/>
      <c r="BK2801" s="19"/>
      <c r="BL2801" s="19"/>
      <c r="BM2801" s="104"/>
    </row>
    <row r="2802" spans="1:65">
      <c r="A2802" s="18"/>
      <c r="B2802" s="18"/>
      <c r="C2802" s="18"/>
      <c r="D2802" s="18"/>
      <c r="BG2802" s="104"/>
      <c r="BH2802" s="19"/>
      <c r="BI2802" s="19"/>
      <c r="BJ2802" s="19"/>
      <c r="BK2802" s="19"/>
      <c r="BL2802" s="19"/>
      <c r="BM2802" s="104"/>
    </row>
    <row r="2803" spans="1:65">
      <c r="A2803" s="18"/>
      <c r="B2803" s="18"/>
      <c r="C2803" s="18"/>
      <c r="D2803" s="18"/>
      <c r="BG2803" s="104"/>
      <c r="BH2803" s="19"/>
      <c r="BI2803" s="19"/>
      <c r="BJ2803" s="19"/>
      <c r="BK2803" s="19"/>
      <c r="BL2803" s="19"/>
      <c r="BM2803" s="104"/>
    </row>
    <row r="2804" spans="1:65">
      <c r="A2804" s="18"/>
      <c r="B2804" s="18"/>
      <c r="C2804" s="18"/>
      <c r="D2804" s="18"/>
      <c r="BG2804" s="104"/>
      <c r="BH2804" s="19"/>
      <c r="BI2804" s="19"/>
      <c r="BJ2804" s="19"/>
      <c r="BK2804" s="19"/>
      <c r="BL2804" s="19"/>
      <c r="BM2804" s="104"/>
    </row>
    <row r="2805" spans="1:65">
      <c r="A2805" s="18"/>
      <c r="B2805" s="18"/>
      <c r="C2805" s="18"/>
      <c r="D2805" s="18"/>
      <c r="BG2805" s="104"/>
      <c r="BH2805" s="19"/>
      <c r="BI2805" s="19"/>
      <c r="BJ2805" s="19"/>
      <c r="BK2805" s="19"/>
      <c r="BL2805" s="19"/>
      <c r="BM2805" s="104"/>
    </row>
    <row r="2806" spans="1:65">
      <c r="A2806" s="18"/>
      <c r="B2806" s="18"/>
      <c r="C2806" s="18"/>
      <c r="D2806" s="18"/>
      <c r="BG2806" s="104"/>
      <c r="BH2806" s="19"/>
      <c r="BI2806" s="19"/>
      <c r="BJ2806" s="19"/>
      <c r="BK2806" s="19"/>
      <c r="BL2806" s="19"/>
      <c r="BM2806" s="104"/>
    </row>
    <row r="2807" spans="1:65">
      <c r="A2807" s="18"/>
      <c r="B2807" s="18"/>
      <c r="C2807" s="18"/>
      <c r="D2807" s="18"/>
      <c r="BG2807" s="104"/>
      <c r="BH2807" s="19"/>
      <c r="BI2807" s="19"/>
      <c r="BJ2807" s="19"/>
      <c r="BK2807" s="19"/>
      <c r="BL2807" s="19"/>
      <c r="BM2807" s="104"/>
    </row>
    <row r="2808" spans="1:65">
      <c r="A2808" s="18"/>
      <c r="B2808" s="18"/>
      <c r="C2808" s="18"/>
      <c r="D2808" s="18"/>
      <c r="BG2808" s="104"/>
      <c r="BH2808" s="19"/>
      <c r="BI2808" s="19"/>
      <c r="BJ2808" s="19"/>
      <c r="BK2808" s="19"/>
      <c r="BL2808" s="19"/>
      <c r="BM2808" s="104"/>
    </row>
    <row r="2809" spans="1:65">
      <c r="A2809" s="18"/>
      <c r="B2809" s="18"/>
      <c r="C2809" s="18"/>
      <c r="D2809" s="18"/>
      <c r="BG2809" s="104"/>
      <c r="BH2809" s="19"/>
      <c r="BI2809" s="19"/>
      <c r="BJ2809" s="19"/>
      <c r="BK2809" s="19"/>
      <c r="BL2809" s="19"/>
      <c r="BM2809" s="104"/>
    </row>
    <row r="2810" spans="1:65">
      <c r="A2810" s="18"/>
      <c r="B2810" s="18"/>
      <c r="C2810" s="18"/>
      <c r="D2810" s="18"/>
      <c r="BG2810" s="104"/>
      <c r="BH2810" s="19"/>
      <c r="BI2810" s="19"/>
      <c r="BJ2810" s="19"/>
      <c r="BK2810" s="19"/>
      <c r="BL2810" s="19"/>
      <c r="BM2810" s="104"/>
    </row>
    <row r="2811" spans="1:65">
      <c r="A2811" s="18"/>
      <c r="B2811" s="18"/>
      <c r="C2811" s="18"/>
      <c r="D2811" s="18"/>
      <c r="BG2811" s="104"/>
      <c r="BH2811" s="19"/>
      <c r="BI2811" s="19"/>
      <c r="BJ2811" s="19"/>
      <c r="BK2811" s="19"/>
      <c r="BL2811" s="19"/>
      <c r="BM2811" s="104"/>
    </row>
    <row r="2812" spans="1:65">
      <c r="A2812" s="18"/>
      <c r="B2812" s="18"/>
      <c r="C2812" s="18"/>
      <c r="D2812" s="18"/>
      <c r="BG2812" s="104"/>
      <c r="BH2812" s="19"/>
      <c r="BI2812" s="19"/>
      <c r="BJ2812" s="19"/>
      <c r="BK2812" s="19"/>
      <c r="BL2812" s="19"/>
      <c r="BM2812" s="104"/>
    </row>
    <row r="2813" spans="1:65">
      <c r="A2813" s="18"/>
      <c r="B2813" s="18"/>
      <c r="C2813" s="18"/>
      <c r="D2813" s="18"/>
      <c r="BG2813" s="104"/>
      <c r="BH2813" s="19"/>
      <c r="BI2813" s="19"/>
      <c r="BJ2813" s="19"/>
      <c r="BK2813" s="19"/>
      <c r="BL2813" s="19"/>
      <c r="BM2813" s="104"/>
    </row>
    <row r="2814" spans="1:65">
      <c r="A2814" s="18"/>
      <c r="B2814" s="18"/>
      <c r="C2814" s="18"/>
      <c r="D2814" s="18"/>
      <c r="BG2814" s="104"/>
      <c r="BH2814" s="19"/>
      <c r="BI2814" s="19"/>
      <c r="BJ2814" s="19"/>
      <c r="BK2814" s="19"/>
      <c r="BL2814" s="19"/>
      <c r="BM2814" s="104"/>
    </row>
    <row r="2815" spans="1:65">
      <c r="A2815" s="18"/>
      <c r="B2815" s="18"/>
      <c r="C2815" s="18"/>
      <c r="D2815" s="18"/>
      <c r="BG2815" s="104"/>
      <c r="BH2815" s="19"/>
      <c r="BI2815" s="19"/>
      <c r="BJ2815" s="19"/>
      <c r="BK2815" s="19"/>
      <c r="BL2815" s="19"/>
      <c r="BM2815" s="104"/>
    </row>
    <row r="2816" spans="1:65">
      <c r="A2816" s="18"/>
      <c r="B2816" s="18"/>
      <c r="C2816" s="18"/>
      <c r="D2816" s="18"/>
      <c r="BG2816" s="104"/>
      <c r="BH2816" s="19"/>
      <c r="BI2816" s="19"/>
      <c r="BJ2816" s="19"/>
      <c r="BK2816" s="19"/>
      <c r="BL2816" s="19"/>
      <c r="BM2816" s="104"/>
    </row>
    <row r="2817" spans="1:65">
      <c r="A2817" s="18"/>
      <c r="B2817" s="18"/>
      <c r="C2817" s="18"/>
      <c r="D2817" s="18"/>
      <c r="BG2817" s="104"/>
      <c r="BH2817" s="19"/>
      <c r="BI2817" s="19"/>
      <c r="BJ2817" s="19"/>
      <c r="BK2817" s="19"/>
      <c r="BL2817" s="19"/>
      <c r="BM2817" s="104"/>
    </row>
    <row r="2818" spans="1:65">
      <c r="A2818" s="18"/>
      <c r="B2818" s="18"/>
      <c r="C2818" s="18"/>
      <c r="D2818" s="18"/>
      <c r="BG2818" s="104"/>
      <c r="BH2818" s="19"/>
      <c r="BI2818" s="19"/>
      <c r="BJ2818" s="19"/>
      <c r="BK2818" s="19"/>
      <c r="BL2818" s="19"/>
      <c r="BM2818" s="104"/>
    </row>
    <row r="2819" spans="1:65">
      <c r="A2819" s="18"/>
      <c r="B2819" s="18"/>
      <c r="C2819" s="18"/>
      <c r="D2819" s="18"/>
      <c r="BG2819" s="104"/>
      <c r="BH2819" s="19"/>
      <c r="BI2819" s="19"/>
      <c r="BJ2819" s="19"/>
      <c r="BK2819" s="19"/>
      <c r="BL2819" s="19"/>
      <c r="BM2819" s="104"/>
    </row>
    <row r="2820" spans="1:65">
      <c r="A2820" s="18"/>
      <c r="B2820" s="18"/>
      <c r="C2820" s="18"/>
      <c r="D2820" s="18"/>
      <c r="BG2820" s="104"/>
      <c r="BH2820" s="19"/>
      <c r="BI2820" s="19"/>
      <c r="BJ2820" s="19"/>
      <c r="BK2820" s="19"/>
      <c r="BL2820" s="19"/>
      <c r="BM2820" s="104"/>
    </row>
    <row r="2821" spans="1:65">
      <c r="A2821" s="18"/>
      <c r="B2821" s="18"/>
      <c r="C2821" s="18"/>
      <c r="D2821" s="18"/>
      <c r="BG2821" s="104"/>
      <c r="BH2821" s="19"/>
      <c r="BI2821" s="19"/>
      <c r="BJ2821" s="19"/>
      <c r="BK2821" s="19"/>
      <c r="BL2821" s="19"/>
      <c r="BM2821" s="104"/>
    </row>
    <row r="2822" spans="1:65">
      <c r="A2822" s="18"/>
      <c r="B2822" s="18"/>
      <c r="C2822" s="18"/>
      <c r="D2822" s="18"/>
      <c r="BG2822" s="104"/>
      <c r="BH2822" s="19"/>
      <c r="BI2822" s="19"/>
      <c r="BJ2822" s="19"/>
      <c r="BK2822" s="19"/>
      <c r="BL2822" s="19"/>
      <c r="BM2822" s="104"/>
    </row>
    <row r="2823" spans="1:65">
      <c r="A2823" s="18"/>
      <c r="B2823" s="18"/>
      <c r="C2823" s="18"/>
      <c r="D2823" s="18"/>
      <c r="BG2823" s="104"/>
      <c r="BH2823" s="19"/>
      <c r="BI2823" s="19"/>
      <c r="BJ2823" s="19"/>
      <c r="BK2823" s="19"/>
      <c r="BL2823" s="19"/>
      <c r="BM2823" s="104"/>
    </row>
    <row r="2824" spans="1:65">
      <c r="A2824" s="18"/>
      <c r="B2824" s="18"/>
      <c r="C2824" s="18"/>
      <c r="D2824" s="18"/>
      <c r="BG2824" s="104"/>
      <c r="BH2824" s="19"/>
      <c r="BI2824" s="19"/>
      <c r="BJ2824" s="19"/>
      <c r="BK2824" s="19"/>
      <c r="BL2824" s="19"/>
      <c r="BM2824" s="104"/>
    </row>
    <row r="2825" spans="1:65">
      <c r="A2825" s="18"/>
      <c r="B2825" s="18"/>
      <c r="C2825" s="18"/>
      <c r="D2825" s="18"/>
      <c r="BG2825" s="104"/>
      <c r="BH2825" s="19"/>
      <c r="BI2825" s="19"/>
      <c r="BJ2825" s="19"/>
      <c r="BK2825" s="19"/>
      <c r="BL2825" s="19"/>
      <c r="BM2825" s="104"/>
    </row>
    <row r="2826" spans="1:65">
      <c r="A2826" s="18"/>
      <c r="B2826" s="18"/>
      <c r="C2826" s="18"/>
      <c r="D2826" s="18"/>
      <c r="BG2826" s="104"/>
      <c r="BH2826" s="19"/>
      <c r="BI2826" s="19"/>
      <c r="BJ2826" s="19"/>
      <c r="BK2826" s="19"/>
      <c r="BL2826" s="19"/>
      <c r="BM2826" s="104"/>
    </row>
    <row r="2827" spans="1:65">
      <c r="A2827" s="18"/>
      <c r="B2827" s="18"/>
      <c r="C2827" s="18"/>
      <c r="D2827" s="18"/>
      <c r="BG2827" s="104"/>
      <c r="BH2827" s="19"/>
      <c r="BI2827" s="19"/>
      <c r="BJ2827" s="19"/>
      <c r="BK2827" s="19"/>
      <c r="BL2827" s="19"/>
      <c r="BM2827" s="104"/>
    </row>
    <row r="2828" spans="1:65">
      <c r="A2828" s="18"/>
      <c r="B2828" s="18"/>
      <c r="C2828" s="18"/>
      <c r="D2828" s="18"/>
      <c r="BG2828" s="104"/>
      <c r="BH2828" s="19"/>
      <c r="BI2828" s="19"/>
      <c r="BJ2828" s="19"/>
      <c r="BK2828" s="19"/>
      <c r="BL2828" s="19"/>
      <c r="BM2828" s="104"/>
    </row>
    <row r="2829" spans="1:65">
      <c r="A2829" s="18"/>
      <c r="B2829" s="18"/>
      <c r="C2829" s="18"/>
      <c r="D2829" s="18"/>
      <c r="BG2829" s="104"/>
      <c r="BH2829" s="19"/>
      <c r="BI2829" s="19"/>
      <c r="BJ2829" s="19"/>
      <c r="BK2829" s="19"/>
      <c r="BL2829" s="19"/>
      <c r="BM2829" s="104"/>
    </row>
    <row r="2830" spans="1:65">
      <c r="A2830" s="18"/>
      <c r="B2830" s="18"/>
      <c r="C2830" s="18"/>
      <c r="D2830" s="18"/>
      <c r="BG2830" s="104"/>
      <c r="BH2830" s="19"/>
      <c r="BI2830" s="19"/>
      <c r="BJ2830" s="19"/>
      <c r="BK2830" s="19"/>
      <c r="BL2830" s="19"/>
      <c r="BM2830" s="104"/>
    </row>
    <row r="2831" spans="1:65">
      <c r="A2831" s="18"/>
      <c r="B2831" s="18"/>
      <c r="C2831" s="18"/>
      <c r="D2831" s="18"/>
      <c r="BG2831" s="104"/>
      <c r="BH2831" s="19"/>
      <c r="BI2831" s="19"/>
      <c r="BJ2831" s="19"/>
      <c r="BK2831" s="19"/>
      <c r="BL2831" s="19"/>
      <c r="BM2831" s="104"/>
    </row>
    <row r="2832" spans="1:65">
      <c r="A2832" s="18"/>
      <c r="B2832" s="18"/>
      <c r="C2832" s="18"/>
      <c r="D2832" s="18"/>
      <c r="BG2832" s="104"/>
      <c r="BH2832" s="19"/>
      <c r="BI2832" s="19"/>
      <c r="BJ2832" s="19"/>
      <c r="BK2832" s="19"/>
      <c r="BL2832" s="19"/>
      <c r="BM2832" s="104"/>
    </row>
    <row r="2833" spans="1:65">
      <c r="A2833" s="18"/>
      <c r="B2833" s="18"/>
      <c r="C2833" s="18"/>
      <c r="D2833" s="18"/>
      <c r="BG2833" s="104"/>
      <c r="BH2833" s="19"/>
      <c r="BI2833" s="19"/>
      <c r="BJ2833" s="19"/>
      <c r="BK2833" s="19"/>
      <c r="BL2833" s="19"/>
      <c r="BM2833" s="104"/>
    </row>
    <row r="2834" spans="1:65">
      <c r="A2834" s="18"/>
      <c r="B2834" s="18"/>
      <c r="C2834" s="18"/>
      <c r="D2834" s="18"/>
      <c r="BG2834" s="104"/>
      <c r="BH2834" s="19"/>
      <c r="BI2834" s="19"/>
      <c r="BJ2834" s="19"/>
      <c r="BK2834" s="19"/>
      <c r="BL2834" s="19"/>
      <c r="BM2834" s="104"/>
    </row>
    <row r="2835" spans="1:65">
      <c r="A2835" s="18"/>
      <c r="B2835" s="18"/>
      <c r="C2835" s="18"/>
      <c r="D2835" s="18"/>
      <c r="BG2835" s="104"/>
      <c r="BH2835" s="19"/>
      <c r="BI2835" s="19"/>
      <c r="BJ2835" s="19"/>
      <c r="BK2835" s="19"/>
      <c r="BL2835" s="19"/>
      <c r="BM2835" s="104"/>
    </row>
    <row r="2836" spans="1:65">
      <c r="A2836" s="18"/>
      <c r="B2836" s="18"/>
      <c r="C2836" s="18"/>
      <c r="D2836" s="18"/>
      <c r="BG2836" s="104"/>
      <c r="BH2836" s="19"/>
      <c r="BI2836" s="19"/>
      <c r="BJ2836" s="19"/>
      <c r="BK2836" s="19"/>
      <c r="BL2836" s="19"/>
      <c r="BM2836" s="104"/>
    </row>
    <row r="2837" spans="1:65">
      <c r="A2837" s="18"/>
      <c r="B2837" s="18"/>
      <c r="C2837" s="18"/>
      <c r="D2837" s="18"/>
      <c r="BG2837" s="104"/>
      <c r="BH2837" s="19"/>
      <c r="BI2837" s="19"/>
      <c r="BJ2837" s="19"/>
      <c r="BK2837" s="19"/>
      <c r="BL2837" s="19"/>
      <c r="BM2837" s="104"/>
    </row>
    <row r="2838" spans="1:65">
      <c r="A2838" s="18"/>
      <c r="B2838" s="18"/>
      <c r="C2838" s="18"/>
      <c r="D2838" s="18"/>
      <c r="BG2838" s="104"/>
      <c r="BH2838" s="19"/>
      <c r="BI2838" s="19"/>
      <c r="BJ2838" s="19"/>
      <c r="BK2838" s="19"/>
      <c r="BL2838" s="19"/>
      <c r="BM2838" s="104"/>
    </row>
    <row r="2839" spans="1:65">
      <c r="A2839" s="18"/>
      <c r="B2839" s="18"/>
      <c r="C2839" s="18"/>
      <c r="D2839" s="18"/>
      <c r="BG2839" s="104"/>
      <c r="BH2839" s="19"/>
      <c r="BI2839" s="19"/>
      <c r="BJ2839" s="19"/>
      <c r="BK2839" s="19"/>
      <c r="BL2839" s="19"/>
      <c r="BM2839" s="104"/>
    </row>
    <row r="2840" spans="1:65">
      <c r="A2840" s="18"/>
      <c r="B2840" s="18"/>
      <c r="C2840" s="18"/>
      <c r="D2840" s="18"/>
      <c r="BG2840" s="104"/>
      <c r="BH2840" s="19"/>
      <c r="BI2840" s="19"/>
      <c r="BJ2840" s="19"/>
      <c r="BK2840" s="19"/>
      <c r="BL2840" s="19"/>
      <c r="BM2840" s="104"/>
    </row>
    <row r="2841" spans="1:65">
      <c r="A2841" s="18"/>
      <c r="B2841" s="18"/>
      <c r="C2841" s="18"/>
      <c r="D2841" s="18"/>
      <c r="BG2841" s="104"/>
      <c r="BH2841" s="19"/>
      <c r="BI2841" s="19"/>
      <c r="BJ2841" s="19"/>
      <c r="BK2841" s="19"/>
      <c r="BL2841" s="19"/>
      <c r="BM2841" s="104"/>
    </row>
    <row r="2842" spans="1:65">
      <c r="A2842" s="18"/>
      <c r="B2842" s="18"/>
      <c r="C2842" s="18"/>
      <c r="D2842" s="18"/>
      <c r="BG2842" s="104"/>
      <c r="BH2842" s="19"/>
      <c r="BI2842" s="19"/>
      <c r="BJ2842" s="19"/>
      <c r="BK2842" s="19"/>
      <c r="BL2842" s="19"/>
      <c r="BM2842" s="104"/>
    </row>
    <row r="2843" spans="1:65">
      <c r="A2843" s="18"/>
      <c r="B2843" s="18"/>
      <c r="C2843" s="18"/>
      <c r="D2843" s="18"/>
      <c r="BG2843" s="104"/>
      <c r="BH2843" s="19"/>
      <c r="BI2843" s="19"/>
      <c r="BJ2843" s="19"/>
      <c r="BK2843" s="19"/>
      <c r="BL2843" s="19"/>
      <c r="BM2843" s="104"/>
    </row>
    <row r="2844" spans="1:65">
      <c r="A2844" s="18"/>
      <c r="B2844" s="18"/>
      <c r="C2844" s="18"/>
      <c r="D2844" s="18"/>
      <c r="BG2844" s="104"/>
      <c r="BH2844" s="19"/>
      <c r="BI2844" s="19"/>
      <c r="BJ2844" s="19"/>
      <c r="BK2844" s="19"/>
      <c r="BL2844" s="19"/>
      <c r="BM2844" s="104"/>
    </row>
    <row r="2845" spans="1:65">
      <c r="A2845" s="18"/>
      <c r="B2845" s="18"/>
      <c r="C2845" s="18"/>
      <c r="D2845" s="18"/>
      <c r="BG2845" s="104"/>
      <c r="BH2845" s="19"/>
      <c r="BI2845" s="19"/>
      <c r="BJ2845" s="19"/>
      <c r="BK2845" s="19"/>
      <c r="BL2845" s="19"/>
      <c r="BM2845" s="104"/>
    </row>
    <row r="2846" spans="1:65">
      <c r="A2846" s="18"/>
      <c r="B2846" s="18"/>
      <c r="C2846" s="18"/>
      <c r="D2846" s="18"/>
      <c r="BG2846" s="104"/>
      <c r="BH2846" s="19"/>
      <c r="BI2846" s="19"/>
      <c r="BJ2846" s="19"/>
      <c r="BK2846" s="19"/>
      <c r="BL2846" s="19"/>
      <c r="BM2846" s="104"/>
    </row>
    <row r="2847" spans="1:65">
      <c r="A2847" s="18"/>
      <c r="B2847" s="18"/>
      <c r="C2847" s="18"/>
      <c r="D2847" s="18"/>
      <c r="BG2847" s="104"/>
      <c r="BH2847" s="19"/>
      <c r="BI2847" s="19"/>
      <c r="BJ2847" s="19"/>
      <c r="BK2847" s="19"/>
      <c r="BL2847" s="19"/>
      <c r="BM2847" s="104"/>
    </row>
    <row r="2848" spans="1:65">
      <c r="A2848" s="18"/>
      <c r="B2848" s="18"/>
      <c r="C2848" s="18"/>
      <c r="D2848" s="18"/>
      <c r="BG2848" s="104"/>
      <c r="BH2848" s="19"/>
      <c r="BI2848" s="19"/>
      <c r="BJ2848" s="19"/>
      <c r="BK2848" s="19"/>
      <c r="BL2848" s="19"/>
      <c r="BM2848" s="104"/>
    </row>
    <row r="2849" spans="1:65">
      <c r="A2849" s="18"/>
      <c r="B2849" s="18"/>
      <c r="C2849" s="18"/>
      <c r="D2849" s="18"/>
      <c r="BG2849" s="104"/>
      <c r="BH2849" s="19"/>
      <c r="BI2849" s="19"/>
      <c r="BJ2849" s="19"/>
      <c r="BK2849" s="19"/>
      <c r="BL2849" s="19"/>
      <c r="BM2849" s="104"/>
    </row>
    <row r="2850" spans="1:65">
      <c r="A2850" s="18"/>
      <c r="B2850" s="18"/>
      <c r="C2850" s="18"/>
      <c r="D2850" s="18"/>
      <c r="BG2850" s="104"/>
      <c r="BH2850" s="19"/>
      <c r="BI2850" s="19"/>
      <c r="BJ2850" s="19"/>
      <c r="BK2850" s="19"/>
      <c r="BL2850" s="19"/>
      <c r="BM2850" s="104"/>
    </row>
    <row r="2851" spans="1:65">
      <c r="A2851" s="18"/>
      <c r="B2851" s="18"/>
      <c r="C2851" s="18"/>
      <c r="D2851" s="18"/>
      <c r="BG2851" s="104"/>
      <c r="BH2851" s="19"/>
      <c r="BI2851" s="19"/>
      <c r="BJ2851" s="19"/>
      <c r="BK2851" s="19"/>
      <c r="BL2851" s="19"/>
      <c r="BM2851" s="104"/>
    </row>
    <row r="2852" spans="1:65">
      <c r="A2852" s="18"/>
      <c r="B2852" s="18"/>
      <c r="C2852" s="18"/>
      <c r="D2852" s="18"/>
      <c r="BG2852" s="104"/>
      <c r="BH2852" s="19"/>
      <c r="BI2852" s="19"/>
      <c r="BJ2852" s="19"/>
      <c r="BK2852" s="19"/>
      <c r="BL2852" s="19"/>
      <c r="BM2852" s="104"/>
    </row>
    <row r="2853" spans="1:65">
      <c r="A2853" s="18"/>
      <c r="B2853" s="18"/>
      <c r="C2853" s="18"/>
      <c r="D2853" s="18"/>
      <c r="BG2853" s="104"/>
      <c r="BH2853" s="19"/>
      <c r="BI2853" s="19"/>
      <c r="BJ2853" s="19"/>
      <c r="BK2853" s="19"/>
      <c r="BL2853" s="19"/>
      <c r="BM2853" s="104"/>
    </row>
    <row r="2854" spans="1:65">
      <c r="A2854" s="18"/>
      <c r="B2854" s="18"/>
      <c r="C2854" s="18"/>
      <c r="D2854" s="18"/>
      <c r="BG2854" s="104"/>
      <c r="BH2854" s="19"/>
      <c r="BI2854" s="19"/>
      <c r="BJ2854" s="19"/>
      <c r="BK2854" s="19"/>
      <c r="BL2854" s="19"/>
      <c r="BM2854" s="104"/>
    </row>
    <row r="2855" spans="1:65">
      <c r="A2855" s="18"/>
      <c r="B2855" s="18"/>
      <c r="C2855" s="18"/>
      <c r="D2855" s="18"/>
      <c r="BG2855" s="104"/>
      <c r="BH2855" s="19"/>
      <c r="BI2855" s="19"/>
      <c r="BJ2855" s="19"/>
      <c r="BK2855" s="19"/>
      <c r="BL2855" s="19"/>
      <c r="BM2855" s="104"/>
    </row>
    <row r="2856" spans="1:65">
      <c r="A2856" s="18"/>
      <c r="B2856" s="18"/>
      <c r="C2856" s="18"/>
      <c r="D2856" s="18"/>
      <c r="BG2856" s="104"/>
      <c r="BH2856" s="19"/>
      <c r="BI2856" s="19"/>
      <c r="BJ2856" s="19"/>
      <c r="BK2856" s="19"/>
      <c r="BL2856" s="19"/>
      <c r="BM2856" s="104"/>
    </row>
    <row r="2857" spans="1:65">
      <c r="A2857" s="18"/>
      <c r="B2857" s="18"/>
      <c r="C2857" s="18"/>
      <c r="D2857" s="18"/>
      <c r="BG2857" s="104"/>
      <c r="BH2857" s="19"/>
      <c r="BI2857" s="19"/>
      <c r="BJ2857" s="19"/>
      <c r="BK2857" s="19"/>
      <c r="BL2857" s="19"/>
      <c r="BM2857" s="104"/>
    </row>
    <row r="2858" spans="1:65">
      <c r="A2858" s="18"/>
      <c r="B2858" s="18"/>
      <c r="C2858" s="18"/>
      <c r="D2858" s="18"/>
      <c r="BG2858" s="104"/>
      <c r="BH2858" s="19"/>
      <c r="BI2858" s="19"/>
      <c r="BJ2858" s="19"/>
      <c r="BK2858" s="19"/>
      <c r="BL2858" s="19"/>
      <c r="BM2858" s="104"/>
    </row>
    <row r="2859" spans="1:65">
      <c r="A2859" s="18"/>
      <c r="B2859" s="18"/>
      <c r="C2859" s="18"/>
      <c r="D2859" s="18"/>
      <c r="BG2859" s="104"/>
      <c r="BH2859" s="19"/>
      <c r="BI2859" s="19"/>
      <c r="BJ2859" s="19"/>
      <c r="BK2859" s="19"/>
      <c r="BL2859" s="19"/>
      <c r="BM2859" s="104"/>
    </row>
    <row r="2860" spans="1:65">
      <c r="A2860" s="18"/>
      <c r="B2860" s="18"/>
      <c r="C2860" s="18"/>
      <c r="D2860" s="18"/>
      <c r="BG2860" s="104"/>
      <c r="BH2860" s="19"/>
      <c r="BI2860" s="19"/>
      <c r="BJ2860" s="19"/>
      <c r="BK2860" s="19"/>
      <c r="BL2860" s="19"/>
      <c r="BM2860" s="104"/>
    </row>
    <row r="2861" spans="1:65">
      <c r="A2861" s="18"/>
      <c r="B2861" s="18"/>
      <c r="C2861" s="18"/>
      <c r="D2861" s="18"/>
      <c r="BG2861" s="104"/>
      <c r="BH2861" s="19"/>
      <c r="BI2861" s="19"/>
      <c r="BJ2861" s="19"/>
      <c r="BK2861" s="19"/>
      <c r="BL2861" s="19"/>
      <c r="BM2861" s="104"/>
    </row>
    <row r="2862" spans="1:65">
      <c r="A2862" s="18"/>
      <c r="B2862" s="18"/>
      <c r="C2862" s="18"/>
      <c r="D2862" s="18"/>
      <c r="BG2862" s="104"/>
      <c r="BH2862" s="19"/>
      <c r="BI2862" s="19"/>
      <c r="BJ2862" s="19"/>
      <c r="BK2862" s="19"/>
      <c r="BL2862" s="19"/>
      <c r="BM2862" s="104"/>
    </row>
    <row r="2863" spans="1:65">
      <c r="A2863" s="18"/>
      <c r="B2863" s="18"/>
      <c r="C2863" s="18"/>
      <c r="D2863" s="18"/>
      <c r="BG2863" s="104"/>
      <c r="BH2863" s="19"/>
      <c r="BI2863" s="19"/>
      <c r="BJ2863" s="19"/>
      <c r="BK2863" s="19"/>
      <c r="BL2863" s="19"/>
      <c r="BM2863" s="104"/>
    </row>
    <row r="2864" spans="1:65">
      <c r="A2864" s="18"/>
      <c r="B2864" s="18"/>
      <c r="C2864" s="18"/>
      <c r="D2864" s="18"/>
      <c r="BG2864" s="104"/>
      <c r="BH2864" s="19"/>
      <c r="BI2864" s="19"/>
      <c r="BJ2864" s="19"/>
      <c r="BK2864" s="19"/>
      <c r="BL2864" s="19"/>
      <c r="BM2864" s="104"/>
    </row>
    <row r="2865" spans="1:65">
      <c r="A2865" s="18"/>
      <c r="B2865" s="18"/>
      <c r="C2865" s="18"/>
      <c r="D2865" s="18"/>
      <c r="BG2865" s="104"/>
      <c r="BH2865" s="19"/>
      <c r="BI2865" s="19"/>
      <c r="BJ2865" s="19"/>
      <c r="BK2865" s="19"/>
      <c r="BL2865" s="19"/>
      <c r="BM2865" s="104"/>
    </row>
    <row r="2866" spans="1:65">
      <c r="A2866" s="18"/>
      <c r="B2866" s="18"/>
      <c r="C2866" s="18"/>
      <c r="D2866" s="18"/>
      <c r="BG2866" s="104"/>
      <c r="BH2866" s="19"/>
      <c r="BI2866" s="19"/>
      <c r="BJ2866" s="19"/>
      <c r="BK2866" s="19"/>
      <c r="BL2866" s="19"/>
      <c r="BM2866" s="104"/>
    </row>
    <row r="2867" spans="1:65">
      <c r="A2867" s="18"/>
      <c r="B2867" s="18"/>
      <c r="C2867" s="18"/>
      <c r="D2867" s="18"/>
      <c r="BG2867" s="104"/>
      <c r="BH2867" s="19"/>
      <c r="BI2867" s="19"/>
      <c r="BJ2867" s="19"/>
      <c r="BK2867" s="19"/>
      <c r="BL2867" s="19"/>
      <c r="BM2867" s="104"/>
    </row>
    <row r="2868" spans="1:65">
      <c r="A2868" s="18"/>
      <c r="B2868" s="18"/>
      <c r="C2868" s="18"/>
      <c r="D2868" s="18"/>
      <c r="BG2868" s="104"/>
      <c r="BH2868" s="19"/>
      <c r="BI2868" s="19"/>
      <c r="BJ2868" s="19"/>
      <c r="BK2868" s="19"/>
      <c r="BL2868" s="19"/>
      <c r="BM2868" s="104"/>
    </row>
    <row r="2869" spans="1:65">
      <c r="A2869" s="18"/>
      <c r="B2869" s="18"/>
      <c r="C2869" s="18"/>
      <c r="D2869" s="18"/>
      <c r="BG2869" s="104"/>
      <c r="BH2869" s="19"/>
      <c r="BI2869" s="19"/>
      <c r="BJ2869" s="19"/>
      <c r="BK2869" s="19"/>
      <c r="BL2869" s="19"/>
      <c r="BM2869" s="104"/>
    </row>
    <row r="2870" spans="1:65">
      <c r="A2870" s="18"/>
      <c r="B2870" s="18"/>
      <c r="C2870" s="18"/>
      <c r="D2870" s="18"/>
      <c r="BG2870" s="104"/>
      <c r="BH2870" s="19"/>
      <c r="BI2870" s="19"/>
      <c r="BJ2870" s="19"/>
      <c r="BK2870" s="19"/>
      <c r="BL2870" s="19"/>
      <c r="BM2870" s="104"/>
    </row>
    <row r="2871" spans="1:65">
      <c r="A2871" s="18"/>
      <c r="B2871" s="18"/>
      <c r="C2871" s="18"/>
      <c r="D2871" s="18"/>
      <c r="BG2871" s="104"/>
      <c r="BH2871" s="19"/>
      <c r="BI2871" s="19"/>
      <c r="BJ2871" s="19"/>
      <c r="BK2871" s="19"/>
      <c r="BL2871" s="19"/>
      <c r="BM2871" s="104"/>
    </row>
    <row r="2872" spans="1:65">
      <c r="A2872" s="18"/>
      <c r="B2872" s="18"/>
      <c r="C2872" s="18"/>
      <c r="D2872" s="18"/>
      <c r="BG2872" s="104"/>
      <c r="BH2872" s="19"/>
      <c r="BI2872" s="19"/>
      <c r="BJ2872" s="19"/>
      <c r="BK2872" s="19"/>
      <c r="BL2872" s="19"/>
      <c r="BM2872" s="104"/>
    </row>
    <row r="2873" spans="1:65">
      <c r="A2873" s="18"/>
      <c r="B2873" s="18"/>
      <c r="C2873" s="18"/>
      <c r="D2873" s="18"/>
      <c r="BG2873" s="104"/>
      <c r="BH2873" s="19"/>
      <c r="BI2873" s="19"/>
      <c r="BJ2873" s="19"/>
      <c r="BK2873" s="19"/>
      <c r="BL2873" s="19"/>
      <c r="BM2873" s="104"/>
    </row>
    <row r="2874" spans="1:65">
      <c r="A2874" s="18"/>
      <c r="B2874" s="18"/>
      <c r="C2874" s="18"/>
      <c r="D2874" s="18"/>
      <c r="BG2874" s="104"/>
      <c r="BH2874" s="19"/>
      <c r="BI2874" s="19"/>
      <c r="BJ2874" s="19"/>
      <c r="BK2874" s="19"/>
      <c r="BL2874" s="19"/>
      <c r="BM2874" s="104"/>
    </row>
    <row r="2875" spans="1:65">
      <c r="A2875" s="18"/>
      <c r="B2875" s="18"/>
      <c r="C2875" s="18"/>
      <c r="D2875" s="18"/>
      <c r="BG2875" s="104"/>
      <c r="BH2875" s="19"/>
      <c r="BI2875" s="19"/>
      <c r="BJ2875" s="19"/>
      <c r="BK2875" s="19"/>
      <c r="BL2875" s="19"/>
      <c r="BM2875" s="104"/>
    </row>
    <row r="2876" spans="1:65">
      <c r="A2876" s="18"/>
      <c r="B2876" s="18"/>
      <c r="C2876" s="18"/>
      <c r="D2876" s="18"/>
      <c r="BG2876" s="104"/>
      <c r="BH2876" s="19"/>
      <c r="BI2876" s="19"/>
      <c r="BJ2876" s="19"/>
      <c r="BK2876" s="19"/>
      <c r="BL2876" s="19"/>
      <c r="BM2876" s="104"/>
    </row>
    <row r="2877" spans="1:65">
      <c r="A2877" s="18"/>
      <c r="B2877" s="18"/>
      <c r="C2877" s="18"/>
      <c r="D2877" s="18"/>
      <c r="BG2877" s="104"/>
      <c r="BH2877" s="19"/>
      <c r="BI2877" s="19"/>
      <c r="BJ2877" s="19"/>
      <c r="BK2877" s="19"/>
      <c r="BL2877" s="19"/>
      <c r="BM2877" s="104"/>
    </row>
    <row r="2878" spans="1:65">
      <c r="A2878" s="18"/>
      <c r="B2878" s="18"/>
      <c r="C2878" s="18"/>
      <c r="D2878" s="18"/>
      <c r="BG2878" s="104"/>
      <c r="BH2878" s="19"/>
      <c r="BI2878" s="19"/>
      <c r="BJ2878" s="19"/>
      <c r="BK2878" s="19"/>
      <c r="BL2878" s="19"/>
      <c r="BM2878" s="104"/>
    </row>
    <row r="2879" spans="1:65">
      <c r="A2879" s="18"/>
      <c r="B2879" s="18"/>
      <c r="C2879" s="18"/>
      <c r="D2879" s="18"/>
      <c r="BG2879" s="104"/>
      <c r="BH2879" s="19"/>
      <c r="BI2879" s="19"/>
      <c r="BJ2879" s="19"/>
      <c r="BK2879" s="19"/>
      <c r="BL2879" s="19"/>
      <c r="BM2879" s="104"/>
    </row>
    <row r="2880" spans="1:65">
      <c r="A2880" s="18"/>
      <c r="B2880" s="18"/>
      <c r="C2880" s="18"/>
      <c r="D2880" s="18"/>
      <c r="BG2880" s="104"/>
      <c r="BH2880" s="19"/>
      <c r="BI2880" s="19"/>
      <c r="BJ2880" s="19"/>
      <c r="BK2880" s="19"/>
      <c r="BL2880" s="19"/>
      <c r="BM2880" s="104"/>
    </row>
    <row r="2881" spans="1:65">
      <c r="A2881" s="18"/>
      <c r="B2881" s="18"/>
      <c r="C2881" s="18"/>
      <c r="D2881" s="18"/>
      <c r="BG2881" s="104"/>
      <c r="BH2881" s="19"/>
      <c r="BI2881" s="19"/>
      <c r="BJ2881" s="19"/>
      <c r="BK2881" s="19"/>
      <c r="BL2881" s="19"/>
      <c r="BM2881" s="104"/>
    </row>
    <row r="2882" spans="1:65">
      <c r="A2882" s="18"/>
      <c r="B2882" s="18"/>
      <c r="C2882" s="18"/>
      <c r="D2882" s="18"/>
      <c r="BG2882" s="104"/>
      <c r="BH2882" s="19"/>
      <c r="BI2882" s="19"/>
      <c r="BJ2882" s="19"/>
      <c r="BK2882" s="19"/>
      <c r="BL2882" s="19"/>
      <c r="BM2882" s="104"/>
    </row>
    <row r="2883" spans="1:65">
      <c r="A2883" s="18"/>
      <c r="B2883" s="18"/>
      <c r="C2883" s="18"/>
      <c r="D2883" s="18"/>
      <c r="BG2883" s="104"/>
      <c r="BH2883" s="19"/>
      <c r="BI2883" s="19"/>
      <c r="BJ2883" s="19"/>
      <c r="BK2883" s="19"/>
      <c r="BL2883" s="19"/>
      <c r="BM2883" s="104"/>
    </row>
    <row r="2884" spans="1:65">
      <c r="A2884" s="18"/>
      <c r="B2884" s="18"/>
      <c r="C2884" s="18"/>
      <c r="D2884" s="18"/>
      <c r="BG2884" s="104"/>
      <c r="BH2884" s="19"/>
      <c r="BI2884" s="19"/>
      <c r="BJ2884" s="19"/>
      <c r="BK2884" s="19"/>
      <c r="BL2884" s="19"/>
      <c r="BM2884" s="104"/>
    </row>
    <row r="2885" spans="1:65">
      <c r="A2885" s="18"/>
      <c r="B2885" s="18"/>
      <c r="C2885" s="18"/>
      <c r="D2885" s="18"/>
      <c r="BG2885" s="104"/>
      <c r="BH2885" s="19"/>
      <c r="BI2885" s="19"/>
      <c r="BJ2885" s="19"/>
      <c r="BK2885" s="19"/>
      <c r="BL2885" s="19"/>
      <c r="BM2885" s="104"/>
    </row>
    <row r="2886" spans="1:65">
      <c r="A2886" s="18"/>
      <c r="B2886" s="18"/>
      <c r="C2886" s="18"/>
      <c r="D2886" s="18"/>
      <c r="BG2886" s="104"/>
      <c r="BH2886" s="19"/>
      <c r="BI2886" s="19"/>
      <c r="BJ2886" s="19"/>
      <c r="BK2886" s="19"/>
      <c r="BL2886" s="19"/>
      <c r="BM2886" s="104"/>
    </row>
    <row r="2887" spans="1:65">
      <c r="A2887" s="18"/>
      <c r="B2887" s="18"/>
      <c r="C2887" s="18"/>
      <c r="D2887" s="18"/>
      <c r="BG2887" s="104"/>
      <c r="BH2887" s="19"/>
      <c r="BI2887" s="19"/>
      <c r="BJ2887" s="19"/>
      <c r="BK2887" s="19"/>
      <c r="BL2887" s="19"/>
      <c r="BM2887" s="104"/>
    </row>
    <row r="2888" spans="1:65">
      <c r="A2888" s="18"/>
      <c r="B2888" s="18"/>
      <c r="C2888" s="18"/>
      <c r="D2888" s="18"/>
      <c r="BG2888" s="104"/>
      <c r="BH2888" s="19"/>
      <c r="BI2888" s="19"/>
      <c r="BJ2888" s="19"/>
      <c r="BK2888" s="19"/>
      <c r="BL2888" s="19"/>
      <c r="BM2888" s="104"/>
    </row>
    <row r="2889" spans="1:65">
      <c r="A2889" s="18"/>
      <c r="B2889" s="18"/>
      <c r="C2889" s="18"/>
      <c r="D2889" s="18"/>
      <c r="BG2889" s="104"/>
      <c r="BH2889" s="19"/>
      <c r="BI2889" s="19"/>
      <c r="BJ2889" s="19"/>
      <c r="BK2889" s="19"/>
      <c r="BL2889" s="19"/>
      <c r="BM2889" s="104"/>
    </row>
    <row r="2890" spans="1:65">
      <c r="A2890" s="18"/>
      <c r="B2890" s="18"/>
      <c r="C2890" s="18"/>
      <c r="D2890" s="18"/>
      <c r="BG2890" s="104"/>
      <c r="BH2890" s="19"/>
      <c r="BI2890" s="19"/>
      <c r="BJ2890" s="19"/>
      <c r="BK2890" s="19"/>
      <c r="BL2890" s="19"/>
      <c r="BM2890" s="104"/>
    </row>
    <row r="2891" spans="1:65">
      <c r="A2891" s="18"/>
      <c r="B2891" s="18"/>
      <c r="C2891" s="18"/>
      <c r="D2891" s="18"/>
      <c r="BG2891" s="104"/>
      <c r="BH2891" s="19"/>
      <c r="BI2891" s="19"/>
      <c r="BJ2891" s="19"/>
      <c r="BK2891" s="19"/>
      <c r="BL2891" s="19"/>
      <c r="BM2891" s="104"/>
    </row>
    <row r="2892" spans="1:65">
      <c r="A2892" s="18"/>
      <c r="B2892" s="18"/>
      <c r="C2892" s="18"/>
      <c r="D2892" s="18"/>
      <c r="BG2892" s="104"/>
      <c r="BH2892" s="19"/>
      <c r="BI2892" s="19"/>
      <c r="BJ2892" s="19"/>
      <c r="BK2892" s="19"/>
      <c r="BL2892" s="19"/>
      <c r="BM2892" s="104"/>
    </row>
    <row r="2893" spans="1:65">
      <c r="A2893" s="18"/>
      <c r="B2893" s="18"/>
      <c r="C2893" s="18"/>
      <c r="D2893" s="18"/>
      <c r="BG2893" s="104"/>
      <c r="BH2893" s="19"/>
      <c r="BI2893" s="19"/>
      <c r="BJ2893" s="19"/>
      <c r="BK2893" s="19"/>
      <c r="BL2893" s="19"/>
      <c r="BM2893" s="104"/>
    </row>
    <row r="2894" spans="1:65">
      <c r="A2894" s="18"/>
      <c r="B2894" s="18"/>
      <c r="C2894" s="18"/>
      <c r="D2894" s="18"/>
      <c r="BG2894" s="104"/>
      <c r="BH2894" s="19"/>
      <c r="BI2894" s="19"/>
      <c r="BJ2894" s="19"/>
      <c r="BK2894" s="19"/>
      <c r="BL2894" s="19"/>
      <c r="BM2894" s="104"/>
    </row>
    <row r="2895" spans="1:65">
      <c r="A2895" s="18"/>
      <c r="B2895" s="18"/>
      <c r="C2895" s="18"/>
      <c r="D2895" s="18"/>
      <c r="BG2895" s="104"/>
      <c r="BH2895" s="19"/>
      <c r="BI2895" s="19"/>
      <c r="BJ2895" s="19"/>
      <c r="BK2895" s="19"/>
      <c r="BL2895" s="19"/>
      <c r="BM2895" s="104"/>
    </row>
    <row r="2896" spans="1:65">
      <c r="A2896" s="18"/>
      <c r="B2896" s="18"/>
      <c r="C2896" s="18"/>
      <c r="D2896" s="18"/>
      <c r="BG2896" s="104"/>
      <c r="BH2896" s="19"/>
      <c r="BI2896" s="19"/>
      <c r="BJ2896" s="19"/>
      <c r="BK2896" s="19"/>
      <c r="BL2896" s="19"/>
      <c r="BM2896" s="104"/>
    </row>
    <row r="2897" spans="1:65">
      <c r="A2897" s="18"/>
      <c r="B2897" s="18"/>
      <c r="C2897" s="18"/>
      <c r="D2897" s="18"/>
      <c r="BG2897" s="104"/>
      <c r="BH2897" s="19"/>
      <c r="BI2897" s="19"/>
      <c r="BJ2897" s="19"/>
      <c r="BK2897" s="19"/>
      <c r="BL2897" s="19"/>
      <c r="BM2897" s="104"/>
    </row>
    <row r="2898" spans="1:65">
      <c r="A2898" s="18"/>
      <c r="B2898" s="18"/>
      <c r="C2898" s="18"/>
      <c r="D2898" s="18"/>
      <c r="BG2898" s="104"/>
      <c r="BH2898" s="19"/>
      <c r="BI2898" s="19"/>
      <c r="BJ2898" s="19"/>
      <c r="BK2898" s="19"/>
      <c r="BL2898" s="19"/>
      <c r="BM2898" s="104"/>
    </row>
    <row r="2899" spans="1:65">
      <c r="A2899" s="18"/>
      <c r="B2899" s="18"/>
      <c r="C2899" s="18"/>
      <c r="D2899" s="18"/>
      <c r="BG2899" s="104"/>
      <c r="BH2899" s="19"/>
      <c r="BI2899" s="19"/>
      <c r="BJ2899" s="19"/>
      <c r="BK2899" s="19"/>
      <c r="BL2899" s="19"/>
      <c r="BM2899" s="104"/>
    </row>
    <row r="2900" spans="1:65">
      <c r="A2900" s="18"/>
      <c r="B2900" s="18"/>
      <c r="C2900" s="18"/>
      <c r="D2900" s="18"/>
      <c r="BG2900" s="104"/>
      <c r="BH2900" s="19"/>
      <c r="BI2900" s="19"/>
      <c r="BJ2900" s="19"/>
      <c r="BK2900" s="19"/>
      <c r="BL2900" s="19"/>
      <c r="BM2900" s="104"/>
    </row>
    <row r="2901" spans="1:65">
      <c r="A2901" s="18"/>
      <c r="B2901" s="18"/>
      <c r="C2901" s="18"/>
      <c r="D2901" s="18"/>
      <c r="BG2901" s="104"/>
      <c r="BH2901" s="19"/>
      <c r="BI2901" s="19"/>
      <c r="BJ2901" s="19"/>
      <c r="BK2901" s="19"/>
      <c r="BL2901" s="19"/>
      <c r="BM2901" s="104"/>
    </row>
    <row r="2902" spans="1:65">
      <c r="A2902" s="18"/>
      <c r="B2902" s="18"/>
      <c r="C2902" s="18"/>
      <c r="D2902" s="18"/>
      <c r="BG2902" s="104"/>
      <c r="BH2902" s="19"/>
      <c r="BI2902" s="19"/>
      <c r="BJ2902" s="19"/>
      <c r="BK2902" s="19"/>
      <c r="BL2902" s="19"/>
      <c r="BM2902" s="104"/>
    </row>
    <row r="2903" spans="1:65">
      <c r="A2903" s="18"/>
      <c r="B2903" s="18"/>
      <c r="C2903" s="18"/>
      <c r="D2903" s="18"/>
      <c r="BG2903" s="104"/>
      <c r="BH2903" s="19"/>
      <c r="BI2903" s="19"/>
      <c r="BJ2903" s="19"/>
      <c r="BK2903" s="19"/>
      <c r="BL2903" s="19"/>
      <c r="BM2903" s="104"/>
    </row>
    <row r="2904" spans="1:65">
      <c r="A2904" s="18"/>
      <c r="B2904" s="18"/>
      <c r="C2904" s="18"/>
      <c r="D2904" s="18"/>
      <c r="BG2904" s="104"/>
      <c r="BH2904" s="19"/>
      <c r="BI2904" s="19"/>
      <c r="BJ2904" s="19"/>
      <c r="BK2904" s="19"/>
      <c r="BL2904" s="19"/>
      <c r="BM2904" s="104"/>
    </row>
    <row r="2905" spans="1:65">
      <c r="A2905" s="18"/>
      <c r="B2905" s="18"/>
      <c r="C2905" s="18"/>
      <c r="D2905" s="18"/>
      <c r="BG2905" s="104"/>
      <c r="BH2905" s="19"/>
      <c r="BI2905" s="19"/>
      <c r="BJ2905" s="19"/>
      <c r="BK2905" s="19"/>
      <c r="BL2905" s="19"/>
      <c r="BM2905" s="104"/>
    </row>
    <row r="2906" spans="1:65">
      <c r="A2906" s="18"/>
      <c r="B2906" s="18"/>
      <c r="C2906" s="18"/>
      <c r="D2906" s="18"/>
      <c r="BG2906" s="104"/>
      <c r="BH2906" s="19"/>
      <c r="BI2906" s="19"/>
      <c r="BJ2906" s="19"/>
      <c r="BK2906" s="19"/>
      <c r="BL2906" s="19"/>
      <c r="BM2906" s="104"/>
    </row>
    <row r="2907" spans="1:65">
      <c r="A2907" s="18"/>
      <c r="B2907" s="18"/>
      <c r="C2907" s="18"/>
      <c r="D2907" s="18"/>
      <c r="BG2907" s="104"/>
      <c r="BH2907" s="19"/>
      <c r="BI2907" s="19"/>
      <c r="BJ2907" s="19"/>
      <c r="BK2907" s="19"/>
      <c r="BL2907" s="19"/>
      <c r="BM2907" s="104"/>
    </row>
    <row r="2908" spans="1:65">
      <c r="A2908" s="18"/>
      <c r="B2908" s="18"/>
      <c r="C2908" s="18"/>
      <c r="D2908" s="18"/>
      <c r="BG2908" s="104"/>
      <c r="BH2908" s="19"/>
      <c r="BI2908" s="19"/>
      <c r="BJ2908" s="19"/>
      <c r="BK2908" s="19"/>
      <c r="BL2908" s="19"/>
      <c r="BM2908" s="104"/>
    </row>
    <row r="2909" spans="1:65">
      <c r="A2909" s="18"/>
      <c r="B2909" s="18"/>
      <c r="C2909" s="18"/>
      <c r="D2909" s="18"/>
      <c r="BG2909" s="104"/>
      <c r="BH2909" s="19"/>
      <c r="BI2909" s="19"/>
      <c r="BJ2909" s="19"/>
      <c r="BK2909" s="19"/>
      <c r="BL2909" s="19"/>
      <c r="BM2909" s="104"/>
    </row>
    <row r="2910" spans="1:65">
      <c r="A2910" s="18"/>
      <c r="B2910" s="18"/>
      <c r="C2910" s="18"/>
      <c r="D2910" s="18"/>
      <c r="BG2910" s="104"/>
      <c r="BH2910" s="19"/>
      <c r="BI2910" s="19"/>
      <c r="BJ2910" s="19"/>
      <c r="BK2910" s="19"/>
      <c r="BL2910" s="19"/>
      <c r="BM2910" s="104"/>
    </row>
    <row r="2911" spans="1:65">
      <c r="A2911" s="18"/>
      <c r="B2911" s="18"/>
      <c r="C2911" s="18"/>
      <c r="D2911" s="18"/>
      <c r="BG2911" s="104"/>
      <c r="BH2911" s="19"/>
      <c r="BI2911" s="19"/>
      <c r="BJ2911" s="19"/>
      <c r="BK2911" s="19"/>
      <c r="BL2911" s="19"/>
      <c r="BM2911" s="104"/>
    </row>
    <row r="2912" spans="1:65">
      <c r="A2912" s="18"/>
      <c r="B2912" s="18"/>
      <c r="C2912" s="18"/>
      <c r="D2912" s="18"/>
      <c r="BG2912" s="104"/>
      <c r="BH2912" s="19"/>
      <c r="BI2912" s="19"/>
      <c r="BJ2912" s="19"/>
      <c r="BK2912" s="19"/>
      <c r="BL2912" s="19"/>
      <c r="BM2912" s="104"/>
    </row>
    <row r="2913" spans="1:65">
      <c r="A2913" s="18"/>
      <c r="B2913" s="18"/>
      <c r="C2913" s="18"/>
      <c r="D2913" s="18"/>
      <c r="BG2913" s="104"/>
      <c r="BH2913" s="19"/>
      <c r="BI2913" s="19"/>
      <c r="BJ2913" s="19"/>
      <c r="BK2913" s="19"/>
      <c r="BL2913" s="19"/>
      <c r="BM2913" s="104"/>
    </row>
    <row r="2914" spans="1:65">
      <c r="A2914" s="18"/>
      <c r="B2914" s="18"/>
      <c r="C2914" s="18"/>
      <c r="D2914" s="18"/>
      <c r="BG2914" s="104"/>
      <c r="BH2914" s="19"/>
      <c r="BI2914" s="19"/>
      <c r="BJ2914" s="19"/>
      <c r="BK2914" s="19"/>
      <c r="BL2914" s="19"/>
      <c r="BM2914" s="104"/>
    </row>
    <row r="2915" spans="1:65">
      <c r="A2915" s="18"/>
      <c r="B2915" s="18"/>
      <c r="C2915" s="18"/>
      <c r="D2915" s="18"/>
      <c r="BG2915" s="104"/>
      <c r="BH2915" s="19"/>
      <c r="BI2915" s="19"/>
      <c r="BJ2915" s="19"/>
      <c r="BK2915" s="19"/>
      <c r="BL2915" s="19"/>
      <c r="BM2915" s="104"/>
    </row>
    <row r="2916" spans="1:65">
      <c r="A2916" s="18"/>
      <c r="B2916" s="18"/>
      <c r="C2916" s="18"/>
      <c r="D2916" s="18"/>
      <c r="BG2916" s="104"/>
      <c r="BH2916" s="19"/>
      <c r="BI2916" s="19"/>
      <c r="BJ2916" s="19"/>
      <c r="BK2916" s="19"/>
      <c r="BL2916" s="19"/>
      <c r="BM2916" s="104"/>
    </row>
    <row r="2917" spans="1:65">
      <c r="A2917" s="18"/>
      <c r="B2917" s="18"/>
      <c r="C2917" s="18"/>
      <c r="D2917" s="18"/>
      <c r="BG2917" s="104"/>
      <c r="BH2917" s="19"/>
      <c r="BI2917" s="19"/>
      <c r="BJ2917" s="19"/>
      <c r="BK2917" s="19"/>
      <c r="BL2917" s="19"/>
      <c r="BM2917" s="104"/>
    </row>
    <row r="2918" spans="1:65">
      <c r="A2918" s="18"/>
      <c r="B2918" s="18"/>
      <c r="C2918" s="18"/>
      <c r="D2918" s="18"/>
      <c r="BG2918" s="104"/>
      <c r="BH2918" s="19"/>
      <c r="BI2918" s="19"/>
      <c r="BJ2918" s="19"/>
      <c r="BK2918" s="19"/>
      <c r="BL2918" s="19"/>
      <c r="BM2918" s="104"/>
    </row>
    <row r="2919" spans="1:65">
      <c r="A2919" s="18"/>
      <c r="B2919" s="18"/>
      <c r="C2919" s="18"/>
      <c r="D2919" s="18"/>
      <c r="BG2919" s="104"/>
      <c r="BH2919" s="19"/>
      <c r="BI2919" s="19"/>
      <c r="BJ2919" s="19"/>
      <c r="BK2919" s="19"/>
      <c r="BL2919" s="19"/>
      <c r="BM2919" s="104"/>
    </row>
    <row r="2920" spans="1:65">
      <c r="A2920" s="18"/>
      <c r="B2920" s="18"/>
      <c r="C2920" s="18"/>
      <c r="D2920" s="18"/>
      <c r="BG2920" s="104"/>
      <c r="BH2920" s="19"/>
      <c r="BI2920" s="19"/>
      <c r="BJ2920" s="19"/>
      <c r="BK2920" s="19"/>
      <c r="BL2920" s="19"/>
      <c r="BM2920" s="104"/>
    </row>
    <row r="2921" spans="1:65">
      <c r="A2921" s="18"/>
      <c r="B2921" s="18"/>
      <c r="C2921" s="18"/>
      <c r="D2921" s="18"/>
      <c r="BG2921" s="104"/>
      <c r="BH2921" s="19"/>
      <c r="BI2921" s="19"/>
      <c r="BJ2921" s="19"/>
      <c r="BK2921" s="19"/>
      <c r="BL2921" s="19"/>
      <c r="BM2921" s="104"/>
    </row>
    <row r="2922" spans="1:65">
      <c r="A2922" s="18"/>
      <c r="B2922" s="18"/>
      <c r="C2922" s="18"/>
      <c r="D2922" s="18"/>
      <c r="BG2922" s="104"/>
      <c r="BH2922" s="19"/>
      <c r="BI2922" s="19"/>
      <c r="BJ2922" s="19"/>
      <c r="BK2922" s="19"/>
      <c r="BL2922" s="19"/>
      <c r="BM2922" s="104"/>
    </row>
    <row r="2923" spans="1:65">
      <c r="A2923" s="18"/>
      <c r="B2923" s="18"/>
      <c r="C2923" s="18"/>
      <c r="D2923" s="18"/>
      <c r="BG2923" s="104"/>
      <c r="BH2923" s="19"/>
      <c r="BI2923" s="19"/>
      <c r="BJ2923" s="19"/>
      <c r="BK2923" s="19"/>
      <c r="BL2923" s="19"/>
      <c r="BM2923" s="104"/>
    </row>
    <row r="2924" spans="1:65">
      <c r="A2924" s="18"/>
      <c r="B2924" s="18"/>
      <c r="C2924" s="18"/>
      <c r="D2924" s="18"/>
      <c r="BG2924" s="104"/>
      <c r="BH2924" s="19"/>
      <c r="BI2924" s="19"/>
      <c r="BJ2924" s="19"/>
      <c r="BK2924" s="19"/>
      <c r="BL2924" s="19"/>
      <c r="BM2924" s="104"/>
    </row>
    <row r="2925" spans="1:65">
      <c r="A2925" s="18"/>
      <c r="B2925" s="18"/>
      <c r="C2925" s="18"/>
      <c r="D2925" s="18"/>
      <c r="BG2925" s="104"/>
      <c r="BH2925" s="19"/>
      <c r="BI2925" s="19"/>
      <c r="BJ2925" s="19"/>
      <c r="BK2925" s="19"/>
      <c r="BL2925" s="19"/>
      <c r="BM2925" s="104"/>
    </row>
    <row r="2926" spans="1:65">
      <c r="A2926" s="18"/>
      <c r="B2926" s="18"/>
      <c r="C2926" s="18"/>
      <c r="D2926" s="18"/>
      <c r="BG2926" s="104"/>
      <c r="BH2926" s="19"/>
      <c r="BI2926" s="19"/>
      <c r="BJ2926" s="19"/>
      <c r="BK2926" s="19"/>
      <c r="BL2926" s="19"/>
      <c r="BM2926" s="104"/>
    </row>
    <row r="2927" spans="1:65">
      <c r="A2927" s="18"/>
      <c r="B2927" s="18"/>
      <c r="C2927" s="18"/>
      <c r="D2927" s="18"/>
      <c r="BG2927" s="104"/>
      <c r="BH2927" s="19"/>
      <c r="BI2927" s="19"/>
      <c r="BJ2927" s="19"/>
      <c r="BK2927" s="19"/>
      <c r="BL2927" s="19"/>
      <c r="BM2927" s="104"/>
    </row>
    <row r="2928" spans="1:65">
      <c r="A2928" s="18"/>
      <c r="B2928" s="18"/>
      <c r="C2928" s="18"/>
      <c r="D2928" s="18"/>
      <c r="BG2928" s="104"/>
      <c r="BH2928" s="19"/>
      <c r="BI2928" s="19"/>
      <c r="BJ2928" s="19"/>
      <c r="BK2928" s="19"/>
      <c r="BL2928" s="19"/>
      <c r="BM2928" s="104"/>
    </row>
    <row r="2929" spans="1:65">
      <c r="A2929" s="18"/>
      <c r="B2929" s="18"/>
      <c r="C2929" s="18"/>
      <c r="D2929" s="18"/>
      <c r="BG2929" s="104"/>
      <c r="BH2929" s="19"/>
      <c r="BI2929" s="19"/>
      <c r="BJ2929" s="19"/>
      <c r="BK2929" s="19"/>
      <c r="BL2929" s="19"/>
      <c r="BM2929" s="104"/>
    </row>
    <row r="2930" spans="1:65">
      <c r="A2930" s="18"/>
      <c r="B2930" s="18"/>
      <c r="C2930" s="18"/>
      <c r="D2930" s="18"/>
      <c r="BG2930" s="104"/>
      <c r="BH2930" s="19"/>
      <c r="BI2930" s="19"/>
      <c r="BJ2930" s="19"/>
      <c r="BK2930" s="19"/>
      <c r="BL2930" s="19"/>
      <c r="BM2930" s="104"/>
    </row>
    <row r="2931" spans="1:65">
      <c r="A2931" s="18"/>
      <c r="B2931" s="18"/>
      <c r="C2931" s="18"/>
      <c r="D2931" s="18"/>
      <c r="BG2931" s="104"/>
      <c r="BH2931" s="19"/>
      <c r="BI2931" s="19"/>
      <c r="BJ2931" s="19"/>
      <c r="BK2931" s="19"/>
      <c r="BL2931" s="19"/>
      <c r="BM2931" s="104"/>
    </row>
    <row r="2932" spans="1:65">
      <c r="A2932" s="18"/>
      <c r="B2932" s="18"/>
      <c r="C2932" s="18"/>
      <c r="D2932" s="18"/>
      <c r="BG2932" s="104"/>
      <c r="BH2932" s="19"/>
      <c r="BI2932" s="19"/>
      <c r="BJ2932" s="19"/>
      <c r="BK2932" s="19"/>
      <c r="BL2932" s="19"/>
      <c r="BM2932" s="104"/>
    </row>
    <row r="2933" spans="1:65">
      <c r="A2933" s="18"/>
      <c r="B2933" s="18"/>
      <c r="C2933" s="18"/>
      <c r="D2933" s="18"/>
      <c r="BG2933" s="104"/>
      <c r="BH2933" s="19"/>
      <c r="BI2933" s="19"/>
      <c r="BJ2933" s="19"/>
      <c r="BK2933" s="19"/>
      <c r="BL2933" s="19"/>
      <c r="BM2933" s="104"/>
    </row>
    <row r="2934" spans="1:65">
      <c r="A2934" s="18"/>
      <c r="B2934" s="18"/>
      <c r="C2934" s="18"/>
      <c r="D2934" s="18"/>
      <c r="BG2934" s="104"/>
      <c r="BH2934" s="19"/>
      <c r="BI2934" s="19"/>
      <c r="BJ2934" s="19"/>
      <c r="BK2934" s="19"/>
      <c r="BL2934" s="19"/>
      <c r="BM2934" s="104"/>
    </row>
    <row r="2935" spans="1:65">
      <c r="A2935" s="18"/>
      <c r="B2935" s="18"/>
      <c r="C2935" s="18"/>
      <c r="D2935" s="18"/>
      <c r="BG2935" s="104"/>
      <c r="BH2935" s="19"/>
      <c r="BI2935" s="19"/>
      <c r="BJ2935" s="19"/>
      <c r="BK2935" s="19"/>
      <c r="BL2935" s="19"/>
      <c r="BM2935" s="104"/>
    </row>
    <row r="2936" spans="1:65">
      <c r="A2936" s="18"/>
      <c r="B2936" s="18"/>
      <c r="C2936" s="18"/>
      <c r="D2936" s="18"/>
      <c r="BG2936" s="104"/>
      <c r="BH2936" s="19"/>
      <c r="BI2936" s="19"/>
      <c r="BJ2936" s="19"/>
      <c r="BK2936" s="19"/>
      <c r="BL2936" s="19"/>
      <c r="BM2936" s="104"/>
    </row>
    <row r="2937" spans="1:65">
      <c r="A2937" s="18"/>
      <c r="B2937" s="18"/>
      <c r="C2937" s="18"/>
      <c r="D2937" s="18"/>
      <c r="BG2937" s="104"/>
      <c r="BH2937" s="19"/>
      <c r="BI2937" s="19"/>
      <c r="BJ2937" s="19"/>
      <c r="BK2937" s="19"/>
      <c r="BL2937" s="19"/>
      <c r="BM2937" s="104"/>
    </row>
    <row r="2938" spans="1:65">
      <c r="A2938" s="18"/>
      <c r="B2938" s="18"/>
      <c r="C2938" s="18"/>
      <c r="D2938" s="18"/>
      <c r="BG2938" s="104"/>
      <c r="BH2938" s="19"/>
      <c r="BI2938" s="19"/>
      <c r="BJ2938" s="19"/>
      <c r="BK2938" s="19"/>
      <c r="BL2938" s="19"/>
      <c r="BM2938" s="104"/>
    </row>
    <row r="2939" spans="1:65">
      <c r="A2939" s="18"/>
      <c r="B2939" s="18"/>
      <c r="C2939" s="18"/>
      <c r="D2939" s="18"/>
      <c r="BG2939" s="104"/>
      <c r="BH2939" s="19"/>
      <c r="BI2939" s="19"/>
      <c r="BJ2939" s="19"/>
      <c r="BK2939" s="19"/>
      <c r="BL2939" s="19"/>
      <c r="BM2939" s="104"/>
    </row>
    <row r="2940" spans="1:65">
      <c r="A2940" s="18"/>
      <c r="B2940" s="18"/>
      <c r="C2940" s="18"/>
      <c r="D2940" s="18"/>
      <c r="BG2940" s="104"/>
      <c r="BH2940" s="19"/>
      <c r="BI2940" s="19"/>
      <c r="BJ2940" s="19"/>
      <c r="BK2940" s="19"/>
      <c r="BL2940" s="19"/>
      <c r="BM2940" s="104"/>
    </row>
    <row r="2941" spans="1:65">
      <c r="A2941" s="18"/>
      <c r="B2941" s="18"/>
      <c r="C2941" s="18"/>
      <c r="D2941" s="18"/>
      <c r="BG2941" s="104"/>
      <c r="BH2941" s="19"/>
      <c r="BI2941" s="19"/>
      <c r="BJ2941" s="19"/>
      <c r="BK2941" s="19"/>
      <c r="BL2941" s="19"/>
      <c r="BM2941" s="104"/>
    </row>
    <row r="2942" spans="1:65">
      <c r="A2942" s="18"/>
      <c r="B2942" s="18"/>
      <c r="C2942" s="18"/>
      <c r="D2942" s="18"/>
      <c r="BG2942" s="104"/>
      <c r="BH2942" s="19"/>
      <c r="BI2942" s="19"/>
      <c r="BJ2942" s="19"/>
      <c r="BK2942" s="19"/>
      <c r="BL2942" s="19"/>
      <c r="BM2942" s="104"/>
    </row>
    <row r="2943" spans="1:65">
      <c r="A2943" s="18"/>
      <c r="B2943" s="18"/>
      <c r="C2943" s="18"/>
      <c r="D2943" s="18"/>
      <c r="BG2943" s="104"/>
      <c r="BH2943" s="19"/>
      <c r="BI2943" s="19"/>
      <c r="BJ2943" s="19"/>
      <c r="BK2943" s="19"/>
      <c r="BL2943" s="19"/>
      <c r="BM2943" s="104"/>
    </row>
    <row r="2944" spans="1:65">
      <c r="A2944" s="18"/>
      <c r="B2944" s="18"/>
      <c r="C2944" s="18"/>
      <c r="D2944" s="18"/>
      <c r="BG2944" s="104"/>
      <c r="BH2944" s="19"/>
      <c r="BI2944" s="19"/>
      <c r="BJ2944" s="19"/>
      <c r="BK2944" s="19"/>
      <c r="BL2944" s="19"/>
      <c r="BM2944" s="104"/>
    </row>
    <row r="2945" spans="1:65">
      <c r="A2945" s="18"/>
      <c r="B2945" s="18"/>
      <c r="C2945" s="18"/>
      <c r="D2945" s="18"/>
      <c r="BG2945" s="104"/>
      <c r="BH2945" s="19"/>
      <c r="BI2945" s="19"/>
      <c r="BJ2945" s="19"/>
      <c r="BK2945" s="19"/>
      <c r="BL2945" s="19"/>
      <c r="BM2945" s="104"/>
    </row>
    <row r="2946" spans="1:65">
      <c r="A2946" s="18"/>
      <c r="B2946" s="18"/>
      <c r="C2946" s="18"/>
      <c r="D2946" s="18"/>
      <c r="BG2946" s="104"/>
      <c r="BH2946" s="19"/>
      <c r="BI2946" s="19"/>
      <c r="BJ2946" s="19"/>
      <c r="BK2946" s="19"/>
      <c r="BL2946" s="19"/>
      <c r="BM2946" s="104"/>
    </row>
    <row r="2947" spans="1:65">
      <c r="A2947" s="18"/>
      <c r="B2947" s="18"/>
      <c r="C2947" s="18"/>
      <c r="D2947" s="18"/>
      <c r="BG2947" s="104"/>
      <c r="BH2947" s="19"/>
      <c r="BI2947" s="19"/>
      <c r="BJ2947" s="19"/>
      <c r="BK2947" s="19"/>
      <c r="BL2947" s="19"/>
      <c r="BM2947" s="104"/>
    </row>
    <row r="2948" spans="1:65">
      <c r="A2948" s="18"/>
      <c r="B2948" s="18"/>
      <c r="C2948" s="18"/>
      <c r="D2948" s="18"/>
      <c r="BG2948" s="104"/>
      <c r="BH2948" s="19"/>
      <c r="BI2948" s="19"/>
      <c r="BJ2948" s="19"/>
      <c r="BK2948" s="19"/>
      <c r="BL2948" s="19"/>
      <c r="BM2948" s="104"/>
    </row>
    <row r="2949" spans="1:65">
      <c r="A2949" s="18"/>
      <c r="B2949" s="18"/>
      <c r="C2949" s="18"/>
      <c r="D2949" s="18"/>
      <c r="BG2949" s="104"/>
      <c r="BH2949" s="19"/>
      <c r="BI2949" s="19"/>
      <c r="BJ2949" s="19"/>
      <c r="BK2949" s="19"/>
      <c r="BL2949" s="19"/>
      <c r="BM2949" s="104"/>
    </row>
    <row r="2950" spans="1:65">
      <c r="A2950" s="18"/>
      <c r="B2950" s="18"/>
      <c r="C2950" s="18"/>
      <c r="D2950" s="18"/>
      <c r="BG2950" s="104"/>
      <c r="BH2950" s="19"/>
      <c r="BI2950" s="19"/>
      <c r="BJ2950" s="19"/>
      <c r="BK2950" s="19"/>
      <c r="BL2950" s="19"/>
      <c r="BM2950" s="104"/>
    </row>
    <row r="2951" spans="1:65">
      <c r="A2951" s="18"/>
      <c r="B2951" s="18"/>
      <c r="C2951" s="18"/>
      <c r="D2951" s="18"/>
      <c r="BG2951" s="104"/>
      <c r="BH2951" s="19"/>
      <c r="BI2951" s="19"/>
      <c r="BJ2951" s="19"/>
      <c r="BK2951" s="19"/>
      <c r="BL2951" s="19"/>
      <c r="BM2951" s="104"/>
    </row>
    <row r="2952" spans="1:65">
      <c r="A2952" s="18"/>
      <c r="B2952" s="18"/>
      <c r="C2952" s="18"/>
      <c r="D2952" s="18"/>
      <c r="BG2952" s="104"/>
      <c r="BH2952" s="19"/>
      <c r="BI2952" s="19"/>
      <c r="BJ2952" s="19"/>
      <c r="BK2952" s="19"/>
      <c r="BL2952" s="19"/>
      <c r="BM2952" s="104"/>
    </row>
    <row r="2953" spans="1:65">
      <c r="A2953" s="18"/>
      <c r="B2953" s="18"/>
      <c r="C2953" s="18"/>
      <c r="D2953" s="18"/>
      <c r="BG2953" s="104"/>
      <c r="BH2953" s="19"/>
      <c r="BI2953" s="19"/>
      <c r="BJ2953" s="19"/>
      <c r="BK2953" s="19"/>
      <c r="BL2953" s="19"/>
      <c r="BM2953" s="104"/>
    </row>
    <row r="2954" spans="1:65">
      <c r="A2954" s="18"/>
      <c r="B2954" s="18"/>
      <c r="C2954" s="18"/>
      <c r="D2954" s="18"/>
      <c r="BG2954" s="104"/>
      <c r="BH2954" s="19"/>
      <c r="BI2954" s="19"/>
      <c r="BJ2954" s="19"/>
      <c r="BK2954" s="19"/>
      <c r="BL2954" s="19"/>
      <c r="BM2954" s="104"/>
    </row>
    <row r="2955" spans="1:65">
      <c r="A2955" s="18"/>
      <c r="B2955" s="18"/>
      <c r="C2955" s="18"/>
      <c r="D2955" s="18"/>
      <c r="BG2955" s="104"/>
      <c r="BH2955" s="19"/>
      <c r="BI2955" s="19"/>
      <c r="BJ2955" s="19"/>
      <c r="BK2955" s="19"/>
      <c r="BL2955" s="19"/>
      <c r="BM2955" s="104"/>
    </row>
    <row r="2956" spans="1:65">
      <c r="A2956" s="18"/>
      <c r="B2956" s="18"/>
      <c r="C2956" s="18"/>
      <c r="D2956" s="18"/>
      <c r="BG2956" s="104"/>
      <c r="BH2956" s="19"/>
      <c r="BI2956" s="19"/>
      <c r="BJ2956" s="19"/>
      <c r="BK2956" s="19"/>
      <c r="BL2956" s="19"/>
      <c r="BM2956" s="104"/>
    </row>
    <row r="2957" spans="1:65">
      <c r="A2957" s="18"/>
      <c r="B2957" s="18"/>
      <c r="C2957" s="18"/>
      <c r="D2957" s="18"/>
      <c r="BG2957" s="104"/>
      <c r="BH2957" s="19"/>
      <c r="BI2957" s="19"/>
      <c r="BJ2957" s="19"/>
      <c r="BK2957" s="19"/>
      <c r="BL2957" s="19"/>
      <c r="BM2957" s="104"/>
    </row>
    <row r="2958" spans="1:65">
      <c r="A2958" s="18"/>
      <c r="B2958" s="18"/>
      <c r="C2958" s="18"/>
      <c r="D2958" s="18"/>
      <c r="BG2958" s="104"/>
      <c r="BH2958" s="19"/>
      <c r="BI2958" s="19"/>
      <c r="BJ2958" s="19"/>
      <c r="BK2958" s="19"/>
      <c r="BL2958" s="19"/>
      <c r="BM2958" s="104"/>
    </row>
    <row r="2959" spans="1:65">
      <c r="A2959" s="18"/>
      <c r="B2959" s="18"/>
      <c r="C2959" s="18"/>
      <c r="D2959" s="18"/>
      <c r="BG2959" s="104"/>
      <c r="BH2959" s="19"/>
      <c r="BI2959" s="19"/>
      <c r="BJ2959" s="19"/>
      <c r="BK2959" s="19"/>
      <c r="BL2959" s="19"/>
      <c r="BM2959" s="104"/>
    </row>
    <row r="2960" spans="1:65">
      <c r="A2960" s="18"/>
      <c r="B2960" s="18"/>
      <c r="C2960" s="18"/>
      <c r="D2960" s="18"/>
      <c r="BG2960" s="104"/>
      <c r="BH2960" s="19"/>
      <c r="BI2960" s="19"/>
      <c r="BJ2960" s="19"/>
      <c r="BK2960" s="19"/>
      <c r="BL2960" s="19"/>
      <c r="BM2960" s="104"/>
    </row>
    <row r="2961" spans="1:65">
      <c r="A2961" s="18"/>
      <c r="B2961" s="18"/>
      <c r="C2961" s="18"/>
      <c r="D2961" s="18"/>
      <c r="BG2961" s="104"/>
      <c r="BH2961" s="19"/>
      <c r="BI2961" s="19"/>
      <c r="BJ2961" s="19"/>
      <c r="BK2961" s="19"/>
      <c r="BL2961" s="19"/>
      <c r="BM2961" s="104"/>
    </row>
    <row r="2962" spans="1:65">
      <c r="A2962" s="18"/>
      <c r="B2962" s="18"/>
      <c r="C2962" s="18"/>
      <c r="D2962" s="18"/>
      <c r="BG2962" s="104"/>
      <c r="BH2962" s="19"/>
      <c r="BI2962" s="19"/>
      <c r="BJ2962" s="19"/>
      <c r="BK2962" s="19"/>
      <c r="BL2962" s="19"/>
      <c r="BM2962" s="104"/>
    </row>
    <row r="2963" spans="1:65">
      <c r="A2963" s="18"/>
      <c r="B2963" s="18"/>
      <c r="C2963" s="18"/>
      <c r="D2963" s="18"/>
      <c r="BG2963" s="104"/>
      <c r="BH2963" s="19"/>
      <c r="BI2963" s="19"/>
      <c r="BJ2963" s="19"/>
      <c r="BK2963" s="19"/>
      <c r="BL2963" s="19"/>
      <c r="BM2963" s="104"/>
    </row>
    <row r="2964" spans="1:65">
      <c r="A2964" s="18"/>
      <c r="B2964" s="18"/>
      <c r="C2964" s="18"/>
      <c r="D2964" s="18"/>
      <c r="BG2964" s="104"/>
      <c r="BH2964" s="19"/>
      <c r="BI2964" s="19"/>
      <c r="BJ2964" s="19"/>
      <c r="BK2964" s="19"/>
      <c r="BL2964" s="19"/>
      <c r="BM2964" s="104"/>
    </row>
    <row r="2965" spans="1:65">
      <c r="A2965" s="18"/>
      <c r="B2965" s="18"/>
      <c r="C2965" s="18"/>
      <c r="D2965" s="18"/>
      <c r="BG2965" s="104"/>
      <c r="BH2965" s="19"/>
      <c r="BI2965" s="19"/>
      <c r="BJ2965" s="19"/>
      <c r="BK2965" s="19"/>
      <c r="BL2965" s="19"/>
      <c r="BM2965" s="104"/>
    </row>
    <row r="2966" spans="1:65">
      <c r="A2966" s="18"/>
      <c r="B2966" s="18"/>
      <c r="C2966" s="18"/>
      <c r="D2966" s="18"/>
      <c r="BG2966" s="104"/>
      <c r="BH2966" s="19"/>
      <c r="BI2966" s="19"/>
      <c r="BJ2966" s="19"/>
      <c r="BK2966" s="19"/>
      <c r="BL2966" s="19"/>
      <c r="BM2966" s="104"/>
    </row>
    <row r="2967" spans="1:65">
      <c r="A2967" s="18"/>
      <c r="B2967" s="18"/>
      <c r="C2967" s="18"/>
      <c r="D2967" s="18"/>
      <c r="BG2967" s="104"/>
      <c r="BH2967" s="19"/>
      <c r="BI2967" s="19"/>
      <c r="BJ2967" s="19"/>
      <c r="BK2967" s="19"/>
      <c r="BL2967" s="19"/>
      <c r="BM2967" s="104"/>
    </row>
    <row r="2968" spans="1:65">
      <c r="A2968" s="18"/>
      <c r="B2968" s="18"/>
      <c r="C2968" s="18"/>
      <c r="D2968" s="18"/>
      <c r="BG2968" s="104"/>
      <c r="BH2968" s="19"/>
      <c r="BI2968" s="19"/>
      <c r="BJ2968" s="19"/>
      <c r="BK2968" s="19"/>
      <c r="BL2968" s="19"/>
      <c r="BM2968" s="104"/>
    </row>
    <row r="2969" spans="1:65">
      <c r="A2969" s="18"/>
      <c r="B2969" s="18"/>
      <c r="C2969" s="18"/>
      <c r="D2969" s="18"/>
      <c r="BG2969" s="104"/>
      <c r="BH2969" s="19"/>
      <c r="BI2969" s="19"/>
      <c r="BJ2969" s="19"/>
      <c r="BK2969" s="19"/>
      <c r="BL2969" s="19"/>
      <c r="BM2969" s="104"/>
    </row>
    <row r="2970" spans="1:65">
      <c r="A2970" s="18"/>
      <c r="B2970" s="18"/>
      <c r="C2970" s="18"/>
      <c r="D2970" s="18"/>
      <c r="BG2970" s="104"/>
      <c r="BH2970" s="19"/>
      <c r="BI2970" s="19"/>
      <c r="BJ2970" s="19"/>
      <c r="BK2970" s="19"/>
      <c r="BL2970" s="19"/>
      <c r="BM2970" s="104"/>
    </row>
    <row r="2971" spans="1:65">
      <c r="A2971" s="18"/>
      <c r="B2971" s="18"/>
      <c r="C2971" s="18"/>
      <c r="D2971" s="18"/>
      <c r="BG2971" s="104"/>
      <c r="BH2971" s="19"/>
      <c r="BI2971" s="19"/>
      <c r="BJ2971" s="19"/>
      <c r="BK2971" s="19"/>
      <c r="BL2971" s="19"/>
      <c r="BM2971" s="104"/>
    </row>
    <row r="2972" spans="1:65">
      <c r="A2972" s="18"/>
      <c r="B2972" s="18"/>
      <c r="C2972" s="18"/>
      <c r="D2972" s="18"/>
      <c r="BG2972" s="104"/>
      <c r="BH2972" s="19"/>
      <c r="BI2972" s="19"/>
      <c r="BJ2972" s="19"/>
      <c r="BK2972" s="19"/>
      <c r="BL2972" s="19"/>
      <c r="BM2972" s="104"/>
    </row>
    <row r="2973" spans="1:65">
      <c r="A2973" s="18"/>
      <c r="B2973" s="18"/>
      <c r="C2973" s="18"/>
      <c r="D2973" s="18"/>
      <c r="BG2973" s="104"/>
      <c r="BH2973" s="19"/>
      <c r="BI2973" s="19"/>
      <c r="BJ2973" s="19"/>
      <c r="BK2973" s="19"/>
      <c r="BL2973" s="19"/>
      <c r="BM2973" s="104"/>
    </row>
    <row r="2974" spans="1:65">
      <c r="A2974" s="18"/>
      <c r="B2974" s="18"/>
      <c r="C2974" s="18"/>
      <c r="D2974" s="18"/>
      <c r="BG2974" s="104"/>
      <c r="BH2974" s="19"/>
      <c r="BI2974" s="19"/>
      <c r="BJ2974" s="19"/>
      <c r="BK2974" s="19"/>
      <c r="BL2974" s="19"/>
      <c r="BM2974" s="104"/>
    </row>
    <row r="2975" spans="1:65">
      <c r="A2975" s="18"/>
      <c r="B2975" s="18"/>
      <c r="C2975" s="18"/>
      <c r="D2975" s="18"/>
      <c r="BG2975" s="104"/>
      <c r="BH2975" s="19"/>
      <c r="BI2975" s="19"/>
      <c r="BJ2975" s="19"/>
      <c r="BK2975" s="19"/>
      <c r="BL2975" s="19"/>
      <c r="BM2975" s="104"/>
    </row>
    <row r="2976" spans="1:65">
      <c r="A2976" s="18"/>
      <c r="B2976" s="18"/>
      <c r="C2976" s="18"/>
      <c r="D2976" s="18"/>
      <c r="BG2976" s="104"/>
      <c r="BH2976" s="19"/>
      <c r="BI2976" s="19"/>
      <c r="BJ2976" s="19"/>
      <c r="BK2976" s="19"/>
      <c r="BL2976" s="19"/>
      <c r="BM2976" s="104"/>
    </row>
    <row r="2977" spans="1:65">
      <c r="A2977" s="18"/>
      <c r="B2977" s="18"/>
      <c r="C2977" s="18"/>
      <c r="D2977" s="18"/>
      <c r="BG2977" s="104"/>
      <c r="BH2977" s="19"/>
      <c r="BI2977" s="19"/>
      <c r="BJ2977" s="19"/>
      <c r="BK2977" s="19"/>
      <c r="BL2977" s="19"/>
      <c r="BM2977" s="104"/>
    </row>
    <row r="2978" spans="1:65">
      <c r="A2978" s="18"/>
      <c r="B2978" s="18"/>
      <c r="C2978" s="18"/>
      <c r="D2978" s="18"/>
      <c r="BG2978" s="104"/>
      <c r="BH2978" s="19"/>
      <c r="BI2978" s="19"/>
      <c r="BJ2978" s="19"/>
      <c r="BK2978" s="19"/>
      <c r="BL2978" s="19"/>
      <c r="BM2978" s="104"/>
    </row>
    <row r="2979" spans="1:65">
      <c r="A2979" s="18"/>
      <c r="B2979" s="18"/>
      <c r="C2979" s="18"/>
      <c r="D2979" s="18"/>
      <c r="BG2979" s="104"/>
      <c r="BH2979" s="19"/>
      <c r="BI2979" s="19"/>
      <c r="BJ2979" s="19"/>
      <c r="BK2979" s="19"/>
      <c r="BL2979" s="19"/>
      <c r="BM2979" s="104"/>
    </row>
    <row r="2980" spans="1:65">
      <c r="A2980" s="18"/>
      <c r="B2980" s="18"/>
      <c r="C2980" s="18"/>
      <c r="D2980" s="18"/>
      <c r="BG2980" s="104"/>
      <c r="BH2980" s="19"/>
      <c r="BI2980" s="19"/>
      <c r="BJ2980" s="19"/>
      <c r="BK2980" s="19"/>
      <c r="BL2980" s="19"/>
      <c r="BM2980" s="104"/>
    </row>
    <row r="2981" spans="1:65">
      <c r="A2981" s="18"/>
      <c r="B2981" s="18"/>
      <c r="C2981" s="18"/>
      <c r="D2981" s="18"/>
      <c r="BG2981" s="104"/>
      <c r="BH2981" s="19"/>
      <c r="BI2981" s="19"/>
      <c r="BJ2981" s="19"/>
      <c r="BK2981" s="19"/>
      <c r="BL2981" s="19"/>
      <c r="BM2981" s="104"/>
    </row>
    <row r="2982" spans="1:65">
      <c r="A2982" s="18"/>
      <c r="B2982" s="18"/>
      <c r="C2982" s="18"/>
      <c r="D2982" s="18"/>
      <c r="BG2982" s="104"/>
      <c r="BH2982" s="19"/>
      <c r="BI2982" s="19"/>
      <c r="BJ2982" s="19"/>
      <c r="BK2982" s="19"/>
      <c r="BL2982" s="19"/>
      <c r="BM2982" s="104"/>
    </row>
    <row r="2983" spans="1:65">
      <c r="A2983" s="18"/>
      <c r="B2983" s="18"/>
      <c r="C2983" s="18"/>
      <c r="D2983" s="18"/>
      <c r="BG2983" s="104"/>
      <c r="BH2983" s="19"/>
      <c r="BI2983" s="19"/>
      <c r="BJ2983" s="19"/>
      <c r="BK2983" s="19"/>
      <c r="BL2983" s="19"/>
      <c r="BM2983" s="104"/>
    </row>
    <row r="2984" spans="1:65">
      <c r="A2984" s="18"/>
      <c r="B2984" s="18"/>
      <c r="C2984" s="18"/>
      <c r="D2984" s="18"/>
      <c r="BG2984" s="104"/>
      <c r="BH2984" s="19"/>
      <c r="BI2984" s="19"/>
      <c r="BJ2984" s="19"/>
      <c r="BK2984" s="19"/>
      <c r="BL2984" s="19"/>
      <c r="BM2984" s="104"/>
    </row>
    <row r="2985" spans="1:65">
      <c r="A2985" s="18"/>
      <c r="B2985" s="18"/>
      <c r="C2985" s="18"/>
      <c r="D2985" s="18"/>
      <c r="BG2985" s="104"/>
      <c r="BH2985" s="19"/>
      <c r="BI2985" s="19"/>
      <c r="BJ2985" s="19"/>
      <c r="BK2985" s="19"/>
      <c r="BL2985" s="19"/>
      <c r="BM2985" s="104"/>
    </row>
    <row r="2986" spans="1:65">
      <c r="A2986" s="18"/>
      <c r="B2986" s="18"/>
      <c r="C2986" s="18"/>
      <c r="D2986" s="18"/>
      <c r="BG2986" s="104"/>
      <c r="BH2986" s="19"/>
      <c r="BI2986" s="19"/>
      <c r="BJ2986" s="19"/>
      <c r="BK2986" s="19"/>
      <c r="BL2986" s="19"/>
      <c r="BM2986" s="104"/>
    </row>
    <row r="2987" spans="1:65">
      <c r="A2987" s="18"/>
      <c r="B2987" s="18"/>
      <c r="C2987" s="18"/>
      <c r="D2987" s="18"/>
      <c r="BG2987" s="104"/>
      <c r="BH2987" s="19"/>
      <c r="BI2987" s="19"/>
      <c r="BJ2987" s="19"/>
      <c r="BK2987" s="19"/>
      <c r="BL2987" s="19"/>
      <c r="BM2987" s="104"/>
    </row>
    <row r="2988" spans="1:65">
      <c r="A2988" s="18"/>
      <c r="B2988" s="18"/>
      <c r="C2988" s="18"/>
      <c r="D2988" s="18"/>
      <c r="BG2988" s="104"/>
      <c r="BH2988" s="19"/>
      <c r="BI2988" s="19"/>
      <c r="BJ2988" s="19"/>
      <c r="BK2988" s="19"/>
      <c r="BL2988" s="19"/>
      <c r="BM2988" s="104"/>
    </row>
    <row r="2989" spans="1:65">
      <c r="A2989" s="18"/>
      <c r="B2989" s="18"/>
      <c r="C2989" s="18"/>
      <c r="D2989" s="18"/>
      <c r="BG2989" s="104"/>
      <c r="BH2989" s="19"/>
      <c r="BI2989" s="19"/>
      <c r="BJ2989" s="19"/>
      <c r="BK2989" s="19"/>
      <c r="BL2989" s="19"/>
      <c r="BM2989" s="104"/>
    </row>
    <row r="2990" spans="1:65">
      <c r="A2990" s="18"/>
      <c r="B2990" s="18"/>
      <c r="C2990" s="18"/>
      <c r="D2990" s="18"/>
      <c r="BG2990" s="104"/>
      <c r="BH2990" s="19"/>
      <c r="BI2990" s="19"/>
      <c r="BJ2990" s="19"/>
      <c r="BK2990" s="19"/>
      <c r="BL2990" s="19"/>
      <c r="BM2990" s="104"/>
    </row>
    <row r="2991" spans="1:65">
      <c r="A2991" s="18"/>
      <c r="B2991" s="18"/>
      <c r="C2991" s="18"/>
      <c r="D2991" s="18"/>
      <c r="BG2991" s="104"/>
      <c r="BH2991" s="19"/>
      <c r="BI2991" s="19"/>
      <c r="BJ2991" s="19"/>
      <c r="BK2991" s="19"/>
      <c r="BL2991" s="19"/>
      <c r="BM2991" s="104"/>
    </row>
    <row r="2992" spans="1:65">
      <c r="A2992" s="18"/>
      <c r="B2992" s="18"/>
      <c r="C2992" s="18"/>
      <c r="D2992" s="18"/>
      <c r="BG2992" s="104"/>
      <c r="BH2992" s="19"/>
      <c r="BI2992" s="19"/>
      <c r="BJ2992" s="19"/>
      <c r="BK2992" s="19"/>
      <c r="BL2992" s="19"/>
      <c r="BM2992" s="104"/>
    </row>
    <row r="2993" spans="1:65">
      <c r="A2993" s="18"/>
      <c r="B2993" s="18"/>
      <c r="C2993" s="18"/>
      <c r="D2993" s="18"/>
      <c r="BG2993" s="104"/>
      <c r="BH2993" s="19"/>
      <c r="BI2993" s="19"/>
      <c r="BJ2993" s="19"/>
      <c r="BK2993" s="19"/>
      <c r="BL2993" s="19"/>
      <c r="BM2993" s="104"/>
    </row>
    <row r="2994" spans="1:65">
      <c r="A2994" s="18"/>
      <c r="B2994" s="18"/>
      <c r="C2994" s="18"/>
      <c r="D2994" s="18"/>
      <c r="BG2994" s="104"/>
      <c r="BH2994" s="19"/>
      <c r="BI2994" s="19"/>
      <c r="BJ2994" s="19"/>
      <c r="BK2994" s="19"/>
      <c r="BL2994" s="19"/>
      <c r="BM2994" s="104"/>
    </row>
    <row r="2995" spans="1:65">
      <c r="A2995" s="18"/>
      <c r="B2995" s="18"/>
      <c r="C2995" s="18"/>
      <c r="D2995" s="18"/>
      <c r="BG2995" s="104"/>
      <c r="BH2995" s="19"/>
      <c r="BI2995" s="19"/>
      <c r="BJ2995" s="19"/>
      <c r="BK2995" s="19"/>
      <c r="BL2995" s="19"/>
      <c r="BM2995" s="104"/>
    </row>
    <row r="2996" spans="1:65">
      <c r="A2996" s="18"/>
      <c r="B2996" s="18"/>
      <c r="C2996" s="18"/>
      <c r="D2996" s="18"/>
      <c r="BG2996" s="104"/>
      <c r="BH2996" s="19"/>
      <c r="BI2996" s="19"/>
      <c r="BJ2996" s="19"/>
      <c r="BK2996" s="19"/>
      <c r="BL2996" s="19"/>
      <c r="BM2996" s="104"/>
    </row>
    <row r="2997" spans="1:65">
      <c r="A2997" s="18"/>
      <c r="B2997" s="18"/>
      <c r="C2997" s="18"/>
      <c r="D2997" s="18"/>
      <c r="BG2997" s="104"/>
      <c r="BH2997" s="19"/>
      <c r="BI2997" s="19"/>
      <c r="BJ2997" s="19"/>
      <c r="BK2997" s="19"/>
      <c r="BL2997" s="19"/>
      <c r="BM2997" s="104"/>
    </row>
    <row r="2998" spans="1:65">
      <c r="A2998" s="18"/>
      <c r="B2998" s="18"/>
      <c r="C2998" s="18"/>
      <c r="D2998" s="18"/>
      <c r="BG2998" s="104"/>
      <c r="BH2998" s="19"/>
      <c r="BI2998" s="19"/>
      <c r="BJ2998" s="19"/>
      <c r="BK2998" s="19"/>
      <c r="BL2998" s="19"/>
      <c r="BM2998" s="104"/>
    </row>
    <row r="2999" spans="1:65">
      <c r="A2999" s="18"/>
      <c r="B2999" s="18"/>
      <c r="C2999" s="18"/>
      <c r="D2999" s="18"/>
      <c r="BG2999" s="104"/>
      <c r="BH2999" s="19"/>
      <c r="BI2999" s="19"/>
      <c r="BJ2999" s="19"/>
      <c r="BK2999" s="19"/>
      <c r="BL2999" s="19"/>
      <c r="BM2999" s="104"/>
    </row>
    <row r="3000" spans="1:65">
      <c r="A3000" s="18"/>
      <c r="B3000" s="18"/>
      <c r="C3000" s="18"/>
      <c r="D3000" s="18"/>
      <c r="BG3000" s="104"/>
      <c r="BH3000" s="19"/>
      <c r="BI3000" s="19"/>
      <c r="BJ3000" s="19"/>
      <c r="BK3000" s="19"/>
      <c r="BL3000" s="19"/>
      <c r="BM3000" s="104"/>
    </row>
    <row r="3001" spans="1:65">
      <c r="A3001" s="18"/>
      <c r="B3001" s="18"/>
      <c r="C3001" s="18"/>
      <c r="D3001" s="18"/>
      <c r="BG3001" s="104"/>
      <c r="BH3001" s="19"/>
      <c r="BI3001" s="19"/>
      <c r="BJ3001" s="19"/>
      <c r="BK3001" s="19"/>
      <c r="BL3001" s="19"/>
      <c r="BM3001" s="104"/>
    </row>
    <row r="3002" spans="1:65">
      <c r="A3002" s="18"/>
      <c r="B3002" s="18"/>
      <c r="C3002" s="18"/>
      <c r="D3002" s="18"/>
      <c r="BG3002" s="104"/>
      <c r="BH3002" s="19"/>
      <c r="BI3002" s="19"/>
      <c r="BJ3002" s="19"/>
      <c r="BK3002" s="19"/>
      <c r="BL3002" s="19"/>
      <c r="BM3002" s="104"/>
    </row>
    <row r="3003" spans="1:65">
      <c r="A3003" s="18"/>
      <c r="B3003" s="18"/>
      <c r="C3003" s="18"/>
      <c r="D3003" s="18"/>
      <c r="BG3003" s="104"/>
      <c r="BH3003" s="19"/>
      <c r="BI3003" s="19"/>
      <c r="BJ3003" s="19"/>
      <c r="BK3003" s="19"/>
      <c r="BL3003" s="19"/>
      <c r="BM3003" s="104"/>
    </row>
    <row r="3004" spans="1:65">
      <c r="A3004" s="18"/>
      <c r="B3004" s="18"/>
      <c r="C3004" s="18"/>
      <c r="D3004" s="18"/>
      <c r="BG3004" s="104"/>
      <c r="BH3004" s="19"/>
      <c r="BI3004" s="19"/>
      <c r="BJ3004" s="19"/>
      <c r="BK3004" s="19"/>
      <c r="BL3004" s="19"/>
      <c r="BM3004" s="104"/>
    </row>
    <row r="3005" spans="1:65">
      <c r="A3005" s="18"/>
      <c r="B3005" s="18"/>
      <c r="C3005" s="18"/>
      <c r="D3005" s="18"/>
      <c r="BG3005" s="104"/>
      <c r="BH3005" s="19"/>
      <c r="BI3005" s="19"/>
      <c r="BJ3005" s="19"/>
      <c r="BK3005" s="19"/>
      <c r="BL3005" s="19"/>
      <c r="BM3005" s="104"/>
    </row>
    <row r="3006" spans="1:65">
      <c r="A3006" s="18"/>
      <c r="B3006" s="18"/>
      <c r="C3006" s="18"/>
      <c r="D3006" s="18"/>
      <c r="BG3006" s="104"/>
      <c r="BH3006" s="19"/>
      <c r="BI3006" s="19"/>
      <c r="BJ3006" s="19"/>
      <c r="BK3006" s="19"/>
      <c r="BL3006" s="19"/>
      <c r="BM3006" s="104"/>
    </row>
    <row r="3007" spans="1:65">
      <c r="A3007" s="18"/>
      <c r="B3007" s="18"/>
      <c r="C3007" s="18"/>
      <c r="D3007" s="18"/>
      <c r="BG3007" s="104"/>
      <c r="BH3007" s="19"/>
      <c r="BI3007" s="19"/>
      <c r="BJ3007" s="19"/>
      <c r="BK3007" s="19"/>
      <c r="BL3007" s="19"/>
      <c r="BM3007" s="104"/>
    </row>
    <row r="3008" spans="1:65">
      <c r="A3008" s="18"/>
      <c r="B3008" s="18"/>
      <c r="C3008" s="18"/>
      <c r="D3008" s="18"/>
      <c r="BG3008" s="104"/>
      <c r="BH3008" s="19"/>
      <c r="BI3008" s="19"/>
      <c r="BJ3008" s="19"/>
      <c r="BK3008" s="19"/>
      <c r="BL3008" s="19"/>
      <c r="BM3008" s="104"/>
    </row>
    <row r="3009" spans="1:65">
      <c r="A3009" s="18"/>
      <c r="B3009" s="18"/>
      <c r="C3009" s="18"/>
      <c r="D3009" s="18"/>
      <c r="BG3009" s="104"/>
      <c r="BH3009" s="19"/>
      <c r="BI3009" s="19"/>
      <c r="BJ3009" s="19"/>
      <c r="BK3009" s="19"/>
      <c r="BL3009" s="19"/>
      <c r="BM3009" s="104"/>
    </row>
    <row r="3010" spans="1:65">
      <c r="A3010" s="18"/>
      <c r="B3010" s="18"/>
      <c r="C3010" s="18"/>
      <c r="D3010" s="18"/>
      <c r="BG3010" s="104"/>
      <c r="BH3010" s="19"/>
      <c r="BI3010" s="19"/>
      <c r="BJ3010" s="19"/>
      <c r="BK3010" s="19"/>
      <c r="BL3010" s="19"/>
      <c r="BM3010" s="104"/>
    </row>
    <row r="3011" spans="1:65">
      <c r="A3011" s="18"/>
      <c r="B3011" s="18"/>
      <c r="C3011" s="18"/>
      <c r="D3011" s="18"/>
      <c r="BG3011" s="104"/>
      <c r="BH3011" s="19"/>
      <c r="BI3011" s="19"/>
      <c r="BJ3011" s="19"/>
      <c r="BK3011" s="19"/>
      <c r="BL3011" s="19"/>
      <c r="BM3011" s="104"/>
    </row>
    <row r="3012" spans="1:65">
      <c r="A3012" s="18"/>
      <c r="B3012" s="18"/>
      <c r="C3012" s="18"/>
      <c r="D3012" s="18"/>
      <c r="BG3012" s="104"/>
      <c r="BH3012" s="19"/>
      <c r="BI3012" s="19"/>
      <c r="BJ3012" s="19"/>
      <c r="BK3012" s="19"/>
      <c r="BL3012" s="19"/>
      <c r="BM3012" s="104"/>
    </row>
    <row r="3013" spans="1:65">
      <c r="A3013" s="18"/>
      <c r="B3013" s="18"/>
      <c r="C3013" s="18"/>
      <c r="D3013" s="18"/>
      <c r="BG3013" s="104"/>
      <c r="BH3013" s="19"/>
      <c r="BI3013" s="19"/>
      <c r="BJ3013" s="19"/>
      <c r="BK3013" s="19"/>
      <c r="BL3013" s="19"/>
      <c r="BM3013" s="104"/>
    </row>
    <row r="3014" spans="1:65">
      <c r="A3014" s="18"/>
      <c r="B3014" s="18"/>
      <c r="C3014" s="18"/>
      <c r="D3014" s="18"/>
      <c r="BG3014" s="104"/>
      <c r="BH3014" s="19"/>
      <c r="BI3014" s="19"/>
      <c r="BJ3014" s="19"/>
      <c r="BK3014" s="19"/>
      <c r="BL3014" s="19"/>
      <c r="BM3014" s="104"/>
    </row>
    <row r="3015" spans="1:65">
      <c r="A3015" s="18"/>
      <c r="B3015" s="18"/>
      <c r="C3015" s="18"/>
      <c r="D3015" s="18"/>
      <c r="BG3015" s="104"/>
      <c r="BH3015" s="19"/>
      <c r="BI3015" s="19"/>
      <c r="BJ3015" s="19"/>
      <c r="BK3015" s="19"/>
      <c r="BL3015" s="19"/>
      <c r="BM3015" s="104"/>
    </row>
    <row r="3016" spans="1:65">
      <c r="A3016" s="18"/>
      <c r="B3016" s="18"/>
      <c r="C3016" s="18"/>
      <c r="D3016" s="18"/>
      <c r="BG3016" s="104"/>
      <c r="BH3016" s="19"/>
      <c r="BI3016" s="19"/>
      <c r="BJ3016" s="19"/>
      <c r="BK3016" s="19"/>
      <c r="BL3016" s="19"/>
      <c r="BM3016" s="104"/>
    </row>
    <row r="3017" spans="1:65">
      <c r="A3017" s="18"/>
      <c r="B3017" s="18"/>
      <c r="C3017" s="18"/>
      <c r="D3017" s="18"/>
      <c r="BG3017" s="104"/>
      <c r="BH3017" s="19"/>
      <c r="BI3017" s="19"/>
      <c r="BJ3017" s="19"/>
      <c r="BK3017" s="19"/>
      <c r="BL3017" s="19"/>
      <c r="BM3017" s="104"/>
    </row>
    <row r="3018" spans="1:65">
      <c r="A3018" s="18"/>
      <c r="B3018" s="18"/>
      <c r="C3018" s="18"/>
      <c r="D3018" s="18"/>
      <c r="BG3018" s="104"/>
      <c r="BH3018" s="19"/>
      <c r="BI3018" s="19"/>
      <c r="BJ3018" s="19"/>
      <c r="BK3018" s="19"/>
      <c r="BL3018" s="19"/>
      <c r="BM3018" s="104"/>
    </row>
    <row r="3019" spans="1:65">
      <c r="A3019" s="18"/>
      <c r="B3019" s="18"/>
      <c r="C3019" s="18"/>
      <c r="D3019" s="18"/>
      <c r="BG3019" s="104"/>
      <c r="BH3019" s="19"/>
      <c r="BI3019" s="19"/>
      <c r="BJ3019" s="19"/>
      <c r="BK3019" s="19"/>
      <c r="BL3019" s="19"/>
      <c r="BM3019" s="104"/>
    </row>
    <row r="3020" spans="1:65">
      <c r="A3020" s="18"/>
      <c r="B3020" s="18"/>
      <c r="C3020" s="18"/>
      <c r="D3020" s="18"/>
      <c r="BG3020" s="104"/>
      <c r="BH3020" s="19"/>
      <c r="BI3020" s="19"/>
      <c r="BJ3020" s="19"/>
      <c r="BK3020" s="19"/>
      <c r="BL3020" s="19"/>
      <c r="BM3020" s="104"/>
    </row>
    <row r="3021" spans="1:65">
      <c r="A3021" s="18"/>
      <c r="B3021" s="18"/>
      <c r="C3021" s="18"/>
      <c r="D3021" s="18"/>
      <c r="BG3021" s="104"/>
      <c r="BH3021" s="19"/>
      <c r="BI3021" s="19"/>
      <c r="BJ3021" s="19"/>
      <c r="BK3021" s="19"/>
      <c r="BL3021" s="19"/>
      <c r="BM3021" s="104"/>
    </row>
    <row r="3022" spans="1:65">
      <c r="A3022" s="18"/>
      <c r="B3022" s="18"/>
      <c r="C3022" s="18"/>
      <c r="D3022" s="18"/>
      <c r="BG3022" s="104"/>
      <c r="BH3022" s="19"/>
      <c r="BI3022" s="19"/>
      <c r="BJ3022" s="19"/>
      <c r="BK3022" s="19"/>
      <c r="BL3022" s="19"/>
      <c r="BM3022" s="104"/>
    </row>
    <row r="3023" spans="1:65">
      <c r="A3023" s="18"/>
      <c r="B3023" s="18"/>
      <c r="C3023" s="18"/>
      <c r="D3023" s="18"/>
      <c r="BG3023" s="104"/>
      <c r="BH3023" s="19"/>
      <c r="BI3023" s="19"/>
      <c r="BJ3023" s="19"/>
      <c r="BK3023" s="19"/>
      <c r="BL3023" s="19"/>
      <c r="BM3023" s="104"/>
    </row>
    <row r="3024" spans="1:65">
      <c r="A3024" s="18"/>
      <c r="B3024" s="18"/>
      <c r="C3024" s="18"/>
      <c r="D3024" s="18"/>
      <c r="BG3024" s="104"/>
      <c r="BH3024" s="19"/>
      <c r="BI3024" s="19"/>
      <c r="BJ3024" s="19"/>
      <c r="BK3024" s="19"/>
      <c r="BL3024" s="19"/>
      <c r="BM3024" s="104"/>
    </row>
    <row r="3025" spans="1:65">
      <c r="A3025" s="18"/>
      <c r="B3025" s="18"/>
      <c r="C3025" s="18"/>
      <c r="D3025" s="18"/>
      <c r="BG3025" s="104"/>
      <c r="BH3025" s="19"/>
      <c r="BI3025" s="19"/>
      <c r="BJ3025" s="19"/>
      <c r="BK3025" s="19"/>
      <c r="BL3025" s="19"/>
      <c r="BM3025" s="104"/>
    </row>
    <row r="3026" spans="1:65">
      <c r="A3026" s="18"/>
      <c r="B3026" s="18"/>
      <c r="C3026" s="18"/>
      <c r="D3026" s="18"/>
      <c r="BG3026" s="104"/>
      <c r="BH3026" s="19"/>
      <c r="BI3026" s="19"/>
      <c r="BJ3026" s="19"/>
      <c r="BK3026" s="19"/>
      <c r="BL3026" s="19"/>
      <c r="BM3026" s="104"/>
    </row>
    <row r="3027" spans="1:65">
      <c r="A3027" s="18"/>
      <c r="B3027" s="18"/>
      <c r="C3027" s="18"/>
      <c r="D3027" s="18"/>
      <c r="BG3027" s="104"/>
      <c r="BH3027" s="19"/>
      <c r="BI3027" s="19"/>
      <c r="BJ3027" s="19"/>
      <c r="BK3027" s="19"/>
      <c r="BL3027" s="19"/>
      <c r="BM3027" s="104"/>
    </row>
    <row r="3028" spans="1:65">
      <c r="A3028" s="18"/>
      <c r="B3028" s="18"/>
      <c r="C3028" s="18"/>
      <c r="D3028" s="18"/>
      <c r="BG3028" s="104"/>
      <c r="BH3028" s="19"/>
      <c r="BI3028" s="19"/>
      <c r="BJ3028" s="19"/>
      <c r="BK3028" s="19"/>
      <c r="BL3028" s="19"/>
      <c r="BM3028" s="104"/>
    </row>
    <row r="3029" spans="1:65">
      <c r="A3029" s="18"/>
      <c r="B3029" s="18"/>
      <c r="C3029" s="18"/>
      <c r="D3029" s="18"/>
      <c r="BG3029" s="104"/>
      <c r="BH3029" s="19"/>
      <c r="BI3029" s="19"/>
      <c r="BJ3029" s="19"/>
      <c r="BK3029" s="19"/>
      <c r="BL3029" s="19"/>
      <c r="BM3029" s="104"/>
    </row>
    <row r="3030" spans="1:65">
      <c r="A3030" s="18"/>
      <c r="B3030" s="18"/>
      <c r="C3030" s="18"/>
      <c r="D3030" s="18"/>
      <c r="BG3030" s="104"/>
      <c r="BH3030" s="19"/>
      <c r="BI3030" s="19"/>
      <c r="BJ3030" s="19"/>
      <c r="BK3030" s="19"/>
      <c r="BL3030" s="19"/>
      <c r="BM3030" s="104"/>
    </row>
    <row r="3031" spans="1:65">
      <c r="A3031" s="18"/>
      <c r="B3031" s="18"/>
      <c r="C3031" s="18"/>
      <c r="D3031" s="18"/>
      <c r="BG3031" s="104"/>
      <c r="BH3031" s="19"/>
      <c r="BI3031" s="19"/>
      <c r="BJ3031" s="19"/>
      <c r="BK3031" s="19"/>
      <c r="BL3031" s="19"/>
      <c r="BM3031" s="104"/>
    </row>
    <row r="3032" spans="1:65">
      <c r="A3032" s="18"/>
      <c r="B3032" s="18"/>
      <c r="C3032" s="18"/>
      <c r="D3032" s="18"/>
      <c r="BG3032" s="104"/>
      <c r="BH3032" s="19"/>
      <c r="BI3032" s="19"/>
      <c r="BJ3032" s="19"/>
      <c r="BK3032" s="19"/>
      <c r="BL3032" s="19"/>
      <c r="BM3032" s="104"/>
    </row>
    <row r="3033" spans="1:65">
      <c r="A3033" s="18"/>
      <c r="B3033" s="18"/>
      <c r="C3033" s="18"/>
      <c r="D3033" s="18"/>
      <c r="BG3033" s="104"/>
      <c r="BH3033" s="19"/>
      <c r="BI3033" s="19"/>
      <c r="BJ3033" s="19"/>
      <c r="BK3033" s="19"/>
      <c r="BL3033" s="19"/>
      <c r="BM3033" s="104"/>
    </row>
    <row r="3034" spans="1:65">
      <c r="A3034" s="18"/>
      <c r="B3034" s="18"/>
      <c r="C3034" s="18"/>
      <c r="D3034" s="18"/>
      <c r="BG3034" s="104"/>
      <c r="BH3034" s="19"/>
      <c r="BI3034" s="19"/>
      <c r="BJ3034" s="19"/>
      <c r="BK3034" s="19"/>
      <c r="BL3034" s="19"/>
      <c r="BM3034" s="104"/>
    </row>
    <row r="3035" spans="1:65">
      <c r="A3035" s="18"/>
      <c r="B3035" s="18"/>
      <c r="C3035" s="18"/>
      <c r="D3035" s="18"/>
      <c r="BG3035" s="104"/>
      <c r="BH3035" s="19"/>
      <c r="BI3035" s="19"/>
      <c r="BJ3035" s="19"/>
      <c r="BK3035" s="19"/>
      <c r="BL3035" s="19"/>
      <c r="BM3035" s="104"/>
    </row>
    <row r="3036" spans="1:65">
      <c r="A3036" s="18"/>
      <c r="B3036" s="18"/>
      <c r="C3036" s="18"/>
      <c r="D3036" s="18"/>
      <c r="BG3036" s="104"/>
      <c r="BH3036" s="19"/>
      <c r="BI3036" s="19"/>
      <c r="BJ3036" s="19"/>
      <c r="BK3036" s="19"/>
      <c r="BL3036" s="19"/>
      <c r="BM3036" s="104"/>
    </row>
    <row r="3037" spans="1:65">
      <c r="A3037" s="18"/>
      <c r="B3037" s="18"/>
      <c r="C3037" s="18"/>
      <c r="D3037" s="18"/>
      <c r="BG3037" s="104"/>
      <c r="BH3037" s="19"/>
      <c r="BI3037" s="19"/>
      <c r="BJ3037" s="19"/>
      <c r="BK3037" s="19"/>
      <c r="BL3037" s="19"/>
      <c r="BM3037" s="104"/>
    </row>
    <row r="3038" spans="1:65">
      <c r="A3038" s="18"/>
      <c r="B3038" s="18"/>
      <c r="C3038" s="18"/>
      <c r="D3038" s="18"/>
      <c r="BG3038" s="104"/>
      <c r="BH3038" s="19"/>
      <c r="BI3038" s="19"/>
      <c r="BJ3038" s="19"/>
      <c r="BK3038" s="19"/>
      <c r="BL3038" s="19"/>
      <c r="BM3038" s="104"/>
    </row>
    <row r="3039" spans="1:65">
      <c r="A3039" s="18"/>
      <c r="B3039" s="18"/>
      <c r="C3039" s="18"/>
      <c r="D3039" s="18"/>
      <c r="BG3039" s="104"/>
      <c r="BH3039" s="19"/>
      <c r="BI3039" s="19"/>
      <c r="BJ3039" s="19"/>
      <c r="BK3039" s="19"/>
      <c r="BL3039" s="19"/>
      <c r="BM3039" s="104"/>
    </row>
    <row r="3040" spans="1:65">
      <c r="A3040" s="18"/>
      <c r="B3040" s="18"/>
      <c r="C3040" s="18"/>
      <c r="D3040" s="18"/>
      <c r="BG3040" s="104"/>
      <c r="BH3040" s="19"/>
      <c r="BI3040" s="19"/>
      <c r="BJ3040" s="19"/>
      <c r="BK3040" s="19"/>
      <c r="BL3040" s="19"/>
      <c r="BM3040" s="104"/>
    </row>
    <row r="3041" spans="1:65">
      <c r="A3041" s="18"/>
      <c r="B3041" s="18"/>
      <c r="C3041" s="18"/>
      <c r="D3041" s="18"/>
      <c r="BG3041" s="104"/>
      <c r="BH3041" s="19"/>
      <c r="BI3041" s="19"/>
      <c r="BJ3041" s="19"/>
      <c r="BK3041" s="19"/>
      <c r="BL3041" s="19"/>
      <c r="BM3041" s="104"/>
    </row>
    <row r="3042" spans="1:65">
      <c r="A3042" s="18"/>
      <c r="B3042" s="18"/>
      <c r="C3042" s="18"/>
      <c r="D3042" s="18"/>
      <c r="BG3042" s="104"/>
      <c r="BH3042" s="19"/>
      <c r="BI3042" s="19"/>
      <c r="BJ3042" s="19"/>
      <c r="BK3042" s="19"/>
      <c r="BL3042" s="19"/>
      <c r="BM3042" s="104"/>
    </row>
    <row r="3043" spans="1:65">
      <c r="A3043" s="18"/>
      <c r="B3043" s="18"/>
      <c r="C3043" s="18"/>
      <c r="D3043" s="18"/>
      <c r="BG3043" s="104"/>
      <c r="BH3043" s="19"/>
      <c r="BI3043" s="19"/>
      <c r="BJ3043" s="19"/>
      <c r="BK3043" s="19"/>
      <c r="BL3043" s="19"/>
      <c r="BM3043" s="104"/>
    </row>
    <row r="3044" spans="1:65">
      <c r="A3044" s="18"/>
      <c r="B3044" s="18"/>
      <c r="C3044" s="18"/>
      <c r="D3044" s="18"/>
      <c r="BG3044" s="104"/>
      <c r="BH3044" s="19"/>
      <c r="BI3044" s="19"/>
      <c r="BJ3044" s="19"/>
      <c r="BK3044" s="19"/>
      <c r="BL3044" s="19"/>
      <c r="BM3044" s="104"/>
    </row>
    <row r="3045" spans="1:65">
      <c r="A3045" s="18"/>
      <c r="B3045" s="18"/>
      <c r="C3045" s="18"/>
      <c r="D3045" s="18"/>
      <c r="BG3045" s="104"/>
      <c r="BH3045" s="19"/>
      <c r="BI3045" s="19"/>
      <c r="BJ3045" s="19"/>
      <c r="BK3045" s="19"/>
      <c r="BL3045" s="19"/>
      <c r="BM3045" s="104"/>
    </row>
    <row r="3046" spans="1:65">
      <c r="A3046" s="18"/>
      <c r="B3046" s="18"/>
      <c r="C3046" s="18"/>
      <c r="D3046" s="18"/>
      <c r="BG3046" s="104"/>
      <c r="BH3046" s="19"/>
      <c r="BI3046" s="19"/>
      <c r="BJ3046" s="19"/>
      <c r="BK3046" s="19"/>
      <c r="BL3046" s="19"/>
      <c r="BM3046" s="104"/>
    </row>
    <row r="3047" spans="1:65">
      <c r="A3047" s="18"/>
      <c r="B3047" s="18"/>
      <c r="C3047" s="18"/>
      <c r="D3047" s="18"/>
      <c r="BG3047" s="104"/>
      <c r="BH3047" s="19"/>
      <c r="BI3047" s="19"/>
      <c r="BJ3047" s="19"/>
      <c r="BK3047" s="19"/>
      <c r="BL3047" s="19"/>
      <c r="BM3047" s="104"/>
    </row>
    <row r="3048" spans="1:65">
      <c r="A3048" s="18"/>
      <c r="B3048" s="18"/>
      <c r="C3048" s="18"/>
      <c r="D3048" s="18"/>
      <c r="BG3048" s="104"/>
      <c r="BH3048" s="19"/>
      <c r="BI3048" s="19"/>
      <c r="BJ3048" s="19"/>
      <c r="BK3048" s="19"/>
      <c r="BL3048" s="19"/>
      <c r="BM3048" s="104"/>
    </row>
    <row r="3049" spans="1:65">
      <c r="A3049" s="18"/>
      <c r="B3049" s="18"/>
      <c r="C3049" s="18"/>
      <c r="D3049" s="18"/>
      <c r="BG3049" s="104"/>
      <c r="BH3049" s="19"/>
      <c r="BI3049" s="19"/>
      <c r="BJ3049" s="19"/>
      <c r="BK3049" s="19"/>
      <c r="BL3049" s="19"/>
      <c r="BM3049" s="104"/>
    </row>
    <row r="3050" spans="1:65">
      <c r="A3050" s="18"/>
      <c r="B3050" s="18"/>
      <c r="C3050" s="18"/>
      <c r="D3050" s="18"/>
      <c r="BG3050" s="104"/>
      <c r="BH3050" s="19"/>
      <c r="BI3050" s="19"/>
      <c r="BJ3050" s="19"/>
      <c r="BK3050" s="19"/>
      <c r="BL3050" s="19"/>
      <c r="BM3050" s="104"/>
    </row>
    <row r="3051" spans="1:65">
      <c r="A3051" s="18"/>
      <c r="B3051" s="18"/>
      <c r="C3051" s="18"/>
      <c r="D3051" s="18"/>
      <c r="BG3051" s="104"/>
      <c r="BH3051" s="19"/>
      <c r="BI3051" s="19"/>
      <c r="BJ3051" s="19"/>
      <c r="BK3051" s="19"/>
      <c r="BL3051" s="19"/>
      <c r="BM3051" s="104"/>
    </row>
    <row r="3052" spans="1:65">
      <c r="A3052" s="18"/>
      <c r="B3052" s="18"/>
      <c r="C3052" s="18"/>
      <c r="D3052" s="18"/>
      <c r="BG3052" s="104"/>
      <c r="BH3052" s="19"/>
      <c r="BI3052" s="19"/>
      <c r="BJ3052" s="19"/>
      <c r="BK3052" s="19"/>
      <c r="BL3052" s="19"/>
      <c r="BM3052" s="104"/>
    </row>
    <row r="3053" spans="1:65">
      <c r="A3053" s="18"/>
      <c r="B3053" s="18"/>
      <c r="C3053" s="18"/>
      <c r="D3053" s="18"/>
      <c r="BG3053" s="104"/>
      <c r="BH3053" s="19"/>
      <c r="BI3053" s="19"/>
      <c r="BJ3053" s="19"/>
      <c r="BK3053" s="19"/>
      <c r="BL3053" s="19"/>
      <c r="BM3053" s="104"/>
    </row>
    <row r="3054" spans="1:65">
      <c r="A3054" s="18"/>
      <c r="B3054" s="18"/>
      <c r="C3054" s="18"/>
      <c r="D3054" s="18"/>
      <c r="BG3054" s="104"/>
      <c r="BH3054" s="19"/>
      <c r="BI3054" s="19"/>
      <c r="BJ3054" s="19"/>
      <c r="BK3054" s="19"/>
      <c r="BL3054" s="19"/>
      <c r="BM3054" s="104"/>
    </row>
    <row r="3055" spans="1:65">
      <c r="A3055" s="18"/>
      <c r="B3055" s="18"/>
      <c r="C3055" s="18"/>
      <c r="D3055" s="18"/>
      <c r="BG3055" s="104"/>
      <c r="BH3055" s="19"/>
      <c r="BI3055" s="19"/>
      <c r="BJ3055" s="19"/>
      <c r="BK3055" s="19"/>
      <c r="BL3055" s="19"/>
      <c r="BM3055" s="104"/>
    </row>
    <row r="3056" spans="1:65">
      <c r="A3056" s="18"/>
      <c r="B3056" s="18"/>
      <c r="C3056" s="18"/>
      <c r="D3056" s="18"/>
      <c r="BG3056" s="104"/>
      <c r="BH3056" s="19"/>
      <c r="BI3056" s="19"/>
      <c r="BJ3056" s="19"/>
      <c r="BK3056" s="19"/>
      <c r="BL3056" s="19"/>
      <c r="BM3056" s="104"/>
    </row>
    <row r="3057" spans="1:65">
      <c r="A3057" s="18"/>
      <c r="B3057" s="18"/>
      <c r="C3057" s="18"/>
      <c r="D3057" s="18"/>
      <c r="BG3057" s="104"/>
      <c r="BH3057" s="19"/>
      <c r="BI3057" s="19"/>
      <c r="BJ3057" s="19"/>
      <c r="BK3057" s="19"/>
      <c r="BL3057" s="19"/>
      <c r="BM3057" s="104"/>
    </row>
    <row r="3058" spans="1:65">
      <c r="A3058" s="18"/>
      <c r="B3058" s="18"/>
      <c r="C3058" s="18"/>
      <c r="D3058" s="18"/>
      <c r="BG3058" s="104"/>
      <c r="BH3058" s="19"/>
      <c r="BI3058" s="19"/>
      <c r="BJ3058" s="19"/>
      <c r="BK3058" s="19"/>
      <c r="BL3058" s="19"/>
      <c r="BM3058" s="104"/>
    </row>
    <row r="3059" spans="1:65">
      <c r="A3059" s="18"/>
      <c r="B3059" s="18"/>
      <c r="C3059" s="18"/>
      <c r="D3059" s="18"/>
      <c r="BG3059" s="104"/>
      <c r="BH3059" s="19"/>
      <c r="BI3059" s="19"/>
      <c r="BJ3059" s="19"/>
      <c r="BK3059" s="19"/>
      <c r="BL3059" s="19"/>
      <c r="BM3059" s="104"/>
    </row>
    <row r="3060" spans="1:65">
      <c r="A3060" s="18"/>
      <c r="B3060" s="18"/>
      <c r="C3060" s="18"/>
      <c r="D3060" s="18"/>
      <c r="BG3060" s="104"/>
      <c r="BH3060" s="19"/>
      <c r="BI3060" s="19"/>
      <c r="BJ3060" s="19"/>
      <c r="BK3060" s="19"/>
      <c r="BL3060" s="19"/>
      <c r="BM3060" s="104"/>
    </row>
    <row r="3061" spans="1:65">
      <c r="A3061" s="18"/>
      <c r="B3061" s="18"/>
      <c r="C3061" s="18"/>
      <c r="D3061" s="18"/>
      <c r="BG3061" s="104"/>
      <c r="BH3061" s="19"/>
      <c r="BI3061" s="19"/>
      <c r="BJ3061" s="19"/>
      <c r="BK3061" s="19"/>
      <c r="BL3061" s="19"/>
      <c r="BM3061" s="104"/>
    </row>
    <row r="3062" spans="1:65">
      <c r="A3062" s="18"/>
      <c r="B3062" s="18"/>
      <c r="C3062" s="18"/>
      <c r="D3062" s="18"/>
      <c r="BG3062" s="104"/>
      <c r="BH3062" s="19"/>
      <c r="BI3062" s="19"/>
      <c r="BJ3062" s="19"/>
      <c r="BK3062" s="19"/>
      <c r="BL3062" s="19"/>
      <c r="BM3062" s="104"/>
    </row>
    <row r="3063" spans="1:65">
      <c r="A3063" s="18"/>
      <c r="B3063" s="18"/>
      <c r="C3063" s="18"/>
      <c r="D3063" s="18"/>
      <c r="BG3063" s="104"/>
      <c r="BH3063" s="19"/>
      <c r="BI3063" s="19"/>
      <c r="BJ3063" s="19"/>
      <c r="BK3063" s="19"/>
      <c r="BL3063" s="19"/>
      <c r="BM3063" s="104"/>
    </row>
    <row r="3064" spans="1:65">
      <c r="A3064" s="18"/>
      <c r="B3064" s="18"/>
      <c r="C3064" s="18"/>
      <c r="D3064" s="18"/>
      <c r="BG3064" s="104"/>
      <c r="BH3064" s="19"/>
      <c r="BI3064" s="19"/>
      <c r="BJ3064" s="19"/>
      <c r="BK3064" s="19"/>
      <c r="BL3064" s="19"/>
      <c r="BM3064" s="104"/>
    </row>
    <row r="3065" spans="1:65">
      <c r="A3065" s="18"/>
      <c r="B3065" s="18"/>
      <c r="C3065" s="18"/>
      <c r="D3065" s="18"/>
      <c r="BG3065" s="104"/>
      <c r="BH3065" s="19"/>
      <c r="BI3065" s="19"/>
      <c r="BJ3065" s="19"/>
      <c r="BK3065" s="19"/>
      <c r="BL3065" s="19"/>
      <c r="BM3065" s="104"/>
    </row>
    <row r="3066" spans="1:65">
      <c r="A3066" s="18"/>
      <c r="B3066" s="18"/>
      <c r="C3066" s="18"/>
      <c r="D3066" s="18"/>
      <c r="BG3066" s="104"/>
      <c r="BH3066" s="19"/>
      <c r="BI3066" s="19"/>
      <c r="BJ3066" s="19"/>
      <c r="BK3066" s="19"/>
      <c r="BL3066" s="19"/>
      <c r="BM3066" s="104"/>
    </row>
    <row r="3067" spans="1:65">
      <c r="A3067" s="18"/>
      <c r="B3067" s="18"/>
      <c r="C3067" s="18"/>
      <c r="D3067" s="18"/>
      <c r="BG3067" s="104"/>
      <c r="BH3067" s="19"/>
      <c r="BI3067" s="19"/>
      <c r="BJ3067" s="19"/>
      <c r="BK3067" s="19"/>
      <c r="BL3067" s="19"/>
      <c r="BM3067" s="104"/>
    </row>
    <row r="3068" spans="1:65">
      <c r="A3068" s="18"/>
      <c r="B3068" s="18"/>
      <c r="C3068" s="18"/>
      <c r="D3068" s="18"/>
      <c r="BG3068" s="104"/>
      <c r="BH3068" s="19"/>
      <c r="BI3068" s="19"/>
      <c r="BJ3068" s="19"/>
      <c r="BK3068" s="19"/>
      <c r="BL3068" s="19"/>
      <c r="BM3068" s="104"/>
    </row>
    <row r="3069" spans="1:65">
      <c r="A3069" s="18"/>
      <c r="B3069" s="18"/>
      <c r="C3069" s="18"/>
      <c r="D3069" s="18"/>
      <c r="BG3069" s="104"/>
      <c r="BH3069" s="19"/>
      <c r="BI3069" s="19"/>
      <c r="BJ3069" s="19"/>
      <c r="BK3069" s="19"/>
      <c r="BL3069" s="19"/>
      <c r="BM3069" s="104"/>
    </row>
    <row r="3070" spans="1:65">
      <c r="A3070" s="18"/>
      <c r="B3070" s="18"/>
      <c r="C3070" s="18"/>
      <c r="D3070" s="18"/>
      <c r="BG3070" s="104"/>
      <c r="BH3070" s="19"/>
      <c r="BI3070" s="19"/>
      <c r="BJ3070" s="19"/>
      <c r="BK3070" s="19"/>
      <c r="BL3070" s="19"/>
      <c r="BM3070" s="104"/>
    </row>
    <row r="3071" spans="1:65">
      <c r="A3071" s="18"/>
      <c r="B3071" s="18"/>
      <c r="C3071" s="18"/>
      <c r="D3071" s="18"/>
      <c r="BG3071" s="104"/>
      <c r="BH3071" s="19"/>
      <c r="BI3071" s="19"/>
      <c r="BJ3071" s="19"/>
      <c r="BK3071" s="19"/>
      <c r="BL3071" s="19"/>
      <c r="BM3071" s="104"/>
    </row>
    <row r="3072" spans="1:65">
      <c r="A3072" s="18"/>
      <c r="B3072" s="18"/>
      <c r="C3072" s="18"/>
      <c r="D3072" s="18"/>
      <c r="BG3072" s="104"/>
      <c r="BH3072" s="19"/>
      <c r="BI3072" s="19"/>
      <c r="BJ3072" s="19"/>
      <c r="BK3072" s="19"/>
      <c r="BL3072" s="19"/>
      <c r="BM3072" s="104"/>
    </row>
    <row r="3073" spans="1:65">
      <c r="A3073" s="18"/>
      <c r="B3073" s="18"/>
      <c r="C3073" s="18"/>
      <c r="D3073" s="18"/>
      <c r="BG3073" s="104"/>
      <c r="BH3073" s="19"/>
      <c r="BI3073" s="19"/>
      <c r="BJ3073" s="19"/>
      <c r="BK3073" s="19"/>
      <c r="BL3073" s="19"/>
      <c r="BM3073" s="104"/>
    </row>
    <row r="3074" spans="1:65">
      <c r="A3074" s="18"/>
      <c r="B3074" s="18"/>
      <c r="C3074" s="18"/>
      <c r="D3074" s="18"/>
      <c r="BG3074" s="104"/>
      <c r="BH3074" s="19"/>
      <c r="BI3074" s="19"/>
      <c r="BJ3074" s="19"/>
      <c r="BK3074" s="19"/>
      <c r="BL3074" s="19"/>
      <c r="BM3074" s="104"/>
    </row>
    <row r="3075" spans="1:65">
      <c r="A3075" s="18"/>
      <c r="B3075" s="18"/>
      <c r="C3075" s="18"/>
      <c r="D3075" s="18"/>
      <c r="BG3075" s="104"/>
      <c r="BH3075" s="19"/>
      <c r="BI3075" s="19"/>
      <c r="BJ3075" s="19"/>
      <c r="BK3075" s="19"/>
      <c r="BL3075" s="19"/>
      <c r="BM3075" s="104"/>
    </row>
    <row r="3076" spans="1:65">
      <c r="A3076" s="18"/>
      <c r="B3076" s="18"/>
      <c r="C3076" s="18"/>
      <c r="D3076" s="18"/>
      <c r="BG3076" s="104"/>
      <c r="BH3076" s="19"/>
      <c r="BI3076" s="19"/>
      <c r="BJ3076" s="19"/>
      <c r="BK3076" s="19"/>
      <c r="BL3076" s="19"/>
      <c r="BM3076" s="104"/>
    </row>
    <row r="3077" spans="1:65">
      <c r="A3077" s="18"/>
      <c r="B3077" s="18"/>
      <c r="C3077" s="18"/>
      <c r="D3077" s="18"/>
      <c r="BG3077" s="104"/>
      <c r="BH3077" s="19"/>
      <c r="BI3077" s="19"/>
      <c r="BJ3077" s="19"/>
      <c r="BK3077" s="19"/>
      <c r="BL3077" s="19"/>
      <c r="BM3077" s="104"/>
    </row>
    <row r="3078" spans="1:65">
      <c r="A3078" s="18"/>
      <c r="B3078" s="18"/>
      <c r="C3078" s="18"/>
      <c r="D3078" s="18"/>
      <c r="BG3078" s="104"/>
      <c r="BH3078" s="19"/>
      <c r="BI3078" s="19"/>
      <c r="BJ3078" s="19"/>
      <c r="BK3078" s="19"/>
      <c r="BL3078" s="19"/>
      <c r="BM3078" s="104"/>
    </row>
    <row r="3079" spans="1:65">
      <c r="A3079" s="18"/>
      <c r="B3079" s="18"/>
      <c r="C3079" s="18"/>
      <c r="D3079" s="18"/>
      <c r="BG3079" s="104"/>
      <c r="BH3079" s="19"/>
      <c r="BI3079" s="19"/>
      <c r="BJ3079" s="19"/>
      <c r="BK3079" s="19"/>
      <c r="BL3079" s="19"/>
      <c r="BM3079" s="104"/>
    </row>
    <row r="3080" spans="1:65">
      <c r="A3080" s="18"/>
      <c r="B3080" s="18"/>
      <c r="C3080" s="18"/>
      <c r="D3080" s="18"/>
      <c r="BG3080" s="104"/>
      <c r="BH3080" s="19"/>
      <c r="BI3080" s="19"/>
      <c r="BJ3080" s="19"/>
      <c r="BK3080" s="19"/>
      <c r="BL3080" s="19"/>
      <c r="BM3080" s="104"/>
    </row>
    <row r="3081" spans="1:65">
      <c r="A3081" s="18"/>
      <c r="B3081" s="18"/>
      <c r="C3081" s="18"/>
      <c r="D3081" s="18"/>
      <c r="BG3081" s="104"/>
      <c r="BH3081" s="19"/>
      <c r="BI3081" s="19"/>
      <c r="BJ3081" s="19"/>
      <c r="BK3081" s="19"/>
      <c r="BL3081" s="19"/>
      <c r="BM3081" s="104"/>
    </row>
    <row r="3082" spans="1:65">
      <c r="A3082" s="18"/>
      <c r="B3082" s="18"/>
      <c r="C3082" s="18"/>
      <c r="D3082" s="18"/>
      <c r="BG3082" s="104"/>
      <c r="BH3082" s="19"/>
      <c r="BI3082" s="19"/>
      <c r="BJ3082" s="19"/>
      <c r="BK3082" s="19"/>
      <c r="BL3082" s="19"/>
      <c r="BM3082" s="104"/>
    </row>
    <row r="3083" spans="1:65">
      <c r="A3083" s="18"/>
      <c r="B3083" s="18"/>
      <c r="C3083" s="18"/>
      <c r="D3083" s="18"/>
      <c r="BG3083" s="104"/>
      <c r="BH3083" s="19"/>
      <c r="BI3083" s="19"/>
      <c r="BJ3083" s="19"/>
      <c r="BK3083" s="19"/>
      <c r="BL3083" s="19"/>
      <c r="BM3083" s="104"/>
    </row>
    <row r="3084" spans="1:65">
      <c r="A3084" s="18"/>
      <c r="B3084" s="18"/>
      <c r="C3084" s="18"/>
      <c r="D3084" s="18"/>
      <c r="BG3084" s="104"/>
      <c r="BH3084" s="19"/>
      <c r="BI3084" s="19"/>
      <c r="BJ3084" s="19"/>
      <c r="BK3084" s="19"/>
      <c r="BL3084" s="19"/>
      <c r="BM3084" s="104"/>
    </row>
    <row r="3085" spans="1:65">
      <c r="A3085" s="18"/>
      <c r="B3085" s="18"/>
      <c r="C3085" s="18"/>
      <c r="D3085" s="18"/>
      <c r="BG3085" s="104"/>
      <c r="BH3085" s="19"/>
      <c r="BI3085" s="19"/>
      <c r="BJ3085" s="19"/>
      <c r="BK3085" s="19"/>
      <c r="BL3085" s="19"/>
      <c r="BM3085" s="104"/>
    </row>
    <row r="3086" spans="1:65">
      <c r="A3086" s="18"/>
      <c r="B3086" s="18"/>
      <c r="C3086" s="18"/>
      <c r="D3086" s="18"/>
      <c r="BG3086" s="104"/>
      <c r="BH3086" s="19"/>
      <c r="BI3086" s="19"/>
      <c r="BJ3086" s="19"/>
      <c r="BK3086" s="19"/>
      <c r="BL3086" s="19"/>
      <c r="BM3086" s="104"/>
    </row>
    <row r="3087" spans="1:65">
      <c r="A3087" s="18"/>
      <c r="B3087" s="18"/>
      <c r="C3087" s="18"/>
      <c r="D3087" s="18"/>
      <c r="BG3087" s="104"/>
      <c r="BH3087" s="19"/>
      <c r="BI3087" s="19"/>
      <c r="BJ3087" s="19"/>
      <c r="BK3087" s="19"/>
      <c r="BL3087" s="19"/>
      <c r="BM3087" s="104"/>
    </row>
    <row r="3088" spans="1:65">
      <c r="A3088" s="18"/>
      <c r="B3088" s="18"/>
      <c r="C3088" s="18"/>
      <c r="D3088" s="18"/>
      <c r="BG3088" s="104"/>
      <c r="BH3088" s="19"/>
      <c r="BI3088" s="19"/>
      <c r="BJ3088" s="19"/>
      <c r="BK3088" s="19"/>
      <c r="BL3088" s="19"/>
      <c r="BM3088" s="104"/>
    </row>
    <row r="3089" spans="1:65">
      <c r="A3089" s="18"/>
      <c r="B3089" s="18"/>
      <c r="C3089" s="18"/>
      <c r="D3089" s="18"/>
      <c r="BG3089" s="104"/>
      <c r="BH3089" s="19"/>
      <c r="BI3089" s="19"/>
      <c r="BJ3089" s="19"/>
      <c r="BK3089" s="19"/>
      <c r="BL3089" s="19"/>
      <c r="BM3089" s="104"/>
    </row>
    <row r="3090" spans="1:65">
      <c r="A3090" s="18"/>
      <c r="B3090" s="18"/>
      <c r="C3090" s="18"/>
      <c r="D3090" s="18"/>
      <c r="BG3090" s="104"/>
      <c r="BH3090" s="19"/>
      <c r="BI3090" s="19"/>
      <c r="BJ3090" s="19"/>
      <c r="BK3090" s="19"/>
      <c r="BL3090" s="19"/>
      <c r="BM3090" s="104"/>
    </row>
    <row r="3091" spans="1:65">
      <c r="A3091" s="18"/>
      <c r="B3091" s="18"/>
      <c r="C3091" s="18"/>
      <c r="D3091" s="18"/>
      <c r="BG3091" s="104"/>
      <c r="BH3091" s="19"/>
      <c r="BI3091" s="19"/>
      <c r="BJ3091" s="19"/>
      <c r="BK3091" s="19"/>
      <c r="BL3091" s="19"/>
      <c r="BM3091" s="104"/>
    </row>
    <row r="3092" spans="1:65">
      <c r="A3092" s="18"/>
      <c r="B3092" s="18"/>
      <c r="C3092" s="18"/>
      <c r="D3092" s="18"/>
      <c r="BG3092" s="104"/>
      <c r="BH3092" s="19"/>
      <c r="BI3092" s="19"/>
      <c r="BJ3092" s="19"/>
      <c r="BK3092" s="19"/>
      <c r="BL3092" s="19"/>
      <c r="BM3092" s="104"/>
    </row>
    <row r="3093" spans="1:65">
      <c r="A3093" s="18"/>
      <c r="B3093" s="18"/>
      <c r="C3093" s="18"/>
      <c r="D3093" s="18"/>
      <c r="BG3093" s="104"/>
      <c r="BH3093" s="19"/>
      <c r="BI3093" s="19"/>
      <c r="BJ3093" s="19"/>
      <c r="BK3093" s="19"/>
      <c r="BL3093" s="19"/>
      <c r="BM3093" s="104"/>
    </row>
    <row r="3094" spans="1:65">
      <c r="A3094" s="18"/>
      <c r="B3094" s="18"/>
      <c r="C3094" s="18"/>
      <c r="D3094" s="18"/>
      <c r="BG3094" s="104"/>
      <c r="BH3094" s="19"/>
      <c r="BI3094" s="19"/>
      <c r="BJ3094" s="19"/>
      <c r="BK3094" s="19"/>
      <c r="BL3094" s="19"/>
      <c r="BM3094" s="104"/>
    </row>
    <row r="3095" spans="1:65">
      <c r="A3095" s="18"/>
      <c r="B3095" s="18"/>
      <c r="C3095" s="18"/>
      <c r="D3095" s="18"/>
      <c r="BG3095" s="104"/>
      <c r="BH3095" s="19"/>
      <c r="BI3095" s="19"/>
      <c r="BJ3095" s="19"/>
      <c r="BK3095" s="19"/>
      <c r="BL3095" s="19"/>
      <c r="BM3095" s="104"/>
    </row>
    <row r="3096" spans="1:65">
      <c r="A3096" s="18"/>
      <c r="B3096" s="18"/>
      <c r="C3096" s="18"/>
      <c r="D3096" s="18"/>
      <c r="BG3096" s="104"/>
      <c r="BH3096" s="19"/>
      <c r="BI3096" s="19"/>
      <c r="BJ3096" s="19"/>
      <c r="BK3096" s="19"/>
      <c r="BL3096" s="19"/>
      <c r="BM3096" s="104"/>
    </row>
    <row r="3097" spans="1:65">
      <c r="A3097" s="18"/>
      <c r="B3097" s="18"/>
      <c r="C3097" s="18"/>
      <c r="D3097" s="18"/>
      <c r="BG3097" s="104"/>
      <c r="BH3097" s="19"/>
      <c r="BI3097" s="19"/>
      <c r="BJ3097" s="19"/>
      <c r="BK3097" s="19"/>
      <c r="BL3097" s="19"/>
      <c r="BM3097" s="104"/>
    </row>
    <row r="3098" spans="1:65">
      <c r="A3098" s="18"/>
      <c r="B3098" s="18"/>
      <c r="C3098" s="18"/>
      <c r="D3098" s="18"/>
      <c r="BG3098" s="104"/>
      <c r="BH3098" s="19"/>
      <c r="BI3098" s="19"/>
      <c r="BJ3098" s="19"/>
      <c r="BK3098" s="19"/>
      <c r="BL3098" s="19"/>
      <c r="BM3098" s="104"/>
    </row>
    <row r="3099" spans="1:65">
      <c r="A3099" s="18"/>
      <c r="B3099" s="18"/>
      <c r="C3099" s="18"/>
      <c r="D3099" s="18"/>
      <c r="BG3099" s="104"/>
      <c r="BH3099" s="19"/>
      <c r="BI3099" s="19"/>
      <c r="BJ3099" s="19"/>
      <c r="BK3099" s="19"/>
      <c r="BL3099" s="19"/>
      <c r="BM3099" s="104"/>
    </row>
    <row r="3100" spans="1:65">
      <c r="A3100" s="18"/>
      <c r="B3100" s="18"/>
      <c r="C3100" s="18"/>
      <c r="D3100" s="18"/>
      <c r="BG3100" s="104"/>
      <c r="BH3100" s="19"/>
      <c r="BI3100" s="19"/>
      <c r="BJ3100" s="19"/>
      <c r="BK3100" s="19"/>
      <c r="BL3100" s="19"/>
      <c r="BM3100" s="104"/>
    </row>
    <row r="3101" spans="1:65">
      <c r="A3101" s="18"/>
      <c r="B3101" s="18"/>
      <c r="C3101" s="18"/>
      <c r="D3101" s="18"/>
      <c r="BG3101" s="104"/>
      <c r="BH3101" s="19"/>
      <c r="BI3101" s="19"/>
      <c r="BJ3101" s="19"/>
      <c r="BK3101" s="19"/>
      <c r="BL3101" s="19"/>
      <c r="BM3101" s="104"/>
    </row>
    <row r="3102" spans="1:65">
      <c r="A3102" s="18"/>
      <c r="B3102" s="18"/>
      <c r="C3102" s="18"/>
      <c r="D3102" s="18"/>
      <c r="BG3102" s="104"/>
      <c r="BH3102" s="19"/>
      <c r="BI3102" s="19"/>
      <c r="BJ3102" s="19"/>
      <c r="BK3102" s="19"/>
      <c r="BL3102" s="19"/>
      <c r="BM3102" s="104"/>
    </row>
    <row r="3103" spans="1:65">
      <c r="A3103" s="18"/>
      <c r="B3103" s="18"/>
      <c r="C3103" s="18"/>
      <c r="D3103" s="18"/>
      <c r="BG3103" s="104"/>
      <c r="BH3103" s="19"/>
      <c r="BI3103" s="19"/>
      <c r="BJ3103" s="19"/>
      <c r="BK3103" s="19"/>
      <c r="BL3103" s="19"/>
      <c r="BM3103" s="104"/>
    </row>
    <row r="3104" spans="1:65">
      <c r="A3104" s="18"/>
      <c r="B3104" s="18"/>
      <c r="C3104" s="18"/>
      <c r="D3104" s="18"/>
      <c r="BG3104" s="104"/>
      <c r="BH3104" s="19"/>
      <c r="BI3104" s="19"/>
      <c r="BJ3104" s="19"/>
      <c r="BK3104" s="19"/>
      <c r="BL3104" s="19"/>
      <c r="BM3104" s="104"/>
    </row>
    <row r="3105" spans="1:65">
      <c r="A3105" s="18"/>
      <c r="B3105" s="18"/>
      <c r="C3105" s="18"/>
      <c r="D3105" s="18"/>
      <c r="BG3105" s="104"/>
      <c r="BH3105" s="19"/>
      <c r="BI3105" s="19"/>
      <c r="BJ3105" s="19"/>
      <c r="BK3105" s="19"/>
      <c r="BL3105" s="19"/>
      <c r="BM3105" s="104"/>
    </row>
    <row r="3106" spans="1:65">
      <c r="A3106" s="18"/>
      <c r="B3106" s="18"/>
      <c r="C3106" s="18"/>
      <c r="D3106" s="18"/>
      <c r="BG3106" s="104"/>
      <c r="BH3106" s="19"/>
      <c r="BI3106" s="19"/>
      <c r="BJ3106" s="19"/>
      <c r="BK3106" s="19"/>
      <c r="BL3106" s="19"/>
      <c r="BM3106" s="104"/>
    </row>
    <row r="3107" spans="1:65">
      <c r="A3107" s="18"/>
      <c r="B3107" s="18"/>
      <c r="C3107" s="18"/>
      <c r="D3107" s="18"/>
      <c r="BG3107" s="104"/>
      <c r="BH3107" s="19"/>
      <c r="BI3107" s="19"/>
      <c r="BJ3107" s="19"/>
      <c r="BK3107" s="19"/>
      <c r="BL3107" s="19"/>
      <c r="BM3107" s="104"/>
    </row>
    <row r="3108" spans="1:65">
      <c r="A3108" s="18"/>
      <c r="B3108" s="18"/>
      <c r="C3108" s="18"/>
      <c r="D3108" s="18"/>
      <c r="BG3108" s="104"/>
      <c r="BH3108" s="19"/>
      <c r="BI3108" s="19"/>
      <c r="BJ3108" s="19"/>
      <c r="BK3108" s="19"/>
      <c r="BL3108" s="19"/>
      <c r="BM3108" s="104"/>
    </row>
    <row r="3109" spans="1:65">
      <c r="A3109" s="18"/>
      <c r="B3109" s="18"/>
      <c r="C3109" s="18"/>
      <c r="D3109" s="18"/>
      <c r="BG3109" s="104"/>
      <c r="BH3109" s="19"/>
      <c r="BI3109" s="19"/>
      <c r="BJ3109" s="19"/>
      <c r="BK3109" s="19"/>
      <c r="BL3109" s="19"/>
      <c r="BM3109" s="104"/>
    </row>
    <row r="3110" spans="1:65">
      <c r="A3110" s="18"/>
      <c r="B3110" s="18"/>
      <c r="C3110" s="18"/>
      <c r="D3110" s="18"/>
      <c r="BG3110" s="104"/>
      <c r="BH3110" s="19"/>
      <c r="BI3110" s="19"/>
      <c r="BJ3110" s="19"/>
      <c r="BK3110" s="19"/>
      <c r="BL3110" s="19"/>
      <c r="BM3110" s="104"/>
    </row>
    <row r="3111" spans="1:65">
      <c r="A3111" s="18"/>
      <c r="B3111" s="18"/>
      <c r="C3111" s="18"/>
      <c r="D3111" s="18"/>
      <c r="BG3111" s="104"/>
      <c r="BH3111" s="19"/>
      <c r="BI3111" s="19"/>
      <c r="BJ3111" s="19"/>
      <c r="BK3111" s="19"/>
      <c r="BL3111" s="19"/>
      <c r="BM3111" s="104"/>
    </row>
    <row r="3112" spans="1:65">
      <c r="A3112" s="18"/>
      <c r="B3112" s="18"/>
      <c r="C3112" s="18"/>
      <c r="D3112" s="18"/>
      <c r="BG3112" s="104"/>
      <c r="BH3112" s="19"/>
      <c r="BI3112" s="19"/>
      <c r="BJ3112" s="19"/>
      <c r="BK3112" s="19"/>
      <c r="BL3112" s="19"/>
      <c r="BM3112" s="104"/>
    </row>
    <row r="3113" spans="1:65">
      <c r="A3113" s="18"/>
      <c r="B3113" s="18"/>
      <c r="C3113" s="18"/>
      <c r="D3113" s="18"/>
      <c r="BG3113" s="104"/>
      <c r="BH3113" s="19"/>
      <c r="BI3113" s="19"/>
      <c r="BJ3113" s="19"/>
      <c r="BK3113" s="19"/>
      <c r="BL3113" s="19"/>
      <c r="BM3113" s="104"/>
    </row>
    <row r="3114" spans="1:65">
      <c r="A3114" s="18"/>
      <c r="B3114" s="18"/>
      <c r="C3114" s="18"/>
      <c r="D3114" s="18"/>
      <c r="BG3114" s="104"/>
      <c r="BH3114" s="19"/>
      <c r="BI3114" s="19"/>
      <c r="BJ3114" s="19"/>
      <c r="BK3114" s="19"/>
      <c r="BL3114" s="19"/>
      <c r="BM3114" s="104"/>
    </row>
    <row r="3115" spans="1:65">
      <c r="A3115" s="18"/>
      <c r="B3115" s="18"/>
      <c r="C3115" s="18"/>
      <c r="D3115" s="18"/>
      <c r="BG3115" s="104"/>
      <c r="BH3115" s="19"/>
      <c r="BI3115" s="19"/>
      <c r="BJ3115" s="19"/>
      <c r="BK3115" s="19"/>
      <c r="BL3115" s="19"/>
      <c r="BM3115" s="104"/>
    </row>
    <row r="3116" spans="1:65">
      <c r="A3116" s="18"/>
      <c r="B3116" s="18"/>
      <c r="C3116" s="18"/>
      <c r="D3116" s="18"/>
      <c r="BG3116" s="104"/>
      <c r="BH3116" s="19"/>
      <c r="BI3116" s="19"/>
      <c r="BJ3116" s="19"/>
      <c r="BK3116" s="19"/>
      <c r="BL3116" s="19"/>
      <c r="BM3116" s="104"/>
    </row>
    <row r="3117" spans="1:65">
      <c r="A3117" s="18"/>
      <c r="B3117" s="18"/>
      <c r="C3117" s="18"/>
      <c r="D3117" s="18"/>
      <c r="BG3117" s="104"/>
      <c r="BH3117" s="19"/>
      <c r="BI3117" s="19"/>
      <c r="BJ3117" s="19"/>
      <c r="BK3117" s="19"/>
      <c r="BL3117" s="19"/>
      <c r="BM3117" s="104"/>
    </row>
    <row r="3118" spans="1:65">
      <c r="A3118" s="18"/>
      <c r="B3118" s="18"/>
      <c r="C3118" s="18"/>
      <c r="D3118" s="18"/>
      <c r="BG3118" s="104"/>
      <c r="BH3118" s="19"/>
      <c r="BI3118" s="19"/>
      <c r="BJ3118" s="19"/>
      <c r="BK3118" s="19"/>
      <c r="BL3118" s="19"/>
      <c r="BM3118" s="104"/>
    </row>
    <row r="3119" spans="1:65">
      <c r="A3119" s="18"/>
      <c r="B3119" s="18"/>
      <c r="C3119" s="18"/>
      <c r="D3119" s="18"/>
      <c r="BG3119" s="104"/>
      <c r="BH3119" s="19"/>
      <c r="BI3119" s="19"/>
      <c r="BJ3119" s="19"/>
      <c r="BK3119" s="19"/>
      <c r="BL3119" s="19"/>
      <c r="BM3119" s="104"/>
    </row>
    <row r="3120" spans="1:65">
      <c r="A3120" s="18"/>
      <c r="B3120" s="18"/>
      <c r="C3120" s="18"/>
      <c r="D3120" s="18"/>
      <c r="BG3120" s="104"/>
      <c r="BH3120" s="19"/>
      <c r="BI3120" s="19"/>
      <c r="BJ3120" s="19"/>
      <c r="BK3120" s="19"/>
      <c r="BL3120" s="19"/>
      <c r="BM3120" s="104"/>
    </row>
    <row r="3121" spans="1:65">
      <c r="A3121" s="18"/>
      <c r="B3121" s="18"/>
      <c r="C3121" s="18"/>
      <c r="D3121" s="18"/>
      <c r="BG3121" s="104"/>
      <c r="BH3121" s="19"/>
      <c r="BI3121" s="19"/>
      <c r="BJ3121" s="19"/>
      <c r="BK3121" s="19"/>
      <c r="BL3121" s="19"/>
      <c r="BM3121" s="104"/>
    </row>
    <row r="3122" spans="1:65">
      <c r="A3122" s="18"/>
      <c r="B3122" s="18"/>
      <c r="C3122" s="18"/>
      <c r="D3122" s="18"/>
      <c r="BG3122" s="104"/>
      <c r="BH3122" s="19"/>
      <c r="BI3122" s="19"/>
      <c r="BJ3122" s="19"/>
      <c r="BK3122" s="19"/>
      <c r="BL3122" s="19"/>
      <c r="BM3122" s="104"/>
    </row>
    <row r="3123" spans="1:65">
      <c r="A3123" s="18"/>
      <c r="B3123" s="18"/>
      <c r="C3123" s="18"/>
      <c r="D3123" s="18"/>
      <c r="BG3123" s="104"/>
      <c r="BH3123" s="19"/>
      <c r="BI3123" s="19"/>
      <c r="BJ3123" s="19"/>
      <c r="BK3123" s="19"/>
      <c r="BL3123" s="19"/>
      <c r="BM3123" s="104"/>
    </row>
    <row r="3124" spans="1:65">
      <c r="A3124" s="18"/>
      <c r="B3124" s="18"/>
      <c r="C3124" s="18"/>
      <c r="D3124" s="18"/>
      <c r="BG3124" s="104"/>
      <c r="BH3124" s="19"/>
      <c r="BI3124" s="19"/>
      <c r="BJ3124" s="19"/>
      <c r="BK3124" s="19"/>
      <c r="BL3124" s="19"/>
      <c r="BM3124" s="104"/>
    </row>
    <row r="3125" spans="1:65">
      <c r="A3125" s="18"/>
      <c r="B3125" s="18"/>
      <c r="C3125" s="18"/>
      <c r="D3125" s="18"/>
      <c r="BG3125" s="104"/>
      <c r="BH3125" s="19"/>
      <c r="BI3125" s="19"/>
      <c r="BJ3125" s="19"/>
      <c r="BK3125" s="19"/>
      <c r="BL3125" s="19"/>
      <c r="BM3125" s="104"/>
    </row>
    <row r="3126" spans="1:65">
      <c r="A3126" s="18"/>
      <c r="B3126" s="18"/>
      <c r="C3126" s="18"/>
      <c r="D3126" s="18"/>
      <c r="BG3126" s="104"/>
      <c r="BH3126" s="19"/>
      <c r="BI3126" s="19"/>
      <c r="BJ3126" s="19"/>
      <c r="BK3126" s="19"/>
      <c r="BL3126" s="19"/>
      <c r="BM3126" s="104"/>
    </row>
    <row r="3127" spans="1:65">
      <c r="A3127" s="18"/>
      <c r="B3127" s="18"/>
      <c r="C3127" s="18"/>
      <c r="D3127" s="18"/>
      <c r="BG3127" s="104"/>
      <c r="BH3127" s="19"/>
      <c r="BI3127" s="19"/>
      <c r="BJ3127" s="19"/>
      <c r="BK3127" s="19"/>
      <c r="BL3127" s="19"/>
      <c r="BM3127" s="104"/>
    </row>
    <row r="3128" spans="1:65">
      <c r="A3128" s="18"/>
      <c r="B3128" s="18"/>
      <c r="C3128" s="18"/>
      <c r="D3128" s="18"/>
      <c r="BG3128" s="104"/>
      <c r="BH3128" s="19"/>
      <c r="BI3128" s="19"/>
      <c r="BJ3128" s="19"/>
      <c r="BK3128" s="19"/>
      <c r="BL3128" s="19"/>
      <c r="BM3128" s="104"/>
    </row>
    <row r="3129" spans="1:65">
      <c r="A3129" s="18"/>
      <c r="B3129" s="18"/>
      <c r="C3129" s="18"/>
      <c r="D3129" s="18"/>
      <c r="BG3129" s="104"/>
      <c r="BH3129" s="19"/>
      <c r="BI3129" s="19"/>
      <c r="BJ3129" s="19"/>
      <c r="BK3129" s="19"/>
      <c r="BL3129" s="19"/>
      <c r="BM3129" s="104"/>
    </row>
    <row r="3130" spans="1:65">
      <c r="A3130" s="18"/>
      <c r="B3130" s="18"/>
      <c r="C3130" s="18"/>
      <c r="D3130" s="18"/>
      <c r="BG3130" s="104"/>
      <c r="BH3130" s="19"/>
      <c r="BI3130" s="19"/>
      <c r="BJ3130" s="19"/>
      <c r="BK3130" s="19"/>
      <c r="BL3130" s="19"/>
      <c r="BM3130" s="104"/>
    </row>
    <row r="3131" spans="1:65">
      <c r="A3131" s="18"/>
      <c r="B3131" s="18"/>
      <c r="C3131" s="18"/>
      <c r="D3131" s="18"/>
      <c r="BG3131" s="104"/>
      <c r="BH3131" s="19"/>
      <c r="BI3131" s="19"/>
      <c r="BJ3131" s="19"/>
      <c r="BK3131" s="19"/>
      <c r="BL3131" s="19"/>
      <c r="BM3131" s="104"/>
    </row>
    <row r="3132" spans="1:65">
      <c r="A3132" s="18"/>
      <c r="B3132" s="18"/>
      <c r="C3132" s="18"/>
      <c r="D3132" s="18"/>
      <c r="BG3132" s="104"/>
      <c r="BH3132" s="19"/>
      <c r="BI3132" s="19"/>
      <c r="BJ3132" s="19"/>
      <c r="BK3132" s="19"/>
      <c r="BL3132" s="19"/>
      <c r="BM3132" s="104"/>
    </row>
    <row r="3133" spans="1:65">
      <c r="A3133" s="18"/>
      <c r="B3133" s="18"/>
      <c r="C3133" s="18"/>
      <c r="D3133" s="18"/>
      <c r="BG3133" s="104"/>
      <c r="BH3133" s="19"/>
      <c r="BI3133" s="19"/>
      <c r="BJ3133" s="19"/>
      <c r="BK3133" s="19"/>
      <c r="BL3133" s="19"/>
      <c r="BM3133" s="104"/>
    </row>
    <row r="3134" spans="1:65">
      <c r="A3134" s="18"/>
      <c r="B3134" s="18"/>
      <c r="C3134" s="18"/>
      <c r="D3134" s="18"/>
      <c r="BG3134" s="104"/>
      <c r="BH3134" s="19"/>
      <c r="BI3134" s="19"/>
      <c r="BJ3134" s="19"/>
      <c r="BK3134" s="19"/>
      <c r="BL3134" s="19"/>
      <c r="BM3134" s="104"/>
    </row>
    <row r="3135" spans="1:65">
      <c r="A3135" s="18"/>
      <c r="B3135" s="18"/>
      <c r="C3135" s="18"/>
      <c r="D3135" s="18"/>
      <c r="BG3135" s="104"/>
      <c r="BH3135" s="19"/>
      <c r="BI3135" s="19"/>
      <c r="BJ3135" s="19"/>
      <c r="BK3135" s="19"/>
      <c r="BL3135" s="19"/>
      <c r="BM3135" s="104"/>
    </row>
    <row r="3136" spans="1:65">
      <c r="A3136" s="18"/>
      <c r="B3136" s="18"/>
      <c r="C3136" s="18"/>
      <c r="D3136" s="18"/>
      <c r="BG3136" s="104"/>
      <c r="BH3136" s="19"/>
      <c r="BI3136" s="19"/>
      <c r="BJ3136" s="19"/>
      <c r="BK3136" s="19"/>
      <c r="BL3136" s="19"/>
      <c r="BM3136" s="104"/>
    </row>
    <row r="3137" spans="1:65">
      <c r="A3137" s="18"/>
      <c r="B3137" s="18"/>
      <c r="C3137" s="18"/>
      <c r="D3137" s="18"/>
      <c r="BG3137" s="104"/>
      <c r="BH3137" s="19"/>
      <c r="BI3137" s="19"/>
      <c r="BJ3137" s="19"/>
      <c r="BK3137" s="19"/>
      <c r="BL3137" s="19"/>
      <c r="BM3137" s="104"/>
    </row>
    <row r="3138" spans="1:65">
      <c r="A3138" s="18"/>
      <c r="B3138" s="18"/>
      <c r="C3138" s="18"/>
      <c r="D3138" s="18"/>
      <c r="BG3138" s="104"/>
      <c r="BH3138" s="19"/>
      <c r="BI3138" s="19"/>
      <c r="BJ3138" s="19"/>
      <c r="BK3138" s="19"/>
      <c r="BL3138" s="19"/>
      <c r="BM3138" s="104"/>
    </row>
    <row r="3139" spans="1:65">
      <c r="A3139" s="18"/>
      <c r="B3139" s="18"/>
      <c r="C3139" s="18"/>
      <c r="D3139" s="18"/>
      <c r="BG3139" s="104"/>
      <c r="BH3139" s="19"/>
      <c r="BI3139" s="19"/>
      <c r="BJ3139" s="19"/>
      <c r="BK3139" s="19"/>
      <c r="BL3139" s="19"/>
      <c r="BM3139" s="104"/>
    </row>
    <row r="3140" spans="1:65">
      <c r="A3140" s="18"/>
      <c r="B3140" s="18"/>
      <c r="C3140" s="18"/>
      <c r="D3140" s="18"/>
      <c r="BG3140" s="104"/>
      <c r="BH3140" s="19"/>
      <c r="BI3140" s="19"/>
      <c r="BJ3140" s="19"/>
      <c r="BK3140" s="19"/>
      <c r="BL3140" s="19"/>
      <c r="BM3140" s="104"/>
    </row>
    <row r="3141" spans="1:65">
      <c r="A3141" s="18"/>
      <c r="B3141" s="18"/>
      <c r="C3141" s="18"/>
      <c r="D3141" s="18"/>
      <c r="BG3141" s="104"/>
      <c r="BH3141" s="19"/>
      <c r="BI3141" s="19"/>
      <c r="BJ3141" s="19"/>
      <c r="BK3141" s="19"/>
      <c r="BL3141" s="19"/>
      <c r="BM3141" s="104"/>
    </row>
    <row r="3142" spans="1:65">
      <c r="A3142" s="18"/>
      <c r="B3142" s="18"/>
      <c r="C3142" s="18"/>
      <c r="D3142" s="18"/>
      <c r="BG3142" s="104"/>
      <c r="BH3142" s="19"/>
      <c r="BI3142" s="19"/>
      <c r="BJ3142" s="19"/>
      <c r="BK3142" s="19"/>
      <c r="BL3142" s="19"/>
      <c r="BM3142" s="104"/>
    </row>
    <row r="3143" spans="1:65">
      <c r="A3143" s="18"/>
      <c r="B3143" s="18"/>
      <c r="C3143" s="18"/>
      <c r="D3143" s="18"/>
      <c r="BG3143" s="104"/>
      <c r="BH3143" s="19"/>
      <c r="BI3143" s="19"/>
      <c r="BJ3143" s="19"/>
      <c r="BK3143" s="19"/>
      <c r="BL3143" s="19"/>
      <c r="BM3143" s="104"/>
    </row>
    <row r="3144" spans="1:65">
      <c r="A3144" s="18"/>
      <c r="B3144" s="18"/>
      <c r="C3144" s="18"/>
      <c r="D3144" s="18"/>
      <c r="BG3144" s="104"/>
      <c r="BH3144" s="19"/>
      <c r="BI3144" s="19"/>
      <c r="BJ3144" s="19"/>
      <c r="BK3144" s="19"/>
      <c r="BL3144" s="19"/>
      <c r="BM3144" s="104"/>
    </row>
    <row r="3145" spans="1:65">
      <c r="A3145" s="18"/>
      <c r="B3145" s="18"/>
      <c r="C3145" s="18"/>
      <c r="D3145" s="18"/>
      <c r="BG3145" s="104"/>
      <c r="BH3145" s="19"/>
      <c r="BI3145" s="19"/>
      <c r="BJ3145" s="19"/>
      <c r="BK3145" s="19"/>
      <c r="BL3145" s="19"/>
      <c r="BM3145" s="104"/>
    </row>
    <row r="3146" spans="1:65">
      <c r="A3146" s="18"/>
      <c r="B3146" s="18"/>
      <c r="C3146" s="18"/>
      <c r="D3146" s="18"/>
      <c r="BG3146" s="104"/>
      <c r="BH3146" s="19"/>
      <c r="BI3146" s="19"/>
      <c r="BJ3146" s="19"/>
      <c r="BK3146" s="19"/>
      <c r="BL3146" s="19"/>
      <c r="BM3146" s="104"/>
    </row>
    <row r="3147" spans="1:65">
      <c r="A3147" s="18"/>
      <c r="B3147" s="18"/>
      <c r="C3147" s="18"/>
      <c r="D3147" s="18"/>
      <c r="BG3147" s="104"/>
      <c r="BH3147" s="19"/>
      <c r="BI3147" s="19"/>
      <c r="BJ3147" s="19"/>
      <c r="BK3147" s="19"/>
      <c r="BL3147" s="19"/>
      <c r="BM3147" s="104"/>
    </row>
    <row r="3148" spans="1:65">
      <c r="A3148" s="18"/>
      <c r="B3148" s="18"/>
      <c r="C3148" s="18"/>
      <c r="D3148" s="18"/>
      <c r="BG3148" s="104"/>
      <c r="BH3148" s="19"/>
      <c r="BI3148" s="19"/>
      <c r="BJ3148" s="19"/>
      <c r="BK3148" s="19"/>
      <c r="BL3148" s="19"/>
      <c r="BM3148" s="104"/>
    </row>
    <row r="3149" spans="1:65">
      <c r="A3149" s="18"/>
      <c r="B3149" s="18"/>
      <c r="C3149" s="18"/>
      <c r="D3149" s="18"/>
      <c r="BG3149" s="104"/>
      <c r="BH3149" s="19"/>
      <c r="BI3149" s="19"/>
      <c r="BJ3149" s="19"/>
      <c r="BK3149" s="19"/>
      <c r="BL3149" s="19"/>
      <c r="BM3149" s="104"/>
    </row>
    <row r="3150" spans="1:65">
      <c r="A3150" s="18"/>
      <c r="B3150" s="18"/>
      <c r="C3150" s="18"/>
      <c r="D3150" s="18"/>
      <c r="BG3150" s="104"/>
      <c r="BH3150" s="19"/>
      <c r="BI3150" s="19"/>
      <c r="BJ3150" s="19"/>
      <c r="BK3150" s="19"/>
      <c r="BL3150" s="19"/>
      <c r="BM3150" s="104"/>
    </row>
    <row r="3151" spans="1:65">
      <c r="A3151" s="18"/>
      <c r="B3151" s="18"/>
      <c r="C3151" s="18"/>
      <c r="D3151" s="18"/>
      <c r="BG3151" s="104"/>
      <c r="BH3151" s="19"/>
      <c r="BI3151" s="19"/>
      <c r="BJ3151" s="19"/>
      <c r="BK3151" s="19"/>
      <c r="BL3151" s="19"/>
      <c r="BM3151" s="104"/>
    </row>
    <row r="3152" spans="1:65">
      <c r="A3152" s="18"/>
      <c r="B3152" s="18"/>
      <c r="C3152" s="18"/>
      <c r="D3152" s="18"/>
      <c r="BG3152" s="104"/>
      <c r="BH3152" s="19"/>
      <c r="BI3152" s="19"/>
      <c r="BJ3152" s="19"/>
      <c r="BK3152" s="19"/>
      <c r="BL3152" s="19"/>
      <c r="BM3152" s="104"/>
    </row>
    <row r="3153" spans="1:65">
      <c r="A3153" s="18"/>
      <c r="B3153" s="18"/>
      <c r="C3153" s="18"/>
      <c r="D3153" s="18"/>
      <c r="BG3153" s="104"/>
      <c r="BH3153" s="19"/>
      <c r="BI3153" s="19"/>
      <c r="BJ3153" s="19"/>
      <c r="BK3153" s="19"/>
      <c r="BL3153" s="19"/>
      <c r="BM3153" s="104"/>
    </row>
    <row r="3154" spans="1:65">
      <c r="A3154" s="18"/>
      <c r="B3154" s="18"/>
      <c r="C3154" s="18"/>
      <c r="D3154" s="18"/>
      <c r="BG3154" s="104"/>
      <c r="BH3154" s="19"/>
      <c r="BI3154" s="19"/>
      <c r="BJ3154" s="19"/>
      <c r="BK3154" s="19"/>
      <c r="BL3154" s="19"/>
      <c r="BM3154" s="104"/>
    </row>
    <row r="3155" spans="1:65">
      <c r="A3155" s="18"/>
      <c r="B3155" s="18"/>
      <c r="C3155" s="18"/>
      <c r="D3155" s="18"/>
      <c r="BG3155" s="104"/>
      <c r="BH3155" s="19"/>
      <c r="BI3155" s="19"/>
      <c r="BJ3155" s="19"/>
      <c r="BK3155" s="19"/>
      <c r="BL3155" s="19"/>
      <c r="BM3155" s="104"/>
    </row>
    <row r="3156" spans="1:65">
      <c r="A3156" s="18"/>
      <c r="B3156" s="18"/>
      <c r="C3156" s="18"/>
      <c r="D3156" s="18"/>
      <c r="BG3156" s="104"/>
      <c r="BH3156" s="19"/>
      <c r="BI3156" s="19"/>
      <c r="BJ3156" s="19"/>
      <c r="BK3156" s="19"/>
      <c r="BL3156" s="19"/>
      <c r="BM3156" s="104"/>
    </row>
    <row r="3157" spans="1:65">
      <c r="A3157" s="18"/>
      <c r="B3157" s="18"/>
      <c r="C3157" s="18"/>
      <c r="D3157" s="18"/>
      <c r="BG3157" s="104"/>
      <c r="BH3157" s="19"/>
      <c r="BI3157" s="19"/>
      <c r="BJ3157" s="19"/>
      <c r="BK3157" s="19"/>
      <c r="BL3157" s="19"/>
      <c r="BM3157" s="104"/>
    </row>
    <row r="3158" spans="1:65">
      <c r="A3158" s="18"/>
      <c r="B3158" s="18"/>
      <c r="C3158" s="18"/>
      <c r="D3158" s="18"/>
      <c r="BG3158" s="104"/>
      <c r="BH3158" s="19"/>
      <c r="BI3158" s="19"/>
      <c r="BJ3158" s="19"/>
      <c r="BK3158" s="19"/>
      <c r="BL3158" s="19"/>
      <c r="BM3158" s="104"/>
    </row>
    <row r="3159" spans="1:65">
      <c r="A3159" s="18"/>
      <c r="B3159" s="18"/>
      <c r="C3159" s="18"/>
      <c r="D3159" s="18"/>
      <c r="BG3159" s="104"/>
      <c r="BH3159" s="19"/>
      <c r="BI3159" s="19"/>
      <c r="BJ3159" s="19"/>
      <c r="BK3159" s="19"/>
      <c r="BL3159" s="19"/>
      <c r="BM3159" s="104"/>
    </row>
    <row r="3160" spans="1:65">
      <c r="A3160" s="18"/>
      <c r="B3160" s="18"/>
      <c r="C3160" s="18"/>
      <c r="D3160" s="18"/>
      <c r="BG3160" s="104"/>
      <c r="BH3160" s="19"/>
      <c r="BI3160" s="19"/>
      <c r="BJ3160" s="19"/>
      <c r="BK3160" s="19"/>
      <c r="BL3160" s="19"/>
      <c r="BM3160" s="104"/>
    </row>
    <row r="3161" spans="1:65">
      <c r="A3161" s="18"/>
      <c r="B3161" s="18"/>
      <c r="C3161" s="18"/>
      <c r="D3161" s="18"/>
      <c r="BG3161" s="104"/>
      <c r="BH3161" s="19"/>
      <c r="BI3161" s="19"/>
      <c r="BJ3161" s="19"/>
      <c r="BK3161" s="19"/>
      <c r="BL3161" s="19"/>
      <c r="BM3161" s="104"/>
    </row>
    <row r="3162" spans="1:65">
      <c r="A3162" s="18"/>
      <c r="B3162" s="18"/>
      <c r="C3162" s="18"/>
      <c r="D3162" s="18"/>
      <c r="BG3162" s="104"/>
      <c r="BH3162" s="19"/>
      <c r="BI3162" s="19"/>
      <c r="BJ3162" s="19"/>
      <c r="BK3162" s="19"/>
      <c r="BL3162" s="19"/>
      <c r="BM3162" s="104"/>
    </row>
    <row r="3163" spans="1:65">
      <c r="A3163" s="18"/>
      <c r="B3163" s="18"/>
      <c r="C3163" s="18"/>
      <c r="D3163" s="18"/>
      <c r="BG3163" s="104"/>
      <c r="BH3163" s="19"/>
      <c r="BI3163" s="19"/>
      <c r="BJ3163" s="19"/>
      <c r="BK3163" s="19"/>
      <c r="BL3163" s="19"/>
      <c r="BM3163" s="104"/>
    </row>
    <row r="3164" spans="1:65">
      <c r="A3164" s="18"/>
      <c r="B3164" s="18"/>
      <c r="C3164" s="18"/>
      <c r="D3164" s="18"/>
      <c r="BG3164" s="104"/>
      <c r="BH3164" s="19"/>
      <c r="BI3164" s="19"/>
      <c r="BJ3164" s="19"/>
      <c r="BK3164" s="19"/>
      <c r="BL3164" s="19"/>
      <c r="BM3164" s="104"/>
    </row>
    <row r="3165" spans="1:65">
      <c r="A3165" s="18"/>
      <c r="B3165" s="18"/>
      <c r="C3165" s="18"/>
      <c r="D3165" s="18"/>
      <c r="BG3165" s="104"/>
      <c r="BH3165" s="19"/>
      <c r="BI3165" s="19"/>
      <c r="BJ3165" s="19"/>
      <c r="BK3165" s="19"/>
      <c r="BL3165" s="19"/>
      <c r="BM3165" s="104"/>
    </row>
    <row r="3166" spans="1:65">
      <c r="A3166" s="18"/>
      <c r="B3166" s="18"/>
      <c r="C3166" s="18"/>
      <c r="D3166" s="18"/>
      <c r="BG3166" s="104"/>
      <c r="BH3166" s="19"/>
      <c r="BI3166" s="19"/>
      <c r="BJ3166" s="19"/>
      <c r="BK3166" s="19"/>
      <c r="BL3166" s="19"/>
      <c r="BM3166" s="104"/>
    </row>
    <row r="3167" spans="1:65">
      <c r="A3167" s="18"/>
      <c r="B3167" s="18"/>
      <c r="C3167" s="18"/>
      <c r="D3167" s="18"/>
      <c r="BG3167" s="104"/>
      <c r="BH3167" s="19"/>
      <c r="BI3167" s="19"/>
      <c r="BJ3167" s="19"/>
      <c r="BK3167" s="19"/>
      <c r="BL3167" s="19"/>
      <c r="BM3167" s="104"/>
    </row>
    <row r="3168" spans="1:65">
      <c r="A3168" s="18"/>
      <c r="B3168" s="18"/>
      <c r="C3168" s="18"/>
      <c r="D3168" s="18"/>
      <c r="BG3168" s="104"/>
      <c r="BH3168" s="19"/>
      <c r="BI3168" s="19"/>
      <c r="BJ3168" s="19"/>
      <c r="BK3168" s="19"/>
      <c r="BL3168" s="19"/>
      <c r="BM3168" s="104"/>
    </row>
    <row r="3169" spans="1:65">
      <c r="A3169" s="18"/>
      <c r="B3169" s="18"/>
      <c r="C3169" s="18"/>
      <c r="D3169" s="18"/>
      <c r="BG3169" s="104"/>
      <c r="BH3169" s="19"/>
      <c r="BI3169" s="19"/>
      <c r="BJ3169" s="19"/>
      <c r="BK3169" s="19"/>
      <c r="BL3169" s="19"/>
      <c r="BM3169" s="104"/>
    </row>
    <row r="3170" spans="1:65">
      <c r="A3170" s="18"/>
      <c r="B3170" s="18"/>
      <c r="C3170" s="18"/>
      <c r="D3170" s="18"/>
      <c r="BG3170" s="104"/>
      <c r="BH3170" s="19"/>
      <c r="BI3170" s="19"/>
      <c r="BJ3170" s="19"/>
      <c r="BK3170" s="19"/>
      <c r="BL3170" s="19"/>
      <c r="BM3170" s="104"/>
    </row>
    <row r="3171" spans="1:65">
      <c r="A3171" s="18"/>
      <c r="B3171" s="18"/>
      <c r="C3171" s="18"/>
      <c r="D3171" s="18"/>
      <c r="BG3171" s="104"/>
      <c r="BH3171" s="19"/>
      <c r="BI3171" s="19"/>
      <c r="BJ3171" s="19"/>
      <c r="BK3171" s="19"/>
      <c r="BL3171" s="19"/>
      <c r="BM3171" s="104"/>
    </row>
    <row r="3172" spans="1:65">
      <c r="A3172" s="18"/>
      <c r="B3172" s="18"/>
      <c r="C3172" s="18"/>
      <c r="D3172" s="18"/>
      <c r="BG3172" s="104"/>
      <c r="BH3172" s="19"/>
      <c r="BI3172" s="19"/>
      <c r="BJ3172" s="19"/>
      <c r="BK3172" s="19"/>
      <c r="BL3172" s="19"/>
      <c r="BM3172" s="104"/>
    </row>
    <row r="3173" spans="1:65">
      <c r="A3173" s="18"/>
      <c r="B3173" s="18"/>
      <c r="C3173" s="18"/>
      <c r="D3173" s="18"/>
      <c r="BG3173" s="104"/>
      <c r="BH3173" s="19"/>
      <c r="BI3173" s="19"/>
      <c r="BJ3173" s="19"/>
      <c r="BK3173" s="19"/>
      <c r="BL3173" s="19"/>
      <c r="BM3173" s="104"/>
    </row>
    <row r="3174" spans="1:65">
      <c r="A3174" s="18"/>
      <c r="B3174" s="18"/>
      <c r="C3174" s="18"/>
      <c r="D3174" s="18"/>
      <c r="BG3174" s="104"/>
      <c r="BH3174" s="19"/>
      <c r="BI3174" s="19"/>
      <c r="BJ3174" s="19"/>
      <c r="BK3174" s="19"/>
      <c r="BL3174" s="19"/>
      <c r="BM3174" s="104"/>
    </row>
    <row r="3175" spans="1:65">
      <c r="A3175" s="18"/>
      <c r="B3175" s="18"/>
      <c r="C3175" s="18"/>
      <c r="D3175" s="18"/>
      <c r="BG3175" s="104"/>
      <c r="BH3175" s="19"/>
      <c r="BI3175" s="19"/>
      <c r="BJ3175" s="19"/>
      <c r="BK3175" s="19"/>
      <c r="BL3175" s="19"/>
      <c r="BM3175" s="104"/>
    </row>
    <row r="3176" spans="1:65">
      <c r="A3176" s="18"/>
      <c r="B3176" s="18"/>
      <c r="C3176" s="18"/>
      <c r="D3176" s="18"/>
      <c r="BG3176" s="104"/>
      <c r="BH3176" s="19"/>
      <c r="BI3176" s="19"/>
      <c r="BJ3176" s="19"/>
      <c r="BK3176" s="19"/>
      <c r="BL3176" s="19"/>
      <c r="BM3176" s="104"/>
    </row>
    <row r="3177" spans="1:65">
      <c r="A3177" s="18"/>
      <c r="B3177" s="18"/>
      <c r="C3177" s="18"/>
      <c r="D3177" s="18"/>
      <c r="BG3177" s="104"/>
      <c r="BH3177" s="19"/>
      <c r="BI3177" s="19"/>
      <c r="BJ3177" s="19"/>
      <c r="BK3177" s="19"/>
      <c r="BL3177" s="19"/>
      <c r="BM3177" s="104"/>
    </row>
    <row r="3178" spans="1:65">
      <c r="A3178" s="18"/>
      <c r="B3178" s="18"/>
      <c r="C3178" s="18"/>
      <c r="D3178" s="18"/>
      <c r="BG3178" s="104"/>
      <c r="BH3178" s="19"/>
      <c r="BI3178" s="19"/>
      <c r="BJ3178" s="19"/>
      <c r="BK3178" s="19"/>
      <c r="BL3178" s="19"/>
      <c r="BM3178" s="104"/>
    </row>
    <row r="3179" spans="1:65">
      <c r="A3179" s="18"/>
      <c r="B3179" s="18"/>
      <c r="C3179" s="18"/>
      <c r="D3179" s="18"/>
      <c r="BG3179" s="104"/>
      <c r="BH3179" s="19"/>
      <c r="BI3179" s="19"/>
      <c r="BJ3179" s="19"/>
      <c r="BK3179" s="19"/>
      <c r="BL3179" s="19"/>
      <c r="BM3179" s="104"/>
    </row>
    <row r="3180" spans="1:65">
      <c r="A3180" s="18"/>
      <c r="B3180" s="18"/>
      <c r="C3180" s="18"/>
      <c r="D3180" s="18"/>
      <c r="BG3180" s="104"/>
      <c r="BH3180" s="19"/>
      <c r="BI3180" s="19"/>
      <c r="BJ3180" s="19"/>
      <c r="BK3180" s="19"/>
      <c r="BL3180" s="19"/>
      <c r="BM3180" s="104"/>
    </row>
    <row r="3181" spans="1:65">
      <c r="A3181" s="18"/>
      <c r="B3181" s="18"/>
      <c r="C3181" s="18"/>
      <c r="D3181" s="18"/>
      <c r="BG3181" s="104"/>
      <c r="BH3181" s="19"/>
      <c r="BI3181" s="19"/>
      <c r="BJ3181" s="19"/>
      <c r="BK3181" s="19"/>
      <c r="BL3181" s="19"/>
      <c r="BM3181" s="104"/>
    </row>
    <row r="3182" spans="1:65">
      <c r="A3182" s="18"/>
      <c r="B3182" s="18"/>
      <c r="C3182" s="18"/>
      <c r="D3182" s="18"/>
      <c r="BG3182" s="104"/>
      <c r="BH3182" s="19"/>
      <c r="BI3182" s="19"/>
      <c r="BJ3182" s="19"/>
      <c r="BK3182" s="19"/>
      <c r="BL3182" s="19"/>
      <c r="BM3182" s="104"/>
    </row>
    <row r="3183" spans="1:65">
      <c r="A3183" s="18"/>
      <c r="B3183" s="18"/>
      <c r="C3183" s="18"/>
      <c r="D3183" s="18"/>
      <c r="BG3183" s="104"/>
      <c r="BH3183" s="19"/>
      <c r="BI3183" s="19"/>
      <c r="BJ3183" s="19"/>
      <c r="BK3183" s="19"/>
      <c r="BL3183" s="19"/>
      <c r="BM3183" s="104"/>
    </row>
    <row r="3184" spans="1:65">
      <c r="A3184" s="18"/>
      <c r="B3184" s="18"/>
      <c r="C3184" s="18"/>
      <c r="D3184" s="18"/>
      <c r="BG3184" s="104"/>
      <c r="BH3184" s="19"/>
      <c r="BI3184" s="19"/>
      <c r="BJ3184" s="19"/>
      <c r="BK3184" s="19"/>
      <c r="BL3184" s="19"/>
      <c r="BM3184" s="104"/>
    </row>
    <row r="3185" spans="1:65">
      <c r="A3185" s="18"/>
      <c r="B3185" s="18"/>
      <c r="C3185" s="18"/>
      <c r="D3185" s="18"/>
      <c r="BG3185" s="104"/>
      <c r="BH3185" s="19"/>
      <c r="BI3185" s="19"/>
      <c r="BJ3185" s="19"/>
      <c r="BK3185" s="19"/>
      <c r="BL3185" s="19"/>
      <c r="BM3185" s="104"/>
    </row>
    <row r="3186" spans="1:65">
      <c r="A3186" s="18"/>
      <c r="B3186" s="18"/>
      <c r="C3186" s="18"/>
      <c r="D3186" s="18"/>
      <c r="BG3186" s="104"/>
      <c r="BH3186" s="19"/>
      <c r="BI3186" s="19"/>
      <c r="BJ3186" s="19"/>
      <c r="BK3186" s="19"/>
      <c r="BL3186" s="19"/>
      <c r="BM3186" s="104"/>
    </row>
    <row r="3187" spans="1:65">
      <c r="A3187" s="18"/>
      <c r="B3187" s="18"/>
      <c r="C3187" s="18"/>
      <c r="D3187" s="18"/>
      <c r="BG3187" s="104"/>
      <c r="BH3187" s="19"/>
      <c r="BI3187" s="19"/>
      <c r="BJ3187" s="19"/>
      <c r="BK3187" s="19"/>
      <c r="BL3187" s="19"/>
      <c r="BM3187" s="104"/>
    </row>
    <row r="3188" spans="1:65">
      <c r="A3188" s="18"/>
      <c r="B3188" s="18"/>
      <c r="C3188" s="18"/>
      <c r="D3188" s="18"/>
      <c r="BG3188" s="104"/>
      <c r="BH3188" s="19"/>
      <c r="BI3188" s="19"/>
      <c r="BJ3188" s="19"/>
      <c r="BK3188" s="19"/>
      <c r="BL3188" s="19"/>
      <c r="BM3188" s="104"/>
    </row>
    <row r="3189" spans="1:65">
      <c r="A3189" s="18"/>
      <c r="B3189" s="18"/>
      <c r="C3189" s="18"/>
      <c r="D3189" s="18"/>
      <c r="BG3189" s="104"/>
      <c r="BH3189" s="19"/>
      <c r="BI3189" s="19"/>
      <c r="BJ3189" s="19"/>
      <c r="BK3189" s="19"/>
      <c r="BL3189" s="19"/>
      <c r="BM3189" s="104"/>
    </row>
    <row r="3190" spans="1:65">
      <c r="A3190" s="18"/>
      <c r="B3190" s="18"/>
      <c r="C3190" s="18"/>
      <c r="D3190" s="18"/>
      <c r="BG3190" s="104"/>
      <c r="BH3190" s="19"/>
      <c r="BI3190" s="19"/>
      <c r="BJ3190" s="19"/>
      <c r="BK3190" s="19"/>
      <c r="BL3190" s="19"/>
      <c r="BM3190" s="104"/>
    </row>
    <row r="3191" spans="1:65">
      <c r="A3191" s="18"/>
      <c r="B3191" s="18"/>
      <c r="C3191" s="18"/>
      <c r="D3191" s="18"/>
      <c r="BG3191" s="104"/>
      <c r="BH3191" s="19"/>
      <c r="BI3191" s="19"/>
      <c r="BJ3191" s="19"/>
      <c r="BK3191" s="19"/>
      <c r="BL3191" s="19"/>
      <c r="BM3191" s="104"/>
    </row>
    <row r="3192" spans="1:65">
      <c r="A3192" s="18"/>
      <c r="B3192" s="18"/>
      <c r="C3192" s="18"/>
      <c r="D3192" s="18"/>
      <c r="BG3192" s="104"/>
      <c r="BH3192" s="19"/>
      <c r="BI3192" s="19"/>
      <c r="BJ3192" s="19"/>
      <c r="BK3192" s="19"/>
      <c r="BL3192" s="19"/>
      <c r="BM3192" s="104"/>
    </row>
    <row r="3193" spans="1:65">
      <c r="A3193" s="18"/>
      <c r="B3193" s="18"/>
      <c r="C3193" s="18"/>
      <c r="D3193" s="18"/>
      <c r="BG3193" s="104"/>
      <c r="BH3193" s="19"/>
      <c r="BI3193" s="19"/>
      <c r="BJ3193" s="19"/>
      <c r="BK3193" s="19"/>
      <c r="BL3193" s="19"/>
      <c r="BM3193" s="104"/>
    </row>
    <row r="3194" spans="1:65">
      <c r="A3194" s="18"/>
      <c r="B3194" s="18"/>
      <c r="C3194" s="18"/>
      <c r="D3194" s="18"/>
      <c r="BG3194" s="104"/>
      <c r="BH3194" s="19"/>
      <c r="BI3194" s="19"/>
      <c r="BJ3194" s="19"/>
      <c r="BK3194" s="19"/>
      <c r="BL3194" s="19"/>
      <c r="BM3194" s="104"/>
    </row>
    <row r="3195" spans="1:65">
      <c r="A3195" s="18"/>
      <c r="B3195" s="18"/>
      <c r="C3195" s="18"/>
      <c r="D3195" s="18"/>
      <c r="BG3195" s="104"/>
      <c r="BH3195" s="19"/>
      <c r="BI3195" s="19"/>
      <c r="BJ3195" s="19"/>
      <c r="BK3195" s="19"/>
      <c r="BL3195" s="19"/>
      <c r="BM3195" s="104"/>
    </row>
    <row r="3196" spans="1:65">
      <c r="A3196" s="18"/>
      <c r="B3196" s="18"/>
      <c r="C3196" s="18"/>
      <c r="D3196" s="18"/>
      <c r="BG3196" s="104"/>
      <c r="BH3196" s="19"/>
      <c r="BI3196" s="19"/>
      <c r="BJ3196" s="19"/>
      <c r="BK3196" s="19"/>
      <c r="BL3196" s="19"/>
      <c r="BM3196" s="104"/>
    </row>
    <row r="3197" spans="1:65">
      <c r="A3197" s="18"/>
      <c r="B3197" s="18"/>
      <c r="C3197" s="18"/>
      <c r="D3197" s="18"/>
      <c r="BG3197" s="104"/>
      <c r="BH3197" s="19"/>
      <c r="BI3197" s="19"/>
      <c r="BJ3197" s="19"/>
      <c r="BK3197" s="19"/>
      <c r="BL3197" s="19"/>
      <c r="BM3197" s="104"/>
    </row>
    <row r="3198" spans="1:65">
      <c r="A3198" s="18"/>
      <c r="B3198" s="18"/>
      <c r="C3198" s="18"/>
      <c r="D3198" s="18"/>
      <c r="BG3198" s="104"/>
      <c r="BH3198" s="19"/>
      <c r="BI3198" s="19"/>
      <c r="BJ3198" s="19"/>
      <c r="BK3198" s="19"/>
      <c r="BL3198" s="19"/>
      <c r="BM3198" s="104"/>
    </row>
    <row r="3199" spans="1:65">
      <c r="A3199" s="18"/>
      <c r="B3199" s="18"/>
      <c r="C3199" s="18"/>
      <c r="D3199" s="18"/>
      <c r="BG3199" s="104"/>
      <c r="BH3199" s="19"/>
      <c r="BI3199" s="19"/>
      <c r="BJ3199" s="19"/>
      <c r="BK3199" s="19"/>
      <c r="BL3199" s="19"/>
      <c r="BM3199" s="104"/>
    </row>
    <row r="3200" spans="1:65">
      <c r="A3200" s="18"/>
      <c r="B3200" s="18"/>
      <c r="C3200" s="18"/>
      <c r="D3200" s="18"/>
      <c r="BG3200" s="104"/>
      <c r="BH3200" s="19"/>
      <c r="BI3200" s="19"/>
      <c r="BJ3200" s="19"/>
      <c r="BK3200" s="19"/>
      <c r="BL3200" s="19"/>
      <c r="BM3200" s="104"/>
    </row>
    <row r="3201" spans="1:65">
      <c r="A3201" s="18"/>
      <c r="B3201" s="18"/>
      <c r="C3201" s="18"/>
      <c r="D3201" s="18"/>
      <c r="BG3201" s="104"/>
      <c r="BH3201" s="19"/>
      <c r="BI3201" s="19"/>
      <c r="BJ3201" s="19"/>
      <c r="BK3201" s="19"/>
      <c r="BL3201" s="19"/>
      <c r="BM3201" s="104"/>
    </row>
    <row r="3202" spans="1:65">
      <c r="A3202" s="18"/>
      <c r="B3202" s="18"/>
      <c r="C3202" s="18"/>
      <c r="D3202" s="18"/>
      <c r="BG3202" s="104"/>
      <c r="BH3202" s="19"/>
      <c r="BI3202" s="19"/>
      <c r="BJ3202" s="19"/>
      <c r="BK3202" s="19"/>
      <c r="BL3202" s="19"/>
      <c r="BM3202" s="104"/>
    </row>
    <row r="3203" spans="1:65">
      <c r="A3203" s="18"/>
      <c r="B3203" s="18"/>
      <c r="C3203" s="18"/>
      <c r="D3203" s="18"/>
      <c r="BG3203" s="104"/>
      <c r="BH3203" s="19"/>
      <c r="BI3203" s="19"/>
      <c r="BJ3203" s="19"/>
      <c r="BK3203" s="19"/>
      <c r="BL3203" s="19"/>
      <c r="BM3203" s="104"/>
    </row>
    <row r="3204" spans="1:65">
      <c r="A3204" s="18"/>
      <c r="B3204" s="18"/>
      <c r="C3204" s="18"/>
      <c r="D3204" s="18"/>
      <c r="BG3204" s="104"/>
      <c r="BH3204" s="19"/>
      <c r="BI3204" s="19"/>
      <c r="BJ3204" s="19"/>
      <c r="BK3204" s="19"/>
      <c r="BL3204" s="19"/>
      <c r="BM3204" s="104"/>
    </row>
    <row r="3205" spans="1:65">
      <c r="A3205" s="18"/>
      <c r="B3205" s="18"/>
      <c r="C3205" s="18"/>
      <c r="D3205" s="18"/>
      <c r="BG3205" s="104"/>
      <c r="BH3205" s="19"/>
      <c r="BI3205" s="19"/>
      <c r="BJ3205" s="19"/>
      <c r="BK3205" s="19"/>
      <c r="BL3205" s="19"/>
      <c r="BM3205" s="104"/>
    </row>
    <row r="3206" spans="1:65">
      <c r="A3206" s="18"/>
      <c r="B3206" s="18"/>
      <c r="C3206" s="18"/>
      <c r="D3206" s="18"/>
      <c r="BG3206" s="104"/>
      <c r="BH3206" s="19"/>
      <c r="BI3206" s="19"/>
      <c r="BJ3206" s="19"/>
      <c r="BK3206" s="19"/>
      <c r="BL3206" s="19"/>
      <c r="BM3206" s="104"/>
    </row>
    <row r="3207" spans="1:65">
      <c r="A3207" s="18"/>
      <c r="B3207" s="18"/>
      <c r="C3207" s="18"/>
      <c r="D3207" s="18"/>
      <c r="BG3207" s="104"/>
      <c r="BH3207" s="19"/>
      <c r="BI3207" s="19"/>
      <c r="BJ3207" s="19"/>
      <c r="BK3207" s="19"/>
      <c r="BL3207" s="19"/>
      <c r="BM3207" s="104"/>
    </row>
    <row r="3208" spans="1:65">
      <c r="A3208" s="18"/>
      <c r="B3208" s="18"/>
      <c r="C3208" s="18"/>
      <c r="D3208" s="18"/>
      <c r="BG3208" s="104"/>
      <c r="BH3208" s="19"/>
      <c r="BI3208" s="19"/>
      <c r="BJ3208" s="19"/>
      <c r="BK3208" s="19"/>
      <c r="BL3208" s="19"/>
      <c r="BM3208" s="104"/>
    </row>
    <row r="3209" spans="1:65">
      <c r="A3209" s="18"/>
      <c r="B3209" s="18"/>
      <c r="C3209" s="18"/>
      <c r="D3209" s="18"/>
      <c r="BG3209" s="104"/>
      <c r="BH3209" s="19"/>
      <c r="BI3209" s="19"/>
      <c r="BJ3209" s="19"/>
      <c r="BK3209" s="19"/>
      <c r="BL3209" s="19"/>
      <c r="BM3209" s="104"/>
    </row>
    <row r="3210" spans="1:65">
      <c r="A3210" s="18"/>
      <c r="B3210" s="18"/>
      <c r="C3210" s="18"/>
      <c r="D3210" s="18"/>
      <c r="BG3210" s="104"/>
      <c r="BH3210" s="19"/>
      <c r="BI3210" s="19"/>
      <c r="BJ3210" s="19"/>
      <c r="BK3210" s="19"/>
      <c r="BL3210" s="19"/>
      <c r="BM3210" s="104"/>
    </row>
    <row r="3211" spans="1:65">
      <c r="A3211" s="18"/>
      <c r="B3211" s="18"/>
      <c r="C3211" s="18"/>
      <c r="D3211" s="18"/>
      <c r="BG3211" s="104"/>
      <c r="BH3211" s="19"/>
      <c r="BI3211" s="19"/>
      <c r="BJ3211" s="19"/>
      <c r="BK3211" s="19"/>
      <c r="BL3211" s="19"/>
      <c r="BM3211" s="104"/>
    </row>
    <row r="3212" spans="1:65">
      <c r="A3212" s="18"/>
      <c r="B3212" s="18"/>
      <c r="C3212" s="18"/>
      <c r="D3212" s="18"/>
      <c r="BG3212" s="104"/>
      <c r="BH3212" s="19"/>
      <c r="BI3212" s="19"/>
      <c r="BJ3212" s="19"/>
      <c r="BK3212" s="19"/>
      <c r="BL3212" s="19"/>
      <c r="BM3212" s="104"/>
    </row>
    <row r="3213" spans="1:65">
      <c r="A3213" s="18"/>
      <c r="B3213" s="18"/>
      <c r="C3213" s="18"/>
      <c r="D3213" s="18"/>
      <c r="BG3213" s="104"/>
      <c r="BH3213" s="19"/>
      <c r="BI3213" s="19"/>
      <c r="BJ3213" s="19"/>
      <c r="BK3213" s="19"/>
      <c r="BL3213" s="19"/>
      <c r="BM3213" s="104"/>
    </row>
    <row r="3214" spans="1:65">
      <c r="A3214" s="18"/>
      <c r="B3214" s="18"/>
      <c r="C3214" s="18"/>
      <c r="D3214" s="18"/>
      <c r="BG3214" s="104"/>
      <c r="BH3214" s="19"/>
      <c r="BI3214" s="19"/>
      <c r="BJ3214" s="19"/>
      <c r="BK3214" s="19"/>
      <c r="BL3214" s="19"/>
      <c r="BM3214" s="104"/>
    </row>
    <row r="3215" spans="1:65">
      <c r="A3215" s="18"/>
      <c r="B3215" s="18"/>
      <c r="C3215" s="18"/>
      <c r="D3215" s="18"/>
      <c r="BG3215" s="104"/>
      <c r="BH3215" s="19"/>
      <c r="BI3215" s="19"/>
      <c r="BJ3215" s="19"/>
      <c r="BK3215" s="19"/>
      <c r="BL3215" s="19"/>
      <c r="BM3215" s="104"/>
    </row>
    <row r="3216" spans="1:65">
      <c r="A3216" s="18"/>
      <c r="B3216" s="18"/>
      <c r="C3216" s="18"/>
      <c r="D3216" s="18"/>
      <c r="BG3216" s="104"/>
      <c r="BH3216" s="19"/>
      <c r="BI3216" s="19"/>
      <c r="BJ3216" s="19"/>
      <c r="BK3216" s="19"/>
      <c r="BL3216" s="19"/>
      <c r="BM3216" s="104"/>
    </row>
    <row r="3217" spans="1:65">
      <c r="A3217" s="18"/>
      <c r="B3217" s="18"/>
      <c r="C3217" s="18"/>
      <c r="D3217" s="18"/>
      <c r="BG3217" s="104"/>
      <c r="BH3217" s="19"/>
      <c r="BI3217" s="19"/>
      <c r="BJ3217" s="19"/>
      <c r="BK3217" s="19"/>
      <c r="BL3217" s="19"/>
      <c r="BM3217" s="104"/>
    </row>
    <row r="3218" spans="1:65">
      <c r="A3218" s="18"/>
      <c r="B3218" s="18"/>
      <c r="C3218" s="18"/>
      <c r="D3218" s="18"/>
      <c r="BG3218" s="104"/>
      <c r="BH3218" s="19"/>
      <c r="BI3218" s="19"/>
      <c r="BJ3218" s="19"/>
      <c r="BK3218" s="19"/>
      <c r="BL3218" s="19"/>
      <c r="BM3218" s="104"/>
    </row>
    <row r="3219" spans="1:65">
      <c r="A3219" s="18"/>
      <c r="B3219" s="18"/>
      <c r="C3219" s="18"/>
      <c r="D3219" s="18"/>
      <c r="BG3219" s="104"/>
      <c r="BH3219" s="19"/>
      <c r="BI3219" s="19"/>
      <c r="BJ3219" s="19"/>
      <c r="BK3219" s="19"/>
      <c r="BL3219" s="19"/>
      <c r="BM3219" s="104"/>
    </row>
    <row r="3220" spans="1:65">
      <c r="A3220" s="18"/>
      <c r="B3220" s="18"/>
      <c r="C3220" s="18"/>
      <c r="D3220" s="18"/>
      <c r="BG3220" s="104"/>
      <c r="BH3220" s="19"/>
      <c r="BI3220" s="19"/>
      <c r="BJ3220" s="19"/>
      <c r="BK3220" s="19"/>
      <c r="BL3220" s="19"/>
      <c r="BM3220" s="104"/>
    </row>
    <row r="3221" spans="1:65">
      <c r="A3221" s="18"/>
      <c r="B3221" s="18"/>
      <c r="C3221" s="18"/>
      <c r="D3221" s="18"/>
      <c r="BG3221" s="104"/>
      <c r="BH3221" s="19"/>
      <c r="BI3221" s="19"/>
      <c r="BJ3221" s="19"/>
      <c r="BK3221" s="19"/>
      <c r="BL3221" s="19"/>
      <c r="BM3221" s="104"/>
    </row>
    <row r="3222" spans="1:65">
      <c r="A3222" s="18"/>
      <c r="B3222" s="18"/>
      <c r="C3222" s="18"/>
      <c r="D3222" s="18"/>
      <c r="BG3222" s="104"/>
      <c r="BH3222" s="19"/>
      <c r="BI3222" s="19"/>
      <c r="BJ3222" s="19"/>
      <c r="BK3222" s="19"/>
      <c r="BL3222" s="19"/>
      <c r="BM3222" s="104"/>
    </row>
    <row r="3223" spans="1:65">
      <c r="A3223" s="18"/>
      <c r="B3223" s="18"/>
      <c r="C3223" s="18"/>
      <c r="D3223" s="18"/>
      <c r="BG3223" s="104"/>
      <c r="BH3223" s="19"/>
      <c r="BI3223" s="19"/>
      <c r="BJ3223" s="19"/>
      <c r="BK3223" s="19"/>
      <c r="BL3223" s="19"/>
      <c r="BM3223" s="104"/>
    </row>
    <row r="3224" spans="1:65">
      <c r="A3224" s="18"/>
      <c r="B3224" s="18"/>
      <c r="C3224" s="18"/>
      <c r="D3224" s="18"/>
      <c r="BG3224" s="104"/>
      <c r="BH3224" s="19"/>
      <c r="BI3224" s="19"/>
      <c r="BJ3224" s="19"/>
      <c r="BK3224" s="19"/>
      <c r="BL3224" s="19"/>
      <c r="BM3224" s="104"/>
    </row>
    <row r="3225" spans="1:65">
      <c r="A3225" s="18"/>
      <c r="B3225" s="18"/>
      <c r="C3225" s="18"/>
      <c r="D3225" s="18"/>
      <c r="BG3225" s="104"/>
      <c r="BH3225" s="19"/>
      <c r="BI3225" s="19"/>
      <c r="BJ3225" s="19"/>
      <c r="BK3225" s="19"/>
      <c r="BL3225" s="19"/>
      <c r="BM3225" s="104"/>
    </row>
    <row r="3226" spans="1:65">
      <c r="A3226" s="18"/>
      <c r="B3226" s="18"/>
      <c r="C3226" s="18"/>
      <c r="D3226" s="18"/>
      <c r="BG3226" s="104"/>
      <c r="BH3226" s="19"/>
      <c r="BI3226" s="19"/>
      <c r="BJ3226" s="19"/>
      <c r="BK3226" s="19"/>
      <c r="BL3226" s="19"/>
      <c r="BM3226" s="104"/>
    </row>
    <row r="3227" spans="1:65">
      <c r="A3227" s="18"/>
      <c r="B3227" s="18"/>
      <c r="C3227" s="18"/>
      <c r="D3227" s="18"/>
      <c r="BG3227" s="104"/>
      <c r="BH3227" s="19"/>
      <c r="BI3227" s="19"/>
      <c r="BJ3227" s="19"/>
      <c r="BK3227" s="19"/>
      <c r="BL3227" s="19"/>
      <c r="BM3227" s="104"/>
    </row>
    <row r="3228" spans="1:65">
      <c r="A3228" s="18"/>
      <c r="B3228" s="18"/>
      <c r="C3228" s="18"/>
      <c r="D3228" s="18"/>
      <c r="BG3228" s="104"/>
      <c r="BH3228" s="19"/>
      <c r="BI3228" s="19"/>
      <c r="BJ3228" s="19"/>
      <c r="BK3228" s="19"/>
      <c r="BL3228" s="19"/>
      <c r="BM3228" s="104"/>
    </row>
    <row r="3229" spans="1:65">
      <c r="A3229" s="18"/>
      <c r="B3229" s="18"/>
      <c r="C3229" s="18"/>
      <c r="D3229" s="18"/>
      <c r="BG3229" s="104"/>
      <c r="BH3229" s="19"/>
      <c r="BI3229" s="19"/>
      <c r="BJ3229" s="19"/>
      <c r="BK3229" s="19"/>
      <c r="BL3229" s="19"/>
      <c r="BM3229" s="104"/>
    </row>
    <row r="3230" spans="1:65">
      <c r="A3230" s="18"/>
      <c r="B3230" s="18"/>
      <c r="C3230" s="18"/>
      <c r="D3230" s="18"/>
      <c r="BG3230" s="104"/>
      <c r="BH3230" s="19"/>
      <c r="BI3230" s="19"/>
      <c r="BJ3230" s="19"/>
      <c r="BK3230" s="19"/>
      <c r="BL3230" s="19"/>
      <c r="BM3230" s="104"/>
    </row>
    <row r="3231" spans="1:65">
      <c r="A3231" s="18"/>
      <c r="B3231" s="18"/>
      <c r="C3231" s="18"/>
      <c r="D3231" s="18"/>
      <c r="BG3231" s="104"/>
      <c r="BH3231" s="19"/>
      <c r="BI3231" s="19"/>
      <c r="BJ3231" s="19"/>
      <c r="BK3231" s="19"/>
      <c r="BL3231" s="19"/>
      <c r="BM3231" s="104"/>
    </row>
    <row r="3232" spans="1:65">
      <c r="A3232" s="18"/>
      <c r="B3232" s="18"/>
      <c r="C3232" s="18"/>
      <c r="D3232" s="18"/>
      <c r="BG3232" s="104"/>
      <c r="BH3232" s="19"/>
      <c r="BI3232" s="19"/>
      <c r="BJ3232" s="19"/>
      <c r="BK3232" s="19"/>
      <c r="BL3232" s="19"/>
      <c r="BM3232" s="104"/>
    </row>
    <row r="3233" spans="1:65">
      <c r="A3233" s="18"/>
      <c r="B3233" s="18"/>
      <c r="C3233" s="18"/>
      <c r="D3233" s="18"/>
      <c r="BG3233" s="104"/>
      <c r="BH3233" s="19"/>
      <c r="BI3233" s="19"/>
      <c r="BJ3233" s="19"/>
      <c r="BK3233" s="19"/>
      <c r="BL3233" s="19"/>
      <c r="BM3233" s="104"/>
    </row>
    <row r="3234" spans="1:65">
      <c r="A3234" s="18"/>
      <c r="B3234" s="18"/>
      <c r="C3234" s="18"/>
      <c r="D3234" s="18"/>
      <c r="BG3234" s="104"/>
      <c r="BH3234" s="19"/>
      <c r="BI3234" s="19"/>
      <c r="BJ3234" s="19"/>
      <c r="BK3234" s="19"/>
      <c r="BL3234" s="19"/>
      <c r="BM3234" s="104"/>
    </row>
    <row r="3235" spans="1:65">
      <c r="A3235" s="18"/>
      <c r="B3235" s="18"/>
      <c r="C3235" s="18"/>
      <c r="D3235" s="18"/>
      <c r="BG3235" s="104"/>
      <c r="BH3235" s="19"/>
      <c r="BI3235" s="19"/>
      <c r="BJ3235" s="19"/>
      <c r="BK3235" s="19"/>
      <c r="BL3235" s="19"/>
      <c r="BM3235" s="104"/>
    </row>
    <row r="3236" spans="1:65">
      <c r="A3236" s="18"/>
      <c r="B3236" s="18"/>
      <c r="C3236" s="18"/>
      <c r="D3236" s="18"/>
      <c r="BG3236" s="104"/>
      <c r="BH3236" s="19"/>
      <c r="BI3236" s="19"/>
      <c r="BJ3236" s="19"/>
      <c r="BK3236" s="19"/>
      <c r="BL3236" s="19"/>
      <c r="BM3236" s="104"/>
    </row>
    <row r="3237" spans="1:65">
      <c r="A3237" s="18"/>
      <c r="B3237" s="18"/>
      <c r="C3237" s="18"/>
      <c r="D3237" s="18"/>
      <c r="BG3237" s="104"/>
      <c r="BH3237" s="19"/>
      <c r="BI3237" s="19"/>
      <c r="BJ3237" s="19"/>
      <c r="BK3237" s="19"/>
      <c r="BL3237" s="19"/>
      <c r="BM3237" s="104"/>
    </row>
    <row r="3238" spans="1:65">
      <c r="A3238" s="18"/>
      <c r="B3238" s="18"/>
      <c r="C3238" s="18"/>
      <c r="D3238" s="18"/>
      <c r="BG3238" s="104"/>
      <c r="BH3238" s="19"/>
      <c r="BI3238" s="19"/>
      <c r="BJ3238" s="19"/>
      <c r="BK3238" s="19"/>
      <c r="BL3238" s="19"/>
      <c r="BM3238" s="104"/>
    </row>
    <row r="3239" spans="1:65">
      <c r="A3239" s="18"/>
      <c r="B3239" s="18"/>
      <c r="C3239" s="18"/>
      <c r="D3239" s="18"/>
      <c r="BG3239" s="104"/>
      <c r="BH3239" s="19"/>
      <c r="BI3239" s="19"/>
      <c r="BJ3239" s="19"/>
      <c r="BK3239" s="19"/>
      <c r="BL3239" s="19"/>
      <c r="BM3239" s="104"/>
    </row>
    <row r="3240" spans="1:65">
      <c r="A3240" s="18"/>
      <c r="B3240" s="18"/>
      <c r="C3240" s="18"/>
      <c r="D3240" s="18"/>
      <c r="BG3240" s="104"/>
      <c r="BH3240" s="19"/>
      <c r="BI3240" s="19"/>
      <c r="BJ3240" s="19"/>
      <c r="BK3240" s="19"/>
      <c r="BL3240" s="19"/>
      <c r="BM3240" s="104"/>
    </row>
    <row r="3241" spans="1:65">
      <c r="A3241" s="18"/>
      <c r="B3241" s="18"/>
      <c r="C3241" s="18"/>
      <c r="D3241" s="18"/>
      <c r="BG3241" s="104"/>
      <c r="BH3241" s="19"/>
      <c r="BI3241" s="19"/>
      <c r="BJ3241" s="19"/>
      <c r="BK3241" s="19"/>
      <c r="BL3241" s="19"/>
      <c r="BM3241" s="104"/>
    </row>
    <row r="3242" spans="1:65">
      <c r="A3242" s="18"/>
      <c r="B3242" s="18"/>
      <c r="C3242" s="18"/>
      <c r="D3242" s="18"/>
      <c r="BG3242" s="104"/>
      <c r="BH3242" s="19"/>
      <c r="BI3242" s="19"/>
      <c r="BJ3242" s="19"/>
      <c r="BK3242" s="19"/>
      <c r="BL3242" s="19"/>
      <c r="BM3242" s="104"/>
    </row>
    <row r="3243" spans="1:65">
      <c r="A3243" s="18"/>
      <c r="B3243" s="18"/>
      <c r="C3243" s="18"/>
      <c r="D3243" s="18"/>
      <c r="BG3243" s="104"/>
      <c r="BH3243" s="19"/>
      <c r="BI3243" s="19"/>
      <c r="BJ3243" s="19"/>
      <c r="BK3243" s="19"/>
      <c r="BL3243" s="19"/>
      <c r="BM3243" s="104"/>
    </row>
    <row r="3244" spans="1:65">
      <c r="A3244" s="18"/>
      <c r="B3244" s="18"/>
      <c r="C3244" s="18"/>
      <c r="D3244" s="18"/>
      <c r="BG3244" s="104"/>
      <c r="BH3244" s="19"/>
      <c r="BI3244" s="19"/>
      <c r="BJ3244" s="19"/>
      <c r="BK3244" s="19"/>
      <c r="BL3244" s="19"/>
      <c r="BM3244" s="104"/>
    </row>
    <row r="3245" spans="1:65">
      <c r="A3245" s="18"/>
      <c r="B3245" s="18"/>
      <c r="C3245" s="18"/>
      <c r="D3245" s="18"/>
      <c r="BG3245" s="104"/>
      <c r="BH3245" s="19"/>
      <c r="BI3245" s="19"/>
      <c r="BJ3245" s="19"/>
      <c r="BK3245" s="19"/>
      <c r="BL3245" s="19"/>
      <c r="BM3245" s="104"/>
    </row>
    <row r="3246" spans="1:65">
      <c r="A3246" s="18"/>
      <c r="B3246" s="18"/>
      <c r="C3246" s="18"/>
      <c r="D3246" s="18"/>
      <c r="BG3246" s="104"/>
      <c r="BH3246" s="19"/>
      <c r="BI3246" s="19"/>
      <c r="BJ3246" s="19"/>
      <c r="BK3246" s="19"/>
      <c r="BL3246" s="19"/>
      <c r="BM3246" s="104"/>
    </row>
    <row r="3247" spans="1:65">
      <c r="A3247" s="18"/>
      <c r="B3247" s="18"/>
      <c r="C3247" s="18"/>
      <c r="D3247" s="18"/>
      <c r="BG3247" s="104"/>
      <c r="BH3247" s="19"/>
      <c r="BI3247" s="19"/>
      <c r="BJ3247" s="19"/>
      <c r="BK3247" s="19"/>
      <c r="BL3247" s="19"/>
      <c r="BM3247" s="104"/>
    </row>
    <row r="3248" spans="1:65">
      <c r="A3248" s="18"/>
      <c r="B3248" s="18"/>
      <c r="C3248" s="18"/>
      <c r="D3248" s="18"/>
      <c r="BG3248" s="104"/>
      <c r="BH3248" s="19"/>
      <c r="BI3248" s="19"/>
      <c r="BJ3248" s="19"/>
      <c r="BK3248" s="19"/>
      <c r="BL3248" s="19"/>
      <c r="BM3248" s="104"/>
    </row>
    <row r="3249" spans="1:65">
      <c r="A3249" s="18"/>
      <c r="B3249" s="18"/>
      <c r="C3249" s="18"/>
      <c r="D3249" s="18"/>
      <c r="BG3249" s="104"/>
      <c r="BH3249" s="19"/>
      <c r="BI3249" s="19"/>
      <c r="BJ3249" s="19"/>
      <c r="BK3249" s="19"/>
      <c r="BL3249" s="19"/>
      <c r="BM3249" s="104"/>
    </row>
    <row r="3250" spans="1:65">
      <c r="A3250" s="18"/>
      <c r="B3250" s="18"/>
      <c r="C3250" s="18"/>
      <c r="D3250" s="18"/>
      <c r="BG3250" s="104"/>
      <c r="BH3250" s="19"/>
      <c r="BI3250" s="19"/>
      <c r="BJ3250" s="19"/>
      <c r="BK3250" s="19"/>
      <c r="BL3250" s="19"/>
      <c r="BM3250" s="104"/>
    </row>
    <row r="3251" spans="1:65">
      <c r="A3251" s="18"/>
      <c r="B3251" s="18"/>
      <c r="C3251" s="18"/>
      <c r="D3251" s="18"/>
      <c r="BG3251" s="104"/>
      <c r="BH3251" s="19"/>
      <c r="BI3251" s="19"/>
      <c r="BJ3251" s="19"/>
      <c r="BK3251" s="19"/>
      <c r="BL3251" s="19"/>
      <c r="BM3251" s="104"/>
    </row>
    <row r="3252" spans="1:65">
      <c r="A3252" s="18"/>
      <c r="B3252" s="18"/>
      <c r="C3252" s="18"/>
      <c r="D3252" s="18"/>
      <c r="BG3252" s="104"/>
      <c r="BH3252" s="19"/>
      <c r="BI3252" s="19"/>
      <c r="BJ3252" s="19"/>
      <c r="BK3252" s="19"/>
      <c r="BL3252" s="19"/>
      <c r="BM3252" s="104"/>
    </row>
    <row r="3253" spans="1:65">
      <c r="A3253" s="18"/>
      <c r="B3253" s="18"/>
      <c r="C3253" s="18"/>
      <c r="D3253" s="18"/>
      <c r="BG3253" s="104"/>
      <c r="BH3253" s="19"/>
      <c r="BI3253" s="19"/>
      <c r="BJ3253" s="19"/>
      <c r="BK3253" s="19"/>
      <c r="BL3253" s="19"/>
      <c r="BM3253" s="104"/>
    </row>
    <row r="3254" spans="1:65">
      <c r="A3254" s="18"/>
      <c r="B3254" s="18"/>
      <c r="C3254" s="18"/>
      <c r="D3254" s="18"/>
      <c r="BG3254" s="104"/>
      <c r="BH3254" s="19"/>
      <c r="BI3254" s="19"/>
      <c r="BJ3254" s="19"/>
      <c r="BK3254" s="19"/>
      <c r="BL3254" s="19"/>
      <c r="BM3254" s="104"/>
    </row>
    <row r="3255" spans="1:65">
      <c r="A3255" s="18"/>
      <c r="B3255" s="18"/>
      <c r="C3255" s="18"/>
      <c r="D3255" s="18"/>
      <c r="BG3255" s="104"/>
      <c r="BH3255" s="19"/>
      <c r="BI3255" s="19"/>
      <c r="BJ3255" s="19"/>
      <c r="BK3255" s="19"/>
      <c r="BL3255" s="19"/>
      <c r="BM3255" s="104"/>
    </row>
    <row r="3256" spans="1:65">
      <c r="A3256" s="18"/>
      <c r="B3256" s="18"/>
      <c r="C3256" s="18"/>
      <c r="D3256" s="18"/>
      <c r="BG3256" s="104"/>
      <c r="BH3256" s="19"/>
      <c r="BI3256" s="19"/>
      <c r="BJ3256" s="19"/>
      <c r="BK3256" s="19"/>
      <c r="BL3256" s="19"/>
      <c r="BM3256" s="104"/>
    </row>
    <row r="3257" spans="1:65">
      <c r="A3257" s="18"/>
      <c r="B3257" s="18"/>
      <c r="C3257" s="18"/>
      <c r="D3257" s="18"/>
      <c r="BG3257" s="104"/>
      <c r="BH3257" s="19"/>
      <c r="BI3257" s="19"/>
      <c r="BJ3257" s="19"/>
      <c r="BK3257" s="19"/>
      <c r="BL3257" s="19"/>
      <c r="BM3257" s="104"/>
    </row>
    <row r="3258" spans="1:65">
      <c r="A3258" s="18"/>
      <c r="B3258" s="18"/>
      <c r="C3258" s="18"/>
      <c r="D3258" s="18"/>
      <c r="BG3258" s="104"/>
      <c r="BH3258" s="19"/>
      <c r="BI3258" s="19"/>
      <c r="BJ3258" s="19"/>
      <c r="BK3258" s="19"/>
      <c r="BL3258" s="19"/>
      <c r="BM3258" s="104"/>
    </row>
    <row r="3259" spans="1:65">
      <c r="A3259" s="18"/>
      <c r="B3259" s="18"/>
      <c r="C3259" s="18"/>
      <c r="D3259" s="18"/>
      <c r="BG3259" s="104"/>
      <c r="BH3259" s="19"/>
      <c r="BI3259" s="19"/>
      <c r="BJ3259" s="19"/>
      <c r="BK3259" s="19"/>
      <c r="BL3259" s="19"/>
      <c r="BM3259" s="104"/>
    </row>
    <row r="3260" spans="1:65">
      <c r="A3260" s="18"/>
      <c r="B3260" s="18"/>
      <c r="C3260" s="18"/>
      <c r="D3260" s="18"/>
      <c r="BG3260" s="104"/>
      <c r="BH3260" s="19"/>
      <c r="BI3260" s="19"/>
      <c r="BJ3260" s="19"/>
      <c r="BK3260" s="19"/>
      <c r="BL3260" s="19"/>
      <c r="BM3260" s="104"/>
    </row>
    <row r="3261" spans="1:65">
      <c r="A3261" s="18"/>
      <c r="B3261" s="18"/>
      <c r="C3261" s="18"/>
      <c r="D3261" s="18"/>
      <c r="BG3261" s="104"/>
      <c r="BH3261" s="19"/>
      <c r="BI3261" s="19"/>
      <c r="BJ3261" s="19"/>
      <c r="BK3261" s="19"/>
      <c r="BL3261" s="19"/>
      <c r="BM3261" s="104"/>
    </row>
    <row r="3262" spans="1:65">
      <c r="A3262" s="18"/>
      <c r="B3262" s="18"/>
      <c r="C3262" s="18"/>
      <c r="D3262" s="18"/>
      <c r="BG3262" s="104"/>
      <c r="BH3262" s="19"/>
      <c r="BI3262" s="19"/>
      <c r="BJ3262" s="19"/>
      <c r="BK3262" s="19"/>
      <c r="BL3262" s="19"/>
      <c r="BM3262" s="104"/>
    </row>
    <row r="3263" spans="1:65">
      <c r="A3263" s="18"/>
      <c r="B3263" s="18"/>
      <c r="C3263" s="18"/>
      <c r="D3263" s="18"/>
      <c r="BG3263" s="104"/>
      <c r="BH3263" s="19"/>
      <c r="BI3263" s="19"/>
      <c r="BJ3263" s="19"/>
      <c r="BK3263" s="19"/>
      <c r="BL3263" s="19"/>
      <c r="BM3263" s="104"/>
    </row>
    <row r="3264" spans="1:65">
      <c r="A3264" s="18"/>
      <c r="B3264" s="18"/>
      <c r="C3264" s="18"/>
      <c r="D3264" s="18"/>
      <c r="BG3264" s="104"/>
      <c r="BH3264" s="19"/>
      <c r="BI3264" s="19"/>
      <c r="BJ3264" s="19"/>
      <c r="BK3264" s="19"/>
      <c r="BL3264" s="19"/>
      <c r="BM3264" s="104"/>
    </row>
    <row r="3265" spans="1:65">
      <c r="A3265" s="18"/>
      <c r="B3265" s="18"/>
      <c r="C3265" s="18"/>
      <c r="D3265" s="18"/>
      <c r="BG3265" s="104"/>
      <c r="BH3265" s="19"/>
      <c r="BI3265" s="19"/>
      <c r="BJ3265" s="19"/>
      <c r="BK3265" s="19"/>
      <c r="BL3265" s="19"/>
      <c r="BM3265" s="104"/>
    </row>
    <row r="3266" spans="1:65">
      <c r="A3266" s="18"/>
      <c r="B3266" s="18"/>
      <c r="C3266" s="18"/>
      <c r="D3266" s="18"/>
      <c r="BG3266" s="104"/>
      <c r="BH3266" s="19"/>
      <c r="BI3266" s="19"/>
      <c r="BJ3266" s="19"/>
      <c r="BK3266" s="19"/>
      <c r="BL3266" s="19"/>
      <c r="BM3266" s="104"/>
    </row>
    <row r="3267" spans="1:65">
      <c r="A3267" s="18"/>
      <c r="B3267" s="18"/>
      <c r="C3267" s="18"/>
      <c r="D3267" s="18"/>
      <c r="BG3267" s="104"/>
      <c r="BH3267" s="19"/>
      <c r="BI3267" s="19"/>
      <c r="BJ3267" s="19"/>
      <c r="BK3267" s="19"/>
      <c r="BL3267" s="19"/>
      <c r="BM3267" s="104"/>
    </row>
    <row r="3268" spans="1:65">
      <c r="A3268" s="18"/>
      <c r="B3268" s="18"/>
      <c r="C3268" s="18"/>
      <c r="D3268" s="18"/>
      <c r="BG3268" s="104"/>
      <c r="BH3268" s="19"/>
      <c r="BI3268" s="19"/>
      <c r="BJ3268" s="19"/>
      <c r="BK3268" s="19"/>
      <c r="BL3268" s="19"/>
      <c r="BM3268" s="104"/>
    </row>
    <row r="3269" spans="1:65">
      <c r="A3269" s="18"/>
      <c r="B3269" s="18"/>
      <c r="C3269" s="18"/>
      <c r="D3269" s="18"/>
      <c r="BG3269" s="104"/>
      <c r="BH3269" s="19"/>
      <c r="BI3269" s="19"/>
      <c r="BJ3269" s="19"/>
      <c r="BK3269" s="19"/>
      <c r="BL3269" s="19"/>
      <c r="BM3269" s="104"/>
    </row>
    <row r="3270" spans="1:65">
      <c r="A3270" s="18"/>
      <c r="B3270" s="18"/>
      <c r="C3270" s="18"/>
      <c r="D3270" s="18"/>
      <c r="BG3270" s="104"/>
      <c r="BH3270" s="19"/>
      <c r="BI3270" s="19"/>
      <c r="BJ3270" s="19"/>
      <c r="BK3270" s="19"/>
      <c r="BL3270" s="19"/>
      <c r="BM3270" s="104"/>
    </row>
    <row r="3271" spans="1:65">
      <c r="A3271" s="18"/>
      <c r="B3271" s="18"/>
      <c r="C3271" s="18"/>
      <c r="D3271" s="18"/>
      <c r="BG3271" s="104"/>
      <c r="BH3271" s="19"/>
      <c r="BI3271" s="19"/>
      <c r="BJ3271" s="19"/>
      <c r="BK3271" s="19"/>
      <c r="BL3271" s="19"/>
      <c r="BM3271" s="104"/>
    </row>
    <row r="3272" spans="1:65">
      <c r="A3272" s="18"/>
      <c r="B3272" s="18"/>
      <c r="C3272" s="18"/>
      <c r="D3272" s="18"/>
      <c r="BG3272" s="104"/>
      <c r="BH3272" s="19"/>
      <c r="BI3272" s="19"/>
      <c r="BJ3272" s="19"/>
      <c r="BK3272" s="19"/>
      <c r="BL3272" s="19"/>
      <c r="BM3272" s="104"/>
    </row>
    <row r="3273" spans="1:65">
      <c r="A3273" s="18"/>
      <c r="B3273" s="18"/>
      <c r="C3273" s="18"/>
      <c r="D3273" s="18"/>
      <c r="BG3273" s="104"/>
      <c r="BH3273" s="19"/>
      <c r="BI3273" s="19"/>
      <c r="BJ3273" s="19"/>
      <c r="BK3273" s="19"/>
      <c r="BL3273" s="19"/>
      <c r="BM3273" s="104"/>
    </row>
    <row r="3274" spans="1:65">
      <c r="A3274" s="18"/>
      <c r="B3274" s="18"/>
      <c r="C3274" s="18"/>
      <c r="D3274" s="18"/>
      <c r="BG3274" s="104"/>
      <c r="BH3274" s="19"/>
      <c r="BI3274" s="19"/>
      <c r="BJ3274" s="19"/>
      <c r="BK3274" s="19"/>
      <c r="BL3274" s="19"/>
      <c r="BM3274" s="104"/>
    </row>
    <row r="3275" spans="1:65">
      <c r="A3275" s="18"/>
      <c r="B3275" s="18"/>
      <c r="C3275" s="18"/>
      <c r="D3275" s="18"/>
      <c r="BG3275" s="104"/>
      <c r="BH3275" s="19"/>
      <c r="BI3275" s="19"/>
      <c r="BJ3275" s="19"/>
      <c r="BK3275" s="19"/>
      <c r="BL3275" s="19"/>
      <c r="BM3275" s="104"/>
    </row>
    <row r="3276" spans="1:65">
      <c r="A3276" s="18"/>
      <c r="B3276" s="18"/>
      <c r="C3276" s="18"/>
      <c r="D3276" s="18"/>
      <c r="BG3276" s="104"/>
      <c r="BH3276" s="19"/>
      <c r="BI3276" s="19"/>
      <c r="BJ3276" s="19"/>
      <c r="BK3276" s="19"/>
      <c r="BL3276" s="19"/>
      <c r="BM3276" s="104"/>
    </row>
    <row r="3277" spans="1:65">
      <c r="A3277" s="18"/>
      <c r="B3277" s="18"/>
      <c r="C3277" s="18"/>
      <c r="D3277" s="18"/>
      <c r="BG3277" s="104"/>
      <c r="BH3277" s="19"/>
      <c r="BI3277" s="19"/>
      <c r="BJ3277" s="19"/>
      <c r="BK3277" s="19"/>
      <c r="BL3277" s="19"/>
      <c r="BM3277" s="104"/>
    </row>
    <row r="3278" spans="1:65">
      <c r="A3278" s="18"/>
      <c r="B3278" s="18"/>
      <c r="C3278" s="18"/>
      <c r="D3278" s="18"/>
      <c r="BG3278" s="104"/>
      <c r="BH3278" s="19"/>
      <c r="BI3278" s="19"/>
      <c r="BJ3278" s="19"/>
      <c r="BK3278" s="19"/>
      <c r="BL3278" s="19"/>
      <c r="BM3278" s="104"/>
    </row>
    <row r="3279" spans="1:65">
      <c r="A3279" s="18"/>
      <c r="B3279" s="18"/>
      <c r="C3279" s="18"/>
      <c r="D3279" s="18"/>
      <c r="BG3279" s="104"/>
      <c r="BH3279" s="19"/>
      <c r="BI3279" s="19"/>
      <c r="BJ3279" s="19"/>
      <c r="BK3279" s="19"/>
      <c r="BL3279" s="19"/>
      <c r="BM3279" s="104"/>
    </row>
    <row r="3280" spans="1:65">
      <c r="A3280" s="18"/>
      <c r="B3280" s="18"/>
      <c r="C3280" s="18"/>
      <c r="D3280" s="18"/>
      <c r="BG3280" s="104"/>
      <c r="BH3280" s="19"/>
      <c r="BI3280" s="19"/>
      <c r="BJ3280" s="19"/>
      <c r="BK3280" s="19"/>
      <c r="BL3280" s="19"/>
      <c r="BM3280" s="104"/>
    </row>
    <row r="3281" spans="1:65">
      <c r="A3281" s="18"/>
      <c r="B3281" s="18"/>
      <c r="C3281" s="18"/>
      <c r="D3281" s="18"/>
      <c r="BG3281" s="104"/>
      <c r="BH3281" s="19"/>
      <c r="BI3281" s="19"/>
      <c r="BJ3281" s="19"/>
      <c r="BK3281" s="19"/>
      <c r="BL3281" s="19"/>
      <c r="BM3281" s="104"/>
    </row>
    <row r="3282" spans="1:65">
      <c r="A3282" s="18"/>
      <c r="B3282" s="18"/>
      <c r="C3282" s="18"/>
      <c r="D3282" s="18"/>
      <c r="BG3282" s="104"/>
      <c r="BH3282" s="19"/>
      <c r="BI3282" s="19"/>
      <c r="BJ3282" s="19"/>
      <c r="BK3282" s="19"/>
      <c r="BL3282" s="19"/>
      <c r="BM3282" s="104"/>
    </row>
    <row r="3283" spans="1:65">
      <c r="A3283" s="18"/>
      <c r="B3283" s="18"/>
      <c r="C3283" s="18"/>
      <c r="D3283" s="18"/>
      <c r="BG3283" s="104"/>
      <c r="BH3283" s="19"/>
      <c r="BI3283" s="19"/>
      <c r="BJ3283" s="19"/>
      <c r="BK3283" s="19"/>
      <c r="BL3283" s="19"/>
      <c r="BM3283" s="104"/>
    </row>
    <row r="3284" spans="1:65">
      <c r="A3284" s="18"/>
      <c r="B3284" s="18"/>
      <c r="C3284" s="18"/>
      <c r="D3284" s="18"/>
      <c r="BG3284" s="104"/>
      <c r="BH3284" s="19"/>
      <c r="BI3284" s="19"/>
      <c r="BJ3284" s="19"/>
      <c r="BK3284" s="19"/>
      <c r="BL3284" s="19"/>
      <c r="BM3284" s="104"/>
    </row>
    <row r="3285" spans="1:65">
      <c r="A3285" s="18"/>
      <c r="B3285" s="18"/>
      <c r="C3285" s="18"/>
      <c r="D3285" s="18"/>
      <c r="BG3285" s="104"/>
      <c r="BH3285" s="19"/>
      <c r="BI3285" s="19"/>
      <c r="BJ3285" s="19"/>
      <c r="BK3285" s="19"/>
      <c r="BL3285" s="19"/>
      <c r="BM3285" s="104"/>
    </row>
    <row r="3286" spans="1:65">
      <c r="A3286" s="18"/>
      <c r="B3286" s="18"/>
      <c r="C3286" s="18"/>
      <c r="D3286" s="18"/>
      <c r="BG3286" s="104"/>
      <c r="BH3286" s="19"/>
      <c r="BI3286" s="19"/>
      <c r="BJ3286" s="19"/>
      <c r="BK3286" s="19"/>
      <c r="BL3286" s="19"/>
      <c r="BM3286" s="104"/>
    </row>
    <row r="3287" spans="1:65">
      <c r="A3287" s="18"/>
      <c r="B3287" s="18"/>
      <c r="C3287" s="18"/>
      <c r="D3287" s="18"/>
      <c r="BG3287" s="104"/>
      <c r="BH3287" s="19"/>
      <c r="BI3287" s="19"/>
      <c r="BJ3287" s="19"/>
      <c r="BK3287" s="19"/>
      <c r="BL3287" s="19"/>
      <c r="BM3287" s="104"/>
    </row>
    <row r="3288" spans="1:65">
      <c r="A3288" s="18"/>
      <c r="B3288" s="18"/>
      <c r="C3288" s="18"/>
      <c r="D3288" s="18"/>
      <c r="BG3288" s="104"/>
      <c r="BH3288" s="19"/>
      <c r="BI3288" s="19"/>
      <c r="BJ3288" s="19"/>
      <c r="BK3288" s="19"/>
      <c r="BL3288" s="19"/>
      <c r="BM3288" s="104"/>
    </row>
    <row r="3289" spans="1:65">
      <c r="A3289" s="18"/>
      <c r="B3289" s="18"/>
      <c r="C3289" s="18"/>
      <c r="D3289" s="18"/>
      <c r="BG3289" s="104"/>
      <c r="BH3289" s="19"/>
      <c r="BI3289" s="19"/>
      <c r="BJ3289" s="19"/>
      <c r="BK3289" s="19"/>
      <c r="BL3289" s="19"/>
      <c r="BM3289" s="104"/>
    </row>
    <row r="3290" spans="1:65">
      <c r="A3290" s="18"/>
      <c r="B3290" s="18"/>
      <c r="C3290" s="18"/>
      <c r="D3290" s="18"/>
      <c r="BG3290" s="104"/>
      <c r="BH3290" s="19"/>
      <c r="BI3290" s="19"/>
      <c r="BJ3290" s="19"/>
      <c r="BK3290" s="19"/>
      <c r="BL3290" s="19"/>
      <c r="BM3290" s="104"/>
    </row>
    <row r="3291" spans="1:65">
      <c r="A3291" s="18"/>
      <c r="B3291" s="18"/>
      <c r="C3291" s="18"/>
      <c r="D3291" s="18"/>
      <c r="BG3291" s="104"/>
      <c r="BH3291" s="19"/>
      <c r="BI3291" s="19"/>
      <c r="BJ3291" s="19"/>
      <c r="BK3291" s="19"/>
      <c r="BL3291" s="19"/>
      <c r="BM3291" s="104"/>
    </row>
    <row r="3292" spans="1:65">
      <c r="A3292" s="18"/>
      <c r="B3292" s="18"/>
      <c r="C3292" s="18"/>
      <c r="D3292" s="18"/>
      <c r="BG3292" s="104"/>
      <c r="BH3292" s="19"/>
      <c r="BI3292" s="19"/>
      <c r="BJ3292" s="19"/>
      <c r="BK3292" s="19"/>
      <c r="BL3292" s="19"/>
      <c r="BM3292" s="104"/>
    </row>
    <row r="3293" spans="1:65">
      <c r="A3293" s="18"/>
      <c r="B3293" s="18"/>
      <c r="C3293" s="18"/>
      <c r="D3293" s="18"/>
      <c r="BG3293" s="104"/>
      <c r="BH3293" s="19"/>
      <c r="BI3293" s="19"/>
      <c r="BJ3293" s="19"/>
      <c r="BK3293" s="19"/>
      <c r="BL3293" s="19"/>
      <c r="BM3293" s="104"/>
    </row>
    <row r="3294" spans="1:65">
      <c r="A3294" s="18"/>
      <c r="B3294" s="18"/>
      <c r="C3294" s="18"/>
      <c r="D3294" s="18"/>
      <c r="BG3294" s="104"/>
      <c r="BH3294" s="19"/>
      <c r="BI3294" s="19"/>
      <c r="BJ3294" s="19"/>
      <c r="BK3294" s="19"/>
      <c r="BL3294" s="19"/>
      <c r="BM3294" s="104"/>
    </row>
    <row r="3295" spans="1:65">
      <c r="A3295" s="18"/>
      <c r="B3295" s="18"/>
      <c r="C3295" s="18"/>
      <c r="D3295" s="18"/>
      <c r="BG3295" s="104"/>
      <c r="BH3295" s="19"/>
      <c r="BI3295" s="19"/>
      <c r="BJ3295" s="19"/>
      <c r="BK3295" s="19"/>
      <c r="BL3295" s="19"/>
      <c r="BM3295" s="104"/>
    </row>
    <row r="3296" spans="1:65">
      <c r="A3296" s="18"/>
      <c r="B3296" s="18"/>
      <c r="C3296" s="18"/>
      <c r="D3296" s="18"/>
      <c r="BG3296" s="104"/>
      <c r="BH3296" s="19"/>
      <c r="BI3296" s="19"/>
      <c r="BJ3296" s="19"/>
      <c r="BK3296" s="19"/>
      <c r="BL3296" s="19"/>
      <c r="BM3296" s="104"/>
    </row>
    <row r="3297" spans="1:65">
      <c r="A3297" s="18"/>
      <c r="B3297" s="18"/>
      <c r="C3297" s="18"/>
      <c r="D3297" s="18"/>
      <c r="BG3297" s="104"/>
      <c r="BH3297" s="19"/>
      <c r="BI3297" s="19"/>
      <c r="BJ3297" s="19"/>
      <c r="BK3297" s="19"/>
      <c r="BL3297" s="19"/>
      <c r="BM3297" s="104"/>
    </row>
    <row r="3298" spans="1:65">
      <c r="A3298" s="18"/>
      <c r="B3298" s="18"/>
      <c r="C3298" s="18"/>
      <c r="D3298" s="18"/>
      <c r="BG3298" s="104"/>
      <c r="BH3298" s="19"/>
      <c r="BI3298" s="19"/>
      <c r="BJ3298" s="19"/>
      <c r="BK3298" s="19"/>
      <c r="BL3298" s="19"/>
      <c r="BM3298" s="104"/>
    </row>
    <row r="3299" spans="1:65">
      <c r="A3299" s="18"/>
      <c r="B3299" s="18"/>
      <c r="C3299" s="18"/>
      <c r="D3299" s="18"/>
      <c r="BG3299" s="104"/>
      <c r="BH3299" s="19"/>
      <c r="BI3299" s="19"/>
      <c r="BJ3299" s="19"/>
      <c r="BK3299" s="19"/>
      <c r="BL3299" s="19"/>
      <c r="BM3299" s="104"/>
    </row>
    <row r="3300" spans="1:65">
      <c r="A3300" s="18"/>
      <c r="B3300" s="18"/>
      <c r="C3300" s="18"/>
      <c r="D3300" s="18"/>
      <c r="BG3300" s="104"/>
      <c r="BH3300" s="19"/>
      <c r="BI3300" s="19"/>
      <c r="BJ3300" s="19"/>
      <c r="BK3300" s="19"/>
      <c r="BL3300" s="19"/>
      <c r="BM3300" s="104"/>
    </row>
    <row r="3301" spans="1:65">
      <c r="A3301" s="18"/>
      <c r="B3301" s="18"/>
      <c r="C3301" s="18"/>
      <c r="D3301" s="18"/>
      <c r="BG3301" s="104"/>
      <c r="BH3301" s="19"/>
      <c r="BI3301" s="19"/>
      <c r="BJ3301" s="19"/>
      <c r="BK3301" s="19"/>
      <c r="BL3301" s="19"/>
      <c r="BM3301" s="104"/>
    </row>
    <row r="3302" spans="1:65">
      <c r="A3302" s="18"/>
      <c r="B3302" s="18"/>
      <c r="C3302" s="18"/>
      <c r="D3302" s="18"/>
      <c r="BG3302" s="104"/>
      <c r="BH3302" s="19"/>
      <c r="BI3302" s="19"/>
      <c r="BJ3302" s="19"/>
      <c r="BK3302" s="19"/>
      <c r="BL3302" s="19"/>
      <c r="BM3302" s="104"/>
    </row>
    <row r="3303" spans="1:65">
      <c r="A3303" s="18"/>
      <c r="B3303" s="18"/>
      <c r="C3303" s="18"/>
      <c r="D3303" s="18"/>
      <c r="BG3303" s="104"/>
      <c r="BH3303" s="19"/>
      <c r="BI3303" s="19"/>
      <c r="BJ3303" s="19"/>
      <c r="BK3303" s="19"/>
      <c r="BL3303" s="19"/>
      <c r="BM3303" s="104"/>
    </row>
    <row r="3304" spans="1:65">
      <c r="A3304" s="18"/>
      <c r="B3304" s="18"/>
      <c r="C3304" s="18"/>
      <c r="D3304" s="18"/>
      <c r="BG3304" s="104"/>
      <c r="BH3304" s="19"/>
      <c r="BI3304" s="19"/>
      <c r="BJ3304" s="19"/>
      <c r="BK3304" s="19"/>
      <c r="BL3304" s="19"/>
      <c r="BM3304" s="104"/>
    </row>
    <row r="3305" spans="1:65">
      <c r="A3305" s="18"/>
      <c r="B3305" s="18"/>
      <c r="C3305" s="18"/>
      <c r="D3305" s="18"/>
      <c r="BG3305" s="104"/>
      <c r="BH3305" s="19"/>
      <c r="BI3305" s="19"/>
      <c r="BJ3305" s="19"/>
      <c r="BK3305" s="19"/>
      <c r="BL3305" s="19"/>
      <c r="BM3305" s="104"/>
    </row>
    <row r="3306" spans="1:65">
      <c r="A3306" s="18"/>
      <c r="B3306" s="18"/>
      <c r="C3306" s="18"/>
      <c r="D3306" s="18"/>
      <c r="BG3306" s="104"/>
      <c r="BH3306" s="19"/>
      <c r="BI3306" s="19"/>
      <c r="BJ3306" s="19"/>
      <c r="BK3306" s="19"/>
      <c r="BL3306" s="19"/>
      <c r="BM3306" s="104"/>
    </row>
    <row r="3307" spans="1:65">
      <c r="A3307" s="18"/>
      <c r="B3307" s="18"/>
      <c r="C3307" s="18"/>
      <c r="D3307" s="18"/>
      <c r="BG3307" s="104"/>
      <c r="BH3307" s="19"/>
      <c r="BI3307" s="19"/>
      <c r="BJ3307" s="19"/>
      <c r="BK3307" s="19"/>
      <c r="BL3307" s="19"/>
      <c r="BM3307" s="104"/>
    </row>
    <row r="3308" spans="1:65">
      <c r="A3308" s="18"/>
      <c r="B3308" s="18"/>
      <c r="C3308" s="18"/>
      <c r="D3308" s="18"/>
      <c r="BG3308" s="104"/>
      <c r="BH3308" s="19"/>
      <c r="BI3308" s="19"/>
      <c r="BJ3308" s="19"/>
      <c r="BK3308" s="19"/>
      <c r="BL3308" s="19"/>
      <c r="BM3308" s="104"/>
    </row>
    <row r="3309" spans="1:65">
      <c r="A3309" s="18"/>
      <c r="B3309" s="18"/>
      <c r="C3309" s="18"/>
      <c r="D3309" s="18"/>
      <c r="BG3309" s="104"/>
      <c r="BH3309" s="19"/>
      <c r="BI3309" s="19"/>
      <c r="BJ3309" s="19"/>
      <c r="BK3309" s="19"/>
      <c r="BL3309" s="19"/>
      <c r="BM3309" s="104"/>
    </row>
    <row r="3310" spans="1:65">
      <c r="A3310" s="18"/>
      <c r="B3310" s="18"/>
      <c r="C3310" s="18"/>
      <c r="D3310" s="18"/>
      <c r="BG3310" s="104"/>
      <c r="BH3310" s="19"/>
      <c r="BI3310" s="19"/>
      <c r="BJ3310" s="19"/>
      <c r="BK3310" s="19"/>
      <c r="BL3310" s="19"/>
      <c r="BM3310" s="104"/>
    </row>
    <row r="3311" spans="1:65">
      <c r="A3311" s="18"/>
      <c r="B3311" s="18"/>
      <c r="C3311" s="18"/>
      <c r="D3311" s="18"/>
      <c r="BG3311" s="104"/>
      <c r="BH3311" s="19"/>
      <c r="BI3311" s="19"/>
      <c r="BJ3311" s="19"/>
      <c r="BK3311" s="19"/>
      <c r="BL3311" s="19"/>
      <c r="BM3311" s="104"/>
    </row>
    <row r="3312" spans="1:65">
      <c r="A3312" s="18"/>
      <c r="B3312" s="18"/>
      <c r="C3312" s="18"/>
      <c r="D3312" s="18"/>
      <c r="BG3312" s="104"/>
      <c r="BH3312" s="19"/>
      <c r="BI3312" s="19"/>
      <c r="BJ3312" s="19"/>
      <c r="BK3312" s="19"/>
      <c r="BL3312" s="19"/>
      <c r="BM3312" s="104"/>
    </row>
    <row r="3313" spans="1:65">
      <c r="A3313" s="18"/>
      <c r="B3313" s="18"/>
      <c r="C3313" s="18"/>
      <c r="D3313" s="18"/>
      <c r="BG3313" s="104"/>
      <c r="BH3313" s="19"/>
      <c r="BI3313" s="19"/>
      <c r="BJ3313" s="19"/>
      <c r="BK3313" s="19"/>
      <c r="BL3313" s="19"/>
      <c r="BM3313" s="104"/>
    </row>
    <row r="3314" spans="1:65">
      <c r="A3314" s="18"/>
      <c r="B3314" s="18"/>
      <c r="C3314" s="18"/>
      <c r="D3314" s="18"/>
      <c r="BG3314" s="104"/>
      <c r="BH3314" s="19"/>
      <c r="BI3314" s="19"/>
      <c r="BJ3314" s="19"/>
      <c r="BK3314" s="19"/>
      <c r="BL3314" s="19"/>
      <c r="BM3314" s="104"/>
    </row>
    <row r="3315" spans="1:65">
      <c r="A3315" s="18"/>
      <c r="B3315" s="18"/>
      <c r="C3315" s="18"/>
      <c r="D3315" s="18"/>
      <c r="BG3315" s="104"/>
      <c r="BH3315" s="19"/>
      <c r="BI3315" s="19"/>
      <c r="BJ3315" s="19"/>
      <c r="BK3315" s="19"/>
      <c r="BL3315" s="19"/>
      <c r="BM3315" s="104"/>
    </row>
    <row r="3316" spans="1:65">
      <c r="A3316" s="18"/>
      <c r="B3316" s="18"/>
      <c r="C3316" s="18"/>
      <c r="D3316" s="18"/>
      <c r="BG3316" s="104"/>
      <c r="BH3316" s="19"/>
      <c r="BI3316" s="19"/>
      <c r="BJ3316" s="19"/>
      <c r="BK3316" s="19"/>
      <c r="BL3316" s="19"/>
      <c r="BM3316" s="104"/>
    </row>
    <row r="3317" spans="1:65">
      <c r="A3317" s="18"/>
      <c r="B3317" s="18"/>
      <c r="C3317" s="18"/>
      <c r="D3317" s="18"/>
      <c r="BG3317" s="104"/>
      <c r="BH3317" s="19"/>
      <c r="BI3317" s="19"/>
      <c r="BJ3317" s="19"/>
      <c r="BK3317" s="19"/>
      <c r="BL3317" s="19"/>
      <c r="BM3317" s="104"/>
    </row>
    <row r="3318" spans="1:65">
      <c r="A3318" s="18"/>
      <c r="B3318" s="18"/>
      <c r="C3318" s="18"/>
      <c r="D3318" s="18"/>
      <c r="BG3318" s="104"/>
      <c r="BH3318" s="19"/>
      <c r="BI3318" s="19"/>
      <c r="BJ3318" s="19"/>
      <c r="BK3318" s="19"/>
      <c r="BL3318" s="19"/>
      <c r="BM3318" s="104"/>
    </row>
    <row r="3319" spans="1:65">
      <c r="A3319" s="18"/>
      <c r="B3319" s="18"/>
      <c r="C3319" s="18"/>
      <c r="D3319" s="18"/>
      <c r="BG3319" s="104"/>
      <c r="BH3319" s="19"/>
      <c r="BI3319" s="19"/>
      <c r="BJ3319" s="19"/>
      <c r="BK3319" s="19"/>
      <c r="BL3319" s="19"/>
      <c r="BM3319" s="104"/>
    </row>
    <row r="3320" spans="1:65">
      <c r="A3320" s="18"/>
      <c r="B3320" s="18"/>
      <c r="C3320" s="18"/>
      <c r="D3320" s="18"/>
      <c r="BG3320" s="104"/>
      <c r="BH3320" s="19"/>
      <c r="BI3320" s="19"/>
      <c r="BJ3320" s="19"/>
      <c r="BK3320" s="19"/>
      <c r="BL3320" s="19"/>
      <c r="BM3320" s="104"/>
    </row>
    <row r="3321" spans="1:65">
      <c r="A3321" s="18"/>
      <c r="B3321" s="18"/>
      <c r="C3321" s="18"/>
      <c r="D3321" s="18"/>
      <c r="BG3321" s="104"/>
      <c r="BH3321" s="19"/>
      <c r="BI3321" s="19"/>
      <c r="BJ3321" s="19"/>
      <c r="BK3321" s="19"/>
      <c r="BL3321" s="19"/>
      <c r="BM3321" s="104"/>
    </row>
    <row r="3322" spans="1:65">
      <c r="A3322" s="18"/>
      <c r="B3322" s="18"/>
      <c r="C3322" s="18"/>
      <c r="D3322" s="18"/>
      <c r="BG3322" s="104"/>
      <c r="BH3322" s="19"/>
      <c r="BI3322" s="19"/>
      <c r="BJ3322" s="19"/>
      <c r="BK3322" s="19"/>
      <c r="BL3322" s="19"/>
      <c r="BM3322" s="104"/>
    </row>
    <row r="3323" spans="1:65">
      <c r="A3323" s="18"/>
      <c r="B3323" s="18"/>
      <c r="C3323" s="18"/>
      <c r="D3323" s="18"/>
      <c r="BG3323" s="104"/>
      <c r="BH3323" s="19"/>
      <c r="BI3323" s="19"/>
      <c r="BJ3323" s="19"/>
      <c r="BK3323" s="19"/>
      <c r="BL3323" s="19"/>
      <c r="BM3323" s="104"/>
    </row>
    <row r="3324" spans="1:65">
      <c r="A3324" s="18"/>
      <c r="B3324" s="18"/>
      <c r="C3324" s="18"/>
      <c r="D3324" s="18"/>
      <c r="BG3324" s="104"/>
      <c r="BH3324" s="19"/>
      <c r="BI3324" s="19"/>
      <c r="BJ3324" s="19"/>
      <c r="BK3324" s="19"/>
      <c r="BL3324" s="19"/>
      <c r="BM3324" s="104"/>
    </row>
    <row r="3325" spans="1:65">
      <c r="A3325" s="18"/>
      <c r="B3325" s="18"/>
      <c r="C3325" s="18"/>
      <c r="D3325" s="18"/>
      <c r="BG3325" s="104"/>
      <c r="BH3325" s="19"/>
      <c r="BI3325" s="19"/>
      <c r="BJ3325" s="19"/>
      <c r="BK3325" s="19"/>
      <c r="BL3325" s="19"/>
      <c r="BM3325" s="104"/>
    </row>
    <row r="3326" spans="1:65">
      <c r="A3326" s="18"/>
      <c r="B3326" s="18"/>
      <c r="C3326" s="18"/>
      <c r="D3326" s="18"/>
      <c r="BG3326" s="104"/>
      <c r="BH3326" s="19"/>
      <c r="BI3326" s="19"/>
      <c r="BJ3326" s="19"/>
      <c r="BK3326" s="19"/>
      <c r="BL3326" s="19"/>
      <c r="BM3326" s="104"/>
    </row>
    <row r="3327" spans="1:65">
      <c r="A3327" s="18"/>
      <c r="B3327" s="18"/>
      <c r="C3327" s="18"/>
      <c r="D3327" s="18"/>
      <c r="BG3327" s="104"/>
      <c r="BH3327" s="19"/>
      <c r="BI3327" s="19"/>
      <c r="BJ3327" s="19"/>
      <c r="BK3327" s="19"/>
      <c r="BL3327" s="19"/>
      <c r="BM3327" s="104"/>
    </row>
    <row r="3328" spans="1:65">
      <c r="A3328" s="18"/>
      <c r="B3328" s="18"/>
      <c r="C3328" s="18"/>
      <c r="D3328" s="18"/>
      <c r="BG3328" s="104"/>
      <c r="BH3328" s="19"/>
      <c r="BI3328" s="19"/>
      <c r="BJ3328" s="19"/>
      <c r="BK3328" s="19"/>
      <c r="BL3328" s="19"/>
      <c r="BM3328" s="104"/>
    </row>
    <row r="3329" spans="1:65">
      <c r="A3329" s="18"/>
      <c r="B3329" s="18"/>
      <c r="C3329" s="18"/>
      <c r="D3329" s="18"/>
      <c r="BG3329" s="104"/>
      <c r="BH3329" s="19"/>
      <c r="BI3329" s="19"/>
      <c r="BJ3329" s="19"/>
      <c r="BK3329" s="19"/>
      <c r="BL3329" s="19"/>
      <c r="BM3329" s="104"/>
    </row>
    <row r="3330" spans="1:65">
      <c r="A3330" s="18"/>
      <c r="B3330" s="18"/>
      <c r="C3330" s="18"/>
      <c r="D3330" s="18"/>
      <c r="BG3330" s="104"/>
      <c r="BH3330" s="19"/>
      <c r="BI3330" s="19"/>
      <c r="BJ3330" s="19"/>
      <c r="BK3330" s="19"/>
      <c r="BL3330" s="19"/>
      <c r="BM3330" s="104"/>
    </row>
    <row r="3331" spans="1:65">
      <c r="A3331" s="18"/>
      <c r="B3331" s="18"/>
      <c r="C3331" s="18"/>
      <c r="D3331" s="18"/>
      <c r="BG3331" s="104"/>
      <c r="BH3331" s="19"/>
      <c r="BI3331" s="19"/>
      <c r="BJ3331" s="19"/>
      <c r="BK3331" s="19"/>
      <c r="BL3331" s="19"/>
      <c r="BM3331" s="104"/>
    </row>
    <row r="3332" spans="1:65">
      <c r="A3332" s="18"/>
      <c r="B3332" s="18"/>
      <c r="C3332" s="18"/>
      <c r="D3332" s="18"/>
      <c r="BG3332" s="104"/>
      <c r="BH3332" s="19"/>
      <c r="BI3332" s="19"/>
      <c r="BJ3332" s="19"/>
      <c r="BK3332" s="19"/>
      <c r="BL3332" s="19"/>
      <c r="BM3332" s="104"/>
    </row>
    <row r="3333" spans="1:65">
      <c r="A3333" s="18"/>
      <c r="B3333" s="18"/>
      <c r="C3333" s="18"/>
      <c r="D3333" s="18"/>
      <c r="BG3333" s="104"/>
      <c r="BH3333" s="19"/>
      <c r="BI3333" s="19"/>
      <c r="BJ3333" s="19"/>
      <c r="BK3333" s="19"/>
      <c r="BL3333" s="19"/>
      <c r="BM3333" s="104"/>
    </row>
    <row r="3334" spans="1:65">
      <c r="A3334" s="18"/>
      <c r="B3334" s="18"/>
      <c r="C3334" s="18"/>
      <c r="D3334" s="18"/>
      <c r="BG3334" s="104"/>
      <c r="BH3334" s="19"/>
      <c r="BI3334" s="19"/>
      <c r="BJ3334" s="19"/>
      <c r="BK3334" s="19"/>
      <c r="BL3334" s="19"/>
      <c r="BM3334" s="104"/>
    </row>
    <row r="3335" spans="1:65">
      <c r="A3335" s="18"/>
      <c r="B3335" s="18"/>
      <c r="C3335" s="18"/>
      <c r="D3335" s="18"/>
      <c r="BG3335" s="104"/>
      <c r="BH3335" s="19"/>
      <c r="BI3335" s="19"/>
      <c r="BJ3335" s="19"/>
      <c r="BK3335" s="19"/>
      <c r="BL3335" s="19"/>
      <c r="BM3335" s="104"/>
    </row>
    <row r="3336" spans="1:65">
      <c r="A3336" s="18"/>
      <c r="B3336" s="18"/>
      <c r="C3336" s="18"/>
      <c r="D3336" s="18"/>
      <c r="BG3336" s="104"/>
      <c r="BH3336" s="19"/>
      <c r="BI3336" s="19"/>
      <c r="BJ3336" s="19"/>
      <c r="BK3336" s="19"/>
      <c r="BL3336" s="19"/>
      <c r="BM3336" s="104"/>
    </row>
    <row r="3337" spans="1:65">
      <c r="A3337" s="18"/>
      <c r="B3337" s="18"/>
      <c r="C3337" s="18"/>
      <c r="D3337" s="18"/>
      <c r="BG3337" s="104"/>
      <c r="BH3337" s="19"/>
      <c r="BI3337" s="19"/>
      <c r="BJ3337" s="19"/>
      <c r="BK3337" s="19"/>
      <c r="BL3337" s="19"/>
      <c r="BM3337" s="104"/>
    </row>
    <row r="3338" spans="1:65">
      <c r="A3338" s="18"/>
      <c r="B3338" s="18"/>
      <c r="C3338" s="18"/>
      <c r="D3338" s="18"/>
      <c r="BG3338" s="104"/>
      <c r="BH3338" s="19"/>
      <c r="BI3338" s="19"/>
      <c r="BJ3338" s="19"/>
      <c r="BK3338" s="19"/>
      <c r="BL3338" s="19"/>
      <c r="BM3338" s="104"/>
    </row>
    <row r="3339" spans="1:65">
      <c r="A3339" s="18"/>
      <c r="B3339" s="18"/>
      <c r="C3339" s="18"/>
      <c r="D3339" s="18"/>
      <c r="BG3339" s="104"/>
      <c r="BH3339" s="19"/>
      <c r="BI3339" s="19"/>
      <c r="BJ3339" s="19"/>
      <c r="BK3339" s="19"/>
      <c r="BL3339" s="19"/>
      <c r="BM3339" s="104"/>
    </row>
    <row r="3340" spans="1:65">
      <c r="A3340" s="18"/>
      <c r="B3340" s="18"/>
      <c r="C3340" s="18"/>
      <c r="D3340" s="18"/>
      <c r="BG3340" s="104"/>
      <c r="BH3340" s="19"/>
      <c r="BI3340" s="19"/>
      <c r="BJ3340" s="19"/>
      <c r="BK3340" s="19"/>
      <c r="BL3340" s="19"/>
      <c r="BM3340" s="104"/>
    </row>
    <row r="3341" spans="1:65">
      <c r="A3341" s="18"/>
      <c r="B3341" s="18"/>
      <c r="C3341" s="18"/>
      <c r="D3341" s="18"/>
      <c r="BG3341" s="104"/>
      <c r="BH3341" s="19"/>
      <c r="BI3341" s="19"/>
      <c r="BJ3341" s="19"/>
      <c r="BK3341" s="19"/>
      <c r="BL3341" s="19"/>
      <c r="BM3341" s="104"/>
    </row>
    <row r="3342" spans="1:65">
      <c r="A3342" s="18"/>
      <c r="B3342" s="18"/>
      <c r="C3342" s="18"/>
      <c r="D3342" s="18"/>
      <c r="BG3342" s="104"/>
      <c r="BH3342" s="19"/>
      <c r="BI3342" s="19"/>
      <c r="BJ3342" s="19"/>
      <c r="BK3342" s="19"/>
      <c r="BL3342" s="19"/>
      <c r="BM3342" s="104"/>
    </row>
    <row r="3343" spans="1:65">
      <c r="A3343" s="18"/>
      <c r="B3343" s="18"/>
      <c r="C3343" s="18"/>
      <c r="D3343" s="18"/>
      <c r="BG3343" s="104"/>
      <c r="BH3343" s="19"/>
      <c r="BI3343" s="19"/>
      <c r="BJ3343" s="19"/>
      <c r="BK3343" s="19"/>
      <c r="BL3343" s="19"/>
      <c r="BM3343" s="104"/>
    </row>
    <row r="3344" spans="1:65">
      <c r="A3344" s="18"/>
      <c r="B3344" s="18"/>
      <c r="C3344" s="18"/>
      <c r="D3344" s="18"/>
      <c r="BG3344" s="104"/>
      <c r="BH3344" s="19"/>
      <c r="BI3344" s="19"/>
      <c r="BJ3344" s="19"/>
      <c r="BK3344" s="19"/>
      <c r="BL3344" s="19"/>
      <c r="BM3344" s="104"/>
    </row>
    <row r="3345" spans="1:65">
      <c r="A3345" s="18"/>
      <c r="B3345" s="18"/>
      <c r="C3345" s="18"/>
      <c r="D3345" s="18"/>
      <c r="BG3345" s="104"/>
      <c r="BH3345" s="19"/>
      <c r="BI3345" s="19"/>
      <c r="BJ3345" s="19"/>
      <c r="BK3345" s="19"/>
      <c r="BL3345" s="19"/>
      <c r="BM3345" s="104"/>
    </row>
    <row r="3346" spans="1:65">
      <c r="A3346" s="18"/>
      <c r="B3346" s="18"/>
      <c r="C3346" s="18"/>
      <c r="D3346" s="18"/>
      <c r="BG3346" s="104"/>
      <c r="BH3346" s="19"/>
      <c r="BI3346" s="19"/>
      <c r="BJ3346" s="19"/>
      <c r="BK3346" s="19"/>
      <c r="BL3346" s="19"/>
      <c r="BM3346" s="104"/>
    </row>
    <row r="3347" spans="1:65">
      <c r="A3347" s="18"/>
      <c r="B3347" s="18"/>
      <c r="C3347" s="18"/>
      <c r="D3347" s="18"/>
      <c r="BG3347" s="104"/>
      <c r="BH3347" s="19"/>
      <c r="BI3347" s="19"/>
      <c r="BJ3347" s="19"/>
      <c r="BK3347" s="19"/>
      <c r="BL3347" s="19"/>
      <c r="BM3347" s="104"/>
    </row>
    <row r="3348" spans="1:65">
      <c r="A3348" s="18"/>
      <c r="B3348" s="18"/>
      <c r="C3348" s="18"/>
      <c r="D3348" s="18"/>
      <c r="BG3348" s="104"/>
      <c r="BH3348" s="19"/>
      <c r="BI3348" s="19"/>
      <c r="BJ3348" s="19"/>
      <c r="BK3348" s="19"/>
      <c r="BL3348" s="19"/>
      <c r="BM3348" s="104"/>
    </row>
    <row r="3349" spans="1:65">
      <c r="A3349" s="18"/>
      <c r="B3349" s="18"/>
      <c r="C3349" s="18"/>
      <c r="D3349" s="18"/>
      <c r="BG3349" s="104"/>
      <c r="BH3349" s="19"/>
      <c r="BI3349" s="19"/>
      <c r="BJ3349" s="19"/>
      <c r="BK3349" s="19"/>
      <c r="BL3349" s="19"/>
      <c r="BM3349" s="104"/>
    </row>
    <row r="3350" spans="1:65">
      <c r="A3350" s="18"/>
      <c r="B3350" s="18"/>
      <c r="C3350" s="18"/>
      <c r="D3350" s="18"/>
      <c r="BG3350" s="104"/>
      <c r="BH3350" s="19"/>
      <c r="BI3350" s="19"/>
      <c r="BJ3350" s="19"/>
      <c r="BK3350" s="19"/>
      <c r="BL3350" s="19"/>
      <c r="BM3350" s="104"/>
    </row>
    <row r="3351" spans="1:65">
      <c r="A3351" s="18"/>
      <c r="B3351" s="18"/>
      <c r="C3351" s="18"/>
      <c r="D3351" s="18"/>
      <c r="BG3351" s="104"/>
      <c r="BH3351" s="19"/>
      <c r="BI3351" s="19"/>
      <c r="BJ3351" s="19"/>
      <c r="BK3351" s="19"/>
      <c r="BL3351" s="19"/>
      <c r="BM3351" s="104"/>
    </row>
    <row r="3352" spans="1:65">
      <c r="A3352" s="18"/>
      <c r="B3352" s="18"/>
      <c r="C3352" s="18"/>
      <c r="D3352" s="18"/>
      <c r="BG3352" s="104"/>
      <c r="BH3352" s="19"/>
      <c r="BI3352" s="19"/>
      <c r="BJ3352" s="19"/>
      <c r="BK3352" s="19"/>
      <c r="BL3352" s="19"/>
      <c r="BM3352" s="104"/>
    </row>
    <row r="3353" spans="1:65">
      <c r="A3353" s="18"/>
      <c r="B3353" s="18"/>
      <c r="C3353" s="18"/>
      <c r="D3353" s="18"/>
      <c r="BG3353" s="104"/>
      <c r="BH3353" s="19"/>
      <c r="BI3353" s="19"/>
      <c r="BJ3353" s="19"/>
      <c r="BK3353" s="19"/>
      <c r="BL3353" s="19"/>
      <c r="BM3353" s="104"/>
    </row>
    <row r="3354" spans="1:65">
      <c r="A3354" s="18"/>
      <c r="B3354" s="18"/>
      <c r="C3354" s="18"/>
      <c r="D3354" s="18"/>
      <c r="BG3354" s="104"/>
      <c r="BH3354" s="19"/>
      <c r="BI3354" s="19"/>
      <c r="BJ3354" s="19"/>
      <c r="BK3354" s="19"/>
      <c r="BL3354" s="19"/>
      <c r="BM3354" s="104"/>
    </row>
    <row r="3355" spans="1:65">
      <c r="A3355" s="18"/>
      <c r="B3355" s="18"/>
      <c r="C3355" s="18"/>
      <c r="D3355" s="18"/>
      <c r="BG3355" s="104"/>
      <c r="BH3355" s="19"/>
      <c r="BI3355" s="19"/>
      <c r="BJ3355" s="19"/>
      <c r="BK3355" s="19"/>
      <c r="BL3355" s="19"/>
      <c r="BM3355" s="104"/>
    </row>
    <row r="3356" spans="1:65">
      <c r="A3356" s="18"/>
      <c r="B3356" s="18"/>
      <c r="C3356" s="18"/>
      <c r="D3356" s="18"/>
      <c r="BG3356" s="104"/>
      <c r="BH3356" s="19"/>
      <c r="BI3356" s="19"/>
      <c r="BJ3356" s="19"/>
      <c r="BK3356" s="19"/>
      <c r="BL3356" s="19"/>
      <c r="BM3356" s="104"/>
    </row>
    <row r="3357" spans="1:65">
      <c r="A3357" s="18"/>
      <c r="B3357" s="18"/>
      <c r="C3357" s="18"/>
      <c r="D3357" s="18"/>
      <c r="BG3357" s="104"/>
      <c r="BH3357" s="19"/>
      <c r="BI3357" s="19"/>
      <c r="BJ3357" s="19"/>
      <c r="BK3357" s="19"/>
      <c r="BL3357" s="19"/>
      <c r="BM3357" s="104"/>
    </row>
    <row r="3358" spans="1:65">
      <c r="A3358" s="18"/>
      <c r="B3358" s="18"/>
      <c r="C3358" s="18"/>
      <c r="D3358" s="18"/>
      <c r="BG3358" s="104"/>
      <c r="BH3358" s="19"/>
      <c r="BI3358" s="19"/>
      <c r="BJ3358" s="19"/>
      <c r="BK3358" s="19"/>
      <c r="BL3358" s="19"/>
      <c r="BM3358" s="104"/>
    </row>
    <row r="3359" spans="1:65">
      <c r="A3359" s="18"/>
      <c r="B3359" s="18"/>
      <c r="C3359" s="18"/>
      <c r="D3359" s="18"/>
      <c r="BG3359" s="104"/>
      <c r="BH3359" s="19"/>
      <c r="BI3359" s="19"/>
      <c r="BJ3359" s="19"/>
      <c r="BK3359" s="19"/>
      <c r="BL3359" s="19"/>
      <c r="BM3359" s="104"/>
    </row>
    <row r="3360" spans="1:65">
      <c r="A3360" s="18"/>
      <c r="B3360" s="18"/>
      <c r="C3360" s="18"/>
      <c r="D3360" s="18"/>
      <c r="BG3360" s="104"/>
      <c r="BH3360" s="19"/>
      <c r="BI3360" s="19"/>
      <c r="BJ3360" s="19"/>
      <c r="BK3360" s="19"/>
      <c r="BL3360" s="19"/>
      <c r="BM3360" s="104"/>
    </row>
    <row r="3361" spans="1:65">
      <c r="A3361" s="18"/>
      <c r="B3361" s="18"/>
      <c r="C3361" s="18"/>
      <c r="D3361" s="18"/>
      <c r="BG3361" s="104"/>
      <c r="BH3361" s="19"/>
      <c r="BI3361" s="19"/>
      <c r="BJ3361" s="19"/>
      <c r="BK3361" s="19"/>
      <c r="BL3361" s="19"/>
      <c r="BM3361" s="104"/>
    </row>
    <row r="3362" spans="1:65">
      <c r="A3362" s="18"/>
      <c r="B3362" s="18"/>
      <c r="C3362" s="18"/>
      <c r="D3362" s="18"/>
      <c r="BG3362" s="104"/>
      <c r="BH3362" s="19"/>
      <c r="BI3362" s="19"/>
      <c r="BJ3362" s="19"/>
      <c r="BK3362" s="19"/>
      <c r="BL3362" s="19"/>
      <c r="BM3362" s="104"/>
    </row>
    <row r="3363" spans="1:65">
      <c r="A3363" s="18"/>
      <c r="B3363" s="18"/>
      <c r="C3363" s="18"/>
      <c r="D3363" s="18"/>
      <c r="BG3363" s="104"/>
      <c r="BH3363" s="19"/>
      <c r="BI3363" s="19"/>
      <c r="BJ3363" s="19"/>
      <c r="BK3363" s="19"/>
      <c r="BL3363" s="19"/>
      <c r="BM3363" s="104"/>
    </row>
    <row r="3364" spans="1:65">
      <c r="A3364" s="18"/>
      <c r="B3364" s="18"/>
      <c r="C3364" s="18"/>
      <c r="D3364" s="18"/>
      <c r="BG3364" s="104"/>
      <c r="BH3364" s="19"/>
      <c r="BI3364" s="19"/>
      <c r="BJ3364" s="19"/>
      <c r="BK3364" s="19"/>
      <c r="BL3364" s="19"/>
      <c r="BM3364" s="104"/>
    </row>
    <row r="3365" spans="1:65">
      <c r="A3365" s="18"/>
      <c r="B3365" s="18"/>
      <c r="C3365" s="18"/>
      <c r="D3365" s="18"/>
      <c r="BG3365" s="104"/>
      <c r="BH3365" s="19"/>
      <c r="BI3365" s="19"/>
      <c r="BJ3365" s="19"/>
      <c r="BK3365" s="19"/>
      <c r="BL3365" s="19"/>
      <c r="BM3365" s="104"/>
    </row>
    <row r="3366" spans="1:65">
      <c r="A3366" s="18"/>
      <c r="B3366" s="18"/>
      <c r="C3366" s="18"/>
      <c r="D3366" s="18"/>
      <c r="BG3366" s="104"/>
      <c r="BH3366" s="19"/>
      <c r="BI3366" s="19"/>
      <c r="BJ3366" s="19"/>
      <c r="BK3366" s="19"/>
      <c r="BL3366" s="19"/>
      <c r="BM3366" s="104"/>
    </row>
    <row r="3367" spans="1:65">
      <c r="A3367" s="18"/>
      <c r="B3367" s="18"/>
      <c r="C3367" s="18"/>
      <c r="D3367" s="18"/>
      <c r="BG3367" s="104"/>
      <c r="BH3367" s="19"/>
      <c r="BI3367" s="19"/>
      <c r="BJ3367" s="19"/>
      <c r="BK3367" s="19"/>
      <c r="BL3367" s="19"/>
      <c r="BM3367" s="104"/>
    </row>
    <row r="3368" spans="1:65">
      <c r="A3368" s="18"/>
      <c r="B3368" s="18"/>
      <c r="C3368" s="18"/>
      <c r="D3368" s="18"/>
      <c r="BG3368" s="104"/>
      <c r="BH3368" s="19"/>
      <c r="BI3368" s="19"/>
      <c r="BJ3368" s="19"/>
      <c r="BK3368" s="19"/>
      <c r="BL3368" s="19"/>
      <c r="BM3368" s="104"/>
    </row>
    <row r="3369" spans="1:65">
      <c r="A3369" s="18"/>
      <c r="B3369" s="18"/>
      <c r="C3369" s="18"/>
      <c r="D3369" s="18"/>
      <c r="BG3369" s="104"/>
      <c r="BH3369" s="19"/>
      <c r="BI3369" s="19"/>
      <c r="BJ3369" s="19"/>
      <c r="BK3369" s="19"/>
      <c r="BL3369" s="19"/>
      <c r="BM3369" s="104"/>
    </row>
    <row r="3370" spans="1:65">
      <c r="A3370" s="18"/>
      <c r="B3370" s="18"/>
      <c r="C3370" s="18"/>
      <c r="D3370" s="18"/>
      <c r="BG3370" s="104"/>
      <c r="BH3370" s="19"/>
      <c r="BI3370" s="19"/>
      <c r="BJ3370" s="19"/>
      <c r="BK3370" s="19"/>
      <c r="BL3370" s="19"/>
      <c r="BM3370" s="104"/>
    </row>
    <row r="3371" spans="1:65">
      <c r="A3371" s="18"/>
      <c r="B3371" s="18"/>
      <c r="C3371" s="18"/>
      <c r="D3371" s="18"/>
      <c r="BG3371" s="104"/>
      <c r="BH3371" s="19"/>
      <c r="BI3371" s="19"/>
      <c r="BJ3371" s="19"/>
      <c r="BK3371" s="19"/>
      <c r="BL3371" s="19"/>
      <c r="BM3371" s="104"/>
    </row>
    <row r="3372" spans="1:65">
      <c r="A3372" s="18"/>
      <c r="B3372" s="18"/>
      <c r="C3372" s="18"/>
      <c r="D3372" s="18"/>
      <c r="BG3372" s="104"/>
      <c r="BH3372" s="19"/>
      <c r="BI3372" s="19"/>
      <c r="BJ3372" s="19"/>
      <c r="BK3372" s="19"/>
      <c r="BL3372" s="19"/>
      <c r="BM3372" s="104"/>
    </row>
    <row r="3373" spans="1:65">
      <c r="A3373" s="18"/>
      <c r="B3373" s="18"/>
      <c r="C3373" s="18"/>
      <c r="D3373" s="18"/>
      <c r="BG3373" s="104"/>
      <c r="BH3373" s="19"/>
      <c r="BI3373" s="19"/>
      <c r="BJ3373" s="19"/>
      <c r="BK3373" s="19"/>
      <c r="BL3373" s="19"/>
      <c r="BM3373" s="104"/>
    </row>
    <row r="3374" spans="1:65">
      <c r="A3374" s="18"/>
      <c r="B3374" s="18"/>
      <c r="C3374" s="18"/>
      <c r="D3374" s="18"/>
      <c r="BG3374" s="104"/>
      <c r="BH3374" s="19"/>
      <c r="BI3374" s="19"/>
      <c r="BJ3374" s="19"/>
      <c r="BK3374" s="19"/>
      <c r="BL3374" s="19"/>
      <c r="BM3374" s="104"/>
    </row>
    <row r="3375" spans="1:65">
      <c r="A3375" s="18"/>
      <c r="B3375" s="18"/>
      <c r="C3375" s="18"/>
      <c r="D3375" s="18"/>
      <c r="BG3375" s="104"/>
      <c r="BH3375" s="19"/>
      <c r="BI3375" s="19"/>
      <c r="BJ3375" s="19"/>
      <c r="BK3375" s="19"/>
      <c r="BL3375" s="19"/>
      <c r="BM3375" s="104"/>
    </row>
    <row r="3376" spans="1:65">
      <c r="A3376" s="18"/>
      <c r="B3376" s="18"/>
      <c r="C3376" s="18"/>
      <c r="D3376" s="18"/>
      <c r="BG3376" s="104"/>
      <c r="BH3376" s="19"/>
      <c r="BI3376" s="19"/>
      <c r="BJ3376" s="19"/>
      <c r="BK3376" s="19"/>
      <c r="BL3376" s="19"/>
      <c r="BM3376" s="104"/>
    </row>
    <row r="3377" spans="1:65">
      <c r="A3377" s="18"/>
      <c r="B3377" s="18"/>
      <c r="C3377" s="18"/>
      <c r="D3377" s="18"/>
      <c r="BG3377" s="104"/>
      <c r="BH3377" s="19"/>
      <c r="BI3377" s="19"/>
      <c r="BJ3377" s="19"/>
      <c r="BK3377" s="19"/>
      <c r="BL3377" s="19"/>
      <c r="BM3377" s="104"/>
    </row>
    <row r="3378" spans="1:65">
      <c r="A3378" s="18"/>
      <c r="B3378" s="18"/>
      <c r="C3378" s="18"/>
      <c r="D3378" s="18"/>
      <c r="BG3378" s="104"/>
      <c r="BH3378" s="19"/>
      <c r="BI3378" s="19"/>
      <c r="BJ3378" s="19"/>
      <c r="BK3378" s="19"/>
      <c r="BL3378" s="19"/>
      <c r="BM3378" s="104"/>
    </row>
    <row r="3379" spans="1:65">
      <c r="A3379" s="18"/>
      <c r="B3379" s="18"/>
      <c r="C3379" s="18"/>
      <c r="D3379" s="18"/>
      <c r="BG3379" s="104"/>
      <c r="BH3379" s="19"/>
      <c r="BI3379" s="19"/>
      <c r="BJ3379" s="19"/>
      <c r="BK3379" s="19"/>
      <c r="BL3379" s="19"/>
      <c r="BM3379" s="104"/>
    </row>
    <row r="3380" spans="1:65">
      <c r="A3380" s="18"/>
      <c r="B3380" s="18"/>
      <c r="C3380" s="18"/>
      <c r="D3380" s="18"/>
      <c r="BG3380" s="104"/>
      <c r="BH3380" s="19"/>
      <c r="BI3380" s="19"/>
      <c r="BJ3380" s="19"/>
      <c r="BK3380" s="19"/>
      <c r="BL3380" s="19"/>
      <c r="BM3380" s="104"/>
    </row>
    <row r="3381" spans="1:65">
      <c r="A3381" s="18"/>
      <c r="B3381" s="18"/>
      <c r="C3381" s="18"/>
      <c r="D3381" s="18"/>
      <c r="BG3381" s="104"/>
      <c r="BH3381" s="19"/>
      <c r="BI3381" s="19"/>
      <c r="BJ3381" s="19"/>
      <c r="BK3381" s="19"/>
      <c r="BL3381" s="19"/>
      <c r="BM3381" s="104"/>
    </row>
    <row r="3382" spans="1:65">
      <c r="A3382" s="18"/>
      <c r="B3382" s="18"/>
      <c r="C3382" s="18"/>
      <c r="D3382" s="18"/>
      <c r="BG3382" s="104"/>
      <c r="BH3382" s="19"/>
      <c r="BI3382" s="19"/>
      <c r="BJ3382" s="19"/>
      <c r="BK3382" s="19"/>
      <c r="BL3382" s="19"/>
      <c r="BM3382" s="104"/>
    </row>
    <row r="3383" spans="1:65">
      <c r="A3383" s="18"/>
      <c r="B3383" s="18"/>
      <c r="C3383" s="18"/>
      <c r="D3383" s="18"/>
      <c r="BG3383" s="104"/>
      <c r="BH3383" s="19"/>
      <c r="BI3383" s="19"/>
      <c r="BJ3383" s="19"/>
      <c r="BK3383" s="19"/>
      <c r="BL3383" s="19"/>
      <c r="BM3383" s="104"/>
    </row>
    <row r="3384" spans="1:65">
      <c r="A3384" s="18"/>
      <c r="B3384" s="18"/>
      <c r="C3384" s="18"/>
      <c r="D3384" s="18"/>
      <c r="BG3384" s="104"/>
      <c r="BH3384" s="19"/>
      <c r="BI3384" s="19"/>
      <c r="BJ3384" s="19"/>
      <c r="BK3384" s="19"/>
      <c r="BL3384" s="19"/>
      <c r="BM3384" s="104"/>
    </row>
    <row r="3385" spans="1:65">
      <c r="A3385" s="18"/>
      <c r="B3385" s="18"/>
      <c r="C3385" s="18"/>
      <c r="D3385" s="18"/>
      <c r="BG3385" s="104"/>
      <c r="BH3385" s="19"/>
      <c r="BI3385" s="19"/>
      <c r="BJ3385" s="19"/>
      <c r="BK3385" s="19"/>
      <c r="BL3385" s="19"/>
      <c r="BM3385" s="104"/>
    </row>
    <row r="3386" spans="1:65">
      <c r="A3386" s="18"/>
      <c r="B3386" s="18"/>
      <c r="C3386" s="18"/>
      <c r="D3386" s="18"/>
      <c r="BG3386" s="104"/>
      <c r="BH3386" s="19"/>
      <c r="BI3386" s="19"/>
      <c r="BJ3386" s="19"/>
      <c r="BK3386" s="19"/>
      <c r="BL3386" s="19"/>
      <c r="BM3386" s="104"/>
    </row>
    <row r="3387" spans="1:65">
      <c r="A3387" s="18"/>
      <c r="B3387" s="18"/>
      <c r="C3387" s="18"/>
      <c r="D3387" s="18"/>
      <c r="BG3387" s="104"/>
      <c r="BH3387" s="19"/>
      <c r="BI3387" s="19"/>
      <c r="BJ3387" s="19"/>
      <c r="BK3387" s="19"/>
      <c r="BL3387" s="19"/>
      <c r="BM3387" s="104"/>
    </row>
    <row r="3388" spans="1:65">
      <c r="A3388" s="18"/>
      <c r="B3388" s="18"/>
      <c r="C3388" s="18"/>
      <c r="D3388" s="18"/>
      <c r="BG3388" s="104"/>
      <c r="BH3388" s="19"/>
      <c r="BI3388" s="19"/>
      <c r="BJ3388" s="19"/>
      <c r="BK3388" s="19"/>
      <c r="BL3388" s="19"/>
      <c r="BM3388" s="104"/>
    </row>
    <row r="3389" spans="1:65">
      <c r="A3389" s="18"/>
      <c r="B3389" s="18"/>
      <c r="C3389" s="18"/>
      <c r="D3389" s="18"/>
      <c r="BG3389" s="104"/>
      <c r="BH3389" s="19"/>
      <c r="BI3389" s="19"/>
      <c r="BJ3389" s="19"/>
      <c r="BK3389" s="19"/>
      <c r="BL3389" s="19"/>
      <c r="BM3389" s="104"/>
    </row>
    <row r="3390" spans="1:65">
      <c r="A3390" s="18"/>
      <c r="B3390" s="18"/>
      <c r="C3390" s="18"/>
      <c r="D3390" s="18"/>
      <c r="BG3390" s="104"/>
      <c r="BH3390" s="19"/>
      <c r="BI3390" s="19"/>
      <c r="BJ3390" s="19"/>
      <c r="BK3390" s="19"/>
      <c r="BL3390" s="19"/>
      <c r="BM3390" s="104"/>
    </row>
    <row r="3391" spans="1:65">
      <c r="A3391" s="18"/>
      <c r="B3391" s="18"/>
      <c r="C3391" s="18"/>
      <c r="D3391" s="18"/>
      <c r="BG3391" s="104"/>
      <c r="BH3391" s="19"/>
      <c r="BI3391" s="19"/>
      <c r="BJ3391" s="19"/>
      <c r="BK3391" s="19"/>
      <c r="BL3391" s="19"/>
      <c r="BM3391" s="104"/>
    </row>
    <row r="3392" spans="1:65">
      <c r="A3392" s="18"/>
      <c r="B3392" s="18"/>
      <c r="C3392" s="18"/>
      <c r="D3392" s="18"/>
      <c r="BG3392" s="104"/>
      <c r="BH3392" s="19"/>
      <c r="BI3392" s="19"/>
      <c r="BJ3392" s="19"/>
      <c r="BK3392" s="19"/>
      <c r="BL3392" s="19"/>
      <c r="BM3392" s="104"/>
    </row>
    <row r="3393" spans="1:65">
      <c r="A3393" s="18"/>
      <c r="B3393" s="18"/>
      <c r="C3393" s="18"/>
      <c r="D3393" s="18"/>
      <c r="BG3393" s="104"/>
      <c r="BH3393" s="19"/>
      <c r="BI3393" s="19"/>
      <c r="BJ3393" s="19"/>
      <c r="BK3393" s="19"/>
      <c r="BL3393" s="19"/>
      <c r="BM3393" s="104"/>
    </row>
    <row r="3394" spans="1:65">
      <c r="A3394" s="18"/>
      <c r="B3394" s="18"/>
      <c r="C3394" s="18"/>
      <c r="D3394" s="18"/>
      <c r="BG3394" s="104"/>
      <c r="BH3394" s="19"/>
      <c r="BI3394" s="19"/>
      <c r="BJ3394" s="19"/>
      <c r="BK3394" s="19"/>
      <c r="BL3394" s="19"/>
      <c r="BM3394" s="104"/>
    </row>
    <row r="3395" spans="1:65">
      <c r="A3395" s="18"/>
      <c r="B3395" s="18"/>
      <c r="C3395" s="18"/>
      <c r="D3395" s="18"/>
      <c r="BG3395" s="104"/>
      <c r="BH3395" s="19"/>
      <c r="BI3395" s="19"/>
      <c r="BJ3395" s="19"/>
      <c r="BK3395" s="19"/>
      <c r="BL3395" s="19"/>
      <c r="BM3395" s="104"/>
    </row>
    <row r="3396" spans="1:65">
      <c r="A3396" s="18"/>
      <c r="B3396" s="18"/>
      <c r="C3396" s="18"/>
      <c r="D3396" s="18"/>
      <c r="BG3396" s="104"/>
      <c r="BH3396" s="19"/>
      <c r="BI3396" s="19"/>
      <c r="BJ3396" s="19"/>
      <c r="BK3396" s="19"/>
      <c r="BL3396" s="19"/>
      <c r="BM3396" s="104"/>
    </row>
    <row r="3397" spans="1:65">
      <c r="A3397" s="18"/>
      <c r="B3397" s="18"/>
      <c r="C3397" s="18"/>
      <c r="D3397" s="18"/>
      <c r="BG3397" s="104"/>
      <c r="BH3397" s="19"/>
      <c r="BI3397" s="19"/>
      <c r="BJ3397" s="19"/>
      <c r="BK3397" s="19"/>
      <c r="BL3397" s="19"/>
      <c r="BM3397" s="104"/>
    </row>
    <row r="3398" spans="1:65">
      <c r="A3398" s="18"/>
      <c r="B3398" s="18"/>
      <c r="C3398" s="18"/>
      <c r="D3398" s="18"/>
      <c r="BG3398" s="104"/>
      <c r="BH3398" s="19"/>
      <c r="BI3398" s="19"/>
      <c r="BJ3398" s="19"/>
      <c r="BK3398" s="19"/>
      <c r="BL3398" s="19"/>
      <c r="BM3398" s="104"/>
    </row>
    <row r="3399" spans="1:65">
      <c r="A3399" s="18"/>
      <c r="B3399" s="18"/>
      <c r="C3399" s="18"/>
      <c r="D3399" s="18"/>
      <c r="BG3399" s="104"/>
      <c r="BH3399" s="19"/>
      <c r="BI3399" s="19"/>
      <c r="BJ3399" s="19"/>
      <c r="BK3399" s="19"/>
      <c r="BL3399" s="19"/>
      <c r="BM3399" s="104"/>
    </row>
    <row r="3400" spans="1:65">
      <c r="A3400" s="18"/>
      <c r="B3400" s="18"/>
      <c r="C3400" s="18"/>
      <c r="D3400" s="18"/>
      <c r="BG3400" s="104"/>
      <c r="BH3400" s="19"/>
      <c r="BI3400" s="19"/>
      <c r="BJ3400" s="19"/>
      <c r="BK3400" s="19"/>
      <c r="BL3400" s="19"/>
      <c r="BM3400" s="104"/>
    </row>
    <row r="3401" spans="1:65">
      <c r="A3401" s="18"/>
      <c r="B3401" s="18"/>
      <c r="C3401" s="18"/>
      <c r="D3401" s="18"/>
      <c r="BG3401" s="104"/>
      <c r="BH3401" s="19"/>
      <c r="BI3401" s="19"/>
      <c r="BJ3401" s="19"/>
      <c r="BK3401" s="19"/>
      <c r="BL3401" s="19"/>
      <c r="BM3401" s="104"/>
    </row>
    <row r="3402" spans="1:65">
      <c r="A3402" s="18"/>
      <c r="B3402" s="18"/>
      <c r="C3402" s="18"/>
      <c r="D3402" s="18"/>
      <c r="BG3402" s="104"/>
      <c r="BH3402" s="19"/>
      <c r="BI3402" s="19"/>
      <c r="BJ3402" s="19"/>
      <c r="BK3402" s="19"/>
      <c r="BL3402" s="19"/>
      <c r="BM3402" s="104"/>
    </row>
    <row r="3403" spans="1:65">
      <c r="A3403" s="18"/>
      <c r="B3403" s="18"/>
      <c r="C3403" s="18"/>
      <c r="D3403" s="18"/>
      <c r="BG3403" s="104"/>
      <c r="BH3403" s="19"/>
      <c r="BI3403" s="19"/>
      <c r="BJ3403" s="19"/>
      <c r="BK3403" s="19"/>
      <c r="BL3403" s="19"/>
      <c r="BM3403" s="104"/>
    </row>
    <row r="3404" spans="1:65">
      <c r="A3404" s="18"/>
      <c r="B3404" s="18"/>
      <c r="C3404" s="18"/>
      <c r="D3404" s="18"/>
      <c r="BG3404" s="104"/>
      <c r="BH3404" s="19"/>
      <c r="BI3404" s="19"/>
      <c r="BJ3404" s="19"/>
      <c r="BK3404" s="19"/>
      <c r="BL3404" s="19"/>
      <c r="BM3404" s="104"/>
    </row>
    <row r="3405" spans="1:65">
      <c r="A3405" s="18"/>
      <c r="B3405" s="18"/>
      <c r="C3405" s="18"/>
      <c r="D3405" s="18"/>
      <c r="BG3405" s="104"/>
      <c r="BH3405" s="19"/>
      <c r="BI3405" s="19"/>
      <c r="BJ3405" s="19"/>
      <c r="BK3405" s="19"/>
      <c r="BL3405" s="19"/>
      <c r="BM3405" s="104"/>
    </row>
    <row r="3406" spans="1:65">
      <c r="A3406" s="18"/>
      <c r="B3406" s="18"/>
      <c r="C3406" s="18"/>
      <c r="D3406" s="18"/>
      <c r="BG3406" s="104"/>
      <c r="BH3406" s="19"/>
      <c r="BI3406" s="19"/>
      <c r="BJ3406" s="19"/>
      <c r="BK3406" s="19"/>
      <c r="BL3406" s="19"/>
      <c r="BM3406" s="104"/>
    </row>
    <row r="3407" spans="1:65">
      <c r="A3407" s="18"/>
      <c r="B3407" s="18"/>
      <c r="C3407" s="18"/>
      <c r="D3407" s="18"/>
      <c r="BG3407" s="104"/>
      <c r="BH3407" s="19"/>
      <c r="BI3407" s="19"/>
      <c r="BJ3407" s="19"/>
      <c r="BK3407" s="19"/>
      <c r="BL3407" s="19"/>
      <c r="BM3407" s="104"/>
    </row>
    <row r="3408" spans="1:65">
      <c r="A3408" s="18"/>
      <c r="B3408" s="18"/>
      <c r="C3408" s="18"/>
      <c r="D3408" s="18"/>
      <c r="BG3408" s="104"/>
      <c r="BH3408" s="19"/>
      <c r="BI3408" s="19"/>
      <c r="BJ3408" s="19"/>
      <c r="BK3408" s="19"/>
      <c r="BL3408" s="19"/>
      <c r="BM3408" s="104"/>
    </row>
    <row r="3409" spans="1:65">
      <c r="A3409" s="18"/>
      <c r="B3409" s="18"/>
      <c r="C3409" s="18"/>
      <c r="D3409" s="18"/>
      <c r="BG3409" s="104"/>
      <c r="BH3409" s="19"/>
      <c r="BI3409" s="19"/>
      <c r="BJ3409" s="19"/>
      <c r="BK3409" s="19"/>
      <c r="BL3409" s="19"/>
      <c r="BM3409" s="104"/>
    </row>
    <row r="3410" spans="1:65">
      <c r="A3410" s="18"/>
      <c r="B3410" s="18"/>
      <c r="C3410" s="18"/>
      <c r="D3410" s="18"/>
      <c r="BG3410" s="104"/>
      <c r="BH3410" s="19"/>
      <c r="BI3410" s="19"/>
      <c r="BJ3410" s="19"/>
      <c r="BK3410" s="19"/>
      <c r="BL3410" s="19"/>
      <c r="BM3410" s="104"/>
    </row>
    <row r="3411" spans="1:65">
      <c r="A3411" s="18"/>
      <c r="B3411" s="18"/>
      <c r="C3411" s="18"/>
      <c r="D3411" s="18"/>
      <c r="BG3411" s="104"/>
      <c r="BH3411" s="19"/>
      <c r="BI3411" s="19"/>
      <c r="BJ3411" s="19"/>
      <c r="BK3411" s="19"/>
      <c r="BL3411" s="19"/>
      <c r="BM3411" s="104"/>
    </row>
    <row r="3412" spans="1:65">
      <c r="A3412" s="18"/>
      <c r="B3412" s="18"/>
      <c r="C3412" s="18"/>
      <c r="D3412" s="18"/>
      <c r="BG3412" s="104"/>
      <c r="BH3412" s="19"/>
      <c r="BI3412" s="19"/>
      <c r="BJ3412" s="19"/>
      <c r="BK3412" s="19"/>
      <c r="BL3412" s="19"/>
      <c r="BM3412" s="104"/>
    </row>
    <row r="3413" spans="1:65">
      <c r="A3413" s="18"/>
      <c r="B3413" s="18"/>
      <c r="C3413" s="18"/>
      <c r="D3413" s="18"/>
      <c r="BG3413" s="104"/>
      <c r="BH3413" s="19"/>
      <c r="BI3413" s="19"/>
      <c r="BJ3413" s="19"/>
      <c r="BK3413" s="19"/>
      <c r="BL3413" s="19"/>
      <c r="BM3413" s="104"/>
    </row>
    <row r="3414" spans="1:65">
      <c r="A3414" s="18"/>
      <c r="B3414" s="18"/>
      <c r="C3414" s="18"/>
      <c r="D3414" s="18"/>
      <c r="BG3414" s="104"/>
      <c r="BH3414" s="19"/>
      <c r="BI3414" s="19"/>
      <c r="BJ3414" s="19"/>
      <c r="BK3414" s="19"/>
      <c r="BL3414" s="19"/>
      <c r="BM3414" s="104"/>
    </row>
    <row r="3415" spans="1:65">
      <c r="A3415" s="18"/>
      <c r="B3415" s="18"/>
      <c r="C3415" s="18"/>
      <c r="D3415" s="18"/>
      <c r="BG3415" s="104"/>
      <c r="BH3415" s="19"/>
      <c r="BI3415" s="19"/>
      <c r="BJ3415" s="19"/>
      <c r="BK3415" s="19"/>
      <c r="BL3415" s="19"/>
      <c r="BM3415" s="104"/>
    </row>
    <row r="3416" spans="1:65">
      <c r="A3416" s="18"/>
      <c r="B3416" s="18"/>
      <c r="C3416" s="18"/>
      <c r="D3416" s="18"/>
      <c r="BG3416" s="104"/>
      <c r="BH3416" s="19"/>
      <c r="BI3416" s="19"/>
      <c r="BJ3416" s="19"/>
      <c r="BK3416" s="19"/>
      <c r="BL3416" s="19"/>
      <c r="BM3416" s="104"/>
    </row>
    <row r="3417" spans="1:65">
      <c r="A3417" s="18"/>
      <c r="B3417" s="18"/>
      <c r="C3417" s="18"/>
      <c r="D3417" s="18"/>
      <c r="BG3417" s="104"/>
      <c r="BH3417" s="19"/>
      <c r="BI3417" s="19"/>
      <c r="BJ3417" s="19"/>
      <c r="BK3417" s="19"/>
      <c r="BL3417" s="19"/>
      <c r="BM3417" s="104"/>
    </row>
    <row r="3418" spans="1:65">
      <c r="A3418" s="18"/>
      <c r="B3418" s="18"/>
      <c r="C3418" s="18"/>
      <c r="D3418" s="18"/>
      <c r="BG3418" s="104"/>
      <c r="BH3418" s="19"/>
      <c r="BI3418" s="19"/>
      <c r="BJ3418" s="19"/>
      <c r="BK3418" s="19"/>
      <c r="BL3418" s="19"/>
      <c r="BM3418" s="104"/>
    </row>
    <row r="3419" spans="1:65">
      <c r="A3419" s="18"/>
      <c r="B3419" s="18"/>
      <c r="C3419" s="18"/>
      <c r="D3419" s="18"/>
      <c r="BG3419" s="104"/>
      <c r="BH3419" s="19"/>
      <c r="BI3419" s="19"/>
      <c r="BJ3419" s="19"/>
      <c r="BK3419" s="19"/>
      <c r="BL3419" s="19"/>
      <c r="BM3419" s="104"/>
    </row>
    <row r="3420" spans="1:65">
      <c r="A3420" s="18"/>
      <c r="B3420" s="18"/>
      <c r="C3420" s="18"/>
      <c r="D3420" s="18"/>
      <c r="BG3420" s="104"/>
      <c r="BH3420" s="19"/>
      <c r="BI3420" s="19"/>
      <c r="BJ3420" s="19"/>
      <c r="BK3420" s="19"/>
      <c r="BL3420" s="19"/>
      <c r="BM3420" s="104"/>
    </row>
    <row r="3421" spans="1:65">
      <c r="A3421" s="18"/>
      <c r="B3421" s="18"/>
      <c r="C3421" s="18"/>
      <c r="D3421" s="18"/>
      <c r="BG3421" s="104"/>
      <c r="BH3421" s="19"/>
      <c r="BI3421" s="19"/>
      <c r="BJ3421" s="19"/>
      <c r="BK3421" s="19"/>
      <c r="BL3421" s="19"/>
      <c r="BM3421" s="104"/>
    </row>
    <row r="3422" spans="1:65">
      <c r="A3422" s="18"/>
      <c r="B3422" s="18"/>
      <c r="C3422" s="18"/>
      <c r="D3422" s="18"/>
      <c r="BG3422" s="104"/>
      <c r="BH3422" s="19"/>
      <c r="BI3422" s="19"/>
      <c r="BJ3422" s="19"/>
      <c r="BK3422" s="19"/>
      <c r="BL3422" s="19"/>
      <c r="BM3422" s="104"/>
    </row>
    <row r="3423" spans="1:65">
      <c r="A3423" s="18"/>
      <c r="B3423" s="18"/>
      <c r="C3423" s="18"/>
      <c r="D3423" s="18"/>
      <c r="BG3423" s="104"/>
      <c r="BH3423" s="19"/>
      <c r="BI3423" s="19"/>
      <c r="BJ3423" s="19"/>
      <c r="BK3423" s="19"/>
      <c r="BL3423" s="19"/>
      <c r="BM3423" s="104"/>
    </row>
    <row r="3424" spans="1:65">
      <c r="A3424" s="18"/>
      <c r="B3424" s="18"/>
      <c r="C3424" s="18"/>
      <c r="D3424" s="18"/>
      <c r="BG3424" s="104"/>
      <c r="BH3424" s="19"/>
      <c r="BI3424" s="19"/>
      <c r="BJ3424" s="19"/>
      <c r="BK3424" s="19"/>
      <c r="BL3424" s="19"/>
      <c r="BM3424" s="104"/>
    </row>
    <row r="3425" spans="1:65">
      <c r="A3425" s="18"/>
      <c r="B3425" s="18"/>
      <c r="C3425" s="18"/>
      <c r="D3425" s="18"/>
      <c r="BG3425" s="104"/>
      <c r="BH3425" s="19"/>
      <c r="BI3425" s="19"/>
      <c r="BJ3425" s="19"/>
      <c r="BK3425" s="19"/>
      <c r="BL3425" s="19"/>
      <c r="BM3425" s="104"/>
    </row>
    <row r="3426" spans="1:65">
      <c r="A3426" s="18"/>
      <c r="B3426" s="18"/>
      <c r="C3426" s="18"/>
      <c r="D3426" s="18"/>
      <c r="BG3426" s="104"/>
      <c r="BH3426" s="19"/>
      <c r="BI3426" s="19"/>
      <c r="BJ3426" s="19"/>
      <c r="BK3426" s="19"/>
      <c r="BL3426" s="19"/>
      <c r="BM3426" s="104"/>
    </row>
    <row r="3427" spans="1:65">
      <c r="A3427" s="18"/>
      <c r="B3427" s="18"/>
      <c r="C3427" s="18"/>
      <c r="D3427" s="18"/>
      <c r="BG3427" s="104"/>
      <c r="BH3427" s="19"/>
      <c r="BI3427" s="19"/>
      <c r="BJ3427" s="19"/>
      <c r="BK3427" s="19"/>
      <c r="BL3427" s="19"/>
      <c r="BM3427" s="104"/>
    </row>
    <row r="3428" spans="1:65">
      <c r="A3428" s="18"/>
      <c r="B3428" s="18"/>
      <c r="C3428" s="18"/>
      <c r="D3428" s="18"/>
      <c r="BG3428" s="104"/>
      <c r="BH3428" s="19"/>
      <c r="BI3428" s="19"/>
      <c r="BJ3428" s="19"/>
      <c r="BK3428" s="19"/>
      <c r="BL3428" s="19"/>
      <c r="BM3428" s="104"/>
    </row>
    <row r="3429" spans="1:65">
      <c r="A3429" s="18"/>
      <c r="B3429" s="18"/>
      <c r="C3429" s="18"/>
      <c r="D3429" s="18"/>
      <c r="BG3429" s="104"/>
      <c r="BH3429" s="19"/>
      <c r="BI3429" s="19"/>
      <c r="BJ3429" s="19"/>
      <c r="BK3429" s="19"/>
      <c r="BL3429" s="19"/>
      <c r="BM3429" s="104"/>
    </row>
    <row r="3430" spans="1:65">
      <c r="A3430" s="18"/>
      <c r="B3430" s="18"/>
      <c r="C3430" s="18"/>
      <c r="D3430" s="18"/>
      <c r="BG3430" s="104"/>
      <c r="BH3430" s="19"/>
      <c r="BI3430" s="19"/>
      <c r="BJ3430" s="19"/>
      <c r="BK3430" s="19"/>
      <c r="BL3430" s="19"/>
      <c r="BM3430" s="104"/>
    </row>
    <row r="3431" spans="1:65">
      <c r="A3431" s="18"/>
      <c r="B3431" s="18"/>
      <c r="C3431" s="18"/>
      <c r="D3431" s="18"/>
      <c r="BG3431" s="104"/>
      <c r="BH3431" s="19"/>
      <c r="BI3431" s="19"/>
      <c r="BJ3431" s="19"/>
      <c r="BK3431" s="19"/>
      <c r="BL3431" s="19"/>
      <c r="BM3431" s="104"/>
    </row>
    <row r="3432" spans="1:65">
      <c r="A3432" s="18"/>
      <c r="B3432" s="18"/>
      <c r="C3432" s="18"/>
      <c r="D3432" s="18"/>
      <c r="BG3432" s="104"/>
      <c r="BH3432" s="19"/>
      <c r="BI3432" s="19"/>
      <c r="BJ3432" s="19"/>
      <c r="BK3432" s="19"/>
      <c r="BL3432" s="19"/>
      <c r="BM3432" s="104"/>
    </row>
    <row r="3433" spans="1:65">
      <c r="A3433" s="18"/>
      <c r="B3433" s="18"/>
      <c r="C3433" s="18"/>
      <c r="D3433" s="18"/>
      <c r="BG3433" s="104"/>
      <c r="BH3433" s="19"/>
      <c r="BI3433" s="19"/>
      <c r="BJ3433" s="19"/>
      <c r="BK3433" s="19"/>
      <c r="BL3433" s="19"/>
      <c r="BM3433" s="104"/>
    </row>
    <row r="3434" spans="1:65">
      <c r="A3434" s="18"/>
      <c r="B3434" s="18"/>
      <c r="C3434" s="18"/>
      <c r="D3434" s="18"/>
      <c r="BG3434" s="104"/>
      <c r="BH3434" s="19"/>
      <c r="BI3434" s="19"/>
      <c r="BJ3434" s="19"/>
      <c r="BK3434" s="19"/>
      <c r="BL3434" s="19"/>
      <c r="BM3434" s="104"/>
    </row>
    <row r="3435" spans="1:65">
      <c r="A3435" s="18"/>
      <c r="B3435" s="18"/>
      <c r="C3435" s="18"/>
      <c r="D3435" s="18"/>
      <c r="BG3435" s="104"/>
      <c r="BH3435" s="19"/>
      <c r="BI3435" s="19"/>
      <c r="BJ3435" s="19"/>
      <c r="BK3435" s="19"/>
      <c r="BL3435" s="19"/>
      <c r="BM3435" s="104"/>
    </row>
    <row r="3436" spans="1:65">
      <c r="A3436" s="18"/>
      <c r="B3436" s="18"/>
      <c r="C3436" s="18"/>
      <c r="D3436" s="18"/>
      <c r="BG3436" s="104"/>
      <c r="BH3436" s="19"/>
      <c r="BI3436" s="19"/>
      <c r="BJ3436" s="19"/>
      <c r="BK3436" s="19"/>
      <c r="BL3436" s="19"/>
      <c r="BM3436" s="104"/>
    </row>
    <row r="3437" spans="1:65">
      <c r="A3437" s="18"/>
      <c r="B3437" s="18"/>
      <c r="C3437" s="18"/>
      <c r="D3437" s="18"/>
      <c r="BG3437" s="104"/>
      <c r="BH3437" s="19"/>
      <c r="BI3437" s="19"/>
      <c r="BJ3437" s="19"/>
      <c r="BK3437" s="19"/>
      <c r="BL3437" s="19"/>
      <c r="BM3437" s="104"/>
    </row>
    <row r="3438" spans="1:65">
      <c r="A3438" s="18"/>
      <c r="B3438" s="18"/>
      <c r="C3438" s="18"/>
      <c r="D3438" s="18"/>
      <c r="BG3438" s="104"/>
      <c r="BH3438" s="19"/>
      <c r="BI3438" s="19"/>
      <c r="BJ3438" s="19"/>
      <c r="BK3438" s="19"/>
      <c r="BL3438" s="19"/>
      <c r="BM3438" s="104"/>
    </row>
    <row r="3439" spans="1:65">
      <c r="A3439" s="18"/>
      <c r="B3439" s="18"/>
      <c r="C3439" s="18"/>
      <c r="D3439" s="18"/>
      <c r="BG3439" s="104"/>
      <c r="BH3439" s="19"/>
      <c r="BI3439" s="19"/>
      <c r="BJ3439" s="19"/>
      <c r="BK3439" s="19"/>
      <c r="BL3439" s="19"/>
      <c r="BM3439" s="104"/>
    </row>
    <row r="3440" spans="1:65">
      <c r="A3440" s="18"/>
      <c r="B3440" s="18"/>
      <c r="C3440" s="18"/>
      <c r="D3440" s="18"/>
      <c r="BG3440" s="104"/>
      <c r="BH3440" s="19"/>
      <c r="BI3440" s="19"/>
      <c r="BJ3440" s="19"/>
      <c r="BK3440" s="19"/>
      <c r="BL3440" s="19"/>
      <c r="BM3440" s="104"/>
    </row>
    <row r="3441" spans="1:65">
      <c r="A3441" s="18"/>
      <c r="B3441" s="18"/>
      <c r="C3441" s="18"/>
      <c r="D3441" s="18"/>
      <c r="BG3441" s="104"/>
      <c r="BH3441" s="19"/>
      <c r="BI3441" s="19"/>
      <c r="BJ3441" s="19"/>
      <c r="BK3441" s="19"/>
      <c r="BL3441" s="19"/>
      <c r="BM3441" s="104"/>
    </row>
    <row r="3442" spans="1:65">
      <c r="A3442" s="18"/>
      <c r="B3442" s="18"/>
      <c r="C3442" s="18"/>
      <c r="D3442" s="18"/>
      <c r="BG3442" s="104"/>
      <c r="BH3442" s="19"/>
      <c r="BI3442" s="19"/>
      <c r="BJ3442" s="19"/>
      <c r="BK3442" s="19"/>
      <c r="BL3442" s="19"/>
      <c r="BM3442" s="104"/>
    </row>
    <row r="3443" spans="1:65">
      <c r="A3443" s="18"/>
      <c r="B3443" s="18"/>
      <c r="C3443" s="18"/>
      <c r="D3443" s="18"/>
      <c r="BG3443" s="104"/>
      <c r="BH3443" s="19"/>
      <c r="BI3443" s="19"/>
      <c r="BJ3443" s="19"/>
      <c r="BK3443" s="19"/>
      <c r="BL3443" s="19"/>
      <c r="BM3443" s="104"/>
    </row>
    <row r="3444" spans="1:65">
      <c r="A3444" s="18"/>
      <c r="B3444" s="18"/>
      <c r="C3444" s="18"/>
      <c r="D3444" s="18"/>
      <c r="BG3444" s="104"/>
      <c r="BH3444" s="19"/>
      <c r="BI3444" s="19"/>
      <c r="BJ3444" s="19"/>
      <c r="BK3444" s="19"/>
      <c r="BL3444" s="19"/>
      <c r="BM3444" s="104"/>
    </row>
    <row r="3445" spans="1:65">
      <c r="A3445" s="18"/>
      <c r="B3445" s="18"/>
      <c r="C3445" s="18"/>
      <c r="D3445" s="18"/>
      <c r="BG3445" s="104"/>
      <c r="BH3445" s="19"/>
      <c r="BI3445" s="19"/>
      <c r="BJ3445" s="19"/>
      <c r="BK3445" s="19"/>
      <c r="BL3445" s="19"/>
      <c r="BM3445" s="104"/>
    </row>
    <row r="3446" spans="1:65">
      <c r="A3446" s="18"/>
      <c r="B3446" s="18"/>
      <c r="C3446" s="18"/>
      <c r="D3446" s="18"/>
      <c r="BG3446" s="104"/>
      <c r="BH3446" s="19"/>
      <c r="BI3446" s="19"/>
      <c r="BJ3446" s="19"/>
      <c r="BK3446" s="19"/>
      <c r="BL3446" s="19"/>
      <c r="BM3446" s="104"/>
    </row>
    <row r="3447" spans="1:65">
      <c r="A3447" s="18"/>
      <c r="B3447" s="18"/>
      <c r="C3447" s="18"/>
      <c r="D3447" s="18"/>
      <c r="BG3447" s="104"/>
      <c r="BH3447" s="19"/>
      <c r="BI3447" s="19"/>
      <c r="BJ3447" s="19"/>
      <c r="BK3447" s="19"/>
      <c r="BL3447" s="19"/>
      <c r="BM3447" s="104"/>
    </row>
    <row r="3448" spans="1:65">
      <c r="A3448" s="18"/>
      <c r="B3448" s="18"/>
      <c r="C3448" s="18"/>
      <c r="D3448" s="18"/>
      <c r="BG3448" s="104"/>
      <c r="BH3448" s="19"/>
      <c r="BI3448" s="19"/>
      <c r="BJ3448" s="19"/>
      <c r="BK3448" s="19"/>
      <c r="BL3448" s="19"/>
      <c r="BM3448" s="104"/>
    </row>
    <row r="3449" spans="1:65">
      <c r="A3449" s="18"/>
      <c r="B3449" s="18"/>
      <c r="C3449" s="18"/>
      <c r="D3449" s="18"/>
      <c r="BG3449" s="104"/>
      <c r="BH3449" s="19"/>
      <c r="BI3449" s="19"/>
      <c r="BJ3449" s="19"/>
      <c r="BK3449" s="19"/>
      <c r="BL3449" s="19"/>
      <c r="BM3449" s="104"/>
    </row>
    <row r="3450" spans="1:65">
      <c r="A3450" s="18"/>
      <c r="B3450" s="18"/>
      <c r="C3450" s="18"/>
      <c r="D3450" s="18"/>
      <c r="BG3450" s="104"/>
      <c r="BH3450" s="19"/>
      <c r="BI3450" s="19"/>
      <c r="BJ3450" s="19"/>
      <c r="BK3450" s="19"/>
      <c r="BL3450" s="19"/>
      <c r="BM3450" s="104"/>
    </row>
    <row r="3451" spans="1:65">
      <c r="A3451" s="18"/>
      <c r="B3451" s="18"/>
      <c r="C3451" s="18"/>
      <c r="D3451" s="18"/>
      <c r="BG3451" s="104"/>
      <c r="BH3451" s="19"/>
      <c r="BI3451" s="19"/>
      <c r="BJ3451" s="19"/>
      <c r="BK3451" s="19"/>
      <c r="BL3451" s="19"/>
      <c r="BM3451" s="104"/>
    </row>
    <row r="3452" spans="1:65">
      <c r="A3452" s="18"/>
      <c r="B3452" s="18"/>
      <c r="C3452" s="18"/>
      <c r="D3452" s="18"/>
      <c r="BG3452" s="104"/>
      <c r="BH3452" s="19"/>
      <c r="BI3452" s="19"/>
      <c r="BJ3452" s="19"/>
      <c r="BK3452" s="19"/>
      <c r="BL3452" s="19"/>
      <c r="BM3452" s="104"/>
    </row>
    <row r="3453" spans="1:65">
      <c r="A3453" s="18"/>
      <c r="B3453" s="18"/>
      <c r="C3453" s="18"/>
      <c r="D3453" s="18"/>
      <c r="BG3453" s="104"/>
      <c r="BH3453" s="19"/>
      <c r="BI3453" s="19"/>
      <c r="BJ3453" s="19"/>
      <c r="BK3453" s="19"/>
      <c r="BL3453" s="19"/>
      <c r="BM3453" s="104"/>
    </row>
    <row r="3454" spans="1:65">
      <c r="A3454" s="18"/>
      <c r="B3454" s="18"/>
      <c r="C3454" s="18"/>
      <c r="D3454" s="18"/>
      <c r="BG3454" s="104"/>
      <c r="BH3454" s="19"/>
      <c r="BI3454" s="19"/>
      <c r="BJ3454" s="19"/>
      <c r="BK3454" s="19"/>
      <c r="BL3454" s="19"/>
      <c r="BM3454" s="104"/>
    </row>
    <row r="3455" spans="1:65">
      <c r="A3455" s="18"/>
      <c r="B3455" s="18"/>
      <c r="C3455" s="18"/>
      <c r="D3455" s="18"/>
      <c r="BG3455" s="104"/>
      <c r="BH3455" s="19"/>
      <c r="BI3455" s="19"/>
      <c r="BJ3455" s="19"/>
      <c r="BK3455" s="19"/>
      <c r="BL3455" s="19"/>
      <c r="BM3455" s="104"/>
    </row>
    <row r="3456" spans="1:65">
      <c r="A3456" s="18"/>
      <c r="B3456" s="18"/>
      <c r="C3456" s="18"/>
      <c r="D3456" s="18"/>
      <c r="BG3456" s="104"/>
      <c r="BH3456" s="19"/>
      <c r="BI3456" s="19"/>
      <c r="BJ3456" s="19"/>
      <c r="BK3456" s="19"/>
      <c r="BL3456" s="19"/>
      <c r="BM3456" s="104"/>
    </row>
    <row r="3457" spans="1:65">
      <c r="A3457" s="18"/>
      <c r="B3457" s="18"/>
      <c r="C3457" s="18"/>
      <c r="D3457" s="18"/>
      <c r="BG3457" s="104"/>
      <c r="BH3457" s="19"/>
      <c r="BI3457" s="19"/>
      <c r="BJ3457" s="19"/>
      <c r="BK3457" s="19"/>
      <c r="BL3457" s="19"/>
      <c r="BM3457" s="104"/>
    </row>
    <row r="3458" spans="1:65">
      <c r="A3458" s="18"/>
      <c r="B3458" s="18"/>
      <c r="C3458" s="18"/>
      <c r="D3458" s="18"/>
      <c r="BG3458" s="104"/>
      <c r="BH3458" s="19"/>
      <c r="BI3458" s="19"/>
      <c r="BJ3458" s="19"/>
      <c r="BK3458" s="19"/>
      <c r="BL3458" s="19"/>
      <c r="BM3458" s="104"/>
    </row>
    <row r="3459" spans="1:65">
      <c r="A3459" s="18"/>
      <c r="B3459" s="18"/>
      <c r="C3459" s="18"/>
      <c r="D3459" s="18"/>
      <c r="BG3459" s="104"/>
      <c r="BH3459" s="19"/>
      <c r="BI3459" s="19"/>
      <c r="BJ3459" s="19"/>
      <c r="BK3459" s="19"/>
      <c r="BL3459" s="19"/>
      <c r="BM3459" s="104"/>
    </row>
    <row r="3460" spans="1:65">
      <c r="A3460" s="18"/>
      <c r="B3460" s="18"/>
      <c r="C3460" s="18"/>
      <c r="D3460" s="18"/>
      <c r="BG3460" s="104"/>
      <c r="BH3460" s="19"/>
      <c r="BI3460" s="19"/>
      <c r="BJ3460" s="19"/>
      <c r="BK3460" s="19"/>
      <c r="BL3460" s="19"/>
      <c r="BM3460" s="104"/>
    </row>
    <row r="3461" spans="1:65">
      <c r="A3461" s="18"/>
      <c r="B3461" s="18"/>
      <c r="C3461" s="18"/>
      <c r="D3461" s="18"/>
      <c r="BG3461" s="104"/>
      <c r="BH3461" s="19"/>
      <c r="BI3461" s="19"/>
      <c r="BJ3461" s="19"/>
      <c r="BK3461" s="19"/>
      <c r="BL3461" s="19"/>
      <c r="BM3461" s="104"/>
    </row>
    <row r="3462" spans="1:65">
      <c r="A3462" s="18"/>
      <c r="B3462" s="18"/>
      <c r="C3462" s="18"/>
      <c r="D3462" s="18"/>
      <c r="BG3462" s="104"/>
      <c r="BH3462" s="19"/>
      <c r="BI3462" s="19"/>
      <c r="BJ3462" s="19"/>
      <c r="BK3462" s="19"/>
      <c r="BL3462" s="19"/>
      <c r="BM3462" s="104"/>
    </row>
    <row r="3463" spans="1:65">
      <c r="A3463" s="18"/>
      <c r="B3463" s="18"/>
      <c r="C3463" s="18"/>
      <c r="D3463" s="18"/>
      <c r="BG3463" s="104"/>
      <c r="BH3463" s="19"/>
      <c r="BI3463" s="19"/>
      <c r="BJ3463" s="19"/>
      <c r="BK3463" s="19"/>
      <c r="BL3463" s="19"/>
      <c r="BM3463" s="104"/>
    </row>
    <row r="3464" spans="1:65">
      <c r="A3464" s="18"/>
      <c r="B3464" s="18"/>
      <c r="C3464" s="18"/>
      <c r="D3464" s="18"/>
      <c r="BG3464" s="104"/>
      <c r="BH3464" s="19"/>
      <c r="BI3464" s="19"/>
      <c r="BJ3464" s="19"/>
      <c r="BK3464" s="19"/>
      <c r="BL3464" s="19"/>
      <c r="BM3464" s="104"/>
    </row>
    <row r="3465" spans="1:65">
      <c r="A3465" s="18"/>
      <c r="B3465" s="18"/>
      <c r="C3465" s="18"/>
      <c r="D3465" s="18"/>
      <c r="BG3465" s="104"/>
      <c r="BH3465" s="19"/>
      <c r="BI3465" s="19"/>
      <c r="BJ3465" s="19"/>
      <c r="BK3465" s="19"/>
      <c r="BL3465" s="19"/>
      <c r="BM3465" s="104"/>
    </row>
    <row r="3466" spans="1:65">
      <c r="A3466" s="18"/>
      <c r="B3466" s="18"/>
      <c r="C3466" s="18"/>
      <c r="D3466" s="18"/>
      <c r="BG3466" s="104"/>
      <c r="BH3466" s="19"/>
      <c r="BI3466" s="19"/>
      <c r="BJ3466" s="19"/>
      <c r="BK3466" s="19"/>
      <c r="BL3466" s="19"/>
      <c r="BM3466" s="104"/>
    </row>
    <row r="3467" spans="1:65">
      <c r="A3467" s="18"/>
      <c r="B3467" s="18"/>
      <c r="C3467" s="18"/>
      <c r="D3467" s="18"/>
      <c r="BG3467" s="104"/>
      <c r="BH3467" s="19"/>
      <c r="BI3467" s="19"/>
      <c r="BJ3467" s="19"/>
      <c r="BK3467" s="19"/>
      <c r="BL3467" s="19"/>
      <c r="BM3467" s="104"/>
    </row>
    <row r="3468" spans="1:65">
      <c r="A3468" s="18"/>
      <c r="B3468" s="18"/>
      <c r="C3468" s="18"/>
      <c r="D3468" s="18"/>
      <c r="BG3468" s="104"/>
      <c r="BH3468" s="19"/>
      <c r="BI3468" s="19"/>
      <c r="BJ3468" s="19"/>
      <c r="BK3468" s="19"/>
      <c r="BL3468" s="19"/>
      <c r="BM3468" s="104"/>
    </row>
    <row r="3469" spans="1:65">
      <c r="A3469" s="18"/>
      <c r="B3469" s="18"/>
      <c r="C3469" s="18"/>
      <c r="D3469" s="18"/>
      <c r="BG3469" s="104"/>
      <c r="BH3469" s="19"/>
      <c r="BI3469" s="19"/>
      <c r="BJ3469" s="19"/>
      <c r="BK3469" s="19"/>
      <c r="BL3469" s="19"/>
      <c r="BM3469" s="104"/>
    </row>
    <row r="3470" spans="1:65">
      <c r="A3470" s="18"/>
      <c r="B3470" s="18"/>
      <c r="C3470" s="18"/>
      <c r="D3470" s="18"/>
      <c r="BG3470" s="104"/>
      <c r="BH3470" s="19"/>
      <c r="BI3470" s="19"/>
      <c r="BJ3470" s="19"/>
      <c r="BK3470" s="19"/>
      <c r="BL3470" s="19"/>
      <c r="BM3470" s="104"/>
    </row>
    <row r="3471" spans="1:65">
      <c r="A3471" s="18"/>
      <c r="B3471" s="18"/>
      <c r="C3471" s="18"/>
      <c r="D3471" s="18"/>
      <c r="BG3471" s="104"/>
      <c r="BH3471" s="19"/>
      <c r="BI3471" s="19"/>
      <c r="BJ3471" s="19"/>
      <c r="BK3471" s="19"/>
      <c r="BL3471" s="19"/>
      <c r="BM3471" s="104"/>
    </row>
    <row r="3472" spans="1:65">
      <c r="A3472" s="18"/>
      <c r="B3472" s="18"/>
      <c r="C3472" s="18"/>
      <c r="D3472" s="18"/>
      <c r="BG3472" s="104"/>
      <c r="BH3472" s="19"/>
      <c r="BI3472" s="19"/>
      <c r="BJ3472" s="19"/>
      <c r="BK3472" s="19"/>
      <c r="BL3472" s="19"/>
      <c r="BM3472" s="104"/>
    </row>
    <row r="3473" spans="1:65">
      <c r="A3473" s="18"/>
      <c r="B3473" s="18"/>
      <c r="C3473" s="18"/>
      <c r="D3473" s="18"/>
      <c r="BG3473" s="104"/>
      <c r="BH3473" s="19"/>
      <c r="BI3473" s="19"/>
      <c r="BJ3473" s="19"/>
      <c r="BK3473" s="19"/>
      <c r="BL3473" s="19"/>
      <c r="BM3473" s="104"/>
    </row>
    <row r="3474" spans="1:65">
      <c r="A3474" s="18"/>
      <c r="B3474" s="18"/>
      <c r="C3474" s="18"/>
      <c r="D3474" s="18"/>
      <c r="BG3474" s="104"/>
      <c r="BH3474" s="19"/>
      <c r="BI3474" s="19"/>
      <c r="BJ3474" s="19"/>
      <c r="BK3474" s="19"/>
      <c r="BL3474" s="19"/>
      <c r="BM3474" s="104"/>
    </row>
    <row r="3475" spans="1:65">
      <c r="A3475" s="18"/>
      <c r="B3475" s="18"/>
      <c r="C3475" s="18"/>
      <c r="D3475" s="18"/>
      <c r="BG3475" s="104"/>
      <c r="BH3475" s="19"/>
      <c r="BI3475" s="19"/>
      <c r="BJ3475" s="19"/>
      <c r="BK3475" s="19"/>
      <c r="BL3475" s="19"/>
      <c r="BM3475" s="104"/>
    </row>
    <row r="3476" spans="1:65">
      <c r="A3476" s="18"/>
      <c r="B3476" s="18"/>
      <c r="C3476" s="18"/>
      <c r="D3476" s="18"/>
      <c r="BG3476" s="104"/>
      <c r="BH3476" s="19"/>
      <c r="BI3476" s="19"/>
      <c r="BJ3476" s="19"/>
      <c r="BK3476" s="19"/>
      <c r="BL3476" s="19"/>
      <c r="BM3476" s="104"/>
    </row>
    <row r="3477" spans="1:65">
      <c r="A3477" s="18"/>
      <c r="B3477" s="18"/>
      <c r="C3477" s="18"/>
      <c r="D3477" s="18"/>
      <c r="BG3477" s="104"/>
      <c r="BH3477" s="19"/>
      <c r="BI3477" s="19"/>
      <c r="BJ3477" s="19"/>
      <c r="BK3477" s="19"/>
      <c r="BL3477" s="19"/>
      <c r="BM3477" s="104"/>
    </row>
    <row r="3478" spans="1:65">
      <c r="A3478" s="18"/>
      <c r="B3478" s="18"/>
      <c r="C3478" s="18"/>
      <c r="D3478" s="18"/>
      <c r="BG3478" s="104"/>
      <c r="BH3478" s="19"/>
      <c r="BI3478" s="19"/>
      <c r="BJ3478" s="19"/>
      <c r="BK3478" s="19"/>
      <c r="BL3478" s="19"/>
      <c r="BM3478" s="104"/>
    </row>
    <row r="3479" spans="1:65">
      <c r="A3479" s="18"/>
      <c r="B3479" s="18"/>
      <c r="C3479" s="18"/>
      <c r="D3479" s="18"/>
      <c r="BG3479" s="104"/>
      <c r="BH3479" s="19"/>
      <c r="BI3479" s="19"/>
      <c r="BJ3479" s="19"/>
      <c r="BK3479" s="19"/>
      <c r="BL3479" s="19"/>
      <c r="BM3479" s="104"/>
    </row>
    <row r="3480" spans="1:65">
      <c r="A3480" s="18"/>
      <c r="B3480" s="18"/>
      <c r="C3480" s="18"/>
      <c r="D3480" s="18"/>
      <c r="BG3480" s="104"/>
      <c r="BH3480" s="19"/>
      <c r="BI3480" s="19"/>
      <c r="BJ3480" s="19"/>
      <c r="BK3480" s="19"/>
      <c r="BL3480" s="19"/>
      <c r="BM3480" s="104"/>
    </row>
    <row r="3481" spans="1:65">
      <c r="A3481" s="18"/>
      <c r="B3481" s="18"/>
      <c r="C3481" s="18"/>
      <c r="D3481" s="18"/>
      <c r="BG3481" s="104"/>
      <c r="BH3481" s="19"/>
      <c r="BI3481" s="19"/>
      <c r="BJ3481" s="19"/>
      <c r="BK3481" s="19"/>
      <c r="BL3481" s="19"/>
      <c r="BM3481" s="104"/>
    </row>
    <row r="3482" spans="1:65">
      <c r="A3482" s="18"/>
      <c r="B3482" s="18"/>
      <c r="C3482" s="18"/>
      <c r="D3482" s="18"/>
      <c r="BG3482" s="104"/>
      <c r="BH3482" s="19"/>
      <c r="BI3482" s="19"/>
      <c r="BJ3482" s="19"/>
      <c r="BK3482" s="19"/>
      <c r="BL3482" s="19"/>
      <c r="BM3482" s="104"/>
    </row>
    <row r="3483" spans="1:65">
      <c r="A3483" s="18"/>
      <c r="B3483" s="18"/>
      <c r="C3483" s="18"/>
      <c r="D3483" s="18"/>
      <c r="BG3483" s="104"/>
      <c r="BH3483" s="19"/>
      <c r="BI3483" s="19"/>
      <c r="BJ3483" s="19"/>
      <c r="BK3483" s="19"/>
      <c r="BL3483" s="19"/>
      <c r="BM3483" s="104"/>
    </row>
    <row r="3484" spans="1:65">
      <c r="A3484" s="18"/>
      <c r="B3484" s="18"/>
      <c r="C3484" s="18"/>
      <c r="D3484" s="18"/>
      <c r="BG3484" s="104"/>
      <c r="BH3484" s="19"/>
      <c r="BI3484" s="19"/>
      <c r="BJ3484" s="19"/>
      <c r="BK3484" s="19"/>
      <c r="BL3484" s="19"/>
      <c r="BM3484" s="104"/>
    </row>
    <row r="3485" spans="1:65">
      <c r="A3485" s="18"/>
      <c r="B3485" s="18"/>
      <c r="C3485" s="18"/>
      <c r="D3485" s="18"/>
      <c r="BG3485" s="104"/>
      <c r="BH3485" s="19"/>
      <c r="BI3485" s="19"/>
      <c r="BJ3485" s="19"/>
      <c r="BK3485" s="19"/>
      <c r="BL3485" s="19"/>
      <c r="BM3485" s="104"/>
    </row>
    <row r="3486" spans="1:65">
      <c r="A3486" s="18"/>
      <c r="B3486" s="18"/>
      <c r="C3486" s="18"/>
      <c r="D3486" s="18"/>
      <c r="BG3486" s="104"/>
      <c r="BH3486" s="19"/>
      <c r="BI3486" s="19"/>
      <c r="BJ3486" s="19"/>
      <c r="BK3486" s="19"/>
      <c r="BL3486" s="19"/>
      <c r="BM3486" s="104"/>
    </row>
    <row r="3487" spans="1:65">
      <c r="A3487" s="18"/>
      <c r="B3487" s="18"/>
      <c r="C3487" s="18"/>
      <c r="D3487" s="18"/>
      <c r="BG3487" s="104"/>
      <c r="BH3487" s="19"/>
      <c r="BI3487" s="19"/>
      <c r="BJ3487" s="19"/>
      <c r="BK3487" s="19"/>
      <c r="BL3487" s="19"/>
      <c r="BM3487" s="104"/>
    </row>
    <row r="3488" spans="1:65">
      <c r="A3488" s="18"/>
      <c r="B3488" s="18"/>
      <c r="C3488" s="18"/>
      <c r="D3488" s="18"/>
      <c r="BG3488" s="104"/>
      <c r="BH3488" s="19"/>
      <c r="BI3488" s="19"/>
      <c r="BJ3488" s="19"/>
      <c r="BK3488" s="19"/>
      <c r="BL3488" s="19"/>
      <c r="BM3488" s="104"/>
    </row>
    <row r="3489" spans="1:65">
      <c r="A3489" s="18"/>
      <c r="B3489" s="18"/>
      <c r="C3489" s="18"/>
      <c r="D3489" s="18"/>
      <c r="BG3489" s="104"/>
      <c r="BH3489" s="19"/>
      <c r="BI3489" s="19"/>
      <c r="BJ3489" s="19"/>
      <c r="BK3489" s="19"/>
      <c r="BL3489" s="19"/>
      <c r="BM3489" s="104"/>
    </row>
    <row r="3490" spans="1:65">
      <c r="A3490" s="18"/>
      <c r="B3490" s="18"/>
      <c r="C3490" s="18"/>
      <c r="D3490" s="18"/>
      <c r="BG3490" s="104"/>
      <c r="BH3490" s="19"/>
      <c r="BI3490" s="19"/>
      <c r="BJ3490" s="19"/>
      <c r="BK3490" s="19"/>
      <c r="BL3490" s="19"/>
      <c r="BM3490" s="104"/>
    </row>
    <row r="3491" spans="1:65">
      <c r="A3491" s="18"/>
      <c r="B3491" s="18"/>
      <c r="C3491" s="18"/>
      <c r="D3491" s="18"/>
      <c r="BG3491" s="104"/>
      <c r="BH3491" s="19"/>
      <c r="BI3491" s="19"/>
      <c r="BJ3491" s="19"/>
      <c r="BK3491" s="19"/>
      <c r="BL3491" s="19"/>
      <c r="BM3491" s="104"/>
    </row>
    <row r="3492" spans="1:65">
      <c r="A3492" s="18"/>
      <c r="B3492" s="18"/>
      <c r="C3492" s="18"/>
      <c r="D3492" s="18"/>
      <c r="BG3492" s="104"/>
      <c r="BH3492" s="19"/>
      <c r="BI3492" s="19"/>
      <c r="BJ3492" s="19"/>
      <c r="BK3492" s="19"/>
      <c r="BL3492" s="19"/>
      <c r="BM3492" s="104"/>
    </row>
    <row r="3493" spans="1:65">
      <c r="A3493" s="18"/>
      <c r="B3493" s="18"/>
      <c r="C3493" s="18"/>
      <c r="D3493" s="18"/>
      <c r="BG3493" s="104"/>
      <c r="BH3493" s="19"/>
      <c r="BI3493" s="19"/>
      <c r="BJ3493" s="19"/>
      <c r="BK3493" s="19"/>
      <c r="BL3493" s="19"/>
      <c r="BM3493" s="104"/>
    </row>
    <row r="3494" spans="1:65">
      <c r="A3494" s="18"/>
      <c r="B3494" s="18"/>
      <c r="C3494" s="18"/>
      <c r="D3494" s="18"/>
      <c r="BG3494" s="104"/>
      <c r="BH3494" s="19"/>
      <c r="BI3494" s="19"/>
      <c r="BJ3494" s="19"/>
      <c r="BK3494" s="19"/>
      <c r="BL3494" s="19"/>
      <c r="BM3494" s="104"/>
    </row>
    <row r="3495" spans="1:65">
      <c r="A3495" s="18"/>
      <c r="B3495" s="18"/>
      <c r="C3495" s="18"/>
      <c r="D3495" s="18"/>
      <c r="BG3495" s="104"/>
      <c r="BH3495" s="19"/>
      <c r="BI3495" s="19"/>
      <c r="BJ3495" s="19"/>
      <c r="BK3495" s="19"/>
      <c r="BL3495" s="19"/>
      <c r="BM3495" s="104"/>
    </row>
    <row r="3496" spans="1:65">
      <c r="A3496" s="18"/>
      <c r="B3496" s="18"/>
      <c r="C3496" s="18"/>
      <c r="D3496" s="18"/>
      <c r="BG3496" s="104"/>
      <c r="BH3496" s="19"/>
      <c r="BI3496" s="19"/>
      <c r="BJ3496" s="19"/>
      <c r="BK3496" s="19"/>
      <c r="BL3496" s="19"/>
      <c r="BM3496" s="104"/>
    </row>
    <row r="3497" spans="1:65">
      <c r="A3497" s="18"/>
      <c r="B3497" s="18"/>
      <c r="C3497" s="18"/>
      <c r="D3497" s="18"/>
      <c r="BG3497" s="104"/>
      <c r="BH3497" s="19"/>
      <c r="BI3497" s="19"/>
      <c r="BJ3497" s="19"/>
      <c r="BK3497" s="19"/>
      <c r="BL3497" s="19"/>
      <c r="BM3497" s="104"/>
    </row>
    <row r="3498" spans="1:65">
      <c r="A3498" s="18"/>
      <c r="B3498" s="18"/>
      <c r="C3498" s="18"/>
      <c r="D3498" s="18"/>
      <c r="BG3498" s="104"/>
      <c r="BH3498" s="19"/>
      <c r="BI3498" s="19"/>
      <c r="BJ3498" s="19"/>
      <c r="BK3498" s="19"/>
      <c r="BL3498" s="19"/>
      <c r="BM3498" s="104"/>
    </row>
    <row r="3499" spans="1:65">
      <c r="A3499" s="18"/>
      <c r="B3499" s="18"/>
      <c r="C3499" s="18"/>
      <c r="D3499" s="18"/>
      <c r="BG3499" s="104"/>
      <c r="BH3499" s="19"/>
      <c r="BI3499" s="19"/>
      <c r="BJ3499" s="19"/>
      <c r="BK3499" s="19"/>
      <c r="BL3499" s="19"/>
      <c r="BM3499" s="104"/>
    </row>
    <row r="3500" spans="1:65">
      <c r="A3500" s="18"/>
      <c r="B3500" s="18"/>
      <c r="C3500" s="18"/>
      <c r="D3500" s="18"/>
      <c r="BG3500" s="104"/>
      <c r="BH3500" s="19"/>
      <c r="BI3500" s="19"/>
      <c r="BJ3500" s="19"/>
      <c r="BK3500" s="19"/>
      <c r="BL3500" s="19"/>
      <c r="BM3500" s="104"/>
    </row>
    <row r="3501" spans="1:65">
      <c r="A3501" s="18"/>
      <c r="B3501" s="18"/>
      <c r="C3501" s="18"/>
      <c r="D3501" s="18"/>
      <c r="BG3501" s="104"/>
      <c r="BH3501" s="19"/>
      <c r="BI3501" s="19"/>
      <c r="BJ3501" s="19"/>
      <c r="BK3501" s="19"/>
      <c r="BL3501" s="19"/>
      <c r="BM3501" s="104"/>
    </row>
    <row r="3502" spans="1:65">
      <c r="A3502" s="18"/>
      <c r="B3502" s="18"/>
      <c r="C3502" s="18"/>
      <c r="D3502" s="18"/>
      <c r="BG3502" s="104"/>
      <c r="BH3502" s="19"/>
      <c r="BI3502" s="19"/>
      <c r="BJ3502" s="19"/>
      <c r="BK3502" s="19"/>
      <c r="BL3502" s="19"/>
      <c r="BM3502" s="104"/>
    </row>
    <row r="3503" spans="1:65">
      <c r="A3503" s="18"/>
      <c r="B3503" s="18"/>
      <c r="C3503" s="18"/>
      <c r="D3503" s="18"/>
      <c r="BG3503" s="104"/>
      <c r="BH3503" s="19"/>
      <c r="BI3503" s="19"/>
      <c r="BJ3503" s="19"/>
      <c r="BK3503" s="19"/>
      <c r="BL3503" s="19"/>
      <c r="BM3503" s="104"/>
    </row>
    <row r="3504" spans="1:65">
      <c r="A3504" s="18"/>
      <c r="B3504" s="18"/>
      <c r="C3504" s="18"/>
      <c r="D3504" s="18"/>
      <c r="BG3504" s="104"/>
      <c r="BH3504" s="19"/>
      <c r="BI3504" s="19"/>
      <c r="BJ3504" s="19"/>
      <c r="BK3504" s="19"/>
      <c r="BL3504" s="19"/>
      <c r="BM3504" s="104"/>
    </row>
    <row r="3505" spans="1:65">
      <c r="A3505" s="18"/>
      <c r="B3505" s="18"/>
      <c r="C3505" s="18"/>
      <c r="D3505" s="18"/>
      <c r="BG3505" s="104"/>
      <c r="BH3505" s="19"/>
      <c r="BI3505" s="19"/>
      <c r="BJ3505" s="19"/>
      <c r="BK3505" s="19"/>
      <c r="BL3505" s="19"/>
      <c r="BM3505" s="104"/>
    </row>
    <row r="3506" spans="1:65">
      <c r="A3506" s="18"/>
      <c r="B3506" s="18"/>
      <c r="C3506" s="18"/>
      <c r="D3506" s="18"/>
      <c r="BG3506" s="104"/>
      <c r="BH3506" s="19"/>
      <c r="BI3506" s="19"/>
      <c r="BJ3506" s="19"/>
      <c r="BK3506" s="19"/>
      <c r="BL3506" s="19"/>
      <c r="BM3506" s="104"/>
    </row>
    <row r="3507" spans="1:65">
      <c r="A3507" s="18"/>
      <c r="B3507" s="18"/>
      <c r="C3507" s="18"/>
      <c r="D3507" s="18"/>
      <c r="BG3507" s="104"/>
      <c r="BH3507" s="19"/>
      <c r="BI3507" s="19"/>
      <c r="BJ3507" s="19"/>
      <c r="BK3507" s="19"/>
      <c r="BL3507" s="19"/>
      <c r="BM3507" s="104"/>
    </row>
    <row r="3508" spans="1:65">
      <c r="A3508" s="18"/>
      <c r="B3508" s="18"/>
      <c r="C3508" s="18"/>
      <c r="D3508" s="18"/>
      <c r="BG3508" s="104"/>
      <c r="BH3508" s="19"/>
      <c r="BI3508" s="19"/>
      <c r="BJ3508" s="19"/>
      <c r="BK3508" s="19"/>
      <c r="BL3508" s="19"/>
      <c r="BM3508" s="104"/>
    </row>
    <row r="3509" spans="1:65">
      <c r="A3509" s="18"/>
      <c r="B3509" s="18"/>
      <c r="C3509" s="18"/>
      <c r="D3509" s="18"/>
      <c r="BG3509" s="104"/>
      <c r="BH3509" s="19"/>
      <c r="BI3509" s="19"/>
      <c r="BJ3509" s="19"/>
      <c r="BK3509" s="19"/>
      <c r="BL3509" s="19"/>
      <c r="BM3509" s="104"/>
    </row>
    <row r="3510" spans="1:65">
      <c r="A3510" s="18"/>
      <c r="B3510" s="18"/>
      <c r="C3510" s="18"/>
      <c r="D3510" s="18"/>
      <c r="BG3510" s="104"/>
      <c r="BH3510" s="19"/>
      <c r="BI3510" s="19"/>
      <c r="BJ3510" s="19"/>
      <c r="BK3510" s="19"/>
      <c r="BL3510" s="19"/>
      <c r="BM3510" s="104"/>
    </row>
    <row r="3511" spans="1:65">
      <c r="A3511" s="18"/>
      <c r="B3511" s="18"/>
      <c r="C3511" s="18"/>
      <c r="D3511" s="18"/>
      <c r="BG3511" s="104"/>
      <c r="BH3511" s="19"/>
      <c r="BI3511" s="19"/>
      <c r="BJ3511" s="19"/>
      <c r="BK3511" s="19"/>
      <c r="BL3511" s="19"/>
      <c r="BM3511" s="104"/>
    </row>
    <row r="3512" spans="1:65">
      <c r="A3512" s="18"/>
      <c r="B3512" s="18"/>
      <c r="C3512" s="18"/>
      <c r="D3512" s="18"/>
      <c r="BG3512" s="104"/>
      <c r="BH3512" s="19"/>
      <c r="BI3512" s="19"/>
      <c r="BJ3512" s="19"/>
      <c r="BK3512" s="19"/>
      <c r="BL3512" s="19"/>
      <c r="BM3512" s="104"/>
    </row>
    <row r="3513" spans="1:65">
      <c r="A3513" s="18"/>
      <c r="B3513" s="18"/>
      <c r="C3513" s="18"/>
      <c r="D3513" s="18"/>
      <c r="BG3513" s="104"/>
      <c r="BH3513" s="19"/>
      <c r="BI3513" s="19"/>
      <c r="BJ3513" s="19"/>
      <c r="BK3513" s="19"/>
      <c r="BL3513" s="19"/>
      <c r="BM3513" s="104"/>
    </row>
    <row r="3514" spans="1:65">
      <c r="A3514" s="18"/>
      <c r="B3514" s="18"/>
      <c r="C3514" s="18"/>
      <c r="D3514" s="18"/>
      <c r="BG3514" s="104"/>
      <c r="BH3514" s="19"/>
      <c r="BI3514" s="19"/>
      <c r="BJ3514" s="19"/>
      <c r="BK3514" s="19"/>
      <c r="BL3514" s="19"/>
      <c r="BM3514" s="104"/>
    </row>
    <row r="3515" spans="1:65">
      <c r="A3515" s="18"/>
      <c r="B3515" s="18"/>
      <c r="C3515" s="18"/>
      <c r="D3515" s="18"/>
      <c r="BG3515" s="104"/>
      <c r="BH3515" s="19"/>
      <c r="BI3515" s="19"/>
      <c r="BJ3515" s="19"/>
      <c r="BK3515" s="19"/>
      <c r="BL3515" s="19"/>
      <c r="BM3515" s="104"/>
    </row>
    <row r="3516" spans="1:65">
      <c r="A3516" s="18"/>
      <c r="B3516" s="18"/>
      <c r="C3516" s="18"/>
      <c r="D3516" s="18"/>
      <c r="BG3516" s="104"/>
      <c r="BH3516" s="19"/>
      <c r="BI3516" s="19"/>
      <c r="BJ3516" s="19"/>
      <c r="BK3516" s="19"/>
      <c r="BL3516" s="19"/>
      <c r="BM3516" s="104"/>
    </row>
    <row r="3517" spans="1:65">
      <c r="A3517" s="18"/>
      <c r="B3517" s="18"/>
      <c r="C3517" s="18"/>
      <c r="D3517" s="18"/>
      <c r="BG3517" s="104"/>
      <c r="BH3517" s="19"/>
      <c r="BI3517" s="19"/>
      <c r="BJ3517" s="19"/>
      <c r="BK3517" s="19"/>
      <c r="BL3517" s="19"/>
      <c r="BM3517" s="104"/>
    </row>
    <row r="3518" spans="1:65">
      <c r="A3518" s="18"/>
      <c r="B3518" s="18"/>
      <c r="C3518" s="18"/>
      <c r="D3518" s="18"/>
      <c r="BG3518" s="104"/>
      <c r="BH3518" s="19"/>
      <c r="BI3518" s="19"/>
      <c r="BJ3518" s="19"/>
      <c r="BK3518" s="19"/>
      <c r="BL3518" s="19"/>
      <c r="BM3518" s="104"/>
    </row>
    <row r="3519" spans="1:65">
      <c r="A3519" s="18"/>
      <c r="B3519" s="18"/>
      <c r="C3519" s="18"/>
      <c r="D3519" s="18"/>
      <c r="BG3519" s="104"/>
      <c r="BH3519" s="19"/>
      <c r="BI3519" s="19"/>
      <c r="BJ3519" s="19"/>
      <c r="BK3519" s="19"/>
      <c r="BL3519" s="19"/>
      <c r="BM3519" s="104"/>
    </row>
    <row r="3520" spans="1:65">
      <c r="A3520" s="18"/>
      <c r="B3520" s="18"/>
      <c r="C3520" s="18"/>
      <c r="D3520" s="18"/>
      <c r="BG3520" s="104"/>
      <c r="BH3520" s="19"/>
      <c r="BI3520" s="19"/>
      <c r="BJ3520" s="19"/>
      <c r="BK3520" s="19"/>
      <c r="BL3520" s="19"/>
      <c r="BM3520" s="104"/>
    </row>
    <row r="3521" spans="1:65">
      <c r="A3521" s="18"/>
      <c r="B3521" s="18"/>
      <c r="C3521" s="18"/>
      <c r="D3521" s="18"/>
      <c r="BG3521" s="104"/>
      <c r="BH3521" s="19"/>
      <c r="BI3521" s="19"/>
      <c r="BJ3521" s="19"/>
      <c r="BK3521" s="19"/>
      <c r="BL3521" s="19"/>
      <c r="BM3521" s="104"/>
    </row>
    <row r="3522" spans="1:65">
      <c r="A3522" s="18"/>
      <c r="B3522" s="18"/>
      <c r="C3522" s="18"/>
      <c r="D3522" s="18"/>
      <c r="BG3522" s="104"/>
      <c r="BH3522" s="19"/>
      <c r="BI3522" s="19"/>
      <c r="BJ3522" s="19"/>
      <c r="BK3522" s="19"/>
      <c r="BL3522" s="19"/>
      <c r="BM3522" s="104"/>
    </row>
    <row r="3523" spans="1:65">
      <c r="A3523" s="18"/>
      <c r="B3523" s="18"/>
      <c r="C3523" s="18"/>
      <c r="D3523" s="18"/>
      <c r="BG3523" s="104"/>
      <c r="BH3523" s="19"/>
      <c r="BI3523" s="19"/>
      <c r="BJ3523" s="19"/>
      <c r="BK3523" s="19"/>
      <c r="BL3523" s="19"/>
      <c r="BM3523" s="104"/>
    </row>
    <row r="3524" spans="1:65">
      <c r="A3524" s="18"/>
      <c r="B3524" s="18"/>
      <c r="C3524" s="18"/>
      <c r="D3524" s="18"/>
      <c r="BG3524" s="104"/>
      <c r="BH3524" s="19"/>
      <c r="BI3524" s="19"/>
      <c r="BJ3524" s="19"/>
      <c r="BK3524" s="19"/>
      <c r="BL3524" s="19"/>
      <c r="BM3524" s="104"/>
    </row>
    <row r="3525" spans="1:65">
      <c r="A3525" s="18"/>
      <c r="B3525" s="18"/>
      <c r="C3525" s="18"/>
      <c r="D3525" s="18"/>
      <c r="BG3525" s="104"/>
      <c r="BH3525" s="19"/>
      <c r="BI3525" s="19"/>
      <c r="BJ3525" s="19"/>
      <c r="BK3525" s="19"/>
      <c r="BL3525" s="19"/>
      <c r="BM3525" s="104"/>
    </row>
    <row r="3526" spans="1:65">
      <c r="A3526" s="18"/>
      <c r="B3526" s="18"/>
      <c r="C3526" s="18"/>
      <c r="D3526" s="18"/>
      <c r="BG3526" s="104"/>
      <c r="BH3526" s="19"/>
      <c r="BI3526" s="19"/>
      <c r="BJ3526" s="19"/>
      <c r="BK3526" s="19"/>
      <c r="BL3526" s="19"/>
      <c r="BM3526" s="104"/>
    </row>
    <row r="3527" spans="1:65">
      <c r="A3527" s="18"/>
      <c r="B3527" s="18"/>
      <c r="C3527" s="18"/>
      <c r="D3527" s="18"/>
      <c r="BG3527" s="104"/>
      <c r="BH3527" s="19"/>
      <c r="BI3527" s="19"/>
      <c r="BJ3527" s="19"/>
      <c r="BK3527" s="19"/>
      <c r="BL3527" s="19"/>
      <c r="BM3527" s="104"/>
    </row>
    <row r="3528" spans="1:65">
      <c r="A3528" s="18"/>
      <c r="B3528" s="18"/>
      <c r="C3528" s="18"/>
      <c r="D3528" s="18"/>
      <c r="BG3528" s="104"/>
      <c r="BH3528" s="19"/>
      <c r="BI3528" s="19"/>
      <c r="BJ3528" s="19"/>
      <c r="BK3528" s="19"/>
      <c r="BL3528" s="19"/>
      <c r="BM3528" s="104"/>
    </row>
    <row r="3529" spans="1:65">
      <c r="A3529" s="18"/>
      <c r="B3529" s="18"/>
      <c r="C3529" s="18"/>
      <c r="D3529" s="18"/>
      <c r="BG3529" s="104"/>
      <c r="BH3529" s="19"/>
      <c r="BI3529" s="19"/>
      <c r="BJ3529" s="19"/>
      <c r="BK3529" s="19"/>
      <c r="BL3529" s="19"/>
      <c r="BM3529" s="104"/>
    </row>
    <row r="3530" spans="1:65">
      <c r="A3530" s="18"/>
      <c r="B3530" s="18"/>
      <c r="C3530" s="18"/>
      <c r="D3530" s="18"/>
      <c r="BG3530" s="104"/>
      <c r="BH3530" s="19"/>
      <c r="BI3530" s="19"/>
      <c r="BJ3530" s="19"/>
      <c r="BK3530" s="19"/>
      <c r="BL3530" s="19"/>
      <c r="BM3530" s="104"/>
    </row>
    <row r="3531" spans="1:65">
      <c r="A3531" s="18"/>
      <c r="B3531" s="18"/>
      <c r="C3531" s="18"/>
      <c r="D3531" s="18"/>
      <c r="BG3531" s="104"/>
      <c r="BH3531" s="19"/>
      <c r="BI3531" s="19"/>
      <c r="BJ3531" s="19"/>
      <c r="BK3531" s="19"/>
      <c r="BL3531" s="19"/>
      <c r="BM3531" s="104"/>
    </row>
    <row r="3532" spans="1:65">
      <c r="A3532" s="18"/>
      <c r="B3532" s="18"/>
      <c r="C3532" s="18"/>
      <c r="D3532" s="18"/>
      <c r="BG3532" s="104"/>
      <c r="BH3532" s="19"/>
      <c r="BI3532" s="19"/>
      <c r="BJ3532" s="19"/>
      <c r="BK3532" s="19"/>
      <c r="BL3532" s="19"/>
      <c r="BM3532" s="104"/>
    </row>
    <row r="3533" spans="1:65">
      <c r="A3533" s="18"/>
      <c r="B3533" s="18"/>
      <c r="C3533" s="18"/>
      <c r="D3533" s="18"/>
      <c r="BG3533" s="104"/>
      <c r="BH3533" s="19"/>
      <c r="BI3533" s="19"/>
      <c r="BJ3533" s="19"/>
      <c r="BK3533" s="19"/>
      <c r="BL3533" s="19"/>
      <c r="BM3533" s="104"/>
    </row>
    <row r="3534" spans="1:65">
      <c r="A3534" s="18"/>
      <c r="B3534" s="18"/>
      <c r="C3534" s="18"/>
      <c r="D3534" s="18"/>
      <c r="BG3534" s="104"/>
      <c r="BH3534" s="19"/>
      <c r="BI3534" s="19"/>
      <c r="BJ3534" s="19"/>
      <c r="BK3534" s="19"/>
      <c r="BL3534" s="19"/>
      <c r="BM3534" s="104"/>
    </row>
    <row r="3535" spans="1:65">
      <c r="A3535" s="18"/>
      <c r="B3535" s="18"/>
      <c r="C3535" s="18"/>
      <c r="D3535" s="18"/>
      <c r="BG3535" s="104"/>
      <c r="BH3535" s="19"/>
      <c r="BI3535" s="19"/>
      <c r="BJ3535" s="19"/>
      <c r="BK3535" s="19"/>
      <c r="BL3535" s="19"/>
      <c r="BM3535" s="104"/>
    </row>
    <row r="3536" spans="1:65">
      <c r="A3536" s="18"/>
      <c r="B3536" s="18"/>
      <c r="C3536" s="18"/>
      <c r="D3536" s="18"/>
      <c r="BG3536" s="104"/>
      <c r="BH3536" s="19"/>
      <c r="BI3536" s="19"/>
      <c r="BJ3536" s="19"/>
      <c r="BK3536" s="19"/>
      <c r="BL3536" s="19"/>
      <c r="BM3536" s="104"/>
    </row>
    <row r="3537" spans="1:65">
      <c r="A3537" s="18"/>
      <c r="B3537" s="18"/>
      <c r="C3537" s="18"/>
      <c r="D3537" s="18"/>
      <c r="BG3537" s="104"/>
      <c r="BH3537" s="19"/>
      <c r="BI3537" s="19"/>
      <c r="BJ3537" s="19"/>
      <c r="BK3537" s="19"/>
      <c r="BL3537" s="19"/>
      <c r="BM3537" s="104"/>
    </row>
    <row r="3538" spans="1:65">
      <c r="A3538" s="18"/>
      <c r="B3538" s="18"/>
      <c r="C3538" s="18"/>
      <c r="D3538" s="18"/>
      <c r="BG3538" s="104"/>
      <c r="BH3538" s="19"/>
      <c r="BI3538" s="19"/>
      <c r="BJ3538" s="19"/>
      <c r="BK3538" s="19"/>
      <c r="BL3538" s="19"/>
      <c r="BM3538" s="104"/>
    </row>
    <row r="3539" spans="1:65">
      <c r="A3539" s="18"/>
      <c r="B3539" s="18"/>
      <c r="C3539" s="18"/>
      <c r="D3539" s="18"/>
      <c r="BG3539" s="104"/>
      <c r="BH3539" s="19"/>
      <c r="BI3539" s="19"/>
      <c r="BJ3539" s="19"/>
      <c r="BK3539" s="19"/>
      <c r="BL3539" s="19"/>
      <c r="BM3539" s="104"/>
    </row>
    <row r="3540" spans="1:65">
      <c r="A3540" s="18"/>
      <c r="B3540" s="18"/>
      <c r="C3540" s="18"/>
      <c r="D3540" s="18"/>
      <c r="BG3540" s="104"/>
      <c r="BH3540" s="19"/>
      <c r="BI3540" s="19"/>
      <c r="BJ3540" s="19"/>
      <c r="BK3540" s="19"/>
      <c r="BL3540" s="19"/>
      <c r="BM3540" s="104"/>
    </row>
    <row r="3541" spans="1:65">
      <c r="A3541" s="18"/>
      <c r="B3541" s="18"/>
      <c r="C3541" s="18"/>
      <c r="D3541" s="18"/>
      <c r="BG3541" s="104"/>
      <c r="BH3541" s="19"/>
      <c r="BI3541" s="19"/>
      <c r="BJ3541" s="19"/>
      <c r="BK3541" s="19"/>
      <c r="BL3541" s="19"/>
      <c r="BM3541" s="104"/>
    </row>
    <row r="3542" spans="1:65">
      <c r="A3542" s="18"/>
      <c r="B3542" s="18"/>
      <c r="C3542" s="18"/>
      <c r="D3542" s="18"/>
      <c r="BG3542" s="104"/>
      <c r="BH3542" s="19"/>
      <c r="BI3542" s="19"/>
      <c r="BJ3542" s="19"/>
      <c r="BK3542" s="19"/>
      <c r="BL3542" s="19"/>
      <c r="BM3542" s="104"/>
    </row>
    <row r="3543" spans="1:65">
      <c r="A3543" s="18"/>
      <c r="B3543" s="18"/>
      <c r="C3543" s="18"/>
      <c r="D3543" s="18"/>
      <c r="BG3543" s="104"/>
      <c r="BH3543" s="19"/>
      <c r="BI3543" s="19"/>
      <c r="BJ3543" s="19"/>
      <c r="BK3543" s="19"/>
      <c r="BL3543" s="19"/>
      <c r="BM3543" s="104"/>
    </row>
    <row r="3544" spans="1:65">
      <c r="A3544" s="18"/>
      <c r="B3544" s="18"/>
      <c r="C3544" s="18"/>
      <c r="D3544" s="18"/>
      <c r="BG3544" s="104"/>
      <c r="BH3544" s="19"/>
      <c r="BI3544" s="19"/>
      <c r="BJ3544" s="19"/>
      <c r="BK3544" s="19"/>
      <c r="BL3544" s="19"/>
      <c r="BM3544" s="104"/>
    </row>
    <row r="3545" spans="1:65">
      <c r="A3545" s="18"/>
      <c r="B3545" s="18"/>
      <c r="C3545" s="18"/>
      <c r="D3545" s="18"/>
      <c r="BG3545" s="104"/>
      <c r="BH3545" s="19"/>
      <c r="BI3545" s="19"/>
      <c r="BJ3545" s="19"/>
      <c r="BK3545" s="19"/>
      <c r="BL3545" s="19"/>
      <c r="BM3545" s="104"/>
    </row>
    <row r="3546" spans="1:65">
      <c r="A3546" s="18"/>
      <c r="B3546" s="18"/>
      <c r="C3546" s="18"/>
      <c r="D3546" s="18"/>
      <c r="BG3546" s="104"/>
      <c r="BH3546" s="19"/>
      <c r="BI3546" s="19"/>
      <c r="BJ3546" s="19"/>
      <c r="BK3546" s="19"/>
      <c r="BL3546" s="19"/>
      <c r="BM3546" s="104"/>
    </row>
    <row r="3547" spans="1:65">
      <c r="A3547" s="18"/>
      <c r="B3547" s="18"/>
      <c r="C3547" s="18"/>
      <c r="D3547" s="18"/>
      <c r="BG3547" s="104"/>
      <c r="BH3547" s="19"/>
      <c r="BI3547" s="19"/>
      <c r="BJ3547" s="19"/>
      <c r="BK3547" s="19"/>
      <c r="BL3547" s="19"/>
      <c r="BM3547" s="104"/>
    </row>
    <row r="3548" spans="1:65">
      <c r="A3548" s="18"/>
      <c r="B3548" s="18"/>
      <c r="C3548" s="18"/>
      <c r="D3548" s="18"/>
      <c r="BG3548" s="104"/>
      <c r="BH3548" s="19"/>
      <c r="BI3548" s="19"/>
      <c r="BJ3548" s="19"/>
      <c r="BK3548" s="19"/>
      <c r="BL3548" s="19"/>
      <c r="BM3548" s="104"/>
    </row>
    <row r="3549" spans="1:65">
      <c r="A3549" s="18"/>
      <c r="B3549" s="18"/>
      <c r="C3549" s="18"/>
      <c r="D3549" s="18"/>
      <c r="BG3549" s="104"/>
      <c r="BH3549" s="19"/>
      <c r="BI3549" s="19"/>
      <c r="BJ3549" s="19"/>
      <c r="BK3549" s="19"/>
      <c r="BL3549" s="19"/>
      <c r="BM3549" s="104"/>
    </row>
    <row r="3550" spans="1:65">
      <c r="A3550" s="18"/>
      <c r="B3550" s="18"/>
      <c r="C3550" s="18"/>
      <c r="D3550" s="18"/>
      <c r="BG3550" s="104"/>
      <c r="BH3550" s="19"/>
      <c r="BI3550" s="19"/>
      <c r="BJ3550" s="19"/>
      <c r="BK3550" s="19"/>
      <c r="BL3550" s="19"/>
      <c r="BM3550" s="104"/>
    </row>
    <row r="3551" spans="1:65">
      <c r="A3551" s="18"/>
      <c r="B3551" s="18"/>
      <c r="C3551" s="18"/>
      <c r="D3551" s="18"/>
      <c r="BG3551" s="104"/>
      <c r="BH3551" s="19"/>
      <c r="BI3551" s="19"/>
      <c r="BJ3551" s="19"/>
      <c r="BK3551" s="19"/>
      <c r="BL3551" s="19"/>
      <c r="BM3551" s="104"/>
    </row>
    <row r="3552" spans="1:65">
      <c r="A3552" s="18"/>
      <c r="B3552" s="18"/>
      <c r="C3552" s="18"/>
      <c r="D3552" s="18"/>
      <c r="BG3552" s="104"/>
      <c r="BH3552" s="19"/>
      <c r="BI3552" s="19"/>
      <c r="BJ3552" s="19"/>
      <c r="BK3552" s="19"/>
      <c r="BL3552" s="19"/>
      <c r="BM3552" s="104"/>
    </row>
    <row r="3553" spans="1:65">
      <c r="A3553" s="18"/>
      <c r="B3553" s="18"/>
      <c r="C3553" s="18"/>
      <c r="D3553" s="18"/>
      <c r="BG3553" s="104"/>
      <c r="BH3553" s="19"/>
      <c r="BI3553" s="19"/>
      <c r="BJ3553" s="19"/>
      <c r="BK3553" s="19"/>
      <c r="BL3553" s="19"/>
      <c r="BM3553" s="104"/>
    </row>
    <row r="3554" spans="1:65">
      <c r="A3554" s="18"/>
      <c r="B3554" s="18"/>
      <c r="C3554" s="18"/>
      <c r="D3554" s="18"/>
      <c r="BG3554" s="104"/>
      <c r="BH3554" s="19"/>
      <c r="BI3554" s="19"/>
      <c r="BJ3554" s="19"/>
      <c r="BK3554" s="19"/>
      <c r="BL3554" s="19"/>
      <c r="BM3554" s="104"/>
    </row>
    <row r="3555" spans="1:65">
      <c r="A3555" s="18"/>
      <c r="B3555" s="18"/>
      <c r="C3555" s="18"/>
      <c r="D3555" s="18"/>
      <c r="BG3555" s="104"/>
      <c r="BH3555" s="19"/>
      <c r="BI3555" s="19"/>
      <c r="BJ3555" s="19"/>
      <c r="BK3555" s="19"/>
      <c r="BL3555" s="19"/>
      <c r="BM3555" s="104"/>
    </row>
    <row r="3556" spans="1:65">
      <c r="A3556" s="18"/>
      <c r="B3556" s="18"/>
      <c r="C3556" s="18"/>
      <c r="D3556" s="18"/>
      <c r="BG3556" s="104"/>
      <c r="BH3556" s="19"/>
      <c r="BI3556" s="19"/>
      <c r="BJ3556" s="19"/>
      <c r="BK3556" s="19"/>
      <c r="BL3556" s="19"/>
      <c r="BM3556" s="104"/>
    </row>
    <row r="3557" spans="1:65">
      <c r="A3557" s="18"/>
      <c r="B3557" s="18"/>
      <c r="C3557" s="18"/>
      <c r="D3557" s="18"/>
      <c r="BG3557" s="104"/>
      <c r="BH3557" s="19"/>
      <c r="BI3557" s="19"/>
      <c r="BJ3557" s="19"/>
      <c r="BK3557" s="19"/>
      <c r="BL3557" s="19"/>
      <c r="BM3557" s="104"/>
    </row>
    <row r="3558" spans="1:65">
      <c r="A3558" s="18"/>
      <c r="B3558" s="18"/>
      <c r="C3558" s="18"/>
      <c r="D3558" s="18"/>
      <c r="BG3558" s="104"/>
      <c r="BH3558" s="19"/>
      <c r="BI3558" s="19"/>
      <c r="BJ3558" s="19"/>
      <c r="BK3558" s="19"/>
      <c r="BL3558" s="19"/>
      <c r="BM3558" s="104"/>
    </row>
    <row r="3559" spans="1:65">
      <c r="A3559" s="18"/>
      <c r="B3559" s="18"/>
      <c r="C3559" s="18"/>
      <c r="D3559" s="18"/>
      <c r="BG3559" s="104"/>
      <c r="BH3559" s="19"/>
      <c r="BI3559" s="19"/>
      <c r="BJ3559" s="19"/>
      <c r="BK3559" s="19"/>
      <c r="BL3559" s="19"/>
      <c r="BM3559" s="104"/>
    </row>
    <row r="3560" spans="1:65">
      <c r="A3560" s="18"/>
      <c r="B3560" s="18"/>
      <c r="C3560" s="18"/>
      <c r="D3560" s="18"/>
      <c r="BG3560" s="104"/>
      <c r="BH3560" s="19"/>
      <c r="BI3560" s="19"/>
      <c r="BJ3560" s="19"/>
      <c r="BK3560" s="19"/>
      <c r="BL3560" s="19"/>
      <c r="BM3560" s="104"/>
    </row>
    <row r="3561" spans="1:65">
      <c r="A3561" s="18"/>
      <c r="B3561" s="18"/>
      <c r="C3561" s="18"/>
      <c r="D3561" s="18"/>
      <c r="BG3561" s="104"/>
      <c r="BH3561" s="19"/>
      <c r="BI3561" s="19"/>
      <c r="BJ3561" s="19"/>
      <c r="BK3561" s="19"/>
      <c r="BL3561" s="19"/>
      <c r="BM3561" s="104"/>
    </row>
    <row r="3562" spans="1:65">
      <c r="A3562" s="18"/>
      <c r="B3562" s="18"/>
      <c r="C3562" s="18"/>
      <c r="D3562" s="18"/>
      <c r="BG3562" s="104"/>
      <c r="BH3562" s="19"/>
      <c r="BI3562" s="19"/>
      <c r="BJ3562" s="19"/>
      <c r="BK3562" s="19"/>
      <c r="BL3562" s="19"/>
      <c r="BM3562" s="104"/>
    </row>
    <row r="3563" spans="1:65">
      <c r="A3563" s="18"/>
      <c r="B3563" s="18"/>
      <c r="C3563" s="18"/>
      <c r="D3563" s="18"/>
      <c r="BG3563" s="104"/>
      <c r="BH3563" s="19"/>
      <c r="BI3563" s="19"/>
      <c r="BJ3563" s="19"/>
      <c r="BK3563" s="19"/>
      <c r="BL3563" s="19"/>
      <c r="BM3563" s="104"/>
    </row>
    <row r="3564" spans="1:65">
      <c r="A3564" s="18"/>
      <c r="B3564" s="18"/>
      <c r="C3564" s="18"/>
      <c r="D3564" s="18"/>
      <c r="BG3564" s="104"/>
      <c r="BH3564" s="19"/>
      <c r="BI3564" s="19"/>
      <c r="BJ3564" s="19"/>
      <c r="BK3564" s="19"/>
      <c r="BL3564" s="19"/>
      <c r="BM3564" s="104"/>
    </row>
    <row r="3565" spans="1:65">
      <c r="A3565" s="18"/>
      <c r="B3565" s="18"/>
      <c r="C3565" s="18"/>
      <c r="D3565" s="18"/>
      <c r="BG3565" s="104"/>
      <c r="BH3565" s="19"/>
      <c r="BI3565" s="19"/>
      <c r="BJ3565" s="19"/>
      <c r="BK3565" s="19"/>
      <c r="BL3565" s="19"/>
      <c r="BM3565" s="104"/>
    </row>
    <row r="3566" spans="1:65">
      <c r="A3566" s="18"/>
      <c r="B3566" s="18"/>
      <c r="C3566" s="18"/>
      <c r="D3566" s="18"/>
      <c r="BG3566" s="104"/>
      <c r="BH3566" s="19"/>
      <c r="BI3566" s="19"/>
      <c r="BJ3566" s="19"/>
      <c r="BK3566" s="19"/>
      <c r="BL3566" s="19"/>
      <c r="BM3566" s="104"/>
    </row>
    <row r="3567" spans="1:65">
      <c r="A3567" s="18"/>
      <c r="B3567" s="18"/>
      <c r="C3567" s="18"/>
      <c r="D3567" s="18"/>
      <c r="BG3567" s="104"/>
      <c r="BH3567" s="19"/>
      <c r="BI3567" s="19"/>
      <c r="BJ3567" s="19"/>
      <c r="BK3567" s="19"/>
      <c r="BL3567" s="19"/>
      <c r="BM3567" s="104"/>
    </row>
    <row r="3568" spans="1:65">
      <c r="A3568" s="18"/>
      <c r="B3568" s="18"/>
      <c r="C3568" s="18"/>
      <c r="D3568" s="18"/>
      <c r="BG3568" s="104"/>
      <c r="BH3568" s="19"/>
      <c r="BI3568" s="19"/>
      <c r="BJ3568" s="19"/>
      <c r="BK3568" s="19"/>
      <c r="BL3568" s="19"/>
      <c r="BM3568" s="104"/>
    </row>
    <row r="3569" spans="1:65">
      <c r="A3569" s="18"/>
      <c r="B3569" s="18"/>
      <c r="C3569" s="18"/>
      <c r="D3569" s="18"/>
      <c r="BG3569" s="104"/>
      <c r="BH3569" s="19"/>
      <c r="BI3569" s="19"/>
      <c r="BJ3569" s="19"/>
      <c r="BK3569" s="19"/>
      <c r="BL3569" s="19"/>
      <c r="BM3569" s="104"/>
    </row>
    <row r="3570" spans="1:65">
      <c r="A3570" s="18"/>
      <c r="B3570" s="18"/>
      <c r="C3570" s="18"/>
      <c r="D3570" s="18"/>
      <c r="BG3570" s="104"/>
      <c r="BH3570" s="19"/>
      <c r="BI3570" s="19"/>
      <c r="BJ3570" s="19"/>
      <c r="BK3570" s="19"/>
      <c r="BL3570" s="19"/>
      <c r="BM3570" s="104"/>
    </row>
    <row r="3571" spans="1:65">
      <c r="A3571" s="18"/>
      <c r="B3571" s="18"/>
      <c r="C3571" s="18"/>
      <c r="D3571" s="18"/>
      <c r="BG3571" s="104"/>
      <c r="BH3571" s="19"/>
      <c r="BI3571" s="19"/>
      <c r="BJ3571" s="19"/>
      <c r="BK3571" s="19"/>
      <c r="BL3571" s="19"/>
      <c r="BM3571" s="104"/>
    </row>
    <row r="3572" spans="1:65">
      <c r="A3572" s="18"/>
      <c r="B3572" s="18"/>
      <c r="C3572" s="18"/>
      <c r="D3572" s="18"/>
      <c r="BG3572" s="104"/>
      <c r="BH3572" s="19"/>
      <c r="BI3572" s="19"/>
      <c r="BJ3572" s="19"/>
      <c r="BK3572" s="19"/>
      <c r="BL3572" s="19"/>
      <c r="BM3572" s="104"/>
    </row>
    <row r="3573" spans="1:65">
      <c r="A3573" s="18"/>
      <c r="B3573" s="18"/>
      <c r="C3573" s="18"/>
      <c r="D3573" s="18"/>
      <c r="BG3573" s="104"/>
      <c r="BH3573" s="19"/>
      <c r="BI3573" s="19"/>
      <c r="BJ3573" s="19"/>
      <c r="BK3573" s="19"/>
      <c r="BL3573" s="19"/>
      <c r="BM3573" s="104"/>
    </row>
    <row r="3574" spans="1:65">
      <c r="A3574" s="18"/>
      <c r="B3574" s="18"/>
      <c r="C3574" s="18"/>
      <c r="D3574" s="18"/>
      <c r="BG3574" s="104"/>
      <c r="BH3574" s="19"/>
      <c r="BI3574" s="19"/>
      <c r="BJ3574" s="19"/>
      <c r="BK3574" s="19"/>
      <c r="BL3574" s="19"/>
      <c r="BM3574" s="104"/>
    </row>
    <row r="3575" spans="1:65">
      <c r="A3575" s="18"/>
      <c r="B3575" s="18"/>
      <c r="C3575" s="18"/>
      <c r="D3575" s="18"/>
      <c r="BG3575" s="104"/>
      <c r="BH3575" s="19"/>
      <c r="BI3575" s="19"/>
      <c r="BJ3575" s="19"/>
      <c r="BK3575" s="19"/>
      <c r="BL3575" s="19"/>
      <c r="BM3575" s="104"/>
    </row>
    <row r="3576" spans="1:65">
      <c r="A3576" s="18"/>
      <c r="B3576" s="18"/>
      <c r="C3576" s="18"/>
      <c r="D3576" s="18"/>
      <c r="BG3576" s="104"/>
      <c r="BH3576" s="19"/>
      <c r="BI3576" s="19"/>
      <c r="BJ3576" s="19"/>
      <c r="BK3576" s="19"/>
      <c r="BL3576" s="19"/>
      <c r="BM3576" s="104"/>
    </row>
    <row r="3577" spans="1:65">
      <c r="A3577" s="18"/>
      <c r="B3577" s="18"/>
      <c r="C3577" s="18"/>
      <c r="D3577" s="18"/>
      <c r="BG3577" s="104"/>
      <c r="BH3577" s="19"/>
      <c r="BI3577" s="19"/>
      <c r="BJ3577" s="19"/>
      <c r="BK3577" s="19"/>
      <c r="BL3577" s="19"/>
      <c r="BM3577" s="104"/>
    </row>
    <row r="3578" spans="1:65">
      <c r="A3578" s="18"/>
      <c r="B3578" s="18"/>
      <c r="C3578" s="18"/>
      <c r="D3578" s="18"/>
      <c r="BG3578" s="104"/>
      <c r="BH3578" s="19"/>
      <c r="BI3578" s="19"/>
      <c r="BJ3578" s="19"/>
      <c r="BK3578" s="19"/>
      <c r="BL3578" s="19"/>
      <c r="BM3578" s="104"/>
    </row>
    <row r="3579" spans="1:65">
      <c r="A3579" s="18"/>
      <c r="B3579" s="18"/>
      <c r="C3579" s="18"/>
      <c r="D3579" s="18"/>
      <c r="BG3579" s="104"/>
      <c r="BH3579" s="19"/>
      <c r="BI3579" s="19"/>
      <c r="BJ3579" s="19"/>
      <c r="BK3579" s="19"/>
      <c r="BL3579" s="19"/>
      <c r="BM3579" s="104"/>
    </row>
    <row r="3580" spans="1:65">
      <c r="A3580" s="18"/>
      <c r="B3580" s="18"/>
      <c r="C3580" s="18"/>
      <c r="D3580" s="18"/>
      <c r="BG3580" s="104"/>
      <c r="BH3580" s="19"/>
      <c r="BI3580" s="19"/>
      <c r="BJ3580" s="19"/>
      <c r="BK3580" s="19"/>
      <c r="BL3580" s="19"/>
      <c r="BM3580" s="104"/>
    </row>
    <row r="3581" spans="1:65">
      <c r="A3581" s="18"/>
      <c r="B3581" s="18"/>
      <c r="C3581" s="18"/>
      <c r="D3581" s="18"/>
      <c r="BG3581" s="104"/>
      <c r="BH3581" s="19"/>
      <c r="BI3581" s="19"/>
      <c r="BJ3581" s="19"/>
      <c r="BK3581" s="19"/>
      <c r="BL3581" s="19"/>
      <c r="BM3581" s="104"/>
    </row>
    <row r="3582" spans="1:65">
      <c r="A3582" s="18"/>
      <c r="B3582" s="18"/>
      <c r="C3582" s="18"/>
      <c r="D3582" s="18"/>
      <c r="BG3582" s="104"/>
      <c r="BH3582" s="19"/>
      <c r="BI3582" s="19"/>
      <c r="BJ3582" s="19"/>
      <c r="BK3582" s="19"/>
      <c r="BL3582" s="19"/>
      <c r="BM3582" s="104"/>
    </row>
    <row r="3583" spans="1:65">
      <c r="A3583" s="18"/>
      <c r="B3583" s="18"/>
      <c r="C3583" s="18"/>
      <c r="D3583" s="18"/>
      <c r="BG3583" s="104"/>
      <c r="BH3583" s="19"/>
      <c r="BI3583" s="19"/>
      <c r="BJ3583" s="19"/>
      <c r="BK3583" s="19"/>
      <c r="BL3583" s="19"/>
      <c r="BM3583" s="104"/>
    </row>
    <row r="3584" spans="1:65">
      <c r="A3584" s="18"/>
      <c r="B3584" s="18"/>
      <c r="C3584" s="18"/>
      <c r="D3584" s="18"/>
      <c r="BG3584" s="104"/>
      <c r="BH3584" s="19"/>
      <c r="BI3584" s="19"/>
      <c r="BJ3584" s="19"/>
      <c r="BK3584" s="19"/>
      <c r="BL3584" s="19"/>
      <c r="BM3584" s="104"/>
    </row>
    <row r="3585" spans="1:65">
      <c r="A3585" s="18"/>
      <c r="B3585" s="18"/>
      <c r="C3585" s="18"/>
      <c r="D3585" s="18"/>
      <c r="BG3585" s="104"/>
      <c r="BH3585" s="19"/>
      <c r="BI3585" s="19"/>
      <c r="BJ3585" s="19"/>
      <c r="BK3585" s="19"/>
      <c r="BL3585" s="19"/>
      <c r="BM3585" s="104"/>
    </row>
    <row r="3586" spans="1:65">
      <c r="A3586" s="18"/>
      <c r="B3586" s="18"/>
      <c r="C3586" s="18"/>
      <c r="D3586" s="18"/>
      <c r="BG3586" s="104"/>
      <c r="BH3586" s="19"/>
      <c r="BI3586" s="19"/>
      <c r="BJ3586" s="19"/>
      <c r="BK3586" s="19"/>
      <c r="BL3586" s="19"/>
      <c r="BM3586" s="104"/>
    </row>
    <row r="3587" spans="1:65">
      <c r="A3587" s="18"/>
      <c r="B3587" s="18"/>
      <c r="C3587" s="18"/>
      <c r="D3587" s="18"/>
      <c r="BG3587" s="104"/>
      <c r="BH3587" s="19"/>
      <c r="BI3587" s="19"/>
      <c r="BJ3587" s="19"/>
      <c r="BK3587" s="19"/>
      <c r="BL3587" s="19"/>
      <c r="BM3587" s="104"/>
    </row>
    <row r="3588" spans="1:65">
      <c r="A3588" s="18"/>
      <c r="B3588" s="18"/>
      <c r="C3588" s="18"/>
      <c r="D3588" s="18"/>
      <c r="BG3588" s="104"/>
      <c r="BH3588" s="19"/>
      <c r="BI3588" s="19"/>
      <c r="BJ3588" s="19"/>
      <c r="BK3588" s="19"/>
      <c r="BL3588" s="19"/>
      <c r="BM3588" s="104"/>
    </row>
    <row r="3589" spans="1:65">
      <c r="A3589" s="18"/>
      <c r="B3589" s="18"/>
      <c r="C3589" s="18"/>
      <c r="D3589" s="18"/>
      <c r="BG3589" s="104"/>
      <c r="BH3589" s="19"/>
      <c r="BI3589" s="19"/>
      <c r="BJ3589" s="19"/>
      <c r="BK3589" s="19"/>
      <c r="BL3589" s="19"/>
      <c r="BM3589" s="104"/>
    </row>
    <row r="3590" spans="1:65">
      <c r="A3590" s="18"/>
      <c r="B3590" s="18"/>
      <c r="C3590" s="18"/>
      <c r="D3590" s="18"/>
      <c r="BG3590" s="104"/>
      <c r="BH3590" s="19"/>
      <c r="BI3590" s="19"/>
      <c r="BJ3590" s="19"/>
      <c r="BK3590" s="19"/>
      <c r="BL3590" s="19"/>
      <c r="BM3590" s="104"/>
    </row>
    <row r="3591" spans="1:65">
      <c r="A3591" s="18"/>
      <c r="B3591" s="18"/>
      <c r="C3591" s="18"/>
      <c r="D3591" s="18"/>
      <c r="BG3591" s="104"/>
      <c r="BH3591" s="19"/>
      <c r="BI3591" s="19"/>
      <c r="BJ3591" s="19"/>
      <c r="BK3591" s="19"/>
      <c r="BL3591" s="19"/>
      <c r="BM3591" s="104"/>
    </row>
    <row r="3592" spans="1:65">
      <c r="A3592" s="18"/>
      <c r="B3592" s="18"/>
      <c r="C3592" s="18"/>
      <c r="D3592" s="18"/>
      <c r="BG3592" s="104"/>
      <c r="BH3592" s="19"/>
      <c r="BI3592" s="19"/>
      <c r="BJ3592" s="19"/>
      <c r="BK3592" s="19"/>
      <c r="BL3592" s="19"/>
      <c r="BM3592" s="104"/>
    </row>
    <row r="3593" spans="1:65">
      <c r="A3593" s="18"/>
      <c r="B3593" s="18"/>
      <c r="C3593" s="18"/>
      <c r="D3593" s="18"/>
      <c r="BG3593" s="104"/>
      <c r="BH3593" s="19"/>
      <c r="BI3593" s="19"/>
      <c r="BJ3593" s="19"/>
      <c r="BK3593" s="19"/>
      <c r="BL3593" s="19"/>
      <c r="BM3593" s="104"/>
    </row>
    <row r="3594" spans="1:65">
      <c r="A3594" s="18"/>
      <c r="B3594" s="18"/>
      <c r="C3594" s="18"/>
      <c r="D3594" s="18"/>
      <c r="BG3594" s="104"/>
      <c r="BH3594" s="19"/>
      <c r="BI3594" s="19"/>
      <c r="BJ3594" s="19"/>
      <c r="BK3594" s="19"/>
      <c r="BL3594" s="19"/>
      <c r="BM3594" s="104"/>
    </row>
    <row r="3595" spans="1:65">
      <c r="A3595" s="18"/>
      <c r="B3595" s="18"/>
      <c r="C3595" s="18"/>
      <c r="D3595" s="18"/>
      <c r="BG3595" s="104"/>
      <c r="BH3595" s="19"/>
      <c r="BI3595" s="19"/>
      <c r="BJ3595" s="19"/>
      <c r="BK3595" s="19"/>
      <c r="BL3595" s="19"/>
      <c r="BM3595" s="104"/>
    </row>
    <row r="3596" spans="1:65">
      <c r="A3596" s="18"/>
      <c r="B3596" s="18"/>
      <c r="C3596" s="18"/>
      <c r="D3596" s="18"/>
      <c r="BG3596" s="104"/>
      <c r="BH3596" s="19"/>
      <c r="BI3596" s="19"/>
      <c r="BJ3596" s="19"/>
      <c r="BK3596" s="19"/>
      <c r="BL3596" s="19"/>
      <c r="BM3596" s="104"/>
    </row>
    <row r="3597" spans="1:65">
      <c r="A3597" s="18"/>
      <c r="B3597" s="18"/>
      <c r="C3597" s="18"/>
      <c r="D3597" s="18"/>
      <c r="BG3597" s="104"/>
      <c r="BH3597" s="19"/>
      <c r="BI3597" s="19"/>
      <c r="BJ3597" s="19"/>
      <c r="BK3597" s="19"/>
      <c r="BL3597" s="19"/>
      <c r="BM3597" s="104"/>
    </row>
    <row r="3598" spans="1:65">
      <c r="A3598" s="18"/>
      <c r="B3598" s="18"/>
      <c r="C3598" s="18"/>
      <c r="D3598" s="18"/>
      <c r="BG3598" s="104"/>
      <c r="BH3598" s="19"/>
      <c r="BI3598" s="19"/>
      <c r="BJ3598" s="19"/>
      <c r="BK3598" s="19"/>
      <c r="BL3598" s="19"/>
      <c r="BM3598" s="104"/>
    </row>
    <row r="3599" spans="1:65">
      <c r="A3599" s="18"/>
      <c r="B3599" s="18"/>
      <c r="C3599" s="18"/>
      <c r="D3599" s="18"/>
      <c r="BG3599" s="104"/>
      <c r="BH3599" s="19"/>
      <c r="BI3599" s="19"/>
      <c r="BJ3599" s="19"/>
      <c r="BK3599" s="19"/>
      <c r="BL3599" s="19"/>
      <c r="BM3599" s="104"/>
    </row>
    <row r="3600" spans="1:65">
      <c r="A3600" s="18"/>
      <c r="B3600" s="18"/>
      <c r="C3600" s="18"/>
      <c r="D3600" s="18"/>
      <c r="BG3600" s="104"/>
      <c r="BH3600" s="19"/>
      <c r="BI3600" s="19"/>
      <c r="BJ3600" s="19"/>
      <c r="BK3600" s="19"/>
      <c r="BL3600" s="19"/>
      <c r="BM3600" s="104"/>
    </row>
    <row r="3601" spans="1:65">
      <c r="A3601" s="18"/>
      <c r="B3601" s="18"/>
      <c r="C3601" s="18"/>
      <c r="D3601" s="18"/>
      <c r="BG3601" s="104"/>
      <c r="BH3601" s="19"/>
      <c r="BI3601" s="19"/>
      <c r="BJ3601" s="19"/>
      <c r="BK3601" s="19"/>
      <c r="BL3601" s="19"/>
      <c r="BM3601" s="104"/>
    </row>
    <row r="3602" spans="1:65">
      <c r="A3602" s="18"/>
      <c r="B3602" s="18"/>
      <c r="C3602" s="18"/>
      <c r="D3602" s="18"/>
      <c r="BG3602" s="104"/>
      <c r="BH3602" s="19"/>
      <c r="BI3602" s="19"/>
      <c r="BJ3602" s="19"/>
      <c r="BK3602" s="19"/>
      <c r="BL3602" s="19"/>
      <c r="BM3602" s="104"/>
    </row>
    <row r="3603" spans="1:65">
      <c r="A3603" s="18"/>
      <c r="B3603" s="18"/>
      <c r="C3603" s="18"/>
      <c r="D3603" s="18"/>
      <c r="BG3603" s="104"/>
      <c r="BH3603" s="19"/>
      <c r="BI3603" s="19"/>
      <c r="BJ3603" s="19"/>
      <c r="BK3603" s="19"/>
      <c r="BL3603" s="19"/>
      <c r="BM3603" s="104"/>
    </row>
    <row r="3604" spans="1:65">
      <c r="A3604" s="18"/>
      <c r="B3604" s="18"/>
      <c r="C3604" s="18"/>
      <c r="D3604" s="18"/>
      <c r="BG3604" s="104"/>
      <c r="BH3604" s="19"/>
      <c r="BI3604" s="19"/>
      <c r="BJ3604" s="19"/>
      <c r="BK3604" s="19"/>
      <c r="BL3604" s="19"/>
      <c r="BM3604" s="104"/>
    </row>
    <row r="3605" spans="1:65">
      <c r="A3605" s="18"/>
      <c r="B3605" s="18"/>
      <c r="C3605" s="18"/>
      <c r="D3605" s="18"/>
      <c r="BG3605" s="104"/>
      <c r="BH3605" s="19"/>
      <c r="BI3605" s="19"/>
      <c r="BJ3605" s="19"/>
      <c r="BK3605" s="19"/>
      <c r="BL3605" s="19"/>
      <c r="BM3605" s="104"/>
    </row>
    <row r="3606" spans="1:65">
      <c r="A3606" s="18"/>
      <c r="B3606" s="18"/>
      <c r="C3606" s="18"/>
      <c r="D3606" s="18"/>
      <c r="BG3606" s="104"/>
      <c r="BH3606" s="19"/>
      <c r="BI3606" s="19"/>
      <c r="BJ3606" s="19"/>
      <c r="BK3606" s="19"/>
      <c r="BL3606" s="19"/>
      <c r="BM3606" s="104"/>
    </row>
    <row r="3607" spans="1:65">
      <c r="A3607" s="18"/>
      <c r="B3607" s="18"/>
      <c r="C3607" s="18"/>
      <c r="D3607" s="18"/>
      <c r="BG3607" s="104"/>
      <c r="BH3607" s="19"/>
      <c r="BI3607" s="19"/>
      <c r="BJ3607" s="19"/>
      <c r="BK3607" s="19"/>
      <c r="BL3607" s="19"/>
      <c r="BM3607" s="104"/>
    </row>
    <row r="3608" spans="1:65">
      <c r="A3608" s="18"/>
      <c r="B3608" s="18"/>
      <c r="C3608" s="18"/>
      <c r="D3608" s="18"/>
      <c r="BG3608" s="104"/>
      <c r="BH3608" s="19"/>
      <c r="BI3608" s="19"/>
      <c r="BJ3608" s="19"/>
      <c r="BK3608" s="19"/>
      <c r="BL3608" s="19"/>
      <c r="BM3608" s="104"/>
    </row>
    <row r="3609" spans="1:65">
      <c r="A3609" s="18"/>
      <c r="B3609" s="18"/>
      <c r="C3609" s="18"/>
      <c r="D3609" s="18"/>
      <c r="BG3609" s="104"/>
      <c r="BH3609" s="19"/>
      <c r="BI3609" s="19"/>
      <c r="BJ3609" s="19"/>
      <c r="BK3609" s="19"/>
      <c r="BL3609" s="19"/>
      <c r="BM3609" s="104"/>
    </row>
    <row r="3610" spans="1:65">
      <c r="A3610" s="18"/>
      <c r="B3610" s="18"/>
      <c r="C3610" s="18"/>
      <c r="D3610" s="18"/>
      <c r="BG3610" s="104"/>
      <c r="BH3610" s="19"/>
      <c r="BI3610" s="19"/>
      <c r="BJ3610" s="19"/>
      <c r="BK3610" s="19"/>
      <c r="BL3610" s="19"/>
      <c r="BM3610" s="104"/>
    </row>
    <row r="3611" spans="1:65">
      <c r="A3611" s="18"/>
      <c r="B3611" s="18"/>
      <c r="C3611" s="18"/>
      <c r="D3611" s="18"/>
      <c r="BG3611" s="104"/>
      <c r="BH3611" s="19"/>
      <c r="BI3611" s="19"/>
      <c r="BJ3611" s="19"/>
      <c r="BK3611" s="19"/>
      <c r="BL3611" s="19"/>
      <c r="BM3611" s="104"/>
    </row>
    <row r="3612" spans="1:65">
      <c r="A3612" s="18"/>
      <c r="B3612" s="18"/>
      <c r="C3612" s="18"/>
      <c r="D3612" s="18"/>
      <c r="BG3612" s="104"/>
      <c r="BH3612" s="19"/>
      <c r="BI3612" s="19"/>
      <c r="BJ3612" s="19"/>
      <c r="BK3612" s="19"/>
      <c r="BL3612" s="19"/>
      <c r="BM3612" s="104"/>
    </row>
    <row r="3613" spans="1:65">
      <c r="A3613" s="18"/>
      <c r="B3613" s="18"/>
      <c r="C3613" s="18"/>
      <c r="D3613" s="18"/>
      <c r="BG3613" s="104"/>
      <c r="BH3613" s="19"/>
      <c r="BI3613" s="19"/>
      <c r="BJ3613" s="19"/>
      <c r="BK3613" s="19"/>
      <c r="BL3613" s="19"/>
      <c r="BM3613" s="104"/>
    </row>
    <row r="3614" spans="1:65">
      <c r="A3614" s="18"/>
      <c r="B3614" s="18"/>
      <c r="C3614" s="18"/>
      <c r="D3614" s="18"/>
      <c r="BG3614" s="104"/>
      <c r="BH3614" s="19"/>
      <c r="BI3614" s="19"/>
      <c r="BJ3614" s="19"/>
      <c r="BK3614" s="19"/>
      <c r="BL3614" s="19"/>
      <c r="BM3614" s="104"/>
    </row>
    <row r="3615" spans="1:65">
      <c r="A3615" s="18"/>
      <c r="B3615" s="18"/>
      <c r="C3615" s="18"/>
      <c r="D3615" s="18"/>
      <c r="BG3615" s="104"/>
      <c r="BH3615" s="19"/>
      <c r="BI3615" s="19"/>
      <c r="BJ3615" s="19"/>
      <c r="BK3615" s="19"/>
      <c r="BL3615" s="19"/>
      <c r="BM3615" s="104"/>
    </row>
    <row r="3616" spans="1:65">
      <c r="A3616" s="18"/>
      <c r="B3616" s="18"/>
      <c r="C3616" s="18"/>
      <c r="D3616" s="18"/>
      <c r="BG3616" s="104"/>
      <c r="BH3616" s="19"/>
      <c r="BI3616" s="19"/>
      <c r="BJ3616" s="19"/>
      <c r="BK3616" s="19"/>
      <c r="BL3616" s="19"/>
      <c r="BM3616" s="104"/>
    </row>
    <row r="3617" spans="1:65">
      <c r="A3617" s="18"/>
      <c r="B3617" s="18"/>
      <c r="C3617" s="18"/>
      <c r="D3617" s="18"/>
      <c r="BG3617" s="104"/>
      <c r="BH3617" s="19"/>
      <c r="BI3617" s="19"/>
      <c r="BJ3617" s="19"/>
      <c r="BK3617" s="19"/>
      <c r="BL3617" s="19"/>
      <c r="BM3617" s="104"/>
    </row>
    <row r="3618" spans="1:65">
      <c r="A3618" s="18"/>
      <c r="B3618" s="18"/>
      <c r="C3618" s="18"/>
      <c r="D3618" s="18"/>
      <c r="BG3618" s="104"/>
      <c r="BH3618" s="19"/>
      <c r="BI3618" s="19"/>
      <c r="BJ3618" s="19"/>
      <c r="BK3618" s="19"/>
      <c r="BL3618" s="19"/>
      <c r="BM3618" s="104"/>
    </row>
    <row r="3619" spans="1:65">
      <c r="A3619" s="18"/>
      <c r="B3619" s="18"/>
      <c r="C3619" s="18"/>
      <c r="D3619" s="18"/>
      <c r="BG3619" s="104"/>
      <c r="BH3619" s="19"/>
      <c r="BI3619" s="19"/>
      <c r="BJ3619" s="19"/>
      <c r="BK3619" s="19"/>
      <c r="BL3619" s="19"/>
      <c r="BM3619" s="104"/>
    </row>
    <row r="3620" spans="1:65">
      <c r="A3620" s="18"/>
      <c r="B3620" s="18"/>
      <c r="C3620" s="18"/>
      <c r="D3620" s="18"/>
      <c r="BG3620" s="104"/>
      <c r="BH3620" s="19"/>
      <c r="BI3620" s="19"/>
      <c r="BJ3620" s="19"/>
      <c r="BK3620" s="19"/>
      <c r="BL3620" s="19"/>
      <c r="BM3620" s="104"/>
    </row>
    <row r="3621" spans="1:65">
      <c r="A3621" s="18"/>
      <c r="B3621" s="18"/>
      <c r="C3621" s="18"/>
      <c r="D3621" s="18"/>
      <c r="BG3621" s="104"/>
      <c r="BH3621" s="19"/>
      <c r="BI3621" s="19"/>
      <c r="BJ3621" s="19"/>
      <c r="BK3621" s="19"/>
      <c r="BL3621" s="19"/>
      <c r="BM3621" s="104"/>
    </row>
    <row r="3622" spans="1:65">
      <c r="A3622" s="18"/>
      <c r="B3622" s="18"/>
      <c r="C3622" s="18"/>
      <c r="D3622" s="18"/>
      <c r="BG3622" s="104"/>
      <c r="BH3622" s="19"/>
      <c r="BI3622" s="19"/>
      <c r="BJ3622" s="19"/>
      <c r="BK3622" s="19"/>
      <c r="BL3622" s="19"/>
      <c r="BM3622" s="104"/>
    </row>
    <row r="3623" spans="1:65">
      <c r="A3623" s="18"/>
      <c r="B3623" s="18"/>
      <c r="C3623" s="18"/>
      <c r="D3623" s="18"/>
      <c r="BG3623" s="104"/>
      <c r="BH3623" s="19"/>
      <c r="BI3623" s="19"/>
      <c r="BJ3623" s="19"/>
      <c r="BK3623" s="19"/>
      <c r="BL3623" s="19"/>
      <c r="BM3623" s="104"/>
    </row>
    <row r="3624" spans="1:65">
      <c r="A3624" s="18"/>
      <c r="B3624" s="18"/>
      <c r="C3624" s="18"/>
      <c r="D3624" s="18"/>
      <c r="BG3624" s="104"/>
      <c r="BH3624" s="19"/>
      <c r="BI3624" s="19"/>
      <c r="BJ3624" s="19"/>
      <c r="BK3624" s="19"/>
      <c r="BL3624" s="19"/>
      <c r="BM3624" s="104"/>
    </row>
    <row r="3625" spans="1:65">
      <c r="A3625" s="18"/>
      <c r="B3625" s="18"/>
      <c r="C3625" s="18"/>
      <c r="D3625" s="18"/>
      <c r="BG3625" s="104"/>
      <c r="BH3625" s="19"/>
      <c r="BI3625" s="19"/>
      <c r="BJ3625" s="19"/>
      <c r="BK3625" s="19"/>
      <c r="BL3625" s="19"/>
      <c r="BM3625" s="104"/>
    </row>
    <row r="3626" spans="1:65">
      <c r="A3626" s="18"/>
      <c r="B3626" s="18"/>
      <c r="C3626" s="18"/>
      <c r="D3626" s="18"/>
      <c r="BG3626" s="104"/>
      <c r="BH3626" s="19"/>
      <c r="BI3626" s="19"/>
      <c r="BJ3626" s="19"/>
      <c r="BK3626" s="19"/>
      <c r="BL3626" s="19"/>
      <c r="BM3626" s="104"/>
    </row>
    <row r="3627" spans="1:65">
      <c r="A3627" s="18"/>
      <c r="B3627" s="18"/>
      <c r="C3627" s="18"/>
      <c r="D3627" s="18"/>
      <c r="BG3627" s="104"/>
      <c r="BH3627" s="19"/>
      <c r="BI3627" s="19"/>
      <c r="BJ3627" s="19"/>
      <c r="BK3627" s="19"/>
      <c r="BL3627" s="19"/>
      <c r="BM3627" s="104"/>
    </row>
    <row r="3628" spans="1:65">
      <c r="A3628" s="18"/>
      <c r="B3628" s="18"/>
      <c r="C3628" s="18"/>
      <c r="D3628" s="18"/>
      <c r="BG3628" s="104"/>
      <c r="BH3628" s="19"/>
      <c r="BI3628" s="19"/>
      <c r="BJ3628" s="19"/>
      <c r="BK3628" s="19"/>
      <c r="BL3628" s="19"/>
      <c r="BM3628" s="104"/>
    </row>
    <row r="3629" spans="1:65">
      <c r="A3629" s="18"/>
      <c r="B3629" s="18"/>
      <c r="C3629" s="18"/>
      <c r="D3629" s="18"/>
      <c r="BG3629" s="104"/>
      <c r="BH3629" s="19"/>
      <c r="BI3629" s="19"/>
      <c r="BJ3629" s="19"/>
      <c r="BK3629" s="19"/>
      <c r="BL3629" s="19"/>
      <c r="BM3629" s="104"/>
    </row>
    <row r="3630" spans="1:65">
      <c r="A3630" s="18"/>
      <c r="B3630" s="18"/>
      <c r="C3630" s="18"/>
      <c r="D3630" s="18"/>
      <c r="BG3630" s="104"/>
      <c r="BH3630" s="19"/>
      <c r="BI3630" s="19"/>
      <c r="BJ3630" s="19"/>
      <c r="BK3630" s="19"/>
      <c r="BL3630" s="19"/>
      <c r="BM3630" s="104"/>
    </row>
    <row r="3631" spans="1:65">
      <c r="A3631" s="18"/>
      <c r="B3631" s="18"/>
      <c r="C3631" s="18"/>
      <c r="D3631" s="18"/>
      <c r="BG3631" s="104"/>
      <c r="BH3631" s="19"/>
      <c r="BI3631" s="19"/>
      <c r="BJ3631" s="19"/>
      <c r="BK3631" s="19"/>
      <c r="BL3631" s="19"/>
      <c r="BM3631" s="104"/>
    </row>
    <row r="3632" spans="1:65">
      <c r="A3632" s="18"/>
      <c r="B3632" s="18"/>
      <c r="C3632" s="18"/>
      <c r="D3632" s="18"/>
      <c r="BG3632" s="104"/>
      <c r="BH3632" s="19"/>
      <c r="BI3632" s="19"/>
      <c r="BJ3632" s="19"/>
      <c r="BK3632" s="19"/>
      <c r="BL3632" s="19"/>
      <c r="BM3632" s="104"/>
    </row>
    <row r="3633" spans="1:65">
      <c r="A3633" s="18"/>
      <c r="B3633" s="18"/>
      <c r="C3633" s="18"/>
      <c r="D3633" s="18"/>
      <c r="BG3633" s="104"/>
      <c r="BH3633" s="19"/>
      <c r="BI3633" s="19"/>
      <c r="BJ3633" s="19"/>
      <c r="BK3633" s="19"/>
      <c r="BL3633" s="19"/>
      <c r="BM3633" s="104"/>
    </row>
    <row r="3634" spans="1:65">
      <c r="A3634" s="18"/>
      <c r="B3634" s="18"/>
      <c r="C3634" s="18"/>
      <c r="D3634" s="18"/>
      <c r="BG3634" s="104"/>
      <c r="BH3634" s="19"/>
      <c r="BI3634" s="19"/>
      <c r="BJ3634" s="19"/>
      <c r="BK3634" s="19"/>
      <c r="BL3634" s="19"/>
      <c r="BM3634" s="104"/>
    </row>
    <row r="3635" spans="1:65">
      <c r="A3635" s="18"/>
      <c r="B3635" s="18"/>
      <c r="C3635" s="18"/>
      <c r="D3635" s="18"/>
      <c r="BG3635" s="104"/>
      <c r="BH3635" s="19"/>
      <c r="BI3635" s="19"/>
      <c r="BJ3635" s="19"/>
      <c r="BK3635" s="19"/>
      <c r="BL3635" s="19"/>
      <c r="BM3635" s="104"/>
    </row>
    <row r="3636" spans="1:65">
      <c r="A3636" s="18"/>
      <c r="B3636" s="18"/>
      <c r="C3636" s="18"/>
      <c r="D3636" s="18"/>
      <c r="BG3636" s="104"/>
      <c r="BH3636" s="19"/>
      <c r="BI3636" s="19"/>
      <c r="BJ3636" s="19"/>
      <c r="BK3636" s="19"/>
      <c r="BL3636" s="19"/>
      <c r="BM3636" s="104"/>
    </row>
    <row r="3637" spans="1:65">
      <c r="A3637" s="18"/>
      <c r="B3637" s="18"/>
      <c r="C3637" s="18"/>
      <c r="D3637" s="18"/>
      <c r="BG3637" s="104"/>
      <c r="BH3637" s="19"/>
      <c r="BI3637" s="19"/>
      <c r="BJ3637" s="19"/>
      <c r="BK3637" s="19"/>
      <c r="BL3637" s="19"/>
      <c r="BM3637" s="104"/>
    </row>
    <row r="3638" spans="1:65">
      <c r="A3638" s="18"/>
      <c r="B3638" s="18"/>
      <c r="C3638" s="18"/>
      <c r="D3638" s="18"/>
      <c r="BG3638" s="104"/>
      <c r="BH3638" s="19"/>
      <c r="BI3638" s="19"/>
      <c r="BJ3638" s="19"/>
      <c r="BK3638" s="19"/>
      <c r="BL3638" s="19"/>
      <c r="BM3638" s="104"/>
    </row>
    <row r="3639" spans="1:65">
      <c r="A3639" s="18"/>
      <c r="B3639" s="18"/>
      <c r="C3639" s="18"/>
      <c r="D3639" s="18"/>
      <c r="BG3639" s="104"/>
      <c r="BH3639" s="19"/>
      <c r="BI3639" s="19"/>
      <c r="BJ3639" s="19"/>
      <c r="BK3639" s="19"/>
      <c r="BL3639" s="19"/>
      <c r="BM3639" s="104"/>
    </row>
    <row r="3640" spans="1:65">
      <c r="A3640" s="18"/>
      <c r="B3640" s="18"/>
      <c r="C3640" s="18"/>
      <c r="D3640" s="18"/>
      <c r="BG3640" s="104"/>
      <c r="BH3640" s="19"/>
      <c r="BI3640" s="19"/>
      <c r="BJ3640" s="19"/>
      <c r="BK3640" s="19"/>
      <c r="BL3640" s="19"/>
      <c r="BM3640" s="104"/>
    </row>
    <row r="3641" spans="1:65">
      <c r="A3641" s="18"/>
      <c r="B3641" s="18"/>
      <c r="C3641" s="18"/>
      <c r="D3641" s="18"/>
      <c r="BG3641" s="104"/>
      <c r="BH3641" s="19"/>
      <c r="BI3641" s="19"/>
      <c r="BJ3641" s="19"/>
      <c r="BK3641" s="19"/>
      <c r="BL3641" s="19"/>
      <c r="BM3641" s="104"/>
    </row>
    <row r="3642" spans="1:65">
      <c r="A3642" s="18"/>
      <c r="B3642" s="18"/>
      <c r="C3642" s="18"/>
      <c r="D3642" s="18"/>
      <c r="BG3642" s="104"/>
      <c r="BH3642" s="19"/>
      <c r="BI3642" s="19"/>
      <c r="BJ3642" s="19"/>
      <c r="BK3642" s="19"/>
      <c r="BL3642" s="19"/>
      <c r="BM3642" s="104"/>
    </row>
    <row r="3643" spans="1:65">
      <c r="A3643" s="18"/>
      <c r="B3643" s="18"/>
      <c r="C3643" s="18"/>
      <c r="D3643" s="18"/>
      <c r="BG3643" s="104"/>
      <c r="BH3643" s="19"/>
      <c r="BI3643" s="19"/>
      <c r="BJ3643" s="19"/>
      <c r="BK3643" s="19"/>
      <c r="BL3643" s="19"/>
      <c r="BM3643" s="104"/>
    </row>
    <row r="3644" spans="1:65">
      <c r="A3644" s="18"/>
      <c r="B3644" s="18"/>
      <c r="C3644" s="18"/>
      <c r="D3644" s="18"/>
      <c r="BG3644" s="104"/>
      <c r="BH3644" s="19"/>
      <c r="BI3644" s="19"/>
      <c r="BJ3644" s="19"/>
      <c r="BK3644" s="19"/>
      <c r="BL3644" s="19"/>
      <c r="BM3644" s="104"/>
    </row>
    <row r="3645" spans="1:65">
      <c r="A3645" s="18"/>
      <c r="B3645" s="18"/>
      <c r="C3645" s="18"/>
      <c r="D3645" s="18"/>
      <c r="BG3645" s="104"/>
      <c r="BH3645" s="19"/>
      <c r="BI3645" s="19"/>
      <c r="BJ3645" s="19"/>
      <c r="BK3645" s="19"/>
      <c r="BL3645" s="19"/>
      <c r="BM3645" s="104"/>
    </row>
    <row r="3646" spans="1:65">
      <c r="A3646" s="18"/>
      <c r="B3646" s="18"/>
      <c r="C3646" s="18"/>
      <c r="D3646" s="18"/>
      <c r="BG3646" s="104"/>
      <c r="BH3646" s="19"/>
      <c r="BI3646" s="19"/>
      <c r="BJ3646" s="19"/>
      <c r="BK3646" s="19"/>
      <c r="BL3646" s="19"/>
      <c r="BM3646" s="104"/>
    </row>
    <row r="3647" spans="1:65">
      <c r="A3647" s="18"/>
      <c r="B3647" s="18"/>
      <c r="C3647" s="18"/>
      <c r="D3647" s="18"/>
      <c r="BG3647" s="104"/>
      <c r="BH3647" s="19"/>
      <c r="BI3647" s="19"/>
      <c r="BJ3647" s="19"/>
      <c r="BK3647" s="19"/>
      <c r="BL3647" s="19"/>
      <c r="BM3647" s="104"/>
    </row>
    <row r="3648" spans="1:65">
      <c r="A3648" s="18"/>
      <c r="B3648" s="18"/>
      <c r="C3648" s="18"/>
      <c r="D3648" s="18"/>
      <c r="BG3648" s="104"/>
      <c r="BH3648" s="19"/>
      <c r="BI3648" s="19"/>
      <c r="BJ3648" s="19"/>
      <c r="BK3648" s="19"/>
      <c r="BL3648" s="19"/>
      <c r="BM3648" s="104"/>
    </row>
    <row r="3649" spans="1:65">
      <c r="A3649" s="18"/>
      <c r="B3649" s="18"/>
      <c r="C3649" s="18"/>
      <c r="D3649" s="18"/>
      <c r="BG3649" s="104"/>
      <c r="BH3649" s="19"/>
      <c r="BI3649" s="19"/>
      <c r="BJ3649" s="19"/>
      <c r="BK3649" s="19"/>
      <c r="BL3649" s="19"/>
      <c r="BM3649" s="104"/>
    </row>
    <row r="3650" spans="1:65">
      <c r="A3650" s="18"/>
      <c r="B3650" s="18"/>
      <c r="C3650" s="18"/>
      <c r="D3650" s="18"/>
      <c r="BG3650" s="104"/>
      <c r="BH3650" s="19"/>
      <c r="BI3650" s="19"/>
      <c r="BJ3650" s="19"/>
      <c r="BK3650" s="19"/>
      <c r="BL3650" s="19"/>
      <c r="BM3650" s="104"/>
    </row>
    <row r="3651" spans="1:65">
      <c r="A3651" s="18"/>
      <c r="B3651" s="18"/>
      <c r="C3651" s="18"/>
      <c r="D3651" s="18"/>
      <c r="BG3651" s="104"/>
      <c r="BH3651" s="19"/>
      <c r="BI3651" s="19"/>
      <c r="BJ3651" s="19"/>
      <c r="BK3651" s="19"/>
      <c r="BL3651" s="19"/>
      <c r="BM3651" s="104"/>
    </row>
    <row r="3652" spans="1:65">
      <c r="A3652" s="18"/>
      <c r="B3652" s="18"/>
      <c r="C3652" s="18"/>
      <c r="D3652" s="18"/>
      <c r="BG3652" s="104"/>
      <c r="BH3652" s="19"/>
      <c r="BI3652" s="19"/>
      <c r="BJ3652" s="19"/>
      <c r="BK3652" s="19"/>
      <c r="BL3652" s="19"/>
      <c r="BM3652" s="104"/>
    </row>
    <row r="3653" spans="1:65">
      <c r="A3653" s="18"/>
      <c r="B3653" s="18"/>
      <c r="C3653" s="18"/>
      <c r="D3653" s="18"/>
      <c r="BG3653" s="104"/>
      <c r="BH3653" s="19"/>
      <c r="BI3653" s="19"/>
      <c r="BJ3653" s="19"/>
      <c r="BK3653" s="19"/>
      <c r="BL3653" s="19"/>
      <c r="BM3653" s="104"/>
    </row>
    <row r="3654" spans="1:65">
      <c r="A3654" s="18"/>
      <c r="B3654" s="18"/>
      <c r="C3654" s="18"/>
      <c r="D3654" s="18"/>
      <c r="BG3654" s="104"/>
      <c r="BH3654" s="19"/>
      <c r="BI3654" s="19"/>
      <c r="BJ3654" s="19"/>
      <c r="BK3654" s="19"/>
      <c r="BL3654" s="19"/>
      <c r="BM3654" s="104"/>
    </row>
    <row r="3655" spans="1:65">
      <c r="A3655" s="18"/>
      <c r="B3655" s="18"/>
      <c r="C3655" s="18"/>
      <c r="D3655" s="18"/>
      <c r="BG3655" s="104"/>
      <c r="BH3655" s="19"/>
      <c r="BI3655" s="19"/>
      <c r="BJ3655" s="19"/>
      <c r="BK3655" s="19"/>
      <c r="BL3655" s="19"/>
      <c r="BM3655" s="104"/>
    </row>
    <row r="3656" spans="1:65">
      <c r="A3656" s="18"/>
      <c r="B3656" s="18"/>
      <c r="C3656" s="18"/>
      <c r="D3656" s="18"/>
      <c r="BG3656" s="104"/>
      <c r="BH3656" s="19"/>
      <c r="BI3656" s="19"/>
      <c r="BJ3656" s="19"/>
      <c r="BK3656" s="19"/>
      <c r="BL3656" s="19"/>
      <c r="BM3656" s="104"/>
    </row>
    <row r="3657" spans="1:65">
      <c r="A3657" s="18"/>
      <c r="B3657" s="18"/>
      <c r="C3657" s="18"/>
      <c r="D3657" s="18"/>
      <c r="BG3657" s="104"/>
      <c r="BH3657" s="19"/>
      <c r="BI3657" s="19"/>
      <c r="BJ3657" s="19"/>
      <c r="BK3657" s="19"/>
      <c r="BL3657" s="19"/>
      <c r="BM3657" s="104"/>
    </row>
    <row r="3658" spans="1:65">
      <c r="A3658" s="18"/>
      <c r="B3658" s="18"/>
      <c r="C3658" s="18"/>
      <c r="D3658" s="18"/>
      <c r="BG3658" s="104"/>
      <c r="BH3658" s="19"/>
      <c r="BI3658" s="19"/>
      <c r="BJ3658" s="19"/>
      <c r="BK3658" s="19"/>
      <c r="BL3658" s="19"/>
      <c r="BM3658" s="104"/>
    </row>
    <row r="3659" spans="1:65">
      <c r="A3659" s="18"/>
      <c r="B3659" s="18"/>
      <c r="C3659" s="18"/>
      <c r="D3659" s="18"/>
      <c r="BG3659" s="104"/>
      <c r="BH3659" s="19"/>
      <c r="BI3659" s="19"/>
      <c r="BJ3659" s="19"/>
      <c r="BK3659" s="19"/>
      <c r="BL3659" s="19"/>
      <c r="BM3659" s="104"/>
    </row>
    <row r="3660" spans="1:65">
      <c r="A3660" s="18"/>
      <c r="B3660" s="18"/>
      <c r="C3660" s="18"/>
      <c r="D3660" s="18"/>
      <c r="BG3660" s="104"/>
      <c r="BH3660" s="19"/>
      <c r="BI3660" s="19"/>
      <c r="BJ3660" s="19"/>
      <c r="BK3660" s="19"/>
      <c r="BL3660" s="19"/>
      <c r="BM3660" s="104"/>
    </row>
    <row r="3661" spans="1:65">
      <c r="A3661" s="18"/>
      <c r="B3661" s="18"/>
      <c r="C3661" s="18"/>
      <c r="D3661" s="18"/>
      <c r="BG3661" s="104"/>
      <c r="BH3661" s="19"/>
      <c r="BI3661" s="19"/>
      <c r="BJ3661" s="19"/>
      <c r="BK3661" s="19"/>
      <c r="BL3661" s="19"/>
      <c r="BM3661" s="104"/>
    </row>
    <row r="3662" spans="1:65">
      <c r="A3662" s="18"/>
      <c r="B3662" s="18"/>
      <c r="C3662" s="18"/>
      <c r="D3662" s="18"/>
      <c r="BG3662" s="104"/>
      <c r="BH3662" s="19"/>
      <c r="BI3662" s="19"/>
      <c r="BJ3662" s="19"/>
      <c r="BK3662" s="19"/>
      <c r="BL3662" s="19"/>
      <c r="BM3662" s="104"/>
    </row>
    <row r="3663" spans="1:65">
      <c r="A3663" s="18"/>
      <c r="B3663" s="18"/>
      <c r="C3663" s="18"/>
      <c r="D3663" s="18"/>
      <c r="BG3663" s="104"/>
      <c r="BH3663" s="19"/>
      <c r="BI3663" s="19"/>
      <c r="BJ3663" s="19"/>
      <c r="BK3663" s="19"/>
      <c r="BL3663" s="19"/>
      <c r="BM3663" s="104"/>
    </row>
    <row r="3664" spans="1:65">
      <c r="A3664" s="18"/>
      <c r="B3664" s="18"/>
      <c r="C3664" s="18"/>
      <c r="D3664" s="18"/>
      <c r="BG3664" s="104"/>
      <c r="BH3664" s="19"/>
      <c r="BI3664" s="19"/>
      <c r="BJ3664" s="19"/>
      <c r="BK3664" s="19"/>
      <c r="BL3664" s="19"/>
      <c r="BM3664" s="104"/>
    </row>
    <row r="3665" spans="1:65">
      <c r="A3665" s="18"/>
      <c r="B3665" s="18"/>
      <c r="C3665" s="18"/>
      <c r="D3665" s="18"/>
      <c r="BG3665" s="104"/>
      <c r="BH3665" s="19"/>
      <c r="BI3665" s="19"/>
      <c r="BJ3665" s="19"/>
      <c r="BK3665" s="19"/>
      <c r="BL3665" s="19"/>
      <c r="BM3665" s="104"/>
    </row>
    <row r="3666" spans="1:65">
      <c r="A3666" s="18"/>
      <c r="B3666" s="18"/>
      <c r="C3666" s="18"/>
      <c r="D3666" s="18"/>
      <c r="BG3666" s="104"/>
      <c r="BH3666" s="19"/>
      <c r="BI3666" s="19"/>
      <c r="BJ3666" s="19"/>
      <c r="BK3666" s="19"/>
      <c r="BL3666" s="19"/>
      <c r="BM3666" s="104"/>
    </row>
    <row r="3667" spans="1:65">
      <c r="A3667" s="18"/>
      <c r="B3667" s="18"/>
      <c r="C3667" s="18"/>
      <c r="D3667" s="18"/>
      <c r="BG3667" s="104"/>
      <c r="BH3667" s="19"/>
      <c r="BI3667" s="19"/>
      <c r="BJ3667" s="19"/>
      <c r="BK3667" s="19"/>
      <c r="BL3667" s="19"/>
      <c r="BM3667" s="104"/>
    </row>
    <row r="3668" spans="1:65">
      <c r="A3668" s="18"/>
      <c r="B3668" s="18"/>
      <c r="C3668" s="18"/>
      <c r="D3668" s="18"/>
      <c r="BG3668" s="104"/>
      <c r="BH3668" s="19"/>
      <c r="BI3668" s="19"/>
      <c r="BJ3668" s="19"/>
      <c r="BK3668" s="19"/>
      <c r="BL3668" s="19"/>
      <c r="BM3668" s="104"/>
    </row>
    <row r="3669" spans="1:65">
      <c r="A3669" s="18"/>
      <c r="B3669" s="18"/>
      <c r="C3669" s="18"/>
      <c r="D3669" s="18"/>
      <c r="BG3669" s="104"/>
      <c r="BH3669" s="19"/>
      <c r="BI3669" s="19"/>
      <c r="BJ3669" s="19"/>
      <c r="BK3669" s="19"/>
      <c r="BL3669" s="19"/>
      <c r="BM3669" s="104"/>
    </row>
    <row r="3670" spans="1:65">
      <c r="A3670" s="18"/>
      <c r="B3670" s="18"/>
      <c r="C3670" s="18"/>
      <c r="D3670" s="18"/>
      <c r="BG3670" s="104"/>
      <c r="BH3670" s="19"/>
      <c r="BI3670" s="19"/>
      <c r="BJ3670" s="19"/>
      <c r="BK3670" s="19"/>
      <c r="BL3670" s="19"/>
      <c r="BM3670" s="104"/>
    </row>
    <row r="3671" spans="1:65">
      <c r="A3671" s="18"/>
      <c r="B3671" s="18"/>
      <c r="C3671" s="18"/>
      <c r="D3671" s="18"/>
      <c r="BG3671" s="104"/>
      <c r="BH3671" s="19"/>
      <c r="BI3671" s="19"/>
      <c r="BJ3671" s="19"/>
      <c r="BK3671" s="19"/>
      <c r="BL3671" s="19"/>
      <c r="BM3671" s="104"/>
    </row>
    <row r="3672" spans="1:65">
      <c r="A3672" s="18"/>
      <c r="B3672" s="18"/>
      <c r="C3672" s="18"/>
      <c r="D3672" s="18"/>
      <c r="BG3672" s="104"/>
      <c r="BH3672" s="19"/>
      <c r="BI3672" s="19"/>
      <c r="BJ3672" s="19"/>
      <c r="BK3672" s="19"/>
      <c r="BL3672" s="19"/>
      <c r="BM3672" s="104"/>
    </row>
    <row r="3673" spans="1:65">
      <c r="A3673" s="18"/>
      <c r="B3673" s="18"/>
      <c r="C3673" s="18"/>
      <c r="D3673" s="18"/>
      <c r="BG3673" s="104"/>
      <c r="BH3673" s="19"/>
      <c r="BI3673" s="19"/>
      <c r="BJ3673" s="19"/>
      <c r="BK3673" s="19"/>
      <c r="BL3673" s="19"/>
      <c r="BM3673" s="104"/>
    </row>
    <row r="3674" spans="1:65">
      <c r="A3674" s="18"/>
      <c r="B3674" s="18"/>
      <c r="C3674" s="18"/>
      <c r="D3674" s="18"/>
      <c r="BG3674" s="104"/>
      <c r="BH3674" s="19"/>
      <c r="BI3674" s="19"/>
      <c r="BJ3674" s="19"/>
      <c r="BK3674" s="19"/>
      <c r="BL3674" s="19"/>
      <c r="BM3674" s="104"/>
    </row>
    <row r="3675" spans="1:65">
      <c r="A3675" s="18"/>
      <c r="B3675" s="18"/>
      <c r="C3675" s="18"/>
      <c r="D3675" s="18"/>
      <c r="BG3675" s="104"/>
      <c r="BH3675" s="19"/>
      <c r="BI3675" s="19"/>
      <c r="BJ3675" s="19"/>
      <c r="BK3675" s="19"/>
      <c r="BL3675" s="19"/>
      <c r="BM3675" s="104"/>
    </row>
    <row r="3676" spans="1:65">
      <c r="A3676" s="18"/>
      <c r="B3676" s="18"/>
      <c r="C3676" s="18"/>
      <c r="D3676" s="18"/>
      <c r="BG3676" s="104"/>
      <c r="BH3676" s="19"/>
      <c r="BI3676" s="19"/>
      <c r="BJ3676" s="19"/>
      <c r="BK3676" s="19"/>
      <c r="BL3676" s="19"/>
      <c r="BM3676" s="104"/>
    </row>
    <row r="3677" spans="1:65">
      <c r="A3677" s="18"/>
      <c r="B3677" s="18"/>
      <c r="C3677" s="18"/>
      <c r="D3677" s="18"/>
      <c r="BG3677" s="104"/>
      <c r="BH3677" s="19"/>
      <c r="BI3677" s="19"/>
      <c r="BJ3677" s="19"/>
      <c r="BK3677" s="19"/>
      <c r="BL3677" s="19"/>
      <c r="BM3677" s="104"/>
    </row>
    <row r="3678" spans="1:65">
      <c r="A3678" s="18"/>
      <c r="B3678" s="18"/>
      <c r="C3678" s="18"/>
      <c r="D3678" s="18"/>
      <c r="BG3678" s="104"/>
      <c r="BH3678" s="19"/>
      <c r="BI3678" s="19"/>
      <c r="BJ3678" s="19"/>
      <c r="BK3678" s="19"/>
      <c r="BL3678" s="19"/>
      <c r="BM3678" s="104"/>
    </row>
    <row r="3679" spans="1:65">
      <c r="A3679" s="18"/>
      <c r="B3679" s="18"/>
      <c r="C3679" s="18"/>
      <c r="D3679" s="18"/>
      <c r="BG3679" s="104"/>
      <c r="BH3679" s="19"/>
      <c r="BI3679" s="19"/>
      <c r="BJ3679" s="19"/>
      <c r="BK3679" s="19"/>
      <c r="BL3679" s="19"/>
      <c r="BM3679" s="104"/>
    </row>
    <row r="3680" spans="1:65">
      <c r="A3680" s="18"/>
      <c r="B3680" s="18"/>
      <c r="C3680" s="18"/>
      <c r="D3680" s="18"/>
      <c r="BG3680" s="104"/>
      <c r="BH3680" s="19"/>
      <c r="BI3680" s="19"/>
      <c r="BJ3680" s="19"/>
      <c r="BK3680" s="19"/>
      <c r="BL3680" s="19"/>
      <c r="BM3680" s="104"/>
    </row>
    <row r="3681" spans="1:65">
      <c r="A3681" s="18"/>
      <c r="B3681" s="18"/>
      <c r="C3681" s="18"/>
      <c r="D3681" s="18"/>
      <c r="BG3681" s="104"/>
      <c r="BH3681" s="19"/>
      <c r="BI3681" s="19"/>
      <c r="BJ3681" s="19"/>
      <c r="BK3681" s="19"/>
      <c r="BL3681" s="19"/>
      <c r="BM3681" s="104"/>
    </row>
    <row r="3682" spans="1:65">
      <c r="A3682" s="18"/>
      <c r="B3682" s="18"/>
      <c r="C3682" s="18"/>
      <c r="D3682" s="18"/>
      <c r="BG3682" s="104"/>
      <c r="BH3682" s="19"/>
      <c r="BI3682" s="19"/>
      <c r="BJ3682" s="19"/>
      <c r="BK3682" s="19"/>
      <c r="BL3682" s="19"/>
      <c r="BM3682" s="104"/>
    </row>
    <row r="3683" spans="1:65">
      <c r="A3683" s="18"/>
      <c r="B3683" s="18"/>
      <c r="C3683" s="18"/>
      <c r="D3683" s="18"/>
      <c r="BG3683" s="104"/>
      <c r="BH3683" s="19"/>
      <c r="BI3683" s="19"/>
      <c r="BJ3683" s="19"/>
      <c r="BK3683" s="19"/>
      <c r="BL3683" s="19"/>
      <c r="BM3683" s="104"/>
    </row>
    <row r="3684" spans="1:65">
      <c r="A3684" s="18"/>
      <c r="B3684" s="18"/>
      <c r="C3684" s="18"/>
      <c r="D3684" s="18"/>
      <c r="BG3684" s="104"/>
      <c r="BH3684" s="19"/>
      <c r="BI3684" s="19"/>
      <c r="BJ3684" s="19"/>
      <c r="BK3684" s="19"/>
      <c r="BL3684" s="19"/>
      <c r="BM3684" s="104"/>
    </row>
    <row r="3685" spans="1:65">
      <c r="A3685" s="18"/>
      <c r="B3685" s="18"/>
      <c r="C3685" s="18"/>
      <c r="D3685" s="18"/>
      <c r="BG3685" s="104"/>
      <c r="BH3685" s="19"/>
      <c r="BI3685" s="19"/>
      <c r="BJ3685" s="19"/>
      <c r="BK3685" s="19"/>
      <c r="BL3685" s="19"/>
      <c r="BM3685" s="104"/>
    </row>
    <row r="3686" spans="1:65">
      <c r="A3686" s="18"/>
      <c r="B3686" s="18"/>
      <c r="C3686" s="18"/>
      <c r="D3686" s="18"/>
      <c r="BG3686" s="104"/>
      <c r="BH3686" s="19"/>
      <c r="BI3686" s="19"/>
      <c r="BJ3686" s="19"/>
      <c r="BK3686" s="19"/>
      <c r="BL3686" s="19"/>
      <c r="BM3686" s="104"/>
    </row>
    <row r="3687" spans="1:65">
      <c r="A3687" s="18"/>
      <c r="B3687" s="18"/>
      <c r="C3687" s="18"/>
      <c r="D3687" s="18"/>
      <c r="BG3687" s="104"/>
      <c r="BH3687" s="19"/>
      <c r="BI3687" s="19"/>
      <c r="BJ3687" s="19"/>
      <c r="BK3687" s="19"/>
      <c r="BL3687" s="19"/>
      <c r="BM3687" s="104"/>
    </row>
    <row r="3688" spans="1:65">
      <c r="A3688" s="18"/>
      <c r="B3688" s="18"/>
      <c r="C3688" s="18"/>
      <c r="D3688" s="18"/>
      <c r="BG3688" s="104"/>
      <c r="BH3688" s="19"/>
      <c r="BI3688" s="19"/>
      <c r="BJ3688" s="19"/>
      <c r="BK3688" s="19"/>
      <c r="BL3688" s="19"/>
      <c r="BM3688" s="104"/>
    </row>
    <row r="3689" spans="1:65">
      <c r="A3689" s="18"/>
      <c r="B3689" s="18"/>
      <c r="C3689" s="18"/>
      <c r="D3689" s="18"/>
      <c r="BG3689" s="104"/>
      <c r="BH3689" s="19"/>
      <c r="BI3689" s="19"/>
      <c r="BJ3689" s="19"/>
      <c r="BK3689" s="19"/>
      <c r="BL3689" s="19"/>
      <c r="BM3689" s="104"/>
    </row>
    <row r="3690" spans="1:65">
      <c r="A3690" s="18"/>
      <c r="B3690" s="18"/>
      <c r="C3690" s="18"/>
      <c r="D3690" s="18"/>
      <c r="BG3690" s="104"/>
      <c r="BH3690" s="19"/>
      <c r="BI3690" s="19"/>
      <c r="BJ3690" s="19"/>
      <c r="BK3690" s="19"/>
      <c r="BL3690" s="19"/>
      <c r="BM3690" s="104"/>
    </row>
    <row r="3691" spans="1:65">
      <c r="A3691" s="18"/>
      <c r="B3691" s="18"/>
      <c r="C3691" s="18"/>
      <c r="D3691" s="18"/>
      <c r="BG3691" s="104"/>
      <c r="BH3691" s="19"/>
      <c r="BI3691" s="19"/>
      <c r="BJ3691" s="19"/>
      <c r="BK3691" s="19"/>
      <c r="BL3691" s="19"/>
      <c r="BM3691" s="104"/>
    </row>
    <row r="3692" spans="1:65">
      <c r="A3692" s="18"/>
      <c r="B3692" s="18"/>
      <c r="C3692" s="18"/>
      <c r="D3692" s="18"/>
      <c r="BG3692" s="104"/>
      <c r="BH3692" s="19"/>
      <c r="BI3692" s="19"/>
      <c r="BJ3692" s="19"/>
      <c r="BK3692" s="19"/>
      <c r="BL3692" s="19"/>
      <c r="BM3692" s="104"/>
    </row>
    <row r="3693" spans="1:65">
      <c r="A3693" s="18"/>
      <c r="B3693" s="18"/>
      <c r="C3693" s="18"/>
      <c r="D3693" s="18"/>
      <c r="BG3693" s="104"/>
      <c r="BH3693" s="19"/>
      <c r="BI3693" s="19"/>
      <c r="BJ3693" s="19"/>
      <c r="BK3693" s="19"/>
      <c r="BL3693" s="19"/>
      <c r="BM3693" s="104"/>
    </row>
    <row r="3694" spans="1:65">
      <c r="A3694" s="18"/>
      <c r="B3694" s="18"/>
      <c r="C3694" s="18"/>
      <c r="D3694" s="18"/>
      <c r="BG3694" s="104"/>
      <c r="BH3694" s="19"/>
      <c r="BI3694" s="19"/>
      <c r="BJ3694" s="19"/>
      <c r="BK3694" s="19"/>
      <c r="BL3694" s="19"/>
      <c r="BM3694" s="104"/>
    </row>
    <row r="3695" spans="1:65">
      <c r="A3695" s="18"/>
      <c r="B3695" s="18"/>
      <c r="C3695" s="18"/>
      <c r="D3695" s="18"/>
      <c r="BG3695" s="104"/>
      <c r="BH3695" s="19"/>
      <c r="BI3695" s="19"/>
      <c r="BJ3695" s="19"/>
      <c r="BK3695" s="19"/>
      <c r="BL3695" s="19"/>
      <c r="BM3695" s="104"/>
    </row>
    <row r="3696" spans="1:65">
      <c r="A3696" s="18"/>
      <c r="B3696" s="18"/>
      <c r="C3696" s="18"/>
      <c r="D3696" s="18"/>
      <c r="BG3696" s="104"/>
      <c r="BH3696" s="19"/>
      <c r="BI3696" s="19"/>
      <c r="BJ3696" s="19"/>
      <c r="BK3696" s="19"/>
      <c r="BL3696" s="19"/>
      <c r="BM3696" s="104"/>
    </row>
    <row r="3697" spans="1:65">
      <c r="A3697" s="18"/>
      <c r="B3697" s="18"/>
      <c r="C3697" s="18"/>
      <c r="D3697" s="18"/>
      <c r="BG3697" s="104"/>
      <c r="BH3697" s="19"/>
      <c r="BI3697" s="19"/>
      <c r="BJ3697" s="19"/>
      <c r="BK3697" s="19"/>
      <c r="BL3697" s="19"/>
      <c r="BM3697" s="104"/>
    </row>
    <row r="3698" spans="1:65">
      <c r="A3698" s="18"/>
      <c r="B3698" s="18"/>
      <c r="C3698" s="18"/>
      <c r="D3698" s="18"/>
      <c r="BG3698" s="104"/>
      <c r="BH3698" s="19"/>
      <c r="BI3698" s="19"/>
      <c r="BJ3698" s="19"/>
      <c r="BK3698" s="19"/>
      <c r="BL3698" s="19"/>
      <c r="BM3698" s="104"/>
    </row>
    <row r="3699" spans="1:65">
      <c r="A3699" s="18"/>
      <c r="B3699" s="18"/>
      <c r="C3699" s="18"/>
      <c r="D3699" s="18"/>
      <c r="BG3699" s="104"/>
      <c r="BH3699" s="19"/>
      <c r="BI3699" s="19"/>
      <c r="BJ3699" s="19"/>
      <c r="BK3699" s="19"/>
      <c r="BL3699" s="19"/>
      <c r="BM3699" s="104"/>
    </row>
    <row r="3700" spans="1:65">
      <c r="A3700" s="18"/>
      <c r="B3700" s="18"/>
      <c r="C3700" s="18"/>
      <c r="D3700" s="18"/>
      <c r="BG3700" s="104"/>
      <c r="BH3700" s="19"/>
      <c r="BI3700" s="19"/>
      <c r="BJ3700" s="19"/>
      <c r="BK3700" s="19"/>
      <c r="BL3700" s="19"/>
      <c r="BM3700" s="104"/>
    </row>
    <row r="3701" spans="1:65">
      <c r="A3701" s="18"/>
      <c r="B3701" s="18"/>
      <c r="C3701" s="18"/>
      <c r="D3701" s="18"/>
      <c r="BG3701" s="104"/>
      <c r="BH3701" s="19"/>
      <c r="BI3701" s="19"/>
      <c r="BJ3701" s="19"/>
      <c r="BK3701" s="19"/>
      <c r="BL3701" s="19"/>
      <c r="BM3701" s="104"/>
    </row>
    <row r="3702" spans="1:65">
      <c r="A3702" s="18"/>
      <c r="B3702" s="18"/>
      <c r="C3702" s="18"/>
      <c r="D3702" s="18"/>
      <c r="BG3702" s="104"/>
      <c r="BH3702" s="19"/>
      <c r="BI3702" s="19"/>
      <c r="BJ3702" s="19"/>
      <c r="BK3702" s="19"/>
      <c r="BL3702" s="19"/>
      <c r="BM3702" s="104"/>
    </row>
    <row r="3703" spans="1:65">
      <c r="A3703" s="18"/>
      <c r="B3703" s="18"/>
      <c r="C3703" s="18"/>
      <c r="D3703" s="18"/>
      <c r="BG3703" s="104"/>
      <c r="BH3703" s="19"/>
      <c r="BI3703" s="19"/>
      <c r="BJ3703" s="19"/>
      <c r="BK3703" s="19"/>
      <c r="BL3703" s="19"/>
      <c r="BM3703" s="104"/>
    </row>
    <row r="3704" spans="1:65">
      <c r="A3704" s="18"/>
      <c r="B3704" s="18"/>
      <c r="C3704" s="18"/>
      <c r="D3704" s="18"/>
      <c r="BG3704" s="104"/>
      <c r="BH3704" s="19"/>
      <c r="BI3704" s="19"/>
      <c r="BJ3704" s="19"/>
      <c r="BK3704" s="19"/>
      <c r="BL3704" s="19"/>
      <c r="BM3704" s="104"/>
    </row>
    <row r="3705" spans="1:65">
      <c r="A3705" s="18"/>
      <c r="B3705" s="18"/>
      <c r="C3705" s="18"/>
      <c r="D3705" s="18"/>
      <c r="BG3705" s="104"/>
      <c r="BH3705" s="19"/>
      <c r="BI3705" s="19"/>
      <c r="BJ3705" s="19"/>
      <c r="BK3705" s="19"/>
      <c r="BL3705" s="19"/>
      <c r="BM3705" s="104"/>
    </row>
    <row r="3706" spans="1:65">
      <c r="A3706" s="18"/>
      <c r="B3706" s="18"/>
      <c r="C3706" s="18"/>
      <c r="D3706" s="18"/>
      <c r="BG3706" s="104"/>
      <c r="BH3706" s="19"/>
      <c r="BI3706" s="19"/>
      <c r="BJ3706" s="19"/>
      <c r="BK3706" s="19"/>
      <c r="BL3706" s="19"/>
      <c r="BM3706" s="104"/>
    </row>
    <row r="3707" spans="1:65">
      <c r="A3707" s="18"/>
      <c r="B3707" s="18"/>
      <c r="C3707" s="18"/>
      <c r="D3707" s="18"/>
      <c r="BG3707" s="104"/>
      <c r="BH3707" s="19"/>
      <c r="BI3707" s="19"/>
      <c r="BJ3707" s="19"/>
      <c r="BK3707" s="19"/>
      <c r="BL3707" s="19"/>
      <c r="BM3707" s="104"/>
    </row>
    <row r="3708" spans="1:65">
      <c r="A3708" s="18"/>
      <c r="B3708" s="18"/>
      <c r="C3708" s="18"/>
      <c r="D3708" s="18"/>
      <c r="BG3708" s="104"/>
      <c r="BH3708" s="19"/>
      <c r="BI3708" s="19"/>
      <c r="BJ3708" s="19"/>
      <c r="BK3708" s="19"/>
      <c r="BL3708" s="19"/>
      <c r="BM3708" s="104"/>
    </row>
    <row r="3709" spans="1:65">
      <c r="A3709" s="18"/>
      <c r="B3709" s="18"/>
      <c r="C3709" s="18"/>
      <c r="D3709" s="18"/>
      <c r="BG3709" s="104"/>
      <c r="BH3709" s="19"/>
      <c r="BI3709" s="19"/>
      <c r="BJ3709" s="19"/>
      <c r="BK3709" s="19"/>
      <c r="BL3709" s="19"/>
      <c r="BM3709" s="104"/>
    </row>
    <row r="3710" spans="1:65">
      <c r="A3710" s="18"/>
      <c r="B3710" s="18"/>
      <c r="C3710" s="18"/>
      <c r="D3710" s="18"/>
      <c r="BG3710" s="104"/>
      <c r="BH3710" s="19"/>
      <c r="BI3710" s="19"/>
      <c r="BJ3710" s="19"/>
      <c r="BK3710" s="19"/>
      <c r="BL3710" s="19"/>
      <c r="BM3710" s="104"/>
    </row>
    <row r="3711" spans="1:65">
      <c r="A3711" s="18"/>
      <c r="B3711" s="18"/>
      <c r="C3711" s="18"/>
      <c r="D3711" s="18"/>
      <c r="BG3711" s="104"/>
      <c r="BH3711" s="19"/>
      <c r="BI3711" s="19"/>
      <c r="BJ3711" s="19"/>
      <c r="BK3711" s="19"/>
      <c r="BL3711" s="19"/>
      <c r="BM3711" s="104"/>
    </row>
    <row r="3712" spans="1:65">
      <c r="A3712" s="18"/>
      <c r="B3712" s="18"/>
      <c r="C3712" s="18"/>
      <c r="D3712" s="18"/>
      <c r="BG3712" s="104"/>
      <c r="BH3712" s="19"/>
      <c r="BI3712" s="19"/>
      <c r="BJ3712" s="19"/>
      <c r="BK3712" s="19"/>
      <c r="BL3712" s="19"/>
      <c r="BM3712" s="104"/>
    </row>
    <row r="3713" spans="1:65">
      <c r="A3713" s="18"/>
      <c r="B3713" s="18"/>
      <c r="C3713" s="18"/>
      <c r="D3713" s="18"/>
      <c r="BG3713" s="104"/>
      <c r="BH3713" s="19"/>
      <c r="BI3713" s="19"/>
      <c r="BJ3713" s="19"/>
      <c r="BK3713" s="19"/>
      <c r="BL3713" s="19"/>
      <c r="BM3713" s="104"/>
    </row>
    <row r="3714" spans="1:65">
      <c r="A3714" s="18"/>
      <c r="B3714" s="18"/>
      <c r="C3714" s="18"/>
      <c r="D3714" s="18"/>
      <c r="BG3714" s="104"/>
      <c r="BH3714" s="19"/>
      <c r="BI3714" s="19"/>
      <c r="BJ3714" s="19"/>
      <c r="BK3714" s="19"/>
      <c r="BL3714" s="19"/>
      <c r="BM3714" s="104"/>
    </row>
    <row r="3715" spans="1:65">
      <c r="A3715" s="18"/>
      <c r="B3715" s="18"/>
      <c r="C3715" s="18"/>
      <c r="D3715" s="18"/>
      <c r="BG3715" s="104"/>
      <c r="BH3715" s="19"/>
      <c r="BI3715" s="19"/>
      <c r="BJ3715" s="19"/>
      <c r="BK3715" s="19"/>
      <c r="BL3715" s="19"/>
      <c r="BM3715" s="104"/>
    </row>
    <row r="3716" spans="1:65">
      <c r="A3716" s="18"/>
      <c r="B3716" s="18"/>
      <c r="C3716" s="18"/>
      <c r="D3716" s="18"/>
      <c r="BG3716" s="104"/>
      <c r="BH3716" s="19"/>
      <c r="BI3716" s="19"/>
      <c r="BJ3716" s="19"/>
      <c r="BK3716" s="19"/>
      <c r="BL3716" s="19"/>
      <c r="BM3716" s="104"/>
    </row>
    <row r="3717" spans="1:65">
      <c r="A3717" s="18"/>
      <c r="B3717" s="18"/>
      <c r="C3717" s="18"/>
      <c r="D3717" s="18"/>
      <c r="BG3717" s="104"/>
      <c r="BH3717" s="19"/>
      <c r="BI3717" s="19"/>
      <c r="BJ3717" s="19"/>
      <c r="BK3717" s="19"/>
      <c r="BL3717" s="19"/>
      <c r="BM3717" s="104"/>
    </row>
    <row r="3718" spans="1:65">
      <c r="A3718" s="18"/>
      <c r="B3718" s="18"/>
      <c r="C3718" s="18"/>
      <c r="D3718" s="18"/>
      <c r="BG3718" s="104"/>
      <c r="BH3718" s="19"/>
      <c r="BI3718" s="19"/>
      <c r="BJ3718" s="19"/>
      <c r="BK3718" s="19"/>
      <c r="BL3718" s="19"/>
      <c r="BM3718" s="104"/>
    </row>
    <row r="3719" spans="1:65">
      <c r="A3719" s="18"/>
      <c r="B3719" s="18"/>
      <c r="C3719" s="18"/>
      <c r="D3719" s="18"/>
      <c r="BG3719" s="104"/>
      <c r="BH3719" s="19"/>
      <c r="BI3719" s="19"/>
      <c r="BJ3719" s="19"/>
      <c r="BK3719" s="19"/>
      <c r="BL3719" s="19"/>
      <c r="BM3719" s="104"/>
    </row>
    <row r="3720" spans="1:65">
      <c r="A3720" s="18"/>
      <c r="B3720" s="18"/>
      <c r="C3720" s="18"/>
      <c r="D3720" s="18"/>
      <c r="BG3720" s="104"/>
      <c r="BH3720" s="19"/>
      <c r="BI3720" s="19"/>
      <c r="BJ3720" s="19"/>
      <c r="BK3720" s="19"/>
      <c r="BL3720" s="19"/>
      <c r="BM3720" s="104"/>
    </row>
    <row r="3721" spans="1:65">
      <c r="A3721" s="18"/>
      <c r="B3721" s="18"/>
      <c r="C3721" s="18"/>
      <c r="D3721" s="18"/>
      <c r="BG3721" s="104"/>
      <c r="BH3721" s="19"/>
      <c r="BI3721" s="19"/>
      <c r="BJ3721" s="19"/>
      <c r="BK3721" s="19"/>
      <c r="BL3721" s="19"/>
      <c r="BM3721" s="104"/>
    </row>
    <row r="3722" spans="1:65">
      <c r="A3722" s="18"/>
      <c r="B3722" s="18"/>
      <c r="C3722" s="18"/>
      <c r="D3722" s="18"/>
      <c r="BG3722" s="104"/>
      <c r="BH3722" s="19"/>
      <c r="BI3722" s="19"/>
      <c r="BJ3722" s="19"/>
      <c r="BK3722" s="19"/>
      <c r="BL3722" s="19"/>
      <c r="BM3722" s="104"/>
    </row>
    <row r="3723" spans="1:65">
      <c r="A3723" s="18"/>
      <c r="B3723" s="18"/>
      <c r="C3723" s="18"/>
      <c r="D3723" s="18"/>
      <c r="BG3723" s="104"/>
      <c r="BH3723" s="19"/>
      <c r="BI3723" s="19"/>
      <c r="BJ3723" s="19"/>
      <c r="BK3723" s="19"/>
      <c r="BL3723" s="19"/>
      <c r="BM3723" s="104"/>
    </row>
    <row r="3724" spans="1:65">
      <c r="A3724" s="18"/>
      <c r="B3724" s="18"/>
      <c r="C3724" s="18"/>
      <c r="D3724" s="18"/>
      <c r="BG3724" s="104"/>
      <c r="BH3724" s="19"/>
      <c r="BI3724" s="19"/>
      <c r="BJ3724" s="19"/>
      <c r="BK3724" s="19"/>
      <c r="BL3724" s="19"/>
      <c r="BM3724" s="104"/>
    </row>
    <row r="3725" spans="1:65">
      <c r="A3725" s="18"/>
      <c r="B3725" s="18"/>
      <c r="C3725" s="18"/>
      <c r="D3725" s="18"/>
      <c r="BG3725" s="104"/>
      <c r="BH3725" s="19"/>
      <c r="BI3725" s="19"/>
      <c r="BJ3725" s="19"/>
      <c r="BK3725" s="19"/>
      <c r="BL3725" s="19"/>
      <c r="BM3725" s="104"/>
    </row>
    <row r="3726" spans="1:65">
      <c r="A3726" s="18"/>
      <c r="B3726" s="18"/>
      <c r="C3726" s="18"/>
      <c r="D3726" s="18"/>
      <c r="BG3726" s="104"/>
      <c r="BH3726" s="19"/>
      <c r="BI3726" s="19"/>
      <c r="BJ3726" s="19"/>
      <c r="BK3726" s="19"/>
      <c r="BL3726" s="19"/>
      <c r="BM3726" s="104"/>
    </row>
    <row r="3727" spans="1:65">
      <c r="A3727" s="18"/>
      <c r="B3727" s="18"/>
      <c r="C3727" s="18"/>
      <c r="D3727" s="18"/>
      <c r="BG3727" s="104"/>
      <c r="BH3727" s="19"/>
      <c r="BI3727" s="19"/>
      <c r="BJ3727" s="19"/>
      <c r="BK3727" s="19"/>
      <c r="BL3727" s="19"/>
      <c r="BM3727" s="104"/>
    </row>
    <row r="3728" spans="1:65">
      <c r="A3728" s="18"/>
      <c r="B3728" s="18"/>
      <c r="C3728" s="18"/>
      <c r="D3728" s="18"/>
      <c r="BG3728" s="104"/>
      <c r="BH3728" s="19"/>
      <c r="BI3728" s="19"/>
      <c r="BJ3728" s="19"/>
      <c r="BK3728" s="19"/>
      <c r="BL3728" s="19"/>
      <c r="BM3728" s="104"/>
    </row>
    <row r="3729" spans="1:65">
      <c r="A3729" s="18"/>
      <c r="B3729" s="18"/>
      <c r="C3729" s="18"/>
      <c r="D3729" s="18"/>
      <c r="BG3729" s="104"/>
      <c r="BH3729" s="19"/>
      <c r="BI3729" s="19"/>
      <c r="BJ3729" s="19"/>
      <c r="BK3729" s="19"/>
      <c r="BL3729" s="19"/>
      <c r="BM3729" s="104"/>
    </row>
    <row r="3730" spans="1:65">
      <c r="A3730" s="18"/>
      <c r="B3730" s="18"/>
      <c r="C3730" s="18"/>
      <c r="D3730" s="18"/>
      <c r="BG3730" s="104"/>
      <c r="BH3730" s="19"/>
      <c r="BI3730" s="19"/>
      <c r="BJ3730" s="19"/>
      <c r="BK3730" s="19"/>
      <c r="BL3730" s="19"/>
      <c r="BM3730" s="104"/>
    </row>
    <row r="3731" spans="1:65">
      <c r="A3731" s="18"/>
      <c r="B3731" s="18"/>
      <c r="C3731" s="18"/>
      <c r="D3731" s="18"/>
      <c r="BG3731" s="104"/>
      <c r="BH3731" s="19"/>
      <c r="BI3731" s="19"/>
      <c r="BJ3731" s="19"/>
      <c r="BK3731" s="19"/>
      <c r="BL3731" s="19"/>
      <c r="BM3731" s="104"/>
    </row>
    <row r="3732" spans="1:65">
      <c r="A3732" s="18"/>
      <c r="B3732" s="18"/>
      <c r="C3732" s="18"/>
      <c r="D3732" s="18"/>
      <c r="BG3732" s="104"/>
      <c r="BH3732" s="19"/>
      <c r="BI3732" s="19"/>
      <c r="BJ3732" s="19"/>
      <c r="BK3732" s="19"/>
      <c r="BL3732" s="19"/>
      <c r="BM3732" s="104"/>
    </row>
    <row r="3733" spans="1:65">
      <c r="A3733" s="18"/>
      <c r="B3733" s="18"/>
      <c r="C3733" s="18"/>
      <c r="D3733" s="18"/>
      <c r="BG3733" s="104"/>
      <c r="BH3733" s="19"/>
      <c r="BI3733" s="19"/>
      <c r="BJ3733" s="19"/>
      <c r="BK3733" s="19"/>
      <c r="BL3733" s="19"/>
      <c r="BM3733" s="104"/>
    </row>
    <row r="3734" spans="1:65">
      <c r="A3734" s="18"/>
      <c r="B3734" s="18"/>
      <c r="C3734" s="18"/>
      <c r="D3734" s="18"/>
      <c r="BG3734" s="104"/>
      <c r="BH3734" s="19"/>
      <c r="BI3734" s="19"/>
      <c r="BJ3734" s="19"/>
      <c r="BK3734" s="19"/>
      <c r="BL3734" s="19"/>
      <c r="BM3734" s="104"/>
    </row>
    <row r="3735" spans="1:65">
      <c r="A3735" s="18"/>
      <c r="B3735" s="18"/>
      <c r="C3735" s="18"/>
      <c r="D3735" s="18"/>
      <c r="BG3735" s="104"/>
      <c r="BH3735" s="19"/>
      <c r="BI3735" s="19"/>
      <c r="BJ3735" s="19"/>
      <c r="BK3735" s="19"/>
      <c r="BL3735" s="19"/>
      <c r="BM3735" s="104"/>
    </row>
    <row r="3736" spans="1:65">
      <c r="A3736" s="18"/>
      <c r="B3736" s="18"/>
      <c r="C3736" s="18"/>
      <c r="D3736" s="18"/>
      <c r="BG3736" s="104"/>
      <c r="BH3736" s="19"/>
      <c r="BI3736" s="19"/>
      <c r="BJ3736" s="19"/>
      <c r="BK3736" s="19"/>
      <c r="BL3736" s="19"/>
      <c r="BM3736" s="104"/>
    </row>
    <row r="3737" spans="1:65">
      <c r="A3737" s="18"/>
      <c r="B3737" s="18"/>
      <c r="C3737" s="18"/>
      <c r="D3737" s="18"/>
      <c r="BG3737" s="104"/>
      <c r="BH3737" s="19"/>
      <c r="BI3737" s="19"/>
      <c r="BJ3737" s="19"/>
      <c r="BK3737" s="19"/>
      <c r="BL3737" s="19"/>
      <c r="BM3737" s="104"/>
    </row>
    <row r="3738" spans="1:65">
      <c r="A3738" s="18"/>
      <c r="B3738" s="18"/>
      <c r="C3738" s="18"/>
      <c r="D3738" s="18"/>
      <c r="BG3738" s="104"/>
      <c r="BH3738" s="19"/>
      <c r="BI3738" s="19"/>
      <c r="BJ3738" s="19"/>
      <c r="BK3738" s="19"/>
      <c r="BL3738" s="19"/>
      <c r="BM3738" s="104"/>
    </row>
    <row r="3739" spans="1:65">
      <c r="A3739" s="18"/>
      <c r="B3739" s="18"/>
      <c r="C3739" s="18"/>
      <c r="D3739" s="18"/>
      <c r="BG3739" s="104"/>
      <c r="BH3739" s="19"/>
      <c r="BI3739" s="19"/>
      <c r="BJ3739" s="19"/>
      <c r="BK3739" s="19"/>
      <c r="BL3739" s="19"/>
      <c r="BM3739" s="104"/>
    </row>
    <row r="3740" spans="1:65">
      <c r="A3740" s="18"/>
      <c r="B3740" s="18"/>
      <c r="C3740" s="18"/>
      <c r="D3740" s="18"/>
      <c r="BG3740" s="104"/>
      <c r="BH3740" s="19"/>
      <c r="BI3740" s="19"/>
      <c r="BJ3740" s="19"/>
      <c r="BK3740" s="19"/>
      <c r="BL3740" s="19"/>
      <c r="BM3740" s="104"/>
    </row>
    <row r="3741" spans="1:65">
      <c r="A3741" s="18"/>
      <c r="B3741" s="18"/>
      <c r="C3741" s="18"/>
      <c r="D3741" s="18"/>
      <c r="BG3741" s="104"/>
      <c r="BH3741" s="19"/>
      <c r="BI3741" s="19"/>
      <c r="BJ3741" s="19"/>
      <c r="BK3741" s="19"/>
      <c r="BL3741" s="19"/>
      <c r="BM3741" s="104"/>
    </row>
    <row r="3742" spans="1:65">
      <c r="A3742" s="18"/>
      <c r="B3742" s="18"/>
      <c r="C3742" s="18"/>
      <c r="D3742" s="18"/>
      <c r="BG3742" s="104"/>
      <c r="BH3742" s="19"/>
      <c r="BI3742" s="19"/>
      <c r="BJ3742" s="19"/>
      <c r="BK3742" s="19"/>
      <c r="BL3742" s="19"/>
      <c r="BM3742" s="104"/>
    </row>
    <row r="3743" spans="1:65">
      <c r="A3743" s="18"/>
      <c r="B3743" s="18"/>
      <c r="C3743" s="18"/>
      <c r="D3743" s="18"/>
      <c r="BG3743" s="104"/>
      <c r="BH3743" s="19"/>
      <c r="BI3743" s="19"/>
      <c r="BJ3743" s="19"/>
      <c r="BK3743" s="19"/>
      <c r="BL3743" s="19"/>
      <c r="BM3743" s="104"/>
    </row>
    <row r="3744" spans="1:65">
      <c r="A3744" s="18"/>
      <c r="B3744" s="18"/>
      <c r="C3744" s="18"/>
      <c r="D3744" s="18"/>
      <c r="BG3744" s="104"/>
      <c r="BH3744" s="19"/>
      <c r="BI3744" s="19"/>
      <c r="BJ3744" s="19"/>
      <c r="BK3744" s="19"/>
      <c r="BL3744" s="19"/>
      <c r="BM3744" s="104"/>
    </row>
    <row r="3745" spans="1:65">
      <c r="A3745" s="18"/>
      <c r="B3745" s="18"/>
      <c r="C3745" s="18"/>
      <c r="D3745" s="18"/>
      <c r="BG3745" s="104"/>
      <c r="BH3745" s="19"/>
      <c r="BI3745" s="19"/>
      <c r="BJ3745" s="19"/>
      <c r="BK3745" s="19"/>
      <c r="BL3745" s="19"/>
      <c r="BM3745" s="104"/>
    </row>
    <row r="3746" spans="1:65">
      <c r="A3746" s="18"/>
      <c r="B3746" s="18"/>
      <c r="C3746" s="18"/>
      <c r="D3746" s="18"/>
      <c r="BG3746" s="104"/>
      <c r="BH3746" s="19"/>
      <c r="BI3746" s="19"/>
      <c r="BJ3746" s="19"/>
      <c r="BK3746" s="19"/>
      <c r="BL3746" s="19"/>
      <c r="BM3746" s="104"/>
    </row>
    <row r="3747" spans="1:65">
      <c r="A3747" s="18"/>
      <c r="B3747" s="18"/>
      <c r="C3747" s="18"/>
      <c r="D3747" s="18"/>
      <c r="BG3747" s="104"/>
      <c r="BH3747" s="19"/>
      <c r="BI3747" s="19"/>
      <c r="BJ3747" s="19"/>
      <c r="BK3747" s="19"/>
      <c r="BL3747" s="19"/>
      <c r="BM3747" s="104"/>
    </row>
    <row r="3748" spans="1:65">
      <c r="A3748" s="18"/>
      <c r="B3748" s="18"/>
      <c r="C3748" s="18"/>
      <c r="D3748" s="18"/>
      <c r="BG3748" s="104"/>
      <c r="BH3748" s="19"/>
      <c r="BI3748" s="19"/>
      <c r="BJ3748" s="19"/>
      <c r="BK3748" s="19"/>
      <c r="BL3748" s="19"/>
      <c r="BM3748" s="104"/>
    </row>
    <row r="3749" spans="1:65">
      <c r="A3749" s="18"/>
      <c r="B3749" s="18"/>
      <c r="C3749" s="18"/>
      <c r="D3749" s="18"/>
      <c r="BG3749" s="104"/>
      <c r="BH3749" s="19"/>
      <c r="BI3749" s="19"/>
      <c r="BJ3749" s="19"/>
      <c r="BK3749" s="19"/>
      <c r="BL3749" s="19"/>
      <c r="BM3749" s="104"/>
    </row>
    <row r="3750" spans="1:65">
      <c r="A3750" s="18"/>
      <c r="B3750" s="18"/>
      <c r="C3750" s="18"/>
      <c r="D3750" s="18"/>
      <c r="BG3750" s="104"/>
      <c r="BH3750" s="19"/>
      <c r="BI3750" s="19"/>
      <c r="BJ3750" s="19"/>
      <c r="BK3750" s="19"/>
      <c r="BL3750" s="19"/>
      <c r="BM3750" s="104"/>
    </row>
    <row r="3751" spans="1:65">
      <c r="A3751" s="18"/>
      <c r="B3751" s="18"/>
      <c r="C3751" s="18"/>
      <c r="D3751" s="18"/>
      <c r="BG3751" s="104"/>
      <c r="BH3751" s="19"/>
      <c r="BI3751" s="19"/>
      <c r="BJ3751" s="19"/>
      <c r="BK3751" s="19"/>
      <c r="BL3751" s="19"/>
      <c r="BM3751" s="104"/>
    </row>
    <row r="3752" spans="1:65">
      <c r="A3752" s="18"/>
      <c r="B3752" s="18"/>
      <c r="C3752" s="18"/>
      <c r="D3752" s="18"/>
      <c r="BG3752" s="104"/>
      <c r="BH3752" s="19"/>
      <c r="BI3752" s="19"/>
      <c r="BJ3752" s="19"/>
      <c r="BK3752" s="19"/>
      <c r="BL3752" s="19"/>
      <c r="BM3752" s="104"/>
    </row>
    <row r="3753" spans="1:65">
      <c r="A3753" s="18"/>
      <c r="B3753" s="18"/>
      <c r="C3753" s="18"/>
      <c r="D3753" s="18"/>
      <c r="BG3753" s="104"/>
      <c r="BH3753" s="19"/>
      <c r="BI3753" s="19"/>
      <c r="BJ3753" s="19"/>
      <c r="BK3753" s="19"/>
      <c r="BL3753" s="19"/>
      <c r="BM3753" s="104"/>
    </row>
    <row r="3754" spans="1:65">
      <c r="A3754" s="18"/>
      <c r="B3754" s="18"/>
      <c r="C3754" s="18"/>
      <c r="D3754" s="18"/>
      <c r="BG3754" s="104"/>
      <c r="BH3754" s="19"/>
      <c r="BI3754" s="19"/>
      <c r="BJ3754" s="19"/>
      <c r="BK3754" s="19"/>
      <c r="BL3754" s="19"/>
      <c r="BM3754" s="104"/>
    </row>
    <row r="3755" spans="1:65">
      <c r="A3755" s="18"/>
      <c r="B3755" s="18"/>
      <c r="C3755" s="18"/>
      <c r="D3755" s="18"/>
      <c r="BG3755" s="104"/>
      <c r="BH3755" s="19"/>
      <c r="BI3755" s="19"/>
      <c r="BJ3755" s="19"/>
      <c r="BK3755" s="19"/>
      <c r="BL3755" s="19"/>
      <c r="BM3755" s="104"/>
    </row>
    <row r="3756" spans="1:65">
      <c r="A3756" s="18"/>
      <c r="B3756" s="18"/>
      <c r="C3756" s="18"/>
      <c r="D3756" s="18"/>
      <c r="BG3756" s="104"/>
      <c r="BH3756" s="19"/>
      <c r="BI3756" s="19"/>
      <c r="BJ3756" s="19"/>
      <c r="BK3756" s="19"/>
      <c r="BL3756" s="19"/>
      <c r="BM3756" s="104"/>
    </row>
    <row r="3757" spans="1:65">
      <c r="A3757" s="18"/>
      <c r="B3757" s="18"/>
      <c r="C3757" s="18"/>
      <c r="D3757" s="18"/>
      <c r="BG3757" s="104"/>
      <c r="BH3757" s="19"/>
      <c r="BI3757" s="19"/>
      <c r="BJ3757" s="19"/>
      <c r="BK3757" s="19"/>
      <c r="BL3757" s="19"/>
      <c r="BM3757" s="104"/>
    </row>
    <row r="3758" spans="1:65">
      <c r="A3758" s="18"/>
      <c r="B3758" s="18"/>
      <c r="C3758" s="18"/>
      <c r="D3758" s="18"/>
      <c r="BG3758" s="104"/>
      <c r="BH3758" s="19"/>
      <c r="BI3758" s="19"/>
      <c r="BJ3758" s="19"/>
      <c r="BK3758" s="19"/>
      <c r="BL3758" s="19"/>
      <c r="BM3758" s="104"/>
    </row>
    <row r="3759" spans="1:65">
      <c r="A3759" s="18"/>
      <c r="B3759" s="18"/>
      <c r="C3759" s="18"/>
      <c r="D3759" s="18"/>
      <c r="BG3759" s="104"/>
      <c r="BH3759" s="19"/>
      <c r="BI3759" s="19"/>
      <c r="BJ3759" s="19"/>
      <c r="BK3759" s="19"/>
      <c r="BL3759" s="19"/>
      <c r="BM3759" s="104"/>
    </row>
    <row r="3760" spans="1:65">
      <c r="A3760" s="18"/>
      <c r="B3760" s="18"/>
      <c r="C3760" s="18"/>
      <c r="D3760" s="18"/>
      <c r="BG3760" s="104"/>
      <c r="BH3760" s="19"/>
      <c r="BI3760" s="19"/>
      <c r="BJ3760" s="19"/>
      <c r="BK3760" s="19"/>
      <c r="BL3760" s="19"/>
      <c r="BM3760" s="104"/>
    </row>
    <row r="3761" spans="1:65">
      <c r="A3761" s="18"/>
      <c r="B3761" s="18"/>
      <c r="C3761" s="18"/>
      <c r="D3761" s="18"/>
      <c r="BG3761" s="104"/>
      <c r="BH3761" s="19"/>
      <c r="BI3761" s="19"/>
      <c r="BJ3761" s="19"/>
      <c r="BK3761" s="19"/>
      <c r="BL3761" s="19"/>
      <c r="BM3761" s="104"/>
    </row>
    <row r="3762" spans="1:65">
      <c r="A3762" s="18"/>
      <c r="B3762" s="18"/>
      <c r="C3762" s="18"/>
      <c r="D3762" s="18"/>
      <c r="BG3762" s="104"/>
      <c r="BH3762" s="19"/>
      <c r="BI3762" s="19"/>
      <c r="BJ3762" s="19"/>
      <c r="BK3762" s="19"/>
      <c r="BL3762" s="19"/>
      <c r="BM3762" s="104"/>
    </row>
    <row r="3763" spans="1:65">
      <c r="A3763" s="18"/>
      <c r="B3763" s="18"/>
      <c r="C3763" s="18"/>
      <c r="D3763" s="18"/>
      <c r="BG3763" s="104"/>
      <c r="BH3763" s="19"/>
      <c r="BI3763" s="19"/>
      <c r="BJ3763" s="19"/>
      <c r="BK3763" s="19"/>
      <c r="BL3763" s="19"/>
      <c r="BM3763" s="104"/>
    </row>
    <row r="3764" spans="1:65">
      <c r="A3764" s="18"/>
      <c r="B3764" s="18"/>
      <c r="C3764" s="18"/>
      <c r="D3764" s="18"/>
      <c r="BG3764" s="104"/>
      <c r="BH3764" s="19"/>
      <c r="BI3764" s="19"/>
      <c r="BJ3764" s="19"/>
      <c r="BK3764" s="19"/>
      <c r="BL3764" s="19"/>
      <c r="BM3764" s="104"/>
    </row>
    <row r="3765" spans="1:65">
      <c r="A3765" s="18"/>
      <c r="B3765" s="18"/>
      <c r="C3765" s="18"/>
      <c r="D3765" s="18"/>
      <c r="BG3765" s="104"/>
      <c r="BH3765" s="19"/>
      <c r="BI3765" s="19"/>
      <c r="BJ3765" s="19"/>
      <c r="BK3765" s="19"/>
      <c r="BL3765" s="19"/>
      <c r="BM3765" s="104"/>
    </row>
    <row r="3766" spans="1:65">
      <c r="A3766" s="18"/>
      <c r="B3766" s="18"/>
      <c r="C3766" s="18"/>
      <c r="D3766" s="18"/>
      <c r="BG3766" s="104"/>
      <c r="BH3766" s="19"/>
      <c r="BI3766" s="19"/>
      <c r="BJ3766" s="19"/>
      <c r="BK3766" s="19"/>
      <c r="BL3766" s="19"/>
      <c r="BM3766" s="104"/>
    </row>
    <row r="3767" spans="1:65">
      <c r="A3767" s="18"/>
      <c r="B3767" s="18"/>
      <c r="C3767" s="18"/>
      <c r="D3767" s="18"/>
      <c r="BG3767" s="104"/>
      <c r="BH3767" s="19"/>
      <c r="BI3767" s="19"/>
      <c r="BJ3767" s="19"/>
      <c r="BK3767" s="19"/>
      <c r="BL3767" s="19"/>
      <c r="BM3767" s="104"/>
    </row>
    <row r="3768" spans="1:65">
      <c r="A3768" s="18"/>
      <c r="B3768" s="18"/>
      <c r="C3768" s="18"/>
      <c r="D3768" s="18"/>
      <c r="BG3768" s="104"/>
      <c r="BH3768" s="19"/>
      <c r="BI3768" s="19"/>
      <c r="BJ3768" s="19"/>
      <c r="BK3768" s="19"/>
      <c r="BL3768" s="19"/>
      <c r="BM3768" s="104"/>
    </row>
    <row r="3769" spans="1:65">
      <c r="A3769" s="18"/>
      <c r="B3769" s="18"/>
      <c r="C3769" s="18"/>
      <c r="D3769" s="18"/>
      <c r="BG3769" s="104"/>
      <c r="BH3769" s="19"/>
      <c r="BI3769" s="19"/>
      <c r="BJ3769" s="19"/>
      <c r="BK3769" s="19"/>
      <c r="BL3769" s="19"/>
      <c r="BM3769" s="104"/>
    </row>
    <row r="3770" spans="1:65">
      <c r="A3770" s="18"/>
      <c r="B3770" s="18"/>
      <c r="C3770" s="18"/>
      <c r="D3770" s="18"/>
      <c r="BG3770" s="104"/>
      <c r="BH3770" s="19"/>
      <c r="BI3770" s="19"/>
      <c r="BJ3770" s="19"/>
      <c r="BK3770" s="19"/>
      <c r="BL3770" s="19"/>
      <c r="BM3770" s="104"/>
    </row>
    <row r="3771" spans="1:65">
      <c r="A3771" s="18"/>
      <c r="B3771" s="18"/>
      <c r="C3771" s="18"/>
      <c r="D3771" s="18"/>
      <c r="BG3771" s="104"/>
      <c r="BH3771" s="19"/>
      <c r="BI3771" s="19"/>
      <c r="BJ3771" s="19"/>
      <c r="BK3771" s="19"/>
      <c r="BL3771" s="19"/>
      <c r="BM3771" s="104"/>
    </row>
    <row r="3772" spans="1:65">
      <c r="A3772" s="18"/>
      <c r="B3772" s="18"/>
      <c r="C3772" s="18"/>
      <c r="D3772" s="18"/>
      <c r="BG3772" s="104"/>
      <c r="BH3772" s="19"/>
      <c r="BI3772" s="19"/>
      <c r="BJ3772" s="19"/>
      <c r="BK3772" s="19"/>
      <c r="BL3772" s="19"/>
      <c r="BM3772" s="104"/>
    </row>
    <row r="3773" spans="1:65">
      <c r="A3773" s="18"/>
      <c r="B3773" s="18"/>
      <c r="C3773" s="18"/>
      <c r="D3773" s="18"/>
      <c r="BG3773" s="104"/>
      <c r="BH3773" s="19"/>
      <c r="BI3773" s="19"/>
      <c r="BJ3773" s="19"/>
      <c r="BK3773" s="19"/>
      <c r="BL3773" s="19"/>
      <c r="BM3773" s="104"/>
    </row>
    <row r="3774" spans="1:65">
      <c r="A3774" s="18"/>
      <c r="B3774" s="18"/>
      <c r="C3774" s="18"/>
      <c r="D3774" s="18"/>
      <c r="BG3774" s="104"/>
      <c r="BH3774" s="19"/>
      <c r="BI3774" s="19"/>
      <c r="BJ3774" s="19"/>
      <c r="BK3774" s="19"/>
      <c r="BL3774" s="19"/>
      <c r="BM3774" s="104"/>
    </row>
    <row r="3775" spans="1:65">
      <c r="A3775" s="18"/>
      <c r="B3775" s="18"/>
      <c r="C3775" s="18"/>
      <c r="D3775" s="18"/>
      <c r="BG3775" s="104"/>
      <c r="BH3775" s="19"/>
      <c r="BI3775" s="19"/>
      <c r="BJ3775" s="19"/>
      <c r="BK3775" s="19"/>
      <c r="BL3775" s="19"/>
      <c r="BM3775" s="104"/>
    </row>
    <row r="3776" spans="1:65">
      <c r="A3776" s="18"/>
      <c r="B3776" s="18"/>
      <c r="C3776" s="18"/>
      <c r="D3776" s="18"/>
      <c r="BG3776" s="104"/>
      <c r="BH3776" s="19"/>
      <c r="BI3776" s="19"/>
      <c r="BJ3776" s="19"/>
      <c r="BK3776" s="19"/>
      <c r="BL3776" s="19"/>
      <c r="BM3776" s="104"/>
    </row>
    <row r="3777" spans="1:65">
      <c r="A3777" s="18"/>
      <c r="B3777" s="18"/>
      <c r="C3777" s="18"/>
      <c r="D3777" s="18"/>
      <c r="BG3777" s="104"/>
      <c r="BH3777" s="19"/>
      <c r="BI3777" s="19"/>
      <c r="BJ3777" s="19"/>
      <c r="BK3777" s="19"/>
      <c r="BL3777" s="19"/>
      <c r="BM3777" s="104"/>
    </row>
    <row r="3778" spans="1:65">
      <c r="A3778" s="18"/>
      <c r="B3778" s="18"/>
      <c r="C3778" s="18"/>
      <c r="D3778" s="18"/>
      <c r="BG3778" s="104"/>
      <c r="BH3778" s="19"/>
      <c r="BI3778" s="19"/>
      <c r="BJ3778" s="19"/>
      <c r="BK3778" s="19"/>
      <c r="BL3778" s="19"/>
      <c r="BM3778" s="104"/>
    </row>
    <row r="3779" spans="1:65">
      <c r="A3779" s="18"/>
      <c r="B3779" s="18"/>
      <c r="C3779" s="18"/>
      <c r="D3779" s="18"/>
      <c r="BG3779" s="104"/>
      <c r="BH3779" s="19"/>
      <c r="BI3779" s="19"/>
      <c r="BJ3779" s="19"/>
      <c r="BK3779" s="19"/>
      <c r="BL3779" s="19"/>
      <c r="BM3779" s="104"/>
    </row>
    <row r="3780" spans="1:65">
      <c r="A3780" s="18"/>
      <c r="B3780" s="18"/>
      <c r="C3780" s="18"/>
      <c r="D3780" s="18"/>
      <c r="BG3780" s="104"/>
      <c r="BH3780" s="19"/>
      <c r="BI3780" s="19"/>
      <c r="BJ3780" s="19"/>
      <c r="BK3780" s="19"/>
      <c r="BL3780" s="19"/>
      <c r="BM3780" s="104"/>
    </row>
    <row r="3781" spans="1:65">
      <c r="A3781" s="18"/>
      <c r="B3781" s="18"/>
      <c r="C3781" s="18"/>
      <c r="D3781" s="18"/>
      <c r="BG3781" s="104"/>
      <c r="BH3781" s="19"/>
      <c r="BI3781" s="19"/>
      <c r="BJ3781" s="19"/>
      <c r="BK3781" s="19"/>
      <c r="BL3781" s="19"/>
      <c r="BM3781" s="104"/>
    </row>
    <row r="3782" spans="1:65">
      <c r="A3782" s="18"/>
      <c r="B3782" s="18"/>
      <c r="C3782" s="18"/>
      <c r="D3782" s="18"/>
      <c r="BG3782" s="104"/>
      <c r="BH3782" s="19"/>
      <c r="BI3782" s="19"/>
      <c r="BJ3782" s="19"/>
      <c r="BK3782" s="19"/>
      <c r="BL3782" s="19"/>
      <c r="BM3782" s="104"/>
    </row>
    <row r="3783" spans="1:65">
      <c r="A3783" s="18"/>
      <c r="B3783" s="18"/>
      <c r="C3783" s="18"/>
      <c r="D3783" s="18"/>
      <c r="BG3783" s="104"/>
      <c r="BH3783" s="19"/>
      <c r="BI3783" s="19"/>
      <c r="BJ3783" s="19"/>
      <c r="BK3783" s="19"/>
      <c r="BL3783" s="19"/>
      <c r="BM3783" s="104"/>
    </row>
    <row r="3784" spans="1:65">
      <c r="A3784" s="18"/>
      <c r="B3784" s="18"/>
      <c r="C3784" s="18"/>
      <c r="D3784" s="18"/>
      <c r="BG3784" s="104"/>
      <c r="BH3784" s="19"/>
      <c r="BI3784" s="19"/>
      <c r="BJ3784" s="19"/>
      <c r="BK3784" s="19"/>
      <c r="BL3784" s="19"/>
      <c r="BM3784" s="104"/>
    </row>
    <row r="3785" spans="1:65">
      <c r="A3785" s="18"/>
      <c r="B3785" s="18"/>
      <c r="C3785" s="18"/>
      <c r="D3785" s="18"/>
      <c r="BG3785" s="104"/>
      <c r="BH3785" s="19"/>
      <c r="BI3785" s="19"/>
      <c r="BJ3785" s="19"/>
      <c r="BK3785" s="19"/>
      <c r="BL3785" s="19"/>
      <c r="BM3785" s="104"/>
    </row>
    <row r="3786" spans="1:65">
      <c r="A3786" s="18"/>
      <c r="B3786" s="18"/>
      <c r="C3786" s="18"/>
      <c r="D3786" s="18"/>
      <c r="BG3786" s="104"/>
      <c r="BH3786" s="19"/>
      <c r="BI3786" s="19"/>
      <c r="BJ3786" s="19"/>
      <c r="BK3786" s="19"/>
      <c r="BL3786" s="19"/>
      <c r="BM3786" s="104"/>
    </row>
    <row r="3787" spans="1:65">
      <c r="A3787" s="18"/>
      <c r="B3787" s="18"/>
      <c r="C3787" s="18"/>
      <c r="D3787" s="18"/>
      <c r="BG3787" s="104"/>
      <c r="BH3787" s="19"/>
      <c r="BI3787" s="19"/>
      <c r="BJ3787" s="19"/>
      <c r="BK3787" s="19"/>
      <c r="BL3787" s="19"/>
      <c r="BM3787" s="104"/>
    </row>
    <row r="3788" spans="1:65">
      <c r="A3788" s="18"/>
      <c r="B3788" s="18"/>
      <c r="C3788" s="18"/>
      <c r="D3788" s="18"/>
      <c r="BG3788" s="104"/>
      <c r="BH3788" s="19"/>
      <c r="BI3788" s="19"/>
      <c r="BJ3788" s="19"/>
      <c r="BK3788" s="19"/>
      <c r="BL3788" s="19"/>
      <c r="BM3788" s="104"/>
    </row>
    <row r="3789" spans="1:65">
      <c r="A3789" s="18"/>
      <c r="B3789" s="18"/>
      <c r="C3789" s="18"/>
      <c r="D3789" s="18"/>
      <c r="BG3789" s="104"/>
      <c r="BH3789" s="19"/>
      <c r="BI3789" s="19"/>
      <c r="BJ3789" s="19"/>
      <c r="BK3789" s="19"/>
      <c r="BL3789" s="19"/>
      <c r="BM3789" s="104"/>
    </row>
    <row r="3790" spans="1:65">
      <c r="A3790" s="18"/>
      <c r="B3790" s="18"/>
      <c r="C3790" s="18"/>
      <c r="D3790" s="18"/>
      <c r="BG3790" s="104"/>
      <c r="BH3790" s="19"/>
      <c r="BI3790" s="19"/>
      <c r="BJ3790" s="19"/>
      <c r="BK3790" s="19"/>
      <c r="BL3790" s="19"/>
      <c r="BM3790" s="104"/>
    </row>
    <row r="3791" spans="1:65">
      <c r="A3791" s="18"/>
      <c r="B3791" s="18"/>
      <c r="C3791" s="18"/>
      <c r="D3791" s="18"/>
      <c r="BG3791" s="104"/>
      <c r="BH3791" s="19"/>
      <c r="BI3791" s="19"/>
      <c r="BJ3791" s="19"/>
      <c r="BK3791" s="19"/>
      <c r="BL3791" s="19"/>
      <c r="BM3791" s="104"/>
    </row>
    <row r="3792" spans="1:65">
      <c r="A3792" s="18"/>
      <c r="B3792" s="18"/>
      <c r="C3792" s="18"/>
      <c r="D3792" s="18"/>
      <c r="BG3792" s="104"/>
      <c r="BH3792" s="19"/>
      <c r="BI3792" s="19"/>
      <c r="BJ3792" s="19"/>
      <c r="BK3792" s="19"/>
      <c r="BL3792" s="19"/>
      <c r="BM3792" s="104"/>
    </row>
    <row r="3793" spans="1:65">
      <c r="A3793" s="18"/>
      <c r="B3793" s="18"/>
      <c r="C3793" s="18"/>
      <c r="D3793" s="18"/>
      <c r="BG3793" s="104"/>
      <c r="BH3793" s="19"/>
      <c r="BI3793" s="19"/>
      <c r="BJ3793" s="19"/>
      <c r="BK3793" s="19"/>
      <c r="BL3793" s="19"/>
      <c r="BM3793" s="104"/>
    </row>
    <row r="3794" spans="1:65">
      <c r="A3794" s="18"/>
      <c r="B3794" s="18"/>
      <c r="C3794" s="18"/>
      <c r="D3794" s="18"/>
      <c r="BG3794" s="104"/>
      <c r="BH3794" s="19"/>
      <c r="BI3794" s="19"/>
      <c r="BJ3794" s="19"/>
      <c r="BK3794" s="19"/>
      <c r="BL3794" s="19"/>
      <c r="BM3794" s="104"/>
    </row>
    <row r="3795" spans="1:65">
      <c r="A3795" s="18"/>
      <c r="B3795" s="18"/>
      <c r="C3795" s="18"/>
      <c r="D3795" s="18"/>
      <c r="BG3795" s="104"/>
      <c r="BH3795" s="19"/>
      <c r="BI3795" s="19"/>
      <c r="BJ3795" s="19"/>
      <c r="BK3795" s="19"/>
      <c r="BL3795" s="19"/>
      <c r="BM3795" s="104"/>
    </row>
    <row r="3796" spans="1:65">
      <c r="A3796" s="18"/>
      <c r="B3796" s="18"/>
      <c r="C3796" s="18"/>
      <c r="D3796" s="18"/>
      <c r="BG3796" s="104"/>
      <c r="BH3796" s="19"/>
      <c r="BI3796" s="19"/>
      <c r="BJ3796" s="19"/>
      <c r="BK3796" s="19"/>
      <c r="BL3796" s="19"/>
      <c r="BM3796" s="104"/>
    </row>
    <row r="3797" spans="1:65">
      <c r="A3797" s="18"/>
      <c r="B3797" s="18"/>
      <c r="C3797" s="18"/>
      <c r="D3797" s="18"/>
      <c r="BG3797" s="104"/>
      <c r="BH3797" s="19"/>
      <c r="BI3797" s="19"/>
      <c r="BJ3797" s="19"/>
      <c r="BK3797" s="19"/>
      <c r="BL3797" s="19"/>
      <c r="BM3797" s="104"/>
    </row>
    <row r="3798" spans="1:65">
      <c r="A3798" s="18"/>
      <c r="B3798" s="18"/>
      <c r="C3798" s="18"/>
      <c r="D3798" s="18"/>
      <c r="BG3798" s="104"/>
      <c r="BH3798" s="19"/>
      <c r="BI3798" s="19"/>
      <c r="BJ3798" s="19"/>
      <c r="BK3798" s="19"/>
      <c r="BL3798" s="19"/>
      <c r="BM3798" s="104"/>
    </row>
    <row r="3799" spans="1:65">
      <c r="A3799" s="18"/>
      <c r="B3799" s="18"/>
      <c r="C3799" s="18"/>
      <c r="D3799" s="18"/>
      <c r="BG3799" s="104"/>
      <c r="BH3799" s="19"/>
      <c r="BI3799" s="19"/>
      <c r="BJ3799" s="19"/>
      <c r="BK3799" s="19"/>
      <c r="BL3799" s="19"/>
      <c r="BM3799" s="104"/>
    </row>
    <row r="3800" spans="1:65">
      <c r="A3800" s="18"/>
      <c r="B3800" s="18"/>
      <c r="C3800" s="18"/>
      <c r="D3800" s="18"/>
      <c r="BG3800" s="104"/>
      <c r="BH3800" s="19"/>
      <c r="BI3800" s="19"/>
      <c r="BJ3800" s="19"/>
      <c r="BK3800" s="19"/>
      <c r="BL3800" s="19"/>
      <c r="BM3800" s="104"/>
    </row>
    <row r="3801" spans="1:65">
      <c r="A3801" s="18"/>
      <c r="B3801" s="18"/>
      <c r="C3801" s="18"/>
      <c r="D3801" s="18"/>
      <c r="BG3801" s="104"/>
      <c r="BH3801" s="19"/>
      <c r="BI3801" s="19"/>
      <c r="BJ3801" s="19"/>
      <c r="BK3801" s="19"/>
      <c r="BL3801" s="19"/>
      <c r="BM3801" s="104"/>
    </row>
    <row r="3802" spans="1:65">
      <c r="A3802" s="18"/>
      <c r="B3802" s="18"/>
      <c r="C3802" s="18"/>
      <c r="D3802" s="18"/>
      <c r="BG3802" s="104"/>
      <c r="BH3802" s="19"/>
      <c r="BI3802" s="19"/>
      <c r="BJ3802" s="19"/>
      <c r="BK3802" s="19"/>
      <c r="BL3802" s="19"/>
      <c r="BM3802" s="104"/>
    </row>
    <row r="3803" spans="1:65">
      <c r="A3803" s="18"/>
      <c r="B3803" s="18"/>
      <c r="C3803" s="18"/>
      <c r="D3803" s="18"/>
      <c r="BG3803" s="104"/>
      <c r="BH3803" s="19"/>
      <c r="BI3803" s="19"/>
      <c r="BJ3803" s="19"/>
      <c r="BK3803" s="19"/>
      <c r="BL3803" s="19"/>
      <c r="BM3803" s="104"/>
    </row>
    <row r="3804" spans="1:65">
      <c r="A3804" s="18"/>
      <c r="B3804" s="18"/>
      <c r="C3804" s="18"/>
      <c r="D3804" s="18"/>
      <c r="BG3804" s="104"/>
      <c r="BH3804" s="19"/>
      <c r="BI3804" s="19"/>
      <c r="BJ3804" s="19"/>
      <c r="BK3804" s="19"/>
      <c r="BL3804" s="19"/>
      <c r="BM3804" s="104"/>
    </row>
    <row r="3805" spans="1:65">
      <c r="A3805" s="18"/>
      <c r="B3805" s="18"/>
      <c r="C3805" s="18"/>
      <c r="D3805" s="18"/>
      <c r="BG3805" s="104"/>
      <c r="BH3805" s="19"/>
      <c r="BI3805" s="19"/>
      <c r="BJ3805" s="19"/>
      <c r="BK3805" s="19"/>
      <c r="BL3805" s="19"/>
      <c r="BM3805" s="104"/>
    </row>
    <row r="3806" spans="1:65">
      <c r="A3806" s="18"/>
      <c r="B3806" s="18"/>
      <c r="C3806" s="18"/>
      <c r="D3806" s="18"/>
      <c r="BG3806" s="104"/>
      <c r="BH3806" s="19"/>
      <c r="BI3806" s="19"/>
      <c r="BJ3806" s="19"/>
      <c r="BK3806" s="19"/>
      <c r="BL3806" s="19"/>
      <c r="BM3806" s="104"/>
    </row>
    <row r="3807" spans="1:65">
      <c r="A3807" s="18"/>
      <c r="B3807" s="18"/>
      <c r="C3807" s="18"/>
      <c r="D3807" s="18"/>
      <c r="BG3807" s="104"/>
      <c r="BH3807" s="19"/>
      <c r="BI3807" s="19"/>
      <c r="BJ3807" s="19"/>
      <c r="BK3807" s="19"/>
      <c r="BL3807" s="19"/>
      <c r="BM3807" s="104"/>
    </row>
    <row r="3808" spans="1:65">
      <c r="A3808" s="18"/>
      <c r="B3808" s="18"/>
      <c r="C3808" s="18"/>
      <c r="D3808" s="18"/>
      <c r="BG3808" s="104"/>
      <c r="BH3808" s="19"/>
      <c r="BI3808" s="19"/>
      <c r="BJ3808" s="19"/>
      <c r="BK3808" s="19"/>
      <c r="BL3808" s="19"/>
      <c r="BM3808" s="104"/>
    </row>
    <row r="3809" spans="1:65">
      <c r="A3809" s="18"/>
      <c r="B3809" s="18"/>
      <c r="C3809" s="18"/>
      <c r="D3809" s="18"/>
      <c r="BG3809" s="104"/>
      <c r="BH3809" s="19"/>
      <c r="BI3809" s="19"/>
      <c r="BJ3809" s="19"/>
      <c r="BK3809" s="19"/>
      <c r="BL3809" s="19"/>
      <c r="BM3809" s="104"/>
    </row>
    <row r="3810" spans="1:65">
      <c r="A3810" s="18"/>
      <c r="B3810" s="18"/>
      <c r="C3810" s="18"/>
      <c r="D3810" s="18"/>
      <c r="BG3810" s="104"/>
      <c r="BH3810" s="19"/>
      <c r="BI3810" s="19"/>
      <c r="BJ3810" s="19"/>
      <c r="BK3810" s="19"/>
      <c r="BL3810" s="19"/>
      <c r="BM3810" s="104"/>
    </row>
    <row r="3811" spans="1:65">
      <c r="A3811" s="18"/>
      <c r="B3811" s="18"/>
      <c r="C3811" s="18"/>
      <c r="D3811" s="18"/>
      <c r="BG3811" s="104"/>
      <c r="BH3811" s="19"/>
      <c r="BI3811" s="19"/>
      <c r="BJ3811" s="19"/>
      <c r="BK3811" s="19"/>
      <c r="BL3811" s="19"/>
      <c r="BM3811" s="104"/>
    </row>
    <row r="3812" spans="1:65">
      <c r="A3812" s="18"/>
      <c r="B3812" s="18"/>
      <c r="C3812" s="18"/>
      <c r="D3812" s="18"/>
      <c r="BG3812" s="104"/>
      <c r="BH3812" s="19"/>
      <c r="BI3812" s="19"/>
      <c r="BJ3812" s="19"/>
      <c r="BK3812" s="19"/>
      <c r="BL3812" s="19"/>
      <c r="BM3812" s="104"/>
    </row>
    <row r="3813" spans="1:65">
      <c r="A3813" s="18"/>
      <c r="B3813" s="18"/>
      <c r="C3813" s="18"/>
      <c r="D3813" s="18"/>
      <c r="BG3813" s="104"/>
      <c r="BH3813" s="19"/>
      <c r="BI3813" s="19"/>
      <c r="BJ3813" s="19"/>
      <c r="BK3813" s="19"/>
      <c r="BL3813" s="19"/>
      <c r="BM3813" s="104"/>
    </row>
    <row r="3814" spans="1:65">
      <c r="A3814" s="18"/>
      <c r="B3814" s="18"/>
      <c r="C3814" s="18"/>
      <c r="D3814" s="18"/>
      <c r="BG3814" s="104"/>
      <c r="BH3814" s="19"/>
      <c r="BI3814" s="19"/>
      <c r="BJ3814" s="19"/>
      <c r="BK3814" s="19"/>
      <c r="BL3814" s="19"/>
      <c r="BM3814" s="104"/>
    </row>
    <row r="3815" spans="1:65">
      <c r="A3815" s="18"/>
      <c r="B3815" s="18"/>
      <c r="C3815" s="18"/>
      <c r="D3815" s="18"/>
      <c r="BG3815" s="104"/>
      <c r="BH3815" s="19"/>
      <c r="BI3815" s="19"/>
      <c r="BJ3815" s="19"/>
      <c r="BK3815" s="19"/>
      <c r="BL3815" s="19"/>
      <c r="BM3815" s="104"/>
    </row>
    <row r="3816" spans="1:65">
      <c r="A3816" s="18"/>
      <c r="B3816" s="18"/>
      <c r="C3816" s="18"/>
      <c r="D3816" s="18"/>
      <c r="BG3816" s="104"/>
      <c r="BH3816" s="19"/>
      <c r="BI3816" s="19"/>
      <c r="BJ3816" s="19"/>
      <c r="BK3816" s="19"/>
      <c r="BL3816" s="19"/>
      <c r="BM3816" s="104"/>
    </row>
    <row r="3817" spans="1:65">
      <c r="A3817" s="18"/>
      <c r="B3817" s="18"/>
      <c r="C3817" s="18"/>
      <c r="D3817" s="18"/>
      <c r="BG3817" s="104"/>
      <c r="BH3817" s="19"/>
      <c r="BI3817" s="19"/>
      <c r="BJ3817" s="19"/>
      <c r="BK3817" s="19"/>
      <c r="BL3817" s="19"/>
      <c r="BM3817" s="104"/>
    </row>
    <row r="3818" spans="1:65">
      <c r="A3818" s="18"/>
      <c r="B3818" s="18"/>
      <c r="C3818" s="18"/>
      <c r="D3818" s="18"/>
      <c r="BG3818" s="104"/>
      <c r="BH3818" s="19"/>
      <c r="BI3818" s="19"/>
      <c r="BJ3818" s="19"/>
      <c r="BK3818" s="19"/>
      <c r="BL3818" s="19"/>
      <c r="BM3818" s="104"/>
    </row>
    <row r="3819" spans="1:65">
      <c r="A3819" s="18"/>
      <c r="B3819" s="18"/>
      <c r="C3819" s="18"/>
      <c r="D3819" s="18"/>
      <c r="BG3819" s="104"/>
      <c r="BH3819" s="19"/>
      <c r="BI3819" s="19"/>
      <c r="BJ3819" s="19"/>
      <c r="BK3819" s="19"/>
      <c r="BL3819" s="19"/>
      <c r="BM3819" s="104"/>
    </row>
    <row r="3820" spans="1:65">
      <c r="A3820" s="18"/>
      <c r="B3820" s="18"/>
      <c r="C3820" s="18"/>
      <c r="D3820" s="18"/>
      <c r="BG3820" s="104"/>
      <c r="BH3820" s="19"/>
      <c r="BI3820" s="19"/>
      <c r="BJ3820" s="19"/>
      <c r="BK3820" s="19"/>
      <c r="BL3820" s="19"/>
      <c r="BM3820" s="104"/>
    </row>
    <row r="3821" spans="1:65">
      <c r="A3821" s="18"/>
      <c r="B3821" s="18"/>
      <c r="C3821" s="18"/>
      <c r="D3821" s="18"/>
      <c r="BG3821" s="104"/>
      <c r="BH3821" s="19"/>
      <c r="BI3821" s="19"/>
      <c r="BJ3821" s="19"/>
      <c r="BK3821" s="19"/>
      <c r="BL3821" s="19"/>
      <c r="BM3821" s="104"/>
    </row>
    <row r="3822" spans="1:65">
      <c r="A3822" s="18"/>
      <c r="B3822" s="18"/>
      <c r="C3822" s="18"/>
      <c r="D3822" s="18"/>
      <c r="BG3822" s="104"/>
      <c r="BH3822" s="19"/>
      <c r="BI3822" s="19"/>
      <c r="BJ3822" s="19"/>
      <c r="BK3822" s="19"/>
      <c r="BL3822" s="19"/>
      <c r="BM3822" s="104"/>
    </row>
    <row r="3823" spans="1:65">
      <c r="A3823" s="18"/>
      <c r="B3823" s="18"/>
      <c r="C3823" s="18"/>
      <c r="D3823" s="18"/>
      <c r="BG3823" s="104"/>
      <c r="BH3823" s="19"/>
      <c r="BI3823" s="19"/>
      <c r="BJ3823" s="19"/>
      <c r="BK3823" s="19"/>
      <c r="BL3823" s="19"/>
      <c r="BM3823" s="104"/>
    </row>
    <row r="3824" spans="1:65">
      <c r="A3824" s="18"/>
      <c r="B3824" s="18"/>
      <c r="C3824" s="18"/>
      <c r="D3824" s="18"/>
      <c r="BG3824" s="104"/>
      <c r="BH3824" s="19"/>
      <c r="BI3824" s="19"/>
      <c r="BJ3824" s="19"/>
      <c r="BK3824" s="19"/>
      <c r="BL3824" s="19"/>
      <c r="BM3824" s="104"/>
    </row>
    <row r="3825" spans="1:65">
      <c r="A3825" s="18"/>
      <c r="B3825" s="18"/>
      <c r="C3825" s="18"/>
      <c r="D3825" s="18"/>
      <c r="BG3825" s="104"/>
      <c r="BH3825" s="19"/>
      <c r="BI3825" s="19"/>
      <c r="BJ3825" s="19"/>
      <c r="BK3825" s="19"/>
      <c r="BL3825" s="19"/>
      <c r="BM3825" s="104"/>
    </row>
    <row r="3826" spans="1:65">
      <c r="A3826" s="18"/>
      <c r="B3826" s="18"/>
      <c r="C3826" s="18"/>
      <c r="D3826" s="18"/>
      <c r="BG3826" s="104"/>
      <c r="BH3826" s="19"/>
      <c r="BI3826" s="19"/>
      <c r="BJ3826" s="19"/>
      <c r="BK3826" s="19"/>
      <c r="BL3826" s="19"/>
      <c r="BM3826" s="104"/>
    </row>
    <row r="3827" spans="1:65">
      <c r="A3827" s="18"/>
      <c r="B3827" s="18"/>
      <c r="C3827" s="18"/>
      <c r="D3827" s="18"/>
      <c r="BG3827" s="104"/>
      <c r="BH3827" s="19"/>
      <c r="BI3827" s="19"/>
      <c r="BJ3827" s="19"/>
      <c r="BK3827" s="19"/>
      <c r="BL3827" s="19"/>
      <c r="BM3827" s="104"/>
    </row>
    <row r="3828" spans="1:65">
      <c r="A3828" s="18"/>
      <c r="B3828" s="18"/>
      <c r="C3828" s="18"/>
      <c r="D3828" s="18"/>
      <c r="BG3828" s="104"/>
      <c r="BH3828" s="19"/>
      <c r="BI3828" s="19"/>
      <c r="BJ3828" s="19"/>
      <c r="BK3828" s="19"/>
      <c r="BL3828" s="19"/>
      <c r="BM3828" s="104"/>
    </row>
    <row r="3829" spans="1:65">
      <c r="A3829" s="18"/>
      <c r="B3829" s="18"/>
      <c r="C3829" s="18"/>
      <c r="D3829" s="18"/>
      <c r="BG3829" s="104"/>
      <c r="BH3829" s="19"/>
      <c r="BI3829" s="19"/>
      <c r="BJ3829" s="19"/>
      <c r="BK3829" s="19"/>
      <c r="BL3829" s="19"/>
      <c r="BM3829" s="104"/>
    </row>
    <row r="3830" spans="1:65">
      <c r="A3830" s="18"/>
      <c r="B3830" s="18"/>
      <c r="C3830" s="18"/>
      <c r="D3830" s="18"/>
      <c r="BG3830" s="104"/>
      <c r="BH3830" s="19"/>
      <c r="BI3830" s="19"/>
      <c r="BJ3830" s="19"/>
      <c r="BK3830" s="19"/>
      <c r="BL3830" s="19"/>
      <c r="BM3830" s="104"/>
    </row>
    <row r="3831" spans="1:65">
      <c r="A3831" s="18"/>
      <c r="B3831" s="18"/>
      <c r="C3831" s="18"/>
      <c r="D3831" s="18"/>
      <c r="BG3831" s="104"/>
      <c r="BH3831" s="19"/>
      <c r="BI3831" s="19"/>
      <c r="BJ3831" s="19"/>
      <c r="BK3831" s="19"/>
      <c r="BL3831" s="19"/>
      <c r="BM3831" s="104"/>
    </row>
    <row r="3832" spans="1:65">
      <c r="A3832" s="18"/>
      <c r="B3832" s="18"/>
      <c r="C3832" s="18"/>
      <c r="D3832" s="18"/>
      <c r="BG3832" s="104"/>
      <c r="BH3832" s="19"/>
      <c r="BI3832" s="19"/>
      <c r="BJ3832" s="19"/>
      <c r="BK3832" s="19"/>
      <c r="BL3832" s="19"/>
      <c r="BM3832" s="104"/>
    </row>
    <row r="3833" spans="1:65">
      <c r="A3833" s="18"/>
      <c r="B3833" s="18"/>
      <c r="C3833" s="18"/>
      <c r="D3833" s="18"/>
      <c r="BG3833" s="104"/>
      <c r="BH3833" s="19"/>
      <c r="BI3833" s="19"/>
      <c r="BJ3833" s="19"/>
      <c r="BK3833" s="19"/>
      <c r="BL3833" s="19"/>
      <c r="BM3833" s="104"/>
    </row>
    <row r="3834" spans="1:65">
      <c r="A3834" s="18"/>
      <c r="B3834" s="18"/>
      <c r="C3834" s="18"/>
      <c r="D3834" s="18"/>
      <c r="BG3834" s="104"/>
      <c r="BH3834" s="19"/>
      <c r="BI3834" s="19"/>
      <c r="BJ3834" s="19"/>
      <c r="BK3834" s="19"/>
      <c r="BL3834" s="19"/>
      <c r="BM3834" s="104"/>
    </row>
    <row r="3835" spans="1:65">
      <c r="A3835" s="18"/>
      <c r="B3835" s="18"/>
      <c r="C3835" s="18"/>
      <c r="D3835" s="18"/>
      <c r="BG3835" s="104"/>
      <c r="BH3835" s="19"/>
      <c r="BI3835" s="19"/>
      <c r="BJ3835" s="19"/>
      <c r="BK3835" s="19"/>
      <c r="BL3835" s="19"/>
      <c r="BM3835" s="104"/>
    </row>
    <row r="3836" spans="1:65">
      <c r="A3836" s="18"/>
      <c r="B3836" s="18"/>
      <c r="C3836" s="18"/>
      <c r="D3836" s="18"/>
      <c r="BG3836" s="104"/>
      <c r="BH3836" s="19"/>
      <c r="BI3836" s="19"/>
      <c r="BJ3836" s="19"/>
      <c r="BK3836" s="19"/>
      <c r="BL3836" s="19"/>
      <c r="BM3836" s="104"/>
    </row>
    <row r="3837" spans="1:65">
      <c r="A3837" s="18"/>
      <c r="B3837" s="18"/>
      <c r="C3837" s="18"/>
      <c r="D3837" s="18"/>
      <c r="BG3837" s="104"/>
      <c r="BH3837" s="19"/>
      <c r="BI3837" s="19"/>
      <c r="BJ3837" s="19"/>
      <c r="BK3837" s="19"/>
      <c r="BL3837" s="19"/>
      <c r="BM3837" s="104"/>
    </row>
    <row r="3838" spans="1:65">
      <c r="A3838" s="18"/>
      <c r="B3838" s="18"/>
      <c r="C3838" s="18"/>
      <c r="D3838" s="18"/>
      <c r="BG3838" s="104"/>
      <c r="BH3838" s="19"/>
      <c r="BI3838" s="19"/>
      <c r="BJ3838" s="19"/>
      <c r="BK3838" s="19"/>
      <c r="BL3838" s="19"/>
      <c r="BM3838" s="104"/>
    </row>
    <row r="3839" spans="1:65">
      <c r="A3839" s="18"/>
      <c r="B3839" s="18"/>
      <c r="C3839" s="18"/>
      <c r="D3839" s="18"/>
      <c r="BG3839" s="104"/>
      <c r="BH3839" s="19"/>
      <c r="BI3839" s="19"/>
      <c r="BJ3839" s="19"/>
      <c r="BK3839" s="19"/>
      <c r="BL3839" s="19"/>
      <c r="BM3839" s="104"/>
    </row>
    <row r="3840" spans="1:65">
      <c r="A3840" s="18"/>
      <c r="B3840" s="18"/>
      <c r="C3840" s="18"/>
      <c r="D3840" s="18"/>
      <c r="BG3840" s="104"/>
      <c r="BH3840" s="19"/>
      <c r="BI3840" s="19"/>
      <c r="BJ3840" s="19"/>
      <c r="BK3840" s="19"/>
      <c r="BL3840" s="19"/>
      <c r="BM3840" s="104"/>
    </row>
    <row r="3841" spans="1:65">
      <c r="A3841" s="18"/>
      <c r="B3841" s="18"/>
      <c r="C3841" s="18"/>
      <c r="D3841" s="18"/>
      <c r="BG3841" s="104"/>
      <c r="BH3841" s="19"/>
      <c r="BI3841" s="19"/>
      <c r="BJ3841" s="19"/>
      <c r="BK3841" s="19"/>
      <c r="BL3841" s="19"/>
      <c r="BM3841" s="104"/>
    </row>
    <row r="3842" spans="1:65">
      <c r="A3842" s="18"/>
      <c r="B3842" s="18"/>
      <c r="C3842" s="18"/>
      <c r="D3842" s="18"/>
      <c r="BG3842" s="104"/>
      <c r="BH3842" s="19"/>
      <c r="BI3842" s="19"/>
      <c r="BJ3842" s="19"/>
      <c r="BK3842" s="19"/>
      <c r="BL3842" s="19"/>
      <c r="BM3842" s="104"/>
    </row>
    <row r="3843" spans="1:65">
      <c r="A3843" s="18"/>
      <c r="B3843" s="18"/>
      <c r="C3843" s="18"/>
      <c r="D3843" s="18"/>
      <c r="BG3843" s="104"/>
      <c r="BH3843" s="19"/>
      <c r="BI3843" s="19"/>
      <c r="BJ3843" s="19"/>
      <c r="BK3843" s="19"/>
      <c r="BL3843" s="19"/>
      <c r="BM3843" s="104"/>
    </row>
    <row r="3844" spans="1:65">
      <c r="A3844" s="18"/>
      <c r="B3844" s="18"/>
      <c r="C3844" s="18"/>
      <c r="D3844" s="18"/>
      <c r="BG3844" s="104"/>
      <c r="BH3844" s="19"/>
      <c r="BI3844" s="19"/>
      <c r="BJ3844" s="19"/>
      <c r="BK3844" s="19"/>
      <c r="BL3844" s="19"/>
      <c r="BM3844" s="104"/>
    </row>
    <row r="3845" spans="1:65">
      <c r="A3845" s="18"/>
      <c r="B3845" s="18"/>
      <c r="C3845" s="18"/>
      <c r="D3845" s="18"/>
      <c r="BG3845" s="104"/>
      <c r="BH3845" s="19"/>
      <c r="BI3845" s="19"/>
      <c r="BJ3845" s="19"/>
      <c r="BK3845" s="19"/>
      <c r="BL3845" s="19"/>
      <c r="BM3845" s="104"/>
    </row>
    <row r="3846" spans="1:65">
      <c r="A3846" s="18"/>
      <c r="B3846" s="18"/>
      <c r="C3846" s="18"/>
      <c r="D3846" s="18"/>
      <c r="BG3846" s="104"/>
      <c r="BH3846" s="19"/>
      <c r="BI3846" s="19"/>
      <c r="BJ3846" s="19"/>
      <c r="BK3846" s="19"/>
      <c r="BL3846" s="19"/>
      <c r="BM3846" s="104"/>
    </row>
    <row r="3847" spans="1:65">
      <c r="A3847" s="18"/>
      <c r="B3847" s="18"/>
      <c r="C3847" s="18"/>
      <c r="D3847" s="18"/>
      <c r="BG3847" s="104"/>
      <c r="BH3847" s="19"/>
      <c r="BI3847" s="19"/>
      <c r="BJ3847" s="19"/>
      <c r="BK3847" s="19"/>
      <c r="BL3847" s="19"/>
      <c r="BM3847" s="104"/>
    </row>
    <row r="3848" spans="1:65">
      <c r="A3848" s="18"/>
      <c r="B3848" s="18"/>
      <c r="C3848" s="18"/>
      <c r="D3848" s="18"/>
      <c r="BG3848" s="104"/>
      <c r="BH3848" s="19"/>
      <c r="BI3848" s="19"/>
      <c r="BJ3848" s="19"/>
      <c r="BK3848" s="19"/>
      <c r="BL3848" s="19"/>
      <c r="BM3848" s="104"/>
    </row>
    <row r="3849" spans="1:65">
      <c r="A3849" s="18"/>
      <c r="B3849" s="18"/>
      <c r="C3849" s="18"/>
      <c r="D3849" s="18"/>
      <c r="BG3849" s="104"/>
      <c r="BH3849" s="19"/>
      <c r="BI3849" s="19"/>
      <c r="BJ3849" s="19"/>
      <c r="BK3849" s="19"/>
      <c r="BL3849" s="19"/>
      <c r="BM3849" s="104"/>
    </row>
    <row r="3850" spans="1:65">
      <c r="A3850" s="18"/>
      <c r="B3850" s="18"/>
      <c r="C3850" s="18"/>
      <c r="D3850" s="18"/>
      <c r="BG3850" s="104"/>
      <c r="BH3850" s="19"/>
      <c r="BI3850" s="19"/>
      <c r="BJ3850" s="19"/>
      <c r="BK3850" s="19"/>
      <c r="BL3850" s="19"/>
      <c r="BM3850" s="104"/>
    </row>
    <row r="3851" spans="1:65">
      <c r="A3851" s="18"/>
      <c r="B3851" s="18"/>
      <c r="C3851" s="18"/>
      <c r="D3851" s="18"/>
      <c r="BG3851" s="104"/>
      <c r="BH3851" s="19"/>
      <c r="BI3851" s="19"/>
      <c r="BJ3851" s="19"/>
      <c r="BK3851" s="19"/>
      <c r="BL3851" s="19"/>
      <c r="BM3851" s="104"/>
    </row>
    <row r="3852" spans="1:65">
      <c r="A3852" s="18"/>
      <c r="B3852" s="18"/>
      <c r="C3852" s="18"/>
      <c r="D3852" s="18"/>
      <c r="BG3852" s="104"/>
      <c r="BH3852" s="19"/>
      <c r="BI3852" s="19"/>
      <c r="BJ3852" s="19"/>
      <c r="BK3852" s="19"/>
      <c r="BL3852" s="19"/>
      <c r="BM3852" s="104"/>
    </row>
    <row r="3853" spans="1:65">
      <c r="A3853" s="18"/>
      <c r="B3853" s="18"/>
      <c r="C3853" s="18"/>
      <c r="D3853" s="18"/>
      <c r="BG3853" s="104"/>
      <c r="BH3853" s="19"/>
      <c r="BI3853" s="19"/>
      <c r="BJ3853" s="19"/>
      <c r="BK3853" s="19"/>
      <c r="BL3853" s="19"/>
      <c r="BM3853" s="104"/>
    </row>
    <row r="3854" spans="1:65">
      <c r="A3854" s="18"/>
      <c r="B3854" s="18"/>
      <c r="C3854" s="18"/>
      <c r="D3854" s="18"/>
      <c r="BG3854" s="104"/>
      <c r="BH3854" s="19"/>
      <c r="BI3854" s="19"/>
      <c r="BJ3854" s="19"/>
      <c r="BK3854" s="19"/>
      <c r="BL3854" s="19"/>
      <c r="BM3854" s="104"/>
    </row>
    <row r="3855" spans="1:65">
      <c r="A3855" s="18"/>
      <c r="B3855" s="18"/>
      <c r="C3855" s="18"/>
      <c r="D3855" s="18"/>
      <c r="BG3855" s="104"/>
      <c r="BH3855" s="19"/>
      <c r="BI3855" s="19"/>
      <c r="BJ3855" s="19"/>
      <c r="BK3855" s="19"/>
      <c r="BL3855" s="19"/>
      <c r="BM3855" s="104"/>
    </row>
    <row r="3856" spans="1:65">
      <c r="A3856" s="18"/>
      <c r="B3856" s="18"/>
      <c r="C3856" s="18"/>
      <c r="D3856" s="18"/>
      <c r="BG3856" s="104"/>
      <c r="BH3856" s="19"/>
      <c r="BI3856" s="19"/>
      <c r="BJ3856" s="19"/>
      <c r="BK3856" s="19"/>
      <c r="BL3856" s="19"/>
      <c r="BM3856" s="104"/>
    </row>
    <row r="3857" spans="1:65">
      <c r="A3857" s="18"/>
      <c r="B3857" s="18"/>
      <c r="C3857" s="18"/>
      <c r="D3857" s="18"/>
      <c r="BG3857" s="104"/>
      <c r="BH3857" s="19"/>
      <c r="BI3857" s="19"/>
      <c r="BJ3857" s="19"/>
      <c r="BK3857" s="19"/>
      <c r="BL3857" s="19"/>
      <c r="BM3857" s="104"/>
    </row>
    <row r="3858" spans="1:65">
      <c r="A3858" s="18"/>
      <c r="B3858" s="18"/>
      <c r="C3858" s="18"/>
      <c r="D3858" s="18"/>
      <c r="BG3858" s="104"/>
      <c r="BH3858" s="19"/>
      <c r="BI3858" s="19"/>
      <c r="BJ3858" s="19"/>
      <c r="BK3858" s="19"/>
      <c r="BL3858" s="19"/>
      <c r="BM3858" s="104"/>
    </row>
    <row r="3859" spans="1:65">
      <c r="A3859" s="18"/>
      <c r="B3859" s="18"/>
      <c r="C3859" s="18"/>
      <c r="D3859" s="18"/>
      <c r="BG3859" s="104"/>
      <c r="BH3859" s="19"/>
      <c r="BI3859" s="19"/>
      <c r="BJ3859" s="19"/>
      <c r="BK3859" s="19"/>
      <c r="BL3859" s="19"/>
      <c r="BM3859" s="104"/>
    </row>
    <row r="3860" spans="1:65">
      <c r="A3860" s="18"/>
      <c r="B3860" s="18"/>
      <c r="C3860" s="18"/>
      <c r="D3860" s="18"/>
      <c r="BG3860" s="104"/>
      <c r="BH3860" s="19"/>
      <c r="BI3860" s="19"/>
      <c r="BJ3860" s="19"/>
      <c r="BK3860" s="19"/>
      <c r="BL3860" s="19"/>
      <c r="BM3860" s="104"/>
    </row>
    <row r="3861" spans="1:65">
      <c r="A3861" s="18"/>
      <c r="B3861" s="18"/>
      <c r="C3861" s="18"/>
      <c r="D3861" s="18"/>
      <c r="BG3861" s="104"/>
      <c r="BH3861" s="19"/>
      <c r="BI3861" s="19"/>
      <c r="BJ3861" s="19"/>
      <c r="BK3861" s="19"/>
      <c r="BL3861" s="19"/>
      <c r="BM3861" s="104"/>
    </row>
    <row r="3862" spans="1:65">
      <c r="A3862" s="18"/>
      <c r="B3862" s="18"/>
      <c r="C3862" s="18"/>
      <c r="D3862" s="18"/>
      <c r="BG3862" s="104"/>
      <c r="BH3862" s="19"/>
      <c r="BI3862" s="19"/>
      <c r="BJ3862" s="19"/>
      <c r="BK3862" s="19"/>
      <c r="BL3862" s="19"/>
      <c r="BM3862" s="104"/>
    </row>
    <row r="3863" spans="1:65">
      <c r="A3863" s="18"/>
      <c r="B3863" s="18"/>
      <c r="C3863" s="18"/>
      <c r="D3863" s="18"/>
      <c r="BG3863" s="104"/>
      <c r="BH3863" s="19"/>
      <c r="BI3863" s="19"/>
      <c r="BJ3863" s="19"/>
      <c r="BK3863" s="19"/>
      <c r="BL3863" s="19"/>
      <c r="BM3863" s="104"/>
    </row>
    <row r="3864" spans="1:65">
      <c r="A3864" s="18"/>
      <c r="B3864" s="18"/>
      <c r="C3864" s="18"/>
      <c r="D3864" s="18"/>
      <c r="BG3864" s="104"/>
      <c r="BH3864" s="19"/>
      <c r="BI3864" s="19"/>
      <c r="BJ3864" s="19"/>
      <c r="BK3864" s="19"/>
      <c r="BL3864" s="19"/>
      <c r="BM3864" s="104"/>
    </row>
    <row r="3865" spans="1:65">
      <c r="A3865" s="18"/>
      <c r="B3865" s="18"/>
      <c r="C3865" s="18"/>
      <c r="D3865" s="18"/>
      <c r="BG3865" s="104"/>
      <c r="BH3865" s="19"/>
      <c r="BI3865" s="19"/>
      <c r="BJ3865" s="19"/>
      <c r="BK3865" s="19"/>
      <c r="BL3865" s="19"/>
      <c r="BM3865" s="104"/>
    </row>
    <row r="3866" spans="1:65">
      <c r="A3866" s="18"/>
      <c r="B3866" s="18"/>
      <c r="C3866" s="18"/>
      <c r="D3866" s="18"/>
      <c r="BG3866" s="104"/>
      <c r="BH3866" s="19"/>
      <c r="BI3866" s="19"/>
      <c r="BJ3866" s="19"/>
      <c r="BK3866" s="19"/>
      <c r="BL3866" s="19"/>
      <c r="BM3866" s="104"/>
    </row>
    <row r="3867" spans="1:65">
      <c r="A3867" s="18"/>
      <c r="B3867" s="18"/>
      <c r="C3867" s="18"/>
      <c r="D3867" s="18"/>
      <c r="BG3867" s="104"/>
      <c r="BH3867" s="19"/>
      <c r="BI3867" s="19"/>
      <c r="BJ3867" s="19"/>
      <c r="BK3867" s="19"/>
      <c r="BL3867" s="19"/>
      <c r="BM3867" s="104"/>
    </row>
    <row r="3868" spans="1:65">
      <c r="A3868" s="18"/>
      <c r="B3868" s="18"/>
      <c r="C3868" s="18"/>
      <c r="D3868" s="18"/>
      <c r="BG3868" s="104"/>
      <c r="BH3868" s="19"/>
      <c r="BI3868" s="19"/>
      <c r="BJ3868" s="19"/>
      <c r="BK3868" s="19"/>
      <c r="BL3868" s="19"/>
      <c r="BM3868" s="104"/>
    </row>
    <row r="3869" spans="1:65">
      <c r="A3869" s="18"/>
      <c r="B3869" s="18"/>
      <c r="C3869" s="18"/>
      <c r="D3869" s="18"/>
      <c r="BG3869" s="104"/>
      <c r="BH3869" s="19"/>
      <c r="BI3869" s="19"/>
      <c r="BJ3869" s="19"/>
      <c r="BK3869" s="19"/>
      <c r="BL3869" s="19"/>
      <c r="BM3869" s="104"/>
    </row>
    <row r="3870" spans="1:65">
      <c r="A3870" s="18"/>
      <c r="B3870" s="18"/>
      <c r="C3870" s="18"/>
      <c r="D3870" s="18"/>
      <c r="BG3870" s="104"/>
      <c r="BH3870" s="19"/>
      <c r="BI3870" s="19"/>
      <c r="BJ3870" s="19"/>
      <c r="BK3870" s="19"/>
      <c r="BL3870" s="19"/>
      <c r="BM3870" s="104"/>
    </row>
    <row r="3871" spans="1:65">
      <c r="A3871" s="18"/>
      <c r="B3871" s="18"/>
      <c r="C3871" s="18"/>
      <c r="D3871" s="18"/>
      <c r="BG3871" s="104"/>
      <c r="BH3871" s="19"/>
      <c r="BI3871" s="19"/>
      <c r="BJ3871" s="19"/>
      <c r="BK3871" s="19"/>
      <c r="BL3871" s="19"/>
      <c r="BM3871" s="104"/>
    </row>
    <row r="3872" spans="1:65">
      <c r="A3872" s="18"/>
      <c r="B3872" s="18"/>
      <c r="C3872" s="18"/>
      <c r="D3872" s="18"/>
      <c r="BG3872" s="104"/>
      <c r="BH3872" s="19"/>
      <c r="BI3872" s="19"/>
      <c r="BJ3872" s="19"/>
      <c r="BK3872" s="19"/>
      <c r="BL3872" s="19"/>
      <c r="BM3872" s="104"/>
    </row>
    <row r="3873" spans="1:65">
      <c r="A3873" s="18"/>
      <c r="B3873" s="18"/>
      <c r="C3873" s="18"/>
      <c r="D3873" s="18"/>
      <c r="BG3873" s="104"/>
      <c r="BH3873" s="19"/>
      <c r="BI3873" s="19"/>
      <c r="BJ3873" s="19"/>
      <c r="BK3873" s="19"/>
      <c r="BL3873" s="19"/>
      <c r="BM3873" s="104"/>
    </row>
    <row r="3874" spans="1:65">
      <c r="A3874" s="18"/>
      <c r="B3874" s="18"/>
      <c r="C3874" s="18"/>
      <c r="D3874" s="18"/>
      <c r="BG3874" s="104"/>
      <c r="BH3874" s="19"/>
      <c r="BI3874" s="19"/>
      <c r="BJ3874" s="19"/>
      <c r="BK3874" s="19"/>
      <c r="BL3874" s="19"/>
      <c r="BM3874" s="104"/>
    </row>
    <row r="3875" spans="1:65">
      <c r="A3875" s="18"/>
      <c r="B3875" s="18"/>
      <c r="C3875" s="18"/>
      <c r="D3875" s="18"/>
      <c r="BG3875" s="104"/>
      <c r="BH3875" s="19"/>
      <c r="BI3875" s="19"/>
      <c r="BJ3875" s="19"/>
      <c r="BK3875" s="19"/>
      <c r="BL3875" s="19"/>
      <c r="BM3875" s="104"/>
    </row>
    <row r="3876" spans="1:65">
      <c r="A3876" s="18"/>
      <c r="B3876" s="18"/>
      <c r="C3876" s="18"/>
      <c r="D3876" s="18"/>
      <c r="BG3876" s="104"/>
      <c r="BH3876" s="19"/>
      <c r="BI3876" s="19"/>
      <c r="BJ3876" s="19"/>
      <c r="BK3876" s="19"/>
      <c r="BL3876" s="19"/>
      <c r="BM3876" s="104"/>
    </row>
    <row r="3877" spans="1:65">
      <c r="A3877" s="18"/>
      <c r="B3877" s="18"/>
      <c r="C3877" s="18"/>
      <c r="D3877" s="18"/>
      <c r="BG3877" s="104"/>
      <c r="BH3877" s="19"/>
      <c r="BI3877" s="19"/>
      <c r="BJ3877" s="19"/>
      <c r="BK3877" s="19"/>
      <c r="BL3877" s="19"/>
      <c r="BM3877" s="104"/>
    </row>
    <row r="3878" spans="1:65">
      <c r="A3878" s="18"/>
      <c r="B3878" s="18"/>
      <c r="C3878" s="18"/>
      <c r="D3878" s="18"/>
      <c r="BG3878" s="104"/>
      <c r="BH3878" s="19"/>
      <c r="BI3878" s="19"/>
      <c r="BJ3878" s="19"/>
      <c r="BK3878" s="19"/>
      <c r="BL3878" s="19"/>
      <c r="BM3878" s="104"/>
    </row>
    <row r="3879" spans="1:65">
      <c r="A3879" s="18"/>
      <c r="B3879" s="18"/>
      <c r="C3879" s="18"/>
      <c r="D3879" s="18"/>
      <c r="BG3879" s="104"/>
      <c r="BH3879" s="19"/>
      <c r="BI3879" s="19"/>
      <c r="BJ3879" s="19"/>
      <c r="BK3879" s="19"/>
      <c r="BL3879" s="19"/>
      <c r="BM3879" s="104"/>
    </row>
    <row r="3880" spans="1:65">
      <c r="A3880" s="18"/>
      <c r="B3880" s="18"/>
      <c r="C3880" s="18"/>
      <c r="D3880" s="18"/>
      <c r="BG3880" s="104"/>
      <c r="BH3880" s="19"/>
      <c r="BI3880" s="19"/>
      <c r="BJ3880" s="19"/>
      <c r="BK3880" s="19"/>
      <c r="BL3880" s="19"/>
      <c r="BM3880" s="104"/>
    </row>
    <row r="3881" spans="1:65">
      <c r="A3881" s="18"/>
      <c r="B3881" s="18"/>
      <c r="C3881" s="18"/>
      <c r="D3881" s="18"/>
      <c r="BG3881" s="104"/>
      <c r="BH3881" s="19"/>
      <c r="BI3881" s="19"/>
      <c r="BJ3881" s="19"/>
      <c r="BK3881" s="19"/>
      <c r="BL3881" s="19"/>
      <c r="BM3881" s="104"/>
    </row>
    <row r="3882" spans="1:65">
      <c r="A3882" s="18"/>
      <c r="B3882" s="18"/>
      <c r="C3882" s="18"/>
      <c r="D3882" s="18"/>
      <c r="BG3882" s="104"/>
      <c r="BH3882" s="19"/>
      <c r="BI3882" s="19"/>
      <c r="BJ3882" s="19"/>
      <c r="BK3882" s="19"/>
      <c r="BL3882" s="19"/>
      <c r="BM3882" s="104"/>
    </row>
    <row r="3883" spans="1:65">
      <c r="A3883" s="18"/>
      <c r="B3883" s="18"/>
      <c r="C3883" s="18"/>
      <c r="D3883" s="18"/>
      <c r="BG3883" s="104"/>
      <c r="BH3883" s="19"/>
      <c r="BI3883" s="19"/>
      <c r="BJ3883" s="19"/>
      <c r="BK3883" s="19"/>
      <c r="BL3883" s="19"/>
      <c r="BM3883" s="104"/>
    </row>
    <row r="3884" spans="1:65">
      <c r="A3884" s="18"/>
      <c r="B3884" s="18"/>
      <c r="C3884" s="18"/>
      <c r="D3884" s="18"/>
      <c r="BG3884" s="104"/>
      <c r="BH3884" s="19"/>
      <c r="BI3884" s="19"/>
      <c r="BJ3884" s="19"/>
      <c r="BK3884" s="19"/>
      <c r="BL3884" s="19"/>
      <c r="BM3884" s="104"/>
    </row>
    <row r="3885" spans="1:65">
      <c r="A3885" s="18"/>
      <c r="B3885" s="18"/>
      <c r="C3885" s="18"/>
      <c r="D3885" s="18"/>
      <c r="BG3885" s="104"/>
      <c r="BH3885" s="19"/>
      <c r="BI3885" s="19"/>
      <c r="BJ3885" s="19"/>
      <c r="BK3885" s="19"/>
      <c r="BL3885" s="19"/>
      <c r="BM3885" s="104"/>
    </row>
    <row r="3886" spans="1:65">
      <c r="A3886" s="18"/>
      <c r="B3886" s="18"/>
      <c r="C3886" s="18"/>
      <c r="D3886" s="18"/>
      <c r="BG3886" s="104"/>
      <c r="BH3886" s="19"/>
      <c r="BI3886" s="19"/>
      <c r="BJ3886" s="19"/>
      <c r="BK3886" s="19"/>
      <c r="BL3886" s="19"/>
      <c r="BM3886" s="104"/>
    </row>
    <row r="3887" spans="1:65">
      <c r="A3887" s="18"/>
      <c r="B3887" s="18"/>
      <c r="C3887" s="18"/>
      <c r="D3887" s="18"/>
      <c r="BG3887" s="104"/>
      <c r="BH3887" s="19"/>
      <c r="BI3887" s="19"/>
      <c r="BJ3887" s="19"/>
      <c r="BK3887" s="19"/>
      <c r="BL3887" s="19"/>
      <c r="BM3887" s="104"/>
    </row>
    <row r="3888" spans="1:65">
      <c r="A3888" s="18"/>
      <c r="B3888" s="18"/>
      <c r="C3888" s="18"/>
      <c r="D3888" s="18"/>
      <c r="BG3888" s="104"/>
      <c r="BH3888" s="19"/>
      <c r="BI3888" s="19"/>
      <c r="BJ3888" s="19"/>
      <c r="BK3888" s="19"/>
      <c r="BL3888" s="19"/>
      <c r="BM3888" s="104"/>
    </row>
    <row r="3889" spans="1:65">
      <c r="A3889" s="18"/>
      <c r="B3889" s="18"/>
      <c r="C3889" s="18"/>
      <c r="D3889" s="18"/>
      <c r="BG3889" s="104"/>
      <c r="BH3889" s="19"/>
      <c r="BI3889" s="19"/>
      <c r="BJ3889" s="19"/>
      <c r="BK3889" s="19"/>
      <c r="BL3889" s="19"/>
      <c r="BM3889" s="104"/>
    </row>
    <row r="3890" spans="1:65">
      <c r="A3890" s="18"/>
      <c r="B3890" s="18"/>
      <c r="C3890" s="18"/>
      <c r="D3890" s="18"/>
      <c r="BG3890" s="104"/>
      <c r="BH3890" s="19"/>
      <c r="BI3890" s="19"/>
      <c r="BJ3890" s="19"/>
      <c r="BK3890" s="19"/>
      <c r="BL3890" s="19"/>
      <c r="BM3890" s="104"/>
    </row>
    <row r="3891" spans="1:65">
      <c r="A3891" s="18"/>
      <c r="B3891" s="18"/>
      <c r="C3891" s="18"/>
      <c r="D3891" s="18"/>
      <c r="BG3891" s="104"/>
      <c r="BH3891" s="19"/>
      <c r="BI3891" s="19"/>
      <c r="BJ3891" s="19"/>
      <c r="BK3891" s="19"/>
      <c r="BL3891" s="19"/>
      <c r="BM3891" s="104"/>
    </row>
    <row r="3892" spans="1:65">
      <c r="A3892" s="18"/>
      <c r="B3892" s="18"/>
      <c r="C3892" s="18"/>
      <c r="D3892" s="18"/>
      <c r="BG3892" s="104"/>
      <c r="BH3892" s="19"/>
      <c r="BI3892" s="19"/>
      <c r="BJ3892" s="19"/>
      <c r="BK3892" s="19"/>
      <c r="BL3892" s="19"/>
      <c r="BM3892" s="104"/>
    </row>
    <row r="3893" spans="1:65">
      <c r="A3893" s="18"/>
      <c r="B3893" s="18"/>
      <c r="C3893" s="18"/>
      <c r="D3893" s="18"/>
      <c r="BG3893" s="104"/>
      <c r="BH3893" s="19"/>
      <c r="BI3893" s="19"/>
      <c r="BJ3893" s="19"/>
      <c r="BK3893" s="19"/>
      <c r="BL3893" s="19"/>
      <c r="BM3893" s="104"/>
    </row>
    <row r="3894" spans="1:65">
      <c r="A3894" s="18"/>
      <c r="B3894" s="18"/>
      <c r="C3894" s="18"/>
      <c r="D3894" s="18"/>
      <c r="BG3894" s="104"/>
      <c r="BH3894" s="19"/>
      <c r="BI3894" s="19"/>
      <c r="BJ3894" s="19"/>
      <c r="BK3894" s="19"/>
      <c r="BL3894" s="19"/>
      <c r="BM3894" s="104"/>
    </row>
    <row r="3895" spans="1:65">
      <c r="A3895" s="18"/>
      <c r="B3895" s="18"/>
      <c r="C3895" s="18"/>
      <c r="D3895" s="18"/>
      <c r="BG3895" s="104"/>
      <c r="BH3895" s="19"/>
      <c r="BI3895" s="19"/>
      <c r="BJ3895" s="19"/>
      <c r="BK3895" s="19"/>
      <c r="BL3895" s="19"/>
      <c r="BM3895" s="104"/>
    </row>
    <row r="3896" spans="1:65">
      <c r="A3896" s="18"/>
      <c r="B3896" s="18"/>
      <c r="C3896" s="18"/>
      <c r="D3896" s="18"/>
      <c r="BG3896" s="104"/>
      <c r="BH3896" s="19"/>
      <c r="BI3896" s="19"/>
      <c r="BJ3896" s="19"/>
      <c r="BK3896" s="19"/>
      <c r="BL3896" s="19"/>
      <c r="BM3896" s="104"/>
    </row>
    <row r="3897" spans="1:65">
      <c r="A3897" s="18"/>
      <c r="B3897" s="18"/>
      <c r="C3897" s="18"/>
      <c r="D3897" s="18"/>
      <c r="BG3897" s="104"/>
      <c r="BH3897" s="19"/>
      <c r="BI3897" s="19"/>
      <c r="BJ3897" s="19"/>
      <c r="BK3897" s="19"/>
      <c r="BL3897" s="19"/>
      <c r="BM3897" s="104"/>
    </row>
    <row r="3898" spans="1:65">
      <c r="A3898" s="18"/>
      <c r="B3898" s="18"/>
      <c r="C3898" s="18"/>
      <c r="D3898" s="18"/>
      <c r="BG3898" s="104"/>
      <c r="BH3898" s="19"/>
      <c r="BI3898" s="19"/>
      <c r="BJ3898" s="19"/>
      <c r="BK3898" s="19"/>
      <c r="BL3898" s="19"/>
      <c r="BM3898" s="104"/>
    </row>
    <row r="3899" spans="1:65">
      <c r="A3899" s="18"/>
      <c r="B3899" s="18"/>
      <c r="C3899" s="18"/>
      <c r="D3899" s="18"/>
      <c r="BG3899" s="104"/>
      <c r="BH3899" s="19"/>
      <c r="BI3899" s="19"/>
      <c r="BJ3899" s="19"/>
      <c r="BK3899" s="19"/>
      <c r="BL3899" s="19"/>
      <c r="BM3899" s="104"/>
    </row>
    <row r="3900" spans="1:65">
      <c r="A3900" s="18"/>
      <c r="B3900" s="18"/>
      <c r="C3900" s="18"/>
      <c r="D3900" s="18"/>
      <c r="BG3900" s="104"/>
      <c r="BH3900" s="19"/>
      <c r="BI3900" s="19"/>
      <c r="BJ3900" s="19"/>
      <c r="BK3900" s="19"/>
      <c r="BL3900" s="19"/>
      <c r="BM3900" s="104"/>
    </row>
    <row r="3901" spans="1:65">
      <c r="A3901" s="18"/>
      <c r="B3901" s="18"/>
      <c r="C3901" s="18"/>
      <c r="D3901" s="18"/>
      <c r="BG3901" s="104"/>
      <c r="BH3901" s="19"/>
      <c r="BI3901" s="19"/>
      <c r="BJ3901" s="19"/>
      <c r="BK3901" s="19"/>
      <c r="BL3901" s="19"/>
      <c r="BM3901" s="104"/>
    </row>
    <row r="3902" spans="1:65">
      <c r="A3902" s="18"/>
      <c r="B3902" s="18"/>
      <c r="C3902" s="18"/>
      <c r="D3902" s="18"/>
      <c r="BG3902" s="104"/>
      <c r="BH3902" s="19"/>
      <c r="BI3902" s="19"/>
      <c r="BJ3902" s="19"/>
      <c r="BK3902" s="19"/>
      <c r="BL3902" s="19"/>
      <c r="BM3902" s="104"/>
    </row>
    <row r="3903" spans="1:65">
      <c r="A3903" s="18"/>
      <c r="B3903" s="18"/>
      <c r="C3903" s="18"/>
      <c r="D3903" s="18"/>
      <c r="BG3903" s="104"/>
      <c r="BH3903" s="19"/>
      <c r="BI3903" s="19"/>
      <c r="BJ3903" s="19"/>
      <c r="BK3903" s="19"/>
      <c r="BL3903" s="19"/>
      <c r="BM3903" s="104"/>
    </row>
    <row r="3904" spans="1:65">
      <c r="A3904" s="18"/>
      <c r="B3904" s="18"/>
      <c r="C3904" s="18"/>
      <c r="D3904" s="18"/>
      <c r="BG3904" s="104"/>
      <c r="BH3904" s="19"/>
      <c r="BI3904" s="19"/>
      <c r="BJ3904" s="19"/>
      <c r="BK3904" s="19"/>
      <c r="BL3904" s="19"/>
      <c r="BM3904" s="104"/>
    </row>
    <row r="3905" spans="1:65">
      <c r="A3905" s="18"/>
      <c r="B3905" s="18"/>
      <c r="C3905" s="18"/>
      <c r="D3905" s="18"/>
      <c r="BG3905" s="104"/>
      <c r="BH3905" s="19"/>
      <c r="BI3905" s="19"/>
      <c r="BJ3905" s="19"/>
      <c r="BK3905" s="19"/>
      <c r="BL3905" s="19"/>
      <c r="BM3905" s="104"/>
    </row>
    <row r="3906" spans="1:65">
      <c r="A3906" s="18"/>
      <c r="B3906" s="18"/>
      <c r="C3906" s="18"/>
      <c r="D3906" s="18"/>
      <c r="BG3906" s="104"/>
      <c r="BH3906" s="19"/>
      <c r="BI3906" s="19"/>
      <c r="BJ3906" s="19"/>
      <c r="BK3906" s="19"/>
      <c r="BL3906" s="19"/>
      <c r="BM3906" s="104"/>
    </row>
    <row r="3907" spans="1:65">
      <c r="A3907" s="18"/>
      <c r="B3907" s="18"/>
      <c r="C3907" s="18"/>
      <c r="D3907" s="18"/>
      <c r="BG3907" s="104"/>
      <c r="BH3907" s="19"/>
      <c r="BI3907" s="19"/>
      <c r="BJ3907" s="19"/>
      <c r="BK3907" s="19"/>
      <c r="BL3907" s="19"/>
      <c r="BM3907" s="104"/>
    </row>
    <row r="3908" spans="1:65">
      <c r="A3908" s="18"/>
      <c r="B3908" s="18"/>
      <c r="C3908" s="18"/>
      <c r="D3908" s="18"/>
      <c r="BG3908" s="104"/>
      <c r="BH3908" s="19"/>
      <c r="BI3908" s="19"/>
      <c r="BJ3908" s="19"/>
      <c r="BK3908" s="19"/>
      <c r="BL3908" s="19"/>
      <c r="BM3908" s="104"/>
    </row>
    <row r="3909" spans="1:65">
      <c r="A3909" s="18"/>
      <c r="B3909" s="18"/>
      <c r="C3909" s="18"/>
      <c r="D3909" s="18"/>
      <c r="BG3909" s="104"/>
      <c r="BH3909" s="19"/>
      <c r="BI3909" s="19"/>
      <c r="BJ3909" s="19"/>
      <c r="BK3909" s="19"/>
      <c r="BL3909" s="19"/>
      <c r="BM3909" s="104"/>
    </row>
    <row r="3910" spans="1:65">
      <c r="A3910" s="18"/>
      <c r="B3910" s="18"/>
      <c r="C3910" s="18"/>
      <c r="D3910" s="18"/>
      <c r="BG3910" s="104"/>
      <c r="BH3910" s="19"/>
      <c r="BI3910" s="19"/>
      <c r="BJ3910" s="19"/>
      <c r="BK3910" s="19"/>
      <c r="BL3910" s="19"/>
      <c r="BM3910" s="104"/>
    </row>
    <row r="3911" spans="1:65">
      <c r="A3911" s="18"/>
      <c r="B3911" s="18"/>
      <c r="C3911" s="18"/>
      <c r="D3911" s="18"/>
      <c r="BG3911" s="104"/>
      <c r="BH3911" s="19"/>
      <c r="BI3911" s="19"/>
      <c r="BJ3911" s="19"/>
      <c r="BK3911" s="19"/>
      <c r="BL3911" s="19"/>
      <c r="BM3911" s="104"/>
    </row>
    <row r="3912" spans="1:65">
      <c r="A3912" s="18"/>
      <c r="B3912" s="18"/>
      <c r="C3912" s="18"/>
      <c r="D3912" s="18"/>
      <c r="BG3912" s="104"/>
      <c r="BH3912" s="19"/>
      <c r="BI3912" s="19"/>
      <c r="BJ3912" s="19"/>
      <c r="BK3912" s="19"/>
      <c r="BL3912" s="19"/>
      <c r="BM3912" s="104"/>
    </row>
    <row r="3913" spans="1:65">
      <c r="A3913" s="18"/>
      <c r="B3913" s="18"/>
      <c r="C3913" s="18"/>
      <c r="D3913" s="18"/>
      <c r="BG3913" s="104"/>
      <c r="BH3913" s="19"/>
      <c r="BI3913" s="19"/>
      <c r="BJ3913" s="19"/>
      <c r="BK3913" s="19"/>
      <c r="BL3913" s="19"/>
      <c r="BM3913" s="104"/>
    </row>
    <row r="3914" spans="1:65">
      <c r="A3914" s="18"/>
      <c r="B3914" s="18"/>
      <c r="C3914" s="18"/>
      <c r="D3914" s="18"/>
      <c r="BG3914" s="104"/>
      <c r="BH3914" s="19"/>
      <c r="BI3914" s="19"/>
      <c r="BJ3914" s="19"/>
      <c r="BK3914" s="19"/>
      <c r="BL3914" s="19"/>
      <c r="BM3914" s="104"/>
    </row>
    <row r="3915" spans="1:65">
      <c r="A3915" s="18"/>
      <c r="B3915" s="18"/>
      <c r="C3915" s="18"/>
      <c r="D3915" s="18"/>
      <c r="BG3915" s="104"/>
      <c r="BH3915" s="19"/>
      <c r="BI3915" s="19"/>
      <c r="BJ3915" s="19"/>
      <c r="BK3915" s="19"/>
      <c r="BL3915" s="19"/>
      <c r="BM3915" s="104"/>
    </row>
    <row r="3916" spans="1:65">
      <c r="A3916" s="18"/>
      <c r="B3916" s="18"/>
      <c r="C3916" s="18"/>
      <c r="D3916" s="18"/>
      <c r="BG3916" s="104"/>
      <c r="BH3916" s="19"/>
      <c r="BI3916" s="19"/>
      <c r="BJ3916" s="19"/>
      <c r="BK3916" s="19"/>
      <c r="BL3916" s="19"/>
      <c r="BM3916" s="104"/>
    </row>
    <row r="3917" spans="1:65">
      <c r="A3917" s="18"/>
      <c r="B3917" s="18"/>
      <c r="C3917" s="18"/>
      <c r="D3917" s="18"/>
      <c r="BG3917" s="104"/>
      <c r="BH3917" s="19"/>
      <c r="BI3917" s="19"/>
      <c r="BJ3917" s="19"/>
      <c r="BK3917" s="19"/>
      <c r="BL3917" s="19"/>
      <c r="BM3917" s="104"/>
    </row>
    <row r="3918" spans="1:65">
      <c r="A3918" s="18"/>
      <c r="B3918" s="18"/>
      <c r="C3918" s="18"/>
      <c r="D3918" s="18"/>
      <c r="BG3918" s="104"/>
      <c r="BH3918" s="19"/>
      <c r="BI3918" s="19"/>
      <c r="BJ3918" s="19"/>
      <c r="BK3918" s="19"/>
      <c r="BL3918" s="19"/>
      <c r="BM3918" s="104"/>
    </row>
    <row r="3919" spans="1:65">
      <c r="A3919" s="18"/>
      <c r="B3919" s="18"/>
      <c r="C3919" s="18"/>
      <c r="D3919" s="18"/>
      <c r="BG3919" s="104"/>
      <c r="BH3919" s="19"/>
      <c r="BI3919" s="19"/>
      <c r="BJ3919" s="19"/>
      <c r="BK3919" s="19"/>
      <c r="BL3919" s="19"/>
      <c r="BM3919" s="104"/>
    </row>
    <row r="3920" spans="1:65">
      <c r="A3920" s="18"/>
      <c r="B3920" s="18"/>
      <c r="C3920" s="18"/>
      <c r="D3920" s="18"/>
      <c r="BG3920" s="104"/>
      <c r="BH3920" s="19"/>
      <c r="BI3920" s="19"/>
      <c r="BJ3920" s="19"/>
      <c r="BK3920" s="19"/>
      <c r="BL3920" s="19"/>
      <c r="BM3920" s="104"/>
    </row>
    <row r="3921" spans="1:65">
      <c r="A3921" s="18"/>
      <c r="B3921" s="18"/>
      <c r="C3921" s="18"/>
      <c r="D3921" s="18"/>
      <c r="BG3921" s="104"/>
      <c r="BH3921" s="19"/>
      <c r="BI3921" s="19"/>
      <c r="BJ3921" s="19"/>
      <c r="BK3921" s="19"/>
      <c r="BL3921" s="19"/>
      <c r="BM3921" s="104"/>
    </row>
    <row r="3922" spans="1:65">
      <c r="A3922" s="18"/>
      <c r="B3922" s="18"/>
      <c r="C3922" s="18"/>
      <c r="D3922" s="18"/>
      <c r="BG3922" s="104"/>
      <c r="BH3922" s="19"/>
      <c r="BI3922" s="19"/>
      <c r="BJ3922" s="19"/>
      <c r="BK3922" s="19"/>
      <c r="BL3922" s="19"/>
      <c r="BM3922" s="104"/>
    </row>
    <row r="3923" spans="1:65">
      <c r="A3923" s="18"/>
      <c r="B3923" s="18"/>
      <c r="C3923" s="18"/>
      <c r="D3923" s="18"/>
      <c r="BG3923" s="104"/>
      <c r="BH3923" s="19"/>
      <c r="BI3923" s="19"/>
      <c r="BJ3923" s="19"/>
      <c r="BK3923" s="19"/>
      <c r="BL3923" s="19"/>
      <c r="BM3923" s="104"/>
    </row>
    <row r="3924" spans="1:65">
      <c r="A3924" s="18"/>
      <c r="B3924" s="18"/>
      <c r="C3924" s="18"/>
      <c r="D3924" s="18"/>
      <c r="BG3924" s="104"/>
      <c r="BH3924" s="19"/>
      <c r="BI3924" s="19"/>
      <c r="BJ3924" s="19"/>
      <c r="BK3924" s="19"/>
      <c r="BL3924" s="19"/>
      <c r="BM3924" s="104"/>
    </row>
    <row r="3925" spans="1:65">
      <c r="A3925" s="18"/>
      <c r="B3925" s="18"/>
      <c r="C3925" s="18"/>
      <c r="D3925" s="18"/>
      <c r="BG3925" s="104"/>
      <c r="BH3925" s="19"/>
      <c r="BI3925" s="19"/>
      <c r="BJ3925" s="19"/>
      <c r="BK3925" s="19"/>
      <c r="BL3925" s="19"/>
      <c r="BM3925" s="104"/>
    </row>
    <row r="3926" spans="1:65">
      <c r="A3926" s="18"/>
      <c r="B3926" s="18"/>
      <c r="C3926" s="18"/>
      <c r="D3926" s="18"/>
      <c r="BG3926" s="104"/>
      <c r="BH3926" s="19"/>
      <c r="BI3926" s="19"/>
      <c r="BJ3926" s="19"/>
      <c r="BK3926" s="19"/>
      <c r="BL3926" s="19"/>
      <c r="BM3926" s="104"/>
    </row>
    <row r="3927" spans="1:65">
      <c r="A3927" s="18"/>
      <c r="B3927" s="18"/>
      <c r="C3927" s="18"/>
      <c r="D3927" s="18"/>
      <c r="BG3927" s="104"/>
      <c r="BH3927" s="19"/>
      <c r="BI3927" s="19"/>
      <c r="BJ3927" s="19"/>
      <c r="BK3927" s="19"/>
      <c r="BL3927" s="19"/>
      <c r="BM3927" s="104"/>
    </row>
    <row r="3928" spans="1:65">
      <c r="A3928" s="18"/>
      <c r="B3928" s="18"/>
      <c r="C3928" s="18"/>
      <c r="D3928" s="18"/>
      <c r="BG3928" s="104"/>
      <c r="BH3928" s="19"/>
      <c r="BI3928" s="19"/>
      <c r="BJ3928" s="19"/>
      <c r="BK3928" s="19"/>
      <c r="BL3928" s="19"/>
      <c r="BM3928" s="104"/>
    </row>
    <row r="3929" spans="1:65">
      <c r="A3929" s="18"/>
      <c r="B3929" s="18"/>
      <c r="C3929" s="18"/>
      <c r="D3929" s="18"/>
      <c r="BG3929" s="104"/>
      <c r="BH3929" s="19"/>
      <c r="BI3929" s="19"/>
      <c r="BJ3929" s="19"/>
      <c r="BK3929" s="19"/>
      <c r="BL3929" s="19"/>
      <c r="BM3929" s="104"/>
    </row>
    <row r="3930" spans="1:65">
      <c r="A3930" s="18"/>
      <c r="B3930" s="18"/>
      <c r="C3930" s="18"/>
      <c r="D3930" s="18"/>
      <c r="BG3930" s="104"/>
      <c r="BH3930" s="19"/>
      <c r="BI3930" s="19"/>
      <c r="BJ3930" s="19"/>
      <c r="BK3930" s="19"/>
      <c r="BL3930" s="19"/>
      <c r="BM3930" s="104"/>
    </row>
    <row r="3931" spans="1:65">
      <c r="A3931" s="18"/>
      <c r="B3931" s="18"/>
      <c r="C3931" s="18"/>
      <c r="D3931" s="18"/>
      <c r="BG3931" s="104"/>
      <c r="BH3931" s="19"/>
      <c r="BI3931" s="19"/>
      <c r="BJ3931" s="19"/>
      <c r="BK3931" s="19"/>
      <c r="BL3931" s="19"/>
      <c r="BM3931" s="104"/>
    </row>
    <row r="3932" spans="1:65">
      <c r="A3932" s="18"/>
      <c r="B3932" s="18"/>
      <c r="C3932" s="18"/>
      <c r="D3932" s="18"/>
      <c r="BG3932" s="104"/>
      <c r="BH3932" s="19"/>
      <c r="BI3932" s="19"/>
      <c r="BJ3932" s="19"/>
      <c r="BK3932" s="19"/>
      <c r="BL3932" s="19"/>
      <c r="BM3932" s="104"/>
    </row>
    <row r="3933" spans="1:65">
      <c r="A3933" s="18"/>
      <c r="B3933" s="18"/>
      <c r="C3933" s="18"/>
      <c r="D3933" s="18"/>
      <c r="BG3933" s="104"/>
      <c r="BH3933" s="19"/>
      <c r="BI3933" s="19"/>
      <c r="BJ3933" s="19"/>
      <c r="BK3933" s="19"/>
      <c r="BL3933" s="19"/>
      <c r="BM3933" s="104"/>
    </row>
    <row r="3934" spans="1:65">
      <c r="A3934" s="18"/>
      <c r="B3934" s="18"/>
      <c r="C3934" s="18"/>
      <c r="D3934" s="18"/>
      <c r="BG3934" s="104"/>
      <c r="BH3934" s="19"/>
      <c r="BI3934" s="19"/>
      <c r="BJ3934" s="19"/>
      <c r="BK3934" s="19"/>
      <c r="BL3934" s="19"/>
      <c r="BM3934" s="104"/>
    </row>
    <row r="3935" spans="1:65">
      <c r="A3935" s="18"/>
      <c r="B3935" s="18"/>
      <c r="C3935" s="18"/>
      <c r="D3935" s="18"/>
      <c r="BG3935" s="104"/>
      <c r="BH3935" s="19"/>
      <c r="BI3935" s="19"/>
      <c r="BJ3935" s="19"/>
      <c r="BK3935" s="19"/>
      <c r="BL3935" s="19"/>
      <c r="BM3935" s="104"/>
    </row>
    <row r="3936" spans="1:65">
      <c r="A3936" s="18"/>
      <c r="B3936" s="18"/>
      <c r="C3936" s="18"/>
      <c r="D3936" s="18"/>
      <c r="BG3936" s="104"/>
      <c r="BH3936" s="19"/>
      <c r="BI3936" s="19"/>
      <c r="BJ3936" s="19"/>
      <c r="BK3936" s="19"/>
      <c r="BL3936" s="19"/>
      <c r="BM3936" s="104"/>
    </row>
    <row r="3937" spans="1:65">
      <c r="A3937" s="18"/>
      <c r="B3937" s="18"/>
      <c r="C3937" s="18"/>
      <c r="D3937" s="18"/>
      <c r="BG3937" s="104"/>
      <c r="BH3937" s="19"/>
      <c r="BI3937" s="19"/>
      <c r="BJ3937" s="19"/>
      <c r="BK3937" s="19"/>
      <c r="BL3937" s="19"/>
      <c r="BM3937" s="104"/>
    </row>
    <row r="3938" spans="1:65">
      <c r="A3938" s="18"/>
      <c r="B3938" s="18"/>
      <c r="C3938" s="18"/>
      <c r="D3938" s="18"/>
      <c r="BG3938" s="104"/>
      <c r="BH3938" s="19"/>
      <c r="BI3938" s="19"/>
      <c r="BJ3938" s="19"/>
      <c r="BK3938" s="19"/>
      <c r="BL3938" s="19"/>
      <c r="BM3938" s="104"/>
    </row>
    <row r="3939" spans="1:65">
      <c r="A3939" s="18"/>
      <c r="B3939" s="18"/>
      <c r="C3939" s="18"/>
      <c r="D3939" s="18"/>
      <c r="BG3939" s="104"/>
      <c r="BH3939" s="19"/>
      <c r="BI3939" s="19"/>
      <c r="BJ3939" s="19"/>
      <c r="BK3939" s="19"/>
      <c r="BL3939" s="19"/>
      <c r="BM3939" s="104"/>
    </row>
    <row r="3940" spans="1:65">
      <c r="A3940" s="18"/>
      <c r="B3940" s="18"/>
      <c r="C3940" s="18"/>
      <c r="D3940" s="18"/>
      <c r="BG3940" s="104"/>
      <c r="BH3940" s="19"/>
      <c r="BI3940" s="19"/>
      <c r="BJ3940" s="19"/>
      <c r="BK3940" s="19"/>
      <c r="BL3940" s="19"/>
      <c r="BM3940" s="104"/>
    </row>
    <row r="3941" spans="1:65">
      <c r="A3941" s="18"/>
      <c r="B3941" s="18"/>
      <c r="C3941" s="18"/>
      <c r="D3941" s="18"/>
      <c r="BG3941" s="104"/>
      <c r="BH3941" s="19"/>
      <c r="BI3941" s="19"/>
      <c r="BJ3941" s="19"/>
      <c r="BK3941" s="19"/>
      <c r="BL3941" s="19"/>
      <c r="BM3941" s="104"/>
    </row>
    <row r="3942" spans="1:65">
      <c r="A3942" s="18"/>
      <c r="B3942" s="18"/>
      <c r="C3942" s="18"/>
      <c r="D3942" s="18"/>
      <c r="BG3942" s="104"/>
      <c r="BH3942" s="19"/>
      <c r="BI3942" s="19"/>
      <c r="BJ3942" s="19"/>
      <c r="BK3942" s="19"/>
      <c r="BL3942" s="19"/>
      <c r="BM3942" s="104"/>
    </row>
    <row r="3943" spans="1:65">
      <c r="A3943" s="18"/>
      <c r="B3943" s="18"/>
      <c r="C3943" s="18"/>
      <c r="D3943" s="18"/>
      <c r="BG3943" s="104"/>
      <c r="BH3943" s="19"/>
      <c r="BI3943" s="19"/>
      <c r="BJ3943" s="19"/>
      <c r="BK3943" s="19"/>
      <c r="BL3943" s="19"/>
      <c r="BM3943" s="104"/>
    </row>
    <row r="3944" spans="1:65">
      <c r="A3944" s="18"/>
      <c r="B3944" s="18"/>
      <c r="C3944" s="18"/>
      <c r="D3944" s="18"/>
      <c r="BG3944" s="104"/>
      <c r="BH3944" s="19"/>
      <c r="BI3944" s="19"/>
      <c r="BJ3944" s="19"/>
      <c r="BK3944" s="19"/>
      <c r="BL3944" s="19"/>
      <c r="BM3944" s="104"/>
    </row>
    <row r="3945" spans="1:65">
      <c r="A3945" s="18"/>
      <c r="B3945" s="18"/>
      <c r="C3945" s="18"/>
      <c r="D3945" s="18"/>
      <c r="BG3945" s="104"/>
      <c r="BH3945" s="19"/>
      <c r="BI3945" s="19"/>
      <c r="BJ3945" s="19"/>
      <c r="BK3945" s="19"/>
      <c r="BL3945" s="19"/>
      <c r="BM3945" s="104"/>
    </row>
    <row r="3946" spans="1:65">
      <c r="A3946" s="18"/>
      <c r="B3946" s="18"/>
      <c r="C3946" s="18"/>
      <c r="D3946" s="18"/>
      <c r="BG3946" s="104"/>
      <c r="BH3946" s="19"/>
      <c r="BI3946" s="19"/>
      <c r="BJ3946" s="19"/>
      <c r="BK3946" s="19"/>
      <c r="BL3946" s="19"/>
      <c r="BM3946" s="104"/>
    </row>
    <row r="3947" spans="1:65">
      <c r="A3947" s="18"/>
      <c r="B3947" s="18"/>
      <c r="C3947" s="18"/>
      <c r="D3947" s="18"/>
      <c r="BG3947" s="104"/>
      <c r="BH3947" s="19"/>
      <c r="BI3947" s="19"/>
      <c r="BJ3947" s="19"/>
      <c r="BK3947" s="19"/>
      <c r="BL3947" s="19"/>
      <c r="BM3947" s="104"/>
    </row>
    <row r="3948" spans="1:65">
      <c r="A3948" s="18"/>
      <c r="B3948" s="18"/>
      <c r="C3948" s="18"/>
      <c r="D3948" s="18"/>
      <c r="BG3948" s="104"/>
      <c r="BH3948" s="19"/>
      <c r="BI3948" s="19"/>
      <c r="BJ3948" s="19"/>
      <c r="BK3948" s="19"/>
      <c r="BL3948" s="19"/>
      <c r="BM3948" s="104"/>
    </row>
    <row r="3949" spans="1:65">
      <c r="A3949" s="18"/>
      <c r="B3949" s="18"/>
      <c r="C3949" s="18"/>
      <c r="D3949" s="18"/>
      <c r="BG3949" s="104"/>
      <c r="BH3949" s="19"/>
      <c r="BI3949" s="19"/>
      <c r="BJ3949" s="19"/>
      <c r="BK3949" s="19"/>
      <c r="BL3949" s="19"/>
      <c r="BM3949" s="104"/>
    </row>
    <row r="3950" spans="1:65">
      <c r="A3950" s="18"/>
      <c r="B3950" s="18"/>
      <c r="C3950" s="18"/>
      <c r="D3950" s="18"/>
      <c r="BG3950" s="104"/>
      <c r="BH3950" s="19"/>
      <c r="BI3950" s="19"/>
      <c r="BJ3950" s="19"/>
      <c r="BK3950" s="19"/>
      <c r="BL3950" s="19"/>
      <c r="BM3950" s="104"/>
    </row>
    <row r="3951" spans="1:65">
      <c r="A3951" s="18"/>
      <c r="B3951" s="18"/>
      <c r="C3951" s="18"/>
      <c r="D3951" s="18"/>
      <c r="BG3951" s="104"/>
      <c r="BH3951" s="19"/>
      <c r="BI3951" s="19"/>
      <c r="BJ3951" s="19"/>
      <c r="BK3951" s="19"/>
      <c r="BL3951" s="19"/>
      <c r="BM3951" s="104"/>
    </row>
    <row r="3952" spans="1:65">
      <c r="A3952" s="18"/>
      <c r="B3952" s="18"/>
      <c r="C3952" s="18"/>
      <c r="D3952" s="18"/>
      <c r="BG3952" s="104"/>
      <c r="BH3952" s="19"/>
      <c r="BI3952" s="19"/>
      <c r="BJ3952" s="19"/>
      <c r="BK3952" s="19"/>
      <c r="BL3952" s="19"/>
      <c r="BM3952" s="104"/>
    </row>
    <row r="3953" spans="1:65">
      <c r="A3953" s="18"/>
      <c r="B3953" s="18"/>
      <c r="C3953" s="18"/>
      <c r="D3953" s="18"/>
      <c r="BG3953" s="104"/>
      <c r="BH3953" s="19"/>
      <c r="BI3953" s="19"/>
      <c r="BJ3953" s="19"/>
      <c r="BK3953" s="19"/>
      <c r="BL3953" s="19"/>
      <c r="BM3953" s="104"/>
    </row>
    <row r="3954" spans="1:65">
      <c r="A3954" s="18"/>
      <c r="B3954" s="18"/>
      <c r="C3954" s="18"/>
      <c r="D3954" s="18"/>
      <c r="BG3954" s="104"/>
      <c r="BH3954" s="19"/>
      <c r="BI3954" s="19"/>
      <c r="BJ3954" s="19"/>
      <c r="BK3954" s="19"/>
      <c r="BL3954" s="19"/>
      <c r="BM3954" s="104"/>
    </row>
    <row r="3955" spans="1:65">
      <c r="A3955" s="18"/>
      <c r="B3955" s="18"/>
      <c r="C3955" s="18"/>
      <c r="D3955" s="18"/>
      <c r="BG3955" s="104"/>
      <c r="BH3955" s="19"/>
      <c r="BI3955" s="19"/>
      <c r="BJ3955" s="19"/>
      <c r="BK3955" s="19"/>
      <c r="BL3955" s="19"/>
      <c r="BM3955" s="104"/>
    </row>
    <row r="3956" spans="1:65">
      <c r="A3956" s="18"/>
      <c r="B3956" s="18"/>
      <c r="C3956" s="18"/>
      <c r="D3956" s="18"/>
      <c r="BG3956" s="104"/>
      <c r="BH3956" s="19"/>
      <c r="BI3956" s="19"/>
      <c r="BJ3956" s="19"/>
      <c r="BK3956" s="19"/>
      <c r="BL3956" s="19"/>
      <c r="BM3956" s="104"/>
    </row>
    <row r="3957" spans="1:65">
      <c r="A3957" s="18"/>
      <c r="B3957" s="18"/>
      <c r="C3957" s="18"/>
      <c r="D3957" s="18"/>
      <c r="BG3957" s="104"/>
      <c r="BH3957" s="19"/>
      <c r="BI3957" s="19"/>
      <c r="BJ3957" s="19"/>
      <c r="BK3957" s="19"/>
      <c r="BL3957" s="19"/>
      <c r="BM3957" s="104"/>
    </row>
    <row r="3958" spans="1:65">
      <c r="A3958" s="18"/>
      <c r="B3958" s="18"/>
      <c r="C3958" s="18"/>
      <c r="D3958" s="18"/>
      <c r="BG3958" s="104"/>
      <c r="BH3958" s="19"/>
      <c r="BI3958" s="19"/>
      <c r="BJ3958" s="19"/>
      <c r="BK3958" s="19"/>
      <c r="BL3958" s="19"/>
      <c r="BM3958" s="104"/>
    </row>
    <row r="3959" spans="1:65">
      <c r="A3959" s="18"/>
      <c r="B3959" s="18"/>
      <c r="C3959" s="18"/>
      <c r="D3959" s="18"/>
      <c r="BG3959" s="104"/>
      <c r="BH3959" s="19"/>
      <c r="BI3959" s="19"/>
      <c r="BJ3959" s="19"/>
      <c r="BK3959" s="19"/>
      <c r="BL3959" s="19"/>
      <c r="BM3959" s="104"/>
    </row>
    <row r="3960" spans="1:65">
      <c r="A3960" s="18"/>
      <c r="B3960" s="18"/>
      <c r="C3960" s="18"/>
      <c r="D3960" s="18"/>
      <c r="BG3960" s="104"/>
      <c r="BH3960" s="19"/>
      <c r="BI3960" s="19"/>
      <c r="BJ3960" s="19"/>
      <c r="BK3960" s="19"/>
      <c r="BL3960" s="19"/>
      <c r="BM3960" s="104"/>
    </row>
    <row r="3961" spans="1:65">
      <c r="A3961" s="18"/>
      <c r="B3961" s="18"/>
      <c r="C3961" s="18"/>
      <c r="D3961" s="18"/>
      <c r="BG3961" s="104"/>
      <c r="BH3961" s="19"/>
      <c r="BI3961" s="19"/>
      <c r="BJ3961" s="19"/>
      <c r="BK3961" s="19"/>
      <c r="BL3961" s="19"/>
      <c r="BM3961" s="104"/>
    </row>
    <row r="3962" spans="1:65">
      <c r="A3962" s="18"/>
      <c r="B3962" s="18"/>
      <c r="C3962" s="18"/>
      <c r="D3962" s="18"/>
      <c r="BG3962" s="104"/>
      <c r="BH3962" s="19"/>
      <c r="BI3962" s="19"/>
      <c r="BJ3962" s="19"/>
      <c r="BK3962" s="19"/>
      <c r="BL3962" s="19"/>
      <c r="BM3962" s="104"/>
    </row>
    <row r="3963" spans="1:65">
      <c r="A3963" s="18"/>
      <c r="B3963" s="18"/>
      <c r="C3963" s="18"/>
      <c r="D3963" s="18"/>
      <c r="BG3963" s="104"/>
      <c r="BH3963" s="19"/>
      <c r="BI3963" s="19"/>
      <c r="BJ3963" s="19"/>
      <c r="BK3963" s="19"/>
      <c r="BL3963" s="19"/>
      <c r="BM3963" s="104"/>
    </row>
    <row r="3964" spans="1:65">
      <c r="A3964" s="18"/>
      <c r="B3964" s="18"/>
      <c r="C3964" s="18"/>
      <c r="D3964" s="18"/>
      <c r="BG3964" s="104"/>
      <c r="BH3964" s="19"/>
      <c r="BI3964" s="19"/>
      <c r="BJ3964" s="19"/>
      <c r="BK3964" s="19"/>
      <c r="BL3964" s="19"/>
      <c r="BM3964" s="104"/>
    </row>
    <row r="3965" spans="1:65">
      <c r="A3965" s="18"/>
      <c r="B3965" s="18"/>
      <c r="C3965" s="18"/>
      <c r="D3965" s="18"/>
      <c r="BG3965" s="104"/>
      <c r="BH3965" s="19"/>
      <c r="BI3965" s="19"/>
      <c r="BJ3965" s="19"/>
      <c r="BK3965" s="19"/>
      <c r="BL3965" s="19"/>
      <c r="BM3965" s="104"/>
    </row>
    <row r="3966" spans="1:65">
      <c r="A3966" s="18"/>
      <c r="B3966" s="18"/>
      <c r="C3966" s="18"/>
      <c r="D3966" s="18"/>
      <c r="BG3966" s="104"/>
      <c r="BH3966" s="19"/>
      <c r="BI3966" s="19"/>
      <c r="BJ3966" s="19"/>
      <c r="BK3966" s="19"/>
      <c r="BL3966" s="19"/>
      <c r="BM3966" s="104"/>
    </row>
    <row r="3967" spans="1:65">
      <c r="A3967" s="18"/>
      <c r="B3967" s="18"/>
      <c r="C3967" s="18"/>
      <c r="D3967" s="18"/>
      <c r="BG3967" s="104"/>
      <c r="BH3967" s="19"/>
      <c r="BI3967" s="19"/>
      <c r="BJ3967" s="19"/>
      <c r="BK3967" s="19"/>
      <c r="BL3967" s="19"/>
      <c r="BM3967" s="104"/>
    </row>
    <row r="3968" spans="1:65">
      <c r="A3968" s="18"/>
      <c r="B3968" s="18"/>
      <c r="C3968" s="18"/>
      <c r="D3968" s="18"/>
      <c r="BG3968" s="104"/>
      <c r="BH3968" s="19"/>
      <c r="BI3968" s="19"/>
      <c r="BJ3968" s="19"/>
      <c r="BK3968" s="19"/>
      <c r="BL3968" s="19"/>
      <c r="BM3968" s="104"/>
    </row>
    <row r="3969" spans="1:65">
      <c r="A3969" s="18"/>
      <c r="B3969" s="18"/>
      <c r="C3969" s="18"/>
      <c r="D3969" s="18"/>
      <c r="BG3969" s="104"/>
      <c r="BH3969" s="19"/>
      <c r="BI3969" s="19"/>
      <c r="BJ3969" s="19"/>
      <c r="BK3969" s="19"/>
      <c r="BL3969" s="19"/>
      <c r="BM3969" s="104"/>
    </row>
    <row r="3970" spans="1:65">
      <c r="A3970" s="18"/>
      <c r="B3970" s="18"/>
      <c r="C3970" s="18"/>
      <c r="D3970" s="18"/>
      <c r="BG3970" s="104"/>
      <c r="BH3970" s="19"/>
      <c r="BI3970" s="19"/>
      <c r="BJ3970" s="19"/>
      <c r="BK3970" s="19"/>
      <c r="BL3970" s="19"/>
      <c r="BM3970" s="104"/>
    </row>
    <row r="3971" spans="1:65">
      <c r="A3971" s="18"/>
      <c r="B3971" s="18"/>
      <c r="C3971" s="18"/>
      <c r="D3971" s="18"/>
      <c r="BG3971" s="104"/>
      <c r="BH3971" s="19"/>
      <c r="BI3971" s="19"/>
      <c r="BJ3971" s="19"/>
      <c r="BK3971" s="19"/>
      <c r="BL3971" s="19"/>
      <c r="BM3971" s="104"/>
    </row>
    <row r="3972" spans="1:65">
      <c r="A3972" s="18"/>
      <c r="B3972" s="18"/>
      <c r="C3972" s="18"/>
      <c r="D3972" s="18"/>
      <c r="BG3972" s="104"/>
      <c r="BH3972" s="19"/>
      <c r="BI3972" s="19"/>
      <c r="BJ3972" s="19"/>
      <c r="BK3972" s="19"/>
      <c r="BL3972" s="19"/>
      <c r="BM3972" s="104"/>
    </row>
    <row r="3973" spans="1:65">
      <c r="A3973" s="18"/>
      <c r="B3973" s="18"/>
      <c r="C3973" s="18"/>
      <c r="D3973" s="18"/>
      <c r="BG3973" s="104"/>
      <c r="BH3973" s="19"/>
      <c r="BI3973" s="19"/>
      <c r="BJ3973" s="19"/>
      <c r="BK3973" s="19"/>
      <c r="BL3973" s="19"/>
      <c r="BM3973" s="104"/>
    </row>
    <row r="3974" spans="1:65">
      <c r="A3974" s="18"/>
      <c r="B3974" s="18"/>
      <c r="C3974" s="18"/>
      <c r="D3974" s="18"/>
      <c r="BG3974" s="104"/>
      <c r="BH3974" s="19"/>
      <c r="BI3974" s="19"/>
      <c r="BJ3974" s="19"/>
      <c r="BK3974" s="19"/>
      <c r="BL3974" s="19"/>
      <c r="BM3974" s="104"/>
    </row>
    <row r="3975" spans="1:65">
      <c r="A3975" s="18"/>
      <c r="B3975" s="18"/>
      <c r="C3975" s="18"/>
      <c r="D3975" s="18"/>
      <c r="BG3975" s="104"/>
      <c r="BH3975" s="19"/>
      <c r="BI3975" s="19"/>
      <c r="BJ3975" s="19"/>
      <c r="BK3975" s="19"/>
      <c r="BL3975" s="19"/>
      <c r="BM3975" s="104"/>
    </row>
    <row r="3976" spans="1:65">
      <c r="A3976" s="18"/>
      <c r="B3976" s="18"/>
      <c r="C3976" s="18"/>
      <c r="D3976" s="18"/>
      <c r="BG3976" s="104"/>
      <c r="BH3976" s="19"/>
      <c r="BI3976" s="19"/>
      <c r="BJ3976" s="19"/>
      <c r="BK3976" s="19"/>
      <c r="BL3976" s="19"/>
      <c r="BM3976" s="104"/>
    </row>
    <row r="3977" spans="1:65">
      <c r="A3977" s="18"/>
      <c r="B3977" s="18"/>
      <c r="C3977" s="18"/>
      <c r="D3977" s="18"/>
      <c r="BG3977" s="104"/>
      <c r="BH3977" s="19"/>
      <c r="BI3977" s="19"/>
      <c r="BJ3977" s="19"/>
      <c r="BK3977" s="19"/>
      <c r="BL3977" s="19"/>
      <c r="BM3977" s="104"/>
    </row>
    <row r="3978" spans="1:65">
      <c r="A3978" s="18"/>
      <c r="B3978" s="18"/>
      <c r="C3978" s="18"/>
      <c r="D3978" s="18"/>
      <c r="BG3978" s="104"/>
      <c r="BH3978" s="19"/>
      <c r="BI3978" s="19"/>
      <c r="BJ3978" s="19"/>
      <c r="BK3978" s="19"/>
      <c r="BL3978" s="19"/>
      <c r="BM3978" s="104"/>
    </row>
    <row r="3979" spans="1:65">
      <c r="A3979" s="18"/>
      <c r="B3979" s="18"/>
      <c r="C3979" s="18"/>
      <c r="D3979" s="18"/>
      <c r="BG3979" s="104"/>
      <c r="BH3979" s="19"/>
      <c r="BI3979" s="19"/>
      <c r="BJ3979" s="19"/>
      <c r="BK3979" s="19"/>
      <c r="BL3979" s="19"/>
      <c r="BM3979" s="104"/>
    </row>
    <row r="3980" spans="1:65">
      <c r="A3980" s="18"/>
      <c r="B3980" s="18"/>
      <c r="C3980" s="18"/>
      <c r="D3980" s="18"/>
      <c r="BG3980" s="104"/>
      <c r="BH3980" s="19"/>
      <c r="BI3980" s="19"/>
      <c r="BJ3980" s="19"/>
      <c r="BK3980" s="19"/>
      <c r="BL3980" s="19"/>
      <c r="BM3980" s="104"/>
    </row>
    <row r="3981" spans="1:65">
      <c r="A3981" s="18"/>
      <c r="B3981" s="18"/>
      <c r="C3981" s="18"/>
      <c r="D3981" s="18"/>
      <c r="BG3981" s="104"/>
      <c r="BH3981" s="19"/>
      <c r="BI3981" s="19"/>
      <c r="BJ3981" s="19"/>
      <c r="BK3981" s="19"/>
      <c r="BL3981" s="19"/>
      <c r="BM3981" s="104"/>
    </row>
    <row r="3982" spans="1:65">
      <c r="A3982" s="18"/>
      <c r="B3982" s="18"/>
      <c r="C3982" s="18"/>
      <c r="D3982" s="18"/>
      <c r="BG3982" s="104"/>
      <c r="BH3982" s="19"/>
      <c r="BI3982" s="19"/>
      <c r="BJ3982" s="19"/>
      <c r="BK3982" s="19"/>
      <c r="BL3982" s="19"/>
      <c r="BM3982" s="104"/>
    </row>
    <row r="3983" spans="1:65">
      <c r="A3983" s="18"/>
      <c r="B3983" s="18"/>
      <c r="C3983" s="18"/>
      <c r="D3983" s="18"/>
      <c r="BG3983" s="104"/>
      <c r="BH3983" s="19"/>
      <c r="BI3983" s="19"/>
      <c r="BJ3983" s="19"/>
      <c r="BK3983" s="19"/>
      <c r="BL3983" s="19"/>
      <c r="BM3983" s="104"/>
    </row>
    <row r="3984" spans="1:65">
      <c r="A3984" s="18"/>
      <c r="B3984" s="18"/>
      <c r="C3984" s="18"/>
      <c r="D3984" s="18"/>
      <c r="BG3984" s="104"/>
      <c r="BH3984" s="19"/>
      <c r="BI3984" s="19"/>
      <c r="BJ3984" s="19"/>
      <c r="BK3984" s="19"/>
      <c r="BL3984" s="19"/>
      <c r="BM3984" s="104"/>
    </row>
    <row r="3985" spans="1:65">
      <c r="A3985" s="18"/>
      <c r="B3985" s="18"/>
      <c r="C3985" s="18"/>
      <c r="D3985" s="18"/>
      <c r="BG3985" s="104"/>
      <c r="BH3985" s="19"/>
      <c r="BI3985" s="19"/>
      <c r="BJ3985" s="19"/>
      <c r="BK3985" s="19"/>
      <c r="BL3985" s="19"/>
      <c r="BM3985" s="104"/>
    </row>
    <row r="3986" spans="1:65">
      <c r="A3986" s="18"/>
      <c r="B3986" s="18"/>
      <c r="C3986" s="18"/>
      <c r="D3986" s="18"/>
      <c r="BG3986" s="104"/>
      <c r="BH3986" s="19"/>
      <c r="BI3986" s="19"/>
      <c r="BJ3986" s="19"/>
      <c r="BK3986" s="19"/>
      <c r="BL3986" s="19"/>
      <c r="BM3986" s="104"/>
    </row>
    <row r="3987" spans="1:65">
      <c r="A3987" s="18"/>
      <c r="B3987" s="18"/>
      <c r="C3987" s="18"/>
      <c r="D3987" s="18"/>
      <c r="BG3987" s="104"/>
      <c r="BH3987" s="19"/>
      <c r="BI3987" s="19"/>
      <c r="BJ3987" s="19"/>
      <c r="BK3987" s="19"/>
      <c r="BL3987" s="19"/>
      <c r="BM3987" s="104"/>
    </row>
    <row r="3988" spans="1:65">
      <c r="A3988" s="18"/>
      <c r="B3988" s="18"/>
      <c r="C3988" s="18"/>
      <c r="D3988" s="18"/>
      <c r="BG3988" s="104"/>
      <c r="BH3988" s="19"/>
      <c r="BI3988" s="19"/>
      <c r="BJ3988" s="19"/>
      <c r="BK3988" s="19"/>
      <c r="BL3988" s="19"/>
      <c r="BM3988" s="104"/>
    </row>
    <row r="3989" spans="1:65">
      <c r="A3989" s="18"/>
      <c r="B3989" s="18"/>
      <c r="C3989" s="18"/>
      <c r="D3989" s="18"/>
      <c r="BG3989" s="104"/>
      <c r="BH3989" s="19"/>
      <c r="BI3989" s="19"/>
      <c r="BJ3989" s="19"/>
      <c r="BK3989" s="19"/>
      <c r="BL3989" s="19"/>
      <c r="BM3989" s="104"/>
    </row>
    <row r="3990" spans="1:65">
      <c r="A3990" s="18"/>
      <c r="B3990" s="18"/>
      <c r="C3990" s="18"/>
      <c r="D3990" s="18"/>
      <c r="BG3990" s="104"/>
      <c r="BH3990" s="19"/>
      <c r="BI3990" s="19"/>
      <c r="BJ3990" s="19"/>
      <c r="BK3990" s="19"/>
      <c r="BL3990" s="19"/>
      <c r="BM3990" s="104"/>
    </row>
    <row r="3991" spans="1:65">
      <c r="A3991" s="18"/>
      <c r="B3991" s="18"/>
      <c r="C3991" s="18"/>
      <c r="D3991" s="18"/>
      <c r="BG3991" s="104"/>
      <c r="BH3991" s="19"/>
      <c r="BI3991" s="19"/>
      <c r="BJ3991" s="19"/>
      <c r="BK3991" s="19"/>
      <c r="BL3991" s="19"/>
      <c r="BM3991" s="104"/>
    </row>
    <row r="3992" spans="1:65">
      <c r="A3992" s="18"/>
      <c r="B3992" s="18"/>
      <c r="C3992" s="18"/>
      <c r="D3992" s="18"/>
      <c r="BG3992" s="104"/>
      <c r="BH3992" s="19"/>
      <c r="BI3992" s="19"/>
      <c r="BJ3992" s="19"/>
      <c r="BK3992" s="19"/>
      <c r="BL3992" s="19"/>
      <c r="BM3992" s="104"/>
    </row>
    <row r="3993" spans="1:65">
      <c r="A3993" s="18"/>
      <c r="B3993" s="18"/>
      <c r="C3993" s="18"/>
      <c r="D3993" s="18"/>
      <c r="BG3993" s="104"/>
      <c r="BH3993" s="19"/>
      <c r="BI3993" s="19"/>
      <c r="BJ3993" s="19"/>
      <c r="BK3993" s="19"/>
      <c r="BL3993" s="19"/>
      <c r="BM3993" s="104"/>
    </row>
    <row r="3994" spans="1:65">
      <c r="A3994" s="18"/>
      <c r="B3994" s="18"/>
      <c r="C3994" s="18"/>
      <c r="D3994" s="18"/>
      <c r="BG3994" s="104"/>
      <c r="BH3994" s="19"/>
      <c r="BI3994" s="19"/>
      <c r="BJ3994" s="19"/>
      <c r="BK3994" s="19"/>
      <c r="BL3994" s="19"/>
      <c r="BM3994" s="104"/>
    </row>
    <row r="3995" spans="1:65">
      <c r="A3995" s="18"/>
      <c r="B3995" s="18"/>
      <c r="C3995" s="18"/>
      <c r="D3995" s="18"/>
      <c r="BG3995" s="104"/>
      <c r="BH3995" s="19"/>
      <c r="BI3995" s="19"/>
      <c r="BJ3995" s="19"/>
      <c r="BK3995" s="19"/>
      <c r="BL3995" s="19"/>
      <c r="BM3995" s="104"/>
    </row>
    <row r="3996" spans="1:65">
      <c r="A3996" s="18"/>
      <c r="B3996" s="18"/>
      <c r="C3996" s="18"/>
      <c r="D3996" s="18"/>
      <c r="BG3996" s="104"/>
      <c r="BH3996" s="19"/>
      <c r="BI3996" s="19"/>
      <c r="BJ3996" s="19"/>
      <c r="BK3996" s="19"/>
      <c r="BL3996" s="19"/>
      <c r="BM3996" s="104"/>
    </row>
    <row r="3997" spans="1:65">
      <c r="A3997" s="18"/>
      <c r="B3997" s="18"/>
      <c r="C3997" s="18"/>
      <c r="D3997" s="18"/>
      <c r="BG3997" s="104"/>
      <c r="BH3997" s="19"/>
      <c r="BI3997" s="19"/>
      <c r="BJ3997" s="19"/>
      <c r="BK3997" s="19"/>
      <c r="BL3997" s="19"/>
      <c r="BM3997" s="104"/>
    </row>
    <row r="3998" spans="1:65">
      <c r="A3998" s="18"/>
      <c r="B3998" s="18"/>
      <c r="C3998" s="18"/>
      <c r="D3998" s="18"/>
      <c r="BG3998" s="104"/>
      <c r="BH3998" s="19"/>
      <c r="BI3998" s="19"/>
      <c r="BJ3998" s="19"/>
      <c r="BK3998" s="19"/>
      <c r="BL3998" s="19"/>
      <c r="BM3998" s="104"/>
    </row>
    <row r="3999" spans="1:65">
      <c r="A3999" s="18"/>
      <c r="B3999" s="18"/>
      <c r="C3999" s="18"/>
      <c r="D3999" s="18"/>
      <c r="BG3999" s="104"/>
      <c r="BH3999" s="19"/>
      <c r="BI3999" s="19"/>
      <c r="BJ3999" s="19"/>
      <c r="BK3999" s="19"/>
      <c r="BL3999" s="19"/>
      <c r="BM3999" s="104"/>
    </row>
    <row r="4000" spans="1:65">
      <c r="A4000" s="18"/>
      <c r="B4000" s="18"/>
      <c r="C4000" s="18"/>
      <c r="D4000" s="18"/>
      <c r="BG4000" s="104"/>
      <c r="BH4000" s="19"/>
      <c r="BI4000" s="19"/>
      <c r="BJ4000" s="19"/>
      <c r="BK4000" s="19"/>
      <c r="BL4000" s="19"/>
      <c r="BM4000" s="104"/>
    </row>
    <row r="4001" spans="1:65">
      <c r="A4001" s="18"/>
      <c r="B4001" s="18"/>
      <c r="C4001" s="18"/>
      <c r="D4001" s="18"/>
      <c r="BG4001" s="104"/>
      <c r="BH4001" s="19"/>
      <c r="BI4001" s="19"/>
      <c r="BJ4001" s="19"/>
      <c r="BK4001" s="19"/>
      <c r="BL4001" s="19"/>
      <c r="BM4001" s="104"/>
    </row>
    <row r="4002" spans="1:65">
      <c r="A4002" s="18"/>
      <c r="B4002" s="18"/>
      <c r="C4002" s="18"/>
      <c r="D4002" s="18"/>
      <c r="BG4002" s="104"/>
      <c r="BH4002" s="19"/>
      <c r="BI4002" s="19"/>
      <c r="BJ4002" s="19"/>
      <c r="BK4002" s="19"/>
      <c r="BL4002" s="19"/>
      <c r="BM4002" s="104"/>
    </row>
    <row r="4003" spans="1:65">
      <c r="A4003" s="18"/>
      <c r="B4003" s="18"/>
      <c r="C4003" s="18"/>
      <c r="D4003" s="18"/>
      <c r="BG4003" s="104"/>
      <c r="BH4003" s="19"/>
      <c r="BI4003" s="19"/>
      <c r="BJ4003" s="19"/>
      <c r="BK4003" s="19"/>
      <c r="BL4003" s="19"/>
      <c r="BM4003" s="104"/>
    </row>
    <row r="4004" spans="1:65">
      <c r="A4004" s="18"/>
      <c r="B4004" s="18"/>
      <c r="C4004" s="18"/>
      <c r="D4004" s="18"/>
      <c r="BG4004" s="104"/>
      <c r="BH4004" s="19"/>
      <c r="BI4004" s="19"/>
      <c r="BJ4004" s="19"/>
      <c r="BK4004" s="19"/>
      <c r="BL4004" s="19"/>
      <c r="BM4004" s="104"/>
    </row>
    <row r="4005" spans="1:65">
      <c r="A4005" s="18"/>
      <c r="B4005" s="18"/>
      <c r="C4005" s="18"/>
      <c r="D4005" s="18"/>
      <c r="BG4005" s="104"/>
      <c r="BH4005" s="19"/>
      <c r="BI4005" s="19"/>
      <c r="BJ4005" s="19"/>
      <c r="BK4005" s="19"/>
      <c r="BL4005" s="19"/>
      <c r="BM4005" s="104"/>
    </row>
    <row r="4006" spans="1:65">
      <c r="A4006" s="18"/>
      <c r="B4006" s="18"/>
      <c r="C4006" s="18"/>
      <c r="D4006" s="18"/>
      <c r="BG4006" s="104"/>
      <c r="BH4006" s="19"/>
      <c r="BI4006" s="19"/>
      <c r="BJ4006" s="19"/>
      <c r="BK4006" s="19"/>
      <c r="BL4006" s="19"/>
      <c r="BM4006" s="104"/>
    </row>
    <row r="4007" spans="1:65">
      <c r="A4007" s="18"/>
      <c r="B4007" s="18"/>
      <c r="C4007" s="18"/>
      <c r="D4007" s="18"/>
      <c r="BG4007" s="104"/>
      <c r="BH4007" s="19"/>
      <c r="BI4007" s="19"/>
      <c r="BJ4007" s="19"/>
      <c r="BK4007" s="19"/>
      <c r="BL4007" s="19"/>
      <c r="BM4007" s="104"/>
    </row>
    <row r="4008" spans="1:65">
      <c r="A4008" s="18"/>
      <c r="B4008" s="18"/>
      <c r="C4008" s="18"/>
      <c r="D4008" s="18"/>
      <c r="BG4008" s="104"/>
      <c r="BH4008" s="19"/>
      <c r="BI4008" s="19"/>
      <c r="BJ4008" s="19"/>
      <c r="BK4008" s="19"/>
      <c r="BL4008" s="19"/>
      <c r="BM4008" s="104"/>
    </row>
    <row r="4009" spans="1:65">
      <c r="A4009" s="18"/>
      <c r="B4009" s="18"/>
      <c r="C4009" s="18"/>
      <c r="D4009" s="18"/>
      <c r="BG4009" s="104"/>
      <c r="BH4009" s="19"/>
      <c r="BI4009" s="19"/>
      <c r="BJ4009" s="19"/>
      <c r="BK4009" s="19"/>
      <c r="BL4009" s="19"/>
      <c r="BM4009" s="104"/>
    </row>
    <row r="4010" spans="1:65">
      <c r="A4010" s="18"/>
      <c r="B4010" s="18"/>
      <c r="C4010" s="18"/>
      <c r="D4010" s="18"/>
      <c r="BG4010" s="104"/>
      <c r="BH4010" s="19"/>
      <c r="BI4010" s="19"/>
      <c r="BJ4010" s="19"/>
      <c r="BK4010" s="19"/>
      <c r="BL4010" s="19"/>
      <c r="BM4010" s="104"/>
    </row>
    <row r="4011" spans="1:65">
      <c r="A4011" s="18"/>
      <c r="B4011" s="18"/>
      <c r="C4011" s="18"/>
      <c r="D4011" s="18"/>
      <c r="BG4011" s="104"/>
      <c r="BH4011" s="19"/>
      <c r="BI4011" s="19"/>
      <c r="BJ4011" s="19"/>
      <c r="BK4011" s="19"/>
      <c r="BL4011" s="19"/>
      <c r="BM4011" s="104"/>
    </row>
    <row r="4012" spans="1:65">
      <c r="A4012" s="18"/>
      <c r="B4012" s="18"/>
      <c r="C4012" s="18"/>
      <c r="D4012" s="18"/>
      <c r="BG4012" s="104"/>
      <c r="BH4012" s="19"/>
      <c r="BI4012" s="19"/>
      <c r="BJ4012" s="19"/>
      <c r="BK4012" s="19"/>
      <c r="BL4012" s="19"/>
      <c r="BM4012" s="104"/>
    </row>
    <row r="4013" spans="1:65">
      <c r="A4013" s="18"/>
      <c r="B4013" s="18"/>
      <c r="C4013" s="18"/>
      <c r="D4013" s="18"/>
      <c r="BG4013" s="104"/>
      <c r="BH4013" s="19"/>
      <c r="BI4013" s="19"/>
      <c r="BJ4013" s="19"/>
      <c r="BK4013" s="19"/>
      <c r="BL4013" s="19"/>
      <c r="BM4013" s="104"/>
    </row>
    <row r="4014" spans="1:65">
      <c r="A4014" s="18"/>
      <c r="B4014" s="18"/>
      <c r="C4014" s="18"/>
      <c r="D4014" s="18"/>
      <c r="BG4014" s="104"/>
      <c r="BH4014" s="19"/>
      <c r="BI4014" s="19"/>
      <c r="BJ4014" s="19"/>
      <c r="BK4014" s="19"/>
      <c r="BL4014" s="19"/>
      <c r="BM4014" s="104"/>
    </row>
    <row r="4015" spans="1:65">
      <c r="A4015" s="18"/>
      <c r="B4015" s="18"/>
      <c r="C4015" s="18"/>
      <c r="D4015" s="18"/>
      <c r="BG4015" s="104"/>
      <c r="BH4015" s="19"/>
      <c r="BI4015" s="19"/>
      <c r="BJ4015" s="19"/>
      <c r="BK4015" s="19"/>
      <c r="BL4015" s="19"/>
      <c r="BM4015" s="104"/>
    </row>
    <row r="4016" spans="1:65">
      <c r="A4016" s="18"/>
      <c r="B4016" s="18"/>
      <c r="C4016" s="18"/>
      <c r="D4016" s="18"/>
      <c r="BG4016" s="104"/>
      <c r="BH4016" s="19"/>
      <c r="BI4016" s="19"/>
      <c r="BJ4016" s="19"/>
      <c r="BK4016" s="19"/>
      <c r="BL4016" s="19"/>
      <c r="BM4016" s="104"/>
    </row>
    <row r="4017" spans="1:65">
      <c r="A4017" s="18"/>
      <c r="B4017" s="18"/>
      <c r="C4017" s="18"/>
      <c r="D4017" s="18"/>
      <c r="BG4017" s="104"/>
      <c r="BH4017" s="19"/>
      <c r="BI4017" s="19"/>
      <c r="BJ4017" s="19"/>
      <c r="BK4017" s="19"/>
      <c r="BL4017" s="19"/>
      <c r="BM4017" s="104"/>
    </row>
    <row r="4018" spans="1:65">
      <c r="A4018" s="18"/>
      <c r="B4018" s="18"/>
      <c r="C4018" s="18"/>
      <c r="D4018" s="18"/>
      <c r="BG4018" s="104"/>
      <c r="BH4018" s="19"/>
      <c r="BI4018" s="19"/>
      <c r="BJ4018" s="19"/>
      <c r="BK4018" s="19"/>
      <c r="BL4018" s="19"/>
      <c r="BM4018" s="104"/>
    </row>
    <row r="4019" spans="1:65">
      <c r="A4019" s="18"/>
      <c r="B4019" s="18"/>
      <c r="C4019" s="18"/>
      <c r="D4019" s="18"/>
      <c r="BG4019" s="104"/>
      <c r="BH4019" s="19"/>
      <c r="BI4019" s="19"/>
      <c r="BJ4019" s="19"/>
      <c r="BK4019" s="19"/>
      <c r="BL4019" s="19"/>
      <c r="BM4019" s="104"/>
    </row>
    <row r="4020" spans="1:65">
      <c r="A4020" s="18"/>
      <c r="B4020" s="18"/>
      <c r="C4020" s="18"/>
      <c r="D4020" s="18"/>
      <c r="BG4020" s="104"/>
      <c r="BH4020" s="19"/>
      <c r="BI4020" s="19"/>
      <c r="BJ4020" s="19"/>
      <c r="BK4020" s="19"/>
      <c r="BL4020" s="19"/>
      <c r="BM4020" s="104"/>
    </row>
    <row r="4021" spans="1:65">
      <c r="A4021" s="18"/>
      <c r="B4021" s="18"/>
      <c r="C4021" s="18"/>
      <c r="D4021" s="18"/>
      <c r="BG4021" s="104"/>
      <c r="BH4021" s="19"/>
      <c r="BI4021" s="19"/>
      <c r="BJ4021" s="19"/>
      <c r="BK4021" s="19"/>
      <c r="BL4021" s="19"/>
      <c r="BM4021" s="104"/>
    </row>
    <row r="4022" spans="1:65">
      <c r="A4022" s="18"/>
      <c r="B4022" s="18"/>
      <c r="C4022" s="18"/>
      <c r="D4022" s="18"/>
      <c r="BG4022" s="104"/>
      <c r="BH4022" s="19"/>
      <c r="BI4022" s="19"/>
      <c r="BJ4022" s="19"/>
      <c r="BK4022" s="19"/>
      <c r="BL4022" s="19"/>
      <c r="BM4022" s="104"/>
    </row>
    <row r="4023" spans="1:65">
      <c r="A4023" s="18"/>
      <c r="B4023" s="18"/>
      <c r="C4023" s="18"/>
      <c r="D4023" s="18"/>
      <c r="BG4023" s="104"/>
      <c r="BH4023" s="19"/>
      <c r="BI4023" s="19"/>
      <c r="BJ4023" s="19"/>
      <c r="BK4023" s="19"/>
      <c r="BL4023" s="19"/>
      <c r="BM4023" s="104"/>
    </row>
    <row r="4024" spans="1:65">
      <c r="A4024" s="18"/>
      <c r="B4024" s="18"/>
      <c r="C4024" s="18"/>
      <c r="D4024" s="18"/>
      <c r="BG4024" s="104"/>
      <c r="BH4024" s="19"/>
      <c r="BI4024" s="19"/>
      <c r="BJ4024" s="19"/>
      <c r="BK4024" s="19"/>
      <c r="BL4024" s="19"/>
      <c r="BM4024" s="104"/>
    </row>
    <row r="4025" spans="1:65">
      <c r="A4025" s="18"/>
      <c r="B4025" s="18"/>
      <c r="C4025" s="18"/>
      <c r="D4025" s="18"/>
      <c r="BG4025" s="104"/>
      <c r="BH4025" s="19"/>
      <c r="BI4025" s="19"/>
      <c r="BJ4025" s="19"/>
      <c r="BK4025" s="19"/>
      <c r="BL4025" s="19"/>
      <c r="BM4025" s="104"/>
    </row>
    <row r="4026" spans="1:65">
      <c r="A4026" s="18"/>
      <c r="B4026" s="18"/>
      <c r="C4026" s="18"/>
      <c r="D4026" s="18"/>
      <c r="BG4026" s="104"/>
      <c r="BH4026" s="19"/>
      <c r="BI4026" s="19"/>
      <c r="BJ4026" s="19"/>
      <c r="BK4026" s="19"/>
      <c r="BL4026" s="19"/>
      <c r="BM4026" s="104"/>
    </row>
    <row r="4027" spans="1:65">
      <c r="A4027" s="18"/>
      <c r="B4027" s="18"/>
      <c r="C4027" s="18"/>
      <c r="D4027" s="18"/>
      <c r="BG4027" s="104"/>
      <c r="BH4027" s="19"/>
      <c r="BI4027" s="19"/>
      <c r="BJ4027" s="19"/>
      <c r="BK4027" s="19"/>
      <c r="BL4027" s="19"/>
      <c r="BM4027" s="104"/>
    </row>
    <row r="4028" spans="1:65">
      <c r="A4028" s="18"/>
      <c r="B4028" s="18"/>
      <c r="C4028" s="18"/>
      <c r="D4028" s="18"/>
      <c r="BG4028" s="104"/>
      <c r="BH4028" s="19"/>
      <c r="BI4028" s="19"/>
      <c r="BJ4028" s="19"/>
      <c r="BK4028" s="19"/>
      <c r="BL4028" s="19"/>
      <c r="BM4028" s="104"/>
    </row>
    <row r="4029" spans="1:65">
      <c r="A4029" s="18"/>
      <c r="B4029" s="18"/>
      <c r="C4029" s="18"/>
      <c r="D4029" s="18"/>
      <c r="BG4029" s="104"/>
      <c r="BH4029" s="19"/>
      <c r="BI4029" s="19"/>
      <c r="BJ4029" s="19"/>
      <c r="BK4029" s="19"/>
      <c r="BL4029" s="19"/>
      <c r="BM4029" s="104"/>
    </row>
    <row r="4030" spans="1:65">
      <c r="A4030" s="18"/>
      <c r="B4030" s="18"/>
      <c r="C4030" s="18"/>
      <c r="D4030" s="18"/>
      <c r="BG4030" s="104"/>
      <c r="BH4030" s="19"/>
      <c r="BI4030" s="19"/>
      <c r="BJ4030" s="19"/>
      <c r="BK4030" s="19"/>
      <c r="BL4030" s="19"/>
      <c r="BM4030" s="104"/>
    </row>
    <row r="4031" spans="1:65">
      <c r="A4031" s="18"/>
      <c r="B4031" s="18"/>
      <c r="C4031" s="18"/>
      <c r="D4031" s="18"/>
      <c r="BG4031" s="104"/>
      <c r="BH4031" s="19"/>
      <c r="BI4031" s="19"/>
      <c r="BJ4031" s="19"/>
      <c r="BK4031" s="19"/>
      <c r="BL4031" s="19"/>
      <c r="BM4031" s="104"/>
    </row>
    <row r="4032" spans="1:65">
      <c r="A4032" s="18"/>
      <c r="B4032" s="18"/>
      <c r="C4032" s="18"/>
      <c r="D4032" s="18"/>
      <c r="BG4032" s="104"/>
      <c r="BH4032" s="19"/>
      <c r="BI4032" s="19"/>
      <c r="BJ4032" s="19"/>
      <c r="BK4032" s="19"/>
      <c r="BL4032" s="19"/>
      <c r="BM4032" s="104"/>
    </row>
    <row r="4033" spans="1:65">
      <c r="A4033" s="18"/>
      <c r="B4033" s="18"/>
      <c r="C4033" s="18"/>
      <c r="D4033" s="18"/>
      <c r="BG4033" s="104"/>
      <c r="BH4033" s="19"/>
      <c r="BI4033" s="19"/>
      <c r="BJ4033" s="19"/>
      <c r="BK4033" s="19"/>
      <c r="BL4033" s="19"/>
      <c r="BM4033" s="104"/>
    </row>
    <row r="4034" spans="1:65">
      <c r="A4034" s="18"/>
      <c r="B4034" s="18"/>
      <c r="C4034" s="18"/>
      <c r="D4034" s="18"/>
      <c r="BG4034" s="104"/>
      <c r="BH4034" s="19"/>
      <c r="BI4034" s="19"/>
      <c r="BJ4034" s="19"/>
      <c r="BK4034" s="19"/>
      <c r="BL4034" s="19"/>
      <c r="BM4034" s="104"/>
    </row>
    <row r="4035" spans="1:65">
      <c r="A4035" s="18"/>
      <c r="B4035" s="18"/>
      <c r="C4035" s="18"/>
      <c r="D4035" s="18"/>
      <c r="BG4035" s="104"/>
      <c r="BH4035" s="19"/>
      <c r="BI4035" s="19"/>
      <c r="BJ4035" s="19"/>
      <c r="BK4035" s="19"/>
      <c r="BL4035" s="19"/>
      <c r="BM4035" s="104"/>
    </row>
    <row r="4036" spans="1:65">
      <c r="A4036" s="18"/>
      <c r="B4036" s="18"/>
      <c r="C4036" s="18"/>
      <c r="D4036" s="18"/>
      <c r="BG4036" s="104"/>
      <c r="BH4036" s="19"/>
      <c r="BI4036" s="19"/>
      <c r="BJ4036" s="19"/>
      <c r="BK4036" s="19"/>
      <c r="BL4036" s="19"/>
      <c r="BM4036" s="104"/>
    </row>
    <row r="4037" spans="1:65">
      <c r="A4037" s="18"/>
      <c r="B4037" s="18"/>
      <c r="C4037" s="18"/>
      <c r="D4037" s="18"/>
      <c r="BG4037" s="104"/>
      <c r="BH4037" s="19"/>
      <c r="BI4037" s="19"/>
      <c r="BJ4037" s="19"/>
      <c r="BK4037" s="19"/>
      <c r="BL4037" s="19"/>
      <c r="BM4037" s="104"/>
    </row>
    <row r="4038" spans="1:65">
      <c r="A4038" s="18"/>
      <c r="B4038" s="18"/>
      <c r="C4038" s="18"/>
      <c r="D4038" s="18"/>
      <c r="BG4038" s="104"/>
      <c r="BH4038" s="19"/>
      <c r="BI4038" s="19"/>
      <c r="BJ4038" s="19"/>
      <c r="BK4038" s="19"/>
      <c r="BL4038" s="19"/>
      <c r="BM4038" s="104"/>
    </row>
    <row r="4039" spans="1:65">
      <c r="A4039" s="18"/>
      <c r="B4039" s="18"/>
      <c r="C4039" s="18"/>
      <c r="D4039" s="18"/>
      <c r="BG4039" s="104"/>
      <c r="BH4039" s="19"/>
      <c r="BI4039" s="19"/>
      <c r="BJ4039" s="19"/>
      <c r="BK4039" s="19"/>
      <c r="BL4039" s="19"/>
      <c r="BM4039" s="104"/>
    </row>
    <row r="4040" spans="1:65">
      <c r="A4040" s="18"/>
      <c r="B4040" s="18"/>
      <c r="C4040" s="18"/>
      <c r="D4040" s="18"/>
      <c r="BG4040" s="104"/>
      <c r="BH4040" s="19"/>
      <c r="BI4040" s="19"/>
      <c r="BJ4040" s="19"/>
      <c r="BK4040" s="19"/>
      <c r="BL4040" s="19"/>
      <c r="BM4040" s="104"/>
    </row>
    <row r="4041" spans="1:65">
      <c r="A4041" s="18"/>
      <c r="B4041" s="18"/>
      <c r="C4041" s="18"/>
      <c r="D4041" s="18"/>
      <c r="BG4041" s="104"/>
      <c r="BH4041" s="19"/>
      <c r="BI4041" s="19"/>
      <c r="BJ4041" s="19"/>
      <c r="BK4041" s="19"/>
      <c r="BL4041" s="19"/>
      <c r="BM4041" s="104"/>
    </row>
    <row r="4042" spans="1:65">
      <c r="A4042" s="18"/>
      <c r="B4042" s="18"/>
      <c r="C4042" s="18"/>
      <c r="D4042" s="18"/>
      <c r="BG4042" s="104"/>
      <c r="BH4042" s="19"/>
      <c r="BI4042" s="19"/>
      <c r="BJ4042" s="19"/>
      <c r="BK4042" s="19"/>
      <c r="BL4042" s="19"/>
      <c r="BM4042" s="104"/>
    </row>
    <row r="4043" spans="1:65">
      <c r="A4043" s="18"/>
      <c r="B4043" s="18"/>
      <c r="C4043" s="18"/>
      <c r="D4043" s="18"/>
      <c r="BG4043" s="104"/>
      <c r="BH4043" s="19"/>
      <c r="BI4043" s="19"/>
      <c r="BJ4043" s="19"/>
      <c r="BK4043" s="19"/>
      <c r="BL4043" s="19"/>
      <c r="BM4043" s="104"/>
    </row>
    <row r="4044" spans="1:65">
      <c r="A4044" s="18"/>
      <c r="B4044" s="18"/>
      <c r="C4044" s="18"/>
      <c r="D4044" s="18"/>
      <c r="BG4044" s="104"/>
      <c r="BH4044" s="19"/>
      <c r="BI4044" s="19"/>
      <c r="BJ4044" s="19"/>
      <c r="BK4044" s="19"/>
      <c r="BL4044" s="19"/>
      <c r="BM4044" s="104"/>
    </row>
    <row r="4045" spans="1:65">
      <c r="A4045" s="18"/>
      <c r="B4045" s="18"/>
      <c r="C4045" s="18"/>
      <c r="D4045" s="18"/>
      <c r="BG4045" s="104"/>
      <c r="BH4045" s="19"/>
      <c r="BI4045" s="19"/>
      <c r="BJ4045" s="19"/>
      <c r="BK4045" s="19"/>
      <c r="BL4045" s="19"/>
      <c r="BM4045" s="104"/>
    </row>
    <row r="4046" spans="1:65">
      <c r="A4046" s="18"/>
      <c r="B4046" s="18"/>
      <c r="C4046" s="18"/>
      <c r="D4046" s="18"/>
      <c r="BG4046" s="104"/>
      <c r="BH4046" s="19"/>
      <c r="BI4046" s="19"/>
      <c r="BJ4046" s="19"/>
      <c r="BK4046" s="19"/>
      <c r="BL4046" s="19"/>
      <c r="BM4046" s="104"/>
    </row>
    <row r="4047" spans="1:65">
      <c r="A4047" s="18"/>
      <c r="B4047" s="18"/>
      <c r="C4047" s="18"/>
      <c r="D4047" s="18"/>
      <c r="BG4047" s="104"/>
      <c r="BH4047" s="19"/>
      <c r="BI4047" s="19"/>
      <c r="BJ4047" s="19"/>
      <c r="BK4047" s="19"/>
      <c r="BL4047" s="19"/>
      <c r="BM4047" s="104"/>
    </row>
    <row r="4048" spans="1:65">
      <c r="A4048" s="18"/>
      <c r="B4048" s="18"/>
      <c r="C4048" s="18"/>
      <c r="D4048" s="18"/>
      <c r="BG4048" s="104"/>
      <c r="BH4048" s="19"/>
      <c r="BI4048" s="19"/>
      <c r="BJ4048" s="19"/>
      <c r="BK4048" s="19"/>
      <c r="BL4048" s="19"/>
      <c r="BM4048" s="104"/>
    </row>
    <row r="4049" spans="1:65">
      <c r="A4049" s="18"/>
      <c r="B4049" s="18"/>
      <c r="C4049" s="18"/>
      <c r="D4049" s="18"/>
      <c r="BG4049" s="104"/>
      <c r="BH4049" s="19"/>
      <c r="BI4049" s="19"/>
      <c r="BJ4049" s="19"/>
      <c r="BK4049" s="19"/>
      <c r="BL4049" s="19"/>
      <c r="BM4049" s="104"/>
    </row>
    <row r="4050" spans="1:65">
      <c r="A4050" s="18"/>
      <c r="B4050" s="18"/>
      <c r="C4050" s="18"/>
      <c r="D4050" s="18"/>
      <c r="BG4050" s="104"/>
      <c r="BH4050" s="19"/>
      <c r="BI4050" s="19"/>
      <c r="BJ4050" s="19"/>
      <c r="BK4050" s="19"/>
      <c r="BL4050" s="19"/>
      <c r="BM4050" s="104"/>
    </row>
    <row r="4051" spans="1:65">
      <c r="A4051" s="18"/>
      <c r="B4051" s="18"/>
      <c r="C4051" s="18"/>
      <c r="D4051" s="18"/>
      <c r="BG4051" s="104"/>
      <c r="BH4051" s="19"/>
      <c r="BI4051" s="19"/>
      <c r="BJ4051" s="19"/>
      <c r="BK4051" s="19"/>
      <c r="BL4051" s="19"/>
      <c r="BM4051" s="104"/>
    </row>
    <row r="4052" spans="1:65">
      <c r="A4052" s="18"/>
      <c r="B4052" s="18"/>
      <c r="C4052" s="18"/>
      <c r="D4052" s="18"/>
      <c r="BG4052" s="104"/>
      <c r="BH4052" s="19"/>
      <c r="BI4052" s="19"/>
      <c r="BJ4052" s="19"/>
      <c r="BK4052" s="19"/>
      <c r="BL4052" s="19"/>
      <c r="BM4052" s="104"/>
    </row>
    <row r="4053" spans="1:65">
      <c r="A4053" s="18"/>
      <c r="B4053" s="18"/>
      <c r="C4053" s="18"/>
      <c r="D4053" s="18"/>
      <c r="BG4053" s="104"/>
      <c r="BH4053" s="19"/>
      <c r="BI4053" s="19"/>
      <c r="BJ4053" s="19"/>
      <c r="BK4053" s="19"/>
      <c r="BL4053" s="19"/>
      <c r="BM4053" s="104"/>
    </row>
    <row r="4054" spans="1:65">
      <c r="A4054" s="18"/>
      <c r="B4054" s="18"/>
      <c r="C4054" s="18"/>
      <c r="D4054" s="18"/>
      <c r="BG4054" s="104"/>
      <c r="BH4054" s="19"/>
      <c r="BI4054" s="19"/>
      <c r="BJ4054" s="19"/>
      <c r="BK4054" s="19"/>
      <c r="BL4054" s="19"/>
      <c r="BM4054" s="104"/>
    </row>
    <row r="4055" spans="1:65">
      <c r="A4055" s="18"/>
      <c r="B4055" s="18"/>
      <c r="C4055" s="18"/>
      <c r="D4055" s="18"/>
      <c r="BG4055" s="104"/>
      <c r="BH4055" s="19"/>
      <c r="BI4055" s="19"/>
      <c r="BJ4055" s="19"/>
      <c r="BK4055" s="19"/>
      <c r="BL4055" s="19"/>
      <c r="BM4055" s="104"/>
    </row>
    <row r="4056" spans="1:65">
      <c r="A4056" s="18"/>
      <c r="B4056" s="18"/>
      <c r="C4056" s="18"/>
      <c r="D4056" s="18"/>
      <c r="BG4056" s="104"/>
      <c r="BH4056" s="19"/>
      <c r="BI4056" s="19"/>
      <c r="BJ4056" s="19"/>
      <c r="BK4056" s="19"/>
      <c r="BL4056" s="19"/>
      <c r="BM4056" s="104"/>
    </row>
    <row r="4057" spans="1:65">
      <c r="A4057" s="18"/>
      <c r="B4057" s="18"/>
      <c r="C4057" s="18"/>
      <c r="D4057" s="18"/>
      <c r="BG4057" s="104"/>
      <c r="BH4057" s="19"/>
      <c r="BI4057" s="19"/>
      <c r="BJ4057" s="19"/>
      <c r="BK4057" s="19"/>
      <c r="BL4057" s="19"/>
      <c r="BM4057" s="104"/>
    </row>
    <row r="4058" spans="1:65">
      <c r="A4058" s="18"/>
      <c r="B4058" s="18"/>
      <c r="C4058" s="18"/>
      <c r="D4058" s="18"/>
      <c r="BG4058" s="104"/>
      <c r="BH4058" s="19"/>
      <c r="BI4058" s="19"/>
      <c r="BJ4058" s="19"/>
      <c r="BK4058" s="19"/>
      <c r="BL4058" s="19"/>
      <c r="BM4058" s="104"/>
    </row>
    <row r="4059" spans="1:65">
      <c r="A4059" s="18"/>
      <c r="B4059" s="18"/>
      <c r="C4059" s="18"/>
      <c r="D4059" s="18"/>
      <c r="BG4059" s="104"/>
      <c r="BH4059" s="19"/>
      <c r="BI4059" s="19"/>
      <c r="BJ4059" s="19"/>
      <c r="BK4059" s="19"/>
      <c r="BL4059" s="19"/>
      <c r="BM4059" s="104"/>
    </row>
    <row r="4060" spans="1:65">
      <c r="A4060" s="18"/>
      <c r="B4060" s="18"/>
      <c r="C4060" s="18"/>
      <c r="D4060" s="18"/>
      <c r="BG4060" s="104"/>
      <c r="BH4060" s="19"/>
      <c r="BI4060" s="19"/>
      <c r="BJ4060" s="19"/>
      <c r="BK4060" s="19"/>
      <c r="BL4060" s="19"/>
      <c r="BM4060" s="104"/>
    </row>
    <row r="4061" spans="1:65">
      <c r="A4061" s="18"/>
      <c r="B4061" s="18"/>
      <c r="C4061" s="18"/>
      <c r="D4061" s="18"/>
      <c r="BG4061" s="104"/>
      <c r="BH4061" s="19"/>
      <c r="BI4061" s="19"/>
      <c r="BJ4061" s="19"/>
      <c r="BK4061" s="19"/>
      <c r="BL4061" s="19"/>
      <c r="BM4061" s="104"/>
    </row>
    <row r="4062" spans="1:65">
      <c r="A4062" s="18"/>
      <c r="B4062" s="18"/>
      <c r="C4062" s="18"/>
      <c r="D4062" s="18"/>
      <c r="BG4062" s="104"/>
      <c r="BH4062" s="19"/>
      <c r="BI4062" s="19"/>
      <c r="BJ4062" s="19"/>
      <c r="BK4062" s="19"/>
      <c r="BL4062" s="19"/>
      <c r="BM4062" s="104"/>
    </row>
    <row r="4063" spans="1:65">
      <c r="A4063" s="18"/>
      <c r="B4063" s="18"/>
      <c r="C4063" s="18"/>
      <c r="D4063" s="18"/>
      <c r="BG4063" s="104"/>
      <c r="BH4063" s="19"/>
      <c r="BI4063" s="19"/>
      <c r="BJ4063" s="19"/>
      <c r="BK4063" s="19"/>
      <c r="BL4063" s="19"/>
      <c r="BM4063" s="104"/>
    </row>
    <row r="4064" spans="1:65">
      <c r="A4064" s="18"/>
      <c r="B4064" s="18"/>
      <c r="C4064" s="18"/>
      <c r="D4064" s="18"/>
      <c r="BG4064" s="104"/>
      <c r="BH4064" s="19"/>
      <c r="BI4064" s="19"/>
      <c r="BJ4064" s="19"/>
      <c r="BK4064" s="19"/>
      <c r="BL4064" s="19"/>
      <c r="BM4064" s="104"/>
    </row>
    <row r="4065" spans="1:65">
      <c r="A4065" s="18"/>
      <c r="B4065" s="18"/>
      <c r="C4065" s="18"/>
      <c r="D4065" s="18"/>
      <c r="BG4065" s="104"/>
      <c r="BH4065" s="19"/>
      <c r="BI4065" s="19"/>
      <c r="BJ4065" s="19"/>
      <c r="BK4065" s="19"/>
      <c r="BL4065" s="19"/>
      <c r="BM4065" s="104"/>
    </row>
    <row r="4066" spans="1:65">
      <c r="A4066" s="18"/>
      <c r="B4066" s="18"/>
      <c r="C4066" s="18"/>
      <c r="D4066" s="18"/>
      <c r="BG4066" s="104"/>
      <c r="BH4066" s="19"/>
      <c r="BI4066" s="19"/>
      <c r="BJ4066" s="19"/>
      <c r="BK4066" s="19"/>
      <c r="BL4066" s="19"/>
      <c r="BM4066" s="104"/>
    </row>
    <row r="4067" spans="1:65">
      <c r="A4067" s="18"/>
      <c r="B4067" s="18"/>
      <c r="C4067" s="18"/>
      <c r="D4067" s="18"/>
      <c r="BG4067" s="104"/>
      <c r="BH4067" s="19"/>
      <c r="BI4067" s="19"/>
      <c r="BJ4067" s="19"/>
      <c r="BK4067" s="19"/>
      <c r="BL4067" s="19"/>
      <c r="BM4067" s="104"/>
    </row>
    <row r="4068" spans="1:65">
      <c r="A4068" s="18"/>
      <c r="B4068" s="18"/>
      <c r="C4068" s="18"/>
      <c r="D4068" s="18"/>
      <c r="BG4068" s="104"/>
      <c r="BH4068" s="19"/>
      <c r="BI4068" s="19"/>
      <c r="BJ4068" s="19"/>
      <c r="BK4068" s="19"/>
      <c r="BL4068" s="19"/>
      <c r="BM4068" s="104"/>
    </row>
    <row r="4069" spans="1:65">
      <c r="A4069" s="18"/>
      <c r="B4069" s="18"/>
      <c r="C4069" s="18"/>
      <c r="D4069" s="18"/>
      <c r="BG4069" s="104"/>
      <c r="BH4069" s="19"/>
      <c r="BI4069" s="19"/>
      <c r="BJ4069" s="19"/>
      <c r="BK4069" s="19"/>
      <c r="BL4069" s="19"/>
      <c r="BM4069" s="104"/>
    </row>
    <row r="4070" spans="1:65">
      <c r="A4070" s="18"/>
      <c r="B4070" s="18"/>
      <c r="C4070" s="18"/>
      <c r="D4070" s="18"/>
      <c r="BG4070" s="104"/>
      <c r="BH4070" s="19"/>
      <c r="BI4070" s="19"/>
      <c r="BJ4070" s="19"/>
      <c r="BK4070" s="19"/>
      <c r="BL4070" s="19"/>
      <c r="BM4070" s="104"/>
    </row>
    <row r="4071" spans="1:65">
      <c r="A4071" s="18"/>
      <c r="B4071" s="18"/>
      <c r="C4071" s="18"/>
      <c r="D4071" s="18"/>
      <c r="BG4071" s="104"/>
      <c r="BH4071" s="19"/>
      <c r="BI4071" s="19"/>
      <c r="BJ4071" s="19"/>
      <c r="BK4071" s="19"/>
      <c r="BL4071" s="19"/>
      <c r="BM4071" s="104"/>
    </row>
    <row r="4072" spans="1:65">
      <c r="A4072" s="18"/>
      <c r="B4072" s="18"/>
      <c r="C4072" s="18"/>
      <c r="D4072" s="18"/>
      <c r="BG4072" s="104"/>
      <c r="BH4072" s="19"/>
      <c r="BI4072" s="19"/>
      <c r="BJ4072" s="19"/>
      <c r="BK4072" s="19"/>
      <c r="BL4072" s="19"/>
      <c r="BM4072" s="104"/>
    </row>
    <row r="4073" spans="1:65">
      <c r="A4073" s="18"/>
      <c r="B4073" s="18"/>
      <c r="C4073" s="18"/>
      <c r="D4073" s="18"/>
      <c r="BG4073" s="104"/>
      <c r="BH4073" s="19"/>
      <c r="BI4073" s="19"/>
      <c r="BJ4073" s="19"/>
      <c r="BK4073" s="19"/>
      <c r="BL4073" s="19"/>
      <c r="BM4073" s="104"/>
    </row>
    <row r="4074" spans="1:65">
      <c r="A4074" s="18"/>
      <c r="B4074" s="18"/>
      <c r="C4074" s="18"/>
      <c r="D4074" s="18"/>
      <c r="BG4074" s="104"/>
      <c r="BH4074" s="19"/>
      <c r="BI4074" s="19"/>
      <c r="BJ4074" s="19"/>
      <c r="BK4074" s="19"/>
      <c r="BL4074" s="19"/>
      <c r="BM4074" s="104"/>
    </row>
    <row r="4075" spans="1:65">
      <c r="A4075" s="18"/>
      <c r="B4075" s="18"/>
      <c r="C4075" s="18"/>
      <c r="D4075" s="18"/>
      <c r="BG4075" s="104"/>
      <c r="BH4075" s="19"/>
      <c r="BI4075" s="19"/>
      <c r="BJ4075" s="19"/>
      <c r="BK4075" s="19"/>
      <c r="BL4075" s="19"/>
      <c r="BM4075" s="104"/>
    </row>
    <row r="4076" spans="1:65">
      <c r="A4076" s="18"/>
      <c r="B4076" s="18"/>
      <c r="C4076" s="18"/>
      <c r="D4076" s="18"/>
      <c r="BG4076" s="104"/>
      <c r="BH4076" s="19"/>
      <c r="BI4076" s="19"/>
      <c r="BJ4076" s="19"/>
      <c r="BK4076" s="19"/>
      <c r="BL4076" s="19"/>
      <c r="BM4076" s="104"/>
    </row>
    <row r="4077" spans="1:65">
      <c r="A4077" s="18"/>
      <c r="B4077" s="18"/>
      <c r="C4077" s="18"/>
      <c r="D4077" s="18"/>
      <c r="BG4077" s="104"/>
      <c r="BH4077" s="19"/>
      <c r="BI4077" s="19"/>
      <c r="BJ4077" s="19"/>
      <c r="BK4077" s="19"/>
      <c r="BL4077" s="19"/>
      <c r="BM4077" s="104"/>
    </row>
    <row r="4078" spans="1:65">
      <c r="A4078" s="18"/>
      <c r="B4078" s="18"/>
      <c r="C4078" s="18"/>
      <c r="D4078" s="18"/>
      <c r="BG4078" s="104"/>
      <c r="BH4078" s="19"/>
      <c r="BI4078" s="19"/>
      <c r="BJ4078" s="19"/>
      <c r="BK4078" s="19"/>
      <c r="BL4078" s="19"/>
      <c r="BM4078" s="104"/>
    </row>
    <row r="4079" spans="1:65">
      <c r="A4079" s="18"/>
      <c r="B4079" s="18"/>
      <c r="C4079" s="18"/>
      <c r="D4079" s="18"/>
      <c r="BG4079" s="104"/>
      <c r="BH4079" s="19"/>
      <c r="BI4079" s="19"/>
      <c r="BJ4079" s="19"/>
      <c r="BK4079" s="19"/>
      <c r="BL4079" s="19"/>
      <c r="BM4079" s="104"/>
    </row>
    <row r="4080" spans="1:65">
      <c r="A4080" s="18"/>
      <c r="B4080" s="18"/>
      <c r="C4080" s="18"/>
      <c r="D4080" s="18"/>
      <c r="BG4080" s="104"/>
      <c r="BH4080" s="19"/>
      <c r="BI4080" s="19"/>
      <c r="BJ4080" s="19"/>
      <c r="BK4080" s="19"/>
      <c r="BL4080" s="19"/>
      <c r="BM4080" s="104"/>
    </row>
    <row r="4081" spans="1:65">
      <c r="A4081" s="18"/>
      <c r="B4081" s="18"/>
      <c r="C4081" s="18"/>
      <c r="D4081" s="18"/>
      <c r="BG4081" s="104"/>
      <c r="BH4081" s="19"/>
      <c r="BI4081" s="19"/>
      <c r="BJ4081" s="19"/>
      <c r="BK4081" s="19"/>
      <c r="BL4081" s="19"/>
      <c r="BM4081" s="104"/>
    </row>
    <row r="4082" spans="1:65">
      <c r="A4082" s="18"/>
      <c r="B4082" s="18"/>
      <c r="C4082" s="18"/>
      <c r="D4082" s="18"/>
      <c r="BG4082" s="104"/>
      <c r="BH4082" s="19"/>
      <c r="BI4082" s="19"/>
      <c r="BJ4082" s="19"/>
      <c r="BK4082" s="19"/>
      <c r="BL4082" s="19"/>
      <c r="BM4082" s="104"/>
    </row>
    <row r="4083" spans="1:65">
      <c r="A4083" s="18"/>
      <c r="B4083" s="18"/>
      <c r="C4083" s="18"/>
      <c r="D4083" s="18"/>
      <c r="BG4083" s="104"/>
      <c r="BH4083" s="19"/>
      <c r="BI4083" s="19"/>
      <c r="BJ4083" s="19"/>
      <c r="BK4083" s="19"/>
      <c r="BL4083" s="19"/>
      <c r="BM4083" s="104"/>
    </row>
    <row r="4084" spans="1:65">
      <c r="A4084" s="18"/>
      <c r="B4084" s="18"/>
      <c r="C4084" s="18"/>
      <c r="D4084" s="18"/>
      <c r="BG4084" s="104"/>
      <c r="BH4084" s="19"/>
      <c r="BI4084" s="19"/>
      <c r="BJ4084" s="19"/>
      <c r="BK4084" s="19"/>
      <c r="BL4084" s="19"/>
      <c r="BM4084" s="104"/>
    </row>
    <row r="4085" spans="1:65">
      <c r="A4085" s="18"/>
      <c r="B4085" s="18"/>
      <c r="C4085" s="18"/>
      <c r="D4085" s="18"/>
      <c r="BG4085" s="104"/>
      <c r="BH4085" s="19"/>
      <c r="BI4085" s="19"/>
      <c r="BJ4085" s="19"/>
      <c r="BK4085" s="19"/>
      <c r="BL4085" s="19"/>
      <c r="BM4085" s="104"/>
    </row>
    <row r="4086" spans="1:65">
      <c r="A4086" s="18"/>
      <c r="B4086" s="18"/>
      <c r="C4086" s="18"/>
      <c r="D4086" s="18"/>
      <c r="BG4086" s="104"/>
      <c r="BH4086" s="19"/>
      <c r="BI4086" s="19"/>
      <c r="BJ4086" s="19"/>
      <c r="BK4086" s="19"/>
      <c r="BL4086" s="19"/>
      <c r="BM4086" s="104"/>
    </row>
    <row r="4087" spans="1:65">
      <c r="A4087" s="18"/>
      <c r="B4087" s="18"/>
      <c r="C4087" s="18"/>
      <c r="D4087" s="18"/>
      <c r="BG4087" s="104"/>
      <c r="BH4087" s="19"/>
      <c r="BI4087" s="19"/>
      <c r="BJ4087" s="19"/>
      <c r="BK4087" s="19"/>
      <c r="BL4087" s="19"/>
      <c r="BM4087" s="104"/>
    </row>
    <row r="4088" spans="1:65">
      <c r="A4088" s="18"/>
      <c r="B4088" s="18"/>
      <c r="C4088" s="18"/>
      <c r="D4088" s="18"/>
      <c r="BG4088" s="104"/>
      <c r="BH4088" s="19"/>
      <c r="BI4088" s="19"/>
      <c r="BJ4088" s="19"/>
      <c r="BK4088" s="19"/>
      <c r="BL4088" s="19"/>
      <c r="BM4088" s="104"/>
    </row>
    <row r="4089" spans="1:65">
      <c r="A4089" s="18"/>
      <c r="B4089" s="18"/>
      <c r="C4089" s="18"/>
      <c r="D4089" s="18"/>
      <c r="BG4089" s="104"/>
      <c r="BH4089" s="19"/>
      <c r="BI4089" s="19"/>
      <c r="BJ4089" s="19"/>
      <c r="BK4089" s="19"/>
      <c r="BL4089" s="19"/>
      <c r="BM4089" s="104"/>
    </row>
    <row r="4090" spans="1:65">
      <c r="A4090" s="18"/>
      <c r="B4090" s="18"/>
      <c r="C4090" s="18"/>
      <c r="D4090" s="18"/>
      <c r="BG4090" s="104"/>
      <c r="BH4090" s="19"/>
      <c r="BI4090" s="19"/>
      <c r="BJ4090" s="19"/>
      <c r="BK4090" s="19"/>
      <c r="BL4090" s="19"/>
      <c r="BM4090" s="104"/>
    </row>
    <row r="4091" spans="1:65">
      <c r="A4091" s="18"/>
      <c r="B4091" s="18"/>
      <c r="C4091" s="18"/>
      <c r="D4091" s="18"/>
      <c r="BG4091" s="104"/>
      <c r="BH4091" s="19"/>
      <c r="BI4091" s="19"/>
      <c r="BJ4091" s="19"/>
      <c r="BK4091" s="19"/>
      <c r="BL4091" s="19"/>
      <c r="BM4091" s="104"/>
    </row>
    <row r="4092" spans="1:65">
      <c r="A4092" s="18"/>
      <c r="B4092" s="18"/>
      <c r="C4092" s="18"/>
      <c r="D4092" s="18"/>
      <c r="BG4092" s="104"/>
      <c r="BH4092" s="19"/>
      <c r="BI4092" s="19"/>
      <c r="BJ4092" s="19"/>
      <c r="BK4092" s="19"/>
      <c r="BL4092" s="19"/>
      <c r="BM4092" s="104"/>
    </row>
    <row r="4093" spans="1:65">
      <c r="A4093" s="18"/>
      <c r="B4093" s="18"/>
      <c r="C4093" s="18"/>
      <c r="D4093" s="18"/>
      <c r="BG4093" s="104"/>
      <c r="BH4093" s="19"/>
      <c r="BI4093" s="19"/>
      <c r="BJ4093" s="19"/>
      <c r="BK4093" s="19"/>
      <c r="BL4093" s="19"/>
      <c r="BM4093" s="104"/>
    </row>
    <row r="4094" spans="1:65">
      <c r="A4094" s="18"/>
      <c r="B4094" s="18"/>
      <c r="C4094" s="18"/>
      <c r="D4094" s="18"/>
      <c r="BG4094" s="104"/>
      <c r="BH4094" s="19"/>
      <c r="BI4094" s="19"/>
      <c r="BJ4094" s="19"/>
      <c r="BK4094" s="19"/>
      <c r="BL4094" s="19"/>
      <c r="BM4094" s="104"/>
    </row>
    <row r="4095" spans="1:65">
      <c r="A4095" s="18"/>
      <c r="B4095" s="18"/>
      <c r="C4095" s="18"/>
      <c r="D4095" s="18"/>
      <c r="BG4095" s="104"/>
      <c r="BH4095" s="19"/>
      <c r="BI4095" s="19"/>
      <c r="BJ4095" s="19"/>
      <c r="BK4095" s="19"/>
      <c r="BL4095" s="19"/>
      <c r="BM4095" s="104"/>
    </row>
    <row r="4096" spans="1:65">
      <c r="A4096" s="18"/>
      <c r="B4096" s="18"/>
      <c r="C4096" s="18"/>
      <c r="D4096" s="18"/>
      <c r="BG4096" s="104"/>
      <c r="BH4096" s="19"/>
      <c r="BI4096" s="19"/>
      <c r="BJ4096" s="19"/>
      <c r="BK4096" s="19"/>
      <c r="BL4096" s="19"/>
      <c r="BM4096" s="104"/>
    </row>
    <row r="4097" spans="1:65">
      <c r="A4097" s="18"/>
      <c r="B4097" s="18"/>
      <c r="C4097" s="18"/>
      <c r="D4097" s="18"/>
      <c r="BG4097" s="104"/>
      <c r="BH4097" s="19"/>
      <c r="BI4097" s="19"/>
      <c r="BJ4097" s="19"/>
      <c r="BK4097" s="19"/>
      <c r="BL4097" s="19"/>
      <c r="BM4097" s="104"/>
    </row>
    <row r="4098" spans="1:65">
      <c r="A4098" s="18"/>
      <c r="B4098" s="18"/>
      <c r="C4098" s="18"/>
      <c r="D4098" s="18"/>
      <c r="BG4098" s="104"/>
      <c r="BH4098" s="19"/>
      <c r="BI4098" s="19"/>
      <c r="BJ4098" s="19"/>
      <c r="BK4098" s="19"/>
      <c r="BL4098" s="19"/>
      <c r="BM4098" s="104"/>
    </row>
    <row r="4099" spans="1:65">
      <c r="A4099" s="18"/>
      <c r="B4099" s="18"/>
      <c r="C4099" s="18"/>
      <c r="D4099" s="18"/>
      <c r="BG4099" s="104"/>
      <c r="BH4099" s="19"/>
      <c r="BI4099" s="19"/>
      <c r="BJ4099" s="19"/>
      <c r="BK4099" s="19"/>
      <c r="BL4099" s="19"/>
      <c r="BM4099" s="104"/>
    </row>
    <row r="4100" spans="1:65">
      <c r="A4100" s="18"/>
      <c r="B4100" s="18"/>
      <c r="C4100" s="18"/>
      <c r="D4100" s="18"/>
      <c r="BG4100" s="104"/>
      <c r="BH4100" s="19"/>
      <c r="BI4100" s="19"/>
      <c r="BJ4100" s="19"/>
      <c r="BK4100" s="19"/>
      <c r="BL4100" s="19"/>
      <c r="BM4100" s="104"/>
    </row>
    <row r="4101" spans="1:65">
      <c r="A4101" s="18"/>
      <c r="B4101" s="18"/>
      <c r="C4101" s="18"/>
      <c r="D4101" s="18"/>
      <c r="BG4101" s="104"/>
      <c r="BH4101" s="19"/>
      <c r="BI4101" s="19"/>
      <c r="BJ4101" s="19"/>
      <c r="BK4101" s="19"/>
      <c r="BL4101" s="19"/>
      <c r="BM4101" s="104"/>
    </row>
    <row r="4102" spans="1:65">
      <c r="A4102" s="18"/>
      <c r="B4102" s="18"/>
      <c r="C4102" s="18"/>
      <c r="D4102" s="18"/>
      <c r="BG4102" s="104"/>
      <c r="BH4102" s="19"/>
      <c r="BI4102" s="19"/>
      <c r="BJ4102" s="19"/>
      <c r="BK4102" s="19"/>
      <c r="BL4102" s="19"/>
      <c r="BM4102" s="104"/>
    </row>
    <row r="4103" spans="1:65">
      <c r="A4103" s="18"/>
      <c r="B4103" s="18"/>
      <c r="C4103" s="18"/>
      <c r="D4103" s="18"/>
      <c r="BG4103" s="104"/>
      <c r="BH4103" s="19"/>
      <c r="BI4103" s="19"/>
      <c r="BJ4103" s="19"/>
      <c r="BK4103" s="19"/>
      <c r="BL4103" s="19"/>
      <c r="BM4103" s="104"/>
    </row>
    <row r="4104" spans="1:65">
      <c r="A4104" s="18"/>
      <c r="B4104" s="18"/>
      <c r="C4104" s="18"/>
      <c r="D4104" s="18"/>
      <c r="BG4104" s="104"/>
      <c r="BH4104" s="19"/>
      <c r="BI4104" s="19"/>
      <c r="BJ4104" s="19"/>
      <c r="BK4104" s="19"/>
      <c r="BL4104" s="19"/>
      <c r="BM4104" s="104"/>
    </row>
    <row r="4105" spans="1:65">
      <c r="A4105" s="18"/>
      <c r="B4105" s="18"/>
      <c r="C4105" s="18"/>
      <c r="D4105" s="18"/>
      <c r="BG4105" s="104"/>
      <c r="BH4105" s="19"/>
      <c r="BI4105" s="19"/>
      <c r="BJ4105" s="19"/>
      <c r="BK4105" s="19"/>
      <c r="BL4105" s="19"/>
      <c r="BM4105" s="104"/>
    </row>
    <row r="4106" spans="1:65">
      <c r="A4106" s="18"/>
      <c r="B4106" s="18"/>
      <c r="C4106" s="18"/>
      <c r="D4106" s="18"/>
      <c r="BG4106" s="104"/>
      <c r="BH4106" s="19"/>
      <c r="BI4106" s="19"/>
      <c r="BJ4106" s="19"/>
      <c r="BK4106" s="19"/>
      <c r="BL4106" s="19"/>
      <c r="BM4106" s="104"/>
    </row>
    <row r="4107" spans="1:65">
      <c r="A4107" s="18"/>
      <c r="B4107" s="18"/>
      <c r="C4107" s="18"/>
      <c r="D4107" s="18"/>
      <c r="BG4107" s="104"/>
      <c r="BH4107" s="19"/>
      <c r="BI4107" s="19"/>
      <c r="BJ4107" s="19"/>
      <c r="BK4107" s="19"/>
      <c r="BL4107" s="19"/>
      <c r="BM4107" s="104"/>
    </row>
    <row r="4108" spans="1:65">
      <c r="A4108" s="18"/>
      <c r="B4108" s="18"/>
      <c r="C4108" s="18"/>
      <c r="D4108" s="18"/>
      <c r="BG4108" s="104"/>
      <c r="BH4108" s="19"/>
      <c r="BI4108" s="19"/>
      <c r="BJ4108" s="19"/>
      <c r="BK4108" s="19"/>
      <c r="BL4108" s="19"/>
      <c r="BM4108" s="104"/>
    </row>
    <row r="4109" spans="1:65">
      <c r="A4109" s="18"/>
      <c r="B4109" s="18"/>
      <c r="C4109" s="18"/>
      <c r="D4109" s="18"/>
      <c r="BG4109" s="104"/>
      <c r="BH4109" s="19"/>
      <c r="BI4109" s="19"/>
      <c r="BJ4109" s="19"/>
      <c r="BK4109" s="19"/>
      <c r="BL4109" s="19"/>
      <c r="BM4109" s="104"/>
    </row>
    <row r="4110" spans="1:65">
      <c r="A4110" s="18"/>
      <c r="B4110" s="18"/>
      <c r="C4110" s="18"/>
      <c r="D4110" s="18"/>
      <c r="BG4110" s="104"/>
      <c r="BH4110" s="19"/>
      <c r="BI4110" s="19"/>
      <c r="BJ4110" s="19"/>
      <c r="BK4110" s="19"/>
      <c r="BL4110" s="19"/>
      <c r="BM4110" s="104"/>
    </row>
    <row r="4111" spans="1:65">
      <c r="A4111" s="18"/>
      <c r="B4111" s="18"/>
      <c r="C4111" s="18"/>
      <c r="D4111" s="18"/>
      <c r="BG4111" s="104"/>
      <c r="BH4111" s="19"/>
      <c r="BI4111" s="19"/>
      <c r="BJ4111" s="19"/>
      <c r="BK4111" s="19"/>
      <c r="BL4111" s="19"/>
      <c r="BM4111" s="104"/>
    </row>
    <row r="4112" spans="1:65">
      <c r="A4112" s="18"/>
      <c r="B4112" s="18"/>
      <c r="C4112" s="18"/>
      <c r="D4112" s="18"/>
      <c r="BG4112" s="104"/>
      <c r="BH4112" s="19"/>
      <c r="BI4112" s="19"/>
      <c r="BJ4112" s="19"/>
      <c r="BK4112" s="19"/>
      <c r="BL4112" s="19"/>
      <c r="BM4112" s="104"/>
    </row>
    <row r="4113" spans="1:65">
      <c r="A4113" s="18"/>
      <c r="B4113" s="18"/>
      <c r="C4113" s="18"/>
      <c r="D4113" s="18"/>
      <c r="BG4113" s="104"/>
      <c r="BH4113" s="19"/>
      <c r="BI4113" s="19"/>
      <c r="BJ4113" s="19"/>
      <c r="BK4113" s="19"/>
      <c r="BL4113" s="19"/>
      <c r="BM4113" s="104"/>
    </row>
    <row r="4114" spans="1:65">
      <c r="A4114" s="18"/>
      <c r="B4114" s="18"/>
      <c r="C4114" s="18"/>
      <c r="D4114" s="18"/>
      <c r="BG4114" s="104"/>
      <c r="BH4114" s="19"/>
      <c r="BI4114" s="19"/>
      <c r="BJ4114" s="19"/>
      <c r="BK4114" s="19"/>
      <c r="BL4114" s="19"/>
      <c r="BM4114" s="104"/>
    </row>
    <row r="4115" spans="1:65">
      <c r="A4115" s="18"/>
      <c r="B4115" s="18"/>
      <c r="C4115" s="18"/>
      <c r="D4115" s="18"/>
      <c r="BG4115" s="104"/>
      <c r="BH4115" s="19"/>
      <c r="BI4115" s="19"/>
      <c r="BJ4115" s="19"/>
      <c r="BK4115" s="19"/>
      <c r="BL4115" s="19"/>
      <c r="BM4115" s="104"/>
    </row>
    <row r="4116" spans="1:65">
      <c r="A4116" s="18"/>
      <c r="B4116" s="18"/>
      <c r="C4116" s="18"/>
      <c r="D4116" s="18"/>
      <c r="BG4116" s="104"/>
      <c r="BH4116" s="19"/>
      <c r="BI4116" s="19"/>
      <c r="BJ4116" s="19"/>
      <c r="BK4116" s="19"/>
      <c r="BL4116" s="19"/>
      <c r="BM4116" s="104"/>
    </row>
    <row r="4117" spans="1:65">
      <c r="A4117" s="18"/>
      <c r="B4117" s="18"/>
      <c r="C4117" s="18"/>
      <c r="D4117" s="18"/>
      <c r="BG4117" s="104"/>
      <c r="BH4117" s="19"/>
      <c r="BI4117" s="19"/>
      <c r="BJ4117" s="19"/>
      <c r="BK4117" s="19"/>
      <c r="BL4117" s="19"/>
      <c r="BM4117" s="104"/>
    </row>
    <row r="4118" spans="1:65">
      <c r="A4118" s="18"/>
      <c r="B4118" s="18"/>
      <c r="C4118" s="18"/>
      <c r="D4118" s="18"/>
      <c r="BG4118" s="104"/>
      <c r="BH4118" s="19"/>
      <c r="BI4118" s="19"/>
      <c r="BJ4118" s="19"/>
      <c r="BK4118" s="19"/>
      <c r="BL4118" s="19"/>
      <c r="BM4118" s="104"/>
    </row>
    <row r="4119" spans="1:65">
      <c r="A4119" s="18"/>
      <c r="B4119" s="18"/>
      <c r="C4119" s="18"/>
      <c r="D4119" s="18"/>
      <c r="BG4119" s="104"/>
      <c r="BH4119" s="19"/>
      <c r="BI4119" s="19"/>
      <c r="BJ4119" s="19"/>
      <c r="BK4119" s="19"/>
      <c r="BL4119" s="19"/>
      <c r="BM4119" s="104"/>
    </row>
    <row r="4120" spans="1:65">
      <c r="A4120" s="18"/>
      <c r="B4120" s="18"/>
      <c r="C4120" s="18"/>
      <c r="D4120" s="18"/>
      <c r="BG4120" s="104"/>
      <c r="BH4120" s="19"/>
      <c r="BI4120" s="19"/>
      <c r="BJ4120" s="19"/>
      <c r="BK4120" s="19"/>
      <c r="BL4120" s="19"/>
      <c r="BM4120" s="104"/>
    </row>
    <row r="4121" spans="1:65">
      <c r="A4121" s="18"/>
      <c r="B4121" s="18"/>
      <c r="C4121" s="18"/>
      <c r="D4121" s="18"/>
      <c r="BG4121" s="104"/>
      <c r="BH4121" s="19"/>
      <c r="BI4121" s="19"/>
      <c r="BJ4121" s="19"/>
      <c r="BK4121" s="19"/>
      <c r="BL4121" s="19"/>
      <c r="BM4121" s="104"/>
    </row>
    <row r="4122" spans="1:65">
      <c r="A4122" s="18"/>
      <c r="B4122" s="18"/>
      <c r="C4122" s="18"/>
      <c r="D4122" s="18"/>
      <c r="BG4122" s="104"/>
      <c r="BH4122" s="19"/>
      <c r="BI4122" s="19"/>
      <c r="BJ4122" s="19"/>
      <c r="BK4122" s="19"/>
      <c r="BL4122" s="19"/>
      <c r="BM4122" s="104"/>
    </row>
    <row r="4123" spans="1:65">
      <c r="A4123" s="18"/>
      <c r="B4123" s="18"/>
      <c r="C4123" s="18"/>
      <c r="D4123" s="18"/>
      <c r="BG4123" s="104"/>
      <c r="BH4123" s="19"/>
      <c r="BI4123" s="19"/>
      <c r="BJ4123" s="19"/>
      <c r="BK4123" s="19"/>
      <c r="BL4123" s="19"/>
      <c r="BM4123" s="104"/>
    </row>
    <row r="4124" spans="1:65">
      <c r="A4124" s="18"/>
      <c r="B4124" s="18"/>
      <c r="C4124" s="18"/>
      <c r="D4124" s="18"/>
      <c r="BG4124" s="104"/>
      <c r="BH4124" s="19"/>
      <c r="BI4124" s="19"/>
      <c r="BJ4124" s="19"/>
      <c r="BK4124" s="19"/>
      <c r="BL4124" s="19"/>
      <c r="BM4124" s="104"/>
    </row>
    <row r="4125" spans="1:65">
      <c r="A4125" s="18"/>
      <c r="B4125" s="18"/>
      <c r="C4125" s="18"/>
      <c r="D4125" s="18"/>
      <c r="BG4125" s="104"/>
      <c r="BH4125" s="19"/>
      <c r="BI4125" s="19"/>
      <c r="BJ4125" s="19"/>
      <c r="BK4125" s="19"/>
      <c r="BL4125" s="19"/>
      <c r="BM4125" s="104"/>
    </row>
    <row r="4126" spans="1:65">
      <c r="A4126" s="18"/>
      <c r="B4126" s="18"/>
      <c r="C4126" s="18"/>
      <c r="D4126" s="18"/>
      <c r="BG4126" s="104"/>
      <c r="BH4126" s="19"/>
      <c r="BI4126" s="19"/>
      <c r="BJ4126" s="19"/>
      <c r="BK4126" s="19"/>
      <c r="BL4126" s="19"/>
      <c r="BM4126" s="104"/>
    </row>
    <row r="4127" spans="1:65">
      <c r="A4127" s="18"/>
      <c r="B4127" s="18"/>
      <c r="C4127" s="18"/>
      <c r="D4127" s="18"/>
      <c r="BG4127" s="104"/>
      <c r="BH4127" s="19"/>
      <c r="BI4127" s="19"/>
      <c r="BJ4127" s="19"/>
      <c r="BK4127" s="19"/>
      <c r="BL4127" s="19"/>
      <c r="BM4127" s="104"/>
    </row>
    <row r="4128" spans="1:65">
      <c r="A4128" s="18"/>
      <c r="B4128" s="18"/>
      <c r="C4128" s="18"/>
      <c r="D4128" s="18"/>
      <c r="BG4128" s="104"/>
      <c r="BH4128" s="19"/>
      <c r="BI4128" s="19"/>
      <c r="BJ4128" s="19"/>
      <c r="BK4128" s="19"/>
      <c r="BL4128" s="19"/>
      <c r="BM4128" s="104"/>
    </row>
    <row r="4129" spans="1:65">
      <c r="A4129" s="18"/>
      <c r="B4129" s="18"/>
      <c r="C4129" s="18"/>
      <c r="D4129" s="18"/>
      <c r="BG4129" s="104"/>
      <c r="BH4129" s="19"/>
      <c r="BI4129" s="19"/>
      <c r="BJ4129" s="19"/>
      <c r="BK4129" s="19"/>
      <c r="BL4129" s="19"/>
      <c r="BM4129" s="104"/>
    </row>
    <row r="4130" spans="1:65">
      <c r="A4130" s="18"/>
      <c r="B4130" s="18"/>
      <c r="C4130" s="18"/>
      <c r="D4130" s="18"/>
      <c r="BG4130" s="104"/>
      <c r="BH4130" s="19"/>
      <c r="BI4130" s="19"/>
      <c r="BJ4130" s="19"/>
      <c r="BK4130" s="19"/>
      <c r="BL4130" s="19"/>
      <c r="BM4130" s="104"/>
    </row>
    <row r="4131" spans="1:65">
      <c r="A4131" s="18"/>
      <c r="B4131" s="18"/>
      <c r="C4131" s="18"/>
      <c r="D4131" s="18"/>
      <c r="BG4131" s="104"/>
      <c r="BH4131" s="19"/>
      <c r="BI4131" s="19"/>
      <c r="BJ4131" s="19"/>
      <c r="BK4131" s="19"/>
      <c r="BL4131" s="19"/>
      <c r="BM4131" s="104"/>
    </row>
    <row r="4132" spans="1:65">
      <c r="A4132" s="18"/>
      <c r="B4132" s="18"/>
      <c r="C4132" s="18"/>
      <c r="D4132" s="18"/>
      <c r="BG4132" s="104"/>
      <c r="BH4132" s="19"/>
      <c r="BI4132" s="19"/>
      <c r="BJ4132" s="19"/>
      <c r="BK4132" s="19"/>
      <c r="BL4132" s="19"/>
      <c r="BM4132" s="104"/>
    </row>
    <row r="4133" spans="1:65">
      <c r="A4133" s="18"/>
      <c r="B4133" s="18"/>
      <c r="C4133" s="18"/>
      <c r="D4133" s="18"/>
      <c r="BG4133" s="104"/>
      <c r="BH4133" s="19"/>
      <c r="BI4133" s="19"/>
      <c r="BJ4133" s="19"/>
      <c r="BK4133" s="19"/>
      <c r="BL4133" s="19"/>
      <c r="BM4133" s="104"/>
    </row>
    <row r="4134" spans="1:65">
      <c r="A4134" s="18"/>
      <c r="B4134" s="18"/>
      <c r="C4134" s="18"/>
      <c r="D4134" s="18"/>
      <c r="BG4134" s="104"/>
      <c r="BH4134" s="19"/>
      <c r="BI4134" s="19"/>
      <c r="BJ4134" s="19"/>
      <c r="BK4134" s="19"/>
      <c r="BL4134" s="19"/>
      <c r="BM4134" s="104"/>
    </row>
    <row r="4135" spans="1:65">
      <c r="A4135" s="18"/>
      <c r="B4135" s="18"/>
      <c r="C4135" s="18"/>
      <c r="D4135" s="18"/>
      <c r="BG4135" s="104"/>
      <c r="BH4135" s="19"/>
      <c r="BI4135" s="19"/>
      <c r="BJ4135" s="19"/>
      <c r="BK4135" s="19"/>
      <c r="BL4135" s="19"/>
      <c r="BM4135" s="104"/>
    </row>
    <row r="4136" spans="1:65">
      <c r="A4136" s="18"/>
      <c r="B4136" s="18"/>
      <c r="C4136" s="18"/>
      <c r="D4136" s="18"/>
      <c r="BG4136" s="104"/>
      <c r="BH4136" s="19"/>
      <c r="BI4136" s="19"/>
      <c r="BJ4136" s="19"/>
      <c r="BK4136" s="19"/>
      <c r="BL4136" s="19"/>
      <c r="BM4136" s="104"/>
    </row>
    <row r="4137" spans="1:65">
      <c r="A4137" s="18"/>
      <c r="B4137" s="18"/>
      <c r="C4137" s="18"/>
      <c r="D4137" s="18"/>
      <c r="BG4137" s="104"/>
      <c r="BH4137" s="19"/>
      <c r="BI4137" s="19"/>
      <c r="BJ4137" s="19"/>
      <c r="BK4137" s="19"/>
      <c r="BL4137" s="19"/>
      <c r="BM4137" s="104"/>
    </row>
    <row r="4138" spans="1:65">
      <c r="A4138" s="18"/>
      <c r="B4138" s="18"/>
      <c r="C4138" s="18"/>
      <c r="D4138" s="18"/>
      <c r="BG4138" s="104"/>
      <c r="BH4138" s="19"/>
      <c r="BI4138" s="19"/>
      <c r="BJ4138" s="19"/>
      <c r="BK4138" s="19"/>
      <c r="BL4138" s="19"/>
      <c r="BM4138" s="104"/>
    </row>
    <row r="4139" spans="1:65">
      <c r="A4139" s="18"/>
      <c r="B4139" s="18"/>
      <c r="C4139" s="18"/>
      <c r="D4139" s="18"/>
      <c r="BG4139" s="104"/>
      <c r="BH4139" s="19"/>
      <c r="BI4139" s="19"/>
      <c r="BJ4139" s="19"/>
      <c r="BK4139" s="19"/>
      <c r="BL4139" s="19"/>
      <c r="BM4139" s="104"/>
    </row>
    <row r="4140" spans="1:65">
      <c r="A4140" s="18"/>
      <c r="B4140" s="18"/>
      <c r="C4140" s="18"/>
      <c r="D4140" s="18"/>
      <c r="BG4140" s="104"/>
      <c r="BH4140" s="19"/>
      <c r="BI4140" s="19"/>
      <c r="BJ4140" s="19"/>
      <c r="BK4140" s="19"/>
      <c r="BL4140" s="19"/>
      <c r="BM4140" s="104"/>
    </row>
    <row r="4141" spans="1:65">
      <c r="A4141" s="18"/>
      <c r="B4141" s="18"/>
      <c r="C4141" s="18"/>
      <c r="D4141" s="18"/>
      <c r="BG4141" s="104"/>
      <c r="BH4141" s="19"/>
      <c r="BI4141" s="19"/>
      <c r="BJ4141" s="19"/>
      <c r="BK4141" s="19"/>
      <c r="BL4141" s="19"/>
      <c r="BM4141" s="104"/>
    </row>
    <row r="4142" spans="1:65">
      <c r="A4142" s="18"/>
      <c r="B4142" s="18"/>
      <c r="C4142" s="18"/>
      <c r="D4142" s="18"/>
      <c r="BG4142" s="104"/>
      <c r="BH4142" s="19"/>
      <c r="BI4142" s="19"/>
      <c r="BJ4142" s="19"/>
      <c r="BK4142" s="19"/>
      <c r="BL4142" s="19"/>
      <c r="BM4142" s="104"/>
    </row>
    <row r="4143" spans="1:65">
      <c r="A4143" s="18"/>
      <c r="B4143" s="18"/>
      <c r="C4143" s="18"/>
      <c r="D4143" s="18"/>
      <c r="BG4143" s="104"/>
      <c r="BH4143" s="19"/>
      <c r="BI4143" s="19"/>
      <c r="BJ4143" s="19"/>
      <c r="BK4143" s="19"/>
      <c r="BL4143" s="19"/>
      <c r="BM4143" s="104"/>
    </row>
    <row r="4144" spans="1:65">
      <c r="A4144" s="18"/>
      <c r="B4144" s="18"/>
      <c r="C4144" s="18"/>
      <c r="D4144" s="18"/>
      <c r="BG4144" s="104"/>
      <c r="BH4144" s="19"/>
      <c r="BI4144" s="19"/>
      <c r="BJ4144" s="19"/>
      <c r="BK4144" s="19"/>
      <c r="BL4144" s="19"/>
      <c r="BM4144" s="104"/>
    </row>
    <row r="4145" spans="1:65">
      <c r="A4145" s="18"/>
      <c r="B4145" s="18"/>
      <c r="C4145" s="18"/>
      <c r="D4145" s="18"/>
      <c r="BG4145" s="104"/>
      <c r="BH4145" s="19"/>
      <c r="BI4145" s="19"/>
      <c r="BJ4145" s="19"/>
      <c r="BK4145" s="19"/>
      <c r="BL4145" s="19"/>
      <c r="BM4145" s="104"/>
    </row>
    <row r="4146" spans="1:65">
      <c r="A4146" s="18"/>
      <c r="B4146" s="18"/>
      <c r="C4146" s="18"/>
      <c r="D4146" s="18"/>
      <c r="BG4146" s="104"/>
      <c r="BH4146" s="19"/>
      <c r="BI4146" s="19"/>
      <c r="BJ4146" s="19"/>
      <c r="BK4146" s="19"/>
      <c r="BL4146" s="19"/>
      <c r="BM4146" s="104"/>
    </row>
    <row r="4147" spans="1:65">
      <c r="A4147" s="18"/>
      <c r="B4147" s="18"/>
      <c r="C4147" s="18"/>
      <c r="D4147" s="18"/>
      <c r="BG4147" s="104"/>
      <c r="BH4147" s="19"/>
      <c r="BI4147" s="19"/>
      <c r="BJ4147" s="19"/>
      <c r="BK4147" s="19"/>
      <c r="BL4147" s="19"/>
      <c r="BM4147" s="104"/>
    </row>
    <row r="4148" spans="1:65">
      <c r="A4148" s="18"/>
      <c r="B4148" s="18"/>
      <c r="C4148" s="18"/>
      <c r="D4148" s="18"/>
      <c r="BG4148" s="104"/>
      <c r="BH4148" s="19"/>
      <c r="BI4148" s="19"/>
      <c r="BJ4148" s="19"/>
      <c r="BK4148" s="19"/>
      <c r="BL4148" s="19"/>
      <c r="BM4148" s="104"/>
    </row>
    <row r="4149" spans="1:65">
      <c r="A4149" s="18"/>
      <c r="B4149" s="18"/>
      <c r="C4149" s="18"/>
      <c r="D4149" s="18"/>
      <c r="BG4149" s="104"/>
      <c r="BH4149" s="19"/>
      <c r="BI4149" s="19"/>
      <c r="BJ4149" s="19"/>
      <c r="BK4149" s="19"/>
      <c r="BL4149" s="19"/>
      <c r="BM4149" s="104"/>
    </row>
    <row r="4150" spans="1:65">
      <c r="A4150" s="18"/>
      <c r="B4150" s="18"/>
      <c r="C4150" s="18"/>
      <c r="D4150" s="18"/>
      <c r="BG4150" s="104"/>
      <c r="BH4150" s="19"/>
      <c r="BI4150" s="19"/>
      <c r="BJ4150" s="19"/>
      <c r="BK4150" s="19"/>
      <c r="BL4150" s="19"/>
      <c r="BM4150" s="104"/>
    </row>
    <row r="4151" spans="1:65">
      <c r="A4151" s="18"/>
      <c r="B4151" s="18"/>
      <c r="C4151" s="18"/>
      <c r="D4151" s="18"/>
      <c r="BG4151" s="104"/>
      <c r="BH4151" s="19"/>
      <c r="BI4151" s="19"/>
      <c r="BJ4151" s="19"/>
      <c r="BK4151" s="19"/>
      <c r="BL4151" s="19"/>
      <c r="BM4151" s="104"/>
    </row>
    <row r="4152" spans="1:65">
      <c r="A4152" s="18"/>
      <c r="B4152" s="18"/>
      <c r="C4152" s="18"/>
      <c r="D4152" s="18"/>
      <c r="BG4152" s="104"/>
      <c r="BH4152" s="19"/>
      <c r="BI4152" s="19"/>
      <c r="BJ4152" s="19"/>
      <c r="BK4152" s="19"/>
      <c r="BL4152" s="19"/>
      <c r="BM4152" s="104"/>
    </row>
    <row r="4153" spans="1:65">
      <c r="A4153" s="18"/>
      <c r="B4153" s="18"/>
      <c r="C4153" s="18"/>
      <c r="D4153" s="18"/>
      <c r="BG4153" s="104"/>
      <c r="BH4153" s="19"/>
      <c r="BI4153" s="19"/>
      <c r="BJ4153" s="19"/>
      <c r="BK4153" s="19"/>
      <c r="BL4153" s="19"/>
      <c r="BM4153" s="104"/>
    </row>
    <row r="4154" spans="1:65">
      <c r="A4154" s="18"/>
      <c r="B4154" s="18"/>
      <c r="C4154" s="18"/>
      <c r="D4154" s="18"/>
      <c r="BG4154" s="104"/>
      <c r="BH4154" s="19"/>
      <c r="BI4154" s="19"/>
      <c r="BJ4154" s="19"/>
      <c r="BK4154" s="19"/>
      <c r="BL4154" s="19"/>
      <c r="BM4154" s="104"/>
    </row>
    <row r="4155" spans="1:65">
      <c r="A4155" s="18"/>
      <c r="B4155" s="18"/>
      <c r="C4155" s="18"/>
      <c r="D4155" s="18"/>
      <c r="BG4155" s="104"/>
      <c r="BH4155" s="19"/>
      <c r="BI4155" s="19"/>
      <c r="BJ4155" s="19"/>
      <c r="BK4155" s="19"/>
      <c r="BL4155" s="19"/>
      <c r="BM4155" s="104"/>
    </row>
    <row r="4156" spans="1:65">
      <c r="A4156" s="18"/>
      <c r="B4156" s="18"/>
      <c r="C4156" s="18"/>
      <c r="D4156" s="18"/>
      <c r="BG4156" s="104"/>
      <c r="BH4156" s="19"/>
      <c r="BI4156" s="19"/>
      <c r="BJ4156" s="19"/>
      <c r="BK4156" s="19"/>
      <c r="BL4156" s="19"/>
      <c r="BM4156" s="104"/>
    </row>
    <row r="4157" spans="1:65">
      <c r="A4157" s="18"/>
      <c r="B4157" s="18"/>
      <c r="C4157" s="18"/>
      <c r="D4157" s="18"/>
      <c r="BG4157" s="104"/>
      <c r="BH4157" s="19"/>
      <c r="BI4157" s="19"/>
      <c r="BJ4157" s="19"/>
      <c r="BK4157" s="19"/>
      <c r="BL4157" s="19"/>
      <c r="BM4157" s="104"/>
    </row>
    <row r="4158" spans="1:65">
      <c r="A4158" s="18"/>
      <c r="B4158" s="18"/>
      <c r="C4158" s="18"/>
      <c r="D4158" s="18"/>
      <c r="BG4158" s="104"/>
      <c r="BH4158" s="19"/>
      <c r="BI4158" s="19"/>
      <c r="BJ4158" s="19"/>
      <c r="BK4158" s="19"/>
      <c r="BL4158" s="19"/>
      <c r="BM4158" s="104"/>
    </row>
    <row r="4159" spans="1:65">
      <c r="A4159" s="18"/>
      <c r="B4159" s="18"/>
      <c r="C4159" s="18"/>
      <c r="D4159" s="18"/>
      <c r="BG4159" s="104"/>
      <c r="BH4159" s="19"/>
      <c r="BI4159" s="19"/>
      <c r="BJ4159" s="19"/>
      <c r="BK4159" s="19"/>
      <c r="BL4159" s="19"/>
      <c r="BM4159" s="104"/>
    </row>
    <row r="4160" spans="1:65">
      <c r="A4160" s="18"/>
      <c r="B4160" s="18"/>
      <c r="C4160" s="18"/>
      <c r="D4160" s="18"/>
      <c r="BG4160" s="104"/>
      <c r="BH4160" s="19"/>
      <c r="BI4160" s="19"/>
      <c r="BJ4160" s="19"/>
      <c r="BK4160" s="19"/>
      <c r="BL4160" s="19"/>
      <c r="BM4160" s="104"/>
    </row>
    <row r="4161" spans="1:65">
      <c r="A4161" s="18"/>
      <c r="B4161" s="18"/>
      <c r="C4161" s="18"/>
      <c r="D4161" s="18"/>
      <c r="BG4161" s="104"/>
      <c r="BH4161" s="19"/>
      <c r="BI4161" s="19"/>
      <c r="BJ4161" s="19"/>
      <c r="BK4161" s="19"/>
      <c r="BL4161" s="19"/>
      <c r="BM4161" s="104"/>
    </row>
    <row r="4162" spans="1:65">
      <c r="A4162" s="18"/>
      <c r="B4162" s="18"/>
      <c r="C4162" s="18"/>
      <c r="D4162" s="18"/>
      <c r="BG4162" s="104"/>
      <c r="BH4162" s="19"/>
      <c r="BI4162" s="19"/>
      <c r="BJ4162" s="19"/>
      <c r="BK4162" s="19"/>
      <c r="BL4162" s="19"/>
      <c r="BM4162" s="104"/>
    </row>
    <row r="4163" spans="1:65">
      <c r="A4163" s="18"/>
      <c r="B4163" s="18"/>
      <c r="C4163" s="18"/>
      <c r="D4163" s="18"/>
      <c r="BG4163" s="104"/>
      <c r="BH4163" s="19"/>
      <c r="BI4163" s="19"/>
      <c r="BJ4163" s="19"/>
      <c r="BK4163" s="19"/>
      <c r="BL4163" s="19"/>
      <c r="BM4163" s="104"/>
    </row>
    <row r="4164" spans="1:65">
      <c r="A4164" s="18"/>
      <c r="B4164" s="18"/>
      <c r="C4164" s="18"/>
      <c r="D4164" s="18"/>
      <c r="BG4164" s="104"/>
      <c r="BH4164" s="19"/>
      <c r="BI4164" s="19"/>
      <c r="BJ4164" s="19"/>
      <c r="BK4164" s="19"/>
      <c r="BL4164" s="19"/>
      <c r="BM4164" s="104"/>
    </row>
    <row r="4165" spans="1:65">
      <c r="A4165" s="18"/>
      <c r="B4165" s="18"/>
      <c r="C4165" s="18"/>
      <c r="D4165" s="18"/>
      <c r="BG4165" s="104"/>
      <c r="BH4165" s="19"/>
      <c r="BI4165" s="19"/>
      <c r="BJ4165" s="19"/>
      <c r="BK4165" s="19"/>
      <c r="BL4165" s="19"/>
      <c r="BM4165" s="104"/>
    </row>
    <row r="4166" spans="1:65">
      <c r="A4166" s="18"/>
      <c r="B4166" s="18"/>
      <c r="C4166" s="18"/>
      <c r="D4166" s="18"/>
      <c r="BG4166" s="104"/>
      <c r="BH4166" s="19"/>
      <c r="BI4166" s="19"/>
      <c r="BJ4166" s="19"/>
      <c r="BK4166" s="19"/>
      <c r="BL4166" s="19"/>
      <c r="BM4166" s="104"/>
    </row>
    <row r="4167" spans="1:65">
      <c r="A4167" s="18"/>
      <c r="B4167" s="18"/>
      <c r="C4167" s="18"/>
      <c r="D4167" s="18"/>
      <c r="BG4167" s="104"/>
      <c r="BH4167" s="19"/>
      <c r="BI4167" s="19"/>
      <c r="BJ4167" s="19"/>
      <c r="BK4167" s="19"/>
      <c r="BL4167" s="19"/>
      <c r="BM4167" s="104"/>
    </row>
    <row r="4168" spans="1:65">
      <c r="A4168" s="18"/>
      <c r="B4168" s="18"/>
      <c r="C4168" s="18"/>
      <c r="D4168" s="18"/>
      <c r="BG4168" s="104"/>
      <c r="BH4168" s="19"/>
      <c r="BI4168" s="19"/>
      <c r="BJ4168" s="19"/>
      <c r="BK4168" s="19"/>
      <c r="BL4168" s="19"/>
      <c r="BM4168" s="104"/>
    </row>
    <row r="4169" spans="1:65">
      <c r="A4169" s="18"/>
      <c r="B4169" s="18"/>
      <c r="C4169" s="18"/>
      <c r="D4169" s="18"/>
      <c r="BG4169" s="104"/>
      <c r="BH4169" s="19"/>
      <c r="BI4169" s="19"/>
      <c r="BJ4169" s="19"/>
      <c r="BK4169" s="19"/>
      <c r="BL4169" s="19"/>
      <c r="BM4169" s="104"/>
    </row>
    <row r="4170" spans="1:65">
      <c r="A4170" s="18"/>
      <c r="B4170" s="18"/>
      <c r="C4170" s="18"/>
      <c r="D4170" s="18"/>
      <c r="BG4170" s="104"/>
      <c r="BH4170" s="19"/>
      <c r="BI4170" s="19"/>
      <c r="BJ4170" s="19"/>
      <c r="BK4170" s="19"/>
      <c r="BL4170" s="19"/>
      <c r="BM4170" s="104"/>
    </row>
    <row r="4171" spans="1:65">
      <c r="A4171" s="18"/>
      <c r="B4171" s="18"/>
      <c r="C4171" s="18"/>
      <c r="D4171" s="18"/>
      <c r="BG4171" s="104"/>
      <c r="BH4171" s="19"/>
      <c r="BI4171" s="19"/>
      <c r="BJ4171" s="19"/>
      <c r="BK4171" s="19"/>
      <c r="BL4171" s="19"/>
      <c r="BM4171" s="104"/>
    </row>
    <row r="4172" spans="1:65">
      <c r="A4172" s="18"/>
      <c r="B4172" s="18"/>
      <c r="C4172" s="18"/>
      <c r="D4172" s="18"/>
      <c r="BG4172" s="104"/>
      <c r="BH4172" s="19"/>
      <c r="BI4172" s="19"/>
      <c r="BJ4172" s="19"/>
      <c r="BK4172" s="19"/>
      <c r="BL4172" s="19"/>
      <c r="BM4172" s="104"/>
    </row>
    <row r="4173" spans="1:65">
      <c r="A4173" s="18"/>
      <c r="B4173" s="18"/>
      <c r="C4173" s="18"/>
      <c r="D4173" s="18"/>
      <c r="BG4173" s="104"/>
      <c r="BH4173" s="19"/>
      <c r="BI4173" s="19"/>
      <c r="BJ4173" s="19"/>
      <c r="BK4173" s="19"/>
      <c r="BL4173" s="19"/>
      <c r="BM4173" s="104"/>
    </row>
    <row r="4174" spans="1:65">
      <c r="A4174" s="18"/>
      <c r="B4174" s="18"/>
      <c r="C4174" s="18"/>
      <c r="D4174" s="18"/>
      <c r="BG4174" s="104"/>
      <c r="BH4174" s="19"/>
      <c r="BI4174" s="19"/>
      <c r="BJ4174" s="19"/>
      <c r="BK4174" s="19"/>
      <c r="BL4174" s="19"/>
      <c r="BM4174" s="104"/>
    </row>
    <row r="4175" spans="1:65">
      <c r="A4175" s="18"/>
      <c r="B4175" s="18"/>
      <c r="C4175" s="18"/>
      <c r="D4175" s="18"/>
      <c r="BG4175" s="104"/>
      <c r="BH4175" s="19"/>
      <c r="BI4175" s="19"/>
      <c r="BJ4175" s="19"/>
      <c r="BK4175" s="19"/>
      <c r="BL4175" s="19"/>
      <c r="BM4175" s="104"/>
    </row>
    <row r="4176" spans="1:65">
      <c r="A4176" s="18"/>
      <c r="B4176" s="18"/>
      <c r="C4176" s="18"/>
      <c r="D4176" s="18"/>
      <c r="BG4176" s="104"/>
      <c r="BH4176" s="19"/>
      <c r="BI4176" s="19"/>
      <c r="BJ4176" s="19"/>
      <c r="BK4176" s="19"/>
      <c r="BL4176" s="19"/>
      <c r="BM4176" s="104"/>
    </row>
    <row r="4177" spans="1:65">
      <c r="A4177" s="18"/>
      <c r="B4177" s="18"/>
      <c r="C4177" s="18"/>
      <c r="D4177" s="18"/>
      <c r="BG4177" s="104"/>
      <c r="BH4177" s="19"/>
      <c r="BI4177" s="19"/>
      <c r="BJ4177" s="19"/>
      <c r="BK4177" s="19"/>
      <c r="BL4177" s="19"/>
      <c r="BM4177" s="104"/>
    </row>
    <row r="4178" spans="1:65">
      <c r="A4178" s="18"/>
      <c r="B4178" s="18"/>
      <c r="C4178" s="18"/>
      <c r="D4178" s="18"/>
      <c r="BG4178" s="104"/>
      <c r="BH4178" s="19"/>
      <c r="BI4178" s="19"/>
      <c r="BJ4178" s="19"/>
      <c r="BK4178" s="19"/>
      <c r="BL4178" s="19"/>
      <c r="BM4178" s="104"/>
    </row>
    <row r="4179" spans="1:65">
      <c r="A4179" s="18"/>
      <c r="B4179" s="18"/>
      <c r="C4179" s="18"/>
      <c r="D4179" s="18"/>
      <c r="BG4179" s="104"/>
      <c r="BH4179" s="19"/>
      <c r="BI4179" s="19"/>
      <c r="BJ4179" s="19"/>
      <c r="BK4179" s="19"/>
      <c r="BL4179" s="19"/>
      <c r="BM4179" s="104"/>
    </row>
    <row r="4180" spans="1:65">
      <c r="A4180" s="18"/>
      <c r="B4180" s="18"/>
      <c r="C4180" s="18"/>
      <c r="D4180" s="18"/>
      <c r="BG4180" s="104"/>
      <c r="BH4180" s="19"/>
      <c r="BI4180" s="19"/>
      <c r="BJ4180" s="19"/>
      <c r="BK4180" s="19"/>
      <c r="BL4180" s="19"/>
      <c r="BM4180" s="104"/>
    </row>
    <row r="4181" spans="1:65">
      <c r="A4181" s="18"/>
      <c r="B4181" s="18"/>
      <c r="C4181" s="18"/>
      <c r="D4181" s="18"/>
      <c r="BG4181" s="104"/>
      <c r="BH4181" s="19"/>
      <c r="BI4181" s="19"/>
      <c r="BJ4181" s="19"/>
      <c r="BK4181" s="19"/>
      <c r="BL4181" s="19"/>
      <c r="BM4181" s="104"/>
    </row>
    <row r="4182" spans="1:65">
      <c r="A4182" s="18"/>
      <c r="B4182" s="18"/>
      <c r="C4182" s="18"/>
      <c r="D4182" s="18"/>
      <c r="BG4182" s="104"/>
      <c r="BH4182" s="19"/>
      <c r="BI4182" s="19"/>
      <c r="BJ4182" s="19"/>
      <c r="BK4182" s="19"/>
      <c r="BL4182" s="19"/>
      <c r="BM4182" s="104"/>
    </row>
    <row r="4183" spans="1:65">
      <c r="A4183" s="18"/>
      <c r="B4183" s="18"/>
      <c r="C4183" s="18"/>
      <c r="D4183" s="18"/>
      <c r="BG4183" s="104"/>
      <c r="BH4183" s="19"/>
      <c r="BI4183" s="19"/>
      <c r="BJ4183" s="19"/>
      <c r="BK4183" s="19"/>
      <c r="BL4183" s="19"/>
      <c r="BM4183" s="104"/>
    </row>
    <row r="4184" spans="1:65">
      <c r="A4184" s="18"/>
      <c r="B4184" s="18"/>
      <c r="C4184" s="18"/>
      <c r="D4184" s="18"/>
      <c r="BG4184" s="104"/>
      <c r="BH4184" s="19"/>
      <c r="BI4184" s="19"/>
      <c r="BJ4184" s="19"/>
      <c r="BK4184" s="19"/>
      <c r="BL4184" s="19"/>
      <c r="BM4184" s="104"/>
    </row>
    <row r="4185" spans="1:65">
      <c r="A4185" s="18"/>
      <c r="B4185" s="18"/>
      <c r="C4185" s="18"/>
      <c r="D4185" s="18"/>
      <c r="BG4185" s="104"/>
      <c r="BH4185" s="19"/>
      <c r="BI4185" s="19"/>
      <c r="BJ4185" s="19"/>
      <c r="BK4185" s="19"/>
      <c r="BL4185" s="19"/>
      <c r="BM4185" s="104"/>
    </row>
    <row r="4186" spans="1:65">
      <c r="A4186" s="18"/>
      <c r="B4186" s="18"/>
      <c r="C4186" s="18"/>
      <c r="D4186" s="18"/>
      <c r="BG4186" s="104"/>
      <c r="BH4186" s="19"/>
      <c r="BI4186" s="19"/>
      <c r="BJ4186" s="19"/>
      <c r="BK4186" s="19"/>
      <c r="BL4186" s="19"/>
      <c r="BM4186" s="104"/>
    </row>
    <row r="4187" spans="1:65">
      <c r="A4187" s="18"/>
      <c r="B4187" s="18"/>
      <c r="C4187" s="18"/>
      <c r="D4187" s="18"/>
      <c r="BG4187" s="104"/>
      <c r="BH4187" s="19"/>
      <c r="BI4187" s="19"/>
      <c r="BJ4187" s="19"/>
      <c r="BK4187" s="19"/>
      <c r="BL4187" s="19"/>
      <c r="BM4187" s="104"/>
    </row>
    <row r="4188" spans="1:65">
      <c r="A4188" s="18"/>
      <c r="B4188" s="18"/>
      <c r="C4188" s="18"/>
      <c r="D4188" s="18"/>
      <c r="BG4188" s="104"/>
      <c r="BH4188" s="19"/>
      <c r="BI4188" s="19"/>
      <c r="BJ4188" s="19"/>
      <c r="BK4188" s="19"/>
      <c r="BL4188" s="19"/>
      <c r="BM4188" s="104"/>
    </row>
    <row r="4189" spans="1:65">
      <c r="A4189" s="18"/>
      <c r="B4189" s="18"/>
      <c r="C4189" s="18"/>
      <c r="D4189" s="18"/>
      <c r="BG4189" s="104"/>
      <c r="BH4189" s="19"/>
      <c r="BI4189" s="19"/>
      <c r="BJ4189" s="19"/>
      <c r="BK4189" s="19"/>
      <c r="BL4189" s="19"/>
      <c r="BM4189" s="104"/>
    </row>
    <row r="4190" spans="1:65">
      <c r="A4190" s="18"/>
      <c r="B4190" s="18"/>
      <c r="C4190" s="18"/>
      <c r="D4190" s="18"/>
      <c r="BG4190" s="104"/>
      <c r="BH4190" s="19"/>
      <c r="BI4190" s="19"/>
      <c r="BJ4190" s="19"/>
      <c r="BK4190" s="19"/>
      <c r="BL4190" s="19"/>
      <c r="BM4190" s="104"/>
    </row>
    <row r="4191" spans="1:65">
      <c r="A4191" s="18"/>
      <c r="B4191" s="18"/>
      <c r="C4191" s="18"/>
      <c r="D4191" s="18"/>
      <c r="BG4191" s="104"/>
      <c r="BH4191" s="19"/>
      <c r="BI4191" s="19"/>
      <c r="BJ4191" s="19"/>
      <c r="BK4191" s="19"/>
      <c r="BL4191" s="19"/>
      <c r="BM4191" s="104"/>
    </row>
    <row r="4192" spans="1:65">
      <c r="A4192" s="18"/>
      <c r="B4192" s="18"/>
      <c r="C4192" s="18"/>
      <c r="D4192" s="18"/>
      <c r="BG4192" s="104"/>
      <c r="BH4192" s="19"/>
      <c r="BI4192" s="19"/>
      <c r="BJ4192" s="19"/>
      <c r="BK4192" s="19"/>
      <c r="BL4192" s="19"/>
      <c r="BM4192" s="104"/>
    </row>
    <row r="4193" spans="1:65">
      <c r="A4193" s="18"/>
      <c r="B4193" s="18"/>
      <c r="C4193" s="18"/>
      <c r="D4193" s="18"/>
      <c r="BG4193" s="104"/>
      <c r="BH4193" s="19"/>
      <c r="BI4193" s="19"/>
      <c r="BJ4193" s="19"/>
      <c r="BK4193" s="19"/>
      <c r="BL4193" s="19"/>
      <c r="BM4193" s="104"/>
    </row>
    <row r="4194" spans="1:65">
      <c r="A4194" s="18"/>
      <c r="B4194" s="18"/>
      <c r="C4194" s="18"/>
      <c r="D4194" s="18"/>
      <c r="BG4194" s="104"/>
      <c r="BH4194" s="19"/>
      <c r="BI4194" s="19"/>
      <c r="BJ4194" s="19"/>
      <c r="BK4194" s="19"/>
      <c r="BL4194" s="19"/>
      <c r="BM4194" s="104"/>
    </row>
    <row r="4195" spans="1:65">
      <c r="A4195" s="18"/>
      <c r="B4195" s="18"/>
      <c r="C4195" s="18"/>
      <c r="D4195" s="18"/>
      <c r="BG4195" s="104"/>
      <c r="BH4195" s="19"/>
      <c r="BI4195" s="19"/>
      <c r="BJ4195" s="19"/>
      <c r="BK4195" s="19"/>
      <c r="BL4195" s="19"/>
      <c r="BM4195" s="104"/>
    </row>
    <row r="4196" spans="1:65">
      <c r="A4196" s="18"/>
      <c r="B4196" s="18"/>
      <c r="C4196" s="18"/>
      <c r="D4196" s="18"/>
      <c r="BG4196" s="104"/>
      <c r="BH4196" s="19"/>
      <c r="BI4196" s="19"/>
      <c r="BJ4196" s="19"/>
      <c r="BK4196" s="19"/>
      <c r="BL4196" s="19"/>
      <c r="BM4196" s="104"/>
    </row>
    <row r="4197" spans="1:65">
      <c r="A4197" s="18"/>
      <c r="B4197" s="18"/>
      <c r="C4197" s="18"/>
      <c r="D4197" s="18"/>
      <c r="BG4197" s="104"/>
      <c r="BH4197" s="19"/>
      <c r="BI4197" s="19"/>
      <c r="BJ4197" s="19"/>
      <c r="BK4197" s="19"/>
      <c r="BL4197" s="19"/>
      <c r="BM4197" s="104"/>
    </row>
    <row r="4198" spans="1:65">
      <c r="A4198" s="18"/>
      <c r="B4198" s="18"/>
      <c r="C4198" s="18"/>
      <c r="D4198" s="18"/>
      <c r="BG4198" s="104"/>
      <c r="BH4198" s="19"/>
      <c r="BI4198" s="19"/>
      <c r="BJ4198" s="19"/>
      <c r="BK4198" s="19"/>
      <c r="BL4198" s="19"/>
      <c r="BM4198" s="104"/>
    </row>
    <row r="4199" spans="1:65">
      <c r="A4199" s="18"/>
      <c r="B4199" s="18"/>
      <c r="C4199" s="18"/>
      <c r="D4199" s="18"/>
      <c r="BG4199" s="104"/>
      <c r="BH4199" s="19"/>
      <c r="BI4199" s="19"/>
      <c r="BJ4199" s="19"/>
      <c r="BK4199" s="19"/>
      <c r="BL4199" s="19"/>
      <c r="BM4199" s="104"/>
    </row>
    <row r="4200" spans="1:65">
      <c r="A4200" s="18"/>
      <c r="B4200" s="18"/>
      <c r="C4200" s="18"/>
      <c r="D4200" s="18"/>
      <c r="BG4200" s="104"/>
      <c r="BH4200" s="19"/>
      <c r="BI4200" s="19"/>
      <c r="BJ4200" s="19"/>
      <c r="BK4200" s="19"/>
      <c r="BL4200" s="19"/>
      <c r="BM4200" s="104"/>
    </row>
    <row r="4201" spans="1:65">
      <c r="A4201" s="18"/>
      <c r="B4201" s="18"/>
      <c r="C4201" s="18"/>
      <c r="D4201" s="18"/>
      <c r="BG4201" s="104"/>
      <c r="BH4201" s="19"/>
      <c r="BI4201" s="19"/>
      <c r="BJ4201" s="19"/>
      <c r="BK4201" s="19"/>
      <c r="BL4201" s="19"/>
      <c r="BM4201" s="104"/>
    </row>
    <row r="4202" spans="1:65">
      <c r="A4202" s="18"/>
      <c r="B4202" s="18"/>
      <c r="C4202" s="18"/>
      <c r="D4202" s="18"/>
      <c r="BG4202" s="104"/>
      <c r="BH4202" s="19"/>
      <c r="BI4202" s="19"/>
      <c r="BJ4202" s="19"/>
      <c r="BK4202" s="19"/>
      <c r="BL4202" s="19"/>
      <c r="BM4202" s="104"/>
    </row>
    <row r="4203" spans="1:65">
      <c r="A4203" s="18"/>
      <c r="B4203" s="18"/>
      <c r="C4203" s="18"/>
      <c r="D4203" s="18"/>
      <c r="BG4203" s="104"/>
      <c r="BH4203" s="19"/>
      <c r="BI4203" s="19"/>
      <c r="BJ4203" s="19"/>
      <c r="BK4203" s="19"/>
      <c r="BL4203" s="19"/>
      <c r="BM4203" s="104"/>
    </row>
    <row r="4204" spans="1:65">
      <c r="A4204" s="18"/>
      <c r="B4204" s="18"/>
      <c r="C4204" s="18"/>
      <c r="D4204" s="18"/>
      <c r="BG4204" s="104"/>
      <c r="BH4204" s="19"/>
      <c r="BI4204" s="19"/>
      <c r="BJ4204" s="19"/>
      <c r="BK4204" s="19"/>
      <c r="BL4204" s="19"/>
      <c r="BM4204" s="104"/>
    </row>
    <row r="4205" spans="1:65">
      <c r="A4205" s="18"/>
      <c r="B4205" s="18"/>
      <c r="C4205" s="18"/>
      <c r="D4205" s="18"/>
      <c r="BG4205" s="104"/>
      <c r="BH4205" s="19"/>
      <c r="BI4205" s="19"/>
      <c r="BJ4205" s="19"/>
      <c r="BK4205" s="19"/>
      <c r="BL4205" s="19"/>
      <c r="BM4205" s="104"/>
    </row>
    <row r="4206" spans="1:65">
      <c r="A4206" s="18"/>
      <c r="B4206" s="18"/>
      <c r="C4206" s="18"/>
      <c r="D4206" s="18"/>
      <c r="BG4206" s="104"/>
      <c r="BH4206" s="19"/>
      <c r="BI4206" s="19"/>
      <c r="BJ4206" s="19"/>
      <c r="BK4206" s="19"/>
      <c r="BL4206" s="19"/>
      <c r="BM4206" s="104"/>
    </row>
    <row r="4207" spans="1:65">
      <c r="A4207" s="18"/>
      <c r="B4207" s="18"/>
      <c r="C4207" s="18"/>
      <c r="D4207" s="18"/>
      <c r="BG4207" s="104"/>
      <c r="BH4207" s="19"/>
      <c r="BI4207" s="19"/>
      <c r="BJ4207" s="19"/>
      <c r="BK4207" s="19"/>
      <c r="BL4207" s="19"/>
      <c r="BM4207" s="104"/>
    </row>
    <row r="4208" spans="1:65">
      <c r="A4208" s="18"/>
      <c r="B4208" s="18"/>
      <c r="C4208" s="18"/>
      <c r="D4208" s="18"/>
      <c r="BG4208" s="104"/>
      <c r="BH4208" s="19"/>
      <c r="BI4208" s="19"/>
      <c r="BJ4208" s="19"/>
      <c r="BK4208" s="19"/>
      <c r="BL4208" s="19"/>
      <c r="BM4208" s="104"/>
    </row>
    <row r="4209" spans="1:65">
      <c r="A4209" s="18"/>
      <c r="B4209" s="18"/>
      <c r="C4209" s="18"/>
      <c r="D4209" s="18"/>
      <c r="BG4209" s="104"/>
      <c r="BH4209" s="19"/>
      <c r="BI4209" s="19"/>
      <c r="BJ4209" s="19"/>
      <c r="BK4209" s="19"/>
      <c r="BL4209" s="19"/>
      <c r="BM4209" s="104"/>
    </row>
    <row r="4210" spans="1:65">
      <c r="A4210" s="18"/>
      <c r="B4210" s="18"/>
      <c r="C4210" s="18"/>
      <c r="D4210" s="18"/>
      <c r="BG4210" s="104"/>
      <c r="BH4210" s="19"/>
      <c r="BI4210" s="19"/>
      <c r="BJ4210" s="19"/>
      <c r="BK4210" s="19"/>
      <c r="BL4210" s="19"/>
      <c r="BM4210" s="104"/>
    </row>
    <row r="4211" spans="1:65">
      <c r="A4211" s="18"/>
      <c r="B4211" s="18"/>
      <c r="C4211" s="18"/>
      <c r="D4211" s="18"/>
      <c r="BG4211" s="104"/>
      <c r="BH4211" s="19"/>
      <c r="BI4211" s="19"/>
      <c r="BJ4211" s="19"/>
      <c r="BK4211" s="19"/>
      <c r="BL4211" s="19"/>
      <c r="BM4211" s="104"/>
    </row>
    <row r="4212" spans="1:65">
      <c r="A4212" s="18"/>
      <c r="B4212" s="18"/>
      <c r="C4212" s="18"/>
      <c r="D4212" s="18"/>
      <c r="BG4212" s="104"/>
      <c r="BH4212" s="19"/>
      <c r="BI4212" s="19"/>
      <c r="BJ4212" s="19"/>
      <c r="BK4212" s="19"/>
      <c r="BL4212" s="19"/>
      <c r="BM4212" s="104"/>
    </row>
    <row r="4213" spans="1:65">
      <c r="A4213" s="18"/>
      <c r="B4213" s="18"/>
      <c r="C4213" s="18"/>
      <c r="D4213" s="18"/>
      <c r="BG4213" s="104"/>
      <c r="BH4213" s="19"/>
      <c r="BI4213" s="19"/>
      <c r="BJ4213" s="19"/>
      <c r="BK4213" s="19"/>
      <c r="BL4213" s="19"/>
      <c r="BM4213" s="104"/>
    </row>
    <row r="4214" spans="1:65">
      <c r="A4214" s="18"/>
      <c r="B4214" s="18"/>
      <c r="C4214" s="18"/>
      <c r="D4214" s="18"/>
      <c r="BG4214" s="104"/>
      <c r="BH4214" s="19"/>
      <c r="BI4214" s="19"/>
      <c r="BJ4214" s="19"/>
      <c r="BK4214" s="19"/>
      <c r="BL4214" s="19"/>
      <c r="BM4214" s="104"/>
    </row>
    <row r="4215" spans="1:65">
      <c r="A4215" s="18"/>
      <c r="B4215" s="18"/>
      <c r="C4215" s="18"/>
      <c r="D4215" s="18"/>
      <c r="BG4215" s="104"/>
      <c r="BH4215" s="19"/>
      <c r="BI4215" s="19"/>
      <c r="BJ4215" s="19"/>
      <c r="BK4215" s="19"/>
      <c r="BL4215" s="19"/>
      <c r="BM4215" s="104"/>
    </row>
    <row r="4216" spans="1:65">
      <c r="A4216" s="18"/>
      <c r="B4216" s="18"/>
      <c r="C4216" s="18"/>
      <c r="D4216" s="18"/>
      <c r="BG4216" s="104"/>
      <c r="BH4216" s="19"/>
      <c r="BI4216" s="19"/>
      <c r="BJ4216" s="19"/>
      <c r="BK4216" s="19"/>
      <c r="BL4216" s="19"/>
      <c r="BM4216" s="104"/>
    </row>
    <row r="4217" spans="1:65">
      <c r="A4217" s="18"/>
      <c r="B4217" s="18"/>
      <c r="C4217" s="18"/>
      <c r="D4217" s="18"/>
      <c r="BG4217" s="104"/>
      <c r="BH4217" s="19"/>
      <c r="BI4217" s="19"/>
      <c r="BJ4217" s="19"/>
      <c r="BK4217" s="19"/>
      <c r="BL4217" s="19"/>
      <c r="BM4217" s="104"/>
    </row>
    <row r="4218" spans="1:65">
      <c r="A4218" s="18"/>
      <c r="B4218" s="18"/>
      <c r="C4218" s="18"/>
      <c r="D4218" s="18"/>
      <c r="BG4218" s="104"/>
      <c r="BH4218" s="19"/>
      <c r="BI4218" s="19"/>
      <c r="BJ4218" s="19"/>
      <c r="BK4218" s="19"/>
      <c r="BL4218" s="19"/>
      <c r="BM4218" s="104"/>
    </row>
    <row r="4219" spans="1:65">
      <c r="A4219" s="18"/>
      <c r="B4219" s="18"/>
      <c r="C4219" s="18"/>
      <c r="D4219" s="18"/>
      <c r="BG4219" s="104"/>
      <c r="BH4219" s="19"/>
      <c r="BI4219" s="19"/>
      <c r="BJ4219" s="19"/>
      <c r="BK4219" s="19"/>
      <c r="BL4219" s="19"/>
      <c r="BM4219" s="104"/>
    </row>
    <row r="4220" spans="1:65">
      <c r="A4220" s="18"/>
      <c r="B4220" s="18"/>
      <c r="C4220" s="18"/>
      <c r="D4220" s="18"/>
      <c r="BG4220" s="104"/>
      <c r="BH4220" s="19"/>
      <c r="BI4220" s="19"/>
      <c r="BJ4220" s="19"/>
      <c r="BK4220" s="19"/>
      <c r="BL4220" s="19"/>
      <c r="BM4220" s="104"/>
    </row>
    <row r="4221" spans="1:65">
      <c r="A4221" s="18"/>
      <c r="B4221" s="18"/>
      <c r="C4221" s="18"/>
      <c r="D4221" s="18"/>
      <c r="BG4221" s="104"/>
      <c r="BH4221" s="19"/>
      <c r="BI4221" s="19"/>
      <c r="BJ4221" s="19"/>
      <c r="BK4221" s="19"/>
      <c r="BL4221" s="19"/>
      <c r="BM4221" s="104"/>
    </row>
    <row r="4222" spans="1:65">
      <c r="A4222" s="18"/>
      <c r="B4222" s="18"/>
      <c r="C4222" s="18"/>
      <c r="D4222" s="18"/>
      <c r="BG4222" s="104"/>
      <c r="BH4222" s="19"/>
      <c r="BI4222" s="19"/>
      <c r="BJ4222" s="19"/>
      <c r="BK4222" s="19"/>
      <c r="BL4222" s="19"/>
      <c r="BM4222" s="104"/>
    </row>
    <row r="4223" spans="1:65">
      <c r="A4223" s="18"/>
      <c r="B4223" s="18"/>
      <c r="C4223" s="18"/>
      <c r="D4223" s="18"/>
      <c r="BG4223" s="104"/>
      <c r="BH4223" s="19"/>
      <c r="BI4223" s="19"/>
      <c r="BJ4223" s="19"/>
      <c r="BK4223" s="19"/>
      <c r="BL4223" s="19"/>
      <c r="BM4223" s="104"/>
    </row>
    <row r="4224" spans="1:65">
      <c r="A4224" s="18"/>
      <c r="B4224" s="18"/>
      <c r="C4224" s="18"/>
      <c r="D4224" s="18"/>
      <c r="BG4224" s="104"/>
      <c r="BH4224" s="19"/>
      <c r="BI4224" s="19"/>
      <c r="BJ4224" s="19"/>
      <c r="BK4224" s="19"/>
      <c r="BL4224" s="19"/>
      <c r="BM4224" s="104"/>
    </row>
    <row r="4225" spans="1:65">
      <c r="A4225" s="18"/>
      <c r="B4225" s="18"/>
      <c r="C4225" s="18"/>
      <c r="D4225" s="18"/>
      <c r="BG4225" s="104"/>
      <c r="BH4225" s="19"/>
      <c r="BI4225" s="19"/>
      <c r="BJ4225" s="19"/>
      <c r="BK4225" s="19"/>
      <c r="BL4225" s="19"/>
      <c r="BM4225" s="104"/>
    </row>
    <row r="4226" spans="1:65">
      <c r="A4226" s="18"/>
      <c r="B4226" s="18"/>
      <c r="C4226" s="18"/>
      <c r="D4226" s="18"/>
      <c r="BG4226" s="104"/>
      <c r="BH4226" s="19"/>
      <c r="BI4226" s="19"/>
      <c r="BJ4226" s="19"/>
      <c r="BK4226" s="19"/>
      <c r="BL4226" s="19"/>
      <c r="BM4226" s="104"/>
    </row>
    <row r="4227" spans="1:65">
      <c r="A4227" s="18"/>
      <c r="B4227" s="18"/>
      <c r="C4227" s="18"/>
      <c r="D4227" s="18"/>
      <c r="BG4227" s="104"/>
      <c r="BH4227" s="19"/>
      <c r="BI4227" s="19"/>
      <c r="BJ4227" s="19"/>
      <c r="BK4227" s="19"/>
      <c r="BL4227" s="19"/>
      <c r="BM4227" s="104"/>
    </row>
    <row r="4228" spans="1:65">
      <c r="A4228" s="18"/>
      <c r="B4228" s="18"/>
      <c r="C4228" s="18"/>
      <c r="D4228" s="18"/>
      <c r="BG4228" s="104"/>
      <c r="BH4228" s="19"/>
      <c r="BI4228" s="19"/>
      <c r="BJ4228" s="19"/>
      <c r="BK4228" s="19"/>
      <c r="BL4228" s="19"/>
      <c r="BM4228" s="104"/>
    </row>
    <row r="4229" spans="1:65">
      <c r="A4229" s="18"/>
      <c r="B4229" s="18"/>
      <c r="C4229" s="18"/>
      <c r="D4229" s="18"/>
      <c r="BG4229" s="104"/>
      <c r="BH4229" s="19"/>
      <c r="BI4229" s="19"/>
      <c r="BJ4229" s="19"/>
      <c r="BK4229" s="19"/>
      <c r="BL4229" s="19"/>
      <c r="BM4229" s="104"/>
    </row>
    <row r="4230" spans="1:65">
      <c r="A4230" s="18"/>
      <c r="B4230" s="18"/>
      <c r="C4230" s="18"/>
      <c r="D4230" s="18"/>
      <c r="BG4230" s="104"/>
      <c r="BH4230" s="19"/>
      <c r="BI4230" s="19"/>
      <c r="BJ4230" s="19"/>
      <c r="BK4230" s="19"/>
      <c r="BL4230" s="19"/>
      <c r="BM4230" s="104"/>
    </row>
    <row r="4231" spans="1:65">
      <c r="A4231" s="18"/>
      <c r="B4231" s="18"/>
      <c r="C4231" s="18"/>
      <c r="D4231" s="18"/>
      <c r="BG4231" s="104"/>
      <c r="BH4231" s="19"/>
      <c r="BI4231" s="19"/>
      <c r="BJ4231" s="19"/>
      <c r="BK4231" s="19"/>
      <c r="BL4231" s="19"/>
      <c r="BM4231" s="104"/>
    </row>
    <row r="4232" spans="1:65">
      <c r="A4232" s="18"/>
      <c r="B4232" s="18"/>
      <c r="C4232" s="18"/>
      <c r="D4232" s="18"/>
      <c r="BG4232" s="104"/>
      <c r="BH4232" s="19"/>
      <c r="BI4232" s="19"/>
      <c r="BJ4232" s="19"/>
      <c r="BK4232" s="19"/>
      <c r="BL4232" s="19"/>
      <c r="BM4232" s="104"/>
    </row>
    <row r="4233" spans="1:65">
      <c r="A4233" s="18"/>
      <c r="B4233" s="18"/>
      <c r="C4233" s="18"/>
      <c r="D4233" s="18"/>
      <c r="BG4233" s="104"/>
      <c r="BH4233" s="19"/>
      <c r="BI4233" s="19"/>
      <c r="BJ4233" s="19"/>
      <c r="BK4233" s="19"/>
      <c r="BL4233" s="19"/>
      <c r="BM4233" s="104"/>
    </row>
    <row r="4234" spans="1:65">
      <c r="A4234" s="18"/>
      <c r="B4234" s="18"/>
      <c r="C4234" s="18"/>
      <c r="D4234" s="18"/>
      <c r="BG4234" s="104"/>
      <c r="BH4234" s="19"/>
      <c r="BI4234" s="19"/>
      <c r="BJ4234" s="19"/>
      <c r="BK4234" s="19"/>
      <c r="BL4234" s="19"/>
      <c r="BM4234" s="104"/>
    </row>
    <row r="4235" spans="1:65">
      <c r="A4235" s="18"/>
      <c r="B4235" s="18"/>
      <c r="C4235" s="18"/>
      <c r="D4235" s="18"/>
      <c r="BG4235" s="104"/>
      <c r="BH4235" s="19"/>
      <c r="BI4235" s="19"/>
      <c r="BJ4235" s="19"/>
      <c r="BK4235" s="19"/>
      <c r="BL4235" s="19"/>
      <c r="BM4235" s="104"/>
    </row>
    <row r="4236" spans="1:65">
      <c r="A4236" s="18"/>
      <c r="B4236" s="18"/>
      <c r="C4236" s="18"/>
      <c r="D4236" s="18"/>
      <c r="BG4236" s="104"/>
      <c r="BH4236" s="19"/>
      <c r="BI4236" s="19"/>
      <c r="BJ4236" s="19"/>
      <c r="BK4236" s="19"/>
      <c r="BL4236" s="19"/>
      <c r="BM4236" s="104"/>
    </row>
    <row r="4237" spans="1:65">
      <c r="A4237" s="18"/>
      <c r="B4237" s="18"/>
      <c r="C4237" s="18"/>
      <c r="D4237" s="18"/>
      <c r="BG4237" s="104"/>
      <c r="BH4237" s="19"/>
      <c r="BI4237" s="19"/>
      <c r="BJ4237" s="19"/>
      <c r="BK4237" s="19"/>
      <c r="BL4237" s="19"/>
      <c r="BM4237" s="104"/>
    </row>
    <row r="4238" spans="1:65">
      <c r="A4238" s="18"/>
      <c r="B4238" s="18"/>
      <c r="C4238" s="18"/>
      <c r="D4238" s="18"/>
      <c r="BG4238" s="104"/>
      <c r="BH4238" s="19"/>
      <c r="BI4238" s="19"/>
      <c r="BJ4238" s="19"/>
      <c r="BK4238" s="19"/>
      <c r="BL4238" s="19"/>
      <c r="BM4238" s="104"/>
    </row>
    <row r="4239" spans="1:65">
      <c r="A4239" s="18"/>
      <c r="B4239" s="18"/>
      <c r="C4239" s="18"/>
      <c r="D4239" s="18"/>
      <c r="BG4239" s="104"/>
      <c r="BH4239" s="19"/>
      <c r="BI4239" s="19"/>
      <c r="BJ4239" s="19"/>
      <c r="BK4239" s="19"/>
      <c r="BL4239" s="19"/>
      <c r="BM4239" s="104"/>
    </row>
    <row r="4240" spans="1:65">
      <c r="A4240" s="18"/>
      <c r="B4240" s="18"/>
      <c r="C4240" s="18"/>
      <c r="D4240" s="18"/>
      <c r="BG4240" s="104"/>
      <c r="BH4240" s="19"/>
      <c r="BI4240" s="19"/>
      <c r="BJ4240" s="19"/>
      <c r="BK4240" s="19"/>
      <c r="BL4240" s="19"/>
      <c r="BM4240" s="104"/>
    </row>
    <row r="4241" spans="1:65">
      <c r="A4241" s="18"/>
      <c r="B4241" s="18"/>
      <c r="C4241" s="18"/>
      <c r="D4241" s="18"/>
      <c r="BG4241" s="104"/>
      <c r="BH4241" s="19"/>
      <c r="BI4241" s="19"/>
      <c r="BJ4241" s="19"/>
      <c r="BK4241" s="19"/>
      <c r="BL4241" s="19"/>
      <c r="BM4241" s="104"/>
    </row>
    <row r="4242" spans="1:65">
      <c r="A4242" s="18"/>
      <c r="B4242" s="18"/>
      <c r="C4242" s="18"/>
      <c r="D4242" s="18"/>
      <c r="BG4242" s="104"/>
      <c r="BH4242" s="19"/>
      <c r="BI4242" s="19"/>
      <c r="BJ4242" s="19"/>
      <c r="BK4242" s="19"/>
      <c r="BL4242" s="19"/>
      <c r="BM4242" s="104"/>
    </row>
    <row r="4243" spans="1:65">
      <c r="A4243" s="18"/>
      <c r="B4243" s="18"/>
      <c r="C4243" s="18"/>
      <c r="D4243" s="18"/>
      <c r="BG4243" s="104"/>
      <c r="BH4243" s="19"/>
      <c r="BI4243" s="19"/>
      <c r="BJ4243" s="19"/>
      <c r="BK4243" s="19"/>
      <c r="BL4243" s="19"/>
      <c r="BM4243" s="104"/>
    </row>
    <row r="4244" spans="1:65">
      <c r="A4244" s="18"/>
      <c r="B4244" s="18"/>
      <c r="C4244" s="18"/>
      <c r="D4244" s="18"/>
      <c r="BG4244" s="104"/>
      <c r="BH4244" s="19"/>
      <c r="BI4244" s="19"/>
      <c r="BJ4244" s="19"/>
      <c r="BK4244" s="19"/>
      <c r="BL4244" s="19"/>
      <c r="BM4244" s="104"/>
    </row>
    <row r="4245" spans="1:65">
      <c r="A4245" s="18"/>
      <c r="B4245" s="18"/>
      <c r="C4245" s="18"/>
      <c r="D4245" s="18"/>
      <c r="BG4245" s="104"/>
      <c r="BH4245" s="19"/>
      <c r="BI4245" s="19"/>
      <c r="BJ4245" s="19"/>
      <c r="BK4245" s="19"/>
      <c r="BL4245" s="19"/>
      <c r="BM4245" s="104"/>
    </row>
    <row r="4246" spans="1:65">
      <c r="A4246" s="18"/>
      <c r="B4246" s="18"/>
      <c r="C4246" s="18"/>
      <c r="D4246" s="18"/>
      <c r="BG4246" s="104"/>
      <c r="BH4246" s="19"/>
      <c r="BI4246" s="19"/>
      <c r="BJ4246" s="19"/>
      <c r="BK4246" s="19"/>
      <c r="BL4246" s="19"/>
      <c r="BM4246" s="104"/>
    </row>
    <row r="4247" spans="1:65">
      <c r="A4247" s="18"/>
      <c r="B4247" s="18"/>
      <c r="C4247" s="18"/>
      <c r="D4247" s="18"/>
      <c r="BG4247" s="104"/>
      <c r="BH4247" s="19"/>
      <c r="BI4247" s="19"/>
      <c r="BJ4247" s="19"/>
      <c r="BK4247" s="19"/>
      <c r="BL4247" s="19"/>
      <c r="BM4247" s="104"/>
    </row>
    <row r="4248" spans="1:65">
      <c r="A4248" s="18"/>
      <c r="B4248" s="18"/>
      <c r="C4248" s="18"/>
      <c r="D4248" s="18"/>
      <c r="BG4248" s="104"/>
      <c r="BH4248" s="19"/>
      <c r="BI4248" s="19"/>
      <c r="BJ4248" s="19"/>
      <c r="BK4248" s="19"/>
      <c r="BL4248" s="19"/>
      <c r="BM4248" s="104"/>
    </row>
    <row r="4249" spans="1:65">
      <c r="A4249" s="18"/>
      <c r="B4249" s="18"/>
      <c r="C4249" s="18"/>
      <c r="D4249" s="18"/>
      <c r="BG4249" s="104"/>
      <c r="BH4249" s="19"/>
      <c r="BI4249" s="19"/>
      <c r="BJ4249" s="19"/>
      <c r="BK4249" s="19"/>
      <c r="BL4249" s="19"/>
      <c r="BM4249" s="104"/>
    </row>
    <row r="4250" spans="1:65">
      <c r="A4250" s="18"/>
      <c r="B4250" s="18"/>
      <c r="C4250" s="18"/>
      <c r="D4250" s="18"/>
      <c r="BG4250" s="104"/>
      <c r="BH4250" s="19"/>
      <c r="BI4250" s="19"/>
      <c r="BJ4250" s="19"/>
      <c r="BK4250" s="19"/>
      <c r="BL4250" s="19"/>
      <c r="BM4250" s="104"/>
    </row>
    <row r="4251" spans="1:65">
      <c r="A4251" s="18"/>
      <c r="B4251" s="18"/>
      <c r="C4251" s="18"/>
      <c r="D4251" s="18"/>
      <c r="BG4251" s="104"/>
      <c r="BH4251" s="19"/>
      <c r="BI4251" s="19"/>
      <c r="BJ4251" s="19"/>
      <c r="BK4251" s="19"/>
      <c r="BL4251" s="19"/>
      <c r="BM4251" s="104"/>
    </row>
    <row r="4252" spans="1:65">
      <c r="A4252" s="18"/>
      <c r="B4252" s="18"/>
      <c r="C4252" s="18"/>
      <c r="D4252" s="18"/>
      <c r="BG4252" s="104"/>
      <c r="BH4252" s="19"/>
      <c r="BI4252" s="19"/>
      <c r="BJ4252" s="19"/>
      <c r="BK4252" s="19"/>
      <c r="BL4252" s="19"/>
      <c r="BM4252" s="104"/>
    </row>
    <row r="4253" spans="1:65">
      <c r="A4253" s="18"/>
      <c r="B4253" s="18"/>
      <c r="C4253" s="18"/>
      <c r="D4253" s="18"/>
      <c r="BG4253" s="104"/>
      <c r="BH4253" s="19"/>
      <c r="BI4253" s="19"/>
      <c r="BJ4253" s="19"/>
      <c r="BK4253" s="19"/>
      <c r="BL4253" s="19"/>
      <c r="BM4253" s="104"/>
    </row>
    <row r="4254" spans="1:65">
      <c r="A4254" s="18"/>
      <c r="B4254" s="18"/>
      <c r="C4254" s="18"/>
      <c r="D4254" s="18"/>
      <c r="BG4254" s="104"/>
      <c r="BH4254" s="19"/>
      <c r="BI4254" s="19"/>
      <c r="BJ4254" s="19"/>
      <c r="BK4254" s="19"/>
      <c r="BL4254" s="19"/>
      <c r="BM4254" s="104"/>
    </row>
    <row r="4255" spans="1:65">
      <c r="A4255" s="18"/>
      <c r="B4255" s="18"/>
      <c r="C4255" s="18"/>
      <c r="D4255" s="18"/>
      <c r="BG4255" s="104"/>
      <c r="BH4255" s="19"/>
      <c r="BI4255" s="19"/>
      <c r="BJ4255" s="19"/>
      <c r="BK4255" s="19"/>
      <c r="BL4255" s="19"/>
      <c r="BM4255" s="104"/>
    </row>
    <row r="4256" spans="1:65">
      <c r="A4256" s="18"/>
      <c r="B4256" s="18"/>
      <c r="C4256" s="18"/>
      <c r="D4256" s="18"/>
      <c r="BG4256" s="104"/>
      <c r="BH4256" s="19"/>
      <c r="BI4256" s="19"/>
      <c r="BJ4256" s="19"/>
      <c r="BK4256" s="19"/>
      <c r="BL4256" s="19"/>
      <c r="BM4256" s="104"/>
    </row>
    <row r="4257" spans="1:65">
      <c r="A4257" s="18"/>
      <c r="B4257" s="18"/>
      <c r="C4257" s="18"/>
      <c r="D4257" s="18"/>
      <c r="BG4257" s="104"/>
      <c r="BH4257" s="19"/>
      <c r="BI4257" s="19"/>
      <c r="BJ4257" s="19"/>
      <c r="BK4257" s="19"/>
      <c r="BL4257" s="19"/>
      <c r="BM4257" s="104"/>
    </row>
    <row r="4258" spans="1:65">
      <c r="A4258" s="18"/>
      <c r="B4258" s="18"/>
      <c r="C4258" s="18"/>
      <c r="D4258" s="18"/>
      <c r="BG4258" s="104"/>
      <c r="BH4258" s="19"/>
      <c r="BI4258" s="19"/>
      <c r="BJ4258" s="19"/>
      <c r="BK4258" s="19"/>
      <c r="BL4258" s="19"/>
      <c r="BM4258" s="104"/>
    </row>
    <row r="4259" spans="1:65">
      <c r="A4259" s="18"/>
      <c r="B4259" s="18"/>
      <c r="C4259" s="18"/>
      <c r="D4259" s="18"/>
      <c r="BG4259" s="104"/>
      <c r="BH4259" s="19"/>
      <c r="BI4259" s="19"/>
      <c r="BJ4259" s="19"/>
      <c r="BK4259" s="19"/>
      <c r="BL4259" s="19"/>
      <c r="BM4259" s="104"/>
    </row>
    <row r="4260" spans="1:65">
      <c r="A4260" s="18"/>
      <c r="B4260" s="18"/>
      <c r="C4260" s="18"/>
      <c r="D4260" s="18"/>
      <c r="BG4260" s="104"/>
      <c r="BH4260" s="19"/>
      <c r="BI4260" s="19"/>
      <c r="BJ4260" s="19"/>
      <c r="BK4260" s="19"/>
      <c r="BL4260" s="19"/>
      <c r="BM4260" s="104"/>
    </row>
    <row r="4261" spans="1:65">
      <c r="A4261" s="18"/>
      <c r="B4261" s="18"/>
      <c r="C4261" s="18"/>
      <c r="D4261" s="18"/>
      <c r="BG4261" s="104"/>
      <c r="BH4261" s="19"/>
      <c r="BI4261" s="19"/>
      <c r="BJ4261" s="19"/>
      <c r="BK4261" s="19"/>
      <c r="BL4261" s="19"/>
      <c r="BM4261" s="104"/>
    </row>
    <row r="4262" spans="1:65">
      <c r="A4262" s="18"/>
      <c r="B4262" s="18"/>
      <c r="C4262" s="18"/>
      <c r="D4262" s="18"/>
      <c r="BG4262" s="104"/>
      <c r="BH4262" s="19"/>
      <c r="BI4262" s="19"/>
      <c r="BJ4262" s="19"/>
      <c r="BK4262" s="19"/>
      <c r="BL4262" s="19"/>
      <c r="BM4262" s="104"/>
    </row>
    <row r="4263" spans="1:65">
      <c r="A4263" s="18"/>
      <c r="B4263" s="18"/>
      <c r="C4263" s="18"/>
      <c r="D4263" s="18"/>
      <c r="BG4263" s="104"/>
      <c r="BH4263" s="19"/>
      <c r="BI4263" s="19"/>
      <c r="BJ4263" s="19"/>
      <c r="BK4263" s="19"/>
      <c r="BL4263" s="19"/>
      <c r="BM4263" s="104"/>
    </row>
    <row r="4264" spans="1:65">
      <c r="A4264" s="18"/>
      <c r="B4264" s="18"/>
      <c r="C4264" s="18"/>
      <c r="D4264" s="18"/>
      <c r="BG4264" s="104"/>
      <c r="BH4264" s="19"/>
      <c r="BI4264" s="19"/>
      <c r="BJ4264" s="19"/>
      <c r="BK4264" s="19"/>
      <c r="BL4264" s="19"/>
      <c r="BM4264" s="104"/>
    </row>
    <row r="4265" spans="1:65">
      <c r="A4265" s="18"/>
      <c r="B4265" s="18"/>
      <c r="C4265" s="18"/>
      <c r="D4265" s="18"/>
      <c r="BG4265" s="104"/>
      <c r="BH4265" s="19"/>
      <c r="BI4265" s="19"/>
      <c r="BJ4265" s="19"/>
      <c r="BK4265" s="19"/>
      <c r="BL4265" s="19"/>
      <c r="BM4265" s="104"/>
    </row>
    <row r="4266" spans="1:65">
      <c r="A4266" s="18"/>
      <c r="B4266" s="18"/>
      <c r="C4266" s="18"/>
      <c r="D4266" s="18"/>
      <c r="BG4266" s="104"/>
      <c r="BH4266" s="19"/>
      <c r="BI4266" s="19"/>
      <c r="BJ4266" s="19"/>
      <c r="BK4266" s="19"/>
      <c r="BL4266" s="19"/>
      <c r="BM4266" s="104"/>
    </row>
    <row r="4267" spans="1:65">
      <c r="A4267" s="18"/>
      <c r="B4267" s="18"/>
      <c r="C4267" s="18"/>
      <c r="D4267" s="18"/>
      <c r="BG4267" s="104"/>
      <c r="BH4267" s="19"/>
      <c r="BI4267" s="19"/>
      <c r="BJ4267" s="19"/>
      <c r="BK4267" s="19"/>
      <c r="BL4267" s="19"/>
      <c r="BM4267" s="104"/>
    </row>
    <row r="4268" spans="1:65">
      <c r="A4268" s="18"/>
      <c r="B4268" s="18"/>
      <c r="C4268" s="18"/>
      <c r="D4268" s="18"/>
      <c r="BG4268" s="104"/>
      <c r="BH4268" s="19"/>
      <c r="BI4268" s="19"/>
      <c r="BJ4268" s="19"/>
      <c r="BK4268" s="19"/>
      <c r="BL4268" s="19"/>
      <c r="BM4268" s="104"/>
    </row>
    <row r="4269" spans="1:65">
      <c r="A4269" s="18"/>
      <c r="B4269" s="18"/>
      <c r="C4269" s="18"/>
      <c r="D4269" s="18"/>
      <c r="BG4269" s="104"/>
      <c r="BH4269" s="19"/>
      <c r="BI4269" s="19"/>
      <c r="BJ4269" s="19"/>
      <c r="BK4269" s="19"/>
      <c r="BL4269" s="19"/>
      <c r="BM4269" s="104"/>
    </row>
    <row r="4270" spans="1:65">
      <c r="A4270" s="18"/>
      <c r="B4270" s="18"/>
      <c r="C4270" s="18"/>
      <c r="D4270" s="18"/>
      <c r="BG4270" s="104"/>
      <c r="BH4270" s="19"/>
      <c r="BI4270" s="19"/>
      <c r="BJ4270" s="19"/>
      <c r="BK4270" s="19"/>
      <c r="BL4270" s="19"/>
      <c r="BM4270" s="104"/>
    </row>
    <row r="4271" spans="1:65">
      <c r="A4271" s="18"/>
      <c r="B4271" s="18"/>
      <c r="C4271" s="18"/>
      <c r="D4271" s="18"/>
      <c r="BG4271" s="104"/>
      <c r="BH4271" s="19"/>
      <c r="BI4271" s="19"/>
      <c r="BJ4271" s="19"/>
      <c r="BK4271" s="19"/>
      <c r="BL4271" s="19"/>
      <c r="BM4271" s="104"/>
    </row>
    <row r="4272" spans="1:65">
      <c r="A4272" s="18"/>
      <c r="B4272" s="18"/>
      <c r="C4272" s="18"/>
      <c r="D4272" s="18"/>
      <c r="BG4272" s="104"/>
      <c r="BH4272" s="19"/>
      <c r="BI4272" s="19"/>
      <c r="BJ4272" s="19"/>
      <c r="BK4272" s="19"/>
      <c r="BL4272" s="19"/>
      <c r="BM4272" s="104"/>
    </row>
    <row r="4273" spans="1:65">
      <c r="A4273" s="18"/>
      <c r="B4273" s="18"/>
      <c r="C4273" s="18"/>
      <c r="D4273" s="18"/>
      <c r="BG4273" s="104"/>
      <c r="BH4273" s="19"/>
      <c r="BI4273" s="19"/>
      <c r="BJ4273" s="19"/>
      <c r="BK4273" s="19"/>
      <c r="BL4273" s="19"/>
      <c r="BM4273" s="104"/>
    </row>
    <row r="4274" spans="1:65">
      <c r="A4274" s="18"/>
      <c r="B4274" s="18"/>
      <c r="C4274" s="18"/>
      <c r="D4274" s="18"/>
      <c r="BG4274" s="104"/>
      <c r="BH4274" s="19"/>
      <c r="BI4274" s="19"/>
      <c r="BJ4274" s="19"/>
      <c r="BK4274" s="19"/>
      <c r="BL4274" s="19"/>
      <c r="BM4274" s="104"/>
    </row>
    <row r="4275" spans="1:65">
      <c r="A4275" s="18"/>
      <c r="B4275" s="18"/>
      <c r="C4275" s="18"/>
      <c r="D4275" s="18"/>
      <c r="BG4275" s="104"/>
      <c r="BH4275" s="19"/>
      <c r="BI4275" s="19"/>
      <c r="BJ4275" s="19"/>
      <c r="BK4275" s="19"/>
      <c r="BL4275" s="19"/>
      <c r="BM4275" s="104"/>
    </row>
    <row r="4276" spans="1:65">
      <c r="A4276" s="18"/>
      <c r="B4276" s="18"/>
      <c r="C4276" s="18"/>
      <c r="D4276" s="18"/>
      <c r="BG4276" s="104"/>
      <c r="BH4276" s="19"/>
      <c r="BI4276" s="19"/>
      <c r="BJ4276" s="19"/>
      <c r="BK4276" s="19"/>
      <c r="BL4276" s="19"/>
      <c r="BM4276" s="104"/>
    </row>
    <row r="4277" spans="1:65">
      <c r="A4277" s="18"/>
      <c r="B4277" s="18"/>
      <c r="C4277" s="18"/>
      <c r="D4277" s="18"/>
      <c r="BG4277" s="104"/>
      <c r="BH4277" s="19"/>
      <c r="BI4277" s="19"/>
      <c r="BJ4277" s="19"/>
      <c r="BK4277" s="19"/>
      <c r="BL4277" s="19"/>
      <c r="BM4277" s="104"/>
    </row>
    <row r="4278" spans="1:65">
      <c r="A4278" s="18"/>
      <c r="B4278" s="18"/>
      <c r="C4278" s="18"/>
      <c r="D4278" s="18"/>
      <c r="BG4278" s="104"/>
      <c r="BH4278" s="19"/>
      <c r="BI4278" s="19"/>
      <c r="BJ4278" s="19"/>
      <c r="BK4278" s="19"/>
      <c r="BL4278" s="19"/>
      <c r="BM4278" s="104"/>
    </row>
    <row r="4279" spans="1:65">
      <c r="A4279" s="18"/>
      <c r="B4279" s="18"/>
      <c r="C4279" s="18"/>
      <c r="D4279" s="18"/>
      <c r="BG4279" s="104"/>
      <c r="BH4279" s="19"/>
      <c r="BI4279" s="19"/>
      <c r="BJ4279" s="19"/>
      <c r="BK4279" s="19"/>
      <c r="BL4279" s="19"/>
      <c r="BM4279" s="104"/>
    </row>
    <row r="4280" spans="1:65">
      <c r="A4280" s="18"/>
      <c r="B4280" s="18"/>
      <c r="C4280" s="18"/>
      <c r="D4280" s="18"/>
      <c r="BG4280" s="104"/>
      <c r="BH4280" s="19"/>
      <c r="BI4280" s="19"/>
      <c r="BJ4280" s="19"/>
      <c r="BK4280" s="19"/>
      <c r="BL4280" s="19"/>
      <c r="BM4280" s="104"/>
    </row>
    <row r="4281" spans="1:65">
      <c r="A4281" s="18"/>
      <c r="B4281" s="18"/>
      <c r="C4281" s="18"/>
      <c r="D4281" s="18"/>
      <c r="BG4281" s="104"/>
      <c r="BH4281" s="19"/>
      <c r="BI4281" s="19"/>
      <c r="BJ4281" s="19"/>
      <c r="BK4281" s="19"/>
      <c r="BL4281" s="19"/>
      <c r="BM4281" s="104"/>
    </row>
    <row r="4282" spans="1:65">
      <c r="A4282" s="18"/>
      <c r="B4282" s="18"/>
      <c r="C4282" s="18"/>
      <c r="D4282" s="18"/>
      <c r="BG4282" s="104"/>
      <c r="BH4282" s="19"/>
      <c r="BI4282" s="19"/>
      <c r="BJ4282" s="19"/>
      <c r="BK4282" s="19"/>
      <c r="BL4282" s="19"/>
      <c r="BM4282" s="104"/>
    </row>
    <row r="4283" spans="1:65">
      <c r="A4283" s="18"/>
      <c r="B4283" s="18"/>
      <c r="C4283" s="18"/>
      <c r="D4283" s="18"/>
      <c r="BG4283" s="104"/>
      <c r="BH4283" s="19"/>
      <c r="BI4283" s="19"/>
      <c r="BJ4283" s="19"/>
      <c r="BK4283" s="19"/>
      <c r="BL4283" s="19"/>
      <c r="BM4283" s="104"/>
    </row>
    <row r="4284" spans="1:65">
      <c r="A4284" s="18"/>
      <c r="B4284" s="18"/>
      <c r="C4284" s="18"/>
      <c r="D4284" s="18"/>
      <c r="BG4284" s="104"/>
      <c r="BH4284" s="19"/>
      <c r="BI4284" s="19"/>
      <c r="BJ4284" s="19"/>
      <c r="BK4284" s="19"/>
      <c r="BL4284" s="19"/>
      <c r="BM4284" s="104"/>
    </row>
    <row r="4285" spans="1:65">
      <c r="A4285" s="18"/>
      <c r="B4285" s="18"/>
      <c r="C4285" s="18"/>
      <c r="D4285" s="18"/>
      <c r="BG4285" s="104"/>
      <c r="BH4285" s="19"/>
      <c r="BI4285" s="19"/>
      <c r="BJ4285" s="19"/>
      <c r="BK4285" s="19"/>
      <c r="BL4285" s="19"/>
      <c r="BM4285" s="104"/>
    </row>
    <row r="4286" spans="1:65">
      <c r="A4286" s="18"/>
      <c r="B4286" s="18"/>
      <c r="C4286" s="18"/>
      <c r="D4286" s="18"/>
      <c r="BG4286" s="104"/>
      <c r="BH4286" s="19"/>
      <c r="BI4286" s="19"/>
      <c r="BJ4286" s="19"/>
      <c r="BK4286" s="19"/>
      <c r="BL4286" s="19"/>
      <c r="BM4286" s="104"/>
    </row>
    <row r="4287" spans="1:65">
      <c r="A4287" s="18"/>
      <c r="B4287" s="18"/>
      <c r="C4287" s="18"/>
      <c r="D4287" s="18"/>
      <c r="BG4287" s="104"/>
      <c r="BH4287" s="19"/>
      <c r="BI4287" s="19"/>
      <c r="BJ4287" s="19"/>
      <c r="BK4287" s="19"/>
      <c r="BL4287" s="19"/>
      <c r="BM4287" s="104"/>
    </row>
    <row r="4288" spans="1:65">
      <c r="A4288" s="18"/>
      <c r="B4288" s="18"/>
      <c r="C4288" s="18"/>
      <c r="D4288" s="18"/>
      <c r="BG4288" s="104"/>
      <c r="BH4288" s="19"/>
      <c r="BI4288" s="19"/>
      <c r="BJ4288" s="19"/>
      <c r="BK4288" s="19"/>
      <c r="BL4288" s="19"/>
      <c r="BM4288" s="104"/>
    </row>
    <row r="4289" spans="1:65">
      <c r="A4289" s="18"/>
      <c r="B4289" s="18"/>
      <c r="C4289" s="18"/>
      <c r="D4289" s="18"/>
      <c r="BG4289" s="104"/>
      <c r="BH4289" s="19"/>
      <c r="BI4289" s="19"/>
      <c r="BJ4289" s="19"/>
      <c r="BK4289" s="19"/>
      <c r="BL4289" s="19"/>
      <c r="BM4289" s="104"/>
    </row>
    <row r="4290" spans="1:65">
      <c r="A4290" s="18"/>
      <c r="B4290" s="18"/>
      <c r="C4290" s="18"/>
      <c r="D4290" s="18"/>
      <c r="BG4290" s="104"/>
      <c r="BH4290" s="19"/>
      <c r="BI4290" s="19"/>
      <c r="BJ4290" s="19"/>
      <c r="BK4290" s="19"/>
      <c r="BL4290" s="19"/>
      <c r="BM4290" s="104"/>
    </row>
    <row r="4291" spans="1:65">
      <c r="A4291" s="18"/>
      <c r="B4291" s="18"/>
      <c r="C4291" s="18"/>
      <c r="D4291" s="18"/>
      <c r="BG4291" s="104"/>
      <c r="BH4291" s="19"/>
      <c r="BI4291" s="19"/>
      <c r="BJ4291" s="19"/>
      <c r="BK4291" s="19"/>
      <c r="BL4291" s="19"/>
      <c r="BM4291" s="104"/>
    </row>
    <row r="4292" spans="1:65">
      <c r="A4292" s="18"/>
      <c r="B4292" s="18"/>
      <c r="C4292" s="18"/>
      <c r="D4292" s="18"/>
      <c r="BG4292" s="104"/>
      <c r="BH4292" s="19"/>
      <c r="BI4292" s="19"/>
      <c r="BJ4292" s="19"/>
      <c r="BK4292" s="19"/>
      <c r="BL4292" s="19"/>
      <c r="BM4292" s="104"/>
    </row>
    <row r="4293" spans="1:65">
      <c r="A4293" s="18"/>
      <c r="B4293" s="18"/>
      <c r="C4293" s="18"/>
      <c r="D4293" s="18"/>
      <c r="BG4293" s="104"/>
      <c r="BH4293" s="19"/>
      <c r="BI4293" s="19"/>
      <c r="BJ4293" s="19"/>
      <c r="BK4293" s="19"/>
      <c r="BL4293" s="19"/>
      <c r="BM4293" s="104"/>
    </row>
    <row r="4294" spans="1:65">
      <c r="A4294" s="18"/>
      <c r="B4294" s="18"/>
      <c r="C4294" s="18"/>
      <c r="D4294" s="18"/>
      <c r="BG4294" s="104"/>
      <c r="BH4294" s="19"/>
      <c r="BI4294" s="19"/>
      <c r="BJ4294" s="19"/>
      <c r="BK4294" s="19"/>
      <c r="BL4294" s="19"/>
      <c r="BM4294" s="104"/>
    </row>
    <row r="4295" spans="1:65">
      <c r="A4295" s="18"/>
      <c r="B4295" s="18"/>
      <c r="C4295" s="18"/>
      <c r="D4295" s="18"/>
      <c r="BG4295" s="104"/>
      <c r="BH4295" s="19"/>
      <c r="BI4295" s="19"/>
      <c r="BJ4295" s="19"/>
      <c r="BK4295" s="19"/>
      <c r="BL4295" s="19"/>
      <c r="BM4295" s="104"/>
    </row>
    <row r="4296" spans="1:65">
      <c r="A4296" s="18"/>
      <c r="B4296" s="18"/>
      <c r="C4296" s="18"/>
      <c r="D4296" s="18"/>
      <c r="BG4296" s="104"/>
      <c r="BH4296" s="19"/>
      <c r="BI4296" s="19"/>
      <c r="BJ4296" s="19"/>
      <c r="BK4296" s="19"/>
      <c r="BL4296" s="19"/>
      <c r="BM4296" s="104"/>
    </row>
    <row r="4297" spans="1:65">
      <c r="A4297" s="18"/>
      <c r="B4297" s="18"/>
      <c r="C4297" s="18"/>
      <c r="D4297" s="18"/>
      <c r="BG4297" s="104"/>
      <c r="BH4297" s="19"/>
      <c r="BI4297" s="19"/>
      <c r="BJ4297" s="19"/>
      <c r="BK4297" s="19"/>
      <c r="BL4297" s="19"/>
      <c r="BM4297" s="104"/>
    </row>
    <row r="4298" spans="1:65">
      <c r="A4298" s="18"/>
      <c r="B4298" s="18"/>
      <c r="C4298" s="18"/>
      <c r="D4298" s="18"/>
      <c r="BG4298" s="104"/>
      <c r="BH4298" s="19"/>
      <c r="BI4298" s="19"/>
      <c r="BJ4298" s="19"/>
      <c r="BK4298" s="19"/>
      <c r="BL4298" s="19"/>
      <c r="BM4298" s="104"/>
    </row>
    <row r="4299" spans="1:65">
      <c r="A4299" s="18"/>
      <c r="B4299" s="18"/>
      <c r="C4299" s="18"/>
      <c r="D4299" s="18"/>
      <c r="BG4299" s="104"/>
      <c r="BH4299" s="19"/>
      <c r="BI4299" s="19"/>
      <c r="BJ4299" s="19"/>
      <c r="BK4299" s="19"/>
      <c r="BL4299" s="19"/>
      <c r="BM4299" s="104"/>
    </row>
    <row r="4300" spans="1:65">
      <c r="A4300" s="18"/>
      <c r="B4300" s="18"/>
      <c r="C4300" s="18"/>
      <c r="D4300" s="18"/>
      <c r="BG4300" s="104"/>
      <c r="BH4300" s="19"/>
      <c r="BI4300" s="19"/>
      <c r="BJ4300" s="19"/>
      <c r="BK4300" s="19"/>
      <c r="BL4300" s="19"/>
      <c r="BM4300" s="104"/>
    </row>
    <row r="4301" spans="1:65">
      <c r="A4301" s="18"/>
      <c r="B4301" s="18"/>
      <c r="C4301" s="18"/>
      <c r="D4301" s="18"/>
      <c r="BG4301" s="104"/>
      <c r="BH4301" s="19"/>
      <c r="BI4301" s="19"/>
      <c r="BJ4301" s="19"/>
      <c r="BK4301" s="19"/>
      <c r="BL4301" s="19"/>
      <c r="BM4301" s="104"/>
    </row>
    <row r="4302" spans="1:65">
      <c r="A4302" s="18"/>
      <c r="B4302" s="18"/>
      <c r="C4302" s="18"/>
      <c r="D4302" s="18"/>
      <c r="BG4302" s="104"/>
      <c r="BH4302" s="19"/>
      <c r="BI4302" s="19"/>
      <c r="BJ4302" s="19"/>
      <c r="BK4302" s="19"/>
      <c r="BL4302" s="19"/>
      <c r="BM4302" s="104"/>
    </row>
    <row r="4303" spans="1:65">
      <c r="A4303" s="18"/>
      <c r="B4303" s="18"/>
      <c r="C4303" s="18"/>
      <c r="D4303" s="18"/>
      <c r="BG4303" s="104"/>
      <c r="BH4303" s="19"/>
      <c r="BI4303" s="19"/>
      <c r="BJ4303" s="19"/>
      <c r="BK4303" s="19"/>
      <c r="BL4303" s="19"/>
      <c r="BM4303" s="104"/>
    </row>
    <row r="4304" spans="1:65">
      <c r="A4304" s="18"/>
      <c r="B4304" s="18"/>
      <c r="C4304" s="18"/>
      <c r="D4304" s="18"/>
      <c r="BG4304" s="104"/>
      <c r="BH4304" s="19"/>
      <c r="BI4304" s="19"/>
      <c r="BJ4304" s="19"/>
      <c r="BK4304" s="19"/>
      <c r="BL4304" s="19"/>
      <c r="BM4304" s="104"/>
    </row>
    <row r="4305" spans="1:65">
      <c r="A4305" s="18"/>
      <c r="B4305" s="18"/>
      <c r="C4305" s="18"/>
      <c r="D4305" s="18"/>
      <c r="BG4305" s="104"/>
      <c r="BH4305" s="19"/>
      <c r="BI4305" s="19"/>
      <c r="BJ4305" s="19"/>
      <c r="BK4305" s="19"/>
      <c r="BL4305" s="19"/>
      <c r="BM4305" s="104"/>
    </row>
    <row r="4306" spans="1:65">
      <c r="A4306" s="18"/>
      <c r="B4306" s="18"/>
      <c r="C4306" s="18"/>
      <c r="D4306" s="18"/>
      <c r="BG4306" s="104"/>
      <c r="BH4306" s="19"/>
      <c r="BI4306" s="19"/>
      <c r="BJ4306" s="19"/>
      <c r="BK4306" s="19"/>
      <c r="BL4306" s="19"/>
      <c r="BM4306" s="104"/>
    </row>
    <row r="4307" spans="1:65">
      <c r="A4307" s="18"/>
      <c r="B4307" s="18"/>
      <c r="C4307" s="18"/>
      <c r="D4307" s="18"/>
      <c r="BG4307" s="104"/>
      <c r="BH4307" s="19"/>
      <c r="BI4307" s="19"/>
      <c r="BJ4307" s="19"/>
      <c r="BK4307" s="19"/>
      <c r="BL4307" s="19"/>
      <c r="BM4307" s="104"/>
    </row>
    <row r="4308" spans="1:65">
      <c r="A4308" s="18"/>
      <c r="B4308" s="18"/>
      <c r="C4308" s="18"/>
      <c r="D4308" s="18"/>
      <c r="BG4308" s="104"/>
      <c r="BH4308" s="19"/>
      <c r="BI4308" s="19"/>
      <c r="BJ4308" s="19"/>
      <c r="BK4308" s="19"/>
      <c r="BL4308" s="19"/>
      <c r="BM4308" s="104"/>
    </row>
    <row r="4309" spans="1:65">
      <c r="A4309" s="18"/>
      <c r="B4309" s="18"/>
      <c r="C4309" s="18"/>
      <c r="D4309" s="18"/>
      <c r="BG4309" s="104"/>
      <c r="BH4309" s="19"/>
      <c r="BI4309" s="19"/>
      <c r="BJ4309" s="19"/>
      <c r="BK4309" s="19"/>
      <c r="BL4309" s="19"/>
      <c r="BM4309" s="104"/>
    </row>
    <row r="4310" spans="1:65">
      <c r="A4310" s="18"/>
      <c r="B4310" s="18"/>
      <c r="C4310" s="18"/>
      <c r="D4310" s="18"/>
      <c r="BG4310" s="104"/>
      <c r="BH4310" s="19"/>
      <c r="BI4310" s="19"/>
      <c r="BJ4310" s="19"/>
      <c r="BK4310" s="19"/>
      <c r="BL4310" s="19"/>
      <c r="BM4310" s="104"/>
    </row>
    <row r="4311" spans="1:65">
      <c r="A4311" s="18"/>
      <c r="B4311" s="18"/>
      <c r="C4311" s="18"/>
      <c r="D4311" s="18"/>
      <c r="BG4311" s="104"/>
      <c r="BH4311" s="19"/>
      <c r="BI4311" s="19"/>
      <c r="BJ4311" s="19"/>
      <c r="BK4311" s="19"/>
      <c r="BL4311" s="19"/>
      <c r="BM4311" s="104"/>
    </row>
    <row r="4312" spans="1:65">
      <c r="A4312" s="18"/>
      <c r="B4312" s="18"/>
      <c r="C4312" s="18"/>
      <c r="D4312" s="18"/>
      <c r="BG4312" s="104"/>
      <c r="BH4312" s="19"/>
      <c r="BI4312" s="19"/>
      <c r="BJ4312" s="19"/>
      <c r="BK4312" s="19"/>
      <c r="BL4312" s="19"/>
      <c r="BM4312" s="104"/>
    </row>
    <row r="4313" spans="1:65">
      <c r="A4313" s="18"/>
      <c r="B4313" s="18"/>
      <c r="C4313" s="18"/>
      <c r="D4313" s="18"/>
      <c r="BG4313" s="104"/>
      <c r="BH4313" s="19"/>
      <c r="BI4313" s="19"/>
      <c r="BJ4313" s="19"/>
      <c r="BK4313" s="19"/>
      <c r="BL4313" s="19"/>
      <c r="BM4313" s="104"/>
    </row>
    <row r="4314" spans="1:65">
      <c r="A4314" s="18"/>
      <c r="B4314" s="18"/>
      <c r="C4314" s="18"/>
      <c r="D4314" s="18"/>
      <c r="BG4314" s="104"/>
      <c r="BH4314" s="19"/>
      <c r="BI4314" s="19"/>
      <c r="BJ4314" s="19"/>
      <c r="BK4314" s="19"/>
      <c r="BL4314" s="19"/>
      <c r="BM4314" s="104"/>
    </row>
    <row r="4315" spans="1:65">
      <c r="A4315" s="18"/>
      <c r="B4315" s="18"/>
      <c r="C4315" s="18"/>
      <c r="D4315" s="18"/>
      <c r="BG4315" s="104"/>
      <c r="BH4315" s="19"/>
      <c r="BI4315" s="19"/>
      <c r="BJ4315" s="19"/>
      <c r="BK4315" s="19"/>
      <c r="BL4315" s="19"/>
      <c r="BM4315" s="104"/>
    </row>
    <row r="4316" spans="1:65">
      <c r="A4316" s="18"/>
      <c r="B4316" s="18"/>
      <c r="C4316" s="18"/>
      <c r="D4316" s="18"/>
      <c r="BG4316" s="104"/>
      <c r="BH4316" s="19"/>
      <c r="BI4316" s="19"/>
      <c r="BJ4316" s="19"/>
      <c r="BK4316" s="19"/>
      <c r="BL4316" s="19"/>
      <c r="BM4316" s="104"/>
    </row>
    <row r="4317" spans="1:65">
      <c r="A4317" s="18"/>
      <c r="B4317" s="18"/>
      <c r="C4317" s="18"/>
      <c r="D4317" s="18"/>
      <c r="BG4317" s="104"/>
      <c r="BH4317" s="19"/>
      <c r="BI4317" s="19"/>
      <c r="BJ4317" s="19"/>
      <c r="BK4317" s="19"/>
      <c r="BL4317" s="19"/>
      <c r="BM4317" s="104"/>
    </row>
    <row r="4318" spans="1:65">
      <c r="A4318" s="18"/>
      <c r="B4318" s="18"/>
      <c r="C4318" s="18"/>
      <c r="D4318" s="18"/>
      <c r="BG4318" s="104"/>
      <c r="BH4318" s="19"/>
      <c r="BI4318" s="19"/>
      <c r="BJ4318" s="19"/>
      <c r="BK4318" s="19"/>
      <c r="BL4318" s="19"/>
      <c r="BM4318" s="104"/>
    </row>
    <row r="4319" spans="1:65">
      <c r="A4319" s="18"/>
      <c r="B4319" s="18"/>
      <c r="C4319" s="18"/>
      <c r="D4319" s="18"/>
      <c r="BG4319" s="104"/>
      <c r="BH4319" s="19"/>
      <c r="BI4319" s="19"/>
      <c r="BJ4319" s="19"/>
      <c r="BK4319" s="19"/>
      <c r="BL4319" s="19"/>
      <c r="BM4319" s="104"/>
    </row>
    <row r="4320" spans="1:65">
      <c r="A4320" s="18"/>
      <c r="B4320" s="18"/>
      <c r="C4320" s="18"/>
      <c r="D4320" s="18"/>
      <c r="BG4320" s="104"/>
      <c r="BH4320" s="19"/>
      <c r="BI4320" s="19"/>
      <c r="BJ4320" s="19"/>
      <c r="BK4320" s="19"/>
      <c r="BL4320" s="19"/>
      <c r="BM4320" s="104"/>
    </row>
    <row r="4321" spans="1:65">
      <c r="A4321" s="18"/>
      <c r="B4321" s="18"/>
      <c r="C4321" s="18"/>
      <c r="D4321" s="18"/>
      <c r="BG4321" s="104"/>
      <c r="BH4321" s="19"/>
      <c r="BI4321" s="19"/>
      <c r="BJ4321" s="19"/>
      <c r="BK4321" s="19"/>
      <c r="BL4321" s="19"/>
      <c r="BM4321" s="104"/>
    </row>
    <row r="4322" spans="1:65">
      <c r="A4322" s="18"/>
      <c r="B4322" s="18"/>
      <c r="C4322" s="18"/>
      <c r="D4322" s="18"/>
      <c r="BG4322" s="104"/>
      <c r="BH4322" s="19"/>
      <c r="BI4322" s="19"/>
      <c r="BJ4322" s="19"/>
      <c r="BK4322" s="19"/>
      <c r="BL4322" s="19"/>
      <c r="BM4322" s="104"/>
    </row>
    <row r="4323" spans="1:65">
      <c r="A4323" s="18"/>
      <c r="B4323" s="18"/>
      <c r="C4323" s="18"/>
      <c r="D4323" s="18"/>
      <c r="BG4323" s="104"/>
      <c r="BH4323" s="19"/>
      <c r="BI4323" s="19"/>
      <c r="BJ4323" s="19"/>
      <c r="BK4323" s="19"/>
      <c r="BL4323" s="19"/>
      <c r="BM4323" s="104"/>
    </row>
    <row r="4324" spans="1:65">
      <c r="A4324" s="18"/>
      <c r="B4324" s="18"/>
      <c r="C4324" s="18"/>
      <c r="D4324" s="18"/>
      <c r="BG4324" s="104"/>
      <c r="BH4324" s="19"/>
      <c r="BI4324" s="19"/>
      <c r="BJ4324" s="19"/>
      <c r="BK4324" s="19"/>
      <c r="BL4324" s="19"/>
      <c r="BM4324" s="104"/>
    </row>
    <row r="4325" spans="1:65">
      <c r="A4325" s="18"/>
      <c r="B4325" s="18"/>
      <c r="C4325" s="18"/>
      <c r="D4325" s="18"/>
      <c r="BG4325" s="104"/>
      <c r="BH4325" s="19"/>
      <c r="BI4325" s="19"/>
      <c r="BJ4325" s="19"/>
      <c r="BK4325" s="19"/>
      <c r="BL4325" s="19"/>
      <c r="BM4325" s="104"/>
    </row>
    <row r="4326" spans="1:65">
      <c r="A4326" s="18"/>
      <c r="B4326" s="18"/>
      <c r="C4326" s="18"/>
      <c r="D4326" s="18"/>
      <c r="BG4326" s="104"/>
      <c r="BH4326" s="19"/>
      <c r="BI4326" s="19"/>
      <c r="BJ4326" s="19"/>
      <c r="BK4326" s="19"/>
      <c r="BL4326" s="19"/>
      <c r="BM4326" s="104"/>
    </row>
    <row r="4327" spans="1:65">
      <c r="A4327" s="18"/>
      <c r="B4327" s="18"/>
      <c r="C4327" s="18"/>
      <c r="D4327" s="18"/>
      <c r="BG4327" s="104"/>
      <c r="BH4327" s="19"/>
      <c r="BI4327" s="19"/>
      <c r="BJ4327" s="19"/>
      <c r="BK4327" s="19"/>
      <c r="BL4327" s="19"/>
      <c r="BM4327" s="104"/>
    </row>
    <row r="4328" spans="1:65">
      <c r="A4328" s="18"/>
      <c r="B4328" s="18"/>
      <c r="C4328" s="18"/>
      <c r="D4328" s="18"/>
      <c r="BG4328" s="104"/>
      <c r="BH4328" s="19"/>
      <c r="BI4328" s="19"/>
      <c r="BJ4328" s="19"/>
      <c r="BK4328" s="19"/>
      <c r="BL4328" s="19"/>
      <c r="BM4328" s="104"/>
    </row>
    <row r="4329" spans="1:65">
      <c r="A4329" s="18"/>
      <c r="B4329" s="18"/>
      <c r="C4329" s="18"/>
      <c r="D4329" s="18"/>
      <c r="BG4329" s="104"/>
      <c r="BH4329" s="19"/>
      <c r="BI4329" s="19"/>
      <c r="BJ4329" s="19"/>
      <c r="BK4329" s="19"/>
      <c r="BL4329" s="19"/>
      <c r="BM4329" s="104"/>
    </row>
    <row r="4330" spans="1:65">
      <c r="A4330" s="18"/>
      <c r="B4330" s="18"/>
      <c r="C4330" s="18"/>
      <c r="D4330" s="18"/>
      <c r="BG4330" s="104"/>
      <c r="BH4330" s="19"/>
      <c r="BI4330" s="19"/>
      <c r="BJ4330" s="19"/>
      <c r="BK4330" s="19"/>
      <c r="BL4330" s="19"/>
      <c r="BM4330" s="104"/>
    </row>
    <row r="4331" spans="1:65">
      <c r="A4331" s="18"/>
      <c r="B4331" s="18"/>
      <c r="C4331" s="18"/>
      <c r="D4331" s="18"/>
      <c r="BG4331" s="104"/>
      <c r="BH4331" s="19"/>
      <c r="BI4331" s="19"/>
      <c r="BJ4331" s="19"/>
      <c r="BK4331" s="19"/>
      <c r="BL4331" s="19"/>
      <c r="BM4331" s="104"/>
    </row>
    <row r="4332" spans="1:65">
      <c r="A4332" s="18"/>
      <c r="B4332" s="18"/>
      <c r="C4332" s="18"/>
      <c r="D4332" s="18"/>
      <c r="BG4332" s="104"/>
      <c r="BH4332" s="19"/>
      <c r="BI4332" s="19"/>
      <c r="BJ4332" s="19"/>
      <c r="BK4332" s="19"/>
      <c r="BL4332" s="19"/>
      <c r="BM4332" s="104"/>
    </row>
    <row r="4333" spans="1:65">
      <c r="A4333" s="18"/>
      <c r="B4333" s="18"/>
      <c r="C4333" s="18"/>
      <c r="D4333" s="18"/>
      <c r="BG4333" s="104"/>
      <c r="BH4333" s="19"/>
      <c r="BI4333" s="19"/>
      <c r="BJ4333" s="19"/>
      <c r="BK4333" s="19"/>
      <c r="BL4333" s="19"/>
      <c r="BM4333" s="104"/>
    </row>
    <row r="4334" spans="1:65">
      <c r="A4334" s="18"/>
      <c r="B4334" s="18"/>
      <c r="C4334" s="18"/>
      <c r="D4334" s="18"/>
      <c r="BG4334" s="104"/>
      <c r="BH4334" s="19"/>
      <c r="BI4334" s="19"/>
      <c r="BJ4334" s="19"/>
      <c r="BK4334" s="19"/>
      <c r="BL4334" s="19"/>
      <c r="BM4334" s="104"/>
    </row>
    <row r="4335" spans="1:65">
      <c r="A4335" s="18"/>
      <c r="B4335" s="18"/>
      <c r="C4335" s="18"/>
      <c r="D4335" s="18"/>
      <c r="BG4335" s="104"/>
      <c r="BH4335" s="19"/>
      <c r="BI4335" s="19"/>
      <c r="BJ4335" s="19"/>
      <c r="BK4335" s="19"/>
      <c r="BL4335" s="19"/>
      <c r="BM4335" s="104"/>
    </row>
    <row r="4336" spans="1:65">
      <c r="A4336" s="18"/>
      <c r="B4336" s="18"/>
      <c r="C4336" s="18"/>
      <c r="D4336" s="18"/>
      <c r="BF4336" s="104"/>
      <c r="BG4336" s="104"/>
      <c r="BH4336" s="19"/>
      <c r="BI4336" s="19"/>
      <c r="BJ4336" s="19"/>
      <c r="BK4336" s="19"/>
      <c r="BL4336" s="19"/>
      <c r="BM4336" s="104"/>
    </row>
    <row r="4337" spans="1:65">
      <c r="A4337" s="18"/>
      <c r="B4337" s="18"/>
      <c r="C4337" s="18"/>
      <c r="D4337" s="18"/>
      <c r="BF4337" s="104"/>
      <c r="BG4337" s="104"/>
      <c r="BH4337" s="19"/>
      <c r="BI4337" s="19"/>
      <c r="BJ4337" s="19"/>
      <c r="BK4337" s="19"/>
      <c r="BL4337" s="19"/>
      <c r="BM4337" s="104"/>
    </row>
    <row r="4338" spans="1:65">
      <c r="A4338" s="18"/>
      <c r="B4338" s="18"/>
      <c r="C4338" s="18"/>
      <c r="D4338" s="18"/>
      <c r="BF4338" s="104"/>
      <c r="BG4338" s="104"/>
      <c r="BH4338" s="19"/>
      <c r="BI4338" s="19"/>
      <c r="BJ4338" s="19"/>
      <c r="BK4338" s="19"/>
      <c r="BL4338" s="19"/>
      <c r="BM4338" s="104"/>
    </row>
    <row r="4339" spans="1:65">
      <c r="A4339" s="18"/>
      <c r="B4339" s="18"/>
      <c r="C4339" s="18"/>
      <c r="D4339" s="18"/>
      <c r="BF4339" s="104"/>
      <c r="BG4339" s="104"/>
      <c r="BH4339" s="19"/>
      <c r="BI4339" s="19"/>
      <c r="BJ4339" s="19"/>
      <c r="BK4339" s="19"/>
      <c r="BL4339" s="19"/>
      <c r="BM4339" s="104"/>
    </row>
    <row r="4340" spans="1:65">
      <c r="A4340" s="18"/>
      <c r="B4340" s="18"/>
      <c r="C4340" s="18"/>
      <c r="D4340" s="18"/>
      <c r="BF4340" s="104"/>
      <c r="BG4340" s="104"/>
      <c r="BH4340" s="19"/>
      <c r="BI4340" s="19"/>
      <c r="BJ4340" s="19"/>
      <c r="BK4340" s="19"/>
      <c r="BL4340" s="19"/>
      <c r="BM4340" s="104"/>
    </row>
    <row r="4341" spans="1:65">
      <c r="A4341" s="18"/>
      <c r="B4341" s="18"/>
      <c r="C4341" s="18"/>
      <c r="D4341" s="18"/>
      <c r="BF4341" s="104"/>
      <c r="BG4341" s="104"/>
      <c r="BH4341" s="19"/>
      <c r="BI4341" s="19"/>
      <c r="BJ4341" s="19"/>
      <c r="BK4341" s="19"/>
      <c r="BL4341" s="19"/>
      <c r="BM4341" s="104"/>
    </row>
    <row r="4342" spans="1:65">
      <c r="A4342" s="18"/>
      <c r="B4342" s="18"/>
      <c r="C4342" s="18"/>
      <c r="D4342" s="18"/>
      <c r="BF4342" s="104"/>
      <c r="BG4342" s="104"/>
      <c r="BH4342" s="19"/>
      <c r="BI4342" s="19"/>
      <c r="BJ4342" s="19"/>
      <c r="BK4342" s="19"/>
      <c r="BL4342" s="19"/>
      <c r="BM4342" s="104"/>
    </row>
    <row r="4343" spans="1:65">
      <c r="A4343" s="18"/>
      <c r="B4343" s="18"/>
      <c r="C4343" s="18"/>
      <c r="D4343" s="18"/>
      <c r="BF4343" s="104"/>
      <c r="BG4343" s="104"/>
      <c r="BH4343" s="19"/>
      <c r="BI4343" s="19"/>
      <c r="BJ4343" s="19"/>
      <c r="BK4343" s="19"/>
      <c r="BL4343" s="19"/>
      <c r="BM4343" s="104"/>
    </row>
    <row r="4344" spans="1:65">
      <c r="A4344" s="18"/>
      <c r="B4344" s="18"/>
      <c r="C4344" s="18"/>
      <c r="D4344" s="18"/>
      <c r="BF4344" s="104"/>
      <c r="BG4344" s="104"/>
      <c r="BH4344" s="19"/>
      <c r="BI4344" s="19"/>
      <c r="BJ4344" s="19"/>
      <c r="BK4344" s="19"/>
      <c r="BL4344" s="19"/>
      <c r="BM4344" s="104"/>
    </row>
    <row r="4345" spans="1:65">
      <c r="A4345" s="18"/>
      <c r="B4345" s="18"/>
      <c r="C4345" s="18"/>
      <c r="D4345" s="18"/>
      <c r="BF4345" s="104"/>
      <c r="BG4345" s="104"/>
      <c r="BH4345" s="19"/>
      <c r="BI4345" s="19"/>
      <c r="BJ4345" s="19"/>
      <c r="BK4345" s="19"/>
      <c r="BL4345" s="19"/>
      <c r="BM4345" s="104"/>
    </row>
    <row r="4346" spans="1:65">
      <c r="A4346" s="18"/>
      <c r="B4346" s="18"/>
      <c r="C4346" s="18"/>
      <c r="D4346" s="18"/>
      <c r="BF4346" s="104"/>
      <c r="BG4346" s="104"/>
      <c r="BH4346" s="19"/>
      <c r="BI4346" s="19"/>
      <c r="BJ4346" s="19"/>
      <c r="BK4346" s="19"/>
      <c r="BL4346" s="19"/>
      <c r="BM4346" s="104"/>
    </row>
    <row r="4347" spans="1:65">
      <c r="A4347" s="18"/>
      <c r="B4347" s="18"/>
      <c r="C4347" s="18"/>
      <c r="D4347" s="18"/>
      <c r="BF4347" s="104"/>
      <c r="BG4347" s="104"/>
      <c r="BH4347" s="19"/>
      <c r="BI4347" s="19"/>
      <c r="BJ4347" s="19"/>
      <c r="BK4347" s="19"/>
      <c r="BL4347" s="19"/>
      <c r="BM4347" s="104"/>
    </row>
    <row r="4348" spans="1:65">
      <c r="A4348" s="18"/>
      <c r="B4348" s="18"/>
      <c r="C4348" s="18"/>
      <c r="D4348" s="18"/>
      <c r="BF4348" s="104"/>
      <c r="BG4348" s="104"/>
      <c r="BH4348" s="19"/>
      <c r="BI4348" s="19"/>
      <c r="BJ4348" s="19"/>
      <c r="BK4348" s="19"/>
      <c r="BL4348" s="19"/>
      <c r="BM4348" s="104"/>
    </row>
    <row r="4349" spans="1:65">
      <c r="A4349" s="18"/>
      <c r="B4349" s="18"/>
      <c r="C4349" s="18"/>
      <c r="D4349" s="18"/>
      <c r="BF4349" s="104"/>
      <c r="BG4349" s="104"/>
      <c r="BH4349" s="19"/>
      <c r="BI4349" s="19"/>
      <c r="BJ4349" s="19"/>
      <c r="BK4349" s="19"/>
      <c r="BL4349" s="19"/>
      <c r="BM4349" s="104"/>
    </row>
    <row r="4350" spans="1:65">
      <c r="A4350" s="18"/>
      <c r="B4350" s="18"/>
      <c r="C4350" s="18"/>
      <c r="D4350" s="18"/>
      <c r="BF4350" s="104"/>
      <c r="BG4350" s="104"/>
      <c r="BH4350" s="19"/>
      <c r="BI4350" s="19"/>
      <c r="BJ4350" s="19"/>
      <c r="BK4350" s="19"/>
      <c r="BL4350" s="19"/>
      <c r="BM4350" s="104"/>
    </row>
    <row r="4351" spans="1:65">
      <c r="A4351" s="18"/>
      <c r="B4351" s="18"/>
      <c r="C4351" s="18"/>
      <c r="D4351" s="18"/>
      <c r="BF4351" s="104"/>
      <c r="BG4351" s="104"/>
      <c r="BH4351" s="19"/>
      <c r="BI4351" s="19"/>
      <c r="BJ4351" s="19"/>
      <c r="BK4351" s="19"/>
      <c r="BL4351" s="19"/>
      <c r="BM4351" s="104"/>
    </row>
    <row r="4352" spans="1:65">
      <c r="A4352" s="18"/>
      <c r="B4352" s="18"/>
      <c r="C4352" s="18"/>
      <c r="D4352" s="18"/>
      <c r="BF4352" s="104"/>
      <c r="BG4352" s="104"/>
      <c r="BH4352" s="19"/>
      <c r="BI4352" s="19"/>
      <c r="BJ4352" s="19"/>
      <c r="BK4352" s="19"/>
      <c r="BL4352" s="19"/>
      <c r="BM4352" s="104"/>
    </row>
    <row r="4353" spans="1:65">
      <c r="A4353" s="18"/>
      <c r="B4353" s="18"/>
      <c r="C4353" s="18"/>
      <c r="D4353" s="18"/>
      <c r="BF4353" s="104"/>
      <c r="BG4353" s="104"/>
      <c r="BH4353" s="19"/>
      <c r="BI4353" s="19"/>
      <c r="BJ4353" s="19"/>
      <c r="BK4353" s="19"/>
      <c r="BL4353" s="19"/>
      <c r="BM4353" s="104"/>
    </row>
    <row r="4354" spans="1:65">
      <c r="A4354" s="18"/>
      <c r="B4354" s="18"/>
      <c r="C4354" s="18"/>
      <c r="D4354" s="18"/>
      <c r="BF4354" s="104"/>
      <c r="BG4354" s="104"/>
      <c r="BH4354" s="19"/>
      <c r="BI4354" s="19"/>
      <c r="BJ4354" s="19"/>
      <c r="BK4354" s="19"/>
      <c r="BL4354" s="19"/>
      <c r="BM4354" s="104"/>
    </row>
    <row r="4355" spans="1:65">
      <c r="A4355" s="18"/>
      <c r="B4355" s="18"/>
      <c r="C4355" s="18"/>
      <c r="D4355" s="18"/>
      <c r="BF4355" s="104"/>
      <c r="BG4355" s="104"/>
      <c r="BH4355" s="19"/>
      <c r="BI4355" s="19"/>
      <c r="BJ4355" s="19"/>
      <c r="BK4355" s="19"/>
      <c r="BL4355" s="19"/>
      <c r="BM4355" s="104"/>
    </row>
    <row r="4356" spans="1:65">
      <c r="A4356" s="18"/>
      <c r="B4356" s="18"/>
      <c r="C4356" s="18"/>
      <c r="D4356" s="18"/>
      <c r="BF4356" s="104"/>
      <c r="BG4356" s="104"/>
      <c r="BH4356" s="19"/>
      <c r="BI4356" s="19"/>
      <c r="BJ4356" s="19"/>
      <c r="BK4356" s="19"/>
      <c r="BL4356" s="19"/>
      <c r="BM4356" s="104"/>
    </row>
    <row r="4357" spans="1:65">
      <c r="A4357" s="18"/>
      <c r="B4357" s="18"/>
      <c r="C4357" s="18"/>
      <c r="D4357" s="18"/>
      <c r="BF4357" s="104"/>
      <c r="BG4357" s="104"/>
      <c r="BH4357" s="19"/>
      <c r="BI4357" s="19"/>
      <c r="BJ4357" s="19"/>
      <c r="BK4357" s="19"/>
      <c r="BL4357" s="19"/>
      <c r="BM4357" s="104"/>
    </row>
    <row r="4358" spans="1:65">
      <c r="A4358" s="18"/>
      <c r="B4358" s="18"/>
      <c r="C4358" s="18"/>
      <c r="D4358" s="18"/>
      <c r="BF4358" s="104"/>
      <c r="BG4358" s="104"/>
      <c r="BH4358" s="19"/>
      <c r="BI4358" s="19"/>
      <c r="BJ4358" s="19"/>
      <c r="BK4358" s="19"/>
      <c r="BL4358" s="19"/>
      <c r="BM4358" s="104"/>
    </row>
    <row r="4359" spans="1:65">
      <c r="A4359" s="18"/>
      <c r="B4359" s="18"/>
      <c r="C4359" s="18"/>
      <c r="D4359" s="18"/>
      <c r="BF4359" s="104"/>
      <c r="BG4359" s="104"/>
      <c r="BH4359" s="19"/>
      <c r="BI4359" s="19"/>
      <c r="BJ4359" s="19"/>
      <c r="BK4359" s="19"/>
      <c r="BL4359" s="19"/>
      <c r="BM4359" s="104"/>
    </row>
    <row r="4360" spans="1:65">
      <c r="A4360" s="18"/>
      <c r="B4360" s="18"/>
      <c r="C4360" s="18"/>
      <c r="D4360" s="18"/>
      <c r="BF4360" s="104"/>
      <c r="BG4360" s="104"/>
      <c r="BH4360" s="19"/>
      <c r="BI4360" s="19"/>
      <c r="BJ4360" s="19"/>
      <c r="BK4360" s="19"/>
      <c r="BL4360" s="19"/>
      <c r="BM4360" s="104"/>
    </row>
    <row r="4361" spans="1:65">
      <c r="A4361" s="18"/>
      <c r="B4361" s="18"/>
      <c r="C4361" s="18"/>
      <c r="D4361" s="18"/>
      <c r="BF4361" s="104"/>
      <c r="BG4361" s="104"/>
      <c r="BH4361" s="19"/>
      <c r="BI4361" s="19"/>
      <c r="BJ4361" s="19"/>
      <c r="BK4361" s="19"/>
      <c r="BL4361" s="19"/>
      <c r="BM4361" s="104"/>
    </row>
    <row r="4362" spans="1:65">
      <c r="A4362" s="18"/>
      <c r="B4362" s="18"/>
      <c r="C4362" s="18"/>
      <c r="D4362" s="18"/>
      <c r="BF4362" s="104"/>
      <c r="BG4362" s="104"/>
      <c r="BH4362" s="19"/>
      <c r="BI4362" s="19"/>
      <c r="BJ4362" s="19"/>
      <c r="BK4362" s="19"/>
      <c r="BL4362" s="19"/>
      <c r="BM4362" s="104"/>
    </row>
    <row r="4363" spans="1:65">
      <c r="A4363" s="18"/>
      <c r="B4363" s="18"/>
      <c r="C4363" s="18"/>
      <c r="D4363" s="18"/>
      <c r="BF4363" s="104"/>
      <c r="BG4363" s="104"/>
      <c r="BH4363" s="19"/>
      <c r="BI4363" s="19"/>
      <c r="BJ4363" s="19"/>
      <c r="BK4363" s="19"/>
      <c r="BL4363" s="19"/>
      <c r="BM4363" s="104"/>
    </row>
    <row r="4364" spans="1:65">
      <c r="A4364" s="18"/>
      <c r="B4364" s="18"/>
      <c r="C4364" s="18"/>
      <c r="D4364" s="18"/>
      <c r="BF4364" s="104"/>
      <c r="BG4364" s="104"/>
      <c r="BH4364" s="19"/>
      <c r="BI4364" s="19"/>
      <c r="BJ4364" s="19"/>
      <c r="BK4364" s="19"/>
      <c r="BL4364" s="19"/>
      <c r="BM4364" s="104"/>
    </row>
    <row r="4365" spans="1:65">
      <c r="A4365" s="18"/>
      <c r="B4365" s="18"/>
      <c r="C4365" s="18"/>
      <c r="D4365" s="18"/>
      <c r="BF4365" s="104"/>
      <c r="BG4365" s="104"/>
      <c r="BH4365" s="19"/>
      <c r="BI4365" s="19"/>
      <c r="BJ4365" s="19"/>
      <c r="BK4365" s="19"/>
      <c r="BL4365" s="19"/>
      <c r="BM4365" s="104"/>
    </row>
    <row r="4366" spans="1:65">
      <c r="A4366" s="18"/>
      <c r="B4366" s="18"/>
      <c r="C4366" s="18"/>
      <c r="D4366" s="18"/>
      <c r="BF4366" s="104"/>
      <c r="BG4366" s="104"/>
      <c r="BH4366" s="19"/>
      <c r="BI4366" s="19"/>
      <c r="BJ4366" s="19"/>
      <c r="BK4366" s="19"/>
      <c r="BL4366" s="19"/>
      <c r="BM4366" s="104"/>
    </row>
    <row r="4367" spans="1:65">
      <c r="A4367" s="18"/>
      <c r="B4367" s="18"/>
      <c r="C4367" s="18"/>
      <c r="D4367" s="18"/>
      <c r="BF4367" s="104"/>
      <c r="BG4367" s="104"/>
      <c r="BH4367" s="19"/>
      <c r="BI4367" s="19"/>
      <c r="BJ4367" s="19"/>
      <c r="BK4367" s="19"/>
      <c r="BL4367" s="19"/>
      <c r="BM4367" s="104"/>
    </row>
    <row r="4368" spans="1:65">
      <c r="A4368" s="18"/>
      <c r="B4368" s="18"/>
      <c r="C4368" s="18"/>
      <c r="D4368" s="18"/>
      <c r="BF4368" s="104"/>
      <c r="BG4368" s="104"/>
      <c r="BH4368" s="19"/>
      <c r="BI4368" s="19"/>
      <c r="BJ4368" s="19"/>
      <c r="BK4368" s="19"/>
      <c r="BL4368" s="19"/>
      <c r="BM4368" s="104"/>
    </row>
    <row r="4369" spans="1:65">
      <c r="A4369" s="18"/>
      <c r="B4369" s="18"/>
      <c r="C4369" s="18"/>
      <c r="D4369" s="18"/>
      <c r="BF4369" s="104"/>
      <c r="BG4369" s="104"/>
      <c r="BH4369" s="19"/>
      <c r="BI4369" s="19"/>
      <c r="BJ4369" s="19"/>
      <c r="BK4369" s="19"/>
      <c r="BL4369" s="19"/>
      <c r="BM4369" s="104"/>
    </row>
    <row r="4370" spans="1:65">
      <c r="A4370" s="18"/>
      <c r="B4370" s="18"/>
      <c r="C4370" s="18"/>
      <c r="D4370" s="18"/>
      <c r="BF4370" s="104"/>
      <c r="BG4370" s="104"/>
      <c r="BH4370" s="19"/>
      <c r="BI4370" s="19"/>
      <c r="BJ4370" s="19"/>
      <c r="BK4370" s="19"/>
      <c r="BL4370" s="19"/>
      <c r="BM4370" s="104"/>
    </row>
    <row r="4371" spans="1:65">
      <c r="A4371" s="18"/>
      <c r="B4371" s="18"/>
      <c r="C4371" s="18"/>
      <c r="D4371" s="18"/>
      <c r="BF4371" s="104"/>
      <c r="BG4371" s="104"/>
      <c r="BH4371" s="19"/>
      <c r="BI4371" s="19"/>
      <c r="BJ4371" s="19"/>
      <c r="BK4371" s="19"/>
      <c r="BL4371" s="19"/>
      <c r="BM4371" s="104"/>
    </row>
    <row r="4372" spans="1:65">
      <c r="A4372" s="18"/>
      <c r="B4372" s="18"/>
      <c r="C4372" s="18"/>
      <c r="D4372" s="18"/>
      <c r="BF4372" s="104"/>
      <c r="BG4372" s="104"/>
      <c r="BH4372" s="19"/>
      <c r="BI4372" s="19"/>
      <c r="BJ4372" s="19"/>
      <c r="BK4372" s="19"/>
      <c r="BL4372" s="19"/>
      <c r="BM4372" s="104"/>
    </row>
    <row r="4373" spans="1:65">
      <c r="A4373" s="18"/>
      <c r="B4373" s="18"/>
      <c r="C4373" s="18"/>
      <c r="D4373" s="18"/>
      <c r="BF4373" s="104"/>
      <c r="BG4373" s="104"/>
      <c r="BH4373" s="19"/>
      <c r="BI4373" s="19"/>
      <c r="BJ4373" s="19"/>
      <c r="BK4373" s="19"/>
      <c r="BL4373" s="19"/>
      <c r="BM4373" s="104"/>
    </row>
    <row r="4374" spans="1:65">
      <c r="A4374" s="18"/>
      <c r="B4374" s="18"/>
      <c r="C4374" s="18"/>
      <c r="D4374" s="18"/>
      <c r="BF4374" s="104"/>
      <c r="BG4374" s="104"/>
      <c r="BH4374" s="19"/>
      <c r="BI4374" s="19"/>
      <c r="BJ4374" s="19"/>
      <c r="BK4374" s="19"/>
      <c r="BL4374" s="19"/>
      <c r="BM4374" s="104"/>
    </row>
    <row r="4375" spans="1:65">
      <c r="A4375" s="18"/>
      <c r="B4375" s="18"/>
      <c r="C4375" s="18"/>
      <c r="D4375" s="18"/>
      <c r="BF4375" s="104"/>
      <c r="BG4375" s="104"/>
      <c r="BH4375" s="19"/>
      <c r="BI4375" s="19"/>
      <c r="BJ4375" s="19"/>
      <c r="BK4375" s="19"/>
      <c r="BL4375" s="19"/>
      <c r="BM4375" s="104"/>
    </row>
    <row r="4376" spans="1:65">
      <c r="A4376" s="18"/>
      <c r="B4376" s="18"/>
      <c r="C4376" s="18"/>
      <c r="D4376" s="18"/>
      <c r="BF4376" s="104"/>
      <c r="BG4376" s="104"/>
      <c r="BH4376" s="19"/>
      <c r="BI4376" s="19"/>
      <c r="BJ4376" s="19"/>
      <c r="BK4376" s="19"/>
      <c r="BL4376" s="19"/>
      <c r="BM4376" s="104"/>
    </row>
    <row r="4377" spans="1:65">
      <c r="A4377" s="18"/>
      <c r="B4377" s="18"/>
      <c r="C4377" s="18"/>
      <c r="D4377" s="18"/>
      <c r="BF4377" s="104"/>
      <c r="BG4377" s="104"/>
      <c r="BH4377" s="19"/>
      <c r="BI4377" s="19"/>
      <c r="BJ4377" s="19"/>
      <c r="BK4377" s="19"/>
      <c r="BL4377" s="19"/>
      <c r="BM4377" s="104"/>
    </row>
    <row r="4378" spans="1:65">
      <c r="A4378" s="18"/>
      <c r="B4378" s="18"/>
      <c r="C4378" s="18"/>
      <c r="D4378" s="18"/>
      <c r="BF4378" s="104"/>
      <c r="BG4378" s="104"/>
      <c r="BH4378" s="19"/>
      <c r="BI4378" s="19"/>
      <c r="BJ4378" s="19"/>
      <c r="BK4378" s="19"/>
      <c r="BL4378" s="19"/>
      <c r="BM4378" s="104"/>
    </row>
    <row r="4379" spans="1:65">
      <c r="A4379" s="18"/>
      <c r="B4379" s="18"/>
      <c r="C4379" s="18"/>
      <c r="D4379" s="18"/>
      <c r="BF4379" s="104"/>
      <c r="BG4379" s="104"/>
      <c r="BH4379" s="19"/>
      <c r="BI4379" s="19"/>
      <c r="BJ4379" s="19"/>
      <c r="BK4379" s="19"/>
      <c r="BL4379" s="19"/>
      <c r="BM4379" s="104"/>
    </row>
    <row r="4380" spans="1:65">
      <c r="A4380" s="18"/>
      <c r="B4380" s="18"/>
      <c r="C4380" s="18"/>
      <c r="D4380" s="18"/>
      <c r="BF4380" s="104"/>
      <c r="BG4380" s="104"/>
      <c r="BH4380" s="19"/>
      <c r="BI4380" s="19"/>
      <c r="BJ4380" s="19"/>
      <c r="BK4380" s="19"/>
      <c r="BL4380" s="19"/>
      <c r="BM4380" s="104"/>
    </row>
    <row r="4381" spans="1:65">
      <c r="A4381" s="18"/>
      <c r="B4381" s="18"/>
      <c r="C4381" s="18"/>
      <c r="D4381" s="18"/>
      <c r="BF4381" s="104"/>
      <c r="BG4381" s="104"/>
      <c r="BH4381" s="19"/>
      <c r="BI4381" s="19"/>
      <c r="BJ4381" s="19"/>
      <c r="BK4381" s="19"/>
      <c r="BL4381" s="19"/>
      <c r="BM4381" s="104"/>
    </row>
    <row r="4382" spans="1:65">
      <c r="A4382" s="18"/>
      <c r="B4382" s="18"/>
      <c r="C4382" s="18"/>
      <c r="D4382" s="18"/>
      <c r="BF4382" s="104"/>
      <c r="BG4382" s="104"/>
      <c r="BH4382" s="19"/>
      <c r="BI4382" s="19"/>
      <c r="BJ4382" s="19"/>
      <c r="BK4382" s="19"/>
      <c r="BL4382" s="19"/>
      <c r="BM4382" s="104"/>
    </row>
    <row r="4383" spans="1:65">
      <c r="A4383" s="18"/>
      <c r="B4383" s="18"/>
      <c r="C4383" s="18"/>
      <c r="D4383" s="18"/>
      <c r="BF4383" s="104"/>
      <c r="BG4383" s="104"/>
      <c r="BH4383" s="19"/>
      <c r="BI4383" s="19"/>
      <c r="BJ4383" s="19"/>
      <c r="BK4383" s="19"/>
      <c r="BL4383" s="19"/>
      <c r="BM4383" s="104"/>
    </row>
    <row r="4384" spans="1:65">
      <c r="A4384" s="18"/>
      <c r="B4384" s="18"/>
      <c r="C4384" s="18"/>
      <c r="D4384" s="18"/>
      <c r="BF4384" s="104"/>
      <c r="BG4384" s="104"/>
      <c r="BH4384" s="19"/>
      <c r="BI4384" s="19"/>
      <c r="BJ4384" s="19"/>
      <c r="BK4384" s="19"/>
      <c r="BL4384" s="19"/>
      <c r="BM4384" s="104"/>
    </row>
    <row r="4385" spans="1:65">
      <c r="A4385" s="18"/>
      <c r="B4385" s="18"/>
      <c r="C4385" s="18"/>
      <c r="D4385" s="18"/>
      <c r="BF4385" s="104"/>
      <c r="BG4385" s="104"/>
      <c r="BH4385" s="19"/>
      <c r="BI4385" s="19"/>
      <c r="BJ4385" s="19"/>
      <c r="BK4385" s="19"/>
      <c r="BL4385" s="19"/>
      <c r="BM4385" s="104"/>
    </row>
    <row r="4386" spans="1:65">
      <c r="A4386" s="18"/>
      <c r="B4386" s="18"/>
      <c r="C4386" s="18"/>
      <c r="D4386" s="18"/>
      <c r="BF4386" s="104"/>
      <c r="BG4386" s="104"/>
      <c r="BH4386" s="19"/>
      <c r="BI4386" s="19"/>
      <c r="BJ4386" s="19"/>
      <c r="BK4386" s="19"/>
      <c r="BL4386" s="19"/>
      <c r="BM4386" s="104"/>
    </row>
    <row r="4387" spans="1:65">
      <c r="A4387" s="18"/>
      <c r="B4387" s="18"/>
      <c r="C4387" s="18"/>
      <c r="D4387" s="18"/>
      <c r="BF4387" s="104"/>
      <c r="BG4387" s="104"/>
      <c r="BH4387" s="19"/>
      <c r="BI4387" s="19"/>
      <c r="BJ4387" s="19"/>
      <c r="BK4387" s="19"/>
      <c r="BL4387" s="19"/>
      <c r="BM4387" s="104"/>
    </row>
    <row r="4388" spans="1:65">
      <c r="A4388" s="18"/>
      <c r="B4388" s="18"/>
      <c r="C4388" s="18"/>
      <c r="D4388" s="18"/>
      <c r="BF4388" s="104"/>
      <c r="BG4388" s="104"/>
      <c r="BH4388" s="19"/>
      <c r="BI4388" s="19"/>
      <c r="BJ4388" s="19"/>
      <c r="BK4388" s="19"/>
      <c r="BL4388" s="19"/>
      <c r="BM4388" s="104"/>
    </row>
    <row r="4389" spans="1:65">
      <c r="A4389" s="18"/>
      <c r="B4389" s="18"/>
      <c r="C4389" s="18"/>
      <c r="D4389" s="18"/>
      <c r="BF4389" s="104"/>
      <c r="BG4389" s="104"/>
      <c r="BH4389" s="19"/>
      <c r="BI4389" s="19"/>
      <c r="BJ4389" s="19"/>
      <c r="BK4389" s="19"/>
      <c r="BL4389" s="19"/>
      <c r="BM4389" s="104"/>
    </row>
    <row r="4390" spans="1:65">
      <c r="A4390" s="18"/>
      <c r="B4390" s="18"/>
      <c r="C4390" s="18"/>
      <c r="D4390" s="18"/>
      <c r="BF4390" s="104"/>
      <c r="BG4390" s="104"/>
      <c r="BH4390" s="19"/>
      <c r="BI4390" s="19"/>
      <c r="BJ4390" s="19"/>
      <c r="BK4390" s="19"/>
      <c r="BL4390" s="19"/>
      <c r="BM4390" s="104"/>
    </row>
    <row r="4391" spans="1:65">
      <c r="A4391" s="18"/>
      <c r="B4391" s="18"/>
      <c r="C4391" s="18"/>
      <c r="D4391" s="18"/>
      <c r="BF4391" s="104"/>
      <c r="BG4391" s="104"/>
      <c r="BH4391" s="19"/>
      <c r="BI4391" s="19"/>
      <c r="BJ4391" s="19"/>
      <c r="BK4391" s="19"/>
      <c r="BL4391" s="19"/>
      <c r="BM4391" s="104"/>
    </row>
    <row r="4392" spans="1:65">
      <c r="A4392" s="18"/>
      <c r="B4392" s="18"/>
      <c r="C4392" s="18"/>
      <c r="D4392" s="18"/>
      <c r="BF4392" s="104"/>
      <c r="BG4392" s="104"/>
      <c r="BH4392" s="19"/>
      <c r="BI4392" s="19"/>
      <c r="BJ4392" s="19"/>
      <c r="BK4392" s="19"/>
      <c r="BL4392" s="19"/>
      <c r="BM4392" s="104"/>
    </row>
    <row r="4393" spans="1:65">
      <c r="A4393" s="18"/>
      <c r="B4393" s="18"/>
      <c r="C4393" s="18"/>
      <c r="D4393" s="18"/>
      <c r="BF4393" s="104"/>
      <c r="BG4393" s="104"/>
      <c r="BH4393" s="19"/>
      <c r="BI4393" s="19"/>
      <c r="BJ4393" s="19"/>
      <c r="BK4393" s="19"/>
      <c r="BL4393" s="19"/>
      <c r="BM4393" s="104"/>
    </row>
    <row r="4394" spans="1:65">
      <c r="A4394" s="18"/>
      <c r="B4394" s="18"/>
      <c r="C4394" s="18"/>
      <c r="D4394" s="18"/>
      <c r="BF4394" s="104"/>
      <c r="BG4394" s="104"/>
      <c r="BH4394" s="19"/>
      <c r="BI4394" s="19"/>
      <c r="BJ4394" s="19"/>
      <c r="BK4394" s="19"/>
      <c r="BL4394" s="19"/>
      <c r="BM4394" s="104"/>
    </row>
    <row r="4395" spans="1:65">
      <c r="A4395" s="18"/>
      <c r="B4395" s="18"/>
      <c r="C4395" s="18"/>
      <c r="D4395" s="18"/>
      <c r="BF4395" s="104"/>
      <c r="BG4395" s="104"/>
      <c r="BH4395" s="19"/>
      <c r="BI4395" s="19"/>
      <c r="BJ4395" s="19"/>
      <c r="BK4395" s="19"/>
      <c r="BL4395" s="19"/>
      <c r="BM4395" s="104"/>
    </row>
    <row r="4396" spans="1:65">
      <c r="A4396" s="18"/>
      <c r="B4396" s="18"/>
      <c r="C4396" s="18"/>
      <c r="D4396" s="18"/>
      <c r="BF4396" s="104"/>
      <c r="BG4396" s="104"/>
      <c r="BH4396" s="19"/>
      <c r="BI4396" s="19"/>
      <c r="BJ4396" s="19"/>
      <c r="BK4396" s="19"/>
      <c r="BL4396" s="19"/>
      <c r="BM4396" s="104"/>
    </row>
    <row r="4397" spans="1:65">
      <c r="A4397" s="18"/>
      <c r="B4397" s="18"/>
      <c r="C4397" s="18"/>
      <c r="D4397" s="18"/>
      <c r="BF4397" s="104"/>
      <c r="BG4397" s="104"/>
      <c r="BH4397" s="19"/>
      <c r="BI4397" s="19"/>
      <c r="BJ4397" s="19"/>
      <c r="BK4397" s="19"/>
      <c r="BL4397" s="19"/>
      <c r="BM4397" s="104"/>
    </row>
    <row r="4398" spans="1:65">
      <c r="A4398" s="18"/>
      <c r="B4398" s="18"/>
      <c r="C4398" s="18"/>
      <c r="D4398" s="18"/>
      <c r="BF4398" s="104"/>
      <c r="BG4398" s="104"/>
      <c r="BH4398" s="19"/>
      <c r="BI4398" s="19"/>
      <c r="BJ4398" s="19"/>
      <c r="BK4398" s="19"/>
      <c r="BL4398" s="19"/>
      <c r="BM4398" s="104"/>
    </row>
    <row r="4399" spans="1:65">
      <c r="A4399" s="18"/>
      <c r="B4399" s="18"/>
      <c r="C4399" s="18"/>
      <c r="D4399" s="18"/>
      <c r="BF4399" s="104"/>
      <c r="BG4399" s="104"/>
      <c r="BH4399" s="19"/>
      <c r="BI4399" s="19"/>
      <c r="BJ4399" s="19"/>
      <c r="BK4399" s="19"/>
      <c r="BL4399" s="19"/>
      <c r="BM4399" s="104"/>
    </row>
    <row r="4400" spans="1:65">
      <c r="A4400" s="18"/>
      <c r="B4400" s="18"/>
      <c r="C4400" s="18"/>
      <c r="D4400" s="18"/>
      <c r="BF4400" s="104"/>
      <c r="BG4400" s="104"/>
      <c r="BH4400" s="19"/>
      <c r="BI4400" s="19"/>
      <c r="BJ4400" s="19"/>
      <c r="BK4400" s="19"/>
      <c r="BL4400" s="19"/>
      <c r="BM4400" s="104"/>
    </row>
    <row r="4401" spans="1:65">
      <c r="A4401" s="18"/>
      <c r="B4401" s="18"/>
      <c r="C4401" s="18"/>
      <c r="D4401" s="18"/>
      <c r="BF4401" s="104"/>
      <c r="BG4401" s="104"/>
      <c r="BH4401" s="19"/>
      <c r="BI4401" s="19"/>
      <c r="BJ4401" s="19"/>
      <c r="BK4401" s="19"/>
      <c r="BL4401" s="19"/>
      <c r="BM4401" s="104"/>
    </row>
    <row r="4402" spans="1:65">
      <c r="A4402" s="18"/>
      <c r="B4402" s="18"/>
      <c r="C4402" s="18"/>
      <c r="D4402" s="18"/>
      <c r="BF4402" s="104"/>
      <c r="BG4402" s="104"/>
      <c r="BH4402" s="19"/>
      <c r="BI4402" s="19"/>
      <c r="BJ4402" s="19"/>
      <c r="BK4402" s="19"/>
      <c r="BL4402" s="19"/>
      <c r="BM4402" s="104"/>
    </row>
    <row r="4403" spans="1:65">
      <c r="A4403" s="18"/>
      <c r="B4403" s="18"/>
      <c r="C4403" s="18"/>
      <c r="D4403" s="18"/>
      <c r="BF4403" s="104"/>
      <c r="BG4403" s="104"/>
      <c r="BH4403" s="19"/>
      <c r="BI4403" s="19"/>
      <c r="BJ4403" s="19"/>
      <c r="BK4403" s="19"/>
      <c r="BL4403" s="19"/>
      <c r="BM4403" s="104"/>
    </row>
    <row r="4404" spans="1:65">
      <c r="A4404" s="18"/>
      <c r="B4404" s="18"/>
      <c r="C4404" s="18"/>
      <c r="D4404" s="18"/>
      <c r="BF4404" s="104"/>
      <c r="BG4404" s="104"/>
      <c r="BH4404" s="19"/>
      <c r="BI4404" s="19"/>
      <c r="BJ4404" s="19"/>
      <c r="BK4404" s="19"/>
      <c r="BL4404" s="19"/>
      <c r="BM4404" s="104"/>
    </row>
    <row r="4405" spans="1:65">
      <c r="A4405" s="18"/>
      <c r="B4405" s="18"/>
      <c r="C4405" s="18"/>
      <c r="D4405" s="18"/>
      <c r="BF4405" s="104"/>
      <c r="BG4405" s="104"/>
      <c r="BH4405" s="19"/>
      <c r="BI4405" s="19"/>
      <c r="BJ4405" s="19"/>
      <c r="BK4405" s="19"/>
      <c r="BL4405" s="19"/>
      <c r="BM4405" s="104"/>
    </row>
    <row r="4406" spans="1:65">
      <c r="A4406" s="18"/>
      <c r="B4406" s="18"/>
      <c r="C4406" s="18"/>
      <c r="D4406" s="18"/>
      <c r="BF4406" s="104"/>
      <c r="BG4406" s="104"/>
      <c r="BH4406" s="19"/>
      <c r="BI4406" s="19"/>
      <c r="BJ4406" s="19"/>
      <c r="BK4406" s="19"/>
      <c r="BL4406" s="19"/>
      <c r="BM4406" s="104"/>
    </row>
    <row r="4407" spans="1:65">
      <c r="A4407" s="18"/>
      <c r="B4407" s="18"/>
      <c r="C4407" s="18"/>
      <c r="D4407" s="18"/>
      <c r="BF4407" s="104"/>
      <c r="BG4407" s="104"/>
      <c r="BH4407" s="19"/>
      <c r="BI4407" s="19"/>
      <c r="BJ4407" s="19"/>
      <c r="BK4407" s="19"/>
      <c r="BL4407" s="19"/>
      <c r="BM4407" s="104"/>
    </row>
    <row r="4408" spans="1:65">
      <c r="A4408" s="18"/>
      <c r="B4408" s="18"/>
      <c r="C4408" s="18"/>
      <c r="D4408" s="18"/>
      <c r="BF4408" s="104"/>
      <c r="BG4408" s="104"/>
      <c r="BH4408" s="19"/>
      <c r="BI4408" s="19"/>
      <c r="BJ4408" s="19"/>
      <c r="BK4408" s="19"/>
      <c r="BL4408" s="19"/>
      <c r="BM4408" s="104"/>
    </row>
    <row r="4409" spans="1:65">
      <c r="A4409" s="18"/>
      <c r="B4409" s="18"/>
      <c r="C4409" s="18"/>
      <c r="D4409" s="18"/>
      <c r="BF4409" s="104"/>
      <c r="BG4409" s="104"/>
      <c r="BH4409" s="19"/>
      <c r="BI4409" s="19"/>
      <c r="BJ4409" s="19"/>
      <c r="BK4409" s="19"/>
      <c r="BL4409" s="19"/>
      <c r="BM4409" s="104"/>
    </row>
    <row r="4410" spans="1:65">
      <c r="A4410" s="18"/>
      <c r="B4410" s="18"/>
      <c r="C4410" s="18"/>
      <c r="D4410" s="18"/>
      <c r="BF4410" s="104"/>
      <c r="BG4410" s="104"/>
      <c r="BH4410" s="19"/>
      <c r="BI4410" s="19"/>
      <c r="BJ4410" s="19"/>
      <c r="BK4410" s="19"/>
      <c r="BL4410" s="19"/>
      <c r="BM4410" s="104"/>
    </row>
    <row r="4411" spans="1:65">
      <c r="A4411" s="18"/>
      <c r="B4411" s="18"/>
      <c r="C4411" s="18"/>
      <c r="D4411" s="18"/>
      <c r="BF4411" s="104"/>
      <c r="BG4411" s="104"/>
      <c r="BH4411" s="19"/>
      <c r="BI4411" s="19"/>
      <c r="BJ4411" s="19"/>
      <c r="BK4411" s="19"/>
      <c r="BL4411" s="19"/>
      <c r="BM4411" s="104"/>
    </row>
    <row r="4412" spans="1:65">
      <c r="A4412" s="18"/>
      <c r="B4412" s="18"/>
      <c r="C4412" s="18"/>
      <c r="D4412" s="18"/>
      <c r="BF4412" s="104"/>
      <c r="BG4412" s="104"/>
      <c r="BH4412" s="19"/>
      <c r="BI4412" s="19"/>
      <c r="BJ4412" s="19"/>
      <c r="BK4412" s="19"/>
      <c r="BL4412" s="19"/>
      <c r="BM4412" s="104"/>
    </row>
    <row r="4413" spans="1:65">
      <c r="A4413" s="18"/>
      <c r="B4413" s="18"/>
      <c r="C4413" s="18"/>
      <c r="D4413" s="18"/>
      <c r="BF4413" s="104"/>
      <c r="BG4413" s="104"/>
      <c r="BH4413" s="19"/>
      <c r="BI4413" s="19"/>
      <c r="BJ4413" s="19"/>
      <c r="BK4413" s="19"/>
      <c r="BL4413" s="19"/>
      <c r="BM4413" s="104"/>
    </row>
    <row r="4414" spans="1:65">
      <c r="A4414" s="18"/>
      <c r="B4414" s="18"/>
      <c r="C4414" s="18"/>
      <c r="D4414" s="18"/>
      <c r="BF4414" s="104"/>
      <c r="BG4414" s="104"/>
      <c r="BH4414" s="19"/>
      <c r="BI4414" s="19"/>
      <c r="BJ4414" s="19"/>
      <c r="BK4414" s="19"/>
      <c r="BL4414" s="19"/>
      <c r="BM4414" s="104"/>
    </row>
    <row r="4415" spans="1:65">
      <c r="A4415" s="18"/>
      <c r="B4415" s="18"/>
      <c r="C4415" s="18"/>
      <c r="D4415" s="18"/>
      <c r="BF4415" s="104"/>
      <c r="BG4415" s="104"/>
      <c r="BH4415" s="19"/>
      <c r="BI4415" s="19"/>
      <c r="BJ4415" s="19"/>
      <c r="BK4415" s="19"/>
      <c r="BL4415" s="19"/>
      <c r="BM4415" s="104"/>
    </row>
    <row r="4416" spans="1:65">
      <c r="A4416" s="18"/>
      <c r="B4416" s="18"/>
      <c r="C4416" s="18"/>
      <c r="D4416" s="18"/>
      <c r="BF4416" s="104"/>
      <c r="BG4416" s="104"/>
      <c r="BH4416" s="19"/>
      <c r="BI4416" s="19"/>
      <c r="BJ4416" s="19"/>
      <c r="BK4416" s="19"/>
      <c r="BL4416" s="19"/>
      <c r="BM4416" s="104"/>
    </row>
    <row r="4417" spans="1:65">
      <c r="A4417" s="18"/>
      <c r="B4417" s="18"/>
      <c r="C4417" s="18"/>
      <c r="D4417" s="18"/>
      <c r="BF4417" s="104"/>
      <c r="BG4417" s="104"/>
      <c r="BH4417" s="19"/>
      <c r="BI4417" s="19"/>
      <c r="BJ4417" s="19"/>
      <c r="BK4417" s="19"/>
      <c r="BL4417" s="19"/>
      <c r="BM4417" s="104"/>
    </row>
    <row r="4418" spans="1:65">
      <c r="A4418" s="18"/>
      <c r="B4418" s="18"/>
      <c r="C4418" s="18"/>
      <c r="D4418" s="18"/>
      <c r="BF4418" s="104"/>
      <c r="BG4418" s="104"/>
      <c r="BH4418" s="19"/>
      <c r="BI4418" s="19"/>
      <c r="BJ4418" s="19"/>
      <c r="BK4418" s="19"/>
      <c r="BL4418" s="19"/>
      <c r="BM4418" s="104"/>
    </row>
    <row r="4419" spans="1:65">
      <c r="A4419" s="18"/>
      <c r="B4419" s="18"/>
      <c r="C4419" s="18"/>
      <c r="D4419" s="18"/>
      <c r="BF4419" s="104"/>
      <c r="BG4419" s="104"/>
      <c r="BH4419" s="19"/>
      <c r="BI4419" s="19"/>
      <c r="BJ4419" s="19"/>
      <c r="BK4419" s="19"/>
      <c r="BL4419" s="19"/>
      <c r="BM4419" s="104"/>
    </row>
    <row r="4420" spans="1:65">
      <c r="A4420" s="18"/>
      <c r="B4420" s="18"/>
      <c r="C4420" s="18"/>
      <c r="D4420" s="18"/>
      <c r="BF4420" s="104"/>
      <c r="BG4420" s="104"/>
      <c r="BH4420" s="19"/>
      <c r="BI4420" s="19"/>
      <c r="BJ4420" s="19"/>
      <c r="BK4420" s="19"/>
      <c r="BL4420" s="19"/>
      <c r="BM4420" s="104"/>
    </row>
    <row r="4421" spans="1:65">
      <c r="A4421" s="18"/>
      <c r="B4421" s="18"/>
      <c r="C4421" s="18"/>
      <c r="D4421" s="18"/>
      <c r="BF4421" s="104"/>
      <c r="BG4421" s="104"/>
      <c r="BH4421" s="19"/>
      <c r="BI4421" s="19"/>
      <c r="BJ4421" s="19"/>
      <c r="BK4421" s="19"/>
      <c r="BL4421" s="19"/>
      <c r="BM4421" s="104"/>
    </row>
    <row r="4422" spans="1:65">
      <c r="A4422" s="18"/>
      <c r="B4422" s="18"/>
      <c r="C4422" s="18"/>
      <c r="D4422" s="18"/>
      <c r="BF4422" s="104"/>
      <c r="BG4422" s="104"/>
      <c r="BH4422" s="19"/>
      <c r="BI4422" s="19"/>
      <c r="BJ4422" s="19"/>
      <c r="BK4422" s="19"/>
      <c r="BL4422" s="19"/>
      <c r="BM4422" s="104"/>
    </row>
    <row r="4423" spans="1:65">
      <c r="A4423" s="18"/>
      <c r="B4423" s="18"/>
      <c r="C4423" s="18"/>
      <c r="D4423" s="18"/>
      <c r="BF4423" s="104"/>
      <c r="BG4423" s="104"/>
      <c r="BH4423" s="19"/>
      <c r="BI4423" s="19"/>
      <c r="BJ4423" s="19"/>
      <c r="BK4423" s="19"/>
      <c r="BL4423" s="19"/>
      <c r="BM4423" s="104"/>
    </row>
    <row r="4424" spans="1:65">
      <c r="A4424" s="18"/>
      <c r="B4424" s="18"/>
      <c r="C4424" s="18"/>
      <c r="D4424" s="18"/>
      <c r="BF4424" s="104"/>
      <c r="BG4424" s="104"/>
      <c r="BH4424" s="19"/>
      <c r="BI4424" s="19"/>
      <c r="BJ4424" s="19"/>
      <c r="BK4424" s="19"/>
      <c r="BL4424" s="19"/>
      <c r="BM4424" s="104"/>
    </row>
    <row r="4425" spans="1:65">
      <c r="A4425" s="18"/>
      <c r="B4425" s="18"/>
      <c r="C4425" s="18"/>
      <c r="D4425" s="18"/>
      <c r="BF4425" s="104"/>
      <c r="BG4425" s="104"/>
      <c r="BH4425" s="19"/>
      <c r="BI4425" s="19"/>
      <c r="BJ4425" s="19"/>
      <c r="BK4425" s="19"/>
      <c r="BL4425" s="19"/>
      <c r="BM4425" s="104"/>
    </row>
    <row r="4426" spans="1:65">
      <c r="A4426" s="18"/>
      <c r="B4426" s="18"/>
      <c r="C4426" s="18"/>
      <c r="D4426" s="18"/>
      <c r="BF4426" s="104"/>
      <c r="BG4426" s="104"/>
      <c r="BH4426" s="19"/>
      <c r="BI4426" s="19"/>
      <c r="BJ4426" s="19"/>
      <c r="BK4426" s="19"/>
      <c r="BL4426" s="19"/>
      <c r="BM4426" s="104"/>
    </row>
    <row r="4427" spans="1:65">
      <c r="A4427" s="18"/>
      <c r="B4427" s="18"/>
      <c r="C4427" s="18"/>
      <c r="D4427" s="18"/>
      <c r="BF4427" s="104"/>
      <c r="BG4427" s="104"/>
      <c r="BH4427" s="19"/>
      <c r="BI4427" s="19"/>
      <c r="BJ4427" s="19"/>
      <c r="BK4427" s="19"/>
      <c r="BL4427" s="19"/>
      <c r="BM4427" s="104"/>
    </row>
    <row r="4428" spans="1:65">
      <c r="A4428" s="18"/>
      <c r="B4428" s="18"/>
      <c r="C4428" s="18"/>
      <c r="D4428" s="18"/>
      <c r="BF4428" s="104"/>
      <c r="BG4428" s="104"/>
      <c r="BH4428" s="19"/>
      <c r="BI4428" s="19"/>
      <c r="BJ4428" s="19"/>
      <c r="BK4428" s="19"/>
      <c r="BL4428" s="19"/>
      <c r="BM4428" s="104"/>
    </row>
    <row r="4429" spans="1:65">
      <c r="A4429" s="18"/>
      <c r="B4429" s="18"/>
      <c r="C4429" s="18"/>
      <c r="D4429" s="18"/>
      <c r="BF4429" s="104"/>
      <c r="BG4429" s="104"/>
      <c r="BH4429" s="19"/>
      <c r="BI4429" s="19"/>
      <c r="BJ4429" s="19"/>
      <c r="BK4429" s="19"/>
      <c r="BL4429" s="19"/>
      <c r="BM4429" s="104"/>
    </row>
    <row r="4430" spans="1:65">
      <c r="A4430" s="18"/>
      <c r="B4430" s="18"/>
      <c r="C4430" s="18"/>
      <c r="D4430" s="18"/>
      <c r="BF4430" s="104"/>
      <c r="BG4430" s="104"/>
      <c r="BH4430" s="19"/>
      <c r="BI4430" s="19"/>
      <c r="BJ4430" s="19"/>
      <c r="BK4430" s="19"/>
      <c r="BL4430" s="19"/>
      <c r="BM4430" s="104"/>
    </row>
    <row r="4431" spans="1:65">
      <c r="A4431" s="18"/>
      <c r="B4431" s="18"/>
      <c r="C4431" s="18"/>
      <c r="D4431" s="18"/>
      <c r="BF4431" s="104"/>
      <c r="BG4431" s="104"/>
      <c r="BH4431" s="19"/>
      <c r="BI4431" s="19"/>
      <c r="BJ4431" s="19"/>
      <c r="BK4431" s="19"/>
      <c r="BL4431" s="19"/>
      <c r="BM4431" s="104"/>
    </row>
    <row r="4432" spans="1:65">
      <c r="A4432" s="18"/>
      <c r="B4432" s="18"/>
      <c r="C4432" s="18"/>
      <c r="D4432" s="18"/>
      <c r="BF4432" s="104"/>
      <c r="BG4432" s="104"/>
      <c r="BH4432" s="19"/>
      <c r="BI4432" s="19"/>
      <c r="BJ4432" s="19"/>
      <c r="BK4432" s="19"/>
      <c r="BL4432" s="19"/>
      <c r="BM4432" s="104"/>
    </row>
    <row r="4433" spans="1:65">
      <c r="A4433" s="18"/>
      <c r="B4433" s="18"/>
      <c r="C4433" s="18"/>
      <c r="D4433" s="18"/>
      <c r="BF4433" s="104"/>
      <c r="BG4433" s="104"/>
      <c r="BH4433" s="19"/>
      <c r="BI4433" s="19"/>
      <c r="BJ4433" s="19"/>
      <c r="BK4433" s="19"/>
      <c r="BL4433" s="19"/>
      <c r="BM4433" s="104"/>
    </row>
    <row r="4434" spans="1:65">
      <c r="A4434" s="18"/>
      <c r="B4434" s="18"/>
      <c r="C4434" s="18"/>
      <c r="D4434" s="18"/>
      <c r="BF4434" s="104"/>
      <c r="BG4434" s="104"/>
      <c r="BH4434" s="19"/>
      <c r="BI4434" s="19"/>
      <c r="BJ4434" s="19"/>
      <c r="BK4434" s="19"/>
      <c r="BL4434" s="19"/>
      <c r="BM4434" s="104"/>
    </row>
    <row r="4435" spans="1:65">
      <c r="A4435" s="18"/>
      <c r="B4435" s="18"/>
      <c r="C4435" s="18"/>
      <c r="D4435" s="18"/>
      <c r="BF4435" s="104"/>
      <c r="BG4435" s="104"/>
      <c r="BH4435" s="19"/>
      <c r="BI4435" s="19"/>
      <c r="BJ4435" s="19"/>
      <c r="BK4435" s="19"/>
      <c r="BL4435" s="19"/>
      <c r="BM4435" s="104"/>
    </row>
    <row r="4436" spans="1:65">
      <c r="A4436" s="18"/>
      <c r="B4436" s="18"/>
      <c r="C4436" s="18"/>
      <c r="D4436" s="18"/>
      <c r="BF4436" s="104"/>
      <c r="BG4436" s="104"/>
      <c r="BH4436" s="19"/>
      <c r="BI4436" s="19"/>
      <c r="BJ4436" s="19"/>
      <c r="BK4436" s="19"/>
      <c r="BL4436" s="19"/>
      <c r="BM4436" s="104"/>
    </row>
    <row r="4437" spans="1:65">
      <c r="A4437" s="18"/>
      <c r="B4437" s="18"/>
      <c r="C4437" s="18"/>
      <c r="D4437" s="18"/>
      <c r="BF4437" s="104"/>
      <c r="BG4437" s="104"/>
      <c r="BH4437" s="19"/>
      <c r="BI4437" s="19"/>
      <c r="BJ4437" s="19"/>
      <c r="BK4437" s="19"/>
      <c r="BL4437" s="19"/>
      <c r="BM4437" s="104"/>
    </row>
    <row r="4438" spans="1:65">
      <c r="A4438" s="18"/>
      <c r="B4438" s="18"/>
      <c r="C4438" s="18"/>
      <c r="D4438" s="18"/>
      <c r="BF4438" s="104"/>
      <c r="BG4438" s="104"/>
      <c r="BH4438" s="19"/>
      <c r="BI4438" s="19"/>
      <c r="BJ4438" s="19"/>
      <c r="BK4438" s="19"/>
      <c r="BL4438" s="19"/>
      <c r="BM4438" s="104"/>
    </row>
    <row r="4439" spans="1:65">
      <c r="A4439" s="18"/>
      <c r="B4439" s="18"/>
      <c r="C4439" s="18"/>
      <c r="D4439" s="18"/>
      <c r="BF4439" s="104"/>
      <c r="BG4439" s="104"/>
      <c r="BH4439" s="19"/>
      <c r="BI4439" s="19"/>
      <c r="BJ4439" s="19"/>
      <c r="BK4439" s="19"/>
      <c r="BL4439" s="19"/>
      <c r="BM4439" s="104"/>
    </row>
    <row r="4440" spans="1:65">
      <c r="A4440" s="18"/>
      <c r="B4440" s="18"/>
      <c r="C4440" s="18"/>
      <c r="D4440" s="18"/>
      <c r="BF4440" s="104"/>
      <c r="BG4440" s="104"/>
      <c r="BH4440" s="19"/>
      <c r="BI4440" s="19"/>
      <c r="BJ4440" s="19"/>
      <c r="BK4440" s="19"/>
      <c r="BL4440" s="19"/>
      <c r="BM4440" s="104"/>
    </row>
    <row r="4441" spans="1:65">
      <c r="A4441" s="18"/>
      <c r="B4441" s="18"/>
      <c r="C4441" s="18"/>
      <c r="D4441" s="18"/>
      <c r="BF4441" s="104"/>
      <c r="BG4441" s="104"/>
      <c r="BH4441" s="19"/>
      <c r="BI4441" s="19"/>
      <c r="BJ4441" s="19"/>
      <c r="BK4441" s="19"/>
      <c r="BL4441" s="19"/>
      <c r="BM4441" s="104"/>
    </row>
    <row r="4442" spans="1:65">
      <c r="A4442" s="18"/>
      <c r="B4442" s="18"/>
      <c r="C4442" s="18"/>
      <c r="D4442" s="18"/>
      <c r="BF4442" s="104"/>
      <c r="BG4442" s="104"/>
      <c r="BH4442" s="19"/>
      <c r="BI4442" s="19"/>
      <c r="BJ4442" s="19"/>
      <c r="BK4442" s="19"/>
      <c r="BL4442" s="19"/>
      <c r="BM4442" s="104"/>
    </row>
    <row r="4443" spans="1:65">
      <c r="A4443" s="18"/>
      <c r="B4443" s="18"/>
      <c r="C4443" s="18"/>
      <c r="D4443" s="18"/>
      <c r="BF4443" s="104"/>
      <c r="BG4443" s="104"/>
      <c r="BH4443" s="19"/>
      <c r="BI4443" s="19"/>
      <c r="BJ4443" s="19"/>
      <c r="BK4443" s="19"/>
      <c r="BL4443" s="19"/>
      <c r="BM4443" s="104"/>
    </row>
    <row r="4444" spans="1:65">
      <c r="A4444" s="18"/>
      <c r="B4444" s="18"/>
      <c r="C4444" s="18"/>
      <c r="D4444" s="18"/>
      <c r="BF4444" s="104"/>
      <c r="BG4444" s="104"/>
      <c r="BH4444" s="19"/>
      <c r="BI4444" s="19"/>
      <c r="BJ4444" s="19"/>
      <c r="BK4444" s="19"/>
      <c r="BL4444" s="19"/>
      <c r="BM4444" s="104"/>
    </row>
    <row r="4445" spans="1:65">
      <c r="A4445" s="18"/>
      <c r="B4445" s="18"/>
      <c r="C4445" s="18"/>
      <c r="D4445" s="18"/>
      <c r="BF4445" s="104"/>
      <c r="BG4445" s="104"/>
      <c r="BH4445" s="19"/>
      <c r="BI4445" s="19"/>
      <c r="BJ4445" s="19"/>
      <c r="BK4445" s="19"/>
      <c r="BL4445" s="19"/>
      <c r="BM4445" s="104"/>
    </row>
    <row r="4446" spans="1:65">
      <c r="A4446" s="18"/>
      <c r="B4446" s="18"/>
      <c r="C4446" s="18"/>
      <c r="D4446" s="18"/>
      <c r="BF4446" s="104"/>
      <c r="BG4446" s="104"/>
      <c r="BH4446" s="19"/>
      <c r="BI4446" s="19"/>
      <c r="BJ4446" s="19"/>
      <c r="BK4446" s="19"/>
      <c r="BL4446" s="19"/>
      <c r="BM4446" s="104"/>
    </row>
    <row r="4447" spans="1:65">
      <c r="A4447" s="18"/>
      <c r="B4447" s="18"/>
      <c r="C4447" s="18"/>
      <c r="D4447" s="18"/>
      <c r="BF4447" s="104"/>
      <c r="BG4447" s="104"/>
      <c r="BH4447" s="19"/>
      <c r="BI4447" s="19"/>
      <c r="BJ4447" s="19"/>
      <c r="BK4447" s="19"/>
      <c r="BL4447" s="19"/>
      <c r="BM4447" s="104"/>
    </row>
    <row r="4448" spans="1:65">
      <c r="A4448" s="18"/>
      <c r="B4448" s="18"/>
      <c r="C4448" s="18"/>
      <c r="D4448" s="18"/>
      <c r="BF4448" s="104"/>
      <c r="BG4448" s="104"/>
      <c r="BH4448" s="19"/>
      <c r="BI4448" s="19"/>
      <c r="BJ4448" s="19"/>
      <c r="BK4448" s="19"/>
      <c r="BL4448" s="19"/>
      <c r="BM4448" s="104"/>
    </row>
    <row r="4449" spans="1:65">
      <c r="A4449" s="18"/>
      <c r="B4449" s="18"/>
      <c r="C4449" s="18"/>
      <c r="D4449" s="18"/>
      <c r="BF4449" s="104"/>
      <c r="BG4449" s="104"/>
      <c r="BH4449" s="19"/>
      <c r="BI4449" s="19"/>
      <c r="BJ4449" s="19"/>
      <c r="BK4449" s="19"/>
      <c r="BL4449" s="19"/>
      <c r="BM4449" s="104"/>
    </row>
    <row r="4450" spans="1:65">
      <c r="A4450" s="18"/>
      <c r="B4450" s="18"/>
      <c r="C4450" s="18"/>
      <c r="D4450" s="18"/>
      <c r="BF4450" s="104"/>
      <c r="BG4450" s="104"/>
      <c r="BH4450" s="19"/>
      <c r="BI4450" s="19"/>
      <c r="BJ4450" s="19"/>
      <c r="BK4450" s="19"/>
      <c r="BL4450" s="19"/>
      <c r="BM4450" s="104"/>
    </row>
    <row r="4451" spans="1:65">
      <c r="A4451" s="18"/>
      <c r="B4451" s="18"/>
      <c r="C4451" s="18"/>
      <c r="D4451" s="18"/>
      <c r="BF4451" s="104"/>
      <c r="BG4451" s="104"/>
      <c r="BH4451" s="19"/>
      <c r="BI4451" s="19"/>
      <c r="BJ4451" s="19"/>
      <c r="BK4451" s="19"/>
      <c r="BL4451" s="19"/>
      <c r="BM4451" s="104"/>
    </row>
    <row r="4452" spans="1:65">
      <c r="A4452" s="18"/>
      <c r="B4452" s="18"/>
      <c r="C4452" s="18"/>
      <c r="D4452" s="18"/>
      <c r="BF4452" s="104"/>
      <c r="BG4452" s="104"/>
      <c r="BH4452" s="19"/>
      <c r="BI4452" s="19"/>
      <c r="BJ4452" s="19"/>
      <c r="BK4452" s="19"/>
      <c r="BL4452" s="19"/>
      <c r="BM4452" s="104"/>
    </row>
    <row r="4453" spans="1:65">
      <c r="A4453" s="18"/>
      <c r="B4453" s="18"/>
      <c r="C4453" s="18"/>
      <c r="D4453" s="18"/>
      <c r="BF4453" s="104"/>
      <c r="BG4453" s="104"/>
      <c r="BH4453" s="19"/>
      <c r="BI4453" s="19"/>
      <c r="BJ4453" s="19"/>
      <c r="BK4453" s="19"/>
      <c r="BL4453" s="19"/>
      <c r="BM4453" s="104"/>
    </row>
    <row r="4454" spans="1:65">
      <c r="A4454" s="18"/>
      <c r="B4454" s="18"/>
      <c r="C4454" s="18"/>
      <c r="D4454" s="18"/>
      <c r="BF4454" s="104"/>
      <c r="BG4454" s="104"/>
      <c r="BH4454" s="19"/>
      <c r="BI4454" s="19"/>
      <c r="BJ4454" s="19"/>
      <c r="BK4454" s="19"/>
      <c r="BL4454" s="19"/>
      <c r="BM4454" s="104"/>
    </row>
    <row r="4455" spans="1:65">
      <c r="A4455" s="18"/>
      <c r="B4455" s="18"/>
      <c r="C4455" s="18"/>
      <c r="D4455" s="18"/>
      <c r="BF4455" s="104"/>
      <c r="BG4455" s="104"/>
      <c r="BH4455" s="19"/>
      <c r="BI4455" s="19"/>
      <c r="BJ4455" s="19"/>
      <c r="BK4455" s="19"/>
      <c r="BL4455" s="19"/>
      <c r="BM4455" s="104"/>
    </row>
    <row r="4456" spans="1:65">
      <c r="A4456" s="18"/>
      <c r="B4456" s="18"/>
      <c r="C4456" s="18"/>
      <c r="D4456" s="18"/>
      <c r="BF4456" s="104"/>
      <c r="BG4456" s="104"/>
      <c r="BH4456" s="19"/>
      <c r="BI4456" s="19"/>
      <c r="BJ4456" s="19"/>
      <c r="BK4456" s="19"/>
      <c r="BL4456" s="19"/>
      <c r="BM4456" s="104"/>
    </row>
    <row r="4457" spans="1:65">
      <c r="A4457" s="18"/>
      <c r="B4457" s="18"/>
      <c r="C4457" s="18"/>
      <c r="D4457" s="18"/>
      <c r="BF4457" s="104"/>
      <c r="BG4457" s="104"/>
      <c r="BH4457" s="19"/>
      <c r="BI4457" s="19"/>
      <c r="BJ4457" s="19"/>
      <c r="BK4457" s="19"/>
      <c r="BL4457" s="19"/>
      <c r="BM4457" s="104"/>
    </row>
    <row r="4458" spans="1:65">
      <c r="A4458" s="18"/>
      <c r="B4458" s="18"/>
      <c r="C4458" s="18"/>
      <c r="D4458" s="18"/>
      <c r="BF4458" s="104"/>
      <c r="BG4458" s="104"/>
      <c r="BH4458" s="19"/>
      <c r="BI4458" s="19"/>
      <c r="BJ4458" s="19"/>
      <c r="BK4458" s="19"/>
      <c r="BL4458" s="19"/>
      <c r="BM4458" s="104"/>
    </row>
    <row r="4459" spans="1:65">
      <c r="A4459" s="18"/>
      <c r="B4459" s="18"/>
      <c r="C4459" s="18"/>
      <c r="D4459" s="18"/>
      <c r="BF4459" s="104"/>
      <c r="BG4459" s="104"/>
      <c r="BH4459" s="19"/>
      <c r="BI4459" s="19"/>
      <c r="BJ4459" s="19"/>
      <c r="BK4459" s="19"/>
      <c r="BL4459" s="19"/>
      <c r="BM4459" s="104"/>
    </row>
    <row r="4460" spans="1:65">
      <c r="A4460" s="18"/>
      <c r="B4460" s="18"/>
      <c r="C4460" s="18"/>
      <c r="D4460" s="18"/>
      <c r="BF4460" s="104"/>
      <c r="BG4460" s="104"/>
      <c r="BH4460" s="19"/>
      <c r="BI4460" s="19"/>
      <c r="BJ4460" s="19"/>
      <c r="BK4460" s="19"/>
      <c r="BL4460" s="19"/>
      <c r="BM4460" s="104"/>
    </row>
    <row r="4461" spans="1:65">
      <c r="A4461" s="18"/>
      <c r="B4461" s="18"/>
      <c r="C4461" s="18"/>
      <c r="D4461" s="18"/>
      <c r="BF4461" s="104"/>
      <c r="BG4461" s="104"/>
      <c r="BH4461" s="19"/>
      <c r="BI4461" s="19"/>
      <c r="BJ4461" s="19"/>
      <c r="BK4461" s="19"/>
      <c r="BL4461" s="19"/>
      <c r="BM4461" s="104"/>
    </row>
    <row r="4462" spans="1:65">
      <c r="A4462" s="18"/>
      <c r="B4462" s="18"/>
      <c r="C4462" s="18"/>
      <c r="D4462" s="18"/>
      <c r="BF4462" s="104"/>
      <c r="BG4462" s="104"/>
      <c r="BH4462" s="19"/>
      <c r="BI4462" s="19"/>
      <c r="BJ4462" s="19"/>
      <c r="BK4462" s="19"/>
      <c r="BL4462" s="19"/>
      <c r="BM4462" s="104"/>
    </row>
    <row r="4463" spans="1:65">
      <c r="A4463" s="18"/>
      <c r="B4463" s="18"/>
      <c r="C4463" s="18"/>
      <c r="D4463" s="18"/>
      <c r="BF4463" s="104"/>
      <c r="BG4463" s="104"/>
      <c r="BH4463" s="19"/>
      <c r="BI4463" s="19"/>
      <c r="BJ4463" s="19"/>
      <c r="BK4463" s="19"/>
      <c r="BL4463" s="19"/>
      <c r="BM4463" s="104"/>
    </row>
    <row r="4464" spans="1:65">
      <c r="A4464" s="18"/>
      <c r="B4464" s="18"/>
      <c r="C4464" s="18"/>
      <c r="D4464" s="18"/>
      <c r="BF4464" s="104"/>
      <c r="BG4464" s="104"/>
      <c r="BH4464" s="19"/>
      <c r="BI4464" s="19"/>
      <c r="BJ4464" s="19"/>
      <c r="BK4464" s="19"/>
      <c r="BL4464" s="19"/>
      <c r="BM4464" s="104"/>
    </row>
    <row r="4465" spans="1:65">
      <c r="A4465" s="18"/>
      <c r="B4465" s="18"/>
      <c r="C4465" s="18"/>
      <c r="D4465" s="18"/>
      <c r="BF4465" s="104"/>
      <c r="BG4465" s="104"/>
      <c r="BH4465" s="19"/>
      <c r="BI4465" s="19"/>
      <c r="BJ4465" s="19"/>
      <c r="BK4465" s="19"/>
      <c r="BL4465" s="19"/>
      <c r="BM4465" s="104"/>
    </row>
    <row r="4466" spans="1:65">
      <c r="A4466" s="18"/>
      <c r="B4466" s="18"/>
      <c r="C4466" s="18"/>
      <c r="D4466" s="18"/>
      <c r="BF4466" s="104"/>
      <c r="BG4466" s="104"/>
      <c r="BH4466" s="19"/>
      <c r="BI4466" s="19"/>
      <c r="BJ4466" s="19"/>
      <c r="BK4466" s="19"/>
      <c r="BL4466" s="19"/>
      <c r="BM4466" s="104"/>
    </row>
    <row r="4467" spans="1:65">
      <c r="A4467" s="18"/>
      <c r="B4467" s="18"/>
      <c r="C4467" s="18"/>
      <c r="D4467" s="18"/>
      <c r="BF4467" s="104"/>
      <c r="BG4467" s="104"/>
      <c r="BH4467" s="19"/>
      <c r="BI4467" s="19"/>
      <c r="BJ4467" s="19"/>
      <c r="BK4467" s="19"/>
      <c r="BL4467" s="19"/>
      <c r="BM4467" s="104"/>
    </row>
    <row r="4468" spans="1:65">
      <c r="A4468" s="18"/>
      <c r="B4468" s="18"/>
      <c r="C4468" s="18"/>
      <c r="D4468" s="18"/>
      <c r="BF4468" s="104"/>
      <c r="BG4468" s="104"/>
      <c r="BH4468" s="19"/>
      <c r="BI4468" s="19"/>
      <c r="BJ4468" s="19"/>
      <c r="BK4468" s="19"/>
      <c r="BL4468" s="19"/>
      <c r="BM4468" s="104"/>
    </row>
    <row r="4469" spans="1:65">
      <c r="A4469" s="18"/>
      <c r="B4469" s="18"/>
      <c r="C4469" s="18"/>
      <c r="D4469" s="18"/>
      <c r="BF4469" s="104"/>
      <c r="BG4469" s="104"/>
      <c r="BH4469" s="19"/>
      <c r="BI4469" s="19"/>
      <c r="BJ4469" s="19"/>
      <c r="BK4469" s="19"/>
      <c r="BL4469" s="19"/>
      <c r="BM4469" s="104"/>
    </row>
    <row r="4470" spans="1:65">
      <c r="A4470" s="18"/>
      <c r="B4470" s="18"/>
      <c r="C4470" s="18"/>
      <c r="D4470" s="18"/>
      <c r="BF4470" s="104"/>
      <c r="BG4470" s="104"/>
      <c r="BH4470" s="19"/>
      <c r="BI4470" s="19"/>
      <c r="BJ4470" s="19"/>
      <c r="BK4470" s="19"/>
      <c r="BL4470" s="19"/>
      <c r="BM4470" s="104"/>
    </row>
    <row r="4471" spans="1:65">
      <c r="A4471" s="18"/>
      <c r="B4471" s="18"/>
      <c r="C4471" s="18"/>
      <c r="D4471" s="18"/>
      <c r="BF4471" s="104"/>
      <c r="BG4471" s="104"/>
      <c r="BH4471" s="19"/>
      <c r="BI4471" s="19"/>
      <c r="BJ4471" s="19"/>
      <c r="BK4471" s="19"/>
      <c r="BL4471" s="19"/>
      <c r="BM4471" s="104"/>
    </row>
    <row r="4472" spans="1:65">
      <c r="A4472" s="18"/>
      <c r="B4472" s="18"/>
      <c r="C4472" s="18"/>
      <c r="D4472" s="18"/>
      <c r="BF4472" s="104"/>
      <c r="BG4472" s="104"/>
      <c r="BH4472" s="19"/>
      <c r="BI4472" s="19"/>
      <c r="BJ4472" s="19"/>
      <c r="BK4472" s="19"/>
      <c r="BL4472" s="19"/>
      <c r="BM4472" s="104"/>
    </row>
    <row r="4473" spans="1:65">
      <c r="A4473" s="18"/>
      <c r="B4473" s="18"/>
      <c r="C4473" s="18"/>
      <c r="D4473" s="18"/>
      <c r="BF4473" s="104"/>
      <c r="BG4473" s="104"/>
      <c r="BH4473" s="19"/>
      <c r="BI4473" s="19"/>
      <c r="BJ4473" s="19"/>
      <c r="BK4473" s="19"/>
      <c r="BL4473" s="19"/>
      <c r="BM4473" s="104"/>
    </row>
    <row r="4474" spans="1:65">
      <c r="A4474" s="18"/>
      <c r="B4474" s="18"/>
      <c r="C4474" s="18"/>
      <c r="D4474" s="18"/>
      <c r="BF4474" s="104"/>
      <c r="BG4474" s="104"/>
      <c r="BH4474" s="19"/>
      <c r="BI4474" s="19"/>
      <c r="BJ4474" s="19"/>
      <c r="BK4474" s="19"/>
      <c r="BL4474" s="19"/>
      <c r="BM4474" s="104"/>
    </row>
    <row r="4475" spans="1:65">
      <c r="A4475" s="18"/>
      <c r="B4475" s="18"/>
      <c r="C4475" s="18"/>
      <c r="D4475" s="18"/>
      <c r="BF4475" s="104"/>
      <c r="BG4475" s="104"/>
      <c r="BH4475" s="19"/>
      <c r="BI4475" s="19"/>
      <c r="BJ4475" s="19"/>
      <c r="BK4475" s="19"/>
      <c r="BL4475" s="19"/>
      <c r="BM4475" s="104"/>
    </row>
    <row r="4476" spans="1:65">
      <c r="A4476" s="18"/>
      <c r="B4476" s="18"/>
      <c r="C4476" s="18"/>
      <c r="D4476" s="18"/>
      <c r="BF4476" s="104"/>
      <c r="BG4476" s="104"/>
      <c r="BH4476" s="19"/>
      <c r="BI4476" s="19"/>
      <c r="BJ4476" s="19"/>
      <c r="BK4476" s="19"/>
      <c r="BL4476" s="19"/>
      <c r="BM4476" s="104"/>
    </row>
    <row r="4477" spans="1:65">
      <c r="A4477" s="18"/>
      <c r="B4477" s="18"/>
      <c r="C4477" s="18"/>
      <c r="D4477" s="18"/>
      <c r="BF4477" s="104"/>
      <c r="BG4477" s="104"/>
      <c r="BH4477" s="19"/>
      <c r="BI4477" s="19"/>
      <c r="BJ4477" s="19"/>
      <c r="BK4477" s="19"/>
      <c r="BL4477" s="19"/>
      <c r="BM4477" s="104"/>
    </row>
    <row r="4478" spans="1:65">
      <c r="A4478" s="18"/>
      <c r="B4478" s="18"/>
      <c r="C4478" s="18"/>
      <c r="D4478" s="18"/>
      <c r="BF4478" s="104"/>
      <c r="BG4478" s="104"/>
      <c r="BH4478" s="19"/>
      <c r="BI4478" s="19"/>
      <c r="BJ4478" s="19"/>
      <c r="BK4478" s="19"/>
      <c r="BL4478" s="19"/>
      <c r="BM4478" s="104"/>
    </row>
    <row r="4479" spans="1:65">
      <c r="A4479" s="18"/>
      <c r="B4479" s="18"/>
      <c r="C4479" s="18"/>
      <c r="D4479" s="18"/>
      <c r="BF4479" s="104"/>
      <c r="BG4479" s="104"/>
      <c r="BH4479" s="19"/>
      <c r="BI4479" s="19"/>
      <c r="BJ4479" s="19"/>
      <c r="BK4479" s="19"/>
      <c r="BL4479" s="19"/>
      <c r="BM4479" s="104"/>
    </row>
    <row r="4480" spans="1:65">
      <c r="A4480" s="18"/>
      <c r="B4480" s="18"/>
      <c r="C4480" s="18"/>
      <c r="D4480" s="18"/>
      <c r="BF4480" s="104"/>
      <c r="BG4480" s="104"/>
      <c r="BH4480" s="19"/>
      <c r="BI4480" s="19"/>
      <c r="BJ4480" s="19"/>
      <c r="BK4480" s="19"/>
      <c r="BL4480" s="19"/>
      <c r="BM4480" s="104"/>
    </row>
    <row r="4481" spans="1:65">
      <c r="A4481" s="18"/>
      <c r="B4481" s="18"/>
      <c r="C4481" s="18"/>
      <c r="D4481" s="18"/>
      <c r="BF4481" s="104"/>
      <c r="BG4481" s="104"/>
      <c r="BH4481" s="19"/>
      <c r="BI4481" s="19"/>
      <c r="BJ4481" s="19"/>
      <c r="BK4481" s="19"/>
      <c r="BL4481" s="19"/>
      <c r="BM4481" s="104"/>
    </row>
    <row r="4482" spans="1:65">
      <c r="A4482" s="18"/>
      <c r="B4482" s="18"/>
      <c r="C4482" s="18"/>
      <c r="D4482" s="18"/>
      <c r="BF4482" s="104"/>
      <c r="BG4482" s="104"/>
      <c r="BH4482" s="19"/>
      <c r="BI4482" s="19"/>
      <c r="BJ4482" s="19"/>
      <c r="BK4482" s="19"/>
      <c r="BL4482" s="19"/>
      <c r="BM4482" s="104"/>
    </row>
    <row r="4483" spans="1:65">
      <c r="A4483" s="18"/>
      <c r="B4483" s="18"/>
      <c r="C4483" s="18"/>
      <c r="D4483" s="18"/>
      <c r="BF4483" s="104"/>
      <c r="BG4483" s="104"/>
      <c r="BH4483" s="19"/>
      <c r="BI4483" s="19"/>
      <c r="BJ4483" s="19"/>
      <c r="BK4483" s="19"/>
      <c r="BL4483" s="19"/>
      <c r="BM4483" s="104"/>
    </row>
    <row r="4484" spans="1:65">
      <c r="A4484" s="18"/>
      <c r="B4484" s="18"/>
      <c r="C4484" s="18"/>
      <c r="D4484" s="18"/>
      <c r="BF4484" s="104"/>
      <c r="BG4484" s="104"/>
      <c r="BH4484" s="19"/>
      <c r="BI4484" s="19"/>
      <c r="BJ4484" s="19"/>
      <c r="BK4484" s="19"/>
      <c r="BL4484" s="19"/>
      <c r="BM4484" s="104"/>
    </row>
    <row r="4485" spans="1:65">
      <c r="A4485" s="18"/>
      <c r="B4485" s="18"/>
      <c r="C4485" s="18"/>
      <c r="D4485" s="18"/>
      <c r="BF4485" s="104"/>
      <c r="BG4485" s="104"/>
      <c r="BH4485" s="19"/>
      <c r="BI4485" s="19"/>
      <c r="BJ4485" s="19"/>
      <c r="BK4485" s="19"/>
      <c r="BL4485" s="19"/>
      <c r="BM4485" s="104"/>
    </row>
    <row r="4486" spans="1:65">
      <c r="A4486" s="18"/>
      <c r="B4486" s="18"/>
      <c r="C4486" s="18"/>
      <c r="D4486" s="18"/>
      <c r="BF4486" s="104"/>
      <c r="BG4486" s="104"/>
      <c r="BH4486" s="19"/>
      <c r="BI4486" s="19"/>
      <c r="BJ4486" s="19"/>
      <c r="BK4486" s="19"/>
      <c r="BL4486" s="19"/>
      <c r="BM4486" s="104"/>
    </row>
    <row r="4487" spans="1:65">
      <c r="A4487" s="18"/>
      <c r="B4487" s="18"/>
      <c r="C4487" s="18"/>
      <c r="D4487" s="18"/>
      <c r="BF4487" s="104"/>
      <c r="BG4487" s="104"/>
      <c r="BH4487" s="19"/>
      <c r="BI4487" s="19"/>
      <c r="BJ4487" s="19"/>
      <c r="BK4487" s="19"/>
      <c r="BL4487" s="19"/>
      <c r="BM4487" s="104"/>
    </row>
    <row r="4488" spans="1:65">
      <c r="A4488" s="18"/>
      <c r="B4488" s="18"/>
      <c r="C4488" s="18"/>
      <c r="D4488" s="18"/>
      <c r="BF4488" s="104"/>
      <c r="BG4488" s="104"/>
      <c r="BH4488" s="19"/>
      <c r="BI4488" s="19"/>
      <c r="BJ4488" s="19"/>
      <c r="BK4488" s="19"/>
      <c r="BL4488" s="19"/>
      <c r="BM4488" s="104"/>
    </row>
    <row r="4489" spans="1:65">
      <c r="A4489" s="18"/>
      <c r="B4489" s="18"/>
      <c r="C4489" s="18"/>
      <c r="D4489" s="18"/>
      <c r="BF4489" s="104"/>
      <c r="BG4489" s="104"/>
      <c r="BH4489" s="19"/>
      <c r="BI4489" s="19"/>
      <c r="BJ4489" s="19"/>
      <c r="BK4489" s="19"/>
      <c r="BL4489" s="19"/>
      <c r="BM4489" s="104"/>
    </row>
    <row r="4490" spans="1:65">
      <c r="A4490" s="18"/>
      <c r="B4490" s="18"/>
      <c r="C4490" s="18"/>
      <c r="D4490" s="18"/>
      <c r="BF4490" s="104"/>
      <c r="BG4490" s="104"/>
      <c r="BH4490" s="19"/>
      <c r="BI4490" s="19"/>
      <c r="BJ4490" s="19"/>
      <c r="BK4490" s="19"/>
      <c r="BL4490" s="19"/>
      <c r="BM4490" s="104"/>
    </row>
    <row r="4491" spans="1:65">
      <c r="A4491" s="18"/>
      <c r="B4491" s="18"/>
      <c r="C4491" s="18"/>
      <c r="D4491" s="18"/>
      <c r="BF4491" s="104"/>
      <c r="BG4491" s="104"/>
      <c r="BH4491" s="19"/>
      <c r="BI4491" s="19"/>
      <c r="BJ4491" s="19"/>
      <c r="BK4491" s="19"/>
      <c r="BL4491" s="19"/>
      <c r="BM4491" s="104"/>
    </row>
    <row r="4492" spans="1:65">
      <c r="A4492" s="18"/>
      <c r="B4492" s="18"/>
      <c r="C4492" s="18"/>
      <c r="D4492" s="18"/>
      <c r="BF4492" s="104"/>
      <c r="BG4492" s="104"/>
      <c r="BH4492" s="19"/>
      <c r="BI4492" s="19"/>
      <c r="BJ4492" s="19"/>
      <c r="BK4492" s="19"/>
      <c r="BL4492" s="19"/>
      <c r="BM4492" s="104"/>
    </row>
    <row r="4493" spans="1:65">
      <c r="A4493" s="18"/>
      <c r="B4493" s="18"/>
      <c r="C4493" s="18"/>
      <c r="D4493" s="18"/>
      <c r="BF4493" s="104"/>
      <c r="BG4493" s="104"/>
      <c r="BH4493" s="19"/>
      <c r="BI4493" s="19"/>
      <c r="BJ4493" s="19"/>
      <c r="BK4493" s="19"/>
      <c r="BL4493" s="19"/>
      <c r="BM4493" s="104"/>
    </row>
    <row r="4494" spans="1:65">
      <c r="A4494" s="18"/>
      <c r="B4494" s="18"/>
      <c r="C4494" s="18"/>
      <c r="D4494" s="18"/>
      <c r="BF4494" s="104"/>
      <c r="BG4494" s="104"/>
      <c r="BH4494" s="19"/>
      <c r="BI4494" s="19"/>
      <c r="BJ4494" s="19"/>
      <c r="BK4494" s="19"/>
      <c r="BL4494" s="19"/>
      <c r="BM4494" s="104"/>
    </row>
    <row r="4495" spans="1:65">
      <c r="A4495" s="18"/>
      <c r="B4495" s="18"/>
      <c r="C4495" s="18"/>
      <c r="D4495" s="18"/>
      <c r="BF4495" s="104"/>
      <c r="BG4495" s="104"/>
      <c r="BH4495" s="19"/>
      <c r="BI4495" s="19"/>
      <c r="BJ4495" s="19"/>
      <c r="BK4495" s="19"/>
      <c r="BL4495" s="19"/>
      <c r="BM4495" s="104"/>
    </row>
    <row r="4496" spans="1:65">
      <c r="A4496" s="18"/>
      <c r="B4496" s="18"/>
      <c r="C4496" s="18"/>
      <c r="D4496" s="18"/>
      <c r="BF4496" s="104"/>
      <c r="BG4496" s="104"/>
      <c r="BH4496" s="19"/>
      <c r="BI4496" s="19"/>
      <c r="BJ4496" s="19"/>
      <c r="BK4496" s="19"/>
      <c r="BL4496" s="19"/>
      <c r="BM4496" s="104"/>
    </row>
    <row r="4497" spans="1:65">
      <c r="A4497" s="18"/>
      <c r="B4497" s="18"/>
      <c r="C4497" s="18"/>
      <c r="D4497" s="18"/>
      <c r="BF4497" s="104"/>
      <c r="BG4497" s="104"/>
      <c r="BH4497" s="19"/>
      <c r="BI4497" s="19"/>
      <c r="BJ4497" s="19"/>
      <c r="BK4497" s="19"/>
      <c r="BL4497" s="19"/>
      <c r="BM4497" s="104"/>
    </row>
    <row r="4498" spans="1:65">
      <c r="A4498" s="18"/>
      <c r="B4498" s="18"/>
      <c r="C4498" s="18"/>
      <c r="D4498" s="18"/>
      <c r="BF4498" s="104"/>
      <c r="BG4498" s="104"/>
      <c r="BH4498" s="19"/>
      <c r="BI4498" s="19"/>
      <c r="BJ4498" s="19"/>
      <c r="BK4498" s="19"/>
      <c r="BL4498" s="19"/>
      <c r="BM4498" s="104"/>
    </row>
    <row r="4499" spans="1:65">
      <c r="A4499" s="18"/>
      <c r="B4499" s="18"/>
      <c r="C4499" s="18"/>
      <c r="D4499" s="18"/>
      <c r="BF4499" s="104"/>
      <c r="BG4499" s="104"/>
      <c r="BH4499" s="19"/>
      <c r="BI4499" s="19"/>
      <c r="BJ4499" s="19"/>
      <c r="BK4499" s="19"/>
      <c r="BL4499" s="19"/>
      <c r="BM4499" s="104"/>
    </row>
    <row r="4500" spans="1:65">
      <c r="A4500" s="18"/>
      <c r="B4500" s="18"/>
      <c r="C4500" s="18"/>
      <c r="D4500" s="18"/>
      <c r="BF4500" s="104"/>
      <c r="BG4500" s="104"/>
      <c r="BH4500" s="19"/>
      <c r="BI4500" s="19"/>
      <c r="BJ4500" s="19"/>
      <c r="BK4500" s="19"/>
      <c r="BL4500" s="19"/>
      <c r="BM4500" s="104"/>
    </row>
    <row r="4501" spans="1:65">
      <c r="A4501" s="18"/>
      <c r="B4501" s="18"/>
      <c r="C4501" s="18"/>
      <c r="D4501" s="18"/>
      <c r="BF4501" s="104"/>
      <c r="BG4501" s="104"/>
      <c r="BH4501" s="19"/>
      <c r="BI4501" s="19"/>
      <c r="BJ4501" s="19"/>
      <c r="BK4501" s="19"/>
      <c r="BL4501" s="19"/>
      <c r="BM4501" s="104"/>
    </row>
    <row r="4502" spans="1:65">
      <c r="A4502" s="18"/>
      <c r="B4502" s="18"/>
      <c r="C4502" s="18"/>
      <c r="D4502" s="18"/>
      <c r="BF4502" s="104"/>
      <c r="BG4502" s="104"/>
      <c r="BH4502" s="19"/>
      <c r="BI4502" s="19"/>
      <c r="BJ4502" s="19"/>
      <c r="BK4502" s="19"/>
      <c r="BL4502" s="19"/>
      <c r="BM4502" s="104"/>
    </row>
    <row r="4503" spans="1:65">
      <c r="A4503" s="18"/>
      <c r="B4503" s="18"/>
      <c r="C4503" s="18"/>
      <c r="D4503" s="18"/>
      <c r="BF4503" s="104"/>
      <c r="BG4503" s="104"/>
      <c r="BH4503" s="19"/>
      <c r="BI4503" s="19"/>
      <c r="BJ4503" s="19"/>
      <c r="BK4503" s="19"/>
      <c r="BL4503" s="19"/>
      <c r="BM4503" s="104"/>
    </row>
    <row r="4504" spans="1:65">
      <c r="A4504" s="18"/>
      <c r="B4504" s="18"/>
      <c r="C4504" s="18"/>
      <c r="D4504" s="18"/>
      <c r="BF4504" s="104"/>
      <c r="BG4504" s="104"/>
      <c r="BH4504" s="19"/>
      <c r="BI4504" s="19"/>
      <c r="BJ4504" s="19"/>
      <c r="BK4504" s="19"/>
      <c r="BL4504" s="19"/>
      <c r="BM4504" s="104"/>
    </row>
    <row r="4505" spans="1:65">
      <c r="A4505" s="18"/>
      <c r="B4505" s="18"/>
      <c r="C4505" s="18"/>
      <c r="D4505" s="18"/>
      <c r="BF4505" s="104"/>
      <c r="BG4505" s="104"/>
      <c r="BH4505" s="19"/>
      <c r="BI4505" s="19"/>
      <c r="BJ4505" s="19"/>
      <c r="BK4505" s="19"/>
      <c r="BL4505" s="19"/>
      <c r="BM4505" s="104"/>
    </row>
    <row r="4506" spans="1:65">
      <c r="A4506" s="18"/>
      <c r="B4506" s="18"/>
      <c r="C4506" s="18"/>
      <c r="D4506" s="18"/>
      <c r="BF4506" s="104"/>
      <c r="BG4506" s="104"/>
      <c r="BH4506" s="19"/>
      <c r="BI4506" s="19"/>
      <c r="BJ4506" s="19"/>
      <c r="BK4506" s="19"/>
      <c r="BL4506" s="19"/>
      <c r="BM4506" s="104"/>
    </row>
    <row r="4507" spans="1:65">
      <c r="A4507" s="18"/>
      <c r="B4507" s="18"/>
      <c r="C4507" s="18"/>
      <c r="D4507" s="18"/>
      <c r="BF4507" s="104"/>
      <c r="BG4507" s="104"/>
      <c r="BH4507" s="19"/>
      <c r="BI4507" s="19"/>
      <c r="BJ4507" s="19"/>
      <c r="BK4507" s="19"/>
      <c r="BL4507" s="19"/>
      <c r="BM4507" s="104"/>
    </row>
    <row r="4508" spans="1:65">
      <c r="A4508" s="18"/>
      <c r="B4508" s="18"/>
      <c r="C4508" s="18"/>
      <c r="D4508" s="18"/>
      <c r="BF4508" s="104"/>
      <c r="BG4508" s="104"/>
      <c r="BH4508" s="19"/>
      <c r="BI4508" s="19"/>
      <c r="BJ4508" s="19"/>
      <c r="BK4508" s="19"/>
      <c r="BL4508" s="19"/>
      <c r="BM4508" s="104"/>
    </row>
    <row r="4509" spans="1:65">
      <c r="A4509" s="18"/>
      <c r="B4509" s="18"/>
      <c r="C4509" s="18"/>
      <c r="D4509" s="18"/>
      <c r="BF4509" s="104"/>
      <c r="BG4509" s="104"/>
      <c r="BH4509" s="19"/>
      <c r="BI4509" s="19"/>
      <c r="BJ4509" s="19"/>
      <c r="BK4509" s="19"/>
      <c r="BL4509" s="19"/>
      <c r="BM4509" s="104"/>
    </row>
    <row r="4510" spans="1:65">
      <c r="A4510" s="18"/>
      <c r="B4510" s="18"/>
      <c r="C4510" s="18"/>
      <c r="D4510" s="18"/>
      <c r="BF4510" s="104"/>
      <c r="BG4510" s="104"/>
      <c r="BH4510" s="19"/>
      <c r="BI4510" s="19"/>
      <c r="BJ4510" s="19"/>
      <c r="BK4510" s="19"/>
      <c r="BL4510" s="19"/>
      <c r="BM4510" s="104"/>
    </row>
    <row r="4511" spans="1:65">
      <c r="A4511" s="18"/>
      <c r="B4511" s="18"/>
      <c r="C4511" s="18"/>
      <c r="D4511" s="18"/>
      <c r="BF4511" s="104"/>
      <c r="BG4511" s="104"/>
      <c r="BH4511" s="19"/>
      <c r="BI4511" s="19"/>
      <c r="BJ4511" s="19"/>
      <c r="BK4511" s="19"/>
      <c r="BL4511" s="19"/>
      <c r="BM4511" s="104"/>
    </row>
    <row r="4512" spans="1:65">
      <c r="A4512" s="18"/>
      <c r="B4512" s="18"/>
      <c r="C4512" s="18"/>
      <c r="D4512" s="18"/>
      <c r="BF4512" s="104"/>
      <c r="BG4512" s="104"/>
      <c r="BH4512" s="19"/>
      <c r="BI4512" s="19"/>
      <c r="BJ4512" s="19"/>
      <c r="BK4512" s="19"/>
      <c r="BL4512" s="19"/>
      <c r="BM4512" s="104"/>
    </row>
    <row r="4513" spans="1:65">
      <c r="A4513" s="18"/>
      <c r="B4513" s="18"/>
      <c r="C4513" s="18"/>
      <c r="D4513" s="18"/>
      <c r="BF4513" s="104"/>
      <c r="BG4513" s="104"/>
      <c r="BH4513" s="19"/>
      <c r="BI4513" s="19"/>
      <c r="BJ4513" s="19"/>
      <c r="BK4513" s="19"/>
      <c r="BL4513" s="19"/>
      <c r="BM4513" s="104"/>
    </row>
    <row r="4514" spans="1:65">
      <c r="A4514" s="18"/>
      <c r="B4514" s="18"/>
      <c r="C4514" s="18"/>
      <c r="D4514" s="18"/>
      <c r="BF4514" s="104"/>
      <c r="BG4514" s="104"/>
      <c r="BH4514" s="19"/>
      <c r="BI4514" s="19"/>
      <c r="BJ4514" s="19"/>
      <c r="BK4514" s="19"/>
      <c r="BL4514" s="19"/>
      <c r="BM4514" s="104"/>
    </row>
    <row r="4515" spans="1:65">
      <c r="A4515" s="18"/>
      <c r="B4515" s="18"/>
      <c r="C4515" s="18"/>
      <c r="D4515" s="18"/>
      <c r="BF4515" s="104"/>
      <c r="BG4515" s="104"/>
      <c r="BH4515" s="19"/>
      <c r="BI4515" s="19"/>
      <c r="BJ4515" s="19"/>
      <c r="BK4515" s="19"/>
      <c r="BL4515" s="19"/>
      <c r="BM4515" s="104"/>
    </row>
    <row r="4516" spans="1:65">
      <c r="A4516" s="18"/>
      <c r="B4516" s="18"/>
      <c r="C4516" s="18"/>
      <c r="D4516" s="18"/>
      <c r="BF4516" s="104"/>
      <c r="BG4516" s="104"/>
      <c r="BH4516" s="19"/>
      <c r="BI4516" s="19"/>
      <c r="BJ4516" s="19"/>
      <c r="BK4516" s="19"/>
      <c r="BL4516" s="19"/>
      <c r="BM4516" s="104"/>
    </row>
    <row r="4517" spans="1:65">
      <c r="A4517" s="18"/>
      <c r="B4517" s="18"/>
      <c r="C4517" s="18"/>
      <c r="D4517" s="18"/>
      <c r="BF4517" s="104"/>
      <c r="BG4517" s="104"/>
      <c r="BH4517" s="19"/>
      <c r="BI4517" s="19"/>
      <c r="BJ4517" s="19"/>
      <c r="BK4517" s="19"/>
      <c r="BL4517" s="19"/>
      <c r="BM4517" s="104"/>
    </row>
    <row r="4518" spans="1:65">
      <c r="A4518" s="18"/>
      <c r="B4518" s="18"/>
      <c r="C4518" s="18"/>
      <c r="D4518" s="18"/>
      <c r="BF4518" s="104"/>
      <c r="BG4518" s="104"/>
      <c r="BH4518" s="19"/>
      <c r="BI4518" s="19"/>
      <c r="BJ4518" s="19"/>
      <c r="BK4518" s="19"/>
      <c r="BL4518" s="19"/>
      <c r="BM4518" s="104"/>
    </row>
    <row r="4519" spans="1:65">
      <c r="A4519" s="18"/>
      <c r="B4519" s="18"/>
      <c r="C4519" s="18"/>
      <c r="D4519" s="18"/>
      <c r="BF4519" s="104"/>
      <c r="BG4519" s="104"/>
      <c r="BH4519" s="19"/>
      <c r="BI4519" s="19"/>
      <c r="BJ4519" s="19"/>
      <c r="BK4519" s="19"/>
      <c r="BL4519" s="19"/>
      <c r="BM4519" s="104"/>
    </row>
    <row r="4520" spans="1:65">
      <c r="A4520" s="18"/>
      <c r="B4520" s="18"/>
      <c r="C4520" s="18"/>
      <c r="D4520" s="18"/>
      <c r="BF4520" s="104"/>
      <c r="BG4520" s="104"/>
      <c r="BH4520" s="19"/>
      <c r="BI4520" s="19"/>
      <c r="BJ4520" s="19"/>
      <c r="BK4520" s="19"/>
      <c r="BL4520" s="19"/>
      <c r="BM4520" s="104"/>
    </row>
    <row r="4521" spans="1:65">
      <c r="A4521" s="18"/>
      <c r="B4521" s="18"/>
      <c r="C4521" s="18"/>
      <c r="D4521" s="18"/>
      <c r="BF4521" s="104"/>
      <c r="BG4521" s="104"/>
      <c r="BH4521" s="19"/>
      <c r="BI4521" s="19"/>
      <c r="BJ4521" s="19"/>
      <c r="BK4521" s="19"/>
      <c r="BL4521" s="19"/>
      <c r="BM4521" s="104"/>
    </row>
    <row r="4522" spans="1:65">
      <c r="A4522" s="18"/>
      <c r="B4522" s="18"/>
      <c r="C4522" s="18"/>
      <c r="D4522" s="18"/>
      <c r="BF4522" s="104"/>
      <c r="BG4522" s="104"/>
      <c r="BH4522" s="19"/>
      <c r="BI4522" s="19"/>
      <c r="BJ4522" s="19"/>
      <c r="BK4522" s="19"/>
      <c r="BL4522" s="19"/>
      <c r="BM4522" s="104"/>
    </row>
    <row r="4523" spans="1:65">
      <c r="A4523" s="18"/>
      <c r="B4523" s="18"/>
      <c r="C4523" s="18"/>
      <c r="D4523" s="18"/>
      <c r="BF4523" s="104"/>
      <c r="BG4523" s="104"/>
      <c r="BH4523" s="19"/>
      <c r="BI4523" s="19"/>
      <c r="BJ4523" s="19"/>
      <c r="BK4523" s="19"/>
      <c r="BL4523" s="19"/>
      <c r="BM4523" s="104"/>
    </row>
    <row r="4524" spans="1:65">
      <c r="A4524" s="18"/>
      <c r="B4524" s="18"/>
      <c r="C4524" s="18"/>
      <c r="D4524" s="18"/>
      <c r="BF4524" s="104"/>
      <c r="BG4524" s="104"/>
      <c r="BH4524" s="19"/>
      <c r="BI4524" s="19"/>
      <c r="BJ4524" s="19"/>
      <c r="BK4524" s="19"/>
      <c r="BL4524" s="19"/>
      <c r="BM4524" s="104"/>
    </row>
    <row r="4525" spans="1:65">
      <c r="A4525" s="18"/>
      <c r="B4525" s="18"/>
      <c r="C4525" s="18"/>
      <c r="D4525" s="18"/>
      <c r="BF4525" s="104"/>
      <c r="BG4525" s="104"/>
      <c r="BH4525" s="19"/>
      <c r="BI4525" s="19"/>
      <c r="BJ4525" s="19"/>
      <c r="BK4525" s="19"/>
      <c r="BL4525" s="19"/>
      <c r="BM4525" s="104"/>
    </row>
    <row r="4526" spans="1:65">
      <c r="A4526" s="18"/>
      <c r="B4526" s="18"/>
      <c r="C4526" s="18"/>
      <c r="D4526" s="18"/>
      <c r="BF4526" s="104"/>
      <c r="BG4526" s="104"/>
      <c r="BH4526" s="19"/>
      <c r="BI4526" s="19"/>
      <c r="BJ4526" s="19"/>
      <c r="BK4526" s="19"/>
      <c r="BL4526" s="19"/>
      <c r="BM4526" s="104"/>
    </row>
    <row r="4527" spans="1:65">
      <c r="A4527" s="18"/>
      <c r="B4527" s="18"/>
      <c r="C4527" s="18"/>
      <c r="D4527" s="18"/>
      <c r="BF4527" s="104"/>
      <c r="BG4527" s="104"/>
      <c r="BH4527" s="19"/>
      <c r="BI4527" s="19"/>
      <c r="BJ4527" s="19"/>
      <c r="BK4527" s="19"/>
      <c r="BL4527" s="19"/>
      <c r="BM4527" s="104"/>
    </row>
    <row r="4528" spans="1:65">
      <c r="A4528" s="18"/>
      <c r="B4528" s="18"/>
      <c r="C4528" s="18"/>
      <c r="D4528" s="18"/>
      <c r="BF4528" s="104"/>
      <c r="BG4528" s="104"/>
      <c r="BH4528" s="19"/>
      <c r="BI4528" s="19"/>
      <c r="BJ4528" s="19"/>
      <c r="BK4528" s="19"/>
      <c r="BL4528" s="19"/>
      <c r="BM4528" s="104"/>
    </row>
    <row r="4529" spans="1:65">
      <c r="A4529" s="18"/>
      <c r="B4529" s="18"/>
      <c r="C4529" s="18"/>
      <c r="D4529" s="18"/>
      <c r="BF4529" s="104"/>
      <c r="BG4529" s="104"/>
      <c r="BH4529" s="19"/>
      <c r="BI4529" s="19"/>
      <c r="BJ4529" s="19"/>
      <c r="BK4529" s="19"/>
      <c r="BL4529" s="19"/>
      <c r="BM4529" s="104"/>
    </row>
    <row r="4530" spans="1:65">
      <c r="A4530" s="18"/>
      <c r="B4530" s="18"/>
      <c r="C4530" s="18"/>
      <c r="D4530" s="18"/>
      <c r="BF4530" s="104"/>
      <c r="BG4530" s="104"/>
      <c r="BH4530" s="19"/>
      <c r="BI4530" s="19"/>
      <c r="BJ4530" s="19"/>
      <c r="BK4530" s="19"/>
      <c r="BL4530" s="19"/>
      <c r="BM4530" s="104"/>
    </row>
    <row r="4531" spans="1:65">
      <c r="A4531" s="18"/>
      <c r="B4531" s="18"/>
      <c r="C4531" s="18"/>
      <c r="D4531" s="18"/>
      <c r="BF4531" s="104"/>
      <c r="BG4531" s="104"/>
      <c r="BH4531" s="19"/>
      <c r="BI4531" s="19"/>
      <c r="BJ4531" s="19"/>
      <c r="BK4531" s="19"/>
      <c r="BL4531" s="19"/>
      <c r="BM4531" s="104"/>
    </row>
    <row r="4532" spans="1:65">
      <c r="A4532" s="18"/>
      <c r="B4532" s="18"/>
      <c r="C4532" s="18"/>
      <c r="D4532" s="18"/>
      <c r="BF4532" s="104"/>
      <c r="BG4532" s="104"/>
      <c r="BH4532" s="19"/>
      <c r="BI4532" s="19"/>
      <c r="BJ4532" s="19"/>
      <c r="BK4532" s="19"/>
      <c r="BL4532" s="19"/>
      <c r="BM4532" s="104"/>
    </row>
    <row r="4533" spans="1:65">
      <c r="A4533" s="18"/>
      <c r="B4533" s="18"/>
      <c r="C4533" s="18"/>
      <c r="D4533" s="18"/>
      <c r="BF4533" s="104"/>
      <c r="BG4533" s="104"/>
      <c r="BH4533" s="19"/>
      <c r="BI4533" s="19"/>
      <c r="BJ4533" s="19"/>
      <c r="BK4533" s="19"/>
      <c r="BL4533" s="19"/>
      <c r="BM4533" s="104"/>
    </row>
    <row r="4534" spans="1:65">
      <c r="A4534" s="18"/>
      <c r="B4534" s="18"/>
      <c r="C4534" s="18"/>
      <c r="D4534" s="18"/>
      <c r="BF4534" s="104"/>
      <c r="BG4534" s="104"/>
      <c r="BH4534" s="19"/>
      <c r="BI4534" s="19"/>
      <c r="BJ4534" s="19"/>
      <c r="BK4534" s="19"/>
      <c r="BL4534" s="19"/>
      <c r="BM4534" s="104"/>
    </row>
    <row r="4535" spans="1:65">
      <c r="A4535" s="18"/>
      <c r="B4535" s="18"/>
      <c r="C4535" s="18"/>
      <c r="D4535" s="18"/>
      <c r="BF4535" s="104"/>
      <c r="BG4535" s="104"/>
      <c r="BH4535" s="19"/>
      <c r="BI4535" s="19"/>
      <c r="BJ4535" s="19"/>
      <c r="BK4535" s="19"/>
      <c r="BL4535" s="19"/>
      <c r="BM4535" s="104"/>
    </row>
    <row r="4536" spans="1:65">
      <c r="A4536" s="18"/>
      <c r="B4536" s="18"/>
      <c r="C4536" s="18"/>
      <c r="D4536" s="18"/>
      <c r="BF4536" s="104"/>
      <c r="BG4536" s="104"/>
      <c r="BH4536" s="19"/>
      <c r="BI4536" s="19"/>
      <c r="BJ4536" s="19"/>
      <c r="BK4536" s="19"/>
      <c r="BL4536" s="19"/>
      <c r="BM4536" s="104"/>
    </row>
    <row r="4537" spans="1:65">
      <c r="A4537" s="18"/>
      <c r="B4537" s="18"/>
      <c r="C4537" s="18"/>
      <c r="D4537" s="18"/>
      <c r="BF4537" s="104"/>
      <c r="BG4537" s="104"/>
      <c r="BH4537" s="19"/>
      <c r="BI4537" s="19"/>
      <c r="BJ4537" s="19"/>
      <c r="BK4537" s="19"/>
      <c r="BL4537" s="19"/>
      <c r="BM4537" s="104"/>
    </row>
    <row r="4538" spans="1:65">
      <c r="A4538" s="18"/>
      <c r="B4538" s="18"/>
      <c r="C4538" s="18"/>
      <c r="D4538" s="18"/>
      <c r="BF4538" s="104"/>
      <c r="BG4538" s="104"/>
      <c r="BH4538" s="19"/>
      <c r="BI4538" s="19"/>
      <c r="BJ4538" s="19"/>
      <c r="BK4538" s="19"/>
      <c r="BL4538" s="19"/>
      <c r="BM4538" s="104"/>
    </row>
    <row r="4539" spans="1:65">
      <c r="A4539" s="18"/>
      <c r="B4539" s="18"/>
      <c r="C4539" s="18"/>
      <c r="D4539" s="18"/>
      <c r="BF4539" s="104"/>
      <c r="BG4539" s="104"/>
      <c r="BH4539" s="19"/>
      <c r="BI4539" s="19"/>
      <c r="BJ4539" s="19"/>
      <c r="BK4539" s="19"/>
      <c r="BL4539" s="19"/>
      <c r="BM4539" s="104"/>
    </row>
    <row r="4540" spans="1:65">
      <c r="A4540" s="18"/>
      <c r="B4540" s="18"/>
      <c r="C4540" s="18"/>
      <c r="D4540" s="18"/>
      <c r="BF4540" s="104"/>
      <c r="BG4540" s="104"/>
      <c r="BH4540" s="19"/>
      <c r="BI4540" s="19"/>
      <c r="BJ4540" s="19"/>
      <c r="BK4540" s="19"/>
      <c r="BL4540" s="19"/>
      <c r="BM4540" s="104"/>
    </row>
    <row r="4541" spans="1:65">
      <c r="A4541" s="18"/>
      <c r="B4541" s="18"/>
      <c r="C4541" s="18"/>
      <c r="D4541" s="18"/>
      <c r="BF4541" s="104"/>
      <c r="BG4541" s="104"/>
      <c r="BH4541" s="19"/>
      <c r="BI4541" s="19"/>
      <c r="BJ4541" s="19"/>
      <c r="BK4541" s="19"/>
      <c r="BL4541" s="19"/>
      <c r="BM4541" s="104"/>
    </row>
    <row r="4542" spans="1:65">
      <c r="A4542" s="18"/>
      <c r="B4542" s="18"/>
      <c r="C4542" s="18"/>
      <c r="D4542" s="18"/>
      <c r="BF4542" s="104"/>
      <c r="BG4542" s="104"/>
      <c r="BH4542" s="19"/>
      <c r="BI4542" s="19"/>
      <c r="BJ4542" s="19"/>
      <c r="BK4542" s="19"/>
      <c r="BL4542" s="19"/>
      <c r="BM4542" s="104"/>
    </row>
    <row r="4543" spans="1:65">
      <c r="A4543" s="18"/>
      <c r="B4543" s="18"/>
      <c r="C4543" s="18"/>
      <c r="D4543" s="18"/>
      <c r="BF4543" s="104"/>
      <c r="BG4543" s="104"/>
      <c r="BH4543" s="19"/>
      <c r="BI4543" s="19"/>
      <c r="BJ4543" s="19"/>
      <c r="BK4543" s="19"/>
      <c r="BL4543" s="19"/>
      <c r="BM4543" s="104"/>
    </row>
    <row r="4544" spans="1:65">
      <c r="A4544" s="18"/>
      <c r="B4544" s="18"/>
      <c r="C4544" s="18"/>
      <c r="D4544" s="18"/>
      <c r="BF4544" s="104"/>
      <c r="BG4544" s="104"/>
      <c r="BH4544" s="19"/>
      <c r="BI4544" s="19"/>
      <c r="BJ4544" s="19"/>
      <c r="BK4544" s="19"/>
      <c r="BL4544" s="19"/>
      <c r="BM4544" s="104"/>
    </row>
    <row r="4545" spans="1:65">
      <c r="A4545" s="18"/>
      <c r="B4545" s="18"/>
      <c r="C4545" s="18"/>
      <c r="D4545" s="18"/>
      <c r="BF4545" s="104"/>
      <c r="BG4545" s="104"/>
      <c r="BH4545" s="19"/>
      <c r="BI4545" s="19"/>
      <c r="BJ4545" s="19"/>
      <c r="BK4545" s="19"/>
      <c r="BL4545" s="19"/>
      <c r="BM4545" s="104"/>
    </row>
    <row r="4546" spans="1:65">
      <c r="A4546" s="18"/>
      <c r="B4546" s="18"/>
      <c r="C4546" s="18"/>
      <c r="D4546" s="18"/>
      <c r="BF4546" s="104"/>
      <c r="BG4546" s="104"/>
      <c r="BH4546" s="19"/>
      <c r="BI4546" s="19"/>
      <c r="BJ4546" s="19"/>
      <c r="BK4546" s="19"/>
      <c r="BL4546" s="19"/>
      <c r="BM4546" s="104"/>
    </row>
    <row r="4547" spans="1:65">
      <c r="A4547" s="18"/>
      <c r="B4547" s="18"/>
      <c r="C4547" s="18"/>
      <c r="D4547" s="18"/>
      <c r="BF4547" s="104"/>
      <c r="BG4547" s="104"/>
      <c r="BH4547" s="19"/>
      <c r="BI4547" s="19"/>
      <c r="BJ4547" s="19"/>
      <c r="BK4547" s="19"/>
      <c r="BL4547" s="19"/>
      <c r="BM4547" s="104"/>
    </row>
    <row r="4548" spans="1:65">
      <c r="A4548" s="18"/>
      <c r="B4548" s="18"/>
      <c r="C4548" s="18"/>
      <c r="D4548" s="18"/>
      <c r="BF4548" s="104"/>
      <c r="BG4548" s="104"/>
      <c r="BH4548" s="19"/>
      <c r="BI4548" s="19"/>
      <c r="BJ4548" s="19"/>
      <c r="BK4548" s="19"/>
      <c r="BL4548" s="19"/>
      <c r="BM4548" s="104"/>
    </row>
    <row r="4549" spans="1:65">
      <c r="A4549" s="18"/>
      <c r="B4549" s="18"/>
      <c r="C4549" s="18"/>
      <c r="D4549" s="18"/>
      <c r="BF4549" s="104"/>
      <c r="BG4549" s="104"/>
      <c r="BH4549" s="19"/>
      <c r="BI4549" s="19"/>
      <c r="BJ4549" s="19"/>
      <c r="BK4549" s="19"/>
      <c r="BL4549" s="19"/>
      <c r="BM4549" s="104"/>
    </row>
    <row r="4550" spans="1:65">
      <c r="A4550" s="18"/>
      <c r="B4550" s="18"/>
      <c r="C4550" s="18"/>
      <c r="D4550" s="18"/>
      <c r="BF4550" s="104"/>
      <c r="BG4550" s="104"/>
      <c r="BH4550" s="19"/>
      <c r="BI4550" s="19"/>
      <c r="BJ4550" s="19"/>
      <c r="BK4550" s="19"/>
      <c r="BL4550" s="19"/>
      <c r="BM4550" s="104"/>
    </row>
    <row r="4551" spans="1:65">
      <c r="A4551" s="18"/>
      <c r="B4551" s="18"/>
      <c r="C4551" s="18"/>
      <c r="D4551" s="18"/>
      <c r="BF4551" s="104"/>
      <c r="BG4551" s="104"/>
      <c r="BH4551" s="19"/>
      <c r="BI4551" s="19"/>
      <c r="BJ4551" s="19"/>
      <c r="BK4551" s="19"/>
      <c r="BL4551" s="19"/>
      <c r="BM4551" s="104"/>
    </row>
    <row r="4552" spans="1:65">
      <c r="A4552" s="18"/>
      <c r="B4552" s="18"/>
      <c r="C4552" s="18"/>
      <c r="D4552" s="18"/>
      <c r="BF4552" s="104"/>
      <c r="BG4552" s="104"/>
      <c r="BH4552" s="19"/>
      <c r="BI4552" s="19"/>
      <c r="BJ4552" s="19"/>
      <c r="BK4552" s="19"/>
      <c r="BL4552" s="19"/>
      <c r="BM4552" s="104"/>
    </row>
    <row r="4553" spans="1:65">
      <c r="A4553" s="18"/>
      <c r="B4553" s="18"/>
      <c r="C4553" s="18"/>
      <c r="D4553" s="18"/>
      <c r="BF4553" s="104"/>
      <c r="BG4553" s="104"/>
      <c r="BH4553" s="19"/>
      <c r="BI4553" s="19"/>
      <c r="BJ4553" s="19"/>
      <c r="BK4553" s="19"/>
      <c r="BL4553" s="19"/>
      <c r="BM4553" s="104"/>
    </row>
    <row r="4554" spans="1:65">
      <c r="A4554" s="18"/>
      <c r="B4554" s="18"/>
      <c r="C4554" s="18"/>
      <c r="D4554" s="18"/>
      <c r="BF4554" s="104"/>
      <c r="BG4554" s="104"/>
      <c r="BH4554" s="19"/>
      <c r="BI4554" s="19"/>
      <c r="BJ4554" s="19"/>
      <c r="BK4554" s="19"/>
      <c r="BL4554" s="19"/>
      <c r="BM4554" s="104"/>
    </row>
    <row r="4555" spans="1:65">
      <c r="A4555" s="18"/>
      <c r="B4555" s="18"/>
      <c r="C4555" s="18"/>
      <c r="D4555" s="18"/>
      <c r="BF4555" s="104"/>
      <c r="BG4555" s="104"/>
      <c r="BH4555" s="19"/>
      <c r="BI4555" s="19"/>
      <c r="BJ4555" s="19"/>
      <c r="BK4555" s="19"/>
      <c r="BL4555" s="19"/>
      <c r="BM4555" s="104"/>
    </row>
    <row r="4556" spans="1:65">
      <c r="A4556" s="18"/>
      <c r="B4556" s="18"/>
      <c r="C4556" s="18"/>
      <c r="D4556" s="18"/>
      <c r="BF4556" s="104"/>
      <c r="BG4556" s="104"/>
      <c r="BH4556" s="19"/>
      <c r="BI4556" s="19"/>
      <c r="BJ4556" s="19"/>
      <c r="BK4556" s="19"/>
      <c r="BL4556" s="19"/>
      <c r="BM4556" s="104"/>
    </row>
    <row r="4557" spans="1:65">
      <c r="A4557" s="18"/>
      <c r="B4557" s="18"/>
      <c r="C4557" s="18"/>
      <c r="D4557" s="18"/>
      <c r="BF4557" s="104"/>
      <c r="BG4557" s="104"/>
      <c r="BH4557" s="19"/>
      <c r="BI4557" s="19"/>
      <c r="BJ4557" s="19"/>
      <c r="BK4557" s="19"/>
      <c r="BL4557" s="19"/>
      <c r="BM4557" s="104"/>
    </row>
    <row r="4558" spans="1:65">
      <c r="A4558" s="18"/>
      <c r="B4558" s="18"/>
      <c r="C4558" s="18"/>
      <c r="D4558" s="18"/>
      <c r="BF4558" s="104"/>
      <c r="BG4558" s="104"/>
      <c r="BH4558" s="19"/>
      <c r="BI4558" s="19"/>
      <c r="BJ4558" s="19"/>
      <c r="BK4558" s="19"/>
      <c r="BL4558" s="19"/>
      <c r="BM4558" s="104"/>
    </row>
    <row r="4559" spans="1:65">
      <c r="A4559" s="18"/>
      <c r="B4559" s="18"/>
      <c r="C4559" s="18"/>
      <c r="D4559" s="18"/>
      <c r="BF4559" s="104"/>
      <c r="BG4559" s="104"/>
      <c r="BH4559" s="19"/>
      <c r="BI4559" s="19"/>
      <c r="BJ4559" s="19"/>
      <c r="BK4559" s="19"/>
      <c r="BL4559" s="19"/>
      <c r="BM4559" s="104"/>
    </row>
    <row r="4560" spans="1:65">
      <c r="A4560" s="18"/>
      <c r="B4560" s="18"/>
      <c r="C4560" s="18"/>
      <c r="D4560" s="18"/>
      <c r="BF4560" s="104"/>
      <c r="BG4560" s="104"/>
      <c r="BH4560" s="19"/>
      <c r="BI4560" s="19"/>
      <c r="BJ4560" s="19"/>
      <c r="BK4560" s="19"/>
      <c r="BL4560" s="19"/>
      <c r="BM4560" s="104"/>
    </row>
    <row r="4561" spans="1:65">
      <c r="A4561" s="18"/>
      <c r="B4561" s="18"/>
      <c r="C4561" s="18"/>
      <c r="D4561" s="18"/>
      <c r="BF4561" s="104"/>
      <c r="BG4561" s="104"/>
      <c r="BH4561" s="19"/>
      <c r="BI4561" s="19"/>
      <c r="BJ4561" s="19"/>
      <c r="BK4561" s="19"/>
      <c r="BL4561" s="19"/>
      <c r="BM4561" s="104"/>
    </row>
    <row r="4562" spans="1:65">
      <c r="A4562" s="18"/>
      <c r="B4562" s="18"/>
      <c r="C4562" s="18"/>
      <c r="D4562" s="18"/>
      <c r="BF4562" s="104"/>
      <c r="BG4562" s="104"/>
      <c r="BH4562" s="19"/>
      <c r="BI4562" s="19"/>
      <c r="BJ4562" s="19"/>
      <c r="BK4562" s="19"/>
      <c r="BL4562" s="19"/>
      <c r="BM4562" s="104"/>
    </row>
    <row r="4563" spans="1:65">
      <c r="A4563" s="18"/>
      <c r="B4563" s="18"/>
      <c r="C4563" s="18"/>
      <c r="D4563" s="18"/>
      <c r="BF4563" s="104"/>
      <c r="BG4563" s="104"/>
      <c r="BH4563" s="19"/>
      <c r="BI4563" s="19"/>
      <c r="BJ4563" s="19"/>
      <c r="BK4563" s="19"/>
      <c r="BL4563" s="19"/>
      <c r="BM4563" s="104"/>
    </row>
    <row r="4564" spans="1:65">
      <c r="A4564" s="18"/>
      <c r="B4564" s="18"/>
      <c r="C4564" s="18"/>
      <c r="D4564" s="18"/>
      <c r="BF4564" s="104"/>
      <c r="BG4564" s="104"/>
      <c r="BH4564" s="19"/>
      <c r="BI4564" s="19"/>
      <c r="BJ4564" s="19"/>
      <c r="BK4564" s="19"/>
      <c r="BL4564" s="19"/>
      <c r="BM4564" s="104"/>
    </row>
    <row r="4565" spans="1:65">
      <c r="A4565" s="18"/>
      <c r="B4565" s="18"/>
      <c r="C4565" s="18"/>
      <c r="D4565" s="18"/>
      <c r="BF4565" s="104"/>
      <c r="BG4565" s="104"/>
      <c r="BH4565" s="19"/>
      <c r="BI4565" s="19"/>
      <c r="BJ4565" s="19"/>
      <c r="BK4565" s="19"/>
      <c r="BL4565" s="19"/>
      <c r="BM4565" s="104"/>
    </row>
    <row r="4566" spans="1:65">
      <c r="A4566" s="18"/>
      <c r="B4566" s="18"/>
      <c r="C4566" s="18"/>
      <c r="D4566" s="18"/>
      <c r="BF4566" s="104"/>
      <c r="BG4566" s="104"/>
      <c r="BH4566" s="19"/>
      <c r="BI4566" s="19"/>
      <c r="BJ4566" s="19"/>
      <c r="BK4566" s="19"/>
      <c r="BL4566" s="19"/>
      <c r="BM4566" s="104"/>
    </row>
    <row r="4567" spans="1:65">
      <c r="A4567" s="18"/>
      <c r="B4567" s="18"/>
      <c r="C4567" s="18"/>
      <c r="D4567" s="18"/>
      <c r="BF4567" s="104"/>
      <c r="BG4567" s="104"/>
      <c r="BH4567" s="19"/>
      <c r="BI4567" s="19"/>
      <c r="BJ4567" s="19"/>
      <c r="BK4567" s="19"/>
      <c r="BL4567" s="19"/>
      <c r="BM4567" s="104"/>
    </row>
    <row r="4568" spans="1:65">
      <c r="A4568" s="18"/>
      <c r="B4568" s="18"/>
      <c r="C4568" s="18"/>
      <c r="D4568" s="18"/>
      <c r="BF4568" s="104"/>
      <c r="BG4568" s="104"/>
      <c r="BH4568" s="19"/>
      <c r="BI4568" s="19"/>
      <c r="BJ4568" s="19"/>
      <c r="BK4568" s="19"/>
      <c r="BL4568" s="19"/>
      <c r="BM4568" s="104"/>
    </row>
    <row r="4569" spans="1:65">
      <c r="A4569" s="18"/>
      <c r="B4569" s="18"/>
      <c r="C4569" s="18"/>
      <c r="D4569" s="18"/>
      <c r="BF4569" s="104"/>
      <c r="BG4569" s="104"/>
      <c r="BH4569" s="19"/>
      <c r="BI4569" s="19"/>
      <c r="BJ4569" s="19"/>
      <c r="BK4569" s="19"/>
      <c r="BL4569" s="19"/>
      <c r="BM4569" s="104"/>
    </row>
    <row r="4570" spans="1:65">
      <c r="A4570" s="18"/>
      <c r="B4570" s="18"/>
      <c r="C4570" s="18"/>
      <c r="D4570" s="18"/>
      <c r="BF4570" s="104"/>
      <c r="BG4570" s="104"/>
      <c r="BH4570" s="19"/>
      <c r="BI4570" s="19"/>
      <c r="BJ4570" s="19"/>
      <c r="BK4570" s="19"/>
      <c r="BL4570" s="19"/>
      <c r="BM4570" s="104"/>
    </row>
    <row r="4571" spans="1:65">
      <c r="A4571" s="18"/>
      <c r="B4571" s="18"/>
      <c r="C4571" s="18"/>
      <c r="D4571" s="18"/>
      <c r="BF4571" s="104"/>
      <c r="BG4571" s="104"/>
      <c r="BH4571" s="19"/>
      <c r="BI4571" s="19"/>
      <c r="BJ4571" s="19"/>
      <c r="BK4571" s="19"/>
      <c r="BL4571" s="19"/>
      <c r="BM4571" s="104"/>
    </row>
    <row r="4572" spans="1:65">
      <c r="A4572" s="18"/>
      <c r="B4572" s="18"/>
      <c r="C4572" s="18"/>
      <c r="D4572" s="18"/>
      <c r="BF4572" s="104"/>
      <c r="BG4572" s="104"/>
      <c r="BH4572" s="19"/>
      <c r="BI4572" s="19"/>
      <c r="BJ4572" s="19"/>
      <c r="BK4572" s="19"/>
      <c r="BL4572" s="19"/>
      <c r="BM4572" s="104"/>
    </row>
    <row r="4573" spans="1:65">
      <c r="A4573" s="18"/>
      <c r="B4573" s="18"/>
      <c r="C4573" s="18"/>
      <c r="D4573" s="18"/>
      <c r="BF4573" s="104"/>
      <c r="BG4573" s="104"/>
      <c r="BH4573" s="19"/>
      <c r="BI4573" s="19"/>
      <c r="BJ4573" s="19"/>
      <c r="BK4573" s="19"/>
      <c r="BL4573" s="19"/>
      <c r="BM4573" s="104"/>
    </row>
    <row r="4574" spans="1:65">
      <c r="A4574" s="18"/>
      <c r="B4574" s="18"/>
      <c r="C4574" s="18"/>
      <c r="D4574" s="18"/>
      <c r="BF4574" s="104"/>
      <c r="BG4574" s="104"/>
      <c r="BH4574" s="19"/>
      <c r="BI4574" s="19"/>
      <c r="BJ4574" s="19"/>
      <c r="BK4574" s="19"/>
      <c r="BL4574" s="19"/>
      <c r="BM4574" s="104"/>
    </row>
    <row r="4575" spans="1:65">
      <c r="A4575" s="18"/>
      <c r="B4575" s="18"/>
      <c r="C4575" s="18"/>
      <c r="D4575" s="18"/>
      <c r="BF4575" s="104"/>
      <c r="BG4575" s="104"/>
      <c r="BH4575" s="19"/>
      <c r="BI4575" s="19"/>
      <c r="BJ4575" s="19"/>
      <c r="BK4575" s="19"/>
      <c r="BL4575" s="19"/>
      <c r="BM4575" s="104"/>
    </row>
    <row r="4576" spans="1:65">
      <c r="A4576" s="18"/>
      <c r="B4576" s="18"/>
      <c r="C4576" s="18"/>
      <c r="D4576" s="18"/>
      <c r="BF4576" s="104"/>
      <c r="BG4576" s="104"/>
      <c r="BH4576" s="19"/>
      <c r="BI4576" s="19"/>
      <c r="BJ4576" s="19"/>
      <c r="BK4576" s="19"/>
      <c r="BL4576" s="19"/>
      <c r="BM4576" s="104"/>
    </row>
    <row r="4577" spans="1:65">
      <c r="A4577" s="18"/>
      <c r="B4577" s="18"/>
      <c r="C4577" s="18"/>
      <c r="D4577" s="18"/>
      <c r="BF4577" s="104"/>
      <c r="BG4577" s="104"/>
      <c r="BH4577" s="19"/>
      <c r="BI4577" s="19"/>
      <c r="BJ4577" s="19"/>
      <c r="BK4577" s="19"/>
      <c r="BL4577" s="19"/>
      <c r="BM4577" s="104"/>
    </row>
    <row r="4578" spans="1:65">
      <c r="A4578" s="18"/>
      <c r="B4578" s="18"/>
      <c r="C4578" s="18"/>
      <c r="D4578" s="18"/>
      <c r="BF4578" s="104"/>
      <c r="BG4578" s="104"/>
      <c r="BH4578" s="19"/>
      <c r="BI4578" s="19"/>
      <c r="BJ4578" s="19"/>
      <c r="BK4578" s="19"/>
      <c r="BL4578" s="19"/>
      <c r="BM4578" s="104"/>
    </row>
    <row r="4579" spans="1:65">
      <c r="A4579" s="18"/>
      <c r="B4579" s="18"/>
      <c r="C4579" s="18"/>
      <c r="D4579" s="18"/>
      <c r="BF4579" s="104"/>
      <c r="BG4579" s="104"/>
      <c r="BH4579" s="19"/>
      <c r="BI4579" s="19"/>
      <c r="BJ4579" s="19"/>
      <c r="BK4579" s="19"/>
      <c r="BL4579" s="19"/>
      <c r="BM4579" s="104"/>
    </row>
    <row r="4580" spans="1:65">
      <c r="A4580" s="18"/>
      <c r="B4580" s="18"/>
      <c r="C4580" s="18"/>
      <c r="D4580" s="18"/>
      <c r="BF4580" s="104"/>
      <c r="BG4580" s="104"/>
      <c r="BH4580" s="19"/>
      <c r="BI4580" s="19"/>
      <c r="BJ4580" s="19"/>
      <c r="BK4580" s="19"/>
      <c r="BL4580" s="19"/>
      <c r="BM4580" s="104"/>
    </row>
    <row r="4581" spans="1:65">
      <c r="A4581" s="18"/>
      <c r="B4581" s="18"/>
      <c r="C4581" s="18"/>
      <c r="D4581" s="18"/>
      <c r="BF4581" s="104"/>
      <c r="BG4581" s="104"/>
      <c r="BH4581" s="19"/>
      <c r="BI4581" s="19"/>
      <c r="BJ4581" s="19"/>
      <c r="BK4581" s="19"/>
      <c r="BL4581" s="19"/>
      <c r="BM4581" s="104"/>
    </row>
    <row r="4582" spans="1:65">
      <c r="A4582" s="18"/>
      <c r="B4582" s="18"/>
      <c r="C4582" s="18"/>
      <c r="D4582" s="18"/>
      <c r="BF4582" s="104"/>
      <c r="BG4582" s="104"/>
      <c r="BH4582" s="19"/>
      <c r="BI4582" s="19"/>
      <c r="BJ4582" s="19"/>
      <c r="BK4582" s="19"/>
      <c r="BL4582" s="19"/>
      <c r="BM4582" s="104"/>
    </row>
    <row r="4583" spans="1:65">
      <c r="A4583" s="18"/>
      <c r="B4583" s="18"/>
      <c r="C4583" s="18"/>
      <c r="D4583" s="18"/>
      <c r="BF4583" s="104"/>
      <c r="BG4583" s="104"/>
      <c r="BH4583" s="19"/>
      <c r="BI4583" s="19"/>
      <c r="BJ4583" s="19"/>
      <c r="BK4583" s="19"/>
      <c r="BL4583" s="19"/>
      <c r="BM4583" s="104"/>
    </row>
    <row r="4584" spans="1:65">
      <c r="A4584" s="18"/>
      <c r="B4584" s="18"/>
      <c r="C4584" s="18"/>
      <c r="D4584" s="18"/>
      <c r="BF4584" s="104"/>
      <c r="BG4584" s="104"/>
      <c r="BH4584" s="19"/>
      <c r="BI4584" s="19"/>
      <c r="BJ4584" s="19"/>
      <c r="BK4584" s="19"/>
      <c r="BL4584" s="19"/>
      <c r="BM4584" s="104"/>
    </row>
    <row r="4585" spans="1:65">
      <c r="A4585" s="18"/>
      <c r="B4585" s="18"/>
      <c r="C4585" s="18"/>
      <c r="D4585" s="18"/>
      <c r="BF4585" s="104"/>
      <c r="BG4585" s="104"/>
      <c r="BH4585" s="19"/>
      <c r="BI4585" s="19"/>
      <c r="BJ4585" s="19"/>
      <c r="BK4585" s="19"/>
      <c r="BL4585" s="19"/>
      <c r="BM4585" s="104"/>
    </row>
    <row r="4586" spans="1:65">
      <c r="A4586" s="18"/>
      <c r="B4586" s="18"/>
      <c r="C4586" s="18"/>
      <c r="D4586" s="18"/>
      <c r="BF4586" s="104"/>
      <c r="BG4586" s="104"/>
      <c r="BH4586" s="19"/>
      <c r="BI4586" s="19"/>
      <c r="BJ4586" s="19"/>
      <c r="BK4586" s="19"/>
      <c r="BL4586" s="19"/>
      <c r="BM4586" s="104"/>
    </row>
    <row r="4587" spans="1:65">
      <c r="A4587" s="18"/>
      <c r="B4587" s="18"/>
      <c r="C4587" s="18"/>
      <c r="D4587" s="18"/>
      <c r="BF4587" s="104"/>
      <c r="BG4587" s="104"/>
      <c r="BH4587" s="19"/>
      <c r="BI4587" s="19"/>
      <c r="BJ4587" s="19"/>
      <c r="BK4587" s="19"/>
      <c r="BL4587" s="19"/>
      <c r="BM4587" s="104"/>
    </row>
    <row r="4588" spans="1:65">
      <c r="A4588" s="18"/>
      <c r="B4588" s="18"/>
      <c r="C4588" s="18"/>
      <c r="D4588" s="18"/>
      <c r="BF4588" s="104"/>
      <c r="BG4588" s="104"/>
      <c r="BH4588" s="19"/>
      <c r="BI4588" s="19"/>
      <c r="BJ4588" s="19"/>
      <c r="BK4588" s="19"/>
      <c r="BL4588" s="19"/>
      <c r="BM4588" s="104"/>
    </row>
    <row r="4589" spans="1:65">
      <c r="A4589" s="18"/>
      <c r="B4589" s="18"/>
      <c r="C4589" s="18"/>
      <c r="D4589" s="18"/>
      <c r="BF4589" s="104"/>
      <c r="BG4589" s="104"/>
      <c r="BH4589" s="19"/>
      <c r="BI4589" s="19"/>
      <c r="BJ4589" s="19"/>
      <c r="BK4589" s="19"/>
      <c r="BL4589" s="19"/>
      <c r="BM4589" s="104"/>
    </row>
    <row r="4590" spans="1:65">
      <c r="A4590" s="18"/>
      <c r="B4590" s="18"/>
      <c r="C4590" s="18"/>
      <c r="D4590" s="18"/>
      <c r="BF4590" s="104"/>
      <c r="BG4590" s="104"/>
      <c r="BH4590" s="19"/>
      <c r="BI4590" s="19"/>
      <c r="BJ4590" s="19"/>
      <c r="BK4590" s="19"/>
      <c r="BL4590" s="19"/>
      <c r="BM4590" s="104"/>
    </row>
    <row r="4591" spans="1:65">
      <c r="A4591" s="18"/>
      <c r="B4591" s="18"/>
      <c r="C4591" s="18"/>
      <c r="D4591" s="18"/>
      <c r="BF4591" s="104"/>
      <c r="BG4591" s="104"/>
      <c r="BH4591" s="19"/>
      <c r="BI4591" s="19"/>
      <c r="BJ4591" s="19"/>
      <c r="BK4591" s="19"/>
      <c r="BL4591" s="19"/>
      <c r="BM4591" s="104"/>
    </row>
    <row r="4592" spans="1:65">
      <c r="A4592" s="18"/>
      <c r="B4592" s="18"/>
      <c r="C4592" s="18"/>
      <c r="D4592" s="18"/>
      <c r="BF4592" s="104"/>
      <c r="BG4592" s="104"/>
      <c r="BH4592" s="19"/>
      <c r="BI4592" s="19"/>
      <c r="BJ4592" s="19"/>
      <c r="BK4592" s="19"/>
      <c r="BL4592" s="19"/>
      <c r="BM4592" s="104"/>
    </row>
    <row r="4593" spans="1:65">
      <c r="A4593" s="18"/>
      <c r="B4593" s="18"/>
      <c r="C4593" s="18"/>
      <c r="D4593" s="18"/>
      <c r="BF4593" s="104"/>
      <c r="BG4593" s="104"/>
      <c r="BH4593" s="19"/>
      <c r="BI4593" s="19"/>
      <c r="BJ4593" s="19"/>
      <c r="BK4593" s="19"/>
      <c r="BL4593" s="19"/>
      <c r="BM4593" s="104"/>
    </row>
    <row r="4594" spans="1:65">
      <c r="A4594" s="18"/>
      <c r="B4594" s="18"/>
      <c r="C4594" s="18"/>
      <c r="D4594" s="18"/>
      <c r="BF4594" s="104"/>
      <c r="BG4594" s="104"/>
      <c r="BH4594" s="19"/>
      <c r="BI4594" s="19"/>
      <c r="BJ4594" s="19"/>
      <c r="BK4594" s="19"/>
      <c r="BL4594" s="19"/>
      <c r="BM4594" s="104"/>
    </row>
    <row r="4595" spans="1:65">
      <c r="A4595" s="18"/>
      <c r="B4595" s="18"/>
      <c r="C4595" s="18"/>
      <c r="D4595" s="18"/>
      <c r="BF4595" s="104"/>
      <c r="BG4595" s="104"/>
      <c r="BH4595" s="19"/>
      <c r="BI4595" s="19"/>
      <c r="BJ4595" s="19"/>
      <c r="BK4595" s="19"/>
      <c r="BL4595" s="19"/>
      <c r="BM4595" s="104"/>
    </row>
    <row r="4596" spans="1:65">
      <c r="A4596" s="18"/>
      <c r="B4596" s="18"/>
      <c r="C4596" s="18"/>
      <c r="D4596" s="18"/>
      <c r="BF4596" s="104"/>
      <c r="BG4596" s="104"/>
      <c r="BH4596" s="19"/>
      <c r="BI4596" s="19"/>
      <c r="BJ4596" s="19"/>
      <c r="BK4596" s="19"/>
      <c r="BL4596" s="19"/>
      <c r="BM4596" s="104"/>
    </row>
    <row r="4597" spans="1:65">
      <c r="A4597" s="18"/>
      <c r="B4597" s="18"/>
      <c r="C4597" s="18"/>
      <c r="D4597" s="18"/>
      <c r="BF4597" s="104"/>
      <c r="BG4597" s="104"/>
      <c r="BH4597" s="19"/>
      <c r="BI4597" s="19"/>
      <c r="BJ4597" s="19"/>
      <c r="BK4597" s="19"/>
      <c r="BL4597" s="19"/>
      <c r="BM4597" s="104"/>
    </row>
    <row r="4598" spans="1:65">
      <c r="A4598" s="18"/>
      <c r="B4598" s="18"/>
      <c r="C4598" s="18"/>
      <c r="D4598" s="18"/>
      <c r="BF4598" s="104"/>
      <c r="BG4598" s="104"/>
      <c r="BH4598" s="19"/>
      <c r="BI4598" s="19"/>
      <c r="BJ4598" s="19"/>
      <c r="BK4598" s="19"/>
      <c r="BL4598" s="19"/>
      <c r="BM4598" s="104"/>
    </row>
    <row r="4599" spans="1:65">
      <c r="A4599" s="18"/>
      <c r="B4599" s="18"/>
      <c r="C4599" s="18"/>
      <c r="D4599" s="18"/>
      <c r="BF4599" s="104"/>
      <c r="BG4599" s="104"/>
      <c r="BH4599" s="19"/>
      <c r="BI4599" s="19"/>
      <c r="BJ4599" s="19"/>
      <c r="BK4599" s="19"/>
      <c r="BL4599" s="19"/>
      <c r="BM4599" s="104"/>
    </row>
    <row r="4600" spans="1:65">
      <c r="A4600" s="18"/>
      <c r="B4600" s="18"/>
      <c r="C4600" s="18"/>
      <c r="D4600" s="18"/>
      <c r="BF4600" s="104"/>
      <c r="BG4600" s="104"/>
      <c r="BH4600" s="19"/>
      <c r="BI4600" s="19"/>
      <c r="BJ4600" s="19"/>
      <c r="BK4600" s="19"/>
      <c r="BL4600" s="19"/>
      <c r="BM4600" s="104"/>
    </row>
    <row r="4601" spans="1:65">
      <c r="A4601" s="18"/>
      <c r="B4601" s="18"/>
      <c r="C4601" s="18"/>
      <c r="D4601" s="18"/>
      <c r="BF4601" s="104"/>
      <c r="BG4601" s="104"/>
      <c r="BH4601" s="19"/>
      <c r="BI4601" s="19"/>
      <c r="BJ4601" s="19"/>
      <c r="BK4601" s="19"/>
      <c r="BL4601" s="19"/>
      <c r="BM4601" s="104"/>
    </row>
    <row r="4602" spans="1:65">
      <c r="A4602" s="18"/>
      <c r="B4602" s="18"/>
      <c r="C4602" s="18"/>
      <c r="D4602" s="18"/>
      <c r="BF4602" s="104"/>
      <c r="BG4602" s="104"/>
      <c r="BH4602" s="19"/>
      <c r="BI4602" s="19"/>
      <c r="BJ4602" s="19"/>
      <c r="BK4602" s="19"/>
      <c r="BL4602" s="19"/>
      <c r="BM4602" s="104"/>
    </row>
    <row r="4603" spans="1:65">
      <c r="A4603" s="18"/>
      <c r="B4603" s="18"/>
      <c r="C4603" s="18"/>
      <c r="D4603" s="18"/>
      <c r="BF4603" s="104"/>
      <c r="BG4603" s="104"/>
      <c r="BH4603" s="19"/>
      <c r="BI4603" s="19"/>
      <c r="BJ4603" s="19"/>
      <c r="BK4603" s="19"/>
      <c r="BL4603" s="19"/>
      <c r="BM4603" s="104"/>
    </row>
    <row r="4604" spans="1:65">
      <c r="A4604" s="18"/>
      <c r="B4604" s="18"/>
      <c r="C4604" s="18"/>
      <c r="D4604" s="18"/>
      <c r="BF4604" s="104"/>
      <c r="BG4604" s="104"/>
      <c r="BH4604" s="19"/>
      <c r="BI4604" s="19"/>
      <c r="BJ4604" s="19"/>
      <c r="BK4604" s="19"/>
      <c r="BL4604" s="19"/>
      <c r="BM4604" s="104"/>
    </row>
    <row r="4605" spans="1:65">
      <c r="A4605" s="18"/>
      <c r="B4605" s="18"/>
      <c r="C4605" s="18"/>
      <c r="D4605" s="18"/>
      <c r="BF4605" s="104"/>
      <c r="BG4605" s="104"/>
      <c r="BH4605" s="19"/>
      <c r="BI4605" s="19"/>
      <c r="BJ4605" s="19"/>
      <c r="BK4605" s="19"/>
      <c r="BL4605" s="19"/>
      <c r="BM4605" s="104"/>
    </row>
    <row r="4606" spans="1:65">
      <c r="A4606" s="18"/>
      <c r="B4606" s="18"/>
      <c r="C4606" s="18"/>
      <c r="D4606" s="18"/>
      <c r="BF4606" s="104"/>
      <c r="BG4606" s="104"/>
      <c r="BH4606" s="19"/>
      <c r="BI4606" s="19"/>
      <c r="BJ4606" s="19"/>
      <c r="BK4606" s="19"/>
      <c r="BL4606" s="19"/>
      <c r="BM4606" s="104"/>
    </row>
    <row r="4607" spans="1:65">
      <c r="A4607" s="18"/>
      <c r="B4607" s="18"/>
      <c r="C4607" s="18"/>
      <c r="D4607" s="18"/>
      <c r="BF4607" s="104"/>
      <c r="BG4607" s="104"/>
      <c r="BH4607" s="19"/>
      <c r="BI4607" s="19"/>
      <c r="BJ4607" s="19"/>
      <c r="BK4607" s="19"/>
      <c r="BL4607" s="19"/>
      <c r="BM4607" s="104"/>
    </row>
    <row r="4608" spans="1:65">
      <c r="A4608" s="18"/>
      <c r="B4608" s="18"/>
      <c r="C4608" s="18"/>
      <c r="D4608" s="18"/>
      <c r="BF4608" s="104"/>
      <c r="BG4608" s="104"/>
      <c r="BH4608" s="19"/>
      <c r="BI4608" s="19"/>
      <c r="BJ4608" s="19"/>
      <c r="BK4608" s="19"/>
      <c r="BL4608" s="19"/>
      <c r="BM4608" s="104"/>
    </row>
    <row r="4609" spans="1:65">
      <c r="A4609" s="18"/>
      <c r="B4609" s="18"/>
      <c r="C4609" s="18"/>
      <c r="D4609" s="18"/>
      <c r="BF4609" s="104"/>
      <c r="BG4609" s="104"/>
      <c r="BH4609" s="19"/>
      <c r="BI4609" s="19"/>
      <c r="BJ4609" s="19"/>
      <c r="BK4609" s="19"/>
      <c r="BL4609" s="19"/>
      <c r="BM4609" s="104"/>
    </row>
    <row r="4610" spans="1:65">
      <c r="A4610" s="18"/>
      <c r="B4610" s="18"/>
      <c r="C4610" s="18"/>
      <c r="D4610" s="18"/>
      <c r="BF4610" s="104"/>
      <c r="BG4610" s="104"/>
      <c r="BH4610" s="19"/>
      <c r="BI4610" s="19"/>
      <c r="BJ4610" s="19"/>
      <c r="BK4610" s="19"/>
      <c r="BL4610" s="19"/>
      <c r="BM4610" s="104"/>
    </row>
    <row r="4611" spans="1:65">
      <c r="A4611" s="18"/>
      <c r="B4611" s="18"/>
      <c r="C4611" s="18"/>
      <c r="D4611" s="18"/>
      <c r="BF4611" s="104"/>
      <c r="BG4611" s="104"/>
      <c r="BH4611" s="19"/>
      <c r="BI4611" s="19"/>
      <c r="BJ4611" s="19"/>
      <c r="BK4611" s="19"/>
      <c r="BL4611" s="19"/>
      <c r="BM4611" s="104"/>
    </row>
    <row r="4612" spans="1:65">
      <c r="A4612" s="18"/>
      <c r="B4612" s="18"/>
      <c r="C4612" s="18"/>
      <c r="D4612" s="18"/>
      <c r="BF4612" s="104"/>
      <c r="BG4612" s="104"/>
      <c r="BH4612" s="19"/>
      <c r="BI4612" s="19"/>
      <c r="BJ4612" s="19"/>
      <c r="BK4612" s="19"/>
      <c r="BL4612" s="19"/>
      <c r="BM4612" s="104"/>
    </row>
    <row r="4613" spans="1:65">
      <c r="A4613" s="18"/>
      <c r="B4613" s="18"/>
      <c r="C4613" s="18"/>
      <c r="D4613" s="18"/>
      <c r="BF4613" s="104"/>
      <c r="BG4613" s="104"/>
      <c r="BH4613" s="19"/>
      <c r="BI4613" s="19"/>
      <c r="BJ4613" s="19"/>
      <c r="BK4613" s="19"/>
      <c r="BL4613" s="19"/>
      <c r="BM4613" s="104"/>
    </row>
    <row r="4614" spans="1:65">
      <c r="A4614" s="18"/>
      <c r="B4614" s="18"/>
      <c r="C4614" s="18"/>
      <c r="D4614" s="18"/>
      <c r="BF4614" s="104"/>
      <c r="BG4614" s="104"/>
      <c r="BH4614" s="19"/>
      <c r="BI4614" s="19"/>
      <c r="BJ4614" s="19"/>
      <c r="BK4614" s="19"/>
      <c r="BL4614" s="19"/>
      <c r="BM4614" s="104"/>
    </row>
    <row r="4615" spans="1:65">
      <c r="A4615" s="18"/>
      <c r="B4615" s="18"/>
      <c r="C4615" s="18"/>
      <c r="D4615" s="18"/>
      <c r="BF4615" s="104"/>
      <c r="BG4615" s="104"/>
      <c r="BH4615" s="19"/>
      <c r="BI4615" s="19"/>
      <c r="BJ4615" s="19"/>
      <c r="BK4615" s="19"/>
      <c r="BL4615" s="19"/>
      <c r="BM4615" s="104"/>
    </row>
    <row r="4616" spans="1:65">
      <c r="A4616" s="18"/>
      <c r="B4616" s="18"/>
      <c r="C4616" s="18"/>
      <c r="D4616" s="18"/>
      <c r="BF4616" s="104"/>
      <c r="BG4616" s="104"/>
      <c r="BH4616" s="19"/>
      <c r="BI4616" s="19"/>
      <c r="BJ4616" s="19"/>
      <c r="BK4616" s="19"/>
      <c r="BL4616" s="19"/>
      <c r="BM4616" s="104"/>
    </row>
    <row r="4617" spans="1:65">
      <c r="A4617" s="18"/>
      <c r="B4617" s="18"/>
      <c r="C4617" s="18"/>
      <c r="D4617" s="18"/>
      <c r="BF4617" s="104"/>
      <c r="BG4617" s="104"/>
      <c r="BH4617" s="19"/>
      <c r="BI4617" s="19"/>
      <c r="BJ4617" s="19"/>
      <c r="BK4617" s="19"/>
      <c r="BL4617" s="19"/>
      <c r="BM4617" s="104"/>
    </row>
    <row r="4618" spans="1:65">
      <c r="A4618" s="18"/>
      <c r="B4618" s="18"/>
      <c r="C4618" s="18"/>
      <c r="D4618" s="18"/>
      <c r="BF4618" s="104"/>
      <c r="BG4618" s="104"/>
      <c r="BH4618" s="19"/>
      <c r="BI4618" s="19"/>
      <c r="BJ4618" s="19"/>
      <c r="BK4618" s="19"/>
      <c r="BL4618" s="19"/>
      <c r="BM4618" s="104"/>
    </row>
    <row r="4619" spans="1:65">
      <c r="A4619" s="18"/>
      <c r="B4619" s="18"/>
      <c r="C4619" s="18"/>
      <c r="D4619" s="18"/>
      <c r="BF4619" s="104"/>
      <c r="BG4619" s="104"/>
      <c r="BH4619" s="19"/>
      <c r="BI4619" s="19"/>
      <c r="BJ4619" s="19"/>
      <c r="BK4619" s="19"/>
      <c r="BL4619" s="19"/>
      <c r="BM4619" s="104"/>
    </row>
    <row r="4620" spans="1:65">
      <c r="A4620" s="18"/>
      <c r="B4620" s="18"/>
      <c r="C4620" s="18"/>
      <c r="D4620" s="18"/>
      <c r="BF4620" s="104"/>
      <c r="BG4620" s="104"/>
      <c r="BH4620" s="19"/>
      <c r="BI4620" s="19"/>
      <c r="BJ4620" s="19"/>
      <c r="BK4620" s="19"/>
      <c r="BL4620" s="19"/>
      <c r="BM4620" s="104"/>
    </row>
    <row r="4621" spans="1:65">
      <c r="A4621" s="18"/>
      <c r="B4621" s="18"/>
      <c r="C4621" s="18"/>
      <c r="D4621" s="18"/>
      <c r="BF4621" s="104"/>
      <c r="BG4621" s="104"/>
      <c r="BH4621" s="19"/>
      <c r="BI4621" s="19"/>
      <c r="BJ4621" s="19"/>
      <c r="BK4621" s="19"/>
      <c r="BL4621" s="19"/>
      <c r="BM4621" s="104"/>
    </row>
    <row r="4622" spans="1:65">
      <c r="A4622" s="18"/>
      <c r="B4622" s="18"/>
      <c r="C4622" s="18"/>
      <c r="D4622" s="18"/>
      <c r="BF4622" s="104"/>
      <c r="BG4622" s="104"/>
      <c r="BH4622" s="19"/>
      <c r="BI4622" s="19"/>
      <c r="BJ4622" s="19"/>
      <c r="BK4622" s="19"/>
      <c r="BL4622" s="19"/>
      <c r="BM4622" s="104"/>
    </row>
    <row r="4623" spans="1:65">
      <c r="A4623" s="18"/>
      <c r="B4623" s="18"/>
      <c r="C4623" s="18"/>
      <c r="D4623" s="18"/>
      <c r="BF4623" s="104"/>
      <c r="BG4623" s="104"/>
      <c r="BH4623" s="19"/>
      <c r="BI4623" s="19"/>
      <c r="BJ4623" s="19"/>
      <c r="BK4623" s="19"/>
      <c r="BL4623" s="19"/>
      <c r="BM4623" s="104"/>
    </row>
    <row r="4624" spans="1:65">
      <c r="A4624" s="18"/>
      <c r="B4624" s="18"/>
      <c r="C4624" s="18"/>
      <c r="D4624" s="18"/>
      <c r="BF4624" s="104"/>
      <c r="BG4624" s="104"/>
      <c r="BH4624" s="19"/>
      <c r="BI4624" s="19"/>
      <c r="BJ4624" s="19"/>
      <c r="BK4624" s="19"/>
      <c r="BL4624" s="19"/>
      <c r="BM4624" s="104"/>
    </row>
    <row r="4625" spans="1:65">
      <c r="A4625" s="18"/>
      <c r="B4625" s="18"/>
      <c r="C4625" s="18"/>
      <c r="D4625" s="18"/>
      <c r="BF4625" s="104"/>
      <c r="BG4625" s="104"/>
      <c r="BH4625" s="19"/>
      <c r="BI4625" s="19"/>
      <c r="BJ4625" s="19"/>
      <c r="BK4625" s="19"/>
      <c r="BL4625" s="19"/>
      <c r="BM4625" s="104"/>
    </row>
    <row r="4626" spans="1:65">
      <c r="A4626" s="18"/>
      <c r="B4626" s="18"/>
      <c r="C4626" s="18"/>
      <c r="D4626" s="18"/>
      <c r="BF4626" s="104"/>
      <c r="BG4626" s="104"/>
      <c r="BH4626" s="19"/>
      <c r="BI4626" s="19"/>
      <c r="BJ4626" s="19"/>
      <c r="BK4626" s="19"/>
      <c r="BL4626" s="19"/>
      <c r="BM4626" s="104"/>
    </row>
    <row r="4627" spans="1:65">
      <c r="A4627" s="18"/>
      <c r="B4627" s="18"/>
      <c r="C4627" s="18"/>
      <c r="D4627" s="18"/>
      <c r="BF4627" s="104"/>
      <c r="BG4627" s="104"/>
      <c r="BH4627" s="19"/>
      <c r="BI4627" s="19"/>
      <c r="BJ4627" s="19"/>
      <c r="BK4627" s="19"/>
      <c r="BL4627" s="19"/>
      <c r="BM4627" s="104"/>
    </row>
    <row r="4628" spans="1:65">
      <c r="A4628" s="18"/>
      <c r="B4628" s="18"/>
      <c r="C4628" s="18"/>
      <c r="D4628" s="18"/>
      <c r="BF4628" s="104"/>
      <c r="BG4628" s="104"/>
      <c r="BH4628" s="19"/>
      <c r="BI4628" s="19"/>
      <c r="BJ4628" s="19"/>
      <c r="BK4628" s="19"/>
      <c r="BL4628" s="19"/>
      <c r="BM4628" s="104"/>
    </row>
    <row r="4629" spans="1:65">
      <c r="A4629" s="18"/>
      <c r="B4629" s="18"/>
      <c r="C4629" s="18"/>
      <c r="D4629" s="18"/>
      <c r="BF4629" s="104"/>
      <c r="BG4629" s="104"/>
      <c r="BH4629" s="19"/>
      <c r="BI4629" s="19"/>
      <c r="BJ4629" s="19"/>
      <c r="BK4629" s="19"/>
      <c r="BL4629" s="19"/>
      <c r="BM4629" s="104"/>
    </row>
    <row r="4630" spans="1:65">
      <c r="A4630" s="18"/>
      <c r="B4630" s="18"/>
      <c r="C4630" s="18"/>
      <c r="D4630" s="18"/>
      <c r="BF4630" s="104"/>
      <c r="BG4630" s="104"/>
      <c r="BH4630" s="19"/>
      <c r="BI4630" s="19"/>
      <c r="BJ4630" s="19"/>
      <c r="BK4630" s="19"/>
      <c r="BL4630" s="19"/>
      <c r="BM4630" s="104"/>
    </row>
    <row r="4631" spans="1:65">
      <c r="A4631" s="18"/>
      <c r="B4631" s="18"/>
      <c r="C4631" s="18"/>
      <c r="D4631" s="18"/>
      <c r="BF4631" s="104"/>
      <c r="BG4631" s="104"/>
      <c r="BH4631" s="19"/>
      <c r="BI4631" s="19"/>
      <c r="BJ4631" s="19"/>
      <c r="BK4631" s="19"/>
      <c r="BL4631" s="19"/>
      <c r="BM4631" s="104"/>
    </row>
    <row r="4632" spans="1:65">
      <c r="A4632" s="18"/>
      <c r="B4632" s="18"/>
      <c r="C4632" s="18"/>
      <c r="D4632" s="18"/>
      <c r="BF4632" s="104"/>
      <c r="BG4632" s="104"/>
      <c r="BH4632" s="19"/>
      <c r="BI4632" s="19"/>
      <c r="BJ4632" s="19"/>
      <c r="BK4632" s="19"/>
      <c r="BL4632" s="19"/>
      <c r="BM4632" s="104"/>
    </row>
    <row r="4633" spans="1:65">
      <c r="A4633" s="18"/>
      <c r="B4633" s="18"/>
      <c r="C4633" s="18"/>
      <c r="D4633" s="18"/>
      <c r="BF4633" s="104"/>
      <c r="BG4633" s="104"/>
      <c r="BH4633" s="19"/>
      <c r="BI4633" s="19"/>
      <c r="BJ4633" s="19"/>
      <c r="BK4633" s="19"/>
      <c r="BL4633" s="19"/>
      <c r="BM4633" s="104"/>
    </row>
    <row r="4634" spans="1:65">
      <c r="A4634" s="18"/>
      <c r="B4634" s="18"/>
      <c r="C4634" s="18"/>
      <c r="D4634" s="18"/>
      <c r="BF4634" s="104"/>
      <c r="BG4634" s="104"/>
      <c r="BH4634" s="19"/>
      <c r="BI4634" s="19"/>
      <c r="BJ4634" s="19"/>
      <c r="BK4634" s="19"/>
      <c r="BL4634" s="19"/>
      <c r="BM4634" s="104"/>
    </row>
    <row r="4635" spans="1:65">
      <c r="A4635" s="18"/>
      <c r="B4635" s="18"/>
      <c r="C4635" s="18"/>
      <c r="D4635" s="18"/>
      <c r="BF4635" s="104"/>
      <c r="BG4635" s="104"/>
      <c r="BH4635" s="19"/>
      <c r="BI4635" s="19"/>
      <c r="BJ4635" s="19"/>
      <c r="BK4635" s="19"/>
      <c r="BL4635" s="19"/>
      <c r="BM4635" s="104"/>
    </row>
    <row r="4636" spans="1:65">
      <c r="A4636" s="18"/>
      <c r="B4636" s="18"/>
      <c r="C4636" s="18"/>
      <c r="D4636" s="18"/>
      <c r="BF4636" s="104"/>
      <c r="BG4636" s="104"/>
      <c r="BH4636" s="19"/>
      <c r="BI4636" s="19"/>
      <c r="BJ4636" s="19"/>
      <c r="BK4636" s="19"/>
      <c r="BL4636" s="19"/>
      <c r="BM4636" s="104"/>
    </row>
    <row r="4637" spans="1:65">
      <c r="A4637" s="18"/>
      <c r="B4637" s="18"/>
      <c r="C4637" s="18"/>
      <c r="D4637" s="18"/>
      <c r="BF4637" s="104"/>
      <c r="BG4637" s="104"/>
      <c r="BH4637" s="19"/>
      <c r="BI4637" s="19"/>
      <c r="BJ4637" s="19"/>
      <c r="BK4637" s="19"/>
      <c r="BL4637" s="19"/>
      <c r="BM4637" s="104"/>
    </row>
    <row r="4638" spans="1:65">
      <c r="A4638" s="18"/>
      <c r="B4638" s="18"/>
      <c r="C4638" s="18"/>
      <c r="D4638" s="18"/>
      <c r="BF4638" s="104"/>
      <c r="BG4638" s="104"/>
      <c r="BH4638" s="19"/>
      <c r="BI4638" s="19"/>
      <c r="BJ4638" s="19"/>
      <c r="BK4638" s="19"/>
      <c r="BL4638" s="19"/>
      <c r="BM4638" s="104"/>
    </row>
    <row r="4639" spans="1:65">
      <c r="A4639" s="18"/>
      <c r="B4639" s="18"/>
      <c r="C4639" s="18"/>
      <c r="D4639" s="18"/>
      <c r="BF4639" s="104"/>
      <c r="BG4639" s="104"/>
      <c r="BH4639" s="19"/>
      <c r="BI4639" s="19"/>
      <c r="BJ4639" s="19"/>
      <c r="BK4639" s="19"/>
      <c r="BL4639" s="19"/>
      <c r="BM4639" s="104"/>
    </row>
    <row r="4640" spans="1:65">
      <c r="A4640" s="18"/>
      <c r="B4640" s="18"/>
      <c r="C4640" s="18"/>
      <c r="D4640" s="18"/>
      <c r="BF4640" s="104"/>
      <c r="BG4640" s="104"/>
      <c r="BH4640" s="19"/>
      <c r="BI4640" s="19"/>
      <c r="BJ4640" s="19"/>
      <c r="BK4640" s="19"/>
      <c r="BL4640" s="19"/>
      <c r="BM4640" s="104"/>
    </row>
    <row r="4641" spans="1:65">
      <c r="A4641" s="18"/>
      <c r="B4641" s="18"/>
      <c r="C4641" s="18"/>
      <c r="D4641" s="18"/>
      <c r="BF4641" s="104"/>
      <c r="BG4641" s="104"/>
      <c r="BH4641" s="19"/>
      <c r="BI4641" s="19"/>
      <c r="BJ4641" s="19"/>
      <c r="BK4641" s="19"/>
      <c r="BL4641" s="19"/>
      <c r="BM4641" s="104"/>
    </row>
    <row r="4642" spans="1:65">
      <c r="A4642" s="18"/>
      <c r="B4642" s="18"/>
      <c r="C4642" s="18"/>
      <c r="D4642" s="18"/>
      <c r="BF4642" s="104"/>
      <c r="BG4642" s="104"/>
      <c r="BH4642" s="19"/>
      <c r="BI4642" s="19"/>
      <c r="BJ4642" s="19"/>
      <c r="BK4642" s="19"/>
      <c r="BL4642" s="19"/>
      <c r="BM4642" s="104"/>
    </row>
    <row r="4643" spans="1:65">
      <c r="A4643" s="18"/>
      <c r="B4643" s="18"/>
      <c r="C4643" s="18"/>
      <c r="D4643" s="18"/>
      <c r="BF4643" s="104"/>
      <c r="BG4643" s="104"/>
      <c r="BH4643" s="19"/>
      <c r="BI4643" s="19"/>
      <c r="BJ4643" s="19"/>
      <c r="BK4643" s="19"/>
      <c r="BL4643" s="19"/>
      <c r="BM4643" s="104"/>
    </row>
    <row r="4644" spans="1:65">
      <c r="A4644" s="18"/>
      <c r="B4644" s="18"/>
      <c r="C4644" s="18"/>
      <c r="D4644" s="18"/>
      <c r="BF4644" s="104"/>
      <c r="BG4644" s="104"/>
      <c r="BH4644" s="19"/>
      <c r="BI4644" s="19"/>
      <c r="BJ4644" s="19"/>
      <c r="BK4644" s="19"/>
      <c r="BL4644" s="19"/>
      <c r="BM4644" s="104"/>
    </row>
    <row r="4645" spans="1:65">
      <c r="A4645" s="18"/>
      <c r="B4645" s="18"/>
      <c r="C4645" s="18"/>
      <c r="D4645" s="18"/>
      <c r="BF4645" s="104"/>
      <c r="BG4645" s="104"/>
      <c r="BH4645" s="19"/>
      <c r="BI4645" s="19"/>
      <c r="BJ4645" s="19"/>
      <c r="BK4645" s="19"/>
      <c r="BL4645" s="19"/>
      <c r="BM4645" s="104"/>
    </row>
    <row r="4646" spans="1:65">
      <c r="A4646" s="18"/>
      <c r="B4646" s="18"/>
      <c r="C4646" s="18"/>
      <c r="D4646" s="18"/>
      <c r="BF4646" s="104"/>
      <c r="BG4646" s="104"/>
      <c r="BH4646" s="19"/>
      <c r="BI4646" s="19"/>
      <c r="BJ4646" s="19"/>
      <c r="BK4646" s="19"/>
      <c r="BL4646" s="19"/>
      <c r="BM4646" s="104"/>
    </row>
    <row r="4647" spans="1:65">
      <c r="A4647" s="18"/>
      <c r="B4647" s="18"/>
      <c r="C4647" s="18"/>
      <c r="D4647" s="18"/>
      <c r="BF4647" s="104"/>
      <c r="BG4647" s="104"/>
      <c r="BH4647" s="19"/>
      <c r="BI4647" s="19"/>
      <c r="BJ4647" s="19"/>
      <c r="BK4647" s="19"/>
      <c r="BL4647" s="19"/>
      <c r="BM4647" s="104"/>
    </row>
    <row r="4648" spans="1:65">
      <c r="A4648" s="18"/>
      <c r="B4648" s="18"/>
      <c r="C4648" s="18"/>
      <c r="D4648" s="18"/>
      <c r="BF4648" s="104"/>
      <c r="BG4648" s="104"/>
      <c r="BH4648" s="19"/>
      <c r="BI4648" s="19"/>
      <c r="BJ4648" s="19"/>
      <c r="BK4648" s="19"/>
      <c r="BL4648" s="19"/>
      <c r="BM4648" s="104"/>
    </row>
    <row r="4649" spans="1:65">
      <c r="A4649" s="18"/>
      <c r="B4649" s="18"/>
      <c r="C4649" s="18"/>
      <c r="D4649" s="18"/>
      <c r="BF4649" s="104"/>
      <c r="BG4649" s="104"/>
      <c r="BH4649" s="19"/>
      <c r="BI4649" s="19"/>
      <c r="BJ4649" s="19"/>
      <c r="BK4649" s="19"/>
      <c r="BL4649" s="19"/>
      <c r="BM4649" s="104"/>
    </row>
    <row r="4650" spans="1:65">
      <c r="A4650" s="18"/>
      <c r="B4650" s="18"/>
      <c r="C4650" s="18"/>
      <c r="D4650" s="18"/>
      <c r="BF4650" s="104"/>
      <c r="BG4650" s="104"/>
      <c r="BH4650" s="19"/>
      <c r="BI4650" s="19"/>
      <c r="BJ4650" s="19"/>
      <c r="BK4650" s="19"/>
      <c r="BL4650" s="19"/>
      <c r="BM4650" s="104"/>
    </row>
    <row r="4651" spans="1:65">
      <c r="A4651" s="18"/>
      <c r="B4651" s="18"/>
      <c r="C4651" s="18"/>
      <c r="D4651" s="18"/>
      <c r="BF4651" s="104"/>
      <c r="BG4651" s="104"/>
      <c r="BH4651" s="19"/>
      <c r="BI4651" s="19"/>
      <c r="BJ4651" s="19"/>
      <c r="BK4651" s="19"/>
      <c r="BL4651" s="19"/>
      <c r="BM4651" s="104"/>
    </row>
    <row r="4652" spans="1:65">
      <c r="A4652" s="18"/>
      <c r="B4652" s="18"/>
      <c r="C4652" s="18"/>
      <c r="D4652" s="18"/>
      <c r="BF4652" s="104"/>
      <c r="BG4652" s="104"/>
      <c r="BH4652" s="19"/>
      <c r="BI4652" s="19"/>
      <c r="BJ4652" s="19"/>
      <c r="BK4652" s="19"/>
      <c r="BL4652" s="19"/>
      <c r="BM4652" s="104"/>
    </row>
    <row r="4653" spans="1:65">
      <c r="A4653" s="18"/>
      <c r="B4653" s="18"/>
      <c r="C4653" s="18"/>
      <c r="D4653" s="18"/>
      <c r="BF4653" s="104"/>
      <c r="BG4653" s="104"/>
      <c r="BH4653" s="19"/>
      <c r="BI4653" s="19"/>
      <c r="BJ4653" s="19"/>
      <c r="BK4653" s="19"/>
      <c r="BL4653" s="19"/>
      <c r="BM4653" s="104"/>
    </row>
    <row r="4654" spans="1:65">
      <c r="A4654" s="18"/>
      <c r="B4654" s="18"/>
      <c r="C4654" s="18"/>
      <c r="D4654" s="18"/>
      <c r="BF4654" s="104"/>
      <c r="BG4654" s="104"/>
      <c r="BH4654" s="19"/>
      <c r="BI4654" s="19"/>
      <c r="BJ4654" s="19"/>
      <c r="BK4654" s="19"/>
      <c r="BL4654" s="19"/>
      <c r="BM4654" s="104"/>
    </row>
    <row r="4655" spans="1:65">
      <c r="A4655" s="18"/>
      <c r="B4655" s="18"/>
      <c r="C4655" s="18"/>
      <c r="D4655" s="18"/>
      <c r="BF4655" s="104"/>
      <c r="BG4655" s="104"/>
      <c r="BH4655" s="19"/>
      <c r="BI4655" s="19"/>
      <c r="BJ4655" s="19"/>
      <c r="BK4655" s="19"/>
      <c r="BL4655" s="19"/>
      <c r="BM4655" s="104"/>
    </row>
    <row r="4656" spans="1:65">
      <c r="A4656" s="18"/>
      <c r="B4656" s="18"/>
      <c r="C4656" s="18"/>
      <c r="D4656" s="18"/>
      <c r="BF4656" s="104"/>
      <c r="BG4656" s="104"/>
      <c r="BH4656" s="19"/>
      <c r="BI4656" s="19"/>
      <c r="BJ4656" s="19"/>
      <c r="BK4656" s="19"/>
      <c r="BL4656" s="19"/>
      <c r="BM4656" s="104"/>
    </row>
    <row r="4657" spans="1:65">
      <c r="A4657" s="18"/>
      <c r="B4657" s="18"/>
      <c r="C4657" s="18"/>
      <c r="D4657" s="18"/>
      <c r="BF4657" s="104"/>
      <c r="BG4657" s="104"/>
      <c r="BH4657" s="19"/>
      <c r="BI4657" s="19"/>
      <c r="BJ4657" s="19"/>
      <c r="BK4657" s="19"/>
      <c r="BL4657" s="19"/>
      <c r="BM4657" s="104"/>
    </row>
    <row r="4658" spans="1:65">
      <c r="A4658" s="18"/>
      <c r="B4658" s="18"/>
      <c r="C4658" s="18"/>
      <c r="D4658" s="18"/>
      <c r="BF4658" s="104"/>
      <c r="BG4658" s="104"/>
      <c r="BH4658" s="19"/>
      <c r="BI4658" s="19"/>
      <c r="BJ4658" s="19"/>
      <c r="BK4658" s="19"/>
      <c r="BL4658" s="19"/>
      <c r="BM4658" s="104"/>
    </row>
    <row r="4659" spans="1:65">
      <c r="A4659" s="18"/>
      <c r="B4659" s="18"/>
      <c r="C4659" s="18"/>
      <c r="D4659" s="18"/>
      <c r="BF4659" s="104"/>
      <c r="BG4659" s="104"/>
      <c r="BH4659" s="19"/>
      <c r="BI4659" s="19"/>
      <c r="BJ4659" s="19"/>
      <c r="BK4659" s="19"/>
      <c r="BL4659" s="19"/>
      <c r="BM4659" s="104"/>
    </row>
    <row r="4660" spans="1:65">
      <c r="A4660" s="18"/>
      <c r="B4660" s="18"/>
      <c r="C4660" s="18"/>
      <c r="D4660" s="18"/>
      <c r="BF4660" s="104"/>
      <c r="BG4660" s="104"/>
      <c r="BH4660" s="19"/>
      <c r="BI4660" s="19"/>
      <c r="BJ4660" s="19"/>
      <c r="BK4660" s="19"/>
      <c r="BL4660" s="19"/>
      <c r="BM4660" s="104"/>
    </row>
    <row r="4661" spans="1:65">
      <c r="A4661" s="18"/>
      <c r="B4661" s="18"/>
      <c r="C4661" s="18"/>
      <c r="D4661" s="18"/>
      <c r="BF4661" s="104"/>
      <c r="BG4661" s="104"/>
      <c r="BH4661" s="19"/>
      <c r="BI4661" s="19"/>
      <c r="BJ4661" s="19"/>
      <c r="BK4661" s="19"/>
      <c r="BL4661" s="19"/>
      <c r="BM4661" s="104"/>
    </row>
    <row r="4662" spans="1:65">
      <c r="A4662" s="18"/>
      <c r="B4662" s="18"/>
      <c r="C4662" s="18"/>
      <c r="D4662" s="18"/>
      <c r="BF4662" s="104"/>
      <c r="BG4662" s="104"/>
      <c r="BH4662" s="19"/>
      <c r="BI4662" s="19"/>
      <c r="BJ4662" s="19"/>
      <c r="BK4662" s="19"/>
      <c r="BL4662" s="19"/>
      <c r="BM4662" s="104"/>
    </row>
    <row r="4663" spans="1:65">
      <c r="A4663" s="18"/>
      <c r="B4663" s="18"/>
      <c r="C4663" s="18"/>
      <c r="D4663" s="18"/>
      <c r="BF4663" s="104"/>
      <c r="BG4663" s="104"/>
      <c r="BH4663" s="19"/>
      <c r="BI4663" s="19"/>
      <c r="BJ4663" s="19"/>
      <c r="BK4663" s="19"/>
      <c r="BL4663" s="19"/>
      <c r="BM4663" s="104"/>
    </row>
    <row r="4664" spans="1:65">
      <c r="A4664" s="18"/>
      <c r="B4664" s="18"/>
      <c r="C4664" s="18"/>
      <c r="D4664" s="18"/>
      <c r="BF4664" s="104"/>
      <c r="BG4664" s="104"/>
      <c r="BH4664" s="19"/>
      <c r="BI4664" s="19"/>
      <c r="BJ4664" s="19"/>
      <c r="BK4664" s="19"/>
      <c r="BL4664" s="19"/>
      <c r="BM4664" s="104"/>
    </row>
    <row r="4665" spans="1:65">
      <c r="A4665" s="18"/>
      <c r="B4665" s="18"/>
      <c r="C4665" s="18"/>
      <c r="D4665" s="18"/>
      <c r="BF4665" s="104"/>
      <c r="BG4665" s="104"/>
      <c r="BH4665" s="19"/>
      <c r="BI4665" s="19"/>
      <c r="BJ4665" s="19"/>
      <c r="BK4665" s="19"/>
      <c r="BL4665" s="19"/>
      <c r="BM4665" s="104"/>
    </row>
    <row r="4666" spans="1:65">
      <c r="A4666" s="18"/>
      <c r="B4666" s="18"/>
      <c r="C4666" s="18"/>
      <c r="D4666" s="18"/>
      <c r="BF4666" s="104"/>
      <c r="BG4666" s="104"/>
      <c r="BH4666" s="19"/>
      <c r="BI4666" s="19"/>
      <c r="BJ4666" s="19"/>
      <c r="BK4666" s="19"/>
      <c r="BL4666" s="19"/>
      <c r="BM4666" s="104"/>
    </row>
    <row r="4667" spans="1:65">
      <c r="A4667" s="18"/>
      <c r="B4667" s="18"/>
      <c r="C4667" s="18"/>
      <c r="D4667" s="18"/>
      <c r="BF4667" s="104"/>
      <c r="BG4667" s="104"/>
      <c r="BH4667" s="19"/>
      <c r="BI4667" s="19"/>
      <c r="BJ4667" s="19"/>
      <c r="BK4667" s="19"/>
      <c r="BL4667" s="19"/>
      <c r="BM4667" s="104"/>
    </row>
    <row r="4668" spans="1:65">
      <c r="A4668" s="18"/>
      <c r="B4668" s="18"/>
      <c r="C4668" s="18"/>
      <c r="D4668" s="18"/>
      <c r="BF4668" s="104"/>
      <c r="BG4668" s="104"/>
      <c r="BH4668" s="19"/>
      <c r="BI4668" s="19"/>
      <c r="BJ4668" s="19"/>
      <c r="BK4668" s="19"/>
      <c r="BL4668" s="19"/>
      <c r="BM4668" s="104"/>
    </row>
    <row r="4669" spans="1:65">
      <c r="A4669" s="18"/>
      <c r="B4669" s="18"/>
      <c r="C4669" s="18"/>
      <c r="D4669" s="18"/>
      <c r="BF4669" s="104"/>
      <c r="BG4669" s="104"/>
      <c r="BH4669" s="19"/>
      <c r="BI4669" s="19"/>
      <c r="BJ4669" s="19"/>
      <c r="BK4669" s="19"/>
      <c r="BL4669" s="19"/>
      <c r="BM4669" s="104"/>
    </row>
    <row r="4670" spans="1:65">
      <c r="A4670" s="18"/>
      <c r="B4670" s="18"/>
      <c r="C4670" s="18"/>
      <c r="D4670" s="18"/>
      <c r="BF4670" s="104"/>
      <c r="BG4670" s="104"/>
      <c r="BH4670" s="19"/>
      <c r="BI4670" s="19"/>
      <c r="BJ4670" s="19"/>
      <c r="BK4670" s="19"/>
      <c r="BL4670" s="19"/>
      <c r="BM4670" s="104"/>
    </row>
    <row r="4671" spans="1:65">
      <c r="A4671" s="18"/>
      <c r="B4671" s="18"/>
      <c r="C4671" s="18"/>
      <c r="D4671" s="18"/>
      <c r="BF4671" s="104"/>
      <c r="BG4671" s="104"/>
      <c r="BH4671" s="19"/>
      <c r="BI4671" s="19"/>
      <c r="BJ4671" s="19"/>
      <c r="BK4671" s="19"/>
      <c r="BL4671" s="19"/>
      <c r="BM4671" s="104"/>
    </row>
    <row r="4672" spans="1:65">
      <c r="A4672" s="18"/>
      <c r="B4672" s="18"/>
      <c r="C4672" s="18"/>
      <c r="D4672" s="18"/>
      <c r="BF4672" s="104"/>
      <c r="BG4672" s="104"/>
      <c r="BH4672" s="19"/>
      <c r="BI4672" s="19"/>
      <c r="BJ4672" s="19"/>
      <c r="BK4672" s="19"/>
      <c r="BL4672" s="19"/>
      <c r="BM4672" s="104"/>
    </row>
    <row r="4673" spans="1:65">
      <c r="A4673" s="18"/>
      <c r="B4673" s="18"/>
      <c r="C4673" s="18"/>
      <c r="D4673" s="18"/>
      <c r="BF4673" s="104"/>
      <c r="BG4673" s="104"/>
      <c r="BH4673" s="19"/>
      <c r="BI4673" s="19"/>
      <c r="BJ4673" s="19"/>
      <c r="BK4673" s="19"/>
      <c r="BL4673" s="19"/>
      <c r="BM4673" s="104"/>
    </row>
    <row r="4674" spans="1:65">
      <c r="A4674" s="18"/>
      <c r="B4674" s="18"/>
      <c r="C4674" s="18"/>
      <c r="D4674" s="18"/>
      <c r="BF4674" s="104"/>
      <c r="BG4674" s="104"/>
      <c r="BH4674" s="19"/>
      <c r="BI4674" s="19"/>
      <c r="BJ4674" s="19"/>
      <c r="BK4674" s="19"/>
      <c r="BL4674" s="19"/>
      <c r="BM4674" s="104"/>
    </row>
    <row r="4675" spans="1:65">
      <c r="A4675" s="18"/>
      <c r="B4675" s="18"/>
      <c r="C4675" s="18"/>
      <c r="D4675" s="18"/>
      <c r="BF4675" s="104"/>
      <c r="BG4675" s="104"/>
      <c r="BH4675" s="19"/>
      <c r="BI4675" s="19"/>
      <c r="BJ4675" s="19"/>
      <c r="BK4675" s="19"/>
      <c r="BL4675" s="19"/>
      <c r="BM4675" s="104"/>
    </row>
    <row r="4676" spans="1:65">
      <c r="A4676" s="18"/>
      <c r="B4676" s="18"/>
      <c r="C4676" s="18"/>
      <c r="D4676" s="18"/>
      <c r="BF4676" s="104"/>
      <c r="BG4676" s="104"/>
      <c r="BH4676" s="19"/>
      <c r="BI4676" s="19"/>
      <c r="BJ4676" s="19"/>
      <c r="BK4676" s="19"/>
      <c r="BL4676" s="19"/>
      <c r="BM4676" s="104"/>
    </row>
    <row r="4677" spans="1:65">
      <c r="A4677" s="18"/>
      <c r="B4677" s="18"/>
      <c r="C4677" s="18"/>
      <c r="D4677" s="18"/>
      <c r="BF4677" s="104"/>
      <c r="BG4677" s="104"/>
      <c r="BH4677" s="19"/>
      <c r="BI4677" s="19"/>
      <c r="BJ4677" s="19"/>
      <c r="BK4677" s="19"/>
      <c r="BL4677" s="19"/>
      <c r="BM4677" s="104"/>
    </row>
    <row r="4678" spans="1:65">
      <c r="A4678" s="18"/>
      <c r="B4678" s="18"/>
      <c r="C4678" s="18"/>
      <c r="D4678" s="18"/>
      <c r="BF4678" s="104"/>
      <c r="BG4678" s="104"/>
      <c r="BH4678" s="19"/>
      <c r="BI4678" s="19"/>
      <c r="BJ4678" s="19"/>
      <c r="BK4678" s="19"/>
      <c r="BL4678" s="19"/>
      <c r="BM4678" s="104"/>
    </row>
    <row r="4679" spans="1:65">
      <c r="A4679" s="18"/>
      <c r="B4679" s="18"/>
      <c r="C4679" s="18"/>
      <c r="D4679" s="18"/>
      <c r="BF4679" s="104"/>
      <c r="BG4679" s="104"/>
      <c r="BH4679" s="19"/>
      <c r="BI4679" s="19"/>
      <c r="BJ4679" s="19"/>
      <c r="BK4679" s="19"/>
      <c r="BL4679" s="19"/>
      <c r="BM4679" s="104"/>
    </row>
    <row r="4680" spans="1:65">
      <c r="A4680" s="18"/>
      <c r="B4680" s="18"/>
      <c r="C4680" s="18"/>
      <c r="D4680" s="18"/>
      <c r="BF4680" s="104"/>
      <c r="BG4680" s="104"/>
      <c r="BH4680" s="19"/>
      <c r="BI4680" s="19"/>
      <c r="BJ4680" s="19"/>
      <c r="BK4680" s="19"/>
      <c r="BL4680" s="19"/>
      <c r="BM4680" s="104"/>
    </row>
    <row r="4681" spans="1:65">
      <c r="A4681" s="18"/>
      <c r="B4681" s="18"/>
      <c r="C4681" s="18"/>
      <c r="D4681" s="18"/>
      <c r="BF4681" s="104"/>
      <c r="BG4681" s="104"/>
      <c r="BH4681" s="19"/>
      <c r="BI4681" s="19"/>
      <c r="BJ4681" s="19"/>
      <c r="BK4681" s="19"/>
      <c r="BL4681" s="19"/>
      <c r="BM4681" s="104"/>
    </row>
    <row r="4682" spans="1:65">
      <c r="A4682" s="18"/>
      <c r="B4682" s="18"/>
      <c r="C4682" s="18"/>
      <c r="D4682" s="18"/>
      <c r="BF4682" s="104"/>
      <c r="BG4682" s="104"/>
      <c r="BH4682" s="19"/>
      <c r="BI4682" s="19"/>
      <c r="BJ4682" s="19"/>
      <c r="BK4682" s="19"/>
      <c r="BL4682" s="19"/>
      <c r="BM4682" s="104"/>
    </row>
    <row r="4683" spans="1:65">
      <c r="A4683" s="18"/>
      <c r="B4683" s="18"/>
      <c r="C4683" s="18"/>
      <c r="D4683" s="18"/>
      <c r="BF4683" s="104"/>
      <c r="BG4683" s="104"/>
      <c r="BH4683" s="19"/>
      <c r="BI4683" s="19"/>
      <c r="BJ4683" s="19"/>
      <c r="BK4683" s="19"/>
      <c r="BL4683" s="19"/>
      <c r="BM4683" s="104"/>
    </row>
    <row r="4684" spans="1:65">
      <c r="A4684" s="18"/>
      <c r="B4684" s="18"/>
      <c r="C4684" s="18"/>
      <c r="D4684" s="18"/>
      <c r="BF4684" s="104"/>
      <c r="BG4684" s="104"/>
      <c r="BH4684" s="19"/>
      <c r="BI4684" s="19"/>
      <c r="BJ4684" s="19"/>
      <c r="BK4684" s="19"/>
      <c r="BL4684" s="19"/>
      <c r="BM4684" s="104"/>
    </row>
    <row r="4685" spans="1:65">
      <c r="A4685" s="18"/>
      <c r="B4685" s="18"/>
      <c r="C4685" s="18"/>
      <c r="D4685" s="18"/>
      <c r="BF4685" s="104"/>
      <c r="BG4685" s="104"/>
      <c r="BH4685" s="19"/>
      <c r="BI4685" s="19"/>
      <c r="BJ4685" s="19"/>
      <c r="BK4685" s="19"/>
      <c r="BL4685" s="19"/>
      <c r="BM4685" s="104"/>
    </row>
    <row r="4686" spans="1:65">
      <c r="A4686" s="18"/>
      <c r="B4686" s="18"/>
      <c r="C4686" s="18"/>
      <c r="D4686" s="18"/>
      <c r="BF4686" s="104"/>
      <c r="BG4686" s="104"/>
      <c r="BH4686" s="19"/>
      <c r="BI4686" s="19"/>
      <c r="BJ4686" s="19"/>
      <c r="BK4686" s="19"/>
      <c r="BL4686" s="19"/>
      <c r="BM4686" s="104"/>
    </row>
    <row r="4687" spans="1:65">
      <c r="A4687" s="18"/>
      <c r="B4687" s="18"/>
      <c r="C4687" s="18"/>
      <c r="D4687" s="18"/>
      <c r="BF4687" s="104"/>
      <c r="BG4687" s="104"/>
      <c r="BH4687" s="19"/>
      <c r="BI4687" s="19"/>
      <c r="BJ4687" s="19"/>
      <c r="BK4687" s="19"/>
      <c r="BL4687" s="19"/>
      <c r="BM4687" s="104"/>
    </row>
    <row r="4688" spans="1:65">
      <c r="A4688" s="18"/>
      <c r="B4688" s="18"/>
      <c r="C4688" s="18"/>
      <c r="D4688" s="18"/>
      <c r="BF4688" s="104"/>
      <c r="BG4688" s="104"/>
      <c r="BH4688" s="19"/>
      <c r="BI4688" s="19"/>
      <c r="BJ4688" s="19"/>
      <c r="BK4688" s="19"/>
      <c r="BL4688" s="19"/>
      <c r="BM4688" s="104"/>
    </row>
    <row r="4689" spans="1:65">
      <c r="A4689" s="18"/>
      <c r="B4689" s="18"/>
      <c r="C4689" s="18"/>
      <c r="D4689" s="18"/>
      <c r="BF4689" s="104"/>
      <c r="BG4689" s="104"/>
      <c r="BH4689" s="19"/>
      <c r="BI4689" s="19"/>
      <c r="BJ4689" s="19"/>
      <c r="BK4689" s="19"/>
      <c r="BL4689" s="19"/>
      <c r="BM4689" s="104"/>
    </row>
    <row r="4690" spans="1:65">
      <c r="A4690" s="18"/>
      <c r="B4690" s="18"/>
      <c r="C4690" s="18"/>
      <c r="D4690" s="18"/>
      <c r="BF4690" s="104"/>
      <c r="BG4690" s="104"/>
      <c r="BH4690" s="19"/>
      <c r="BI4690" s="19"/>
      <c r="BJ4690" s="19"/>
      <c r="BK4690" s="19"/>
      <c r="BL4690" s="19"/>
      <c r="BM4690" s="104"/>
    </row>
    <row r="4691" spans="1:65">
      <c r="A4691" s="18"/>
      <c r="B4691" s="18"/>
      <c r="C4691" s="18"/>
      <c r="D4691" s="18"/>
      <c r="BF4691" s="104"/>
      <c r="BG4691" s="104"/>
      <c r="BH4691" s="19"/>
      <c r="BI4691" s="19"/>
      <c r="BJ4691" s="19"/>
      <c r="BK4691" s="19"/>
      <c r="BL4691" s="19"/>
      <c r="BM4691" s="104"/>
    </row>
    <row r="4692" spans="1:65">
      <c r="A4692" s="18"/>
      <c r="B4692" s="18"/>
      <c r="C4692" s="18"/>
      <c r="D4692" s="18"/>
      <c r="BF4692" s="104"/>
      <c r="BG4692" s="104"/>
      <c r="BH4692" s="19"/>
      <c r="BI4692" s="19"/>
      <c r="BJ4692" s="19"/>
      <c r="BK4692" s="19"/>
      <c r="BL4692" s="19"/>
      <c r="BM4692" s="104"/>
    </row>
    <row r="4693" spans="1:65">
      <c r="A4693" s="18"/>
      <c r="B4693" s="18"/>
      <c r="C4693" s="18"/>
      <c r="D4693" s="18"/>
      <c r="BF4693" s="104"/>
      <c r="BG4693" s="104"/>
      <c r="BH4693" s="19"/>
      <c r="BI4693" s="19"/>
      <c r="BJ4693" s="19"/>
      <c r="BK4693" s="19"/>
      <c r="BL4693" s="19"/>
      <c r="BM4693" s="104"/>
    </row>
    <row r="4694" spans="1:65">
      <c r="A4694" s="18"/>
      <c r="B4694" s="18"/>
      <c r="C4694" s="18"/>
      <c r="D4694" s="18"/>
      <c r="BF4694" s="104"/>
      <c r="BG4694" s="104"/>
      <c r="BH4694" s="19"/>
      <c r="BI4694" s="19"/>
      <c r="BJ4694" s="19"/>
      <c r="BK4694" s="19"/>
      <c r="BL4694" s="19"/>
      <c r="BM4694" s="104"/>
    </row>
    <row r="4695" spans="1:65">
      <c r="A4695" s="18"/>
      <c r="B4695" s="18"/>
      <c r="C4695" s="18"/>
      <c r="D4695" s="18"/>
      <c r="BF4695" s="104"/>
      <c r="BG4695" s="104"/>
      <c r="BH4695" s="19"/>
      <c r="BI4695" s="19"/>
      <c r="BJ4695" s="19"/>
      <c r="BK4695" s="19"/>
      <c r="BL4695" s="19"/>
      <c r="BM4695" s="104"/>
    </row>
    <row r="4696" spans="1:65">
      <c r="A4696" s="18"/>
      <c r="B4696" s="18"/>
      <c r="C4696" s="18"/>
      <c r="D4696" s="18"/>
      <c r="BF4696" s="104"/>
      <c r="BG4696" s="104"/>
      <c r="BH4696" s="19"/>
      <c r="BI4696" s="19"/>
      <c r="BJ4696" s="19"/>
      <c r="BK4696" s="19"/>
      <c r="BL4696" s="19"/>
      <c r="BM4696" s="104"/>
    </row>
    <row r="4697" spans="1:65">
      <c r="A4697" s="18"/>
      <c r="B4697" s="18"/>
      <c r="C4697" s="18"/>
      <c r="D4697" s="18"/>
      <c r="BF4697" s="104"/>
      <c r="BG4697" s="104"/>
      <c r="BH4697" s="19"/>
      <c r="BI4697" s="19"/>
      <c r="BJ4697" s="19"/>
      <c r="BK4697" s="19"/>
      <c r="BL4697" s="19"/>
      <c r="BM4697" s="104"/>
    </row>
    <row r="4698" spans="1:65">
      <c r="A4698" s="18"/>
      <c r="B4698" s="18"/>
      <c r="C4698" s="18"/>
      <c r="D4698" s="18"/>
      <c r="BF4698" s="104"/>
      <c r="BG4698" s="104"/>
      <c r="BH4698" s="19"/>
      <c r="BI4698" s="19"/>
      <c r="BJ4698" s="19"/>
      <c r="BK4698" s="19"/>
      <c r="BL4698" s="19"/>
      <c r="BM4698" s="104"/>
    </row>
    <row r="4699" spans="1:65">
      <c r="A4699" s="18"/>
      <c r="B4699" s="18"/>
      <c r="C4699" s="18"/>
      <c r="D4699" s="18"/>
      <c r="BF4699" s="104"/>
      <c r="BG4699" s="104"/>
      <c r="BH4699" s="19"/>
      <c r="BI4699" s="19"/>
      <c r="BJ4699" s="19"/>
      <c r="BK4699" s="19"/>
      <c r="BL4699" s="19"/>
      <c r="BM4699" s="104"/>
    </row>
    <row r="4700" spans="1:65">
      <c r="A4700" s="18"/>
      <c r="B4700" s="18"/>
      <c r="C4700" s="18"/>
      <c r="D4700" s="18"/>
      <c r="BF4700" s="104"/>
      <c r="BG4700" s="104"/>
      <c r="BH4700" s="19"/>
      <c r="BI4700" s="19"/>
      <c r="BJ4700" s="19"/>
      <c r="BK4700" s="19"/>
      <c r="BL4700" s="19"/>
      <c r="BM4700" s="104"/>
    </row>
    <row r="4701" spans="1:65">
      <c r="A4701" s="18"/>
      <c r="B4701" s="18"/>
      <c r="C4701" s="18"/>
      <c r="D4701" s="18"/>
      <c r="BF4701" s="104"/>
      <c r="BG4701" s="104"/>
      <c r="BH4701" s="19"/>
      <c r="BI4701" s="19"/>
      <c r="BJ4701" s="19"/>
      <c r="BK4701" s="19"/>
      <c r="BL4701" s="19"/>
      <c r="BM4701" s="104"/>
    </row>
    <row r="4702" spans="1:65">
      <c r="A4702" s="18"/>
      <c r="B4702" s="18"/>
      <c r="C4702" s="18"/>
      <c r="D4702" s="18"/>
      <c r="BF4702" s="104"/>
      <c r="BG4702" s="104"/>
      <c r="BH4702" s="19"/>
      <c r="BI4702" s="19"/>
      <c r="BJ4702" s="19"/>
      <c r="BK4702" s="19"/>
      <c r="BL4702" s="19"/>
      <c r="BM4702" s="104"/>
    </row>
    <row r="4703" spans="1:65">
      <c r="A4703" s="18"/>
      <c r="B4703" s="18"/>
      <c r="C4703" s="18"/>
      <c r="D4703" s="18"/>
      <c r="BF4703" s="104"/>
      <c r="BG4703" s="104"/>
      <c r="BH4703" s="19"/>
      <c r="BI4703" s="19"/>
      <c r="BJ4703" s="19"/>
      <c r="BK4703" s="19"/>
      <c r="BL4703" s="19"/>
      <c r="BM4703" s="104"/>
    </row>
    <row r="4704" spans="1:65">
      <c r="A4704" s="18"/>
      <c r="B4704" s="18"/>
      <c r="C4704" s="18"/>
      <c r="D4704" s="18"/>
      <c r="BF4704" s="104"/>
      <c r="BG4704" s="104"/>
      <c r="BH4704" s="19"/>
      <c r="BI4704" s="19"/>
      <c r="BJ4704" s="19"/>
      <c r="BK4704" s="19"/>
      <c r="BL4704" s="19"/>
      <c r="BM4704" s="104"/>
    </row>
    <row r="4705" spans="1:65">
      <c r="A4705" s="18"/>
      <c r="B4705" s="18"/>
      <c r="C4705" s="18"/>
      <c r="D4705" s="18"/>
      <c r="BF4705" s="104"/>
      <c r="BG4705" s="104"/>
      <c r="BH4705" s="19"/>
      <c r="BI4705" s="19"/>
      <c r="BJ4705" s="19"/>
      <c r="BK4705" s="19"/>
      <c r="BL4705" s="19"/>
      <c r="BM4705" s="104"/>
    </row>
    <row r="4706" spans="1:65">
      <c r="A4706" s="18"/>
      <c r="B4706" s="18"/>
      <c r="C4706" s="18"/>
      <c r="D4706" s="18"/>
      <c r="BF4706" s="104"/>
      <c r="BG4706" s="104"/>
      <c r="BH4706" s="19"/>
      <c r="BI4706" s="19"/>
      <c r="BJ4706" s="19"/>
      <c r="BK4706" s="19"/>
      <c r="BL4706" s="19"/>
      <c r="BM4706" s="104"/>
    </row>
    <row r="4707" spans="1:65">
      <c r="A4707" s="18"/>
      <c r="B4707" s="18"/>
      <c r="C4707" s="18"/>
      <c r="D4707" s="18"/>
      <c r="BF4707" s="104"/>
      <c r="BG4707" s="104"/>
      <c r="BH4707" s="19"/>
      <c r="BI4707" s="19"/>
      <c r="BJ4707" s="19"/>
      <c r="BK4707" s="19"/>
      <c r="BL4707" s="19"/>
      <c r="BM4707" s="104"/>
    </row>
    <row r="4708" spans="1:65">
      <c r="A4708" s="18"/>
      <c r="B4708" s="18"/>
      <c r="C4708" s="18"/>
      <c r="D4708" s="18"/>
      <c r="BF4708" s="104"/>
      <c r="BG4708" s="104"/>
      <c r="BH4708" s="19"/>
      <c r="BI4708" s="19"/>
      <c r="BJ4708" s="19"/>
      <c r="BK4708" s="19"/>
      <c r="BL4708" s="19"/>
      <c r="BM4708" s="104"/>
    </row>
    <row r="4709" spans="1:65">
      <c r="A4709" s="18"/>
      <c r="B4709" s="18"/>
      <c r="C4709" s="18"/>
      <c r="D4709" s="18"/>
      <c r="BF4709" s="104"/>
      <c r="BG4709" s="104"/>
      <c r="BH4709" s="19"/>
      <c r="BI4709" s="19"/>
      <c r="BJ4709" s="19"/>
      <c r="BK4709" s="19"/>
      <c r="BL4709" s="19"/>
      <c r="BM4709" s="104"/>
    </row>
    <row r="4710" spans="1:65">
      <c r="A4710" s="18"/>
      <c r="B4710" s="18"/>
      <c r="C4710" s="18"/>
      <c r="D4710" s="18"/>
      <c r="BF4710" s="104"/>
      <c r="BG4710" s="104"/>
      <c r="BH4710" s="19"/>
      <c r="BI4710" s="19"/>
      <c r="BJ4710" s="19"/>
      <c r="BK4710" s="19"/>
      <c r="BL4710" s="19"/>
      <c r="BM4710" s="104"/>
    </row>
    <row r="4711" spans="1:65">
      <c r="A4711" s="18"/>
      <c r="B4711" s="18"/>
      <c r="C4711" s="18"/>
      <c r="D4711" s="18"/>
      <c r="BF4711" s="104"/>
      <c r="BG4711" s="104"/>
      <c r="BH4711" s="19"/>
      <c r="BI4711" s="19"/>
      <c r="BJ4711" s="19"/>
      <c r="BK4711" s="19"/>
      <c r="BL4711" s="19"/>
      <c r="BM4711" s="104"/>
    </row>
    <row r="4712" spans="1:65">
      <c r="A4712" s="18"/>
      <c r="B4712" s="18"/>
      <c r="C4712" s="18"/>
      <c r="D4712" s="18"/>
      <c r="BF4712" s="104"/>
      <c r="BG4712" s="104"/>
      <c r="BH4712" s="19"/>
      <c r="BI4712" s="19"/>
      <c r="BJ4712" s="19"/>
      <c r="BK4712" s="19"/>
      <c r="BL4712" s="19"/>
      <c r="BM4712" s="104"/>
    </row>
    <row r="4713" spans="1:65">
      <c r="A4713" s="18"/>
      <c r="B4713" s="18"/>
      <c r="C4713" s="18"/>
      <c r="D4713" s="18"/>
      <c r="BF4713" s="104"/>
      <c r="BG4713" s="104"/>
      <c r="BH4713" s="19"/>
      <c r="BI4713" s="19"/>
      <c r="BJ4713" s="19"/>
      <c r="BK4713" s="19"/>
      <c r="BL4713" s="19"/>
      <c r="BM4713" s="104"/>
    </row>
    <row r="4714" spans="1:65">
      <c r="A4714" s="18"/>
      <c r="B4714" s="18"/>
      <c r="C4714" s="18"/>
      <c r="D4714" s="18"/>
      <c r="BF4714" s="104"/>
      <c r="BG4714" s="104"/>
      <c r="BH4714" s="19"/>
      <c r="BI4714" s="19"/>
      <c r="BJ4714" s="19"/>
      <c r="BK4714" s="19"/>
      <c r="BL4714" s="19"/>
      <c r="BM4714" s="104"/>
    </row>
    <row r="4715" spans="1:65">
      <c r="A4715" s="18"/>
      <c r="B4715" s="18"/>
      <c r="C4715" s="18"/>
      <c r="D4715" s="18"/>
      <c r="BF4715" s="104"/>
      <c r="BG4715" s="104"/>
      <c r="BH4715" s="19"/>
      <c r="BI4715" s="19"/>
      <c r="BJ4715" s="19"/>
      <c r="BK4715" s="19"/>
      <c r="BL4715" s="19"/>
      <c r="BM4715" s="104"/>
    </row>
    <row r="4716" spans="1:65">
      <c r="A4716" s="18"/>
      <c r="B4716" s="18"/>
      <c r="C4716" s="18"/>
      <c r="D4716" s="18"/>
      <c r="BF4716" s="104"/>
      <c r="BG4716" s="104"/>
      <c r="BH4716" s="19"/>
      <c r="BI4716" s="19"/>
      <c r="BJ4716" s="19"/>
      <c r="BK4716" s="19"/>
      <c r="BL4716" s="19"/>
      <c r="BM4716" s="104"/>
    </row>
    <row r="4717" spans="1:65">
      <c r="A4717" s="18"/>
      <c r="B4717" s="18"/>
      <c r="C4717" s="18"/>
      <c r="D4717" s="18"/>
      <c r="BF4717" s="104"/>
      <c r="BG4717" s="104"/>
      <c r="BH4717" s="19"/>
      <c r="BI4717" s="19"/>
      <c r="BJ4717" s="19"/>
      <c r="BK4717" s="19"/>
      <c r="BL4717" s="19"/>
      <c r="BM4717" s="104"/>
    </row>
    <row r="4718" spans="1:65">
      <c r="A4718" s="18"/>
      <c r="B4718" s="18"/>
      <c r="C4718" s="18"/>
      <c r="D4718" s="18"/>
      <c r="BF4718" s="104"/>
      <c r="BG4718" s="104"/>
      <c r="BH4718" s="19"/>
      <c r="BI4718" s="19"/>
      <c r="BJ4718" s="19"/>
      <c r="BK4718" s="19"/>
      <c r="BL4718" s="19"/>
      <c r="BM4718" s="104"/>
    </row>
    <row r="4719" spans="1:65">
      <c r="A4719" s="18"/>
      <c r="B4719" s="18"/>
      <c r="C4719" s="18"/>
      <c r="D4719" s="18"/>
      <c r="BF4719" s="104"/>
      <c r="BG4719" s="104"/>
      <c r="BH4719" s="19"/>
      <c r="BI4719" s="19"/>
      <c r="BJ4719" s="19"/>
      <c r="BK4719" s="19"/>
      <c r="BL4719" s="19"/>
      <c r="BM4719" s="104"/>
    </row>
    <row r="4720" spans="1:65">
      <c r="A4720" s="18"/>
      <c r="B4720" s="18"/>
      <c r="C4720" s="18"/>
      <c r="D4720" s="18"/>
      <c r="BF4720" s="104"/>
      <c r="BG4720" s="104"/>
      <c r="BH4720" s="19"/>
      <c r="BI4720" s="19"/>
      <c r="BJ4720" s="19"/>
      <c r="BK4720" s="19"/>
      <c r="BL4720" s="19"/>
      <c r="BM4720" s="104"/>
    </row>
    <row r="4721" spans="1:65">
      <c r="A4721" s="18"/>
      <c r="B4721" s="18"/>
      <c r="C4721" s="18"/>
      <c r="D4721" s="18"/>
      <c r="BF4721" s="104"/>
      <c r="BG4721" s="104"/>
      <c r="BH4721" s="19"/>
      <c r="BI4721" s="19"/>
      <c r="BJ4721" s="19"/>
      <c r="BK4721" s="19"/>
      <c r="BL4721" s="19"/>
      <c r="BM4721" s="104"/>
    </row>
    <row r="4722" spans="1:65">
      <c r="A4722" s="18"/>
      <c r="B4722" s="18"/>
      <c r="C4722" s="18"/>
      <c r="D4722" s="18"/>
      <c r="BF4722" s="104"/>
      <c r="BG4722" s="104"/>
      <c r="BH4722" s="19"/>
      <c r="BI4722" s="19"/>
      <c r="BJ4722" s="19"/>
      <c r="BK4722" s="19"/>
      <c r="BL4722" s="19"/>
      <c r="BM4722" s="104"/>
    </row>
    <row r="4723" spans="1:65">
      <c r="A4723" s="18"/>
      <c r="B4723" s="18"/>
      <c r="C4723" s="18"/>
      <c r="D4723" s="18"/>
      <c r="BF4723" s="104"/>
      <c r="BG4723" s="104"/>
      <c r="BH4723" s="19"/>
      <c r="BI4723" s="19"/>
      <c r="BJ4723" s="19"/>
      <c r="BK4723" s="19"/>
      <c r="BL4723" s="19"/>
      <c r="BM4723" s="104"/>
    </row>
    <row r="4724" spans="1:65">
      <c r="A4724" s="18"/>
      <c r="B4724" s="18"/>
      <c r="C4724" s="18"/>
      <c r="D4724" s="18"/>
      <c r="BF4724" s="104"/>
      <c r="BG4724" s="104"/>
      <c r="BH4724" s="19"/>
      <c r="BI4724" s="19"/>
      <c r="BJ4724" s="19"/>
      <c r="BK4724" s="19"/>
      <c r="BL4724" s="19"/>
      <c r="BM4724" s="104"/>
    </row>
    <row r="4725" spans="1:65">
      <c r="A4725" s="18"/>
      <c r="B4725" s="18"/>
      <c r="C4725" s="18"/>
      <c r="D4725" s="18"/>
      <c r="BF4725" s="104"/>
      <c r="BG4725" s="104"/>
      <c r="BH4725" s="19"/>
      <c r="BI4725" s="19"/>
      <c r="BJ4725" s="19"/>
      <c r="BK4725" s="19"/>
      <c r="BL4725" s="19"/>
      <c r="BM4725" s="104"/>
    </row>
    <row r="4726" spans="1:65">
      <c r="A4726" s="18"/>
      <c r="B4726" s="18"/>
      <c r="C4726" s="18"/>
      <c r="D4726" s="18"/>
      <c r="BF4726" s="104"/>
      <c r="BG4726" s="104"/>
      <c r="BH4726" s="19"/>
      <c r="BI4726" s="19"/>
      <c r="BJ4726" s="19"/>
      <c r="BK4726" s="19"/>
      <c r="BL4726" s="19"/>
      <c r="BM4726" s="104"/>
    </row>
    <row r="4727" spans="1:65">
      <c r="A4727" s="18"/>
      <c r="B4727" s="18"/>
      <c r="C4727" s="18"/>
      <c r="D4727" s="18"/>
      <c r="BF4727" s="104"/>
      <c r="BG4727" s="104"/>
      <c r="BH4727" s="19"/>
      <c r="BI4727" s="19"/>
      <c r="BJ4727" s="19"/>
      <c r="BK4727" s="19"/>
      <c r="BL4727" s="19"/>
      <c r="BM4727" s="104"/>
    </row>
    <row r="4728" spans="1:65">
      <c r="A4728" s="18"/>
      <c r="B4728" s="18"/>
      <c r="C4728" s="18"/>
      <c r="D4728" s="18"/>
      <c r="BF4728" s="104"/>
      <c r="BG4728" s="104"/>
      <c r="BH4728" s="19"/>
      <c r="BI4728" s="19"/>
      <c r="BJ4728" s="19"/>
      <c r="BK4728" s="19"/>
      <c r="BL4728" s="19"/>
      <c r="BM4728" s="104"/>
    </row>
    <row r="4729" spans="1:65">
      <c r="A4729" s="18"/>
      <c r="B4729" s="18"/>
      <c r="C4729" s="18"/>
      <c r="D4729" s="18"/>
      <c r="BF4729" s="104"/>
      <c r="BG4729" s="104"/>
      <c r="BH4729" s="19"/>
      <c r="BI4729" s="19"/>
      <c r="BJ4729" s="19"/>
      <c r="BK4729" s="19"/>
      <c r="BL4729" s="19"/>
      <c r="BM4729" s="104"/>
    </row>
    <row r="4730" spans="1:65">
      <c r="A4730" s="18"/>
      <c r="B4730" s="18"/>
      <c r="C4730" s="18"/>
      <c r="D4730" s="18"/>
      <c r="BF4730" s="104"/>
      <c r="BG4730" s="104"/>
      <c r="BH4730" s="19"/>
      <c r="BI4730" s="19"/>
      <c r="BJ4730" s="19"/>
      <c r="BK4730" s="19"/>
      <c r="BL4730" s="19"/>
      <c r="BM4730" s="104"/>
    </row>
    <row r="4731" spans="1:65">
      <c r="A4731" s="18"/>
      <c r="B4731" s="18"/>
      <c r="C4731" s="18"/>
      <c r="D4731" s="18"/>
      <c r="BF4731" s="104"/>
      <c r="BG4731" s="104"/>
      <c r="BH4731" s="19"/>
      <c r="BI4731" s="19"/>
      <c r="BJ4731" s="19"/>
      <c r="BK4731" s="19"/>
      <c r="BL4731" s="19"/>
      <c r="BM4731" s="104"/>
    </row>
    <row r="4732" spans="1:65">
      <c r="A4732" s="18"/>
      <c r="B4732" s="18"/>
      <c r="C4732" s="18"/>
      <c r="D4732" s="18"/>
      <c r="BF4732" s="104"/>
      <c r="BG4732" s="104"/>
      <c r="BH4732" s="19"/>
      <c r="BI4732" s="19"/>
      <c r="BJ4732" s="19"/>
      <c r="BK4732" s="19"/>
      <c r="BL4732" s="19"/>
      <c r="BM4732" s="104"/>
    </row>
    <row r="4733" spans="1:65">
      <c r="A4733" s="18"/>
      <c r="B4733" s="18"/>
      <c r="C4733" s="18"/>
      <c r="D4733" s="18"/>
      <c r="BF4733" s="104"/>
      <c r="BG4733" s="104"/>
      <c r="BH4733" s="19"/>
      <c r="BI4733" s="19"/>
      <c r="BJ4733" s="19"/>
      <c r="BK4733" s="19"/>
      <c r="BL4733" s="19"/>
      <c r="BM4733" s="104"/>
    </row>
    <row r="4734" spans="1:65">
      <c r="A4734" s="18"/>
      <c r="B4734" s="18"/>
      <c r="C4734" s="18"/>
      <c r="D4734" s="18"/>
      <c r="BF4734" s="104"/>
      <c r="BG4734" s="104"/>
      <c r="BH4734" s="19"/>
      <c r="BI4734" s="19"/>
      <c r="BJ4734" s="19"/>
      <c r="BK4734" s="19"/>
      <c r="BL4734" s="19"/>
      <c r="BM4734" s="104"/>
    </row>
    <row r="4735" spans="1:65">
      <c r="A4735" s="18"/>
      <c r="B4735" s="18"/>
      <c r="C4735" s="18"/>
      <c r="D4735" s="18"/>
      <c r="BF4735" s="104"/>
      <c r="BG4735" s="104"/>
      <c r="BH4735" s="19"/>
      <c r="BI4735" s="19"/>
      <c r="BJ4735" s="19"/>
      <c r="BK4735" s="19"/>
      <c r="BL4735" s="19"/>
      <c r="BM4735" s="104"/>
    </row>
    <row r="4736" spans="1:65">
      <c r="A4736" s="18"/>
      <c r="B4736" s="18"/>
      <c r="C4736" s="18"/>
      <c r="D4736" s="18"/>
      <c r="BF4736" s="104"/>
      <c r="BG4736" s="104"/>
      <c r="BH4736" s="19"/>
      <c r="BI4736" s="19"/>
      <c r="BJ4736" s="19"/>
      <c r="BK4736" s="19"/>
      <c r="BL4736" s="19"/>
      <c r="BM4736" s="104"/>
    </row>
    <row r="4737" spans="1:65">
      <c r="A4737" s="18"/>
      <c r="B4737" s="18"/>
      <c r="C4737" s="18"/>
      <c r="D4737" s="18"/>
      <c r="BF4737" s="104"/>
      <c r="BG4737" s="104"/>
      <c r="BH4737" s="19"/>
      <c r="BI4737" s="19"/>
      <c r="BJ4737" s="19"/>
      <c r="BK4737" s="19"/>
      <c r="BL4737" s="19"/>
      <c r="BM4737" s="104"/>
    </row>
    <row r="4738" spans="1:65">
      <c r="A4738" s="18"/>
      <c r="B4738" s="18"/>
      <c r="C4738" s="18"/>
      <c r="D4738" s="18"/>
      <c r="BF4738" s="104"/>
      <c r="BG4738" s="104"/>
      <c r="BH4738" s="19"/>
      <c r="BI4738" s="19"/>
      <c r="BJ4738" s="19"/>
      <c r="BK4738" s="19"/>
      <c r="BL4738" s="19"/>
      <c r="BM4738" s="104"/>
    </row>
    <row r="4739" spans="1:65">
      <c r="A4739" s="18"/>
      <c r="B4739" s="18"/>
      <c r="C4739" s="18"/>
      <c r="D4739" s="18"/>
      <c r="BF4739" s="104"/>
      <c r="BG4739" s="104"/>
      <c r="BH4739" s="19"/>
      <c r="BI4739" s="19"/>
      <c r="BJ4739" s="19"/>
      <c r="BK4739" s="19"/>
      <c r="BL4739" s="19"/>
      <c r="BM4739" s="104"/>
    </row>
    <row r="4740" spans="1:65">
      <c r="A4740" s="18"/>
      <c r="B4740" s="18"/>
      <c r="C4740" s="18"/>
      <c r="D4740" s="18"/>
      <c r="BF4740" s="104"/>
      <c r="BG4740" s="104"/>
      <c r="BH4740" s="19"/>
      <c r="BI4740" s="19"/>
      <c r="BJ4740" s="19"/>
      <c r="BK4740" s="19"/>
      <c r="BL4740" s="19"/>
      <c r="BM4740" s="104"/>
    </row>
    <row r="4741" spans="1:65">
      <c r="A4741" s="18"/>
      <c r="B4741" s="18"/>
      <c r="C4741" s="18"/>
      <c r="D4741" s="18"/>
      <c r="BF4741" s="104"/>
      <c r="BG4741" s="104"/>
      <c r="BH4741" s="19"/>
      <c r="BI4741" s="19"/>
      <c r="BJ4741" s="19"/>
      <c r="BK4741" s="19"/>
      <c r="BL4741" s="19"/>
      <c r="BM4741" s="104"/>
    </row>
    <row r="4742" spans="1:65">
      <c r="A4742" s="18"/>
      <c r="B4742" s="18"/>
      <c r="C4742" s="18"/>
      <c r="D4742" s="18"/>
      <c r="BF4742" s="104"/>
      <c r="BG4742" s="104"/>
      <c r="BH4742" s="19"/>
      <c r="BI4742" s="19"/>
      <c r="BJ4742" s="19"/>
      <c r="BK4742" s="19"/>
      <c r="BL4742" s="19"/>
      <c r="BM4742" s="104"/>
    </row>
    <row r="4743" spans="1:65">
      <c r="A4743" s="18"/>
      <c r="B4743" s="18"/>
      <c r="C4743" s="18"/>
      <c r="D4743" s="18"/>
      <c r="BF4743" s="104"/>
      <c r="BG4743" s="104"/>
      <c r="BH4743" s="19"/>
      <c r="BI4743" s="19"/>
      <c r="BJ4743" s="19"/>
      <c r="BK4743" s="19"/>
      <c r="BL4743" s="19"/>
      <c r="BM4743" s="104"/>
    </row>
    <row r="4744" spans="1:65">
      <c r="A4744" s="18"/>
      <c r="B4744" s="18"/>
      <c r="C4744" s="18"/>
      <c r="D4744" s="18"/>
      <c r="BF4744" s="104"/>
      <c r="BG4744" s="104"/>
      <c r="BH4744" s="19"/>
      <c r="BI4744" s="19"/>
      <c r="BJ4744" s="19"/>
      <c r="BK4744" s="19"/>
      <c r="BL4744" s="19"/>
      <c r="BM4744" s="104"/>
    </row>
    <row r="4745" spans="1:65">
      <c r="A4745" s="18"/>
      <c r="B4745" s="18"/>
      <c r="C4745" s="18"/>
      <c r="D4745" s="18"/>
      <c r="BF4745" s="104"/>
      <c r="BG4745" s="104"/>
      <c r="BH4745" s="19"/>
      <c r="BI4745" s="19"/>
      <c r="BJ4745" s="19"/>
      <c r="BK4745" s="19"/>
      <c r="BL4745" s="19"/>
      <c r="BM4745" s="104"/>
    </row>
    <row r="4746" spans="1:65">
      <c r="A4746" s="18"/>
      <c r="B4746" s="18"/>
      <c r="C4746" s="18"/>
      <c r="D4746" s="18"/>
      <c r="BF4746" s="104"/>
      <c r="BG4746" s="104"/>
      <c r="BH4746" s="19"/>
      <c r="BI4746" s="19"/>
      <c r="BJ4746" s="19"/>
      <c r="BK4746" s="19"/>
      <c r="BL4746" s="19"/>
      <c r="BM4746" s="104"/>
    </row>
    <row r="4747" spans="1:65">
      <c r="A4747" s="18"/>
      <c r="B4747" s="18"/>
      <c r="C4747" s="18"/>
      <c r="D4747" s="18"/>
      <c r="BF4747" s="104"/>
      <c r="BG4747" s="104"/>
      <c r="BH4747" s="19"/>
      <c r="BI4747" s="19"/>
      <c r="BJ4747" s="19"/>
      <c r="BK4747" s="19"/>
      <c r="BL4747" s="19"/>
      <c r="BM4747" s="104"/>
    </row>
    <row r="4748" spans="1:65">
      <c r="A4748" s="18"/>
      <c r="B4748" s="18"/>
      <c r="C4748" s="18"/>
      <c r="D4748" s="18"/>
      <c r="BF4748" s="104"/>
      <c r="BG4748" s="104"/>
      <c r="BH4748" s="19"/>
      <c r="BI4748" s="19"/>
      <c r="BJ4748" s="19"/>
      <c r="BK4748" s="19"/>
      <c r="BL4748" s="19"/>
      <c r="BM4748" s="104"/>
    </row>
    <row r="4749" spans="1:65">
      <c r="A4749" s="18"/>
      <c r="B4749" s="18"/>
      <c r="C4749" s="18"/>
      <c r="D4749" s="18"/>
      <c r="BF4749" s="104"/>
      <c r="BG4749" s="104"/>
      <c r="BH4749" s="19"/>
      <c r="BI4749" s="19"/>
      <c r="BJ4749" s="19"/>
      <c r="BK4749" s="19"/>
      <c r="BL4749" s="19"/>
      <c r="BM4749" s="104"/>
    </row>
    <row r="4750" spans="1:65">
      <c r="A4750" s="18"/>
      <c r="B4750" s="18"/>
      <c r="C4750" s="18"/>
      <c r="D4750" s="18"/>
      <c r="BF4750" s="104"/>
      <c r="BG4750" s="104"/>
      <c r="BH4750" s="19"/>
      <c r="BI4750" s="19"/>
      <c r="BJ4750" s="19"/>
      <c r="BK4750" s="19"/>
      <c r="BL4750" s="19"/>
      <c r="BM4750" s="104"/>
    </row>
    <row r="4751" spans="1:65">
      <c r="A4751" s="18"/>
      <c r="B4751" s="18"/>
      <c r="C4751" s="18"/>
      <c r="D4751" s="18"/>
      <c r="BF4751" s="104"/>
      <c r="BG4751" s="104"/>
      <c r="BH4751" s="19"/>
      <c r="BI4751" s="19"/>
      <c r="BJ4751" s="19"/>
      <c r="BK4751" s="19"/>
      <c r="BL4751" s="19"/>
      <c r="BM4751" s="104"/>
    </row>
    <row r="4752" spans="1:65">
      <c r="A4752" s="18"/>
      <c r="B4752" s="18"/>
      <c r="C4752" s="18"/>
      <c r="D4752" s="18"/>
      <c r="BF4752" s="104"/>
      <c r="BG4752" s="104"/>
      <c r="BH4752" s="19"/>
      <c r="BI4752" s="19"/>
      <c r="BJ4752" s="19"/>
      <c r="BK4752" s="19"/>
      <c r="BL4752" s="19"/>
      <c r="BM4752" s="104"/>
    </row>
    <row r="4753" spans="1:65">
      <c r="A4753" s="18"/>
      <c r="B4753" s="18"/>
      <c r="C4753" s="18"/>
      <c r="D4753" s="18"/>
      <c r="BF4753" s="104"/>
      <c r="BG4753" s="104"/>
      <c r="BH4753" s="19"/>
      <c r="BI4753" s="19"/>
      <c r="BJ4753" s="19"/>
      <c r="BK4753" s="19"/>
      <c r="BL4753" s="19"/>
      <c r="BM4753" s="104"/>
    </row>
    <row r="4754" spans="1:65">
      <c r="A4754" s="18"/>
      <c r="B4754" s="18"/>
      <c r="C4754" s="18"/>
      <c r="D4754" s="18"/>
      <c r="BF4754" s="104"/>
      <c r="BG4754" s="104"/>
      <c r="BH4754" s="19"/>
      <c r="BI4754" s="19"/>
      <c r="BJ4754" s="19"/>
      <c r="BK4754" s="19"/>
      <c r="BL4754" s="19"/>
      <c r="BM4754" s="104"/>
    </row>
    <row r="4755" spans="1:65">
      <c r="A4755" s="18"/>
      <c r="B4755" s="18"/>
      <c r="C4755" s="18"/>
      <c r="D4755" s="18"/>
      <c r="BF4755" s="104"/>
      <c r="BG4755" s="104"/>
      <c r="BH4755" s="19"/>
      <c r="BI4755" s="19"/>
      <c r="BJ4755" s="19"/>
      <c r="BK4755" s="19"/>
      <c r="BL4755" s="19"/>
      <c r="BM4755" s="104"/>
    </row>
    <row r="4756" spans="1:65">
      <c r="A4756" s="18"/>
      <c r="B4756" s="18"/>
      <c r="C4756" s="18"/>
      <c r="D4756" s="18"/>
      <c r="BF4756" s="104"/>
      <c r="BG4756" s="104"/>
      <c r="BH4756" s="19"/>
      <c r="BI4756" s="19"/>
      <c r="BJ4756" s="19"/>
      <c r="BK4756" s="19"/>
      <c r="BL4756" s="19"/>
      <c r="BM4756" s="104"/>
    </row>
    <row r="4757" spans="1:65">
      <c r="A4757" s="18"/>
      <c r="B4757" s="18"/>
      <c r="C4757" s="18"/>
      <c r="D4757" s="18"/>
      <c r="BF4757" s="104"/>
      <c r="BG4757" s="104"/>
      <c r="BH4757" s="19"/>
      <c r="BI4757" s="19"/>
      <c r="BJ4757" s="19"/>
      <c r="BK4757" s="19"/>
      <c r="BL4757" s="19"/>
      <c r="BM4757" s="104"/>
    </row>
    <row r="4758" spans="1:65">
      <c r="A4758" s="18"/>
      <c r="B4758" s="18"/>
      <c r="C4758" s="18"/>
      <c r="D4758" s="18"/>
      <c r="BF4758" s="104"/>
      <c r="BG4758" s="104"/>
      <c r="BH4758" s="19"/>
      <c r="BI4758" s="19"/>
      <c r="BJ4758" s="19"/>
      <c r="BK4758" s="19"/>
      <c r="BL4758" s="19"/>
      <c r="BM4758" s="104"/>
    </row>
    <row r="4759" spans="1:65">
      <c r="A4759" s="18"/>
      <c r="B4759" s="18"/>
      <c r="C4759" s="18"/>
      <c r="D4759" s="18"/>
      <c r="BF4759" s="104"/>
      <c r="BG4759" s="104"/>
      <c r="BH4759" s="19"/>
      <c r="BI4759" s="19"/>
      <c r="BJ4759" s="19"/>
      <c r="BK4759" s="19"/>
      <c r="BL4759" s="19"/>
      <c r="BM4759" s="104"/>
    </row>
    <row r="4760" spans="1:65">
      <c r="A4760" s="18"/>
      <c r="B4760" s="18"/>
      <c r="C4760" s="18"/>
      <c r="D4760" s="18"/>
      <c r="BF4760" s="104"/>
      <c r="BG4760" s="104"/>
      <c r="BH4760" s="19"/>
      <c r="BI4760" s="19"/>
      <c r="BJ4760" s="19"/>
      <c r="BK4760" s="19"/>
      <c r="BL4760" s="19"/>
      <c r="BM4760" s="104"/>
    </row>
    <row r="4761" spans="1:65">
      <c r="A4761" s="18"/>
      <c r="B4761" s="18"/>
      <c r="C4761" s="18"/>
      <c r="D4761" s="18"/>
      <c r="BF4761" s="104"/>
      <c r="BG4761" s="104"/>
      <c r="BH4761" s="19"/>
      <c r="BI4761" s="19"/>
      <c r="BJ4761" s="19"/>
      <c r="BK4761" s="19"/>
      <c r="BL4761" s="19"/>
      <c r="BM4761" s="104"/>
    </row>
    <row r="4762" spans="1:65">
      <c r="A4762" s="18"/>
      <c r="B4762" s="18"/>
      <c r="C4762" s="18"/>
      <c r="D4762" s="18"/>
      <c r="BF4762" s="104"/>
      <c r="BG4762" s="104"/>
      <c r="BH4762" s="19"/>
      <c r="BI4762" s="19"/>
      <c r="BJ4762" s="19"/>
      <c r="BK4762" s="19"/>
      <c r="BL4762" s="19"/>
      <c r="BM4762" s="104"/>
    </row>
    <row r="4763" spans="1:65">
      <c r="A4763" s="18"/>
      <c r="B4763" s="18"/>
      <c r="C4763" s="18"/>
      <c r="D4763" s="18"/>
      <c r="BF4763" s="104"/>
      <c r="BG4763" s="104"/>
      <c r="BH4763" s="19"/>
      <c r="BI4763" s="19"/>
      <c r="BJ4763" s="19"/>
      <c r="BK4763" s="19"/>
      <c r="BL4763" s="19"/>
      <c r="BM4763" s="104"/>
    </row>
    <row r="4764" spans="1:65">
      <c r="A4764" s="18"/>
      <c r="B4764" s="18"/>
      <c r="C4764" s="18"/>
      <c r="D4764" s="18"/>
      <c r="BF4764" s="104"/>
      <c r="BG4764" s="104"/>
      <c r="BH4764" s="19"/>
      <c r="BI4764" s="19"/>
      <c r="BJ4764" s="19"/>
      <c r="BK4764" s="19"/>
      <c r="BL4764" s="19"/>
      <c r="BM4764" s="104"/>
    </row>
    <row r="4765" spans="1:65">
      <c r="A4765" s="18"/>
      <c r="B4765" s="18"/>
      <c r="C4765" s="18"/>
      <c r="D4765" s="18"/>
      <c r="BF4765" s="104"/>
      <c r="BG4765" s="104"/>
      <c r="BH4765" s="19"/>
      <c r="BI4765" s="19"/>
      <c r="BJ4765" s="19"/>
      <c r="BK4765" s="19"/>
      <c r="BL4765" s="19"/>
      <c r="BM4765" s="104"/>
    </row>
    <row r="4766" spans="1:65">
      <c r="A4766" s="18"/>
      <c r="B4766" s="18"/>
      <c r="C4766" s="18"/>
      <c r="D4766" s="18"/>
      <c r="BF4766" s="104"/>
      <c r="BG4766" s="104"/>
      <c r="BH4766" s="19"/>
      <c r="BI4766" s="19"/>
      <c r="BJ4766" s="19"/>
      <c r="BK4766" s="19"/>
      <c r="BL4766" s="19"/>
      <c r="BM4766" s="104"/>
    </row>
    <row r="4767" spans="1:65">
      <c r="A4767" s="18"/>
      <c r="B4767" s="18"/>
      <c r="C4767" s="18"/>
      <c r="D4767" s="18"/>
      <c r="BF4767" s="104"/>
      <c r="BG4767" s="104"/>
      <c r="BH4767" s="19"/>
      <c r="BI4767" s="19"/>
      <c r="BJ4767" s="19"/>
      <c r="BK4767" s="19"/>
      <c r="BL4767" s="19"/>
      <c r="BM4767" s="104"/>
    </row>
    <row r="4768" spans="1:65">
      <c r="A4768" s="18"/>
      <c r="B4768" s="18"/>
      <c r="C4768" s="18"/>
      <c r="D4768" s="18"/>
      <c r="BF4768" s="104"/>
      <c r="BG4768" s="104"/>
      <c r="BH4768" s="19"/>
      <c r="BI4768" s="19"/>
      <c r="BJ4768" s="19"/>
      <c r="BK4768" s="19"/>
      <c r="BL4768" s="19"/>
      <c r="BM4768" s="104"/>
    </row>
    <row r="4769" spans="1:65">
      <c r="A4769" s="18"/>
      <c r="B4769" s="18"/>
      <c r="C4769" s="18"/>
      <c r="D4769" s="18"/>
      <c r="BF4769" s="104"/>
      <c r="BG4769" s="104"/>
      <c r="BH4769" s="19"/>
      <c r="BI4769" s="19"/>
      <c r="BJ4769" s="19"/>
      <c r="BK4769" s="19"/>
      <c r="BL4769" s="19"/>
      <c r="BM4769" s="104"/>
    </row>
    <row r="4770" spans="1:65">
      <c r="A4770" s="18"/>
      <c r="B4770" s="18"/>
      <c r="C4770" s="18"/>
      <c r="D4770" s="18"/>
      <c r="BF4770" s="104"/>
      <c r="BG4770" s="104"/>
      <c r="BH4770" s="19"/>
      <c r="BI4770" s="19"/>
      <c r="BJ4770" s="19"/>
      <c r="BK4770" s="19"/>
      <c r="BL4770" s="19"/>
      <c r="BM4770" s="104"/>
    </row>
    <row r="4771" spans="1:65">
      <c r="A4771" s="18"/>
      <c r="B4771" s="18"/>
      <c r="C4771" s="18"/>
      <c r="D4771" s="18"/>
      <c r="BF4771" s="104"/>
      <c r="BG4771" s="104"/>
      <c r="BH4771" s="19"/>
      <c r="BI4771" s="19"/>
      <c r="BJ4771" s="19"/>
      <c r="BK4771" s="19"/>
      <c r="BL4771" s="19"/>
      <c r="BM4771" s="104"/>
    </row>
    <row r="4772" spans="1:65">
      <c r="A4772" s="18"/>
      <c r="B4772" s="18"/>
      <c r="C4772" s="18"/>
      <c r="D4772" s="18"/>
      <c r="BF4772" s="104"/>
      <c r="BG4772" s="104"/>
      <c r="BH4772" s="19"/>
      <c r="BI4772" s="19"/>
      <c r="BJ4772" s="19"/>
      <c r="BK4772" s="19"/>
      <c r="BL4772" s="19"/>
      <c r="BM4772" s="104"/>
    </row>
    <row r="4773" spans="1:65">
      <c r="A4773" s="18"/>
      <c r="B4773" s="18"/>
      <c r="C4773" s="18"/>
      <c r="D4773" s="18"/>
      <c r="BF4773" s="104"/>
      <c r="BG4773" s="104"/>
      <c r="BH4773" s="19"/>
      <c r="BI4773" s="19"/>
      <c r="BJ4773" s="19"/>
      <c r="BK4773" s="19"/>
      <c r="BL4773" s="19"/>
      <c r="BM4773" s="104"/>
    </row>
    <row r="4774" spans="1:65">
      <c r="A4774" s="18"/>
      <c r="B4774" s="18"/>
      <c r="C4774" s="18"/>
      <c r="D4774" s="18"/>
      <c r="BF4774" s="104"/>
      <c r="BG4774" s="104"/>
      <c r="BH4774" s="19"/>
      <c r="BI4774" s="19"/>
      <c r="BJ4774" s="19"/>
      <c r="BK4774" s="19"/>
      <c r="BL4774" s="19"/>
      <c r="BM4774" s="104"/>
    </row>
    <row r="4775" spans="1:65">
      <c r="A4775" s="18"/>
      <c r="B4775" s="18"/>
      <c r="C4775" s="18"/>
      <c r="D4775" s="18"/>
      <c r="BF4775" s="104"/>
      <c r="BG4775" s="104"/>
      <c r="BH4775" s="19"/>
      <c r="BI4775" s="19"/>
      <c r="BJ4775" s="19"/>
      <c r="BK4775" s="19"/>
      <c r="BL4775" s="19"/>
      <c r="BM4775" s="104"/>
    </row>
    <row r="4776" spans="1:65">
      <c r="A4776" s="18"/>
      <c r="B4776" s="18"/>
      <c r="C4776" s="18"/>
      <c r="D4776" s="18"/>
      <c r="BF4776" s="104"/>
      <c r="BG4776" s="104"/>
      <c r="BH4776" s="19"/>
      <c r="BI4776" s="19"/>
      <c r="BJ4776" s="19"/>
      <c r="BK4776" s="19"/>
      <c r="BL4776" s="19"/>
      <c r="BM4776" s="104"/>
    </row>
    <row r="4777" spans="1:65">
      <c r="A4777" s="18"/>
      <c r="B4777" s="18"/>
      <c r="C4777" s="18"/>
      <c r="D4777" s="18"/>
      <c r="BF4777" s="104"/>
      <c r="BG4777" s="104"/>
      <c r="BH4777" s="19"/>
      <c r="BI4777" s="19"/>
      <c r="BJ4777" s="19"/>
      <c r="BK4777" s="19"/>
      <c r="BL4777" s="19"/>
      <c r="BM4777" s="104"/>
    </row>
    <row r="4778" spans="1:65">
      <c r="A4778" s="18"/>
      <c r="B4778" s="18"/>
      <c r="C4778" s="18"/>
      <c r="D4778" s="18"/>
      <c r="BF4778" s="104"/>
      <c r="BG4778" s="104"/>
      <c r="BH4778" s="19"/>
      <c r="BI4778" s="19"/>
      <c r="BJ4778" s="19"/>
      <c r="BK4778" s="19"/>
      <c r="BL4778" s="19"/>
      <c r="BM4778" s="104"/>
    </row>
    <row r="4779" spans="1:65">
      <c r="A4779" s="18"/>
      <c r="B4779" s="18"/>
      <c r="C4779" s="18"/>
      <c r="D4779" s="18"/>
      <c r="BF4779" s="104"/>
      <c r="BG4779" s="104"/>
      <c r="BH4779" s="19"/>
      <c r="BI4779" s="19"/>
      <c r="BJ4779" s="19"/>
      <c r="BK4779" s="19"/>
      <c r="BL4779" s="19"/>
      <c r="BM4779" s="104"/>
    </row>
    <row r="4780" spans="1:65">
      <c r="A4780" s="18"/>
      <c r="B4780" s="18"/>
      <c r="C4780" s="18"/>
      <c r="D4780" s="18"/>
      <c r="BF4780" s="104"/>
      <c r="BG4780" s="104"/>
      <c r="BH4780" s="19"/>
      <c r="BI4780" s="19"/>
      <c r="BJ4780" s="19"/>
      <c r="BK4780" s="19"/>
      <c r="BL4780" s="19"/>
      <c r="BM4780" s="104"/>
    </row>
    <row r="4781" spans="1:65">
      <c r="A4781" s="18"/>
      <c r="B4781" s="18"/>
      <c r="C4781" s="18"/>
      <c r="D4781" s="18"/>
      <c r="BF4781" s="104"/>
      <c r="BG4781" s="104"/>
      <c r="BH4781" s="19"/>
      <c r="BI4781" s="19"/>
      <c r="BJ4781" s="19"/>
      <c r="BK4781" s="19"/>
      <c r="BL4781" s="19"/>
      <c r="BM4781" s="104"/>
    </row>
    <row r="4782" spans="1:65">
      <c r="A4782" s="18"/>
      <c r="B4782" s="18"/>
      <c r="C4782" s="18"/>
      <c r="D4782" s="18"/>
      <c r="BF4782" s="104"/>
      <c r="BG4782" s="104"/>
      <c r="BH4782" s="19"/>
      <c r="BI4782" s="19"/>
      <c r="BJ4782" s="19"/>
      <c r="BK4782" s="19"/>
      <c r="BL4782" s="19"/>
      <c r="BM4782" s="104"/>
    </row>
    <row r="4783" spans="1:65">
      <c r="A4783" s="18"/>
      <c r="B4783" s="18"/>
      <c r="C4783" s="18"/>
      <c r="D4783" s="18"/>
      <c r="BF4783" s="104"/>
      <c r="BG4783" s="104"/>
      <c r="BH4783" s="19"/>
      <c r="BI4783" s="19"/>
      <c r="BJ4783" s="19"/>
      <c r="BK4783" s="19"/>
      <c r="BL4783" s="19"/>
      <c r="BM4783" s="104"/>
    </row>
    <row r="4784" spans="1:65">
      <c r="A4784" s="18"/>
      <c r="B4784" s="18"/>
      <c r="C4784" s="18"/>
      <c r="D4784" s="18"/>
      <c r="BF4784" s="104"/>
      <c r="BG4784" s="104"/>
      <c r="BH4784" s="19"/>
      <c r="BI4784" s="19"/>
      <c r="BJ4784" s="19"/>
      <c r="BK4784" s="19"/>
      <c r="BL4784" s="19"/>
      <c r="BM4784" s="104"/>
    </row>
    <row r="4785" spans="1:65">
      <c r="A4785" s="18"/>
      <c r="B4785" s="18"/>
      <c r="C4785" s="18"/>
      <c r="D4785" s="18"/>
      <c r="BF4785" s="104"/>
      <c r="BG4785" s="104"/>
      <c r="BH4785" s="19"/>
      <c r="BI4785" s="19"/>
      <c r="BJ4785" s="19"/>
      <c r="BK4785" s="19"/>
      <c r="BL4785" s="19"/>
      <c r="BM4785" s="104"/>
    </row>
    <row r="4786" spans="1:65">
      <c r="A4786" s="18"/>
      <c r="B4786" s="18"/>
      <c r="C4786" s="18"/>
      <c r="D4786" s="18"/>
      <c r="BF4786" s="104"/>
      <c r="BG4786" s="104"/>
      <c r="BH4786" s="19"/>
      <c r="BI4786" s="19"/>
      <c r="BJ4786" s="19"/>
      <c r="BK4786" s="19"/>
      <c r="BL4786" s="19"/>
      <c r="BM4786" s="104"/>
    </row>
    <row r="4787" spans="1:65">
      <c r="A4787" s="18"/>
      <c r="B4787" s="18"/>
      <c r="C4787" s="18"/>
      <c r="D4787" s="18"/>
      <c r="BF4787" s="104"/>
      <c r="BG4787" s="104"/>
      <c r="BH4787" s="19"/>
      <c r="BI4787" s="19"/>
      <c r="BJ4787" s="19"/>
      <c r="BK4787" s="19"/>
      <c r="BL4787" s="19"/>
      <c r="BM4787" s="104"/>
    </row>
    <row r="4788" spans="1:65">
      <c r="A4788" s="18"/>
      <c r="B4788" s="18"/>
      <c r="C4788" s="18"/>
      <c r="D4788" s="18"/>
      <c r="BF4788" s="104"/>
      <c r="BG4788" s="104"/>
      <c r="BH4788" s="19"/>
      <c r="BI4788" s="19"/>
      <c r="BJ4788" s="19"/>
      <c r="BK4788" s="19"/>
      <c r="BL4788" s="19"/>
      <c r="BM4788" s="104"/>
    </row>
    <row r="4789" spans="1:65">
      <c r="A4789" s="18"/>
      <c r="B4789" s="18"/>
      <c r="C4789" s="18"/>
      <c r="D4789" s="18"/>
      <c r="BF4789" s="104"/>
      <c r="BG4789" s="104"/>
      <c r="BH4789" s="19"/>
      <c r="BI4789" s="19"/>
      <c r="BJ4789" s="19"/>
      <c r="BK4789" s="19"/>
      <c r="BL4789" s="19"/>
      <c r="BM4789" s="104"/>
    </row>
    <row r="4790" spans="1:65">
      <c r="A4790" s="18"/>
      <c r="B4790" s="18"/>
      <c r="C4790" s="18"/>
      <c r="D4790" s="18"/>
      <c r="BF4790" s="104"/>
      <c r="BG4790" s="104"/>
      <c r="BH4790" s="19"/>
      <c r="BI4790" s="19"/>
      <c r="BJ4790" s="19"/>
      <c r="BK4790" s="19"/>
      <c r="BL4790" s="19"/>
      <c r="BM4790" s="104"/>
    </row>
    <row r="4791" spans="1:65">
      <c r="A4791" s="18"/>
      <c r="B4791" s="18"/>
      <c r="C4791" s="18"/>
      <c r="D4791" s="18"/>
      <c r="BF4791" s="104"/>
      <c r="BG4791" s="104"/>
      <c r="BH4791" s="19"/>
      <c r="BI4791" s="19"/>
      <c r="BJ4791" s="19"/>
      <c r="BK4791" s="19"/>
      <c r="BL4791" s="19"/>
      <c r="BM4791" s="104"/>
    </row>
    <row r="4792" spans="1:65">
      <c r="A4792" s="18"/>
      <c r="B4792" s="18"/>
      <c r="C4792" s="18"/>
      <c r="D4792" s="18"/>
      <c r="BF4792" s="104"/>
      <c r="BG4792" s="104"/>
      <c r="BH4792" s="19"/>
      <c r="BI4792" s="19"/>
      <c r="BJ4792" s="19"/>
      <c r="BK4792" s="19"/>
      <c r="BL4792" s="19"/>
      <c r="BM4792" s="104"/>
    </row>
    <row r="4793" spans="1:65">
      <c r="A4793" s="18"/>
      <c r="B4793" s="18"/>
      <c r="C4793" s="18"/>
      <c r="D4793" s="18"/>
      <c r="BF4793" s="104"/>
      <c r="BG4793" s="104"/>
      <c r="BH4793" s="19"/>
      <c r="BI4793" s="19"/>
      <c r="BJ4793" s="19"/>
      <c r="BK4793" s="19"/>
      <c r="BL4793" s="19"/>
      <c r="BM4793" s="104"/>
    </row>
    <row r="4794" spans="1:65">
      <c r="A4794" s="18"/>
      <c r="B4794" s="18"/>
      <c r="C4794" s="18"/>
      <c r="D4794" s="18"/>
      <c r="BF4794" s="104"/>
      <c r="BG4794" s="104"/>
      <c r="BH4794" s="19"/>
      <c r="BI4794" s="19"/>
      <c r="BJ4794" s="19"/>
      <c r="BK4794" s="19"/>
      <c r="BL4794" s="19"/>
      <c r="BM4794" s="104"/>
    </row>
    <row r="4795" spans="1:65">
      <c r="A4795" s="18"/>
      <c r="B4795" s="18"/>
      <c r="C4795" s="18"/>
      <c r="D4795" s="18"/>
      <c r="BF4795" s="104"/>
      <c r="BG4795" s="104"/>
      <c r="BH4795" s="19"/>
      <c r="BI4795" s="19"/>
      <c r="BJ4795" s="19"/>
      <c r="BK4795" s="19"/>
      <c r="BL4795" s="19"/>
      <c r="BM4795" s="104"/>
    </row>
    <row r="4796" spans="1:65">
      <c r="A4796" s="18"/>
      <c r="B4796" s="18"/>
      <c r="C4796" s="18"/>
      <c r="D4796" s="18"/>
      <c r="BF4796" s="104"/>
      <c r="BG4796" s="104"/>
      <c r="BH4796" s="19"/>
      <c r="BI4796" s="19"/>
      <c r="BJ4796" s="19"/>
      <c r="BK4796" s="19"/>
      <c r="BL4796" s="19"/>
      <c r="BM4796" s="104"/>
    </row>
    <row r="4797" spans="1:65">
      <c r="A4797" s="18"/>
      <c r="B4797" s="18"/>
      <c r="C4797" s="18"/>
      <c r="D4797" s="18"/>
      <c r="BF4797" s="104"/>
      <c r="BG4797" s="104"/>
      <c r="BH4797" s="19"/>
      <c r="BI4797" s="19"/>
      <c r="BJ4797" s="19"/>
      <c r="BK4797" s="19"/>
      <c r="BL4797" s="19"/>
      <c r="BM4797" s="104"/>
    </row>
    <row r="4798" spans="1:65">
      <c r="A4798" s="18"/>
      <c r="B4798" s="18"/>
      <c r="C4798" s="18"/>
      <c r="D4798" s="18"/>
      <c r="BF4798" s="104"/>
      <c r="BG4798" s="104"/>
      <c r="BH4798" s="19"/>
      <c r="BI4798" s="19"/>
      <c r="BJ4798" s="19"/>
      <c r="BK4798" s="19"/>
      <c r="BL4798" s="19"/>
      <c r="BM4798" s="104"/>
    </row>
    <row r="4799" spans="1:65">
      <c r="A4799" s="18"/>
      <c r="B4799" s="18"/>
      <c r="C4799" s="18"/>
      <c r="D4799" s="18"/>
      <c r="BF4799" s="104"/>
      <c r="BG4799" s="104"/>
      <c r="BH4799" s="19"/>
      <c r="BI4799" s="19"/>
      <c r="BJ4799" s="19"/>
      <c r="BK4799" s="19"/>
      <c r="BL4799" s="19"/>
      <c r="BM4799" s="104"/>
    </row>
    <row r="4800" spans="1:65">
      <c r="A4800" s="18"/>
      <c r="B4800" s="18"/>
      <c r="C4800" s="18"/>
      <c r="D4800" s="18"/>
      <c r="BF4800" s="104"/>
      <c r="BG4800" s="104"/>
      <c r="BH4800" s="19"/>
      <c r="BI4800" s="19"/>
      <c r="BJ4800" s="19"/>
      <c r="BK4800" s="19"/>
      <c r="BL4800" s="19"/>
      <c r="BM4800" s="104"/>
    </row>
    <row r="4801" spans="1:65">
      <c r="A4801" s="18"/>
      <c r="B4801" s="18"/>
      <c r="C4801" s="18"/>
      <c r="D4801" s="18"/>
      <c r="BF4801" s="104"/>
      <c r="BG4801" s="104"/>
      <c r="BH4801" s="19"/>
      <c r="BI4801" s="19"/>
      <c r="BJ4801" s="19"/>
      <c r="BK4801" s="19"/>
      <c r="BL4801" s="19"/>
      <c r="BM4801" s="104"/>
    </row>
    <row r="4802" spans="1:65">
      <c r="A4802" s="18"/>
      <c r="B4802" s="18"/>
      <c r="C4802" s="18"/>
      <c r="D4802" s="18"/>
      <c r="BF4802" s="104"/>
      <c r="BG4802" s="104"/>
      <c r="BH4802" s="19"/>
      <c r="BI4802" s="19"/>
      <c r="BJ4802" s="19"/>
      <c r="BK4802" s="19"/>
      <c r="BL4802" s="19"/>
      <c r="BM4802" s="104"/>
    </row>
    <row r="4803" spans="1:65">
      <c r="A4803" s="18"/>
      <c r="B4803" s="18"/>
      <c r="C4803" s="18"/>
      <c r="D4803" s="18"/>
      <c r="BF4803" s="104"/>
      <c r="BG4803" s="104"/>
      <c r="BH4803" s="19"/>
      <c r="BI4803" s="19"/>
      <c r="BJ4803" s="19"/>
      <c r="BK4803" s="19"/>
      <c r="BL4803" s="19"/>
      <c r="BM4803" s="104"/>
    </row>
    <row r="4804" spans="1:65">
      <c r="A4804" s="18"/>
      <c r="B4804" s="18"/>
      <c r="C4804" s="18"/>
      <c r="D4804" s="18"/>
      <c r="BF4804" s="104"/>
      <c r="BG4804" s="104"/>
      <c r="BH4804" s="19"/>
      <c r="BI4804" s="19"/>
      <c r="BJ4804" s="19"/>
      <c r="BK4804" s="19"/>
      <c r="BL4804" s="19"/>
      <c r="BM4804" s="104"/>
    </row>
    <row r="4805" spans="1:65">
      <c r="A4805" s="18"/>
      <c r="B4805" s="18"/>
      <c r="C4805" s="18"/>
      <c r="D4805" s="18"/>
      <c r="BF4805" s="104"/>
      <c r="BG4805" s="104"/>
      <c r="BH4805" s="19"/>
      <c r="BI4805" s="19"/>
      <c r="BJ4805" s="19"/>
      <c r="BK4805" s="19"/>
      <c r="BL4805" s="19"/>
      <c r="BM4805" s="104"/>
    </row>
    <row r="4806" spans="1:65">
      <c r="A4806" s="18"/>
      <c r="B4806" s="18"/>
      <c r="C4806" s="18"/>
      <c r="D4806" s="18"/>
      <c r="BF4806" s="104"/>
      <c r="BG4806" s="104"/>
      <c r="BH4806" s="19"/>
      <c r="BI4806" s="19"/>
      <c r="BJ4806" s="19"/>
      <c r="BK4806" s="19"/>
      <c r="BL4806" s="19"/>
      <c r="BM4806" s="104"/>
    </row>
    <row r="4807" spans="1:65">
      <c r="A4807" s="18"/>
      <c r="B4807" s="18"/>
      <c r="C4807" s="18"/>
      <c r="D4807" s="18"/>
      <c r="BF4807" s="104"/>
      <c r="BG4807" s="104"/>
      <c r="BH4807" s="19"/>
      <c r="BI4807" s="19"/>
      <c r="BJ4807" s="19"/>
      <c r="BK4807" s="19"/>
      <c r="BL4807" s="19"/>
      <c r="BM4807" s="104"/>
    </row>
    <row r="4808" spans="1:65">
      <c r="A4808" s="18"/>
      <c r="B4808" s="18"/>
      <c r="C4808" s="18"/>
      <c r="D4808" s="18"/>
      <c r="BF4808" s="104"/>
      <c r="BG4808" s="104"/>
      <c r="BH4808" s="19"/>
      <c r="BI4808" s="19"/>
      <c r="BJ4808" s="19"/>
      <c r="BK4808" s="19"/>
      <c r="BL4808" s="19"/>
      <c r="BM4808" s="104"/>
    </row>
    <row r="4809" spans="1:65">
      <c r="A4809" s="18"/>
      <c r="B4809" s="18"/>
      <c r="C4809" s="18"/>
      <c r="D4809" s="18"/>
      <c r="BF4809" s="104"/>
      <c r="BG4809" s="104"/>
      <c r="BH4809" s="19"/>
      <c r="BI4809" s="19"/>
      <c r="BJ4809" s="19"/>
      <c r="BK4809" s="19"/>
      <c r="BL4809" s="19"/>
      <c r="BM4809" s="104"/>
    </row>
    <row r="4810" spans="1:65">
      <c r="A4810" s="18"/>
      <c r="B4810" s="18"/>
      <c r="C4810" s="18"/>
      <c r="D4810" s="18"/>
      <c r="BF4810" s="104"/>
      <c r="BG4810" s="104"/>
      <c r="BH4810" s="19"/>
      <c r="BI4810" s="19"/>
      <c r="BJ4810" s="19"/>
      <c r="BK4810" s="19"/>
      <c r="BL4810" s="19"/>
      <c r="BM4810" s="104"/>
    </row>
    <row r="4811" spans="1:65">
      <c r="A4811" s="18"/>
      <c r="B4811" s="18"/>
      <c r="C4811" s="18"/>
      <c r="D4811" s="18"/>
      <c r="BF4811" s="104"/>
      <c r="BG4811" s="104"/>
      <c r="BH4811" s="19"/>
      <c r="BI4811" s="19"/>
      <c r="BJ4811" s="19"/>
      <c r="BK4811" s="19"/>
      <c r="BL4811" s="19"/>
      <c r="BM4811" s="104"/>
    </row>
    <row r="4812" spans="1:65">
      <c r="A4812" s="18"/>
      <c r="B4812" s="18"/>
      <c r="C4812" s="18"/>
      <c r="D4812" s="18"/>
      <c r="BF4812" s="104"/>
      <c r="BG4812" s="104"/>
      <c r="BH4812" s="19"/>
      <c r="BI4812" s="19"/>
      <c r="BJ4812" s="19"/>
      <c r="BK4812" s="19"/>
      <c r="BL4812" s="19"/>
      <c r="BM4812" s="104"/>
    </row>
    <row r="4813" spans="1:65">
      <c r="A4813" s="18"/>
      <c r="B4813" s="18"/>
      <c r="C4813" s="18"/>
      <c r="D4813" s="18"/>
      <c r="BF4813" s="104"/>
      <c r="BG4813" s="104"/>
      <c r="BH4813" s="19"/>
      <c r="BI4813" s="19"/>
      <c r="BJ4813" s="19"/>
      <c r="BK4813" s="19"/>
      <c r="BL4813" s="19"/>
      <c r="BM4813" s="104"/>
    </row>
    <row r="4814" spans="1:65">
      <c r="A4814" s="18"/>
      <c r="B4814" s="18"/>
      <c r="C4814" s="18"/>
      <c r="D4814" s="18"/>
      <c r="BF4814" s="104"/>
      <c r="BG4814" s="104"/>
      <c r="BH4814" s="19"/>
      <c r="BI4814" s="19"/>
      <c r="BJ4814" s="19"/>
      <c r="BK4814" s="19"/>
      <c r="BL4814" s="19"/>
      <c r="BM4814" s="104"/>
    </row>
    <row r="4815" spans="1:65">
      <c r="A4815" s="18"/>
      <c r="B4815" s="18"/>
      <c r="C4815" s="18"/>
      <c r="D4815" s="18"/>
      <c r="BF4815" s="104"/>
      <c r="BG4815" s="104"/>
      <c r="BH4815" s="19"/>
      <c r="BI4815" s="19"/>
      <c r="BJ4815" s="19"/>
      <c r="BK4815" s="19"/>
      <c r="BL4815" s="19"/>
      <c r="BM4815" s="104"/>
    </row>
    <row r="4816" spans="1:65">
      <c r="A4816" s="18"/>
      <c r="B4816" s="18"/>
      <c r="C4816" s="18"/>
      <c r="D4816" s="18"/>
      <c r="BF4816" s="104"/>
      <c r="BG4816" s="104"/>
      <c r="BH4816" s="19"/>
      <c r="BI4816" s="19"/>
      <c r="BJ4816" s="19"/>
      <c r="BK4816" s="19"/>
      <c r="BL4816" s="19"/>
      <c r="BM4816" s="104"/>
    </row>
    <row r="4817" spans="1:65">
      <c r="A4817" s="18"/>
      <c r="B4817" s="18"/>
      <c r="C4817" s="18"/>
      <c r="D4817" s="18"/>
      <c r="BF4817" s="104"/>
      <c r="BG4817" s="104"/>
      <c r="BH4817" s="19"/>
      <c r="BI4817" s="19"/>
      <c r="BJ4817" s="19"/>
      <c r="BK4817" s="19"/>
      <c r="BL4817" s="19"/>
      <c r="BM4817" s="104"/>
    </row>
    <row r="4818" spans="1:65">
      <c r="A4818" s="18"/>
      <c r="B4818" s="18"/>
      <c r="C4818" s="18"/>
      <c r="D4818" s="18"/>
      <c r="BF4818" s="104"/>
      <c r="BG4818" s="104"/>
      <c r="BH4818" s="19"/>
      <c r="BI4818" s="19"/>
      <c r="BJ4818" s="19"/>
      <c r="BK4818" s="19"/>
      <c r="BL4818" s="19"/>
      <c r="BM4818" s="104"/>
    </row>
    <row r="4819" spans="1:65">
      <c r="A4819" s="18"/>
      <c r="B4819" s="18"/>
      <c r="C4819" s="18"/>
      <c r="D4819" s="18"/>
      <c r="BF4819" s="104"/>
      <c r="BG4819" s="104"/>
      <c r="BH4819" s="19"/>
      <c r="BI4819" s="19"/>
      <c r="BJ4819" s="19"/>
      <c r="BK4819" s="19"/>
      <c r="BL4819" s="19"/>
      <c r="BM4819" s="104"/>
    </row>
    <row r="4820" spans="1:65">
      <c r="A4820" s="18"/>
      <c r="B4820" s="18"/>
      <c r="C4820" s="18"/>
      <c r="D4820" s="18"/>
      <c r="BF4820" s="104"/>
      <c r="BG4820" s="104"/>
      <c r="BH4820" s="19"/>
      <c r="BI4820" s="19"/>
      <c r="BJ4820" s="19"/>
      <c r="BK4820" s="19"/>
      <c r="BL4820" s="19"/>
      <c r="BM4820" s="104"/>
    </row>
    <row r="4821" spans="1:65">
      <c r="A4821" s="18"/>
      <c r="B4821" s="18"/>
      <c r="C4821" s="18"/>
      <c r="D4821" s="18"/>
      <c r="BF4821" s="104"/>
      <c r="BG4821" s="104"/>
      <c r="BH4821" s="19"/>
      <c r="BI4821" s="19"/>
      <c r="BJ4821" s="19"/>
      <c r="BK4821" s="19"/>
      <c r="BL4821" s="19"/>
      <c r="BM4821" s="104"/>
    </row>
    <row r="4822" spans="1:65">
      <c r="A4822" s="18"/>
      <c r="B4822" s="18"/>
      <c r="C4822" s="18"/>
      <c r="D4822" s="18"/>
      <c r="BF4822" s="104"/>
      <c r="BG4822" s="104"/>
      <c r="BH4822" s="19"/>
      <c r="BI4822" s="19"/>
      <c r="BJ4822" s="19"/>
      <c r="BK4822" s="19"/>
      <c r="BL4822" s="19"/>
      <c r="BM4822" s="104"/>
    </row>
    <row r="4823" spans="1:65">
      <c r="A4823" s="18"/>
      <c r="B4823" s="18"/>
      <c r="C4823" s="18"/>
      <c r="D4823" s="18"/>
      <c r="BF4823" s="104"/>
      <c r="BG4823" s="104"/>
      <c r="BH4823" s="19"/>
      <c r="BI4823" s="19"/>
      <c r="BJ4823" s="19"/>
      <c r="BK4823" s="19"/>
      <c r="BL4823" s="19"/>
      <c r="BM4823" s="104"/>
    </row>
    <row r="4824" spans="1:65">
      <c r="A4824" s="18"/>
      <c r="B4824" s="18"/>
      <c r="C4824" s="18"/>
      <c r="D4824" s="18"/>
      <c r="BF4824" s="104"/>
      <c r="BG4824" s="104"/>
      <c r="BH4824" s="19"/>
      <c r="BI4824" s="19"/>
      <c r="BJ4824" s="19"/>
      <c r="BK4824" s="19"/>
      <c r="BL4824" s="19"/>
      <c r="BM4824" s="104"/>
    </row>
    <row r="4825" spans="1:65">
      <c r="A4825" s="18"/>
      <c r="B4825" s="18"/>
      <c r="C4825" s="18"/>
      <c r="D4825" s="18"/>
      <c r="BF4825" s="104"/>
      <c r="BG4825" s="104"/>
      <c r="BH4825" s="19"/>
      <c r="BI4825" s="19"/>
      <c r="BJ4825" s="19"/>
      <c r="BK4825" s="19"/>
      <c r="BL4825" s="19"/>
      <c r="BM4825" s="104"/>
    </row>
    <row r="4826" spans="1:65">
      <c r="A4826" s="18"/>
      <c r="B4826" s="18"/>
      <c r="C4826" s="18"/>
      <c r="D4826" s="18"/>
      <c r="BF4826" s="104"/>
      <c r="BG4826" s="104"/>
      <c r="BH4826" s="19"/>
      <c r="BI4826" s="19"/>
      <c r="BJ4826" s="19"/>
      <c r="BK4826" s="19"/>
      <c r="BL4826" s="19"/>
      <c r="BM4826" s="104"/>
    </row>
    <row r="4827" spans="1:65">
      <c r="A4827" s="18"/>
      <c r="B4827" s="18"/>
      <c r="C4827" s="18"/>
      <c r="D4827" s="18"/>
      <c r="BF4827" s="104"/>
      <c r="BG4827" s="104"/>
      <c r="BH4827" s="19"/>
      <c r="BI4827" s="19"/>
      <c r="BJ4827" s="19"/>
      <c r="BK4827" s="19"/>
      <c r="BL4827" s="19"/>
      <c r="BM4827" s="104"/>
    </row>
    <row r="4828" spans="1:65">
      <c r="A4828" s="18"/>
      <c r="B4828" s="18"/>
      <c r="C4828" s="18"/>
      <c r="D4828" s="18"/>
      <c r="BF4828" s="104"/>
      <c r="BG4828" s="104"/>
      <c r="BH4828" s="19"/>
      <c r="BI4828" s="19"/>
      <c r="BJ4828" s="19"/>
      <c r="BK4828" s="19"/>
      <c r="BL4828" s="19"/>
      <c r="BM4828" s="104"/>
    </row>
    <row r="4829" spans="1:65">
      <c r="A4829" s="18"/>
      <c r="B4829" s="18"/>
      <c r="C4829" s="18"/>
      <c r="D4829" s="18"/>
      <c r="BF4829" s="104"/>
      <c r="BG4829" s="104"/>
      <c r="BH4829" s="19"/>
      <c r="BI4829" s="19"/>
      <c r="BJ4829" s="19"/>
      <c r="BK4829" s="19"/>
      <c r="BL4829" s="19"/>
      <c r="BM4829" s="104"/>
    </row>
    <row r="4830" spans="1:65">
      <c r="A4830" s="18"/>
      <c r="B4830" s="18"/>
      <c r="C4830" s="18"/>
      <c r="D4830" s="18"/>
      <c r="BF4830" s="104"/>
      <c r="BG4830" s="104"/>
      <c r="BH4830" s="19"/>
      <c r="BI4830" s="19"/>
      <c r="BJ4830" s="19"/>
      <c r="BK4830" s="19"/>
      <c r="BL4830" s="19"/>
      <c r="BM4830" s="104"/>
    </row>
    <row r="4831" spans="1:65">
      <c r="A4831" s="18"/>
      <c r="B4831" s="18"/>
      <c r="C4831" s="18"/>
      <c r="D4831" s="18"/>
      <c r="BF4831" s="104"/>
      <c r="BG4831" s="104"/>
      <c r="BH4831" s="19"/>
      <c r="BI4831" s="19"/>
      <c r="BJ4831" s="19"/>
      <c r="BK4831" s="19"/>
      <c r="BL4831" s="19"/>
      <c r="BM4831" s="104"/>
    </row>
    <row r="4832" spans="1:65">
      <c r="A4832" s="18"/>
      <c r="B4832" s="18"/>
      <c r="C4832" s="18"/>
      <c r="D4832" s="18"/>
      <c r="BF4832" s="104"/>
      <c r="BG4832" s="104"/>
      <c r="BH4832" s="19"/>
      <c r="BI4832" s="19"/>
      <c r="BJ4832" s="19"/>
      <c r="BK4832" s="19"/>
      <c r="BL4832" s="19"/>
      <c r="BM4832" s="104"/>
    </row>
    <row r="4833" spans="1:65">
      <c r="A4833" s="18"/>
      <c r="B4833" s="18"/>
      <c r="C4833" s="18"/>
      <c r="D4833" s="18"/>
      <c r="BF4833" s="104"/>
      <c r="BG4833" s="104"/>
      <c r="BH4833" s="19"/>
      <c r="BI4833" s="19"/>
      <c r="BJ4833" s="19"/>
      <c r="BK4833" s="19"/>
      <c r="BL4833" s="19"/>
      <c r="BM4833" s="104"/>
    </row>
    <row r="4834" spans="1:65">
      <c r="A4834" s="18"/>
      <c r="B4834" s="18"/>
      <c r="C4834" s="18"/>
      <c r="D4834" s="18"/>
      <c r="BF4834" s="104"/>
      <c r="BG4834" s="104"/>
      <c r="BH4834" s="19"/>
      <c r="BI4834" s="19"/>
      <c r="BJ4834" s="19"/>
      <c r="BK4834" s="19"/>
      <c r="BL4834" s="19"/>
      <c r="BM4834" s="104"/>
    </row>
    <row r="4835" spans="1:65">
      <c r="A4835" s="18"/>
      <c r="B4835" s="18"/>
      <c r="C4835" s="18"/>
      <c r="D4835" s="18"/>
      <c r="BF4835" s="104"/>
      <c r="BG4835" s="104"/>
      <c r="BH4835" s="19"/>
      <c r="BI4835" s="19"/>
      <c r="BJ4835" s="19"/>
      <c r="BK4835" s="19"/>
      <c r="BL4835" s="19"/>
      <c r="BM4835" s="104"/>
    </row>
    <row r="4836" spans="1:65">
      <c r="A4836" s="18"/>
      <c r="B4836" s="18"/>
      <c r="C4836" s="18"/>
      <c r="D4836" s="18"/>
      <c r="BF4836" s="104"/>
      <c r="BG4836" s="104"/>
      <c r="BH4836" s="19"/>
      <c r="BI4836" s="19"/>
      <c r="BJ4836" s="19"/>
      <c r="BK4836" s="19"/>
      <c r="BL4836" s="19"/>
      <c r="BM4836" s="104"/>
    </row>
    <row r="4837" spans="1:65">
      <c r="A4837" s="18"/>
      <c r="B4837" s="18"/>
      <c r="C4837" s="18"/>
      <c r="D4837" s="18"/>
      <c r="BF4837" s="104"/>
      <c r="BG4837" s="104"/>
      <c r="BH4837" s="19"/>
      <c r="BI4837" s="19"/>
      <c r="BJ4837" s="19"/>
      <c r="BK4837" s="19"/>
      <c r="BL4837" s="19"/>
      <c r="BM4837" s="104"/>
    </row>
    <row r="4838" spans="1:65">
      <c r="A4838" s="18"/>
      <c r="B4838" s="18"/>
      <c r="C4838" s="18"/>
      <c r="D4838" s="18"/>
      <c r="BF4838" s="104"/>
      <c r="BG4838" s="104"/>
      <c r="BH4838" s="19"/>
      <c r="BI4838" s="19"/>
      <c r="BJ4838" s="19"/>
      <c r="BK4838" s="19"/>
      <c r="BL4838" s="19"/>
      <c r="BM4838" s="104"/>
    </row>
    <row r="4839" spans="1:65">
      <c r="A4839" s="18"/>
      <c r="B4839" s="18"/>
      <c r="C4839" s="18"/>
      <c r="D4839" s="18"/>
      <c r="BF4839" s="104"/>
      <c r="BG4839" s="104"/>
      <c r="BH4839" s="19"/>
      <c r="BI4839" s="19"/>
      <c r="BJ4839" s="19"/>
      <c r="BK4839" s="19"/>
      <c r="BL4839" s="19"/>
      <c r="BM4839" s="104"/>
    </row>
    <row r="4840" spans="1:65">
      <c r="A4840" s="18"/>
      <c r="B4840" s="18"/>
      <c r="C4840" s="18"/>
      <c r="D4840" s="18"/>
      <c r="BF4840" s="104"/>
      <c r="BG4840" s="104"/>
      <c r="BH4840" s="19"/>
      <c r="BI4840" s="19"/>
      <c r="BJ4840" s="19"/>
      <c r="BK4840" s="19"/>
      <c r="BL4840" s="19"/>
      <c r="BM4840" s="104"/>
    </row>
    <row r="4841" spans="1:65">
      <c r="A4841" s="18"/>
      <c r="B4841" s="18"/>
      <c r="C4841" s="18"/>
      <c r="D4841" s="18"/>
      <c r="BF4841" s="104"/>
      <c r="BG4841" s="104"/>
      <c r="BH4841" s="19"/>
      <c r="BI4841" s="19"/>
      <c r="BJ4841" s="19"/>
      <c r="BK4841" s="19"/>
      <c r="BL4841" s="19"/>
      <c r="BM4841" s="104"/>
    </row>
    <row r="4842" spans="1:65">
      <c r="A4842" s="18"/>
      <c r="B4842" s="18"/>
      <c r="C4842" s="18"/>
      <c r="D4842" s="18"/>
      <c r="BF4842" s="104"/>
      <c r="BG4842" s="104"/>
      <c r="BH4842" s="19"/>
      <c r="BI4842" s="19"/>
      <c r="BJ4842" s="19"/>
      <c r="BK4842" s="19"/>
      <c r="BL4842" s="19"/>
      <c r="BM4842" s="104"/>
    </row>
    <row r="4843" spans="1:65">
      <c r="A4843" s="18"/>
      <c r="B4843" s="18"/>
      <c r="C4843" s="18"/>
      <c r="D4843" s="18"/>
      <c r="BF4843" s="104"/>
      <c r="BG4843" s="104"/>
      <c r="BH4843" s="19"/>
      <c r="BI4843" s="19"/>
      <c r="BJ4843" s="19"/>
      <c r="BK4843" s="19"/>
      <c r="BL4843" s="19"/>
      <c r="BM4843" s="104"/>
    </row>
    <row r="4844" spans="1:65">
      <c r="A4844" s="18"/>
      <c r="B4844" s="18"/>
      <c r="C4844" s="18"/>
      <c r="D4844" s="18"/>
      <c r="BF4844" s="104"/>
      <c r="BG4844" s="104"/>
      <c r="BH4844" s="19"/>
      <c r="BI4844" s="19"/>
      <c r="BJ4844" s="19"/>
      <c r="BK4844" s="19"/>
      <c r="BL4844" s="19"/>
      <c r="BM4844" s="104"/>
    </row>
    <row r="4845" spans="1:65">
      <c r="A4845" s="18"/>
      <c r="B4845" s="18"/>
      <c r="C4845" s="18"/>
      <c r="D4845" s="18"/>
      <c r="BF4845" s="104"/>
      <c r="BG4845" s="104"/>
      <c r="BH4845" s="19"/>
      <c r="BI4845" s="19"/>
      <c r="BJ4845" s="19"/>
      <c r="BK4845" s="19"/>
      <c r="BL4845" s="19"/>
      <c r="BM4845" s="104"/>
    </row>
    <row r="4846" spans="1:65">
      <c r="A4846" s="18"/>
      <c r="B4846" s="18"/>
      <c r="C4846" s="18"/>
      <c r="D4846" s="18"/>
      <c r="BF4846" s="104"/>
      <c r="BG4846" s="104"/>
      <c r="BH4846" s="19"/>
      <c r="BI4846" s="19"/>
      <c r="BJ4846" s="19"/>
      <c r="BK4846" s="19"/>
      <c r="BL4846" s="19"/>
      <c r="BM4846" s="104"/>
    </row>
    <row r="4847" spans="1:65">
      <c r="A4847" s="18"/>
      <c r="B4847" s="18"/>
      <c r="C4847" s="18"/>
      <c r="D4847" s="18"/>
      <c r="BF4847" s="104"/>
      <c r="BG4847" s="104"/>
      <c r="BH4847" s="19"/>
      <c r="BI4847" s="19"/>
      <c r="BJ4847" s="19"/>
      <c r="BK4847" s="19"/>
      <c r="BL4847" s="19"/>
      <c r="BM4847" s="104"/>
    </row>
    <row r="4848" spans="1:65">
      <c r="A4848" s="18"/>
      <c r="B4848" s="18"/>
      <c r="C4848" s="18"/>
      <c r="D4848" s="18"/>
      <c r="BF4848" s="104"/>
      <c r="BG4848" s="104"/>
      <c r="BH4848" s="19"/>
      <c r="BI4848" s="19"/>
      <c r="BJ4848" s="19"/>
      <c r="BK4848" s="19"/>
      <c r="BL4848" s="19"/>
      <c r="BM4848" s="104"/>
    </row>
    <row r="4849" spans="1:65">
      <c r="A4849" s="18"/>
      <c r="B4849" s="18"/>
      <c r="C4849" s="18"/>
      <c r="D4849" s="18"/>
      <c r="BF4849" s="104"/>
      <c r="BG4849" s="104"/>
      <c r="BH4849" s="19"/>
      <c r="BI4849" s="19"/>
      <c r="BJ4849" s="19"/>
      <c r="BK4849" s="19"/>
      <c r="BL4849" s="19"/>
      <c r="BM4849" s="104"/>
    </row>
    <row r="4850" spans="1:65">
      <c r="A4850" s="18"/>
      <c r="B4850" s="18"/>
      <c r="C4850" s="18"/>
      <c r="D4850" s="18"/>
      <c r="BF4850" s="104"/>
      <c r="BG4850" s="104"/>
      <c r="BH4850" s="19"/>
      <c r="BI4850" s="19"/>
      <c r="BJ4850" s="19"/>
      <c r="BK4850" s="19"/>
      <c r="BL4850" s="19"/>
      <c r="BM4850" s="104"/>
    </row>
    <row r="4851" spans="1:65">
      <c r="A4851" s="18"/>
      <c r="B4851" s="18"/>
      <c r="C4851" s="18"/>
      <c r="D4851" s="18"/>
      <c r="BF4851" s="104"/>
      <c r="BG4851" s="104"/>
      <c r="BH4851" s="19"/>
      <c r="BI4851" s="19"/>
      <c r="BJ4851" s="19"/>
      <c r="BK4851" s="19"/>
      <c r="BL4851" s="19"/>
      <c r="BM4851" s="104"/>
    </row>
    <row r="4852" spans="1:65">
      <c r="A4852" s="18"/>
      <c r="B4852" s="18"/>
      <c r="C4852" s="18"/>
      <c r="D4852" s="18"/>
      <c r="BF4852" s="104"/>
      <c r="BG4852" s="104"/>
      <c r="BH4852" s="19"/>
      <c r="BI4852" s="19"/>
      <c r="BJ4852" s="19"/>
      <c r="BK4852" s="19"/>
      <c r="BL4852" s="19"/>
      <c r="BM4852" s="104"/>
    </row>
    <row r="4853" spans="1:65">
      <c r="A4853" s="18"/>
      <c r="B4853" s="18"/>
      <c r="C4853" s="18"/>
      <c r="D4853" s="18"/>
      <c r="BF4853" s="104"/>
      <c r="BG4853" s="104"/>
      <c r="BH4853" s="19"/>
      <c r="BI4853" s="19"/>
      <c r="BJ4853" s="19"/>
      <c r="BK4853" s="19"/>
      <c r="BL4853" s="19"/>
      <c r="BM4853" s="104"/>
    </row>
    <row r="4854" spans="1:65">
      <c r="A4854" s="18"/>
      <c r="B4854" s="18"/>
      <c r="C4854" s="18"/>
      <c r="D4854" s="18"/>
      <c r="BF4854" s="104"/>
      <c r="BG4854" s="104"/>
      <c r="BH4854" s="19"/>
      <c r="BI4854" s="19"/>
      <c r="BJ4854" s="19"/>
      <c r="BK4854" s="19"/>
      <c r="BL4854" s="19"/>
      <c r="BM4854" s="104"/>
    </row>
    <row r="4855" spans="1:65">
      <c r="A4855" s="18"/>
      <c r="B4855" s="18"/>
      <c r="C4855" s="18"/>
      <c r="D4855" s="18"/>
      <c r="BF4855" s="104"/>
      <c r="BG4855" s="104"/>
      <c r="BH4855" s="19"/>
      <c r="BI4855" s="19"/>
      <c r="BJ4855" s="19"/>
      <c r="BK4855" s="19"/>
      <c r="BL4855" s="19"/>
      <c r="BM4855" s="104"/>
    </row>
    <row r="4856" spans="1:65">
      <c r="A4856" s="18"/>
      <c r="B4856" s="18"/>
      <c r="C4856" s="18"/>
      <c r="D4856" s="18"/>
      <c r="BF4856" s="104"/>
      <c r="BG4856" s="104"/>
      <c r="BH4856" s="19"/>
      <c r="BI4856" s="19"/>
      <c r="BJ4856" s="19"/>
      <c r="BK4856" s="19"/>
      <c r="BL4856" s="19"/>
      <c r="BM4856" s="104"/>
    </row>
    <row r="4857" spans="1:65">
      <c r="A4857" s="18"/>
      <c r="B4857" s="18"/>
      <c r="C4857" s="18"/>
      <c r="D4857" s="18"/>
      <c r="BF4857" s="104"/>
      <c r="BG4857" s="104"/>
      <c r="BH4857" s="19"/>
      <c r="BI4857" s="19"/>
      <c r="BJ4857" s="19"/>
      <c r="BK4857" s="19"/>
      <c r="BL4857" s="19"/>
      <c r="BM4857" s="104"/>
    </row>
    <row r="4858" spans="1:65">
      <c r="A4858" s="18"/>
      <c r="B4858" s="18"/>
      <c r="C4858" s="18"/>
      <c r="D4858" s="18"/>
      <c r="BF4858" s="104"/>
      <c r="BG4858" s="104"/>
      <c r="BH4858" s="19"/>
      <c r="BI4858" s="19"/>
      <c r="BJ4858" s="19"/>
      <c r="BK4858" s="19"/>
      <c r="BL4858" s="19"/>
      <c r="BM4858" s="104"/>
    </row>
    <row r="4859" spans="1:65">
      <c r="A4859" s="18"/>
      <c r="B4859" s="18"/>
      <c r="C4859" s="18"/>
      <c r="D4859" s="18"/>
      <c r="BF4859" s="104"/>
      <c r="BG4859" s="104"/>
      <c r="BH4859" s="19"/>
      <c r="BI4859" s="19"/>
      <c r="BJ4859" s="19"/>
      <c r="BK4859" s="19"/>
      <c r="BL4859" s="19"/>
      <c r="BM4859" s="104"/>
    </row>
    <row r="4860" spans="1:65">
      <c r="A4860" s="18"/>
      <c r="B4860" s="18"/>
      <c r="C4860" s="18"/>
      <c r="D4860" s="18"/>
      <c r="BF4860" s="104"/>
      <c r="BG4860" s="104"/>
      <c r="BH4860" s="19"/>
      <c r="BI4860" s="19"/>
      <c r="BJ4860" s="19"/>
      <c r="BK4860" s="19"/>
      <c r="BL4860" s="19"/>
      <c r="BM4860" s="104"/>
    </row>
    <row r="4861" spans="1:65">
      <c r="A4861" s="18"/>
      <c r="B4861" s="18"/>
      <c r="C4861" s="18"/>
      <c r="D4861" s="18"/>
      <c r="BF4861" s="104"/>
      <c r="BG4861" s="104"/>
      <c r="BH4861" s="19"/>
      <c r="BI4861" s="19"/>
      <c r="BJ4861" s="19"/>
      <c r="BK4861" s="19"/>
      <c r="BL4861" s="19"/>
      <c r="BM4861" s="104"/>
    </row>
    <row r="4862" spans="1:65">
      <c r="A4862" s="18"/>
      <c r="B4862" s="18"/>
      <c r="C4862" s="18"/>
      <c r="D4862" s="18"/>
      <c r="BF4862" s="104"/>
      <c r="BG4862" s="104"/>
      <c r="BH4862" s="19"/>
      <c r="BI4862" s="19"/>
      <c r="BJ4862" s="19"/>
      <c r="BK4862" s="19"/>
      <c r="BL4862" s="19"/>
      <c r="BM4862" s="104"/>
    </row>
    <row r="4863" spans="1:65">
      <c r="A4863" s="18"/>
      <c r="B4863" s="18"/>
      <c r="C4863" s="18"/>
      <c r="D4863" s="18"/>
      <c r="BF4863" s="104"/>
      <c r="BG4863" s="104"/>
      <c r="BH4863" s="19"/>
      <c r="BI4863" s="19"/>
      <c r="BJ4863" s="19"/>
      <c r="BK4863" s="19"/>
      <c r="BL4863" s="19"/>
      <c r="BM4863" s="104"/>
    </row>
    <row r="4864" spans="1:65">
      <c r="A4864" s="18"/>
      <c r="B4864" s="18"/>
      <c r="C4864" s="18"/>
      <c r="D4864" s="18"/>
      <c r="BF4864" s="104"/>
      <c r="BG4864" s="104"/>
      <c r="BH4864" s="19"/>
      <c r="BI4864" s="19"/>
      <c r="BJ4864" s="19"/>
      <c r="BK4864" s="19"/>
      <c r="BL4864" s="19"/>
      <c r="BM4864" s="104"/>
    </row>
    <row r="4865" spans="1:65">
      <c r="A4865" s="18"/>
      <c r="B4865" s="18"/>
      <c r="C4865" s="18"/>
      <c r="D4865" s="18"/>
      <c r="BF4865" s="104"/>
      <c r="BG4865" s="104"/>
      <c r="BH4865" s="19"/>
      <c r="BI4865" s="19"/>
      <c r="BJ4865" s="19"/>
      <c r="BK4865" s="19"/>
      <c r="BL4865" s="19"/>
      <c r="BM4865" s="104"/>
    </row>
    <row r="4866" spans="1:65">
      <c r="A4866" s="18"/>
      <c r="B4866" s="18"/>
      <c r="C4866" s="18"/>
      <c r="D4866" s="18"/>
      <c r="BF4866" s="104"/>
      <c r="BG4866" s="104"/>
      <c r="BH4866" s="19"/>
      <c r="BI4866" s="19"/>
      <c r="BJ4866" s="19"/>
      <c r="BK4866" s="19"/>
      <c r="BL4866" s="19"/>
      <c r="BM4866" s="104"/>
    </row>
    <row r="4867" spans="1:65">
      <c r="A4867" s="18"/>
      <c r="B4867" s="18"/>
      <c r="C4867" s="18"/>
      <c r="D4867" s="18"/>
      <c r="BF4867" s="104"/>
      <c r="BG4867" s="104"/>
      <c r="BH4867" s="19"/>
      <c r="BI4867" s="19"/>
      <c r="BJ4867" s="19"/>
      <c r="BK4867" s="19"/>
      <c r="BL4867" s="19"/>
      <c r="BM4867" s="104"/>
    </row>
    <row r="4868" spans="1:65">
      <c r="A4868" s="18"/>
      <c r="B4868" s="18"/>
      <c r="C4868" s="18"/>
      <c r="D4868" s="18"/>
      <c r="BF4868" s="104"/>
      <c r="BG4868" s="104"/>
      <c r="BH4868" s="19"/>
      <c r="BI4868" s="19"/>
      <c r="BJ4868" s="19"/>
      <c r="BK4868" s="19"/>
      <c r="BL4868" s="19"/>
      <c r="BM4868" s="104"/>
    </row>
    <row r="4869" spans="1:65">
      <c r="A4869" s="18"/>
      <c r="B4869" s="18"/>
      <c r="C4869" s="18"/>
      <c r="D4869" s="18"/>
      <c r="BF4869" s="104"/>
      <c r="BG4869" s="104"/>
      <c r="BH4869" s="19"/>
      <c r="BI4869" s="19"/>
      <c r="BJ4869" s="19"/>
      <c r="BK4869" s="19"/>
      <c r="BL4869" s="19"/>
      <c r="BM4869" s="104"/>
    </row>
    <row r="4870" spans="1:65">
      <c r="A4870" s="18"/>
      <c r="B4870" s="18"/>
      <c r="C4870" s="18"/>
      <c r="D4870" s="18"/>
      <c r="BF4870" s="104"/>
      <c r="BG4870" s="104"/>
      <c r="BH4870" s="19"/>
      <c r="BI4870" s="19"/>
      <c r="BJ4870" s="19"/>
      <c r="BK4870" s="19"/>
      <c r="BL4870" s="19"/>
      <c r="BM4870" s="104"/>
    </row>
    <row r="4871" spans="1:65">
      <c r="A4871" s="18"/>
      <c r="B4871" s="18"/>
      <c r="C4871" s="18"/>
      <c r="D4871" s="18"/>
      <c r="BF4871" s="104"/>
      <c r="BG4871" s="104"/>
      <c r="BH4871" s="19"/>
      <c r="BI4871" s="19"/>
      <c r="BJ4871" s="19"/>
      <c r="BK4871" s="19"/>
      <c r="BL4871" s="19"/>
      <c r="BM4871" s="104"/>
    </row>
    <row r="4872" spans="1:65">
      <c r="A4872" s="18"/>
      <c r="B4872" s="18"/>
      <c r="C4872" s="18"/>
      <c r="D4872" s="18"/>
      <c r="BF4872" s="104"/>
      <c r="BG4872" s="104"/>
      <c r="BH4872" s="19"/>
      <c r="BI4872" s="19"/>
      <c r="BJ4872" s="19"/>
      <c r="BK4872" s="19"/>
      <c r="BL4872" s="19"/>
      <c r="BM4872" s="104"/>
    </row>
    <row r="4873" spans="1:65">
      <c r="A4873" s="18"/>
      <c r="B4873" s="18"/>
      <c r="C4873" s="18"/>
      <c r="D4873" s="18"/>
      <c r="BF4873" s="104"/>
      <c r="BG4873" s="104"/>
      <c r="BH4873" s="19"/>
      <c r="BI4873" s="19"/>
      <c r="BJ4873" s="19"/>
      <c r="BK4873" s="19"/>
      <c r="BL4873" s="19"/>
      <c r="BM4873" s="104"/>
    </row>
    <row r="4874" spans="1:65">
      <c r="A4874" s="18"/>
      <c r="B4874" s="18"/>
      <c r="C4874" s="18"/>
      <c r="D4874" s="18"/>
      <c r="BF4874" s="104"/>
      <c r="BG4874" s="104"/>
      <c r="BH4874" s="19"/>
      <c r="BI4874" s="19"/>
      <c r="BJ4874" s="19"/>
      <c r="BK4874" s="19"/>
      <c r="BL4874" s="19"/>
      <c r="BM4874" s="104"/>
    </row>
    <row r="4875" spans="1:65">
      <c r="A4875" s="18"/>
      <c r="B4875" s="18"/>
      <c r="C4875" s="18"/>
      <c r="D4875" s="18"/>
      <c r="BF4875" s="104"/>
      <c r="BG4875" s="104"/>
      <c r="BH4875" s="19"/>
      <c r="BI4875" s="19"/>
      <c r="BJ4875" s="19"/>
      <c r="BK4875" s="19"/>
      <c r="BL4875" s="19"/>
      <c r="BM4875" s="104"/>
    </row>
    <row r="4876" spans="1:65">
      <c r="A4876" s="18"/>
      <c r="B4876" s="18"/>
      <c r="C4876" s="18"/>
      <c r="D4876" s="18"/>
      <c r="BF4876" s="104"/>
      <c r="BG4876" s="104"/>
      <c r="BH4876" s="19"/>
      <c r="BI4876" s="19"/>
      <c r="BJ4876" s="19"/>
      <c r="BK4876" s="19"/>
      <c r="BL4876" s="19"/>
      <c r="BM4876" s="104"/>
    </row>
    <row r="4877" spans="1:65">
      <c r="A4877" s="18"/>
      <c r="B4877" s="18"/>
      <c r="C4877" s="18"/>
      <c r="D4877" s="18"/>
      <c r="BF4877" s="104"/>
      <c r="BG4877" s="104"/>
      <c r="BH4877" s="19"/>
      <c r="BI4877" s="19"/>
      <c r="BJ4877" s="19"/>
      <c r="BK4877" s="19"/>
      <c r="BL4877" s="19"/>
      <c r="BM4877" s="104"/>
    </row>
    <row r="4878" spans="1:65">
      <c r="A4878" s="18"/>
      <c r="B4878" s="18"/>
      <c r="C4878" s="18"/>
      <c r="D4878" s="18"/>
      <c r="BF4878" s="104"/>
      <c r="BG4878" s="104"/>
      <c r="BH4878" s="19"/>
      <c r="BI4878" s="19"/>
      <c r="BJ4878" s="19"/>
      <c r="BK4878" s="19"/>
      <c r="BL4878" s="19"/>
      <c r="BM4878" s="104"/>
    </row>
    <row r="4879" spans="1:65">
      <c r="A4879" s="18"/>
      <c r="B4879" s="18"/>
      <c r="C4879" s="18"/>
      <c r="D4879" s="18"/>
      <c r="BF4879" s="104"/>
      <c r="BG4879" s="104"/>
      <c r="BH4879" s="19"/>
      <c r="BI4879" s="19"/>
      <c r="BJ4879" s="19"/>
      <c r="BK4879" s="19"/>
      <c r="BL4879" s="19"/>
      <c r="BM4879" s="104"/>
    </row>
    <row r="4880" spans="1:65">
      <c r="A4880" s="18"/>
      <c r="B4880" s="18"/>
      <c r="C4880" s="18"/>
      <c r="D4880" s="18"/>
      <c r="BF4880" s="104"/>
      <c r="BG4880" s="104"/>
      <c r="BH4880" s="19"/>
      <c r="BI4880" s="19"/>
      <c r="BJ4880" s="19"/>
      <c r="BK4880" s="19"/>
      <c r="BL4880" s="19"/>
      <c r="BM4880" s="104"/>
    </row>
    <row r="4881" spans="1:65">
      <c r="A4881" s="18"/>
      <c r="B4881" s="18"/>
      <c r="C4881" s="18"/>
      <c r="D4881" s="18"/>
      <c r="BF4881" s="104"/>
      <c r="BG4881" s="104"/>
      <c r="BH4881" s="19"/>
      <c r="BI4881" s="19"/>
      <c r="BJ4881" s="19"/>
      <c r="BK4881" s="19"/>
      <c r="BL4881" s="19"/>
      <c r="BM4881" s="104"/>
    </row>
    <row r="4882" spans="1:65">
      <c r="A4882" s="18"/>
      <c r="B4882" s="18"/>
      <c r="C4882" s="18"/>
      <c r="D4882" s="18"/>
      <c r="BF4882" s="104"/>
      <c r="BG4882" s="104"/>
      <c r="BH4882" s="19"/>
      <c r="BI4882" s="19"/>
      <c r="BJ4882" s="19"/>
      <c r="BK4882" s="19"/>
      <c r="BL4882" s="19"/>
      <c r="BM4882" s="104"/>
    </row>
    <row r="4883" spans="1:65">
      <c r="A4883" s="18"/>
      <c r="B4883" s="18"/>
      <c r="C4883" s="18"/>
      <c r="D4883" s="18"/>
      <c r="BF4883" s="104"/>
      <c r="BG4883" s="104"/>
      <c r="BH4883" s="19"/>
      <c r="BI4883" s="19"/>
      <c r="BJ4883" s="19"/>
      <c r="BK4883" s="19"/>
      <c r="BL4883" s="19"/>
      <c r="BM4883" s="104"/>
    </row>
    <row r="4884" spans="1:65">
      <c r="A4884" s="18"/>
      <c r="B4884" s="18"/>
      <c r="C4884" s="18"/>
      <c r="D4884" s="18"/>
      <c r="BF4884" s="104"/>
      <c r="BG4884" s="104"/>
      <c r="BH4884" s="19"/>
      <c r="BI4884" s="19"/>
      <c r="BJ4884" s="19"/>
      <c r="BK4884" s="19"/>
      <c r="BL4884" s="19"/>
      <c r="BM4884" s="104"/>
    </row>
    <row r="4885" spans="1:65">
      <c r="A4885" s="18"/>
      <c r="B4885" s="18"/>
      <c r="C4885" s="18"/>
      <c r="D4885" s="18"/>
      <c r="BF4885" s="104"/>
      <c r="BG4885" s="104"/>
      <c r="BH4885" s="19"/>
      <c r="BI4885" s="19"/>
      <c r="BJ4885" s="19"/>
      <c r="BK4885" s="19"/>
      <c r="BL4885" s="19"/>
      <c r="BM4885" s="104"/>
    </row>
    <row r="4886" spans="1:65">
      <c r="A4886" s="18"/>
      <c r="B4886" s="18"/>
      <c r="C4886" s="18"/>
      <c r="D4886" s="18"/>
      <c r="BF4886" s="104"/>
      <c r="BG4886" s="104"/>
      <c r="BH4886" s="19"/>
      <c r="BI4886" s="19"/>
      <c r="BJ4886" s="19"/>
      <c r="BK4886" s="19"/>
      <c r="BL4886" s="19"/>
      <c r="BM4886" s="104"/>
    </row>
    <row r="4887" spans="1:65">
      <c r="A4887" s="18"/>
      <c r="B4887" s="18"/>
      <c r="C4887" s="18"/>
      <c r="D4887" s="18"/>
      <c r="BF4887" s="104"/>
      <c r="BG4887" s="104"/>
      <c r="BH4887" s="19"/>
      <c r="BI4887" s="19"/>
      <c r="BJ4887" s="19"/>
      <c r="BK4887" s="19"/>
      <c r="BL4887" s="19"/>
      <c r="BM4887" s="104"/>
    </row>
    <row r="4888" spans="1:65">
      <c r="A4888" s="18"/>
      <c r="B4888" s="18"/>
      <c r="C4888" s="18"/>
      <c r="D4888" s="18"/>
      <c r="BF4888" s="104"/>
      <c r="BG4888" s="104"/>
      <c r="BH4888" s="19"/>
      <c r="BI4888" s="19"/>
      <c r="BJ4888" s="19"/>
      <c r="BK4888" s="19"/>
      <c r="BL4888" s="19"/>
      <c r="BM4888" s="104"/>
    </row>
    <row r="4889" spans="1:65">
      <c r="A4889" s="18"/>
      <c r="B4889" s="18"/>
      <c r="C4889" s="18"/>
      <c r="D4889" s="18"/>
      <c r="BF4889" s="104"/>
      <c r="BG4889" s="104"/>
      <c r="BH4889" s="19"/>
      <c r="BI4889" s="19"/>
      <c r="BJ4889" s="19"/>
      <c r="BK4889" s="19"/>
      <c r="BL4889" s="19"/>
      <c r="BM4889" s="104"/>
    </row>
    <row r="4890" spans="1:65">
      <c r="A4890" s="18"/>
      <c r="B4890" s="18"/>
      <c r="C4890" s="18"/>
      <c r="D4890" s="18"/>
      <c r="BF4890" s="104"/>
      <c r="BG4890" s="104"/>
      <c r="BH4890" s="19"/>
      <c r="BI4890" s="19"/>
      <c r="BJ4890" s="19"/>
      <c r="BK4890" s="19"/>
      <c r="BL4890" s="19"/>
      <c r="BM4890" s="104"/>
    </row>
    <row r="4891" spans="1:65">
      <c r="A4891" s="18"/>
      <c r="B4891" s="18"/>
      <c r="C4891" s="18"/>
      <c r="D4891" s="18"/>
      <c r="BF4891" s="104"/>
      <c r="BG4891" s="104"/>
      <c r="BH4891" s="19"/>
      <c r="BI4891" s="19"/>
      <c r="BJ4891" s="19"/>
      <c r="BK4891" s="19"/>
      <c r="BL4891" s="19"/>
      <c r="BM4891" s="104"/>
    </row>
    <row r="4892" spans="1:65">
      <c r="A4892" s="18"/>
      <c r="B4892" s="18"/>
      <c r="C4892" s="18"/>
      <c r="D4892" s="18"/>
      <c r="BF4892" s="104"/>
      <c r="BG4892" s="104"/>
      <c r="BH4892" s="19"/>
      <c r="BI4892" s="19"/>
      <c r="BJ4892" s="19"/>
      <c r="BK4892" s="19"/>
      <c r="BL4892" s="19"/>
      <c r="BM4892" s="104"/>
    </row>
    <row r="4893" spans="1:65">
      <c r="A4893" s="18"/>
      <c r="B4893" s="18"/>
      <c r="C4893" s="18"/>
      <c r="D4893" s="18"/>
      <c r="BF4893" s="104"/>
      <c r="BG4893" s="104"/>
      <c r="BH4893" s="19"/>
      <c r="BI4893" s="19"/>
      <c r="BJ4893" s="19"/>
      <c r="BK4893" s="19"/>
      <c r="BL4893" s="19"/>
      <c r="BM4893" s="104"/>
    </row>
    <row r="4894" spans="1:65">
      <c r="A4894" s="18"/>
      <c r="B4894" s="18"/>
      <c r="C4894" s="18"/>
      <c r="D4894" s="18"/>
      <c r="BF4894" s="104"/>
      <c r="BG4894" s="104"/>
      <c r="BH4894" s="19"/>
      <c r="BI4894" s="19"/>
      <c r="BJ4894" s="19"/>
      <c r="BK4894" s="19"/>
      <c r="BL4894" s="19"/>
      <c r="BM4894" s="104"/>
    </row>
    <row r="4895" spans="1:65">
      <c r="A4895" s="18"/>
      <c r="B4895" s="18"/>
      <c r="C4895" s="18"/>
      <c r="D4895" s="18"/>
      <c r="BF4895" s="104"/>
      <c r="BG4895" s="104"/>
      <c r="BH4895" s="19"/>
      <c r="BI4895" s="19"/>
      <c r="BJ4895" s="19"/>
      <c r="BK4895" s="19"/>
      <c r="BL4895" s="19"/>
      <c r="BM4895" s="104"/>
    </row>
    <row r="4896" spans="1:65">
      <c r="A4896" s="18"/>
      <c r="B4896" s="18"/>
      <c r="C4896" s="18"/>
      <c r="D4896" s="18"/>
      <c r="BF4896" s="104"/>
      <c r="BG4896" s="104"/>
      <c r="BH4896" s="19"/>
      <c r="BI4896" s="19"/>
      <c r="BJ4896" s="19"/>
      <c r="BK4896" s="19"/>
      <c r="BL4896" s="19"/>
      <c r="BM4896" s="104"/>
    </row>
    <row r="4897" spans="1:65">
      <c r="A4897" s="18"/>
      <c r="B4897" s="18"/>
      <c r="C4897" s="18"/>
      <c r="D4897" s="18"/>
      <c r="BF4897" s="104"/>
      <c r="BG4897" s="104"/>
      <c r="BH4897" s="19"/>
      <c r="BI4897" s="19"/>
      <c r="BJ4897" s="19"/>
      <c r="BK4897" s="19"/>
      <c r="BL4897" s="19"/>
      <c r="BM4897" s="104"/>
    </row>
    <row r="4898" spans="1:65">
      <c r="A4898" s="18"/>
      <c r="B4898" s="18"/>
      <c r="C4898" s="18"/>
      <c r="D4898" s="18"/>
      <c r="BF4898" s="104"/>
      <c r="BG4898" s="104"/>
      <c r="BH4898" s="19"/>
      <c r="BI4898" s="19"/>
      <c r="BJ4898" s="19"/>
      <c r="BK4898" s="19"/>
      <c r="BL4898" s="19"/>
      <c r="BM4898" s="104"/>
    </row>
    <row r="4899" spans="1:65">
      <c r="A4899" s="18"/>
      <c r="B4899" s="18"/>
      <c r="C4899" s="18"/>
      <c r="D4899" s="18"/>
      <c r="BF4899" s="104"/>
      <c r="BG4899" s="104"/>
      <c r="BH4899" s="19"/>
      <c r="BI4899" s="19"/>
      <c r="BJ4899" s="19"/>
      <c r="BK4899" s="19"/>
      <c r="BL4899" s="19"/>
      <c r="BM4899" s="104"/>
    </row>
    <row r="4900" spans="1:65">
      <c r="A4900" s="18"/>
      <c r="B4900" s="18"/>
      <c r="C4900" s="18"/>
      <c r="D4900" s="18"/>
      <c r="BF4900" s="104"/>
      <c r="BG4900" s="104"/>
      <c r="BH4900" s="19"/>
      <c r="BI4900" s="19"/>
      <c r="BJ4900" s="19"/>
      <c r="BK4900" s="19"/>
      <c r="BL4900" s="19"/>
      <c r="BM4900" s="104"/>
    </row>
    <row r="4901" spans="1:65">
      <c r="A4901" s="18"/>
      <c r="B4901" s="18"/>
      <c r="C4901" s="18"/>
      <c r="D4901" s="18"/>
      <c r="BF4901" s="104"/>
      <c r="BG4901" s="104"/>
      <c r="BH4901" s="19"/>
      <c r="BI4901" s="19"/>
      <c r="BJ4901" s="19"/>
      <c r="BK4901" s="19"/>
      <c r="BL4901" s="19"/>
      <c r="BM4901" s="104"/>
    </row>
    <row r="4902" spans="1:65">
      <c r="A4902" s="18"/>
      <c r="B4902" s="18"/>
      <c r="C4902" s="18"/>
      <c r="D4902" s="18"/>
      <c r="BF4902" s="104"/>
      <c r="BG4902" s="104"/>
      <c r="BH4902" s="19"/>
      <c r="BI4902" s="19"/>
      <c r="BJ4902" s="19"/>
      <c r="BK4902" s="19"/>
      <c r="BL4902" s="19"/>
      <c r="BM4902" s="104"/>
    </row>
    <row r="4903" spans="1:65">
      <c r="A4903" s="18"/>
      <c r="B4903" s="18"/>
      <c r="C4903" s="18"/>
      <c r="D4903" s="18"/>
      <c r="BF4903" s="104"/>
      <c r="BG4903" s="104"/>
      <c r="BH4903" s="19"/>
      <c r="BI4903" s="19"/>
      <c r="BJ4903" s="19"/>
      <c r="BK4903" s="19"/>
      <c r="BL4903" s="19"/>
      <c r="BM4903" s="104"/>
    </row>
    <row r="4904" spans="1:65">
      <c r="A4904" s="18"/>
      <c r="B4904" s="18"/>
      <c r="C4904" s="18"/>
      <c r="D4904" s="18"/>
      <c r="BF4904" s="104"/>
      <c r="BG4904" s="104"/>
      <c r="BH4904" s="19"/>
      <c r="BI4904" s="19"/>
      <c r="BJ4904" s="19"/>
      <c r="BK4904" s="19"/>
      <c r="BL4904" s="19"/>
      <c r="BM4904" s="104"/>
    </row>
    <row r="4905" spans="1:65">
      <c r="A4905" s="18"/>
      <c r="B4905" s="18"/>
      <c r="C4905" s="18"/>
      <c r="D4905" s="18"/>
      <c r="BF4905" s="104"/>
      <c r="BG4905" s="104"/>
      <c r="BH4905" s="19"/>
      <c r="BI4905" s="19"/>
      <c r="BJ4905" s="19"/>
      <c r="BK4905" s="19"/>
      <c r="BL4905" s="19"/>
      <c r="BM4905" s="104"/>
    </row>
    <row r="4906" spans="1:65">
      <c r="A4906" s="18"/>
      <c r="B4906" s="18"/>
      <c r="C4906" s="18"/>
      <c r="D4906" s="18"/>
      <c r="BF4906" s="104"/>
      <c r="BG4906" s="104"/>
      <c r="BH4906" s="19"/>
      <c r="BI4906" s="19"/>
      <c r="BJ4906" s="19"/>
      <c r="BK4906" s="19"/>
      <c r="BL4906" s="19"/>
      <c r="BM4906" s="104"/>
    </row>
    <row r="4907" spans="1:65">
      <c r="A4907" s="18"/>
      <c r="B4907" s="18"/>
      <c r="C4907" s="18"/>
      <c r="D4907" s="18"/>
      <c r="BF4907" s="104"/>
      <c r="BG4907" s="104"/>
      <c r="BH4907" s="19"/>
      <c r="BI4907" s="19"/>
      <c r="BJ4907" s="19"/>
      <c r="BK4907" s="19"/>
      <c r="BL4907" s="19"/>
      <c r="BM4907" s="104"/>
    </row>
    <row r="4908" spans="1:65">
      <c r="A4908" s="18"/>
      <c r="B4908" s="18"/>
      <c r="C4908" s="18"/>
      <c r="D4908" s="18"/>
      <c r="BF4908" s="104"/>
      <c r="BG4908" s="104"/>
      <c r="BH4908" s="19"/>
      <c r="BI4908" s="19"/>
      <c r="BJ4908" s="19"/>
      <c r="BK4908" s="19"/>
      <c r="BL4908" s="19"/>
      <c r="BM4908" s="104"/>
    </row>
    <row r="4909" spans="1:65">
      <c r="A4909" s="18"/>
      <c r="B4909" s="18"/>
      <c r="C4909" s="18"/>
      <c r="D4909" s="18"/>
      <c r="BF4909" s="104"/>
      <c r="BG4909" s="104"/>
      <c r="BH4909" s="19"/>
      <c r="BI4909" s="19"/>
      <c r="BJ4909" s="19"/>
      <c r="BK4909" s="19"/>
      <c r="BL4909" s="19"/>
      <c r="BM4909" s="104"/>
    </row>
    <row r="4910" spans="1:65">
      <c r="A4910" s="18"/>
      <c r="B4910" s="18"/>
      <c r="C4910" s="18"/>
      <c r="D4910" s="18"/>
      <c r="BF4910" s="104"/>
      <c r="BG4910" s="104"/>
      <c r="BH4910" s="19"/>
      <c r="BI4910" s="19"/>
      <c r="BJ4910" s="19"/>
      <c r="BK4910" s="19"/>
      <c r="BL4910" s="19"/>
      <c r="BM4910" s="104"/>
    </row>
    <row r="4911" spans="1:65">
      <c r="A4911" s="18"/>
      <c r="B4911" s="18"/>
      <c r="C4911" s="18"/>
      <c r="D4911" s="18"/>
      <c r="BF4911" s="104"/>
      <c r="BG4911" s="104"/>
      <c r="BH4911" s="19"/>
      <c r="BI4911" s="19"/>
      <c r="BJ4911" s="19"/>
      <c r="BK4911" s="19"/>
      <c r="BL4911" s="19"/>
      <c r="BM4911" s="104"/>
    </row>
    <row r="4912" spans="1:65">
      <c r="A4912" s="18"/>
      <c r="B4912" s="18"/>
      <c r="C4912" s="18"/>
      <c r="D4912" s="18"/>
      <c r="BF4912" s="104"/>
      <c r="BG4912" s="104"/>
      <c r="BH4912" s="19"/>
      <c r="BI4912" s="19"/>
      <c r="BJ4912" s="19"/>
      <c r="BK4912" s="19"/>
      <c r="BL4912" s="19"/>
      <c r="BM4912" s="104"/>
    </row>
    <row r="4913" spans="1:65">
      <c r="A4913" s="18"/>
      <c r="B4913" s="18"/>
      <c r="C4913" s="18"/>
      <c r="D4913" s="18"/>
      <c r="BF4913" s="104"/>
      <c r="BG4913" s="104"/>
      <c r="BH4913" s="19"/>
      <c r="BI4913" s="19"/>
      <c r="BJ4913" s="19"/>
      <c r="BK4913" s="19"/>
      <c r="BL4913" s="19"/>
      <c r="BM4913" s="104"/>
    </row>
    <row r="4914" spans="1:65">
      <c r="A4914" s="18"/>
      <c r="B4914" s="18"/>
      <c r="C4914" s="18"/>
      <c r="D4914" s="18"/>
      <c r="BF4914" s="104"/>
      <c r="BG4914" s="104"/>
      <c r="BH4914" s="19"/>
      <c r="BI4914" s="19"/>
      <c r="BJ4914" s="19"/>
      <c r="BK4914" s="19"/>
      <c r="BL4914" s="19"/>
      <c r="BM4914" s="104"/>
    </row>
    <row r="4915" spans="1:65">
      <c r="A4915" s="18"/>
      <c r="B4915" s="18"/>
      <c r="C4915" s="18"/>
      <c r="D4915" s="18"/>
      <c r="BF4915" s="104"/>
      <c r="BG4915" s="104"/>
      <c r="BH4915" s="19"/>
      <c r="BI4915" s="19"/>
      <c r="BJ4915" s="19"/>
      <c r="BK4915" s="19"/>
      <c r="BL4915" s="19"/>
      <c r="BM4915" s="104"/>
    </row>
    <row r="4916" spans="1:65">
      <c r="A4916" s="18"/>
      <c r="B4916" s="18"/>
      <c r="C4916" s="18"/>
      <c r="D4916" s="18"/>
      <c r="BF4916" s="104"/>
      <c r="BG4916" s="104"/>
      <c r="BH4916" s="19"/>
      <c r="BI4916" s="19"/>
      <c r="BJ4916" s="19"/>
      <c r="BK4916" s="19"/>
      <c r="BL4916" s="19"/>
      <c r="BM4916" s="104"/>
    </row>
    <row r="4917" spans="1:65">
      <c r="A4917" s="18"/>
      <c r="B4917" s="18"/>
      <c r="C4917" s="18"/>
      <c r="D4917" s="18"/>
      <c r="BF4917" s="104"/>
      <c r="BG4917" s="104"/>
      <c r="BH4917" s="19"/>
      <c r="BI4917" s="19"/>
      <c r="BJ4917" s="19"/>
      <c r="BK4917" s="19"/>
      <c r="BL4917" s="19"/>
      <c r="BM4917" s="104"/>
    </row>
    <row r="4918" spans="1:65">
      <c r="A4918" s="18"/>
      <c r="B4918" s="18"/>
      <c r="C4918" s="18"/>
      <c r="D4918" s="18"/>
      <c r="BF4918" s="104"/>
      <c r="BG4918" s="104"/>
      <c r="BH4918" s="19"/>
      <c r="BI4918" s="19"/>
      <c r="BJ4918" s="19"/>
      <c r="BK4918" s="19"/>
      <c r="BL4918" s="19"/>
      <c r="BM4918" s="104"/>
    </row>
    <row r="4919" spans="1:65">
      <c r="A4919" s="18"/>
      <c r="B4919" s="18"/>
      <c r="C4919" s="18"/>
      <c r="D4919" s="18"/>
      <c r="BF4919" s="104"/>
      <c r="BG4919" s="104"/>
      <c r="BH4919" s="19"/>
      <c r="BI4919" s="19"/>
      <c r="BJ4919" s="19"/>
      <c r="BK4919" s="19"/>
      <c r="BL4919" s="19"/>
      <c r="BM4919" s="104"/>
    </row>
    <row r="4920" spans="1:65">
      <c r="A4920" s="18"/>
      <c r="B4920" s="18"/>
      <c r="C4920" s="18"/>
      <c r="D4920" s="18"/>
      <c r="BF4920" s="104"/>
      <c r="BG4920" s="104"/>
      <c r="BH4920" s="19"/>
      <c r="BI4920" s="19"/>
      <c r="BJ4920" s="19"/>
      <c r="BK4920" s="19"/>
      <c r="BL4920" s="19"/>
      <c r="BM4920" s="104"/>
    </row>
    <row r="4921" spans="1:65">
      <c r="A4921" s="18"/>
      <c r="B4921" s="18"/>
      <c r="C4921" s="18"/>
      <c r="D4921" s="18"/>
      <c r="BF4921" s="104"/>
      <c r="BG4921" s="104"/>
      <c r="BH4921" s="19"/>
      <c r="BI4921" s="19"/>
      <c r="BJ4921" s="19"/>
      <c r="BK4921" s="19"/>
      <c r="BL4921" s="19"/>
      <c r="BM4921" s="104"/>
    </row>
    <row r="4922" spans="1:65">
      <c r="A4922" s="18"/>
      <c r="B4922" s="18"/>
      <c r="C4922" s="18"/>
      <c r="D4922" s="18"/>
      <c r="BF4922" s="104"/>
      <c r="BG4922" s="104"/>
      <c r="BH4922" s="19"/>
      <c r="BI4922" s="19"/>
      <c r="BJ4922" s="19"/>
      <c r="BK4922" s="19"/>
      <c r="BL4922" s="19"/>
      <c r="BM4922" s="104"/>
    </row>
    <row r="4923" spans="1:65">
      <c r="A4923" s="18"/>
      <c r="B4923" s="18"/>
      <c r="C4923" s="18"/>
      <c r="D4923" s="18"/>
      <c r="BF4923" s="104"/>
      <c r="BG4923" s="104"/>
      <c r="BH4923" s="19"/>
      <c r="BI4923" s="19"/>
      <c r="BJ4923" s="19"/>
      <c r="BK4923" s="19"/>
      <c r="BL4923" s="19"/>
      <c r="BM4923" s="104"/>
    </row>
    <row r="4924" spans="1:65">
      <c r="A4924" s="18"/>
      <c r="B4924" s="18"/>
      <c r="C4924" s="18"/>
      <c r="D4924" s="18"/>
      <c r="BF4924" s="104"/>
      <c r="BG4924" s="104"/>
      <c r="BH4924" s="19"/>
      <c r="BI4924" s="19"/>
      <c r="BJ4924" s="19"/>
      <c r="BK4924" s="19"/>
      <c r="BL4924" s="19"/>
      <c r="BM4924" s="104"/>
    </row>
    <row r="4925" spans="1:65">
      <c r="A4925" s="18"/>
      <c r="B4925" s="18"/>
      <c r="C4925" s="18"/>
      <c r="D4925" s="18"/>
      <c r="BF4925" s="104"/>
      <c r="BG4925" s="104"/>
      <c r="BH4925" s="19"/>
      <c r="BI4925" s="19"/>
      <c r="BJ4925" s="19"/>
      <c r="BK4925" s="19"/>
      <c r="BL4925" s="19"/>
      <c r="BM4925" s="104"/>
    </row>
    <row r="4926" spans="1:65">
      <c r="A4926" s="18"/>
      <c r="B4926" s="18"/>
      <c r="C4926" s="18"/>
      <c r="D4926" s="18"/>
      <c r="BF4926" s="104"/>
      <c r="BG4926" s="104"/>
      <c r="BH4926" s="19"/>
      <c r="BI4926" s="19"/>
      <c r="BJ4926" s="19"/>
      <c r="BK4926" s="19"/>
      <c r="BL4926" s="19"/>
      <c r="BM4926" s="104"/>
    </row>
    <row r="4927" spans="1:65">
      <c r="A4927" s="18"/>
      <c r="B4927" s="18"/>
      <c r="C4927" s="18"/>
      <c r="D4927" s="18"/>
      <c r="BF4927" s="104"/>
      <c r="BG4927" s="104"/>
      <c r="BH4927" s="19"/>
      <c r="BI4927" s="19"/>
      <c r="BJ4927" s="19"/>
      <c r="BK4927" s="19"/>
      <c r="BL4927" s="19"/>
      <c r="BM4927" s="104"/>
    </row>
    <row r="4928" spans="1:65">
      <c r="A4928" s="18"/>
      <c r="B4928" s="18"/>
      <c r="C4928" s="18"/>
      <c r="D4928" s="18"/>
      <c r="BF4928" s="104"/>
      <c r="BG4928" s="104"/>
      <c r="BH4928" s="19"/>
      <c r="BI4928" s="19"/>
      <c r="BJ4928" s="19"/>
      <c r="BK4928" s="19"/>
      <c r="BL4928" s="19"/>
      <c r="BM4928" s="104"/>
    </row>
    <row r="4929" spans="1:65">
      <c r="A4929" s="18"/>
      <c r="B4929" s="18"/>
      <c r="C4929" s="18"/>
      <c r="D4929" s="18"/>
      <c r="BF4929" s="104"/>
      <c r="BG4929" s="104"/>
      <c r="BH4929" s="19"/>
      <c r="BI4929" s="19"/>
      <c r="BJ4929" s="19"/>
      <c r="BK4929" s="19"/>
      <c r="BL4929" s="19"/>
      <c r="BM4929" s="104"/>
    </row>
    <row r="4930" spans="1:65">
      <c r="A4930" s="18"/>
      <c r="B4930" s="18"/>
      <c r="C4930" s="18"/>
      <c r="D4930" s="18"/>
      <c r="BF4930" s="104"/>
      <c r="BG4930" s="104"/>
      <c r="BH4930" s="19"/>
      <c r="BI4930" s="19"/>
      <c r="BJ4930" s="19"/>
      <c r="BK4930" s="19"/>
      <c r="BL4930" s="19"/>
      <c r="BM4930" s="104"/>
    </row>
    <row r="4931" spans="1:65">
      <c r="A4931" s="18"/>
      <c r="B4931" s="18"/>
      <c r="C4931" s="18"/>
      <c r="D4931" s="18"/>
      <c r="BF4931" s="104"/>
      <c r="BG4931" s="104"/>
      <c r="BH4931" s="19"/>
      <c r="BI4931" s="19"/>
      <c r="BJ4931" s="19"/>
      <c r="BK4931" s="19"/>
      <c r="BL4931" s="19"/>
      <c r="BM4931" s="104"/>
    </row>
    <row r="4932" spans="1:65">
      <c r="A4932" s="18"/>
      <c r="B4932" s="18"/>
      <c r="C4932" s="18"/>
      <c r="D4932" s="18"/>
      <c r="BF4932" s="104"/>
      <c r="BG4932" s="104"/>
      <c r="BH4932" s="19"/>
      <c r="BI4932" s="19"/>
      <c r="BJ4932" s="19"/>
      <c r="BK4932" s="19"/>
      <c r="BL4932" s="19"/>
      <c r="BM4932" s="104"/>
    </row>
    <row r="4933" spans="1:65">
      <c r="A4933" s="18"/>
      <c r="B4933" s="18"/>
      <c r="C4933" s="18"/>
      <c r="D4933" s="18"/>
      <c r="BF4933" s="104"/>
      <c r="BG4933" s="104"/>
      <c r="BH4933" s="19"/>
      <c r="BI4933" s="19"/>
      <c r="BJ4933" s="19"/>
      <c r="BK4933" s="19"/>
      <c r="BL4933" s="19"/>
      <c r="BM4933" s="104"/>
    </row>
    <row r="4934" spans="1:65">
      <c r="A4934" s="18"/>
      <c r="B4934" s="18"/>
      <c r="C4934" s="18"/>
      <c r="D4934" s="18"/>
      <c r="BF4934" s="104"/>
      <c r="BG4934" s="104"/>
      <c r="BH4934" s="19"/>
      <c r="BI4934" s="19"/>
      <c r="BJ4934" s="19"/>
      <c r="BK4934" s="19"/>
      <c r="BL4934" s="19"/>
      <c r="BM4934" s="104"/>
    </row>
    <row r="4935" spans="1:65">
      <c r="A4935" s="18"/>
      <c r="B4935" s="18"/>
      <c r="C4935" s="18"/>
      <c r="D4935" s="18"/>
      <c r="BF4935" s="104"/>
      <c r="BG4935" s="104"/>
      <c r="BH4935" s="19"/>
      <c r="BI4935" s="19"/>
      <c r="BJ4935" s="19"/>
      <c r="BK4935" s="19"/>
      <c r="BL4935" s="19"/>
      <c r="BM4935" s="104"/>
    </row>
    <row r="4936" spans="1:65">
      <c r="A4936" s="18"/>
      <c r="B4936" s="18"/>
      <c r="C4936" s="18"/>
      <c r="D4936" s="18"/>
      <c r="BF4936" s="104"/>
      <c r="BG4936" s="104"/>
      <c r="BH4936" s="19"/>
      <c r="BI4936" s="19"/>
      <c r="BJ4936" s="19"/>
      <c r="BK4936" s="19"/>
      <c r="BL4936" s="19"/>
      <c r="BM4936" s="104"/>
    </row>
    <row r="4937" spans="1:65">
      <c r="A4937" s="18"/>
      <c r="B4937" s="18"/>
      <c r="C4937" s="18"/>
      <c r="D4937" s="18"/>
      <c r="BF4937" s="104"/>
      <c r="BG4937" s="104"/>
      <c r="BH4937" s="19"/>
      <c r="BI4937" s="19"/>
      <c r="BJ4937" s="19"/>
      <c r="BK4937" s="19"/>
      <c r="BL4937" s="19"/>
      <c r="BM4937" s="104"/>
    </row>
    <row r="4938" spans="1:65">
      <c r="A4938" s="18"/>
      <c r="B4938" s="18"/>
      <c r="C4938" s="18"/>
      <c r="D4938" s="18"/>
      <c r="BF4938" s="104"/>
      <c r="BG4938" s="104"/>
      <c r="BH4938" s="19"/>
      <c r="BI4938" s="19"/>
      <c r="BJ4938" s="19"/>
      <c r="BK4938" s="19"/>
      <c r="BL4938" s="19"/>
      <c r="BM4938" s="104"/>
    </row>
    <row r="4939" spans="1:65">
      <c r="A4939" s="18"/>
      <c r="B4939" s="18"/>
      <c r="C4939" s="18"/>
      <c r="D4939" s="18"/>
      <c r="BF4939" s="104"/>
      <c r="BG4939" s="104"/>
      <c r="BH4939" s="19"/>
      <c r="BI4939" s="19"/>
      <c r="BJ4939" s="19"/>
      <c r="BK4939" s="19"/>
      <c r="BL4939" s="19"/>
      <c r="BM4939" s="104"/>
    </row>
    <row r="4940" spans="1:65">
      <c r="A4940" s="18"/>
      <c r="B4940" s="18"/>
      <c r="C4940" s="18"/>
      <c r="D4940" s="18"/>
      <c r="BF4940" s="104"/>
      <c r="BG4940" s="104"/>
      <c r="BH4940" s="19"/>
      <c r="BI4940" s="19"/>
      <c r="BJ4940" s="19"/>
      <c r="BK4940" s="19"/>
      <c r="BL4940" s="19"/>
      <c r="BM4940" s="104"/>
    </row>
    <row r="4941" spans="1:65">
      <c r="A4941" s="18"/>
      <c r="B4941" s="18"/>
      <c r="C4941" s="18"/>
      <c r="D4941" s="18"/>
      <c r="BF4941" s="104"/>
      <c r="BG4941" s="104"/>
      <c r="BH4941" s="19"/>
      <c r="BI4941" s="19"/>
      <c r="BJ4941" s="19"/>
      <c r="BK4941" s="19"/>
      <c r="BL4941" s="19"/>
      <c r="BM4941" s="104"/>
    </row>
    <row r="4942" spans="1:65">
      <c r="A4942" s="18"/>
      <c r="B4942" s="18"/>
      <c r="C4942" s="18"/>
      <c r="D4942" s="18"/>
      <c r="BF4942" s="104"/>
      <c r="BG4942" s="104"/>
      <c r="BH4942" s="19"/>
      <c r="BI4942" s="19"/>
      <c r="BJ4942" s="19"/>
      <c r="BK4942" s="19"/>
      <c r="BL4942" s="19"/>
      <c r="BM4942" s="104"/>
    </row>
    <row r="4943" spans="1:65">
      <c r="A4943" s="18"/>
      <c r="B4943" s="18"/>
      <c r="C4943" s="18"/>
      <c r="D4943" s="18"/>
      <c r="BF4943" s="104"/>
      <c r="BG4943" s="104"/>
      <c r="BH4943" s="19"/>
      <c r="BI4943" s="19"/>
      <c r="BJ4943" s="19"/>
      <c r="BK4943" s="19"/>
      <c r="BL4943" s="19"/>
      <c r="BM4943" s="104"/>
    </row>
    <row r="4944" spans="1:65">
      <c r="A4944" s="18"/>
      <c r="B4944" s="18"/>
      <c r="C4944" s="18"/>
      <c r="D4944" s="18"/>
      <c r="BF4944" s="104"/>
      <c r="BG4944" s="104"/>
      <c r="BH4944" s="19"/>
      <c r="BI4944" s="19"/>
      <c r="BJ4944" s="19"/>
      <c r="BK4944" s="19"/>
      <c r="BL4944" s="19"/>
      <c r="BM4944" s="104"/>
    </row>
    <row r="4945" spans="1:65">
      <c r="A4945" s="18"/>
      <c r="B4945" s="18"/>
      <c r="C4945" s="18"/>
      <c r="D4945" s="18"/>
      <c r="BF4945" s="104"/>
      <c r="BG4945" s="104"/>
      <c r="BH4945" s="19"/>
      <c r="BI4945" s="19"/>
      <c r="BJ4945" s="19"/>
      <c r="BK4945" s="19"/>
      <c r="BL4945" s="19"/>
      <c r="BM4945" s="104"/>
    </row>
    <row r="4946" spans="1:65">
      <c r="A4946" s="18"/>
      <c r="B4946" s="18"/>
      <c r="C4946" s="18"/>
      <c r="D4946" s="18"/>
      <c r="BF4946" s="104"/>
      <c r="BG4946" s="104"/>
      <c r="BH4946" s="19"/>
      <c r="BI4946" s="19"/>
      <c r="BJ4946" s="19"/>
      <c r="BK4946" s="19"/>
      <c r="BL4946" s="19"/>
      <c r="BM4946" s="104"/>
    </row>
    <row r="4947" spans="1:65">
      <c r="A4947" s="18"/>
      <c r="B4947" s="18"/>
      <c r="C4947" s="18"/>
      <c r="D4947" s="18"/>
      <c r="BF4947" s="104"/>
      <c r="BG4947" s="104"/>
      <c r="BH4947" s="19"/>
      <c r="BI4947" s="19"/>
      <c r="BJ4947" s="19"/>
      <c r="BK4947" s="19"/>
      <c r="BL4947" s="19"/>
      <c r="BM4947" s="104"/>
    </row>
    <row r="4948" spans="1:65">
      <c r="A4948" s="18"/>
      <c r="B4948" s="18"/>
      <c r="C4948" s="18"/>
      <c r="D4948" s="18"/>
      <c r="BF4948" s="104"/>
      <c r="BG4948" s="104"/>
      <c r="BH4948" s="19"/>
      <c r="BI4948" s="19"/>
      <c r="BJ4948" s="19"/>
      <c r="BK4948" s="19"/>
      <c r="BL4948" s="19"/>
      <c r="BM4948" s="104"/>
    </row>
    <row r="4949" spans="1:65">
      <c r="A4949" s="18"/>
      <c r="B4949" s="18"/>
      <c r="C4949" s="18"/>
      <c r="D4949" s="18"/>
      <c r="BF4949" s="104"/>
      <c r="BG4949" s="104"/>
      <c r="BH4949" s="19"/>
      <c r="BI4949" s="19"/>
      <c r="BJ4949" s="19"/>
      <c r="BK4949" s="19"/>
      <c r="BL4949" s="19"/>
      <c r="BM4949" s="104"/>
    </row>
    <row r="4950" spans="1:65">
      <c r="A4950" s="18"/>
      <c r="B4950" s="18"/>
      <c r="C4950" s="18"/>
      <c r="D4950" s="18"/>
      <c r="BF4950" s="104"/>
      <c r="BG4950" s="104"/>
      <c r="BH4950" s="19"/>
      <c r="BI4950" s="19"/>
      <c r="BJ4950" s="19"/>
      <c r="BK4950" s="19"/>
      <c r="BL4950" s="19"/>
      <c r="BM4950" s="104"/>
    </row>
    <row r="4951" spans="1:65">
      <c r="A4951" s="18"/>
      <c r="B4951" s="18"/>
      <c r="C4951" s="18"/>
      <c r="D4951" s="18"/>
      <c r="BF4951" s="104"/>
      <c r="BG4951" s="104"/>
      <c r="BH4951" s="19"/>
      <c r="BI4951" s="19"/>
      <c r="BJ4951" s="19"/>
      <c r="BK4951" s="19"/>
      <c r="BL4951" s="19"/>
      <c r="BM4951" s="104"/>
    </row>
    <row r="4952" spans="1:65">
      <c r="A4952" s="18"/>
      <c r="B4952" s="18"/>
      <c r="C4952" s="18"/>
      <c r="D4952" s="18"/>
      <c r="BF4952" s="104"/>
      <c r="BG4952" s="104"/>
      <c r="BH4952" s="19"/>
      <c r="BI4952" s="19"/>
      <c r="BJ4952" s="19"/>
      <c r="BK4952" s="19"/>
      <c r="BL4952" s="19"/>
      <c r="BM4952" s="104"/>
    </row>
    <row r="4953" spans="1:65">
      <c r="A4953" s="18"/>
      <c r="B4953" s="18"/>
      <c r="C4953" s="18"/>
      <c r="D4953" s="18"/>
      <c r="BF4953" s="104"/>
      <c r="BG4953" s="104"/>
      <c r="BH4953" s="19"/>
      <c r="BI4953" s="19"/>
      <c r="BJ4953" s="19"/>
      <c r="BK4953" s="19"/>
      <c r="BL4953" s="19"/>
      <c r="BM4953" s="104"/>
    </row>
    <row r="4954" spans="1:65">
      <c r="A4954" s="18"/>
      <c r="B4954" s="18"/>
      <c r="C4954" s="18"/>
      <c r="D4954" s="18"/>
      <c r="BF4954" s="104"/>
      <c r="BG4954" s="104"/>
      <c r="BH4954" s="19"/>
      <c r="BI4954" s="19"/>
      <c r="BJ4954" s="19"/>
      <c r="BK4954" s="19"/>
      <c r="BL4954" s="19"/>
      <c r="BM4954" s="104"/>
    </row>
    <row r="4955" spans="1:65">
      <c r="A4955" s="18"/>
      <c r="B4955" s="18"/>
      <c r="C4955" s="18"/>
      <c r="D4955" s="18"/>
      <c r="BF4955" s="104"/>
      <c r="BG4955" s="104"/>
      <c r="BH4955" s="19"/>
      <c r="BI4955" s="19"/>
      <c r="BJ4955" s="19"/>
      <c r="BK4955" s="19"/>
      <c r="BL4955" s="19"/>
      <c r="BM4955" s="104"/>
    </row>
    <row r="4956" spans="1:65">
      <c r="A4956" s="18"/>
      <c r="B4956" s="18"/>
      <c r="C4956" s="18"/>
      <c r="D4956" s="18"/>
      <c r="BF4956" s="104"/>
      <c r="BG4956" s="104"/>
      <c r="BH4956" s="19"/>
      <c r="BI4956" s="19"/>
      <c r="BJ4956" s="19"/>
      <c r="BK4956" s="19"/>
      <c r="BL4956" s="19"/>
      <c r="BM4956" s="104"/>
    </row>
    <row r="4957" spans="1:65">
      <c r="A4957" s="18"/>
      <c r="B4957" s="18"/>
      <c r="C4957" s="18"/>
      <c r="D4957" s="18"/>
      <c r="BF4957" s="104"/>
      <c r="BG4957" s="104"/>
      <c r="BH4957" s="19"/>
      <c r="BI4957" s="19"/>
      <c r="BJ4957" s="19"/>
      <c r="BK4957" s="19"/>
      <c r="BL4957" s="19"/>
      <c r="BM4957" s="104"/>
    </row>
    <row r="4958" spans="1:65">
      <c r="A4958" s="18"/>
      <c r="B4958" s="18"/>
      <c r="C4958" s="18"/>
      <c r="D4958" s="18"/>
      <c r="BF4958" s="104"/>
      <c r="BG4958" s="104"/>
      <c r="BH4958" s="19"/>
      <c r="BI4958" s="19"/>
      <c r="BJ4958" s="19"/>
      <c r="BK4958" s="19"/>
      <c r="BL4958" s="19"/>
      <c r="BM4958" s="104"/>
    </row>
    <row r="4959" spans="1:65">
      <c r="A4959" s="18"/>
      <c r="B4959" s="18"/>
      <c r="C4959" s="18"/>
      <c r="D4959" s="18"/>
      <c r="BF4959" s="104"/>
      <c r="BG4959" s="104"/>
      <c r="BH4959" s="19"/>
      <c r="BI4959" s="19"/>
      <c r="BJ4959" s="19"/>
      <c r="BK4959" s="19"/>
      <c r="BL4959" s="19"/>
      <c r="BM4959" s="104"/>
    </row>
    <row r="4960" spans="1:65">
      <c r="A4960" s="18"/>
      <c r="B4960" s="18"/>
      <c r="C4960" s="18"/>
      <c r="D4960" s="18"/>
      <c r="BF4960" s="104"/>
      <c r="BG4960" s="104"/>
      <c r="BH4960" s="19"/>
      <c r="BI4960" s="19"/>
      <c r="BJ4960" s="19"/>
      <c r="BK4960" s="19"/>
      <c r="BL4960" s="19"/>
      <c r="BM4960" s="104"/>
    </row>
    <row r="4961" spans="1:65">
      <c r="A4961" s="18"/>
      <c r="B4961" s="18"/>
      <c r="C4961" s="18"/>
      <c r="D4961" s="18"/>
      <c r="BF4961" s="104"/>
      <c r="BG4961" s="104"/>
      <c r="BH4961" s="19"/>
      <c r="BI4961" s="19"/>
      <c r="BJ4961" s="19"/>
      <c r="BK4961" s="19"/>
      <c r="BL4961" s="19"/>
      <c r="BM4961" s="104"/>
    </row>
    <row r="4962" spans="1:65">
      <c r="A4962" s="18"/>
      <c r="B4962" s="18"/>
      <c r="C4962" s="18"/>
      <c r="D4962" s="18"/>
      <c r="BF4962" s="104"/>
      <c r="BG4962" s="104"/>
      <c r="BH4962" s="19"/>
      <c r="BI4962" s="19"/>
      <c r="BJ4962" s="19"/>
      <c r="BK4962" s="19"/>
      <c r="BL4962" s="19"/>
      <c r="BM4962" s="104"/>
    </row>
    <row r="4963" spans="1:65">
      <c r="A4963" s="18"/>
      <c r="B4963" s="18"/>
      <c r="C4963" s="18"/>
      <c r="D4963" s="18"/>
      <c r="BF4963" s="104"/>
      <c r="BG4963" s="104"/>
      <c r="BH4963" s="19"/>
      <c r="BI4963" s="19"/>
      <c r="BJ4963" s="19"/>
      <c r="BK4963" s="19"/>
      <c r="BL4963" s="19"/>
      <c r="BM4963" s="104"/>
    </row>
    <row r="4964" spans="1:65">
      <c r="A4964" s="18"/>
      <c r="B4964" s="18"/>
      <c r="C4964" s="18"/>
      <c r="D4964" s="18"/>
      <c r="BF4964" s="104"/>
      <c r="BG4964" s="104"/>
      <c r="BH4964" s="19"/>
      <c r="BI4964" s="19"/>
      <c r="BJ4964" s="19"/>
      <c r="BK4964" s="19"/>
      <c r="BL4964" s="19"/>
      <c r="BM4964" s="104"/>
    </row>
    <row r="4965" spans="1:65">
      <c r="A4965" s="18"/>
      <c r="B4965" s="18"/>
      <c r="C4965" s="18"/>
      <c r="D4965" s="18"/>
      <c r="BF4965" s="104"/>
      <c r="BG4965" s="104"/>
      <c r="BH4965" s="19"/>
      <c r="BI4965" s="19"/>
      <c r="BJ4965" s="19"/>
      <c r="BK4965" s="19"/>
      <c r="BL4965" s="19"/>
      <c r="BM4965" s="104"/>
    </row>
    <row r="4966" spans="1:65">
      <c r="A4966" s="18"/>
      <c r="B4966" s="18"/>
      <c r="C4966" s="18"/>
      <c r="D4966" s="18"/>
      <c r="BF4966" s="104"/>
      <c r="BG4966" s="104"/>
      <c r="BH4966" s="19"/>
      <c r="BI4966" s="19"/>
      <c r="BJ4966" s="19"/>
      <c r="BK4966" s="19"/>
      <c r="BL4966" s="19"/>
      <c r="BM4966" s="104"/>
    </row>
    <row r="4967" spans="1:65">
      <c r="A4967" s="18"/>
      <c r="B4967" s="18"/>
      <c r="C4967" s="18"/>
      <c r="D4967" s="18"/>
      <c r="BF4967" s="104"/>
      <c r="BG4967" s="104"/>
      <c r="BH4967" s="19"/>
      <c r="BI4967" s="19"/>
      <c r="BJ4967" s="19"/>
      <c r="BK4967" s="19"/>
      <c r="BL4967" s="19"/>
      <c r="BM4967" s="104"/>
    </row>
    <row r="4968" spans="1:65">
      <c r="A4968" s="18"/>
      <c r="B4968" s="18"/>
      <c r="C4968" s="18"/>
      <c r="D4968" s="18"/>
      <c r="BF4968" s="104"/>
      <c r="BG4968" s="104"/>
      <c r="BH4968" s="19"/>
      <c r="BI4968" s="19"/>
      <c r="BJ4968" s="19"/>
      <c r="BK4968" s="19"/>
      <c r="BL4968" s="19"/>
      <c r="BM4968" s="104"/>
    </row>
    <row r="4969" spans="1:65">
      <c r="A4969" s="18"/>
      <c r="B4969" s="18"/>
      <c r="C4969" s="18"/>
      <c r="D4969" s="18"/>
      <c r="BF4969" s="104"/>
      <c r="BG4969" s="104"/>
      <c r="BH4969" s="19"/>
      <c r="BI4969" s="19"/>
      <c r="BJ4969" s="19"/>
      <c r="BK4969" s="19"/>
      <c r="BL4969" s="19"/>
      <c r="BM4969" s="104"/>
    </row>
    <row r="4970" spans="1:65">
      <c r="A4970" s="18"/>
      <c r="B4970" s="18"/>
      <c r="C4970" s="18"/>
      <c r="D4970" s="18"/>
      <c r="BF4970" s="104"/>
      <c r="BG4970" s="104"/>
      <c r="BH4970" s="19"/>
      <c r="BI4970" s="19"/>
      <c r="BJ4970" s="19"/>
      <c r="BK4970" s="19"/>
      <c r="BL4970" s="19"/>
      <c r="BM4970" s="104"/>
    </row>
    <row r="4971" spans="1:65">
      <c r="A4971" s="18"/>
      <c r="B4971" s="18"/>
      <c r="C4971" s="18"/>
      <c r="D4971" s="18"/>
      <c r="BF4971" s="104"/>
      <c r="BG4971" s="104"/>
      <c r="BH4971" s="19"/>
      <c r="BI4971" s="19"/>
      <c r="BJ4971" s="19"/>
      <c r="BK4971" s="19"/>
      <c r="BL4971" s="19"/>
      <c r="BM4971" s="104"/>
    </row>
    <row r="4972" spans="1:65">
      <c r="A4972" s="18"/>
      <c r="B4972" s="18"/>
      <c r="C4972" s="18"/>
      <c r="D4972" s="18"/>
      <c r="BF4972" s="104"/>
      <c r="BG4972" s="104"/>
      <c r="BH4972" s="19"/>
      <c r="BI4972" s="19"/>
      <c r="BJ4972" s="19"/>
      <c r="BK4972" s="19"/>
      <c r="BL4972" s="19"/>
      <c r="BM4972" s="104"/>
    </row>
    <row r="4973" spans="1:65">
      <c r="A4973" s="18"/>
      <c r="B4973" s="18"/>
      <c r="C4973" s="18"/>
      <c r="D4973" s="18"/>
      <c r="BF4973" s="104"/>
      <c r="BG4973" s="104"/>
      <c r="BH4973" s="19"/>
      <c r="BI4973" s="19"/>
      <c r="BJ4973" s="19"/>
      <c r="BK4973" s="19"/>
      <c r="BL4973" s="19"/>
      <c r="BM4973" s="104"/>
    </row>
    <row r="4974" spans="1:65">
      <c r="A4974" s="18"/>
      <c r="B4974" s="18"/>
      <c r="C4974" s="18"/>
      <c r="D4974" s="18"/>
      <c r="BF4974" s="104"/>
      <c r="BG4974" s="104"/>
      <c r="BH4974" s="19"/>
      <c r="BI4974" s="19"/>
      <c r="BJ4974" s="19"/>
      <c r="BK4974" s="19"/>
      <c r="BL4974" s="19"/>
      <c r="BM4974" s="104"/>
    </row>
    <row r="4975" spans="1:65">
      <c r="A4975" s="18"/>
      <c r="B4975" s="18"/>
      <c r="C4975" s="18"/>
      <c r="D4975" s="18"/>
      <c r="BF4975" s="104"/>
      <c r="BG4975" s="104"/>
      <c r="BH4975" s="19"/>
      <c r="BI4975" s="19"/>
      <c r="BJ4975" s="19"/>
      <c r="BK4975" s="19"/>
      <c r="BL4975" s="19"/>
      <c r="BM4975" s="104"/>
    </row>
    <row r="4976" spans="1:65">
      <c r="A4976" s="18"/>
      <c r="B4976" s="18"/>
      <c r="C4976" s="18"/>
      <c r="D4976" s="18"/>
      <c r="BF4976" s="104"/>
      <c r="BG4976" s="104"/>
      <c r="BH4976" s="19"/>
      <c r="BI4976" s="19"/>
      <c r="BJ4976" s="19"/>
      <c r="BK4976" s="19"/>
      <c r="BL4976" s="19"/>
      <c r="BM4976" s="104"/>
    </row>
    <row r="4977" spans="1:65">
      <c r="A4977" s="18"/>
      <c r="B4977" s="18"/>
      <c r="C4977" s="18"/>
      <c r="D4977" s="18"/>
      <c r="BF4977" s="104"/>
      <c r="BG4977" s="104"/>
      <c r="BH4977" s="19"/>
      <c r="BI4977" s="19"/>
      <c r="BJ4977" s="19"/>
      <c r="BK4977" s="19"/>
      <c r="BL4977" s="19"/>
      <c r="BM4977" s="104"/>
    </row>
    <row r="4978" spans="1:65">
      <c r="A4978" s="18"/>
      <c r="B4978" s="18"/>
      <c r="C4978" s="18"/>
      <c r="D4978" s="18"/>
      <c r="BF4978" s="104"/>
      <c r="BG4978" s="104"/>
      <c r="BH4978" s="19"/>
      <c r="BI4978" s="19"/>
      <c r="BJ4978" s="19"/>
      <c r="BK4978" s="19"/>
      <c r="BL4978" s="19"/>
      <c r="BM4978" s="104"/>
    </row>
    <row r="4979" spans="1:65">
      <c r="A4979" s="18"/>
      <c r="B4979" s="18"/>
      <c r="C4979" s="18"/>
      <c r="D4979" s="18"/>
      <c r="BF4979" s="104"/>
      <c r="BG4979" s="104"/>
      <c r="BH4979" s="19"/>
      <c r="BI4979" s="19"/>
      <c r="BJ4979" s="19"/>
      <c r="BK4979" s="19"/>
      <c r="BL4979" s="19"/>
      <c r="BM4979" s="104"/>
    </row>
    <row r="4980" spans="1:65">
      <c r="A4980" s="18"/>
      <c r="B4980" s="18"/>
      <c r="C4980" s="18"/>
      <c r="D4980" s="18"/>
      <c r="BF4980" s="104"/>
      <c r="BG4980" s="104"/>
      <c r="BH4980" s="19"/>
      <c r="BI4980" s="19"/>
      <c r="BJ4980" s="19"/>
      <c r="BK4980" s="19"/>
      <c r="BL4980" s="19"/>
      <c r="BM4980" s="104"/>
    </row>
    <row r="4981" spans="1:65">
      <c r="A4981" s="18"/>
      <c r="B4981" s="18"/>
      <c r="C4981" s="18"/>
      <c r="D4981" s="18"/>
      <c r="BF4981" s="104"/>
      <c r="BG4981" s="104"/>
      <c r="BH4981" s="19"/>
      <c r="BI4981" s="19"/>
      <c r="BJ4981" s="19"/>
      <c r="BK4981" s="19"/>
      <c r="BL4981" s="19"/>
      <c r="BM4981" s="104"/>
    </row>
    <row r="4982" spans="1:65">
      <c r="A4982" s="18"/>
      <c r="B4982" s="18"/>
      <c r="C4982" s="18"/>
      <c r="D4982" s="18"/>
      <c r="BF4982" s="104"/>
      <c r="BG4982" s="104"/>
      <c r="BH4982" s="19"/>
      <c r="BI4982" s="19"/>
      <c r="BJ4982" s="19"/>
      <c r="BK4982" s="19"/>
      <c r="BL4982" s="19"/>
      <c r="BM4982" s="104"/>
    </row>
    <row r="4983" spans="1:65">
      <c r="A4983" s="18"/>
      <c r="B4983" s="18"/>
      <c r="C4983" s="18"/>
      <c r="D4983" s="18"/>
      <c r="BF4983" s="104"/>
      <c r="BG4983" s="104"/>
      <c r="BH4983" s="19"/>
      <c r="BI4983" s="19"/>
      <c r="BJ4983" s="19"/>
      <c r="BK4983" s="19"/>
      <c r="BL4983" s="19"/>
      <c r="BM4983" s="104"/>
    </row>
    <row r="4984" spans="1:65">
      <c r="A4984" s="18"/>
      <c r="B4984" s="18"/>
      <c r="C4984" s="18"/>
      <c r="D4984" s="18"/>
      <c r="BF4984" s="104"/>
      <c r="BG4984" s="104"/>
      <c r="BH4984" s="19"/>
      <c r="BI4984" s="19"/>
      <c r="BJ4984" s="19"/>
      <c r="BK4984" s="19"/>
      <c r="BL4984" s="19"/>
      <c r="BM4984" s="104"/>
    </row>
    <row r="4985" spans="1:65">
      <c r="A4985" s="18"/>
      <c r="B4985" s="18"/>
      <c r="C4985" s="18"/>
      <c r="D4985" s="18"/>
      <c r="BF4985" s="104"/>
      <c r="BG4985" s="104"/>
      <c r="BH4985" s="19"/>
      <c r="BI4985" s="19"/>
      <c r="BJ4985" s="19"/>
      <c r="BK4985" s="19"/>
      <c r="BL4985" s="19"/>
      <c r="BM4985" s="104"/>
    </row>
    <row r="4986" spans="1:65">
      <c r="A4986" s="18"/>
      <c r="B4986" s="18"/>
      <c r="C4986" s="18"/>
      <c r="D4986" s="18"/>
      <c r="BF4986" s="104"/>
      <c r="BG4986" s="104"/>
      <c r="BH4986" s="19"/>
      <c r="BI4986" s="19"/>
      <c r="BJ4986" s="19"/>
      <c r="BK4986" s="19"/>
      <c r="BL4986" s="19"/>
      <c r="BM4986" s="104"/>
    </row>
    <row r="4987" spans="1:65">
      <c r="A4987" s="18"/>
      <c r="B4987" s="18"/>
      <c r="C4987" s="18"/>
      <c r="D4987" s="18"/>
      <c r="BF4987" s="104"/>
      <c r="BG4987" s="104"/>
      <c r="BH4987" s="19"/>
      <c r="BI4987" s="19"/>
      <c r="BJ4987" s="19"/>
      <c r="BK4987" s="19"/>
      <c r="BL4987" s="19"/>
      <c r="BM4987" s="104"/>
    </row>
    <row r="4988" spans="1:65">
      <c r="A4988" s="18"/>
      <c r="B4988" s="18"/>
      <c r="C4988" s="18"/>
      <c r="D4988" s="18"/>
      <c r="BF4988" s="104"/>
      <c r="BG4988" s="104"/>
      <c r="BH4988" s="19"/>
      <c r="BI4988" s="19"/>
      <c r="BJ4988" s="19"/>
      <c r="BK4988" s="19"/>
      <c r="BL4988" s="19"/>
      <c r="BM4988" s="104"/>
    </row>
    <row r="4989" spans="1:65">
      <c r="A4989" s="18"/>
      <c r="B4989" s="18"/>
      <c r="C4989" s="18"/>
      <c r="D4989" s="18"/>
      <c r="BF4989" s="104"/>
      <c r="BG4989" s="104"/>
      <c r="BH4989" s="19"/>
      <c r="BI4989" s="19"/>
      <c r="BJ4989" s="19"/>
      <c r="BK4989" s="19"/>
      <c r="BL4989" s="19"/>
      <c r="BM4989" s="104"/>
    </row>
    <row r="4990" spans="1:65">
      <c r="A4990" s="18"/>
      <c r="B4990" s="18"/>
      <c r="C4990" s="18"/>
      <c r="D4990" s="18"/>
      <c r="BF4990" s="104"/>
      <c r="BG4990" s="104"/>
      <c r="BH4990" s="19"/>
      <c r="BI4990" s="19"/>
      <c r="BJ4990" s="19"/>
      <c r="BK4990" s="19"/>
      <c r="BL4990" s="19"/>
      <c r="BM4990" s="104"/>
    </row>
    <row r="4991" spans="1:65">
      <c r="A4991" s="18"/>
      <c r="B4991" s="18"/>
      <c r="C4991" s="18"/>
      <c r="D4991" s="18"/>
      <c r="BF4991" s="104"/>
      <c r="BG4991" s="104"/>
      <c r="BH4991" s="19"/>
      <c r="BI4991" s="19"/>
      <c r="BJ4991" s="19"/>
      <c r="BK4991" s="19"/>
      <c r="BL4991" s="19"/>
      <c r="BM4991" s="104"/>
    </row>
    <row r="4992" spans="1:65">
      <c r="A4992" s="18"/>
      <c r="B4992" s="18"/>
      <c r="C4992" s="18"/>
      <c r="D4992" s="18"/>
      <c r="BF4992" s="104"/>
      <c r="BG4992" s="104"/>
      <c r="BH4992" s="19"/>
      <c r="BI4992" s="19"/>
      <c r="BJ4992" s="19"/>
      <c r="BK4992" s="19"/>
      <c r="BL4992" s="19"/>
      <c r="BM4992" s="104"/>
    </row>
    <row r="4993" spans="1:65">
      <c r="A4993" s="18"/>
      <c r="B4993" s="18"/>
      <c r="C4993" s="18"/>
      <c r="D4993" s="18"/>
      <c r="BF4993" s="104"/>
      <c r="BG4993" s="104"/>
      <c r="BH4993" s="19"/>
      <c r="BI4993" s="19"/>
      <c r="BJ4993" s="19"/>
      <c r="BK4993" s="19"/>
      <c r="BL4993" s="19"/>
      <c r="BM4993" s="104"/>
    </row>
    <row r="4994" spans="1:65">
      <c r="A4994" s="18"/>
      <c r="B4994" s="18"/>
      <c r="C4994" s="18"/>
      <c r="D4994" s="18"/>
      <c r="BF4994" s="104"/>
      <c r="BG4994" s="104"/>
      <c r="BH4994" s="19"/>
      <c r="BI4994" s="19"/>
      <c r="BJ4994" s="19"/>
      <c r="BK4994" s="19"/>
      <c r="BL4994" s="19"/>
      <c r="BM4994" s="104"/>
    </row>
    <row r="4995" spans="1:65">
      <c r="A4995" s="18"/>
      <c r="B4995" s="18"/>
      <c r="C4995" s="18"/>
      <c r="D4995" s="18"/>
      <c r="BF4995" s="104"/>
      <c r="BG4995" s="104"/>
      <c r="BH4995" s="19"/>
      <c r="BI4995" s="19"/>
      <c r="BJ4995" s="19"/>
      <c r="BK4995" s="19"/>
      <c r="BL4995" s="19"/>
      <c r="BM4995" s="104"/>
    </row>
    <row r="4996" spans="1:65">
      <c r="A4996" s="18"/>
      <c r="B4996" s="18"/>
      <c r="C4996" s="18"/>
      <c r="D4996" s="18"/>
      <c r="BF4996" s="104"/>
      <c r="BG4996" s="104"/>
      <c r="BH4996" s="19"/>
      <c r="BI4996" s="19"/>
      <c r="BJ4996" s="19"/>
      <c r="BK4996" s="19"/>
      <c r="BL4996" s="19"/>
      <c r="BM4996" s="104"/>
    </row>
    <row r="4997" spans="1:65">
      <c r="A4997" s="18"/>
      <c r="B4997" s="18"/>
      <c r="C4997" s="18"/>
      <c r="D4997" s="18"/>
      <c r="BF4997" s="104"/>
      <c r="BG4997" s="104"/>
      <c r="BH4997" s="19"/>
      <c r="BI4997" s="19"/>
      <c r="BJ4997" s="19"/>
      <c r="BK4997" s="19"/>
      <c r="BL4997" s="19"/>
      <c r="BM4997" s="104"/>
    </row>
    <row r="4998" spans="1:65">
      <c r="A4998" s="18"/>
      <c r="B4998" s="18"/>
      <c r="C4998" s="18"/>
      <c r="D4998" s="18"/>
      <c r="BF4998" s="104"/>
      <c r="BG4998" s="104"/>
      <c r="BH4998" s="19"/>
      <c r="BI4998" s="19"/>
      <c r="BJ4998" s="19"/>
      <c r="BK4998" s="19"/>
      <c r="BL4998" s="19"/>
      <c r="BM4998" s="104"/>
    </row>
    <row r="4999" spans="1:65">
      <c r="A4999" s="18"/>
      <c r="B4999" s="18"/>
      <c r="C4999" s="18"/>
      <c r="D4999" s="18"/>
      <c r="BF4999" s="104"/>
      <c r="BG4999" s="104"/>
      <c r="BH4999" s="19"/>
      <c r="BI4999" s="19"/>
      <c r="BJ4999" s="19"/>
      <c r="BK4999" s="19"/>
      <c r="BL4999" s="19"/>
      <c r="BM4999" s="104"/>
    </row>
    <row r="5000" spans="1:65">
      <c r="A5000" s="18"/>
      <c r="B5000" s="18"/>
      <c r="C5000" s="18"/>
      <c r="D5000" s="18"/>
      <c r="BF5000" s="104"/>
      <c r="BG5000" s="104"/>
      <c r="BH5000" s="19"/>
      <c r="BI5000" s="19"/>
      <c r="BJ5000" s="19"/>
      <c r="BK5000" s="19"/>
      <c r="BL5000" s="19"/>
      <c r="BM5000" s="104"/>
    </row>
    <row r="5001" spans="1:65">
      <c r="A5001" s="18"/>
      <c r="B5001" s="18"/>
      <c r="C5001" s="18"/>
      <c r="D5001" s="18"/>
      <c r="BF5001" s="104"/>
      <c r="BG5001" s="104"/>
      <c r="BH5001" s="19"/>
      <c r="BI5001" s="19"/>
      <c r="BJ5001" s="19"/>
      <c r="BK5001" s="19"/>
      <c r="BL5001" s="19"/>
      <c r="BM5001" s="104"/>
    </row>
    <row r="5002" spans="1:65">
      <c r="A5002" s="18"/>
      <c r="B5002" s="18"/>
      <c r="C5002" s="18"/>
      <c r="D5002" s="18"/>
      <c r="BF5002" s="104"/>
      <c r="BG5002" s="104"/>
      <c r="BH5002" s="19"/>
      <c r="BI5002" s="19"/>
      <c r="BJ5002" s="19"/>
      <c r="BK5002" s="19"/>
      <c r="BL5002" s="19"/>
      <c r="BM5002" s="104"/>
    </row>
    <row r="5003" spans="1:65">
      <c r="A5003" s="18"/>
      <c r="B5003" s="18"/>
      <c r="C5003" s="18"/>
      <c r="D5003" s="18"/>
      <c r="BF5003" s="104"/>
      <c r="BG5003" s="104"/>
      <c r="BH5003" s="19"/>
      <c r="BI5003" s="19"/>
      <c r="BJ5003" s="19"/>
      <c r="BK5003" s="19"/>
      <c r="BL5003" s="19"/>
      <c r="BM5003" s="104"/>
    </row>
    <row r="5004" spans="1:65">
      <c r="A5004" s="18"/>
      <c r="B5004" s="18"/>
      <c r="C5004" s="18"/>
      <c r="D5004" s="18"/>
      <c r="BF5004" s="104"/>
      <c r="BG5004" s="104"/>
      <c r="BH5004" s="19"/>
      <c r="BI5004" s="19"/>
      <c r="BJ5004" s="19"/>
      <c r="BK5004" s="19"/>
      <c r="BL5004" s="19"/>
      <c r="BM5004" s="104"/>
    </row>
    <row r="5005" spans="1:65">
      <c r="A5005" s="18"/>
      <c r="B5005" s="18"/>
      <c r="C5005" s="18"/>
      <c r="D5005" s="18"/>
      <c r="BF5005" s="104"/>
      <c r="BG5005" s="104"/>
      <c r="BH5005" s="19"/>
      <c r="BI5005" s="19"/>
      <c r="BJ5005" s="19"/>
      <c r="BK5005" s="19"/>
      <c r="BL5005" s="19"/>
      <c r="BM5005" s="104"/>
    </row>
    <row r="5006" spans="1:65">
      <c r="A5006" s="18"/>
      <c r="B5006" s="18"/>
      <c r="C5006" s="18"/>
      <c r="D5006" s="18"/>
      <c r="BF5006" s="104"/>
      <c r="BG5006" s="104"/>
      <c r="BH5006" s="19"/>
      <c r="BI5006" s="19"/>
      <c r="BJ5006" s="19"/>
      <c r="BK5006" s="19"/>
      <c r="BL5006" s="19"/>
      <c r="BM5006" s="104"/>
    </row>
    <row r="5007" spans="1:65">
      <c r="A5007" s="18"/>
      <c r="B5007" s="18"/>
      <c r="C5007" s="18"/>
      <c r="D5007" s="18"/>
      <c r="BF5007" s="104"/>
      <c r="BG5007" s="104"/>
      <c r="BH5007" s="19"/>
      <c r="BI5007" s="19"/>
      <c r="BJ5007" s="19"/>
      <c r="BK5007" s="19"/>
      <c r="BL5007" s="19"/>
      <c r="BM5007" s="104"/>
    </row>
    <row r="5008" spans="1:65">
      <c r="A5008" s="18"/>
      <c r="B5008" s="18"/>
      <c r="C5008" s="18"/>
      <c r="D5008" s="18"/>
      <c r="BF5008" s="104"/>
      <c r="BG5008" s="104"/>
      <c r="BH5008" s="19"/>
      <c r="BI5008" s="19"/>
      <c r="BJ5008" s="19"/>
      <c r="BK5008" s="19"/>
      <c r="BL5008" s="19"/>
      <c r="BM5008" s="104"/>
    </row>
    <row r="5009" spans="1:65">
      <c r="A5009" s="18"/>
      <c r="B5009" s="18"/>
      <c r="C5009" s="18"/>
      <c r="D5009" s="18"/>
      <c r="BF5009" s="104"/>
      <c r="BG5009" s="104"/>
      <c r="BH5009" s="19"/>
      <c r="BI5009" s="19"/>
      <c r="BJ5009" s="19"/>
      <c r="BK5009" s="19"/>
      <c r="BL5009" s="19"/>
      <c r="BM5009" s="104"/>
    </row>
    <row r="5010" spans="1:65">
      <c r="A5010" s="18"/>
      <c r="B5010" s="18"/>
      <c r="C5010" s="18"/>
      <c r="D5010" s="18"/>
      <c r="BF5010" s="104"/>
      <c r="BG5010" s="104"/>
      <c r="BH5010" s="19"/>
      <c r="BI5010" s="19"/>
      <c r="BJ5010" s="19"/>
      <c r="BK5010" s="19"/>
      <c r="BL5010" s="19"/>
      <c r="BM5010" s="104"/>
    </row>
    <row r="5011" spans="1:65">
      <c r="A5011" s="18"/>
      <c r="B5011" s="18"/>
      <c r="C5011" s="18"/>
      <c r="D5011" s="18"/>
      <c r="BF5011" s="104"/>
      <c r="BG5011" s="104"/>
      <c r="BH5011" s="19"/>
      <c r="BI5011" s="19"/>
      <c r="BJ5011" s="19"/>
      <c r="BK5011" s="19"/>
      <c r="BL5011" s="19"/>
      <c r="BM5011" s="104"/>
    </row>
    <row r="5012" spans="1:65">
      <c r="A5012" s="18"/>
      <c r="B5012" s="18"/>
      <c r="C5012" s="18"/>
      <c r="D5012" s="18"/>
      <c r="BF5012" s="104"/>
      <c r="BG5012" s="104"/>
      <c r="BH5012" s="19"/>
      <c r="BI5012" s="19"/>
      <c r="BJ5012" s="19"/>
      <c r="BK5012" s="19"/>
      <c r="BL5012" s="19"/>
      <c r="BM5012" s="104"/>
    </row>
    <row r="5013" spans="1:65">
      <c r="A5013" s="18"/>
      <c r="B5013" s="18"/>
      <c r="C5013" s="18"/>
      <c r="D5013" s="18"/>
      <c r="BF5013" s="104"/>
      <c r="BG5013" s="104"/>
      <c r="BH5013" s="19"/>
      <c r="BI5013" s="19"/>
      <c r="BJ5013" s="19"/>
      <c r="BK5013" s="19"/>
      <c r="BL5013" s="19"/>
      <c r="BM5013" s="104"/>
    </row>
    <row r="5014" spans="1:65">
      <c r="A5014" s="18"/>
      <c r="B5014" s="18"/>
      <c r="C5014" s="18"/>
      <c r="D5014" s="18"/>
      <c r="BF5014" s="104"/>
      <c r="BG5014" s="104"/>
      <c r="BH5014" s="19"/>
      <c r="BI5014" s="19"/>
      <c r="BJ5014" s="19"/>
      <c r="BK5014" s="19"/>
      <c r="BL5014" s="19"/>
      <c r="BM5014" s="104"/>
    </row>
    <row r="5015" spans="1:65">
      <c r="A5015" s="18"/>
      <c r="B5015" s="18"/>
      <c r="C5015" s="18"/>
      <c r="D5015" s="18"/>
      <c r="BF5015" s="104"/>
      <c r="BG5015" s="104"/>
      <c r="BH5015" s="19"/>
      <c r="BI5015" s="19"/>
      <c r="BJ5015" s="19"/>
      <c r="BK5015" s="19"/>
      <c r="BL5015" s="19"/>
      <c r="BM5015" s="104"/>
    </row>
    <row r="5016" spans="1:65">
      <c r="A5016" s="18"/>
      <c r="B5016" s="18"/>
      <c r="C5016" s="18"/>
      <c r="D5016" s="18"/>
      <c r="BF5016" s="104"/>
      <c r="BG5016" s="104"/>
      <c r="BH5016" s="19"/>
      <c r="BI5016" s="19"/>
      <c r="BJ5016" s="19"/>
      <c r="BK5016" s="19"/>
      <c r="BL5016" s="19"/>
      <c r="BM5016" s="104"/>
    </row>
    <row r="5017" spans="1:65">
      <c r="A5017" s="18"/>
      <c r="B5017" s="18"/>
      <c r="C5017" s="18"/>
      <c r="D5017" s="18"/>
      <c r="BF5017" s="104"/>
      <c r="BG5017" s="104"/>
      <c r="BH5017" s="19"/>
      <c r="BI5017" s="19"/>
      <c r="BJ5017" s="19"/>
      <c r="BK5017" s="19"/>
      <c r="BL5017" s="19"/>
      <c r="BM5017" s="104"/>
    </row>
    <row r="5018" spans="1:65">
      <c r="A5018" s="18"/>
      <c r="B5018" s="18"/>
      <c r="C5018" s="18"/>
      <c r="D5018" s="18"/>
      <c r="BF5018" s="104"/>
      <c r="BG5018" s="104"/>
      <c r="BH5018" s="19"/>
      <c r="BI5018" s="19"/>
      <c r="BJ5018" s="19"/>
      <c r="BK5018" s="19"/>
      <c r="BL5018" s="19"/>
      <c r="BM5018" s="104"/>
    </row>
    <row r="5019" spans="1:65">
      <c r="A5019" s="18"/>
      <c r="B5019" s="18"/>
      <c r="C5019" s="18"/>
      <c r="D5019" s="18"/>
      <c r="BF5019" s="104"/>
      <c r="BG5019" s="104"/>
      <c r="BH5019" s="19"/>
      <c r="BI5019" s="19"/>
      <c r="BJ5019" s="19"/>
      <c r="BK5019" s="19"/>
      <c r="BL5019" s="19"/>
      <c r="BM5019" s="104"/>
    </row>
    <row r="5020" spans="1:65">
      <c r="A5020" s="18"/>
      <c r="B5020" s="18"/>
      <c r="C5020" s="18"/>
      <c r="D5020" s="18"/>
      <c r="BF5020" s="104"/>
      <c r="BG5020" s="104"/>
      <c r="BH5020" s="19"/>
      <c r="BI5020" s="19"/>
      <c r="BJ5020" s="19"/>
      <c r="BK5020" s="19"/>
      <c r="BL5020" s="19"/>
      <c r="BM5020" s="104"/>
    </row>
    <row r="5021" spans="1:65">
      <c r="A5021" s="18"/>
      <c r="B5021" s="18"/>
      <c r="C5021" s="18"/>
      <c r="D5021" s="18"/>
      <c r="BF5021" s="104"/>
      <c r="BG5021" s="104"/>
      <c r="BH5021" s="19"/>
      <c r="BI5021" s="19"/>
      <c r="BJ5021" s="19"/>
      <c r="BK5021" s="19"/>
      <c r="BL5021" s="19"/>
      <c r="BM5021" s="104"/>
    </row>
    <row r="5022" spans="1:65">
      <c r="A5022" s="18"/>
      <c r="B5022" s="18"/>
      <c r="C5022" s="18"/>
      <c r="D5022" s="18"/>
      <c r="BF5022" s="104"/>
      <c r="BG5022" s="104"/>
      <c r="BH5022" s="19"/>
      <c r="BI5022" s="19"/>
      <c r="BJ5022" s="19"/>
      <c r="BK5022" s="19"/>
      <c r="BL5022" s="19"/>
      <c r="BM5022" s="104"/>
    </row>
    <row r="5023" spans="1:65">
      <c r="A5023" s="18"/>
      <c r="B5023" s="18"/>
      <c r="C5023" s="18"/>
      <c r="D5023" s="18"/>
      <c r="BF5023" s="104"/>
      <c r="BG5023" s="104"/>
      <c r="BH5023" s="19"/>
      <c r="BI5023" s="19"/>
      <c r="BJ5023" s="19"/>
      <c r="BK5023" s="19"/>
      <c r="BL5023" s="19"/>
      <c r="BM5023" s="104"/>
    </row>
    <row r="5024" spans="1:65">
      <c r="A5024" s="18"/>
      <c r="B5024" s="18"/>
      <c r="C5024" s="18"/>
      <c r="D5024" s="18"/>
      <c r="BF5024" s="104"/>
      <c r="BG5024" s="104"/>
      <c r="BH5024" s="19"/>
      <c r="BI5024" s="19"/>
      <c r="BJ5024" s="19"/>
      <c r="BK5024" s="19"/>
      <c r="BL5024" s="19"/>
      <c r="BM5024" s="104"/>
    </row>
    <row r="5025" spans="1:65">
      <c r="A5025" s="18"/>
      <c r="B5025" s="18"/>
      <c r="C5025" s="18"/>
      <c r="D5025" s="18"/>
      <c r="BF5025" s="104"/>
      <c r="BG5025" s="104"/>
      <c r="BH5025" s="19"/>
      <c r="BI5025" s="19"/>
      <c r="BJ5025" s="19"/>
      <c r="BK5025" s="19"/>
      <c r="BL5025" s="19"/>
      <c r="BM5025" s="104"/>
    </row>
    <row r="5026" spans="1:65">
      <c r="A5026" s="18"/>
      <c r="B5026" s="18"/>
      <c r="C5026" s="18"/>
      <c r="D5026" s="18"/>
      <c r="BF5026" s="104"/>
      <c r="BG5026" s="104"/>
      <c r="BH5026" s="19"/>
      <c r="BI5026" s="19"/>
      <c r="BJ5026" s="19"/>
      <c r="BK5026" s="19"/>
      <c r="BL5026" s="19"/>
      <c r="BM5026" s="104"/>
    </row>
    <row r="5027" spans="1:65">
      <c r="A5027" s="18"/>
      <c r="B5027" s="18"/>
      <c r="C5027" s="18"/>
      <c r="D5027" s="18"/>
      <c r="BF5027" s="104"/>
      <c r="BG5027" s="104"/>
      <c r="BH5027" s="19"/>
      <c r="BI5027" s="19"/>
      <c r="BJ5027" s="19"/>
      <c r="BK5027" s="19"/>
      <c r="BL5027" s="19"/>
      <c r="BM5027" s="104"/>
    </row>
    <row r="5028" spans="1:65">
      <c r="A5028" s="18"/>
      <c r="B5028" s="18"/>
      <c r="C5028" s="18"/>
      <c r="D5028" s="18"/>
      <c r="BF5028" s="104"/>
      <c r="BG5028" s="104"/>
      <c r="BH5028" s="19"/>
      <c r="BI5028" s="19"/>
      <c r="BJ5028" s="19"/>
      <c r="BK5028" s="19"/>
      <c r="BL5028" s="19"/>
      <c r="BM5028" s="104"/>
    </row>
    <row r="5029" spans="1:65">
      <c r="A5029" s="18"/>
      <c r="B5029" s="18"/>
      <c r="C5029" s="18"/>
      <c r="D5029" s="18"/>
      <c r="BF5029" s="104"/>
      <c r="BG5029" s="104"/>
      <c r="BH5029" s="19"/>
      <c r="BI5029" s="19"/>
      <c r="BJ5029" s="19"/>
      <c r="BK5029" s="19"/>
      <c r="BL5029" s="19"/>
      <c r="BM5029" s="104"/>
    </row>
    <row r="5030" spans="1:65">
      <c r="A5030" s="18"/>
      <c r="B5030" s="18"/>
      <c r="C5030" s="18"/>
      <c r="D5030" s="18"/>
      <c r="BF5030" s="104"/>
      <c r="BG5030" s="104"/>
      <c r="BH5030" s="19"/>
      <c r="BI5030" s="19"/>
      <c r="BJ5030" s="19"/>
      <c r="BK5030" s="19"/>
      <c r="BL5030" s="19"/>
      <c r="BM5030" s="104"/>
    </row>
    <row r="5031" spans="1:65">
      <c r="A5031" s="18"/>
      <c r="B5031" s="18"/>
      <c r="C5031" s="18"/>
      <c r="D5031" s="18"/>
      <c r="BF5031" s="104"/>
      <c r="BG5031" s="104"/>
      <c r="BH5031" s="19"/>
      <c r="BI5031" s="19"/>
      <c r="BJ5031" s="19"/>
      <c r="BK5031" s="19"/>
      <c r="BL5031" s="19"/>
      <c r="BM5031" s="104"/>
    </row>
    <row r="5032" spans="1:65">
      <c r="A5032" s="18"/>
      <c r="B5032" s="18"/>
      <c r="C5032" s="18"/>
      <c r="D5032" s="18"/>
      <c r="BF5032" s="104"/>
      <c r="BG5032" s="104"/>
      <c r="BH5032" s="19"/>
      <c r="BI5032" s="19"/>
      <c r="BJ5032" s="19"/>
      <c r="BK5032" s="19"/>
      <c r="BL5032" s="19"/>
      <c r="BM5032" s="104"/>
    </row>
    <row r="5033" spans="1:65">
      <c r="A5033" s="18"/>
      <c r="B5033" s="18"/>
      <c r="C5033" s="18"/>
      <c r="D5033" s="18"/>
      <c r="BF5033" s="104"/>
      <c r="BG5033" s="104"/>
      <c r="BH5033" s="19"/>
      <c r="BI5033" s="19"/>
      <c r="BJ5033" s="19"/>
      <c r="BK5033" s="19"/>
      <c r="BL5033" s="19"/>
      <c r="BM5033" s="104"/>
    </row>
    <row r="5034" spans="1:65">
      <c r="A5034" s="18"/>
      <c r="B5034" s="18"/>
      <c r="C5034" s="18"/>
      <c r="D5034" s="18"/>
      <c r="BF5034" s="104"/>
      <c r="BG5034" s="104"/>
      <c r="BH5034" s="19"/>
      <c r="BI5034" s="19"/>
      <c r="BJ5034" s="19"/>
      <c r="BK5034" s="19"/>
      <c r="BL5034" s="19"/>
      <c r="BM5034" s="104"/>
    </row>
    <row r="5035" spans="1:65">
      <c r="A5035" s="18"/>
      <c r="B5035" s="18"/>
      <c r="C5035" s="18"/>
      <c r="D5035" s="18"/>
      <c r="BF5035" s="104"/>
      <c r="BG5035" s="104"/>
      <c r="BH5035" s="19"/>
      <c r="BI5035" s="19"/>
      <c r="BJ5035" s="19"/>
      <c r="BK5035" s="19"/>
      <c r="BL5035" s="19"/>
      <c r="BM5035" s="104"/>
    </row>
    <row r="5036" spans="1:65">
      <c r="A5036" s="18"/>
      <c r="B5036" s="18"/>
      <c r="C5036" s="18"/>
      <c r="D5036" s="18"/>
      <c r="BF5036" s="104"/>
      <c r="BG5036" s="104"/>
      <c r="BH5036" s="19"/>
      <c r="BI5036" s="19"/>
      <c r="BJ5036" s="19"/>
      <c r="BK5036" s="19"/>
      <c r="BL5036" s="19"/>
      <c r="BM5036" s="104"/>
    </row>
    <row r="5037" spans="1:65">
      <c r="A5037" s="18"/>
      <c r="B5037" s="18"/>
      <c r="C5037" s="18"/>
      <c r="D5037" s="18"/>
      <c r="BF5037" s="104"/>
      <c r="BG5037" s="104"/>
      <c r="BH5037" s="19"/>
      <c r="BI5037" s="19"/>
      <c r="BJ5037" s="19"/>
      <c r="BK5037" s="19"/>
      <c r="BL5037" s="19"/>
      <c r="BM5037" s="104"/>
    </row>
    <row r="5038" spans="1:65">
      <c r="A5038" s="18"/>
      <c r="B5038" s="18"/>
      <c r="C5038" s="18"/>
      <c r="D5038" s="18"/>
      <c r="BF5038" s="104"/>
      <c r="BG5038" s="104"/>
      <c r="BH5038" s="19"/>
      <c r="BI5038" s="19"/>
      <c r="BJ5038" s="19"/>
      <c r="BK5038" s="19"/>
      <c r="BL5038" s="19"/>
      <c r="BM5038" s="104"/>
    </row>
    <row r="5039" spans="1:65">
      <c r="A5039" s="18"/>
      <c r="B5039" s="18"/>
      <c r="C5039" s="18"/>
      <c r="D5039" s="18"/>
      <c r="BF5039" s="104"/>
      <c r="BG5039" s="104"/>
      <c r="BH5039" s="19"/>
      <c r="BI5039" s="19"/>
      <c r="BJ5039" s="19"/>
      <c r="BK5039" s="19"/>
      <c r="BL5039" s="19"/>
      <c r="BM5039" s="104"/>
    </row>
    <row r="5040" spans="1:65">
      <c r="A5040" s="18"/>
      <c r="B5040" s="18"/>
      <c r="C5040" s="18"/>
      <c r="D5040" s="18"/>
      <c r="BF5040" s="104"/>
      <c r="BG5040" s="104"/>
      <c r="BH5040" s="19"/>
      <c r="BI5040" s="19"/>
      <c r="BJ5040" s="19"/>
      <c r="BK5040" s="19"/>
      <c r="BL5040" s="19"/>
      <c r="BM5040" s="104"/>
    </row>
    <row r="5041" spans="1:65">
      <c r="A5041" s="18"/>
      <c r="B5041" s="18"/>
      <c r="C5041" s="18"/>
      <c r="D5041" s="18"/>
      <c r="BF5041" s="104"/>
      <c r="BG5041" s="104"/>
      <c r="BH5041" s="19"/>
      <c r="BI5041" s="19"/>
      <c r="BJ5041" s="19"/>
      <c r="BK5041" s="19"/>
      <c r="BL5041" s="19"/>
      <c r="BM5041" s="104"/>
    </row>
    <row r="5042" spans="1:65">
      <c r="A5042" s="18"/>
      <c r="B5042" s="18"/>
      <c r="C5042" s="18"/>
      <c r="D5042" s="18"/>
      <c r="BF5042" s="104"/>
      <c r="BG5042" s="104"/>
      <c r="BH5042" s="19"/>
      <c r="BI5042" s="19"/>
      <c r="BJ5042" s="19"/>
      <c r="BK5042" s="19"/>
      <c r="BL5042" s="19"/>
      <c r="BM5042" s="104"/>
    </row>
    <row r="5043" spans="1:65">
      <c r="A5043" s="18"/>
      <c r="B5043" s="18"/>
      <c r="C5043" s="18"/>
      <c r="D5043" s="18"/>
      <c r="BF5043" s="104"/>
      <c r="BG5043" s="104"/>
      <c r="BH5043" s="19"/>
      <c r="BI5043" s="19"/>
      <c r="BJ5043" s="19"/>
      <c r="BK5043" s="19"/>
      <c r="BL5043" s="19"/>
      <c r="BM5043" s="104"/>
    </row>
    <row r="5044" spans="1:65">
      <c r="A5044" s="18"/>
      <c r="B5044" s="18"/>
      <c r="C5044" s="18"/>
      <c r="D5044" s="18"/>
      <c r="BF5044" s="104"/>
      <c r="BG5044" s="104"/>
      <c r="BH5044" s="19"/>
      <c r="BI5044" s="19"/>
      <c r="BJ5044" s="19"/>
      <c r="BK5044" s="19"/>
      <c r="BL5044" s="19"/>
      <c r="BM5044" s="104"/>
    </row>
    <row r="5045" spans="1:65">
      <c r="A5045" s="18"/>
      <c r="B5045" s="18"/>
      <c r="C5045" s="18"/>
      <c r="D5045" s="18"/>
      <c r="BF5045" s="104"/>
      <c r="BG5045" s="104"/>
      <c r="BH5045" s="19"/>
      <c r="BI5045" s="19"/>
      <c r="BJ5045" s="19"/>
      <c r="BK5045" s="19"/>
      <c r="BL5045" s="19"/>
      <c r="BM5045" s="104"/>
    </row>
    <row r="5046" spans="1:65">
      <c r="A5046" s="18"/>
      <c r="B5046" s="18"/>
      <c r="C5046" s="18"/>
      <c r="D5046" s="18"/>
      <c r="BF5046" s="104"/>
      <c r="BG5046" s="104"/>
      <c r="BH5046" s="19"/>
      <c r="BI5046" s="19"/>
      <c r="BJ5046" s="19"/>
      <c r="BK5046" s="19"/>
      <c r="BL5046" s="19"/>
      <c r="BM5046" s="104"/>
    </row>
    <row r="5047" spans="1:65">
      <c r="A5047" s="18"/>
      <c r="B5047" s="18"/>
      <c r="C5047" s="18"/>
      <c r="D5047" s="18"/>
      <c r="BF5047" s="104"/>
      <c r="BG5047" s="104"/>
      <c r="BH5047" s="19"/>
      <c r="BI5047" s="19"/>
      <c r="BJ5047" s="19"/>
      <c r="BK5047" s="19"/>
      <c r="BL5047" s="19"/>
      <c r="BM5047" s="104"/>
    </row>
    <row r="5048" spans="1:65">
      <c r="A5048" s="18"/>
      <c r="B5048" s="18"/>
      <c r="C5048" s="18"/>
      <c r="D5048" s="18"/>
      <c r="BF5048" s="104"/>
      <c r="BG5048" s="104"/>
      <c r="BH5048" s="19"/>
      <c r="BI5048" s="19"/>
      <c r="BJ5048" s="19"/>
      <c r="BK5048" s="19"/>
      <c r="BL5048" s="19"/>
      <c r="BM5048" s="104"/>
    </row>
    <row r="5049" spans="1:65">
      <c r="A5049" s="18"/>
      <c r="B5049" s="18"/>
      <c r="C5049" s="18"/>
      <c r="D5049" s="18"/>
      <c r="BF5049" s="104"/>
      <c r="BG5049" s="104"/>
      <c r="BH5049" s="19"/>
      <c r="BI5049" s="19"/>
      <c r="BJ5049" s="19"/>
      <c r="BK5049" s="19"/>
      <c r="BL5049" s="19"/>
      <c r="BM5049" s="104"/>
    </row>
    <row r="5050" spans="1:65">
      <c r="A5050" s="18"/>
      <c r="B5050" s="18"/>
      <c r="C5050" s="18"/>
      <c r="D5050" s="18"/>
      <c r="BF5050" s="104"/>
      <c r="BG5050" s="104"/>
      <c r="BH5050" s="19"/>
      <c r="BI5050" s="19"/>
      <c r="BJ5050" s="19"/>
      <c r="BK5050" s="19"/>
      <c r="BL5050" s="19"/>
      <c r="BM5050" s="104"/>
    </row>
    <row r="5051" spans="1:65">
      <c r="A5051" s="18"/>
      <c r="B5051" s="18"/>
      <c r="C5051" s="18"/>
      <c r="D5051" s="18"/>
      <c r="BF5051" s="104"/>
      <c r="BG5051" s="104"/>
      <c r="BH5051" s="19"/>
      <c r="BI5051" s="19"/>
      <c r="BJ5051" s="19"/>
      <c r="BK5051" s="19"/>
      <c r="BL5051" s="19"/>
      <c r="BM5051" s="104"/>
    </row>
    <row r="5052" spans="1:65">
      <c r="A5052" s="18"/>
      <c r="B5052" s="18"/>
      <c r="C5052" s="18"/>
      <c r="D5052" s="18"/>
      <c r="BF5052" s="104"/>
      <c r="BG5052" s="104"/>
      <c r="BH5052" s="19"/>
      <c r="BI5052" s="19"/>
      <c r="BJ5052" s="19"/>
      <c r="BK5052" s="19"/>
      <c r="BL5052" s="19"/>
      <c r="BM5052" s="104"/>
    </row>
    <row r="5053" spans="1:65">
      <c r="A5053" s="18"/>
      <c r="B5053" s="18"/>
      <c r="C5053" s="18"/>
      <c r="D5053" s="18"/>
      <c r="BF5053" s="104"/>
      <c r="BG5053" s="104"/>
      <c r="BH5053" s="19"/>
      <c r="BI5053" s="19"/>
      <c r="BJ5053" s="19"/>
      <c r="BK5053" s="19"/>
      <c r="BL5053" s="19"/>
      <c r="BM5053" s="104"/>
    </row>
    <row r="5054" spans="1:65">
      <c r="A5054" s="18"/>
      <c r="B5054" s="18"/>
      <c r="C5054" s="18"/>
      <c r="D5054" s="18"/>
      <c r="BF5054" s="104"/>
      <c r="BG5054" s="104"/>
      <c r="BH5054" s="19"/>
      <c r="BI5054" s="19"/>
      <c r="BJ5054" s="19"/>
      <c r="BK5054" s="19"/>
      <c r="BL5054" s="19"/>
      <c r="BM5054" s="104"/>
    </row>
    <row r="5055" spans="1:65">
      <c r="A5055" s="18"/>
      <c r="B5055" s="18"/>
      <c r="C5055" s="18"/>
      <c r="D5055" s="18"/>
      <c r="BF5055" s="104"/>
      <c r="BG5055" s="104"/>
      <c r="BH5055" s="19"/>
      <c r="BI5055" s="19"/>
      <c r="BJ5055" s="19"/>
      <c r="BK5055" s="19"/>
      <c r="BL5055" s="19"/>
      <c r="BM5055" s="104"/>
    </row>
    <row r="5056" spans="1:65">
      <c r="A5056" s="18"/>
      <c r="B5056" s="18"/>
      <c r="C5056" s="18"/>
      <c r="D5056" s="18"/>
      <c r="BF5056" s="104"/>
      <c r="BG5056" s="104"/>
      <c r="BH5056" s="19"/>
      <c r="BI5056" s="19"/>
      <c r="BJ5056" s="19"/>
      <c r="BK5056" s="19"/>
      <c r="BL5056" s="19"/>
      <c r="BM5056" s="104"/>
    </row>
    <row r="5057" spans="1:65">
      <c r="A5057" s="18"/>
      <c r="B5057" s="18"/>
      <c r="C5057" s="18"/>
      <c r="D5057" s="18"/>
      <c r="BF5057" s="104"/>
      <c r="BG5057" s="104"/>
      <c r="BH5057" s="19"/>
      <c r="BI5057" s="19"/>
      <c r="BJ5057" s="19"/>
      <c r="BK5057" s="19"/>
      <c r="BL5057" s="19"/>
      <c r="BM5057" s="104"/>
    </row>
    <row r="5058" spans="1:65">
      <c r="A5058" s="18"/>
      <c r="B5058" s="18"/>
      <c r="C5058" s="18"/>
      <c r="D5058" s="18"/>
      <c r="BF5058" s="104"/>
      <c r="BG5058" s="104"/>
      <c r="BH5058" s="19"/>
      <c r="BI5058" s="19"/>
      <c r="BJ5058" s="19"/>
      <c r="BK5058" s="19"/>
      <c r="BL5058" s="19"/>
      <c r="BM5058" s="104"/>
    </row>
    <row r="5059" spans="1:65">
      <c r="A5059" s="18"/>
      <c r="B5059" s="18"/>
      <c r="C5059" s="18"/>
      <c r="D5059" s="18"/>
      <c r="BF5059" s="104"/>
      <c r="BG5059" s="104"/>
      <c r="BH5059" s="19"/>
      <c r="BI5059" s="19"/>
      <c r="BJ5059" s="19"/>
      <c r="BK5059" s="19"/>
      <c r="BL5059" s="19"/>
      <c r="BM5059" s="104"/>
    </row>
    <row r="5060" spans="1:65">
      <c r="A5060" s="18"/>
      <c r="B5060" s="18"/>
      <c r="C5060" s="18"/>
      <c r="D5060" s="18"/>
      <c r="BF5060" s="104"/>
      <c r="BG5060" s="104"/>
      <c r="BH5060" s="19"/>
      <c r="BI5060" s="19"/>
      <c r="BJ5060" s="19"/>
      <c r="BK5060" s="19"/>
      <c r="BL5060" s="19"/>
      <c r="BM5060" s="104"/>
    </row>
    <row r="5061" spans="1:65">
      <c r="A5061" s="18"/>
      <c r="B5061" s="18"/>
      <c r="C5061" s="18"/>
      <c r="D5061" s="18"/>
      <c r="BF5061" s="104"/>
      <c r="BG5061" s="104"/>
      <c r="BH5061" s="19"/>
      <c r="BI5061" s="19"/>
      <c r="BJ5061" s="19"/>
      <c r="BK5061" s="19"/>
      <c r="BL5061" s="19"/>
      <c r="BM5061" s="104"/>
    </row>
    <row r="5062" spans="1:65">
      <c r="A5062" s="18"/>
      <c r="B5062" s="18"/>
      <c r="C5062" s="18"/>
      <c r="D5062" s="18"/>
      <c r="BF5062" s="104"/>
      <c r="BG5062" s="104"/>
      <c r="BH5062" s="19"/>
      <c r="BI5062" s="19"/>
      <c r="BJ5062" s="19"/>
      <c r="BK5062" s="19"/>
      <c r="BL5062" s="19"/>
      <c r="BM5062" s="104"/>
    </row>
    <row r="5063" spans="1:65">
      <c r="A5063" s="18"/>
      <c r="B5063" s="18"/>
      <c r="C5063" s="18"/>
      <c r="D5063" s="18"/>
      <c r="BF5063" s="104"/>
      <c r="BG5063" s="104"/>
      <c r="BH5063" s="19"/>
      <c r="BI5063" s="19"/>
      <c r="BJ5063" s="19"/>
      <c r="BK5063" s="19"/>
      <c r="BL5063" s="19"/>
      <c r="BM5063" s="104"/>
    </row>
    <row r="5064" spans="1:65">
      <c r="A5064" s="18"/>
      <c r="B5064" s="18"/>
      <c r="C5064" s="18"/>
      <c r="D5064" s="18"/>
      <c r="BF5064" s="104"/>
      <c r="BG5064" s="104"/>
      <c r="BH5064" s="19"/>
      <c r="BI5064" s="19"/>
      <c r="BJ5064" s="19"/>
      <c r="BK5064" s="19"/>
      <c r="BL5064" s="19"/>
      <c r="BM5064" s="104"/>
    </row>
    <row r="5065" spans="1:65">
      <c r="A5065" s="18"/>
      <c r="B5065" s="18"/>
      <c r="C5065" s="18"/>
      <c r="D5065" s="18"/>
      <c r="BF5065" s="104"/>
      <c r="BG5065" s="104"/>
      <c r="BH5065" s="19"/>
      <c r="BI5065" s="19"/>
      <c r="BJ5065" s="19"/>
      <c r="BK5065" s="19"/>
      <c r="BL5065" s="19"/>
      <c r="BM5065" s="104"/>
    </row>
    <row r="5066" spans="1:65">
      <c r="A5066" s="18"/>
      <c r="B5066" s="18"/>
      <c r="C5066" s="18"/>
      <c r="D5066" s="18"/>
      <c r="BF5066" s="104"/>
      <c r="BG5066" s="104"/>
      <c r="BH5066" s="19"/>
      <c r="BI5066" s="19"/>
      <c r="BJ5066" s="19"/>
      <c r="BK5066" s="19"/>
      <c r="BL5066" s="19"/>
      <c r="BM5066" s="104"/>
    </row>
    <row r="5067" spans="1:65">
      <c r="A5067" s="18"/>
      <c r="B5067" s="18"/>
      <c r="C5067" s="18"/>
      <c r="D5067" s="18"/>
      <c r="BF5067" s="104"/>
      <c r="BG5067" s="104"/>
      <c r="BH5067" s="19"/>
      <c r="BI5067" s="19"/>
      <c r="BJ5067" s="19"/>
      <c r="BK5067" s="19"/>
      <c r="BL5067" s="19"/>
      <c r="BM5067" s="104"/>
    </row>
    <row r="5068" spans="1:65">
      <c r="A5068" s="18"/>
      <c r="B5068" s="18"/>
      <c r="C5068" s="18"/>
      <c r="D5068" s="18"/>
      <c r="BF5068" s="104"/>
      <c r="BG5068" s="104"/>
      <c r="BH5068" s="19"/>
      <c r="BI5068" s="19"/>
      <c r="BJ5068" s="19"/>
      <c r="BK5068" s="19"/>
      <c r="BL5068" s="19"/>
      <c r="BM5068" s="104"/>
    </row>
    <row r="5069" spans="1:65">
      <c r="A5069" s="18"/>
      <c r="B5069" s="18"/>
      <c r="C5069" s="18"/>
      <c r="D5069" s="18"/>
      <c r="BF5069" s="104"/>
      <c r="BG5069" s="104"/>
      <c r="BH5069" s="19"/>
      <c r="BI5069" s="19"/>
      <c r="BJ5069" s="19"/>
      <c r="BK5069" s="19"/>
      <c r="BL5069" s="19"/>
      <c r="BM5069" s="104"/>
    </row>
    <row r="5070" spans="1:65">
      <c r="A5070" s="18"/>
      <c r="B5070" s="18"/>
      <c r="C5070" s="18"/>
      <c r="D5070" s="18"/>
      <c r="BF5070" s="104"/>
      <c r="BG5070" s="104"/>
      <c r="BH5070" s="19"/>
      <c r="BI5070" s="19"/>
      <c r="BJ5070" s="19"/>
      <c r="BK5070" s="19"/>
      <c r="BL5070" s="19"/>
      <c r="BM5070" s="104"/>
    </row>
    <row r="5071" spans="1:65">
      <c r="A5071" s="18"/>
      <c r="B5071" s="18"/>
      <c r="C5071" s="18"/>
      <c r="D5071" s="18"/>
      <c r="BF5071" s="104"/>
      <c r="BG5071" s="104"/>
      <c r="BH5071" s="19"/>
      <c r="BI5071" s="19"/>
      <c r="BJ5071" s="19"/>
      <c r="BK5071" s="19"/>
      <c r="BL5071" s="19"/>
      <c r="BM5071" s="104"/>
    </row>
    <row r="5072" spans="1:65">
      <c r="A5072" s="18"/>
      <c r="B5072" s="18"/>
      <c r="C5072" s="18"/>
      <c r="D5072" s="18"/>
      <c r="BF5072" s="104"/>
      <c r="BG5072" s="104"/>
      <c r="BH5072" s="19"/>
      <c r="BI5072" s="19"/>
      <c r="BJ5072" s="19"/>
      <c r="BK5072" s="19"/>
      <c r="BL5072" s="19"/>
      <c r="BM5072" s="104"/>
    </row>
    <row r="5073" spans="1:65">
      <c r="A5073" s="18"/>
      <c r="B5073" s="18"/>
      <c r="C5073" s="18"/>
      <c r="D5073" s="18"/>
      <c r="BF5073" s="104"/>
      <c r="BG5073" s="104"/>
      <c r="BH5073" s="19"/>
      <c r="BI5073" s="19"/>
      <c r="BJ5073" s="19"/>
      <c r="BK5073" s="19"/>
      <c r="BL5073" s="19"/>
      <c r="BM5073" s="104"/>
    </row>
    <row r="5074" spans="1:65">
      <c r="A5074" s="18"/>
      <c r="B5074" s="18"/>
      <c r="C5074" s="18"/>
      <c r="D5074" s="18"/>
      <c r="BF5074" s="104"/>
      <c r="BG5074" s="104"/>
      <c r="BH5074" s="19"/>
      <c r="BI5074" s="19"/>
      <c r="BJ5074" s="19"/>
      <c r="BK5074" s="19"/>
      <c r="BL5074" s="19"/>
      <c r="BM5074" s="104"/>
    </row>
    <row r="5075" spans="1:65">
      <c r="A5075" s="18"/>
      <c r="B5075" s="18"/>
      <c r="C5075" s="18"/>
      <c r="D5075" s="18"/>
      <c r="BF5075" s="104"/>
      <c r="BG5075" s="104"/>
      <c r="BH5075" s="19"/>
      <c r="BI5075" s="19"/>
      <c r="BJ5075" s="19"/>
      <c r="BK5075" s="19"/>
      <c r="BL5075" s="19"/>
      <c r="BM5075" s="104"/>
    </row>
    <row r="5076" spans="1:65">
      <c r="A5076" s="18"/>
      <c r="B5076" s="18"/>
      <c r="C5076" s="18"/>
      <c r="D5076" s="18"/>
      <c r="BF5076" s="104"/>
      <c r="BG5076" s="104"/>
      <c r="BH5076" s="19"/>
      <c r="BI5076" s="19"/>
      <c r="BJ5076" s="19"/>
      <c r="BK5076" s="19"/>
      <c r="BL5076" s="19"/>
      <c r="BM5076" s="104"/>
    </row>
    <row r="5077" spans="1:65">
      <c r="A5077" s="18"/>
      <c r="B5077" s="18"/>
      <c r="C5077" s="18"/>
      <c r="D5077" s="18"/>
      <c r="BF5077" s="104"/>
      <c r="BG5077" s="104"/>
      <c r="BH5077" s="19"/>
      <c r="BI5077" s="19"/>
      <c r="BJ5077" s="19"/>
      <c r="BK5077" s="19"/>
      <c r="BL5077" s="19"/>
      <c r="BM5077" s="104"/>
    </row>
    <row r="5078" spans="1:65">
      <c r="A5078" s="18"/>
      <c r="B5078" s="18"/>
      <c r="C5078" s="18"/>
      <c r="D5078" s="18"/>
      <c r="BF5078" s="104"/>
      <c r="BG5078" s="104"/>
      <c r="BH5078" s="19"/>
      <c r="BI5078" s="19"/>
      <c r="BJ5078" s="19"/>
      <c r="BK5078" s="19"/>
      <c r="BL5078" s="19"/>
      <c r="BM5078" s="104"/>
    </row>
    <row r="5079" spans="1:65">
      <c r="A5079" s="18"/>
      <c r="B5079" s="18"/>
      <c r="C5079" s="18"/>
      <c r="D5079" s="18"/>
      <c r="BF5079" s="104"/>
      <c r="BG5079" s="104"/>
      <c r="BH5079" s="19"/>
      <c r="BI5079" s="19"/>
      <c r="BJ5079" s="19"/>
      <c r="BK5079" s="19"/>
      <c r="BL5079" s="19"/>
      <c r="BM5079" s="104"/>
    </row>
    <row r="5080" spans="1:65">
      <c r="A5080" s="18"/>
      <c r="B5080" s="18"/>
      <c r="C5080" s="18"/>
      <c r="D5080" s="18"/>
      <c r="BF5080" s="104"/>
      <c r="BG5080" s="104"/>
      <c r="BH5080" s="19"/>
      <c r="BI5080" s="19"/>
      <c r="BJ5080" s="19"/>
      <c r="BK5080" s="19"/>
      <c r="BL5080" s="19"/>
      <c r="BM5080" s="104"/>
    </row>
    <row r="5081" spans="1:65">
      <c r="A5081" s="18"/>
      <c r="B5081" s="18"/>
      <c r="C5081" s="18"/>
      <c r="D5081" s="18"/>
      <c r="BF5081" s="104"/>
      <c r="BG5081" s="104"/>
      <c r="BH5081" s="19"/>
      <c r="BI5081" s="19"/>
      <c r="BJ5081" s="19"/>
      <c r="BK5081" s="19"/>
      <c r="BL5081" s="19"/>
      <c r="BM5081" s="104"/>
    </row>
    <row r="5082" spans="1:65">
      <c r="A5082" s="18"/>
      <c r="B5082" s="18"/>
      <c r="C5082" s="18"/>
      <c r="D5082" s="18"/>
      <c r="BF5082" s="104"/>
      <c r="BG5082" s="104"/>
      <c r="BH5082" s="19"/>
      <c r="BI5082" s="19"/>
      <c r="BJ5082" s="19"/>
      <c r="BK5082" s="19"/>
      <c r="BL5082" s="19"/>
      <c r="BM5082" s="104"/>
    </row>
    <row r="5083" spans="1:65">
      <c r="A5083" s="18"/>
      <c r="B5083" s="18"/>
      <c r="C5083" s="18"/>
      <c r="D5083" s="18"/>
      <c r="BF5083" s="104"/>
      <c r="BG5083" s="104"/>
      <c r="BH5083" s="19"/>
      <c r="BI5083" s="19"/>
      <c r="BJ5083" s="19"/>
      <c r="BK5083" s="19"/>
      <c r="BL5083" s="19"/>
      <c r="BM5083" s="104"/>
    </row>
    <row r="5084" spans="1:65">
      <c r="A5084" s="18"/>
      <c r="B5084" s="18"/>
      <c r="C5084" s="18"/>
      <c r="D5084" s="18"/>
      <c r="BF5084" s="104"/>
      <c r="BG5084" s="104"/>
      <c r="BH5084" s="19"/>
      <c r="BI5084" s="19"/>
      <c r="BJ5084" s="19"/>
      <c r="BK5084" s="19"/>
      <c r="BL5084" s="19"/>
      <c r="BM5084" s="104"/>
    </row>
    <row r="5085" spans="1:65">
      <c r="A5085" s="18"/>
      <c r="B5085" s="18"/>
      <c r="C5085" s="18"/>
      <c r="D5085" s="18"/>
      <c r="BF5085" s="104"/>
      <c r="BG5085" s="104"/>
      <c r="BH5085" s="19"/>
      <c r="BI5085" s="19"/>
      <c r="BJ5085" s="19"/>
      <c r="BK5085" s="19"/>
      <c r="BL5085" s="19"/>
      <c r="BM5085" s="104"/>
    </row>
    <row r="5086" spans="1:65">
      <c r="A5086" s="18"/>
      <c r="B5086" s="18"/>
      <c r="C5086" s="18"/>
      <c r="D5086" s="18"/>
      <c r="BF5086" s="104"/>
      <c r="BG5086" s="104"/>
      <c r="BH5086" s="19"/>
      <c r="BI5086" s="19"/>
      <c r="BJ5086" s="19"/>
      <c r="BK5086" s="19"/>
      <c r="BL5086" s="19"/>
      <c r="BM5086" s="104"/>
    </row>
    <row r="5087" spans="1:65">
      <c r="A5087" s="18"/>
      <c r="B5087" s="18"/>
      <c r="C5087" s="18"/>
      <c r="D5087" s="18"/>
      <c r="BF5087" s="104"/>
      <c r="BG5087" s="104"/>
      <c r="BH5087" s="19"/>
      <c r="BI5087" s="19"/>
      <c r="BJ5087" s="19"/>
      <c r="BK5087" s="19"/>
      <c r="BL5087" s="19"/>
      <c r="BM5087" s="104"/>
    </row>
    <row r="5088" spans="1:65">
      <c r="A5088" s="18"/>
      <c r="B5088" s="18"/>
      <c r="C5088" s="18"/>
      <c r="D5088" s="18"/>
      <c r="BF5088" s="104"/>
      <c r="BG5088" s="104"/>
      <c r="BH5088" s="19"/>
      <c r="BI5088" s="19"/>
      <c r="BJ5088" s="19"/>
      <c r="BK5088" s="19"/>
      <c r="BL5088" s="19"/>
      <c r="BM5088" s="104"/>
    </row>
    <row r="5089" spans="1:65">
      <c r="A5089" s="18"/>
      <c r="B5089" s="18"/>
      <c r="C5089" s="18"/>
      <c r="D5089" s="18"/>
      <c r="BF5089" s="104"/>
      <c r="BG5089" s="104"/>
      <c r="BH5089" s="19"/>
      <c r="BI5089" s="19"/>
      <c r="BJ5089" s="19"/>
      <c r="BK5089" s="19"/>
      <c r="BL5089" s="19"/>
      <c r="BM5089" s="104"/>
    </row>
    <row r="5090" spans="1:65">
      <c r="A5090" s="18"/>
      <c r="B5090" s="18"/>
      <c r="C5090" s="18"/>
      <c r="D5090" s="18"/>
      <c r="BF5090" s="104"/>
      <c r="BG5090" s="104"/>
      <c r="BH5090" s="19"/>
      <c r="BI5090" s="19"/>
      <c r="BJ5090" s="19"/>
      <c r="BK5090" s="19"/>
      <c r="BL5090" s="19"/>
      <c r="BM5090" s="104"/>
    </row>
    <row r="5091" spans="1:65">
      <c r="A5091" s="18"/>
      <c r="B5091" s="18"/>
      <c r="C5091" s="18"/>
      <c r="D5091" s="18"/>
      <c r="BF5091" s="104"/>
      <c r="BG5091" s="104"/>
      <c r="BH5091" s="19"/>
      <c r="BI5091" s="19"/>
      <c r="BJ5091" s="19"/>
      <c r="BK5091" s="19"/>
      <c r="BL5091" s="19"/>
      <c r="BM5091" s="104"/>
    </row>
    <row r="5092" spans="1:65">
      <c r="A5092" s="18"/>
      <c r="B5092" s="18"/>
      <c r="C5092" s="18"/>
      <c r="D5092" s="18"/>
      <c r="BF5092" s="104"/>
      <c r="BG5092" s="104"/>
      <c r="BH5092" s="19"/>
      <c r="BI5092" s="19"/>
      <c r="BJ5092" s="19"/>
      <c r="BK5092" s="19"/>
      <c r="BL5092" s="19"/>
      <c r="BM5092" s="104"/>
    </row>
    <row r="5093" spans="1:65">
      <c r="A5093" s="18"/>
      <c r="B5093" s="18"/>
      <c r="C5093" s="18"/>
      <c r="D5093" s="18"/>
      <c r="BF5093" s="104"/>
      <c r="BG5093" s="104"/>
      <c r="BH5093" s="19"/>
      <c r="BI5093" s="19"/>
      <c r="BJ5093" s="19"/>
      <c r="BK5093" s="19"/>
      <c r="BL5093" s="19"/>
      <c r="BM5093" s="104"/>
    </row>
    <row r="5094" spans="1:65">
      <c r="A5094" s="18"/>
      <c r="B5094" s="18"/>
      <c r="C5094" s="18"/>
      <c r="D5094" s="18"/>
      <c r="BF5094" s="104"/>
      <c r="BG5094" s="104"/>
      <c r="BH5094" s="19"/>
      <c r="BI5094" s="19"/>
      <c r="BJ5094" s="19"/>
      <c r="BK5094" s="19"/>
      <c r="BL5094" s="19"/>
      <c r="BM5094" s="104"/>
    </row>
    <row r="5095" spans="1:65">
      <c r="A5095" s="18"/>
      <c r="B5095" s="18"/>
      <c r="C5095" s="18"/>
      <c r="D5095" s="18"/>
      <c r="BF5095" s="104"/>
      <c r="BG5095" s="104"/>
      <c r="BH5095" s="19"/>
      <c r="BI5095" s="19"/>
      <c r="BJ5095" s="19"/>
      <c r="BK5095" s="19"/>
      <c r="BL5095" s="19"/>
      <c r="BM5095" s="104"/>
    </row>
    <row r="5096" spans="1:65">
      <c r="A5096" s="18"/>
      <c r="B5096" s="18"/>
      <c r="C5096" s="18"/>
      <c r="D5096" s="18"/>
      <c r="BF5096" s="104"/>
      <c r="BG5096" s="104"/>
      <c r="BH5096" s="19"/>
      <c r="BI5096" s="19"/>
      <c r="BJ5096" s="19"/>
      <c r="BK5096" s="19"/>
      <c r="BL5096" s="19"/>
      <c r="BM5096" s="104"/>
    </row>
    <row r="5097" spans="1:65">
      <c r="A5097" s="18"/>
      <c r="B5097" s="18"/>
      <c r="C5097" s="18"/>
      <c r="D5097" s="18"/>
      <c r="BF5097" s="104"/>
      <c r="BG5097" s="104"/>
      <c r="BH5097" s="19"/>
      <c r="BI5097" s="19"/>
      <c r="BJ5097" s="19"/>
      <c r="BK5097" s="19"/>
      <c r="BL5097" s="19"/>
      <c r="BM5097" s="104"/>
    </row>
    <row r="5098" spans="1:65">
      <c r="A5098" s="18"/>
      <c r="B5098" s="18"/>
      <c r="C5098" s="18"/>
      <c r="D5098" s="18"/>
      <c r="BF5098" s="104"/>
      <c r="BG5098" s="104"/>
      <c r="BH5098" s="19"/>
      <c r="BI5098" s="19"/>
      <c r="BJ5098" s="19"/>
      <c r="BK5098" s="19"/>
      <c r="BL5098" s="19"/>
      <c r="BM5098" s="104"/>
    </row>
    <row r="5099" spans="1:65">
      <c r="A5099" s="18"/>
      <c r="B5099" s="18"/>
      <c r="C5099" s="18"/>
      <c r="D5099" s="18"/>
      <c r="BF5099" s="104"/>
      <c r="BG5099" s="104"/>
      <c r="BH5099" s="19"/>
      <c r="BI5099" s="19"/>
      <c r="BJ5099" s="19"/>
      <c r="BK5099" s="19"/>
      <c r="BL5099" s="19"/>
      <c r="BM5099" s="104"/>
    </row>
    <row r="5100" spans="1:65">
      <c r="A5100" s="18"/>
      <c r="B5100" s="18"/>
      <c r="C5100" s="18"/>
      <c r="D5100" s="18"/>
      <c r="BF5100" s="104"/>
      <c r="BG5100" s="104"/>
      <c r="BH5100" s="19"/>
      <c r="BI5100" s="19"/>
      <c r="BJ5100" s="19"/>
      <c r="BK5100" s="19"/>
      <c r="BL5100" s="19"/>
      <c r="BM5100" s="104"/>
    </row>
    <row r="5101" spans="1:65">
      <c r="A5101" s="18"/>
      <c r="B5101" s="18"/>
      <c r="C5101" s="18"/>
      <c r="D5101" s="18"/>
      <c r="BF5101" s="104"/>
      <c r="BG5101" s="104"/>
      <c r="BH5101" s="19"/>
      <c r="BI5101" s="19"/>
      <c r="BJ5101" s="19"/>
      <c r="BK5101" s="19"/>
      <c r="BL5101" s="19"/>
      <c r="BM5101" s="104"/>
    </row>
    <row r="5102" spans="1:65">
      <c r="A5102" s="18"/>
      <c r="B5102" s="18"/>
      <c r="C5102" s="18"/>
      <c r="D5102" s="18"/>
      <c r="BF5102" s="104"/>
      <c r="BG5102" s="104"/>
      <c r="BH5102" s="19"/>
      <c r="BI5102" s="19"/>
      <c r="BJ5102" s="19"/>
      <c r="BK5102" s="19"/>
      <c r="BL5102" s="19"/>
      <c r="BM5102" s="104"/>
    </row>
    <row r="5103" spans="1:65">
      <c r="A5103" s="18"/>
      <c r="B5103" s="18"/>
      <c r="C5103" s="18"/>
      <c r="D5103" s="18"/>
      <c r="BF5103" s="104"/>
      <c r="BG5103" s="104"/>
      <c r="BH5103" s="19"/>
      <c r="BI5103" s="19"/>
      <c r="BJ5103" s="19"/>
      <c r="BK5103" s="19"/>
      <c r="BL5103" s="19"/>
      <c r="BM5103" s="104"/>
    </row>
    <row r="5104" spans="1:65">
      <c r="A5104" s="18"/>
      <c r="B5104" s="18"/>
      <c r="C5104" s="18"/>
      <c r="D5104" s="18"/>
      <c r="BF5104" s="104"/>
      <c r="BG5104" s="104"/>
      <c r="BH5104" s="19"/>
      <c r="BI5104" s="19"/>
      <c r="BJ5104" s="19"/>
      <c r="BK5104" s="19"/>
      <c r="BL5104" s="19"/>
      <c r="BM5104" s="104"/>
    </row>
    <row r="5105" spans="1:65">
      <c r="A5105" s="18"/>
      <c r="B5105" s="18"/>
      <c r="C5105" s="18"/>
      <c r="D5105" s="18"/>
      <c r="BF5105" s="104"/>
      <c r="BG5105" s="104"/>
      <c r="BH5105" s="19"/>
      <c r="BI5105" s="19"/>
      <c r="BJ5105" s="19"/>
      <c r="BK5105" s="19"/>
      <c r="BL5105" s="19"/>
      <c r="BM5105" s="104"/>
    </row>
    <row r="5106" spans="1:65">
      <c r="A5106" s="18"/>
      <c r="B5106" s="18"/>
      <c r="C5106" s="18"/>
      <c r="D5106" s="18"/>
      <c r="BF5106" s="104"/>
      <c r="BG5106" s="104"/>
      <c r="BH5106" s="19"/>
      <c r="BI5106" s="19"/>
      <c r="BJ5106" s="19"/>
      <c r="BK5106" s="19"/>
      <c r="BL5106" s="19"/>
      <c r="BM5106" s="104"/>
    </row>
    <row r="5107" spans="1:65">
      <c r="A5107" s="18"/>
      <c r="B5107" s="18"/>
      <c r="C5107" s="18"/>
      <c r="D5107" s="18"/>
      <c r="BF5107" s="104"/>
      <c r="BG5107" s="104"/>
      <c r="BH5107" s="19"/>
      <c r="BI5107" s="19"/>
      <c r="BJ5107" s="19"/>
      <c r="BK5107" s="19"/>
      <c r="BL5107" s="19"/>
      <c r="BM5107" s="104"/>
    </row>
    <row r="5108" spans="1:65">
      <c r="A5108" s="18"/>
      <c r="B5108" s="18"/>
      <c r="C5108" s="18"/>
      <c r="D5108" s="18"/>
      <c r="BF5108" s="104"/>
      <c r="BG5108" s="104"/>
      <c r="BH5108" s="19"/>
      <c r="BI5108" s="19"/>
      <c r="BJ5108" s="19"/>
      <c r="BK5108" s="19"/>
      <c r="BL5108" s="19"/>
      <c r="BM5108" s="104"/>
    </row>
    <row r="5109" spans="1:65">
      <c r="A5109" s="18"/>
      <c r="B5109" s="18"/>
      <c r="C5109" s="18"/>
      <c r="D5109" s="18"/>
      <c r="BF5109" s="104"/>
      <c r="BG5109" s="104"/>
      <c r="BH5109" s="19"/>
      <c r="BI5109" s="19"/>
      <c r="BJ5109" s="19"/>
      <c r="BK5109" s="19"/>
      <c r="BL5109" s="19"/>
      <c r="BM5109" s="104"/>
    </row>
    <row r="5110" spans="1:65">
      <c r="A5110" s="18"/>
      <c r="B5110" s="18"/>
      <c r="C5110" s="18"/>
      <c r="D5110" s="18"/>
      <c r="BF5110" s="104"/>
      <c r="BG5110" s="104"/>
      <c r="BH5110" s="19"/>
      <c r="BI5110" s="19"/>
      <c r="BJ5110" s="19"/>
      <c r="BK5110" s="19"/>
      <c r="BL5110" s="19"/>
      <c r="BM5110" s="104"/>
    </row>
    <row r="5111" spans="1:65">
      <c r="A5111" s="18"/>
      <c r="B5111" s="18"/>
      <c r="C5111" s="18"/>
      <c r="D5111" s="18"/>
      <c r="BF5111" s="104"/>
      <c r="BG5111" s="104"/>
      <c r="BH5111" s="19"/>
      <c r="BI5111" s="19"/>
      <c r="BJ5111" s="19"/>
      <c r="BK5111" s="19"/>
      <c r="BL5111" s="19"/>
      <c r="BM5111" s="104"/>
    </row>
    <row r="5112" spans="1:65">
      <c r="A5112" s="18"/>
      <c r="B5112" s="18"/>
      <c r="C5112" s="18"/>
      <c r="D5112" s="18"/>
      <c r="BF5112" s="104"/>
      <c r="BG5112" s="104"/>
      <c r="BH5112" s="19"/>
      <c r="BI5112" s="19"/>
      <c r="BJ5112" s="19"/>
      <c r="BK5112" s="19"/>
      <c r="BL5112" s="19"/>
      <c r="BM5112" s="104"/>
    </row>
    <row r="5113" spans="1:65">
      <c r="A5113" s="18"/>
      <c r="B5113" s="18"/>
      <c r="C5113" s="18"/>
      <c r="D5113" s="18"/>
      <c r="BF5113" s="104"/>
      <c r="BG5113" s="104"/>
      <c r="BH5113" s="19"/>
      <c r="BI5113" s="19"/>
      <c r="BJ5113" s="19"/>
      <c r="BK5113" s="19"/>
      <c r="BL5113" s="19"/>
      <c r="BM5113" s="104"/>
    </row>
    <row r="5114" spans="1:65">
      <c r="A5114" s="18"/>
      <c r="B5114" s="18"/>
      <c r="C5114" s="18"/>
      <c r="D5114" s="18"/>
      <c r="BF5114" s="104"/>
      <c r="BG5114" s="104"/>
      <c r="BH5114" s="19"/>
      <c r="BI5114" s="19"/>
      <c r="BJ5114" s="19"/>
      <c r="BK5114" s="19"/>
      <c r="BL5114" s="19"/>
      <c r="BM5114" s="104"/>
    </row>
    <row r="5115" spans="1:65">
      <c r="A5115" s="18"/>
      <c r="B5115" s="18"/>
      <c r="C5115" s="18"/>
      <c r="D5115" s="18"/>
      <c r="BF5115" s="104"/>
      <c r="BG5115" s="104"/>
      <c r="BH5115" s="19"/>
      <c r="BI5115" s="19"/>
      <c r="BJ5115" s="19"/>
      <c r="BK5115" s="19"/>
      <c r="BL5115" s="19"/>
      <c r="BM5115" s="104"/>
    </row>
    <row r="5116" spans="1:65">
      <c r="A5116" s="18"/>
      <c r="B5116" s="18"/>
      <c r="C5116" s="18"/>
      <c r="D5116" s="18"/>
      <c r="BF5116" s="104"/>
      <c r="BG5116" s="104"/>
      <c r="BH5116" s="19"/>
      <c r="BI5116" s="19"/>
      <c r="BJ5116" s="19"/>
      <c r="BK5116" s="19"/>
      <c r="BL5116" s="19"/>
      <c r="BM5116" s="104"/>
    </row>
    <row r="5117" spans="1:65">
      <c r="A5117" s="18"/>
      <c r="B5117" s="18"/>
      <c r="C5117" s="18"/>
      <c r="D5117" s="18"/>
      <c r="BF5117" s="104"/>
      <c r="BG5117" s="104"/>
      <c r="BH5117" s="19"/>
      <c r="BI5117" s="19"/>
      <c r="BJ5117" s="19"/>
      <c r="BK5117" s="19"/>
      <c r="BL5117" s="19"/>
      <c r="BM5117" s="104"/>
    </row>
    <row r="5118" spans="1:65">
      <c r="A5118" s="18"/>
      <c r="B5118" s="18"/>
      <c r="C5118" s="18"/>
      <c r="D5118" s="18"/>
      <c r="BF5118" s="104"/>
      <c r="BG5118" s="104"/>
      <c r="BH5118" s="19"/>
      <c r="BI5118" s="19"/>
      <c r="BJ5118" s="19"/>
      <c r="BK5118" s="19"/>
      <c r="BL5118" s="19"/>
      <c r="BM5118" s="104"/>
    </row>
    <row r="5119" spans="1:65">
      <c r="A5119" s="18"/>
      <c r="B5119" s="18"/>
      <c r="C5119" s="18"/>
      <c r="D5119" s="18"/>
      <c r="BF5119" s="104"/>
      <c r="BG5119" s="104"/>
      <c r="BH5119" s="19"/>
      <c r="BI5119" s="19"/>
      <c r="BJ5119" s="19"/>
      <c r="BK5119" s="19"/>
      <c r="BL5119" s="19"/>
      <c r="BM5119" s="104"/>
    </row>
    <row r="5120" spans="1:65">
      <c r="A5120" s="18"/>
      <c r="B5120" s="18"/>
      <c r="C5120" s="18"/>
      <c r="D5120" s="18"/>
      <c r="BF5120" s="104"/>
      <c r="BG5120" s="104"/>
      <c r="BH5120" s="19"/>
      <c r="BI5120" s="19"/>
      <c r="BJ5120" s="19"/>
      <c r="BK5120" s="19"/>
      <c r="BL5120" s="19"/>
      <c r="BM5120" s="104"/>
    </row>
    <row r="5121" spans="1:65">
      <c r="A5121" s="18"/>
      <c r="B5121" s="18"/>
      <c r="C5121" s="18"/>
      <c r="D5121" s="18"/>
      <c r="BF5121" s="104"/>
      <c r="BG5121" s="104"/>
      <c r="BH5121" s="19"/>
      <c r="BI5121" s="19"/>
      <c r="BJ5121" s="19"/>
      <c r="BK5121" s="19"/>
      <c r="BL5121" s="19"/>
      <c r="BM5121" s="104"/>
    </row>
    <row r="5122" spans="1:65">
      <c r="A5122" s="18"/>
      <c r="B5122" s="18"/>
      <c r="C5122" s="18"/>
      <c r="D5122" s="18"/>
      <c r="BF5122" s="104"/>
      <c r="BG5122" s="104"/>
      <c r="BH5122" s="19"/>
      <c r="BI5122" s="19"/>
      <c r="BJ5122" s="19"/>
      <c r="BK5122" s="19"/>
      <c r="BL5122" s="19"/>
      <c r="BM5122" s="104"/>
    </row>
    <row r="5123" spans="1:65">
      <c r="A5123" s="18"/>
      <c r="B5123" s="18"/>
      <c r="C5123" s="18"/>
      <c r="D5123" s="18"/>
      <c r="BF5123" s="104"/>
      <c r="BG5123" s="104"/>
      <c r="BH5123" s="19"/>
      <c r="BI5123" s="19"/>
      <c r="BJ5123" s="19"/>
      <c r="BK5123" s="19"/>
      <c r="BL5123" s="19"/>
      <c r="BM5123" s="104"/>
    </row>
    <row r="5124" spans="1:65">
      <c r="A5124" s="18"/>
      <c r="B5124" s="18"/>
      <c r="C5124" s="18"/>
      <c r="D5124" s="18"/>
      <c r="BF5124" s="104"/>
      <c r="BG5124" s="104"/>
      <c r="BH5124" s="19"/>
      <c r="BI5124" s="19"/>
      <c r="BJ5124" s="19"/>
      <c r="BK5124" s="19"/>
      <c r="BL5124" s="19"/>
      <c r="BM5124" s="104"/>
    </row>
    <row r="5125" spans="1:65">
      <c r="A5125" s="18"/>
      <c r="B5125" s="18"/>
      <c r="C5125" s="18"/>
      <c r="D5125" s="18"/>
      <c r="BF5125" s="104"/>
      <c r="BG5125" s="104"/>
      <c r="BH5125" s="19"/>
      <c r="BI5125" s="19"/>
      <c r="BJ5125" s="19"/>
      <c r="BK5125" s="19"/>
      <c r="BL5125" s="19"/>
      <c r="BM5125" s="104"/>
    </row>
    <row r="5126" spans="1:65">
      <c r="A5126" s="18"/>
      <c r="B5126" s="18"/>
      <c r="C5126" s="18"/>
      <c r="D5126" s="18"/>
      <c r="BF5126" s="104"/>
      <c r="BG5126" s="104"/>
      <c r="BH5126" s="19"/>
      <c r="BI5126" s="19"/>
      <c r="BJ5126" s="19"/>
      <c r="BK5126" s="19"/>
      <c r="BL5126" s="19"/>
      <c r="BM5126" s="104"/>
    </row>
    <row r="5127" spans="1:65">
      <c r="A5127" s="18"/>
      <c r="B5127" s="18"/>
      <c r="C5127" s="18"/>
      <c r="D5127" s="18"/>
      <c r="BF5127" s="104"/>
      <c r="BG5127" s="104"/>
      <c r="BH5127" s="19"/>
      <c r="BI5127" s="19"/>
      <c r="BJ5127" s="19"/>
      <c r="BK5127" s="19"/>
      <c r="BL5127" s="19"/>
      <c r="BM5127" s="104"/>
    </row>
    <row r="5128" spans="1:65">
      <c r="A5128" s="18"/>
      <c r="B5128" s="18"/>
      <c r="C5128" s="18"/>
      <c r="D5128" s="18"/>
      <c r="BF5128" s="104"/>
      <c r="BG5128" s="104"/>
      <c r="BH5128" s="19"/>
      <c r="BI5128" s="19"/>
      <c r="BJ5128" s="19"/>
      <c r="BK5128" s="19"/>
      <c r="BL5128" s="19"/>
      <c r="BM5128" s="104"/>
    </row>
    <row r="5129" spans="1:65">
      <c r="A5129" s="18"/>
      <c r="B5129" s="18"/>
      <c r="C5129" s="18"/>
      <c r="D5129" s="18"/>
      <c r="BF5129" s="104"/>
      <c r="BG5129" s="104"/>
      <c r="BH5129" s="19"/>
      <c r="BI5129" s="19"/>
      <c r="BJ5129" s="19"/>
      <c r="BK5129" s="19"/>
      <c r="BL5129" s="19"/>
      <c r="BM5129" s="104"/>
    </row>
    <row r="5130" spans="1:65">
      <c r="A5130" s="18"/>
      <c r="B5130" s="18"/>
      <c r="C5130" s="18"/>
      <c r="D5130" s="18"/>
      <c r="BF5130" s="104"/>
      <c r="BG5130" s="104"/>
      <c r="BH5130" s="19"/>
      <c r="BI5130" s="19"/>
      <c r="BJ5130" s="19"/>
      <c r="BK5130" s="19"/>
      <c r="BL5130" s="19"/>
      <c r="BM5130" s="104"/>
    </row>
    <row r="5131" spans="1:65">
      <c r="A5131" s="18"/>
      <c r="B5131" s="18"/>
      <c r="C5131" s="18"/>
      <c r="D5131" s="18"/>
      <c r="BF5131" s="104"/>
      <c r="BG5131" s="104"/>
      <c r="BH5131" s="19"/>
      <c r="BI5131" s="19"/>
      <c r="BJ5131" s="19"/>
      <c r="BK5131" s="19"/>
      <c r="BL5131" s="19"/>
      <c r="BM5131" s="104"/>
    </row>
    <row r="5132" spans="1:65">
      <c r="A5132" s="18"/>
      <c r="B5132" s="18"/>
      <c r="C5132" s="18"/>
      <c r="D5132" s="18"/>
      <c r="BF5132" s="104"/>
      <c r="BG5132" s="104"/>
      <c r="BH5132" s="19"/>
      <c r="BI5132" s="19"/>
      <c r="BJ5132" s="19"/>
      <c r="BK5132" s="19"/>
      <c r="BL5132" s="19"/>
      <c r="BM5132" s="104"/>
    </row>
    <row r="5133" spans="1:65">
      <c r="A5133" s="18"/>
      <c r="B5133" s="18"/>
      <c r="C5133" s="18"/>
      <c r="D5133" s="18"/>
      <c r="BF5133" s="104"/>
      <c r="BG5133" s="104"/>
      <c r="BH5133" s="19"/>
      <c r="BI5133" s="19"/>
      <c r="BJ5133" s="19"/>
      <c r="BK5133" s="19"/>
      <c r="BL5133" s="19"/>
      <c r="BM5133" s="104"/>
    </row>
    <row r="5134" spans="1:65">
      <c r="A5134" s="18"/>
      <c r="B5134" s="18"/>
      <c r="C5134" s="18"/>
      <c r="D5134" s="18"/>
      <c r="BF5134" s="104"/>
      <c r="BG5134" s="104"/>
      <c r="BH5134" s="19"/>
      <c r="BI5134" s="19"/>
      <c r="BJ5134" s="19"/>
      <c r="BK5134" s="19"/>
      <c r="BL5134" s="19"/>
      <c r="BM5134" s="104"/>
    </row>
    <row r="5135" spans="1:65">
      <c r="A5135" s="18"/>
      <c r="B5135" s="18"/>
      <c r="C5135" s="18"/>
      <c r="D5135" s="18"/>
      <c r="BF5135" s="104"/>
      <c r="BG5135" s="104"/>
      <c r="BH5135" s="19"/>
      <c r="BI5135" s="19"/>
      <c r="BJ5135" s="19"/>
      <c r="BK5135" s="19"/>
      <c r="BL5135" s="19"/>
      <c r="BM5135" s="104"/>
    </row>
    <row r="5136" spans="1:65">
      <c r="A5136" s="18"/>
      <c r="B5136" s="18"/>
      <c r="C5136" s="18"/>
      <c r="D5136" s="18"/>
      <c r="BF5136" s="104"/>
      <c r="BG5136" s="104"/>
      <c r="BH5136" s="19"/>
      <c r="BI5136" s="19"/>
      <c r="BJ5136" s="19"/>
      <c r="BK5136" s="19"/>
      <c r="BL5136" s="19"/>
      <c r="BM5136" s="104"/>
    </row>
    <row r="5137" spans="1:65">
      <c r="A5137" s="18"/>
      <c r="B5137" s="18"/>
      <c r="C5137" s="18"/>
      <c r="D5137" s="18"/>
      <c r="BF5137" s="104"/>
      <c r="BG5137" s="104"/>
      <c r="BH5137" s="19"/>
      <c r="BI5137" s="19"/>
      <c r="BJ5137" s="19"/>
      <c r="BK5137" s="19"/>
      <c r="BL5137" s="19"/>
      <c r="BM5137" s="104"/>
    </row>
    <row r="5138" spans="1:65">
      <c r="A5138" s="18"/>
      <c r="B5138" s="18"/>
      <c r="C5138" s="18"/>
      <c r="D5138" s="18"/>
      <c r="BF5138" s="104"/>
      <c r="BG5138" s="104"/>
      <c r="BH5138" s="19"/>
      <c r="BI5138" s="19"/>
      <c r="BJ5138" s="19"/>
      <c r="BK5138" s="19"/>
      <c r="BL5138" s="19"/>
      <c r="BM5138" s="104"/>
    </row>
    <row r="5139" spans="1:65">
      <c r="A5139" s="18"/>
      <c r="B5139" s="18"/>
      <c r="C5139" s="18"/>
      <c r="D5139" s="18"/>
      <c r="BF5139" s="104"/>
      <c r="BG5139" s="104"/>
      <c r="BH5139" s="19"/>
      <c r="BI5139" s="19"/>
      <c r="BJ5139" s="19"/>
      <c r="BK5139" s="19"/>
      <c r="BL5139" s="19"/>
      <c r="BM5139" s="104"/>
    </row>
    <row r="5140" spans="1:65">
      <c r="A5140" s="18"/>
      <c r="B5140" s="18"/>
      <c r="C5140" s="18"/>
      <c r="D5140" s="18"/>
      <c r="BF5140" s="104"/>
      <c r="BG5140" s="104"/>
      <c r="BH5140" s="19"/>
      <c r="BI5140" s="19"/>
      <c r="BJ5140" s="19"/>
      <c r="BK5140" s="19"/>
      <c r="BL5140" s="19"/>
      <c r="BM5140" s="104"/>
    </row>
    <row r="5141" spans="1:65">
      <c r="A5141" s="18"/>
      <c r="B5141" s="18"/>
      <c r="C5141" s="18"/>
      <c r="D5141" s="18"/>
      <c r="BF5141" s="104"/>
      <c r="BG5141" s="104"/>
      <c r="BH5141" s="19"/>
      <c r="BI5141" s="19"/>
      <c r="BJ5141" s="19"/>
      <c r="BK5141" s="19"/>
      <c r="BL5141" s="19"/>
      <c r="BM5141" s="104"/>
    </row>
    <row r="5142" spans="1:65">
      <c r="A5142" s="18"/>
      <c r="B5142" s="18"/>
      <c r="C5142" s="18"/>
      <c r="D5142" s="18"/>
      <c r="BF5142" s="104"/>
      <c r="BG5142" s="104"/>
      <c r="BH5142" s="19"/>
      <c r="BI5142" s="19"/>
      <c r="BJ5142" s="19"/>
      <c r="BK5142" s="19"/>
      <c r="BL5142" s="19"/>
      <c r="BM5142" s="104"/>
    </row>
    <row r="5143" spans="1:65">
      <c r="A5143" s="18"/>
      <c r="B5143" s="18"/>
      <c r="C5143" s="18"/>
      <c r="D5143" s="18"/>
      <c r="BF5143" s="104"/>
      <c r="BG5143" s="104"/>
      <c r="BH5143" s="19"/>
      <c r="BI5143" s="19"/>
      <c r="BJ5143" s="19"/>
      <c r="BK5143" s="19"/>
      <c r="BL5143" s="19"/>
      <c r="BM5143" s="104"/>
    </row>
    <row r="5144" spans="1:65">
      <c r="A5144" s="18"/>
      <c r="B5144" s="18"/>
      <c r="C5144" s="18"/>
      <c r="D5144" s="18"/>
      <c r="BF5144" s="104"/>
      <c r="BG5144" s="104"/>
      <c r="BH5144" s="19"/>
      <c r="BI5144" s="19"/>
      <c r="BJ5144" s="19"/>
      <c r="BK5144" s="19"/>
      <c r="BL5144" s="19"/>
      <c r="BM5144" s="104"/>
    </row>
    <row r="5145" spans="1:65">
      <c r="A5145" s="18"/>
      <c r="B5145" s="18"/>
      <c r="C5145" s="18"/>
      <c r="D5145" s="18"/>
      <c r="BF5145" s="104"/>
      <c r="BG5145" s="104"/>
      <c r="BH5145" s="19"/>
      <c r="BI5145" s="19"/>
      <c r="BJ5145" s="19"/>
      <c r="BK5145" s="19"/>
      <c r="BL5145" s="19"/>
      <c r="BM5145" s="104"/>
    </row>
    <row r="5146" spans="1:65">
      <c r="A5146" s="18"/>
      <c r="B5146" s="18"/>
      <c r="C5146" s="18"/>
      <c r="D5146" s="18"/>
      <c r="BF5146" s="104"/>
      <c r="BG5146" s="104"/>
      <c r="BH5146" s="19"/>
      <c r="BI5146" s="19"/>
      <c r="BJ5146" s="19"/>
      <c r="BK5146" s="19"/>
      <c r="BL5146" s="19"/>
      <c r="BM5146" s="104"/>
    </row>
    <row r="5147" spans="1:65">
      <c r="A5147" s="18"/>
      <c r="B5147" s="18"/>
      <c r="C5147" s="18"/>
      <c r="D5147" s="18"/>
      <c r="BF5147" s="104"/>
      <c r="BG5147" s="104"/>
      <c r="BH5147" s="19"/>
      <c r="BI5147" s="19"/>
      <c r="BJ5147" s="19"/>
      <c r="BK5147" s="19"/>
      <c r="BL5147" s="19"/>
      <c r="BM5147" s="104"/>
    </row>
    <row r="5148" spans="1:65">
      <c r="A5148" s="18"/>
      <c r="B5148" s="18"/>
      <c r="C5148" s="18"/>
      <c r="D5148" s="18"/>
      <c r="BF5148" s="104"/>
      <c r="BG5148" s="104"/>
      <c r="BH5148" s="19"/>
      <c r="BI5148" s="19"/>
      <c r="BJ5148" s="19"/>
      <c r="BK5148" s="19"/>
      <c r="BL5148" s="19"/>
      <c r="BM5148" s="104"/>
    </row>
    <row r="5149" spans="1:65">
      <c r="A5149" s="18"/>
      <c r="B5149" s="18"/>
      <c r="C5149" s="18"/>
      <c r="D5149" s="18"/>
      <c r="BF5149" s="104"/>
      <c r="BG5149" s="104"/>
      <c r="BH5149" s="19"/>
      <c r="BI5149" s="19"/>
      <c r="BJ5149" s="19"/>
      <c r="BK5149" s="19"/>
      <c r="BL5149" s="19"/>
      <c r="BM5149" s="104"/>
    </row>
    <row r="5150" spans="1:65">
      <c r="A5150" s="18"/>
      <c r="B5150" s="18"/>
      <c r="C5150" s="18"/>
      <c r="D5150" s="18"/>
      <c r="BF5150" s="104"/>
      <c r="BG5150" s="104"/>
      <c r="BH5150" s="19"/>
      <c r="BI5150" s="19"/>
      <c r="BJ5150" s="19"/>
      <c r="BK5150" s="19"/>
      <c r="BL5150" s="19"/>
      <c r="BM5150" s="104"/>
    </row>
    <row r="5151" spans="1:65">
      <c r="A5151" s="18"/>
      <c r="B5151" s="18"/>
      <c r="C5151" s="18"/>
      <c r="D5151" s="18"/>
      <c r="BF5151" s="104"/>
      <c r="BG5151" s="104"/>
      <c r="BH5151" s="19"/>
      <c r="BI5151" s="19"/>
      <c r="BJ5151" s="19"/>
      <c r="BK5151" s="19"/>
      <c r="BL5151" s="19"/>
      <c r="BM5151" s="104"/>
    </row>
    <row r="5152" spans="1:65">
      <c r="A5152" s="18"/>
      <c r="B5152" s="18"/>
      <c r="C5152" s="18"/>
      <c r="D5152" s="18"/>
      <c r="BF5152" s="104"/>
      <c r="BG5152" s="104"/>
      <c r="BH5152" s="19"/>
      <c r="BI5152" s="19"/>
      <c r="BJ5152" s="19"/>
      <c r="BK5152" s="19"/>
      <c r="BL5152" s="19"/>
      <c r="BM5152" s="104"/>
    </row>
    <row r="5153" spans="1:65">
      <c r="A5153" s="18"/>
      <c r="B5153" s="18"/>
      <c r="C5153" s="18"/>
      <c r="D5153" s="18"/>
      <c r="BF5153" s="104"/>
      <c r="BG5153" s="104"/>
      <c r="BH5153" s="19"/>
      <c r="BI5153" s="19"/>
      <c r="BJ5153" s="19"/>
      <c r="BK5153" s="19"/>
      <c r="BL5153" s="19"/>
      <c r="BM5153" s="104"/>
    </row>
    <row r="5154" spans="1:65">
      <c r="A5154" s="18"/>
      <c r="B5154" s="18"/>
      <c r="C5154" s="18"/>
      <c r="D5154" s="18"/>
      <c r="BF5154" s="104"/>
      <c r="BG5154" s="104"/>
      <c r="BH5154" s="19"/>
      <c r="BI5154" s="19"/>
      <c r="BJ5154" s="19"/>
      <c r="BK5154" s="19"/>
      <c r="BL5154" s="19"/>
      <c r="BM5154" s="104"/>
    </row>
    <row r="5155" spans="1:65">
      <c r="A5155" s="18"/>
      <c r="B5155" s="18"/>
      <c r="C5155" s="18"/>
      <c r="D5155" s="18"/>
      <c r="BF5155" s="104"/>
      <c r="BG5155" s="104"/>
      <c r="BH5155" s="19"/>
      <c r="BI5155" s="19"/>
      <c r="BJ5155" s="19"/>
      <c r="BK5155" s="19"/>
      <c r="BL5155" s="19"/>
      <c r="BM5155" s="104"/>
    </row>
    <row r="5156" spans="1:65">
      <c r="A5156" s="18"/>
      <c r="B5156" s="18"/>
      <c r="C5156" s="18"/>
      <c r="D5156" s="18"/>
      <c r="BF5156" s="104"/>
      <c r="BG5156" s="104"/>
      <c r="BH5156" s="19"/>
      <c r="BI5156" s="19"/>
      <c r="BJ5156" s="19"/>
      <c r="BK5156" s="19"/>
      <c r="BL5156" s="19"/>
      <c r="BM5156" s="104"/>
    </row>
    <row r="5157" spans="1:65">
      <c r="A5157" s="18"/>
      <c r="B5157" s="18"/>
      <c r="C5157" s="18"/>
      <c r="D5157" s="18"/>
      <c r="BF5157" s="104"/>
      <c r="BG5157" s="104"/>
      <c r="BH5157" s="19"/>
      <c r="BI5157" s="19"/>
      <c r="BJ5157" s="19"/>
      <c r="BK5157" s="19"/>
      <c r="BL5157" s="19"/>
      <c r="BM5157" s="104"/>
    </row>
    <row r="5158" spans="1:65">
      <c r="A5158" s="18"/>
      <c r="B5158" s="18"/>
      <c r="C5158" s="18"/>
      <c r="D5158" s="18"/>
      <c r="BF5158" s="104"/>
      <c r="BG5158" s="104"/>
      <c r="BH5158" s="19"/>
      <c r="BI5158" s="19"/>
      <c r="BJ5158" s="19"/>
      <c r="BK5158" s="19"/>
      <c r="BL5158" s="19"/>
      <c r="BM5158" s="104"/>
    </row>
    <row r="5159" spans="1:65">
      <c r="A5159" s="18"/>
      <c r="B5159" s="18"/>
      <c r="C5159" s="18"/>
      <c r="D5159" s="18"/>
      <c r="BF5159" s="104"/>
      <c r="BG5159" s="104"/>
      <c r="BH5159" s="19"/>
      <c r="BI5159" s="19"/>
      <c r="BJ5159" s="19"/>
      <c r="BK5159" s="19"/>
      <c r="BL5159" s="19"/>
      <c r="BM5159" s="104"/>
    </row>
    <row r="5160" spans="1:65">
      <c r="A5160" s="18"/>
      <c r="B5160" s="18"/>
      <c r="C5160" s="18"/>
      <c r="D5160" s="18"/>
      <c r="BF5160" s="104"/>
      <c r="BG5160" s="104"/>
      <c r="BH5160" s="19"/>
      <c r="BI5160" s="19"/>
      <c r="BJ5160" s="19"/>
      <c r="BK5160" s="19"/>
      <c r="BL5160" s="19"/>
      <c r="BM5160" s="104"/>
    </row>
    <row r="5161" spans="1:65">
      <c r="A5161" s="18"/>
      <c r="B5161" s="18"/>
      <c r="C5161" s="18"/>
      <c r="D5161" s="18"/>
      <c r="BF5161" s="104"/>
      <c r="BG5161" s="104"/>
      <c r="BH5161" s="19"/>
      <c r="BI5161" s="19"/>
      <c r="BJ5161" s="19"/>
      <c r="BK5161" s="19"/>
      <c r="BL5161" s="19"/>
      <c r="BM5161" s="104"/>
    </row>
    <row r="5162" spans="1:65">
      <c r="A5162" s="18"/>
      <c r="B5162" s="18"/>
      <c r="C5162" s="18"/>
      <c r="D5162" s="18"/>
      <c r="BF5162" s="104"/>
      <c r="BG5162" s="104"/>
      <c r="BH5162" s="19"/>
      <c r="BI5162" s="19"/>
      <c r="BJ5162" s="19"/>
      <c r="BK5162" s="19"/>
      <c r="BL5162" s="19"/>
      <c r="BM5162" s="104"/>
    </row>
    <row r="5163" spans="1:65">
      <c r="A5163" s="18"/>
      <c r="B5163" s="18"/>
      <c r="C5163" s="18"/>
      <c r="D5163" s="18"/>
      <c r="BF5163" s="104"/>
      <c r="BG5163" s="104"/>
      <c r="BH5163" s="19"/>
      <c r="BI5163" s="19"/>
      <c r="BJ5163" s="19"/>
      <c r="BK5163" s="19"/>
      <c r="BL5163" s="19"/>
      <c r="BM5163" s="104"/>
    </row>
    <row r="5164" spans="1:65">
      <c r="A5164" s="18"/>
      <c r="B5164" s="18"/>
      <c r="C5164" s="18"/>
      <c r="D5164" s="18"/>
      <c r="BF5164" s="104"/>
      <c r="BG5164" s="104"/>
      <c r="BH5164" s="19"/>
      <c r="BI5164" s="19"/>
      <c r="BJ5164" s="19"/>
      <c r="BK5164" s="19"/>
      <c r="BL5164" s="19"/>
      <c r="BM5164" s="104"/>
    </row>
    <row r="5165" spans="1:65">
      <c r="A5165" s="18"/>
      <c r="B5165" s="18"/>
      <c r="C5165" s="18"/>
      <c r="D5165" s="18"/>
      <c r="BF5165" s="104"/>
      <c r="BG5165" s="104"/>
      <c r="BH5165" s="19"/>
      <c r="BI5165" s="19"/>
      <c r="BJ5165" s="19"/>
      <c r="BK5165" s="19"/>
      <c r="BL5165" s="19"/>
      <c r="BM5165" s="104"/>
    </row>
    <row r="5166" spans="1:65">
      <c r="A5166" s="18"/>
      <c r="B5166" s="18"/>
      <c r="C5166" s="18"/>
      <c r="D5166" s="18"/>
      <c r="BF5166" s="104"/>
      <c r="BG5166" s="104"/>
      <c r="BH5166" s="19"/>
      <c r="BI5166" s="19"/>
      <c r="BJ5166" s="19"/>
      <c r="BK5166" s="19"/>
      <c r="BL5166" s="19"/>
      <c r="BM5166" s="104"/>
    </row>
    <row r="5167" spans="1:65">
      <c r="A5167" s="18"/>
      <c r="B5167" s="18"/>
      <c r="C5167" s="18"/>
      <c r="D5167" s="18"/>
      <c r="BF5167" s="104"/>
      <c r="BG5167" s="104"/>
      <c r="BH5167" s="19"/>
      <c r="BI5167" s="19"/>
      <c r="BJ5167" s="19"/>
      <c r="BK5167" s="19"/>
      <c r="BL5167" s="19"/>
      <c r="BM5167" s="104"/>
    </row>
    <row r="5168" spans="1:65">
      <c r="A5168" s="18"/>
      <c r="B5168" s="18"/>
      <c r="C5168" s="18"/>
      <c r="D5168" s="18"/>
      <c r="BF5168" s="104"/>
      <c r="BG5168" s="104"/>
      <c r="BH5168" s="19"/>
      <c r="BI5168" s="19"/>
      <c r="BJ5168" s="19"/>
      <c r="BK5168" s="19"/>
      <c r="BL5168" s="19"/>
      <c r="BM5168" s="104"/>
    </row>
    <row r="5169" spans="1:65">
      <c r="A5169" s="18"/>
      <c r="B5169" s="18"/>
      <c r="C5169" s="18"/>
      <c r="D5169" s="18"/>
      <c r="BF5169" s="104"/>
      <c r="BG5169" s="104"/>
      <c r="BH5169" s="19"/>
      <c r="BI5169" s="19"/>
      <c r="BJ5169" s="19"/>
      <c r="BK5169" s="19"/>
      <c r="BL5169" s="19"/>
      <c r="BM5169" s="104"/>
    </row>
    <row r="5170" spans="1:65">
      <c r="A5170" s="18"/>
      <c r="B5170" s="18"/>
      <c r="C5170" s="18"/>
      <c r="D5170" s="18"/>
      <c r="BF5170" s="104"/>
      <c r="BG5170" s="104"/>
      <c r="BH5170" s="19"/>
      <c r="BI5170" s="19"/>
      <c r="BJ5170" s="19"/>
      <c r="BK5170" s="19"/>
      <c r="BL5170" s="19"/>
      <c r="BM5170" s="104"/>
    </row>
    <row r="5171" spans="1:65">
      <c r="A5171" s="18"/>
      <c r="B5171" s="18"/>
      <c r="C5171" s="18"/>
      <c r="D5171" s="18"/>
      <c r="BF5171" s="104"/>
      <c r="BG5171" s="104"/>
      <c r="BH5171" s="19"/>
      <c r="BI5171" s="19"/>
      <c r="BJ5171" s="19"/>
      <c r="BK5171" s="19"/>
      <c r="BL5171" s="19"/>
      <c r="BM5171" s="104"/>
    </row>
    <row r="5172" spans="1:65">
      <c r="A5172" s="18"/>
      <c r="B5172" s="18"/>
      <c r="C5172" s="18"/>
      <c r="D5172" s="18"/>
      <c r="BF5172" s="104"/>
      <c r="BG5172" s="104"/>
      <c r="BH5172" s="19"/>
      <c r="BI5172" s="19"/>
      <c r="BJ5172" s="19"/>
      <c r="BK5172" s="19"/>
      <c r="BL5172" s="19"/>
      <c r="BM5172" s="104"/>
    </row>
    <row r="5173" spans="1:65">
      <c r="A5173" s="18"/>
      <c r="B5173" s="18"/>
      <c r="C5173" s="18"/>
      <c r="D5173" s="18"/>
      <c r="BF5173" s="104"/>
      <c r="BG5173" s="104"/>
      <c r="BH5173" s="19"/>
      <c r="BI5173" s="19"/>
      <c r="BJ5173" s="19"/>
      <c r="BK5173" s="19"/>
      <c r="BL5173" s="19"/>
      <c r="BM5173" s="104"/>
    </row>
    <row r="5174" spans="1:65">
      <c r="A5174" s="18"/>
      <c r="B5174" s="18"/>
      <c r="C5174" s="18"/>
      <c r="D5174" s="18"/>
      <c r="BF5174" s="104"/>
      <c r="BG5174" s="104"/>
      <c r="BH5174" s="19"/>
      <c r="BI5174" s="19"/>
      <c r="BJ5174" s="19"/>
      <c r="BK5174" s="19"/>
      <c r="BL5174" s="19"/>
      <c r="BM5174" s="104"/>
    </row>
    <row r="5175" spans="1:65">
      <c r="A5175" s="18"/>
      <c r="B5175" s="18"/>
      <c r="C5175" s="18"/>
      <c r="D5175" s="18"/>
      <c r="BF5175" s="104"/>
      <c r="BG5175" s="104"/>
      <c r="BH5175" s="19"/>
      <c r="BI5175" s="19"/>
      <c r="BJ5175" s="19"/>
      <c r="BK5175" s="19"/>
      <c r="BL5175" s="19"/>
      <c r="BM5175" s="104"/>
    </row>
    <row r="5176" spans="1:65">
      <c r="A5176" s="18"/>
      <c r="B5176" s="18"/>
      <c r="C5176" s="18"/>
      <c r="D5176" s="18"/>
      <c r="BF5176" s="104"/>
      <c r="BG5176" s="104"/>
      <c r="BH5176" s="19"/>
      <c r="BI5176" s="19"/>
      <c r="BJ5176" s="19"/>
      <c r="BK5176" s="19"/>
      <c r="BL5176" s="19"/>
      <c r="BM5176" s="104"/>
    </row>
    <row r="5177" spans="1:65">
      <c r="A5177" s="18"/>
      <c r="B5177" s="18"/>
      <c r="C5177" s="18"/>
      <c r="D5177" s="18"/>
      <c r="BF5177" s="104"/>
      <c r="BG5177" s="104"/>
      <c r="BH5177" s="19"/>
      <c r="BI5177" s="19"/>
      <c r="BJ5177" s="19"/>
      <c r="BK5177" s="19"/>
      <c r="BL5177" s="19"/>
      <c r="BM5177" s="104"/>
    </row>
    <row r="5178" spans="1:65">
      <c r="A5178" s="18"/>
      <c r="B5178" s="18"/>
      <c r="C5178" s="18"/>
      <c r="D5178" s="18"/>
      <c r="BF5178" s="104"/>
      <c r="BG5178" s="104"/>
      <c r="BH5178" s="19"/>
      <c r="BI5178" s="19"/>
      <c r="BJ5178" s="19"/>
      <c r="BK5178" s="19"/>
      <c r="BL5178" s="19"/>
      <c r="BM5178" s="104"/>
    </row>
    <row r="5179" spans="1:65">
      <c r="A5179" s="18"/>
      <c r="B5179" s="18"/>
      <c r="C5179" s="18"/>
      <c r="D5179" s="18"/>
      <c r="BF5179" s="104"/>
      <c r="BG5179" s="104"/>
      <c r="BH5179" s="19"/>
      <c r="BI5179" s="19"/>
      <c r="BJ5179" s="19"/>
      <c r="BK5179" s="19"/>
      <c r="BL5179" s="19"/>
      <c r="BM5179" s="104"/>
    </row>
    <row r="5180" spans="1:65">
      <c r="A5180" s="18"/>
      <c r="B5180" s="18"/>
      <c r="C5180" s="18"/>
      <c r="D5180" s="18"/>
      <c r="BF5180" s="104"/>
      <c r="BG5180" s="104"/>
      <c r="BH5180" s="19"/>
      <c r="BI5180" s="19"/>
      <c r="BJ5180" s="19"/>
      <c r="BK5180" s="19"/>
      <c r="BL5180" s="19"/>
      <c r="BM5180" s="104"/>
    </row>
    <row r="5181" spans="1:65">
      <c r="A5181" s="18"/>
      <c r="B5181" s="18"/>
      <c r="C5181" s="18"/>
      <c r="D5181" s="18"/>
      <c r="BF5181" s="104"/>
      <c r="BG5181" s="104"/>
      <c r="BH5181" s="19"/>
      <c r="BI5181" s="19"/>
      <c r="BJ5181" s="19"/>
      <c r="BK5181" s="19"/>
      <c r="BL5181" s="19"/>
      <c r="BM5181" s="104"/>
    </row>
    <row r="5182" spans="1:65">
      <c r="A5182" s="18"/>
      <c r="B5182" s="18"/>
      <c r="C5182" s="18"/>
      <c r="D5182" s="18"/>
      <c r="BF5182" s="104"/>
      <c r="BG5182" s="104"/>
      <c r="BH5182" s="19"/>
      <c r="BI5182" s="19"/>
      <c r="BJ5182" s="19"/>
      <c r="BK5182" s="19"/>
      <c r="BL5182" s="19"/>
      <c r="BM5182" s="104"/>
    </row>
    <row r="5183" spans="1:65">
      <c r="A5183" s="18"/>
      <c r="B5183" s="18"/>
      <c r="C5183" s="18"/>
      <c r="D5183" s="18"/>
      <c r="BF5183" s="104"/>
      <c r="BG5183" s="104"/>
      <c r="BH5183" s="19"/>
      <c r="BI5183" s="19"/>
      <c r="BJ5183" s="19"/>
      <c r="BK5183" s="19"/>
      <c r="BL5183" s="19"/>
      <c r="BM5183" s="104"/>
    </row>
    <row r="5184" spans="1:65">
      <c r="A5184" s="18"/>
      <c r="B5184" s="18"/>
      <c r="C5184" s="18"/>
      <c r="D5184" s="18"/>
      <c r="BF5184" s="104"/>
      <c r="BG5184" s="104"/>
      <c r="BH5184" s="19"/>
      <c r="BI5184" s="19"/>
      <c r="BJ5184" s="19"/>
      <c r="BK5184" s="19"/>
      <c r="BL5184" s="19"/>
      <c r="BM5184" s="104"/>
    </row>
    <row r="5185" spans="1:65">
      <c r="A5185" s="18"/>
      <c r="B5185" s="18"/>
      <c r="C5185" s="18"/>
      <c r="D5185" s="18"/>
      <c r="BF5185" s="104"/>
      <c r="BG5185" s="104"/>
      <c r="BH5185" s="19"/>
      <c r="BI5185" s="19"/>
      <c r="BJ5185" s="19"/>
      <c r="BK5185" s="19"/>
      <c r="BL5185" s="19"/>
      <c r="BM5185" s="104"/>
    </row>
    <row r="5186" spans="1:65">
      <c r="A5186" s="18"/>
      <c r="B5186" s="18"/>
      <c r="C5186" s="18"/>
      <c r="D5186" s="18"/>
      <c r="BF5186" s="104"/>
      <c r="BG5186" s="104"/>
      <c r="BH5186" s="19"/>
      <c r="BI5186" s="19"/>
      <c r="BJ5186" s="19"/>
      <c r="BK5186" s="19"/>
      <c r="BL5186" s="19"/>
      <c r="BM5186" s="104"/>
    </row>
    <row r="5187" spans="1:65">
      <c r="A5187" s="18"/>
      <c r="B5187" s="18"/>
      <c r="C5187" s="18"/>
      <c r="D5187" s="18"/>
      <c r="BF5187" s="104"/>
      <c r="BG5187" s="104"/>
      <c r="BH5187" s="19"/>
      <c r="BI5187" s="19"/>
      <c r="BJ5187" s="19"/>
      <c r="BK5187" s="19"/>
      <c r="BL5187" s="19"/>
      <c r="BM5187" s="104"/>
    </row>
    <row r="5188" spans="1:65">
      <c r="A5188" s="18"/>
      <c r="B5188" s="18"/>
      <c r="C5188" s="18"/>
      <c r="D5188" s="18"/>
      <c r="BF5188" s="104"/>
      <c r="BG5188" s="104"/>
      <c r="BH5188" s="19"/>
      <c r="BI5188" s="19"/>
      <c r="BJ5188" s="19"/>
      <c r="BK5188" s="19"/>
      <c r="BL5188" s="19"/>
      <c r="BM5188" s="104"/>
    </row>
    <row r="5189" spans="1:65">
      <c r="A5189" s="18"/>
      <c r="B5189" s="18"/>
      <c r="C5189" s="18"/>
      <c r="D5189" s="18"/>
      <c r="BF5189" s="104"/>
      <c r="BG5189" s="104"/>
      <c r="BH5189" s="19"/>
      <c r="BI5189" s="19"/>
      <c r="BJ5189" s="19"/>
      <c r="BK5189" s="19"/>
      <c r="BL5189" s="19"/>
      <c r="BM5189" s="104"/>
    </row>
    <row r="5190" spans="1:65">
      <c r="A5190" s="18"/>
      <c r="B5190" s="18"/>
      <c r="C5190" s="18"/>
      <c r="D5190" s="18"/>
      <c r="BF5190" s="104"/>
      <c r="BG5190" s="104"/>
      <c r="BH5190" s="19"/>
      <c r="BI5190" s="19"/>
      <c r="BJ5190" s="19"/>
      <c r="BK5190" s="19"/>
      <c r="BL5190" s="19"/>
      <c r="BM5190" s="104"/>
    </row>
    <row r="5191" spans="1:65">
      <c r="A5191" s="18"/>
      <c r="B5191" s="18"/>
      <c r="C5191" s="18"/>
      <c r="D5191" s="18"/>
      <c r="BF5191" s="104"/>
      <c r="BG5191" s="104"/>
      <c r="BH5191" s="19"/>
      <c r="BI5191" s="19"/>
      <c r="BJ5191" s="19"/>
      <c r="BK5191" s="19"/>
      <c r="BL5191" s="19"/>
      <c r="BM5191" s="104"/>
    </row>
    <row r="5192" spans="1:65">
      <c r="A5192" s="18"/>
      <c r="B5192" s="18"/>
      <c r="C5192" s="18"/>
      <c r="D5192" s="18"/>
      <c r="BF5192" s="104"/>
      <c r="BG5192" s="104"/>
      <c r="BH5192" s="19"/>
      <c r="BI5192" s="19"/>
      <c r="BJ5192" s="19"/>
      <c r="BK5192" s="19"/>
      <c r="BL5192" s="19"/>
      <c r="BM5192" s="104"/>
    </row>
    <row r="5193" spans="1:65">
      <c r="A5193" s="18"/>
      <c r="B5193" s="18"/>
      <c r="C5193" s="18"/>
      <c r="D5193" s="18"/>
      <c r="BF5193" s="104"/>
      <c r="BG5193" s="104"/>
      <c r="BH5193" s="19"/>
      <c r="BI5193" s="19"/>
      <c r="BJ5193" s="19"/>
      <c r="BK5193" s="19"/>
      <c r="BL5193" s="19"/>
      <c r="BM5193" s="104"/>
    </row>
    <row r="5194" spans="1:65">
      <c r="A5194" s="18"/>
      <c r="B5194" s="18"/>
      <c r="C5194" s="18"/>
      <c r="D5194" s="18"/>
      <c r="BF5194" s="104"/>
      <c r="BG5194" s="104"/>
      <c r="BH5194" s="19"/>
      <c r="BI5194" s="19"/>
      <c r="BJ5194" s="19"/>
      <c r="BK5194" s="19"/>
      <c r="BL5194" s="19"/>
      <c r="BM5194" s="104"/>
    </row>
    <row r="5195" spans="1:65">
      <c r="A5195" s="18"/>
      <c r="B5195" s="18"/>
      <c r="C5195" s="18"/>
      <c r="D5195" s="18"/>
      <c r="BF5195" s="104"/>
      <c r="BG5195" s="104"/>
      <c r="BH5195" s="19"/>
      <c r="BI5195" s="19"/>
      <c r="BJ5195" s="19"/>
      <c r="BK5195" s="19"/>
      <c r="BL5195" s="19"/>
      <c r="BM5195" s="104"/>
    </row>
    <row r="5196" spans="1:65">
      <c r="A5196" s="18"/>
      <c r="B5196" s="18"/>
      <c r="C5196" s="18"/>
      <c r="D5196" s="18"/>
      <c r="BF5196" s="104"/>
      <c r="BG5196" s="104"/>
      <c r="BH5196" s="19"/>
      <c r="BI5196" s="19"/>
      <c r="BJ5196" s="19"/>
      <c r="BK5196" s="19"/>
      <c r="BL5196" s="19"/>
      <c r="BM5196" s="104"/>
    </row>
    <row r="5197" spans="1:65">
      <c r="A5197" s="18"/>
      <c r="B5197" s="18"/>
      <c r="C5197" s="18"/>
      <c r="D5197" s="18"/>
      <c r="BF5197" s="104"/>
      <c r="BG5197" s="104"/>
      <c r="BH5197" s="19"/>
      <c r="BI5197" s="19"/>
      <c r="BJ5197" s="19"/>
      <c r="BK5197" s="19"/>
      <c r="BL5197" s="19"/>
      <c r="BM5197" s="104"/>
    </row>
    <row r="5198" spans="1:65">
      <c r="A5198" s="18"/>
      <c r="B5198" s="18"/>
      <c r="C5198" s="18"/>
      <c r="D5198" s="18"/>
      <c r="BF5198" s="104"/>
      <c r="BG5198" s="104"/>
      <c r="BH5198" s="19"/>
      <c r="BI5198" s="19"/>
      <c r="BJ5198" s="19"/>
      <c r="BK5198" s="19"/>
      <c r="BL5198" s="19"/>
      <c r="BM5198" s="104"/>
    </row>
    <row r="5199" spans="1:65">
      <c r="A5199" s="18"/>
      <c r="B5199" s="18"/>
      <c r="C5199" s="18"/>
      <c r="D5199" s="18"/>
      <c r="BF5199" s="104"/>
      <c r="BG5199" s="104"/>
      <c r="BH5199" s="19"/>
      <c r="BI5199" s="19"/>
      <c r="BJ5199" s="19"/>
      <c r="BK5199" s="19"/>
      <c r="BL5199" s="19"/>
      <c r="BM5199" s="104"/>
    </row>
    <row r="5200" spans="1:65">
      <c r="A5200" s="18"/>
      <c r="B5200" s="18"/>
      <c r="C5200" s="18"/>
      <c r="D5200" s="18"/>
      <c r="BF5200" s="104"/>
      <c r="BG5200" s="104"/>
      <c r="BH5200" s="19"/>
      <c r="BI5200" s="19"/>
      <c r="BJ5200" s="19"/>
      <c r="BK5200" s="19"/>
      <c r="BL5200" s="19"/>
      <c r="BM5200" s="104"/>
    </row>
    <row r="5201" spans="1:65">
      <c r="A5201" s="18"/>
      <c r="B5201" s="18"/>
      <c r="C5201" s="18"/>
      <c r="D5201" s="18"/>
      <c r="BF5201" s="104"/>
      <c r="BG5201" s="104"/>
      <c r="BH5201" s="19"/>
      <c r="BI5201" s="19"/>
      <c r="BJ5201" s="19"/>
      <c r="BK5201" s="19"/>
      <c r="BL5201" s="19"/>
      <c r="BM5201" s="104"/>
    </row>
    <row r="5202" spans="1:65">
      <c r="A5202" s="18"/>
      <c r="B5202" s="18"/>
      <c r="C5202" s="18"/>
      <c r="D5202" s="18"/>
      <c r="BF5202" s="104"/>
      <c r="BG5202" s="104"/>
      <c r="BH5202" s="19"/>
      <c r="BI5202" s="19"/>
      <c r="BJ5202" s="19"/>
      <c r="BK5202" s="19"/>
      <c r="BL5202" s="19"/>
      <c r="BM5202" s="104"/>
    </row>
    <row r="5203" spans="1:65">
      <c r="A5203" s="18"/>
      <c r="B5203" s="18"/>
      <c r="C5203" s="18"/>
      <c r="D5203" s="18"/>
      <c r="BF5203" s="104"/>
      <c r="BG5203" s="104"/>
      <c r="BH5203" s="19"/>
      <c r="BI5203" s="19"/>
      <c r="BJ5203" s="19"/>
      <c r="BK5203" s="19"/>
      <c r="BL5203" s="19"/>
      <c r="BM5203" s="104"/>
    </row>
    <row r="5204" spans="1:65">
      <c r="A5204" s="18"/>
      <c r="B5204" s="18"/>
      <c r="C5204" s="18"/>
      <c r="D5204" s="18"/>
      <c r="BF5204" s="104"/>
      <c r="BG5204" s="104"/>
      <c r="BH5204" s="19"/>
      <c r="BI5204" s="19"/>
      <c r="BJ5204" s="19"/>
      <c r="BK5204" s="19"/>
      <c r="BL5204" s="19"/>
      <c r="BM5204" s="104"/>
    </row>
    <row r="5205" spans="1:65">
      <c r="A5205" s="18"/>
      <c r="B5205" s="18"/>
      <c r="C5205" s="18"/>
      <c r="D5205" s="18"/>
      <c r="BF5205" s="104"/>
      <c r="BG5205" s="104"/>
      <c r="BH5205" s="19"/>
      <c r="BI5205" s="19"/>
      <c r="BJ5205" s="19"/>
      <c r="BK5205" s="19"/>
      <c r="BL5205" s="19"/>
      <c r="BM5205" s="104"/>
    </row>
    <row r="5206" spans="1:65">
      <c r="A5206" s="18"/>
      <c r="B5206" s="18"/>
      <c r="C5206" s="18"/>
      <c r="D5206" s="18"/>
      <c r="BF5206" s="104"/>
      <c r="BG5206" s="104"/>
      <c r="BH5206" s="19"/>
      <c r="BI5206" s="19"/>
      <c r="BJ5206" s="19"/>
      <c r="BK5206" s="19"/>
      <c r="BL5206" s="19"/>
      <c r="BM5206" s="104"/>
    </row>
    <row r="5207" spans="1:65">
      <c r="A5207" s="18"/>
      <c r="B5207" s="18"/>
      <c r="C5207" s="18"/>
      <c r="D5207" s="18"/>
      <c r="BF5207" s="104"/>
      <c r="BG5207" s="104"/>
      <c r="BH5207" s="19"/>
      <c r="BI5207" s="19"/>
      <c r="BJ5207" s="19"/>
      <c r="BK5207" s="19"/>
      <c r="BL5207" s="19"/>
      <c r="BM5207" s="104"/>
    </row>
    <row r="5208" spans="1:65">
      <c r="A5208" s="18"/>
      <c r="B5208" s="18"/>
      <c r="C5208" s="18"/>
      <c r="D5208" s="18"/>
      <c r="BF5208" s="104"/>
      <c r="BG5208" s="104"/>
      <c r="BH5208" s="19"/>
      <c r="BI5208" s="19"/>
      <c r="BJ5208" s="19"/>
      <c r="BK5208" s="19"/>
      <c r="BL5208" s="19"/>
      <c r="BM5208" s="104"/>
    </row>
    <row r="5209" spans="1:65">
      <c r="A5209" s="18"/>
      <c r="B5209" s="18"/>
      <c r="C5209" s="18"/>
      <c r="D5209" s="18"/>
      <c r="BF5209" s="104"/>
      <c r="BG5209" s="104"/>
      <c r="BH5209" s="19"/>
      <c r="BI5209" s="19"/>
      <c r="BJ5209" s="19"/>
      <c r="BK5209" s="19"/>
      <c r="BL5209" s="19"/>
      <c r="BM5209" s="104"/>
    </row>
    <row r="5210" spans="1:65">
      <c r="A5210" s="18"/>
      <c r="B5210" s="18"/>
      <c r="C5210" s="18"/>
      <c r="D5210" s="18"/>
      <c r="BF5210" s="104"/>
      <c r="BG5210" s="104"/>
      <c r="BH5210" s="19"/>
      <c r="BI5210" s="19"/>
      <c r="BJ5210" s="19"/>
      <c r="BK5210" s="19"/>
      <c r="BL5210" s="19"/>
      <c r="BM5210" s="104"/>
    </row>
    <row r="5211" spans="1:65">
      <c r="A5211" s="18"/>
      <c r="B5211" s="18"/>
      <c r="C5211" s="18"/>
      <c r="D5211" s="18"/>
      <c r="BF5211" s="104"/>
      <c r="BG5211" s="104"/>
      <c r="BH5211" s="19"/>
      <c r="BI5211" s="19"/>
      <c r="BJ5211" s="19"/>
      <c r="BK5211" s="19"/>
      <c r="BL5211" s="19"/>
      <c r="BM5211" s="104"/>
    </row>
    <row r="5212" spans="1:65">
      <c r="A5212" s="18"/>
      <c r="B5212" s="18"/>
      <c r="C5212" s="18"/>
      <c r="D5212" s="18"/>
      <c r="BF5212" s="104"/>
      <c r="BG5212" s="104"/>
      <c r="BH5212" s="19"/>
      <c r="BI5212" s="19"/>
      <c r="BJ5212" s="19"/>
      <c r="BK5212" s="19"/>
      <c r="BL5212" s="19"/>
      <c r="BM5212" s="104"/>
    </row>
    <row r="5213" spans="1:65">
      <c r="A5213" s="18"/>
      <c r="B5213" s="18"/>
      <c r="C5213" s="18"/>
      <c r="D5213" s="18"/>
      <c r="BF5213" s="104"/>
      <c r="BG5213" s="104"/>
      <c r="BH5213" s="19"/>
      <c r="BI5213" s="19"/>
      <c r="BJ5213" s="19"/>
      <c r="BK5213" s="19"/>
      <c r="BL5213" s="19"/>
      <c r="BM5213" s="104"/>
    </row>
    <row r="5214" spans="1:65">
      <c r="A5214" s="18"/>
      <c r="B5214" s="18"/>
      <c r="C5214" s="18"/>
      <c r="D5214" s="18"/>
      <c r="BF5214" s="104"/>
      <c r="BG5214" s="104"/>
      <c r="BH5214" s="19"/>
      <c r="BI5214" s="19"/>
      <c r="BJ5214" s="19"/>
      <c r="BK5214" s="19"/>
      <c r="BL5214" s="19"/>
      <c r="BM5214" s="104"/>
    </row>
    <row r="5215" spans="1:65">
      <c r="A5215" s="18"/>
      <c r="B5215" s="18"/>
      <c r="C5215" s="18"/>
      <c r="D5215" s="18"/>
      <c r="BF5215" s="104"/>
      <c r="BG5215" s="104"/>
      <c r="BH5215" s="19"/>
      <c r="BI5215" s="19"/>
      <c r="BJ5215" s="19"/>
      <c r="BK5215" s="19"/>
      <c r="BL5215" s="19"/>
      <c r="BM5215" s="104"/>
    </row>
    <row r="5216" spans="1:65">
      <c r="A5216" s="18"/>
      <c r="B5216" s="18"/>
      <c r="C5216" s="18"/>
      <c r="D5216" s="18"/>
      <c r="BF5216" s="104"/>
      <c r="BG5216" s="104"/>
      <c r="BH5216" s="19"/>
      <c r="BI5216" s="19"/>
      <c r="BJ5216" s="19"/>
      <c r="BK5216" s="19"/>
      <c r="BL5216" s="19"/>
      <c r="BM5216" s="104"/>
    </row>
    <row r="5217" spans="1:65">
      <c r="A5217" s="18"/>
      <c r="B5217" s="18"/>
      <c r="C5217" s="18"/>
      <c r="D5217" s="18"/>
      <c r="BF5217" s="104"/>
      <c r="BG5217" s="104"/>
      <c r="BH5217" s="19"/>
      <c r="BI5217" s="19"/>
      <c r="BJ5217" s="19"/>
      <c r="BK5217" s="19"/>
      <c r="BL5217" s="19"/>
      <c r="BM5217" s="104"/>
    </row>
    <row r="5218" spans="1:65">
      <c r="A5218" s="18"/>
      <c r="B5218" s="18"/>
      <c r="C5218" s="18"/>
      <c r="D5218" s="18"/>
      <c r="BF5218" s="104"/>
      <c r="BG5218" s="104"/>
      <c r="BH5218" s="19"/>
      <c r="BI5218" s="19"/>
      <c r="BJ5218" s="19"/>
      <c r="BK5218" s="19"/>
      <c r="BL5218" s="19"/>
      <c r="BM5218" s="104"/>
    </row>
    <row r="5219" spans="1:65">
      <c r="A5219" s="18"/>
      <c r="B5219" s="18"/>
      <c r="C5219" s="18"/>
      <c r="D5219" s="18"/>
      <c r="BF5219" s="104"/>
      <c r="BG5219" s="104"/>
      <c r="BH5219" s="19"/>
      <c r="BI5219" s="19"/>
      <c r="BJ5219" s="19"/>
      <c r="BK5219" s="19"/>
      <c r="BL5219" s="19"/>
      <c r="BM5219" s="104"/>
    </row>
    <row r="5220" spans="1:65">
      <c r="A5220" s="18"/>
      <c r="B5220" s="18"/>
      <c r="C5220" s="18"/>
      <c r="D5220" s="18"/>
      <c r="BF5220" s="104"/>
      <c r="BG5220" s="104"/>
      <c r="BH5220" s="19"/>
      <c r="BI5220" s="19"/>
      <c r="BJ5220" s="19"/>
      <c r="BK5220" s="19"/>
      <c r="BL5220" s="19"/>
      <c r="BM5220" s="104"/>
    </row>
    <row r="5221" spans="1:65">
      <c r="A5221" s="18"/>
      <c r="B5221" s="18"/>
      <c r="C5221" s="18"/>
      <c r="D5221" s="18"/>
      <c r="BF5221" s="104"/>
      <c r="BG5221" s="104"/>
      <c r="BH5221" s="19"/>
      <c r="BI5221" s="19"/>
      <c r="BJ5221" s="19"/>
      <c r="BK5221" s="19"/>
      <c r="BL5221" s="19"/>
      <c r="BM5221" s="104"/>
    </row>
    <row r="5222" spans="1:65">
      <c r="A5222" s="18"/>
      <c r="B5222" s="18"/>
      <c r="C5222" s="18"/>
      <c r="D5222" s="18"/>
      <c r="BF5222" s="104"/>
      <c r="BG5222" s="104"/>
      <c r="BH5222" s="19"/>
      <c r="BI5222" s="19"/>
      <c r="BJ5222" s="19"/>
      <c r="BK5222" s="19"/>
      <c r="BL5222" s="19"/>
      <c r="BM5222" s="104"/>
    </row>
    <row r="5223" spans="1:65">
      <c r="A5223" s="18"/>
      <c r="B5223" s="18"/>
      <c r="C5223" s="18"/>
      <c r="D5223" s="18"/>
      <c r="BF5223" s="104"/>
      <c r="BG5223" s="104"/>
      <c r="BH5223" s="19"/>
      <c r="BI5223" s="19"/>
      <c r="BJ5223" s="19"/>
      <c r="BK5223" s="19"/>
      <c r="BL5223" s="19"/>
      <c r="BM5223" s="104"/>
    </row>
    <row r="5224" spans="1:65">
      <c r="A5224" s="18"/>
      <c r="B5224" s="18"/>
      <c r="C5224" s="18"/>
      <c r="D5224" s="18"/>
      <c r="BF5224" s="104"/>
      <c r="BG5224" s="104"/>
      <c r="BH5224" s="19"/>
      <c r="BI5224" s="19"/>
      <c r="BJ5224" s="19"/>
      <c r="BK5224" s="19"/>
      <c r="BL5224" s="19"/>
      <c r="BM5224" s="104"/>
    </row>
    <row r="5225" spans="1:65">
      <c r="A5225" s="18"/>
      <c r="B5225" s="18"/>
      <c r="C5225" s="18"/>
      <c r="D5225" s="18"/>
      <c r="BF5225" s="104"/>
      <c r="BG5225" s="104"/>
      <c r="BH5225" s="19"/>
      <c r="BI5225" s="19"/>
      <c r="BJ5225" s="19"/>
      <c r="BK5225" s="19"/>
      <c r="BL5225" s="19"/>
      <c r="BM5225" s="104"/>
    </row>
    <row r="5226" spans="1:65">
      <c r="A5226" s="18"/>
      <c r="B5226" s="18"/>
      <c r="C5226" s="18"/>
      <c r="D5226" s="18"/>
      <c r="BF5226" s="104"/>
      <c r="BG5226" s="104"/>
      <c r="BH5226" s="19"/>
      <c r="BI5226" s="19"/>
      <c r="BJ5226" s="19"/>
      <c r="BK5226" s="19"/>
      <c r="BL5226" s="19"/>
      <c r="BM5226" s="104"/>
    </row>
    <row r="5227" spans="1:65">
      <c r="A5227" s="18"/>
      <c r="B5227" s="18"/>
      <c r="C5227" s="18"/>
      <c r="D5227" s="18"/>
      <c r="BF5227" s="104"/>
      <c r="BG5227" s="104"/>
      <c r="BH5227" s="19"/>
      <c r="BI5227" s="19"/>
      <c r="BJ5227" s="19"/>
      <c r="BK5227" s="19"/>
      <c r="BL5227" s="19"/>
      <c r="BM5227" s="104"/>
    </row>
    <row r="5228" spans="1:65">
      <c r="A5228" s="18"/>
      <c r="B5228" s="18"/>
      <c r="C5228" s="18"/>
      <c r="D5228" s="18"/>
      <c r="BF5228" s="104"/>
      <c r="BG5228" s="104"/>
      <c r="BH5228" s="19"/>
      <c r="BI5228" s="19"/>
      <c r="BJ5228" s="19"/>
      <c r="BK5228" s="19"/>
      <c r="BL5228" s="19"/>
      <c r="BM5228" s="104"/>
    </row>
    <row r="5229" spans="1:65">
      <c r="A5229" s="18"/>
      <c r="B5229" s="18"/>
      <c r="C5229" s="18"/>
      <c r="D5229" s="18"/>
      <c r="BF5229" s="104"/>
      <c r="BG5229" s="104"/>
      <c r="BH5229" s="19"/>
      <c r="BI5229" s="19"/>
      <c r="BJ5229" s="19"/>
      <c r="BK5229" s="19"/>
      <c r="BL5229" s="19"/>
      <c r="BM5229" s="104"/>
    </row>
    <row r="5230" spans="1:65">
      <c r="A5230" s="18"/>
      <c r="B5230" s="18"/>
      <c r="C5230" s="18"/>
      <c r="D5230" s="18"/>
      <c r="BF5230" s="104"/>
      <c r="BG5230" s="104"/>
      <c r="BH5230" s="19"/>
      <c r="BI5230" s="19"/>
      <c r="BJ5230" s="19"/>
      <c r="BK5230" s="19"/>
      <c r="BL5230" s="19"/>
      <c r="BM5230" s="104"/>
    </row>
    <row r="5231" spans="1:65">
      <c r="A5231" s="18"/>
      <c r="B5231" s="18"/>
      <c r="C5231" s="18"/>
      <c r="D5231" s="18"/>
      <c r="BF5231" s="104"/>
      <c r="BG5231" s="104"/>
      <c r="BH5231" s="19"/>
      <c r="BI5231" s="19"/>
      <c r="BJ5231" s="19"/>
      <c r="BK5231" s="19"/>
      <c r="BL5231" s="19"/>
      <c r="BM5231" s="104"/>
    </row>
    <row r="5232" spans="1:65">
      <c r="A5232" s="18"/>
      <c r="B5232" s="18"/>
      <c r="C5232" s="18"/>
      <c r="D5232" s="18"/>
      <c r="BF5232" s="104"/>
      <c r="BG5232" s="104"/>
      <c r="BH5232" s="19"/>
      <c r="BI5232" s="19"/>
      <c r="BJ5232" s="19"/>
      <c r="BK5232" s="19"/>
      <c r="BL5232" s="19"/>
      <c r="BM5232" s="104"/>
    </row>
    <row r="5233" spans="1:65">
      <c r="A5233" s="18"/>
      <c r="B5233" s="18"/>
      <c r="C5233" s="18"/>
      <c r="D5233" s="18"/>
      <c r="BF5233" s="104"/>
      <c r="BG5233" s="104"/>
      <c r="BH5233" s="19"/>
      <c r="BI5233" s="19"/>
      <c r="BJ5233" s="19"/>
      <c r="BK5233" s="19"/>
      <c r="BL5233" s="19"/>
      <c r="BM5233" s="104"/>
    </row>
    <row r="5234" spans="1:65">
      <c r="A5234" s="18"/>
      <c r="B5234" s="18"/>
      <c r="C5234" s="18"/>
      <c r="D5234" s="18"/>
      <c r="BF5234" s="104"/>
      <c r="BG5234" s="104"/>
      <c r="BH5234" s="19"/>
      <c r="BI5234" s="19"/>
      <c r="BJ5234" s="19"/>
      <c r="BK5234" s="19"/>
      <c r="BL5234" s="19"/>
      <c r="BM5234" s="104"/>
    </row>
    <row r="5235" spans="1:65">
      <c r="A5235" s="18"/>
      <c r="B5235" s="18"/>
      <c r="C5235" s="18"/>
      <c r="D5235" s="18"/>
      <c r="BF5235" s="104"/>
      <c r="BG5235" s="104"/>
      <c r="BH5235" s="19"/>
      <c r="BI5235" s="19"/>
      <c r="BJ5235" s="19"/>
      <c r="BK5235" s="19"/>
      <c r="BL5235" s="19"/>
      <c r="BM5235" s="104"/>
    </row>
    <row r="5236" spans="1:65">
      <c r="A5236" s="18"/>
      <c r="B5236" s="18"/>
      <c r="C5236" s="18"/>
      <c r="D5236" s="18"/>
      <c r="BF5236" s="104"/>
      <c r="BG5236" s="104"/>
      <c r="BH5236" s="19"/>
      <c r="BI5236" s="19"/>
      <c r="BJ5236" s="19"/>
      <c r="BK5236" s="19"/>
      <c r="BL5236" s="19"/>
      <c r="BM5236" s="104"/>
    </row>
    <row r="5237" spans="1:65">
      <c r="A5237" s="18"/>
      <c r="B5237" s="18"/>
      <c r="C5237" s="18"/>
      <c r="D5237" s="18"/>
      <c r="BF5237" s="104"/>
      <c r="BG5237" s="104"/>
      <c r="BH5237" s="19"/>
      <c r="BI5237" s="19"/>
      <c r="BJ5237" s="19"/>
      <c r="BK5237" s="19"/>
      <c r="BL5237" s="19"/>
      <c r="BM5237" s="104"/>
    </row>
    <row r="5238" spans="1:65">
      <c r="A5238" s="18"/>
      <c r="B5238" s="18"/>
      <c r="C5238" s="18"/>
      <c r="D5238" s="18"/>
      <c r="BF5238" s="104"/>
      <c r="BG5238" s="104"/>
      <c r="BH5238" s="19"/>
      <c r="BI5238" s="19"/>
      <c r="BJ5238" s="19"/>
      <c r="BK5238" s="19"/>
      <c r="BL5238" s="19"/>
      <c r="BM5238" s="104"/>
    </row>
    <row r="5239" spans="1:65">
      <c r="A5239" s="18"/>
      <c r="B5239" s="18"/>
      <c r="C5239" s="18"/>
      <c r="D5239" s="18"/>
      <c r="BF5239" s="104"/>
      <c r="BG5239" s="104"/>
      <c r="BH5239" s="19"/>
      <c r="BI5239" s="19"/>
      <c r="BJ5239" s="19"/>
      <c r="BK5239" s="19"/>
      <c r="BL5239" s="19"/>
      <c r="BM5239" s="104"/>
    </row>
    <row r="5240" spans="1:65">
      <c r="A5240" s="18"/>
      <c r="B5240" s="18"/>
      <c r="C5240" s="18"/>
      <c r="D5240" s="18"/>
      <c r="BF5240" s="104"/>
      <c r="BG5240" s="104"/>
      <c r="BH5240" s="19"/>
      <c r="BI5240" s="19"/>
      <c r="BJ5240" s="19"/>
      <c r="BK5240" s="19"/>
      <c r="BL5240" s="19"/>
      <c r="BM5240" s="104"/>
    </row>
    <row r="5241" spans="1:65">
      <c r="A5241" s="18"/>
      <c r="B5241" s="18"/>
      <c r="C5241" s="18"/>
      <c r="D5241" s="18"/>
      <c r="BF5241" s="104"/>
      <c r="BG5241" s="104"/>
      <c r="BH5241" s="19"/>
      <c r="BI5241" s="19"/>
      <c r="BJ5241" s="19"/>
      <c r="BK5241" s="19"/>
      <c r="BL5241" s="19"/>
      <c r="BM5241" s="104"/>
    </row>
    <row r="5242" spans="1:65">
      <c r="A5242" s="18"/>
      <c r="B5242" s="18"/>
      <c r="C5242" s="18"/>
      <c r="D5242" s="18"/>
      <c r="BF5242" s="104"/>
      <c r="BG5242" s="104"/>
      <c r="BH5242" s="19"/>
      <c r="BI5242" s="19"/>
      <c r="BJ5242" s="19"/>
      <c r="BK5242" s="19"/>
      <c r="BL5242" s="19"/>
      <c r="BM5242" s="104"/>
    </row>
    <row r="5243" spans="1:65">
      <c r="A5243" s="18"/>
      <c r="B5243" s="18"/>
      <c r="C5243" s="18"/>
      <c r="D5243" s="18"/>
      <c r="BF5243" s="104"/>
      <c r="BG5243" s="104"/>
      <c r="BH5243" s="19"/>
      <c r="BI5243" s="19"/>
      <c r="BJ5243" s="19"/>
      <c r="BK5243" s="19"/>
      <c r="BL5243" s="19"/>
      <c r="BM5243" s="104"/>
    </row>
    <row r="5244" spans="1:65">
      <c r="A5244" s="18"/>
      <c r="B5244" s="18"/>
      <c r="C5244" s="18"/>
      <c r="D5244" s="18"/>
      <c r="BF5244" s="104"/>
      <c r="BG5244" s="104"/>
      <c r="BH5244" s="19"/>
      <c r="BI5244" s="19"/>
      <c r="BJ5244" s="19"/>
      <c r="BK5244" s="19"/>
      <c r="BL5244" s="19"/>
      <c r="BM5244" s="104"/>
    </row>
    <row r="5245" spans="1:65">
      <c r="A5245" s="18"/>
      <c r="B5245" s="18"/>
      <c r="C5245" s="18"/>
      <c r="D5245" s="18"/>
      <c r="BF5245" s="104"/>
      <c r="BG5245" s="104"/>
      <c r="BH5245" s="19"/>
      <c r="BI5245" s="19"/>
      <c r="BJ5245" s="19"/>
      <c r="BK5245" s="19"/>
      <c r="BL5245" s="19"/>
      <c r="BM5245" s="104"/>
    </row>
    <row r="5246" spans="1:65">
      <c r="A5246" s="18"/>
      <c r="B5246" s="18"/>
      <c r="C5246" s="18"/>
      <c r="D5246" s="18"/>
      <c r="BF5246" s="104"/>
      <c r="BG5246" s="104"/>
      <c r="BH5246" s="19"/>
      <c r="BI5246" s="19"/>
      <c r="BJ5246" s="19"/>
      <c r="BK5246" s="19"/>
      <c r="BL5246" s="19"/>
      <c r="BM5246" s="104"/>
    </row>
    <row r="5247" spans="1:65">
      <c r="A5247" s="18"/>
      <c r="B5247" s="18"/>
      <c r="C5247" s="18"/>
      <c r="D5247" s="18"/>
      <c r="BF5247" s="104"/>
      <c r="BG5247" s="104"/>
      <c r="BH5247" s="19"/>
      <c r="BI5247" s="19"/>
      <c r="BJ5247" s="19"/>
      <c r="BK5247" s="19"/>
      <c r="BL5247" s="19"/>
      <c r="BM5247" s="104"/>
    </row>
    <row r="5248" spans="1:65">
      <c r="A5248" s="18"/>
      <c r="B5248" s="18"/>
      <c r="C5248" s="18"/>
      <c r="D5248" s="18"/>
      <c r="BF5248" s="104"/>
      <c r="BG5248" s="104"/>
      <c r="BH5248" s="19"/>
      <c r="BI5248" s="19"/>
      <c r="BJ5248" s="19"/>
      <c r="BK5248" s="19"/>
      <c r="BL5248" s="19"/>
      <c r="BM5248" s="104"/>
    </row>
    <row r="5249" spans="1:65">
      <c r="A5249" s="18"/>
      <c r="B5249" s="18"/>
      <c r="C5249" s="18"/>
      <c r="D5249" s="18"/>
      <c r="BF5249" s="104"/>
      <c r="BG5249" s="104"/>
      <c r="BH5249" s="19"/>
      <c r="BI5249" s="19"/>
      <c r="BJ5249" s="19"/>
      <c r="BK5249" s="19"/>
      <c r="BL5249" s="19"/>
      <c r="BM5249" s="104"/>
    </row>
    <row r="5250" spans="1:65">
      <c r="A5250" s="18"/>
      <c r="B5250" s="18"/>
      <c r="C5250" s="18"/>
      <c r="D5250" s="18"/>
      <c r="BF5250" s="104"/>
      <c r="BG5250" s="104"/>
      <c r="BH5250" s="19"/>
      <c r="BI5250" s="19"/>
      <c r="BJ5250" s="19"/>
      <c r="BK5250" s="19"/>
      <c r="BL5250" s="19"/>
      <c r="BM5250" s="104"/>
    </row>
    <row r="5251" spans="1:65">
      <c r="A5251" s="18"/>
      <c r="B5251" s="18"/>
      <c r="C5251" s="18"/>
      <c r="D5251" s="18"/>
      <c r="BF5251" s="104"/>
      <c r="BG5251" s="104"/>
      <c r="BH5251" s="19"/>
      <c r="BI5251" s="19"/>
      <c r="BJ5251" s="19"/>
      <c r="BK5251" s="19"/>
      <c r="BL5251" s="19"/>
      <c r="BM5251" s="104"/>
    </row>
    <row r="5252" spans="1:65">
      <c r="A5252" s="18"/>
      <c r="B5252" s="18"/>
      <c r="C5252" s="18"/>
      <c r="D5252" s="18"/>
      <c r="BF5252" s="104"/>
      <c r="BG5252" s="104"/>
      <c r="BH5252" s="19"/>
      <c r="BI5252" s="19"/>
      <c r="BJ5252" s="19"/>
      <c r="BK5252" s="19"/>
      <c r="BL5252" s="19"/>
      <c r="BM5252" s="104"/>
    </row>
    <row r="5253" spans="1:65">
      <c r="A5253" s="18"/>
      <c r="B5253" s="18"/>
      <c r="C5253" s="18"/>
      <c r="D5253" s="18"/>
      <c r="BF5253" s="104"/>
      <c r="BG5253" s="104"/>
      <c r="BH5253" s="19"/>
      <c r="BI5253" s="19"/>
      <c r="BJ5253" s="19"/>
      <c r="BK5253" s="19"/>
      <c r="BL5253" s="19"/>
      <c r="BM5253" s="104"/>
    </row>
    <row r="5254" spans="1:65">
      <c r="A5254" s="18"/>
      <c r="B5254" s="18"/>
      <c r="C5254" s="18"/>
      <c r="D5254" s="18"/>
      <c r="BF5254" s="104"/>
      <c r="BG5254" s="104"/>
      <c r="BH5254" s="19"/>
      <c r="BI5254" s="19"/>
      <c r="BJ5254" s="19"/>
      <c r="BK5254" s="19"/>
      <c r="BL5254" s="19"/>
      <c r="BM5254" s="104"/>
    </row>
    <row r="5255" spans="1:65">
      <c r="A5255" s="18"/>
      <c r="B5255" s="18"/>
      <c r="C5255" s="18"/>
      <c r="D5255" s="18"/>
      <c r="BF5255" s="104"/>
      <c r="BG5255" s="104"/>
      <c r="BH5255" s="19"/>
      <c r="BI5255" s="19"/>
      <c r="BJ5255" s="19"/>
      <c r="BK5255" s="19"/>
      <c r="BL5255" s="19"/>
      <c r="BM5255" s="104"/>
    </row>
    <row r="5256" spans="1:65">
      <c r="A5256" s="18"/>
      <c r="B5256" s="18"/>
      <c r="C5256" s="18"/>
      <c r="D5256" s="18"/>
      <c r="BF5256" s="104"/>
      <c r="BG5256" s="104"/>
      <c r="BH5256" s="19"/>
      <c r="BI5256" s="19"/>
      <c r="BJ5256" s="19"/>
      <c r="BK5256" s="19"/>
      <c r="BL5256" s="19"/>
      <c r="BM5256" s="104"/>
    </row>
    <row r="5257" spans="1:65">
      <c r="A5257" s="18"/>
      <c r="B5257" s="18"/>
      <c r="C5257" s="18"/>
      <c r="D5257" s="18"/>
      <c r="BF5257" s="104"/>
      <c r="BG5257" s="104"/>
      <c r="BH5257" s="19"/>
      <c r="BI5257" s="19"/>
      <c r="BJ5257" s="19"/>
      <c r="BK5257" s="19"/>
      <c r="BL5257" s="19"/>
      <c r="BM5257" s="104"/>
    </row>
    <row r="5258" spans="1:65">
      <c r="A5258" s="18"/>
      <c r="B5258" s="18"/>
      <c r="C5258" s="18"/>
      <c r="D5258" s="18"/>
      <c r="BF5258" s="104"/>
      <c r="BG5258" s="104"/>
      <c r="BH5258" s="19"/>
      <c r="BI5258" s="19"/>
      <c r="BJ5258" s="19"/>
      <c r="BK5258" s="19"/>
      <c r="BL5258" s="19"/>
      <c r="BM5258" s="104"/>
    </row>
    <row r="5259" spans="1:65">
      <c r="A5259" s="18"/>
      <c r="B5259" s="18"/>
      <c r="C5259" s="18"/>
      <c r="D5259" s="18"/>
      <c r="BF5259" s="104"/>
      <c r="BG5259" s="104"/>
      <c r="BH5259" s="19"/>
      <c r="BI5259" s="19"/>
      <c r="BJ5259" s="19"/>
      <c r="BK5259" s="19"/>
      <c r="BL5259" s="19"/>
      <c r="BM5259" s="104"/>
    </row>
    <row r="5260" spans="1:65">
      <c r="A5260" s="18"/>
      <c r="B5260" s="18"/>
      <c r="C5260" s="18"/>
      <c r="D5260" s="18"/>
      <c r="BF5260" s="104"/>
      <c r="BG5260" s="104"/>
      <c r="BH5260" s="19"/>
      <c r="BI5260" s="19"/>
      <c r="BJ5260" s="19"/>
      <c r="BK5260" s="19"/>
      <c r="BL5260" s="19"/>
      <c r="BM5260" s="104"/>
    </row>
    <row r="5261" spans="1:65">
      <c r="A5261" s="18"/>
      <c r="B5261" s="18"/>
      <c r="C5261" s="18"/>
      <c r="D5261" s="18"/>
      <c r="BF5261" s="104"/>
      <c r="BG5261" s="104"/>
      <c r="BH5261" s="19"/>
      <c r="BI5261" s="19"/>
      <c r="BJ5261" s="19"/>
      <c r="BK5261" s="19"/>
      <c r="BL5261" s="19"/>
      <c r="BM5261" s="104"/>
    </row>
    <row r="5262" spans="1:65">
      <c r="A5262" s="18"/>
      <c r="B5262" s="18"/>
      <c r="C5262" s="18"/>
      <c r="D5262" s="18"/>
      <c r="BF5262" s="104"/>
      <c r="BG5262" s="104"/>
      <c r="BH5262" s="19"/>
      <c r="BI5262" s="19"/>
      <c r="BJ5262" s="19"/>
      <c r="BK5262" s="19"/>
      <c r="BL5262" s="19"/>
      <c r="BM5262" s="104"/>
    </row>
    <row r="5263" spans="1:65">
      <c r="A5263" s="18"/>
      <c r="B5263" s="18"/>
      <c r="C5263" s="18"/>
      <c r="D5263" s="18"/>
      <c r="BF5263" s="104"/>
      <c r="BG5263" s="104"/>
      <c r="BH5263" s="19"/>
      <c r="BI5263" s="19"/>
      <c r="BJ5263" s="19"/>
      <c r="BK5263" s="19"/>
      <c r="BL5263" s="19"/>
      <c r="BM5263" s="104"/>
    </row>
    <row r="5264" spans="1:65">
      <c r="A5264" s="18"/>
      <c r="B5264" s="18"/>
      <c r="C5264" s="18"/>
      <c r="D5264" s="18"/>
      <c r="BF5264" s="104"/>
      <c r="BG5264" s="104"/>
      <c r="BH5264" s="19"/>
      <c r="BI5264" s="19"/>
      <c r="BJ5264" s="19"/>
      <c r="BK5264" s="19"/>
      <c r="BL5264" s="19"/>
      <c r="BM5264" s="104"/>
    </row>
    <row r="5265" spans="1:65">
      <c r="A5265" s="18"/>
      <c r="B5265" s="18"/>
      <c r="C5265" s="18"/>
      <c r="D5265" s="18"/>
      <c r="BF5265" s="104"/>
      <c r="BG5265" s="104"/>
      <c r="BH5265" s="19"/>
      <c r="BI5265" s="19"/>
      <c r="BJ5265" s="19"/>
      <c r="BK5265" s="19"/>
      <c r="BL5265" s="19"/>
      <c r="BM5265" s="104"/>
    </row>
    <row r="5266" spans="1:65">
      <c r="A5266" s="18"/>
      <c r="B5266" s="18"/>
      <c r="C5266" s="18"/>
      <c r="D5266" s="18"/>
      <c r="BF5266" s="104"/>
      <c r="BG5266" s="104"/>
      <c r="BH5266" s="19"/>
      <c r="BI5266" s="19"/>
      <c r="BJ5266" s="19"/>
      <c r="BK5266" s="19"/>
      <c r="BL5266" s="19"/>
      <c r="BM5266" s="104"/>
    </row>
    <row r="5267" spans="1:65">
      <c r="A5267" s="18"/>
      <c r="B5267" s="18"/>
      <c r="C5267" s="18"/>
      <c r="D5267" s="18"/>
      <c r="BF5267" s="104"/>
      <c r="BG5267" s="104"/>
      <c r="BH5267" s="19"/>
      <c r="BI5267" s="19"/>
      <c r="BJ5267" s="19"/>
      <c r="BK5267" s="19"/>
      <c r="BL5267" s="19"/>
      <c r="BM5267" s="104"/>
    </row>
    <row r="5268" spans="1:65">
      <c r="A5268" s="18"/>
      <c r="B5268" s="18"/>
      <c r="C5268" s="18"/>
      <c r="D5268" s="18"/>
      <c r="BF5268" s="104"/>
      <c r="BG5268" s="104"/>
      <c r="BH5268" s="19"/>
      <c r="BI5268" s="19"/>
      <c r="BJ5268" s="19"/>
      <c r="BK5268" s="19"/>
      <c r="BL5268" s="19"/>
      <c r="BM5268" s="104"/>
    </row>
    <row r="5269" spans="1:65">
      <c r="A5269" s="18"/>
      <c r="B5269" s="18"/>
      <c r="C5269" s="18"/>
      <c r="D5269" s="18"/>
      <c r="BF5269" s="104"/>
      <c r="BG5269" s="104"/>
      <c r="BH5269" s="19"/>
      <c r="BI5269" s="19"/>
      <c r="BJ5269" s="19"/>
      <c r="BK5269" s="19"/>
      <c r="BL5269" s="19"/>
      <c r="BM5269" s="104"/>
    </row>
    <row r="5270" spans="1:65">
      <c r="A5270" s="18"/>
      <c r="B5270" s="18"/>
      <c r="C5270" s="18"/>
      <c r="D5270" s="18"/>
      <c r="BF5270" s="104"/>
      <c r="BG5270" s="104"/>
      <c r="BH5270" s="19"/>
      <c r="BI5270" s="19"/>
      <c r="BJ5270" s="19"/>
      <c r="BK5270" s="19"/>
      <c r="BL5270" s="19"/>
      <c r="BM5270" s="104"/>
    </row>
    <row r="5271" spans="1:65">
      <c r="A5271" s="18"/>
      <c r="B5271" s="18"/>
      <c r="C5271" s="18"/>
      <c r="D5271" s="18"/>
      <c r="BF5271" s="104"/>
      <c r="BG5271" s="104"/>
      <c r="BH5271" s="19"/>
      <c r="BI5271" s="19"/>
      <c r="BJ5271" s="19"/>
      <c r="BK5271" s="19"/>
      <c r="BL5271" s="19"/>
      <c r="BM5271" s="104"/>
    </row>
    <row r="5272" spans="1:65">
      <c r="A5272" s="18"/>
      <c r="B5272" s="18"/>
      <c r="C5272" s="18"/>
      <c r="D5272" s="18"/>
      <c r="BF5272" s="104"/>
      <c r="BG5272" s="104"/>
      <c r="BH5272" s="19"/>
      <c r="BI5272" s="19"/>
      <c r="BJ5272" s="19"/>
      <c r="BK5272" s="19"/>
      <c r="BL5272" s="19"/>
      <c r="BM5272" s="104"/>
    </row>
    <row r="5273" spans="1:65">
      <c r="A5273" s="18"/>
      <c r="B5273" s="18"/>
      <c r="C5273" s="18"/>
      <c r="D5273" s="18"/>
      <c r="BF5273" s="104"/>
      <c r="BG5273" s="104"/>
      <c r="BH5273" s="19"/>
      <c r="BI5273" s="19"/>
      <c r="BJ5273" s="19"/>
      <c r="BK5273" s="19"/>
      <c r="BL5273" s="19"/>
      <c r="BM5273" s="104"/>
    </row>
    <row r="5274" spans="1:65">
      <c r="A5274" s="18"/>
      <c r="B5274" s="18"/>
      <c r="C5274" s="18"/>
      <c r="D5274" s="18"/>
      <c r="BF5274" s="104"/>
      <c r="BG5274" s="104"/>
      <c r="BH5274" s="19"/>
      <c r="BI5274" s="19"/>
      <c r="BJ5274" s="19"/>
      <c r="BK5274" s="19"/>
      <c r="BL5274" s="19"/>
      <c r="BM5274" s="104"/>
    </row>
    <row r="5275" spans="1:65">
      <c r="A5275" s="18"/>
      <c r="B5275" s="18"/>
      <c r="C5275" s="18"/>
      <c r="D5275" s="18"/>
      <c r="BF5275" s="104"/>
      <c r="BG5275" s="104"/>
      <c r="BH5275" s="19"/>
      <c r="BI5275" s="19"/>
      <c r="BJ5275" s="19"/>
      <c r="BK5275" s="19"/>
      <c r="BL5275" s="19"/>
      <c r="BM5275" s="104"/>
    </row>
    <row r="5276" spans="1:65">
      <c r="A5276" s="18"/>
      <c r="B5276" s="18"/>
      <c r="C5276" s="18"/>
      <c r="D5276" s="18"/>
      <c r="BF5276" s="104"/>
      <c r="BG5276" s="104"/>
      <c r="BH5276" s="19"/>
      <c r="BI5276" s="19"/>
      <c r="BJ5276" s="19"/>
      <c r="BK5276" s="19"/>
      <c r="BL5276" s="19"/>
      <c r="BM5276" s="104"/>
    </row>
    <row r="5277" spans="1:65">
      <c r="A5277" s="18"/>
      <c r="B5277" s="18"/>
      <c r="C5277" s="18"/>
      <c r="D5277" s="18"/>
      <c r="BF5277" s="104"/>
      <c r="BG5277" s="104"/>
      <c r="BH5277" s="19"/>
      <c r="BI5277" s="19"/>
      <c r="BJ5277" s="19"/>
      <c r="BK5277" s="19"/>
      <c r="BL5277" s="19"/>
      <c r="BM5277" s="104"/>
    </row>
    <row r="5278" spans="1:65">
      <c r="A5278" s="18"/>
      <c r="B5278" s="18"/>
      <c r="C5278" s="18"/>
      <c r="D5278" s="18"/>
      <c r="BF5278" s="104"/>
      <c r="BG5278" s="104"/>
      <c r="BH5278" s="19"/>
      <c r="BI5278" s="19"/>
      <c r="BJ5278" s="19"/>
      <c r="BK5278" s="19"/>
      <c r="BL5278" s="19"/>
      <c r="BM5278" s="104"/>
    </row>
    <row r="5279" spans="1:65">
      <c r="A5279" s="18"/>
      <c r="B5279" s="18"/>
      <c r="C5279" s="18"/>
      <c r="D5279" s="18"/>
      <c r="BF5279" s="104"/>
      <c r="BG5279" s="104"/>
      <c r="BH5279" s="19"/>
      <c r="BI5279" s="19"/>
      <c r="BJ5279" s="19"/>
      <c r="BK5279" s="19"/>
      <c r="BL5279" s="19"/>
      <c r="BM5279" s="104"/>
    </row>
    <row r="5280" spans="1:65">
      <c r="A5280" s="18"/>
      <c r="B5280" s="18"/>
      <c r="C5280" s="18"/>
      <c r="D5280" s="18"/>
      <c r="BF5280" s="104"/>
      <c r="BG5280" s="104"/>
      <c r="BH5280" s="19"/>
      <c r="BI5280" s="19"/>
      <c r="BJ5280" s="19"/>
      <c r="BK5280" s="19"/>
      <c r="BL5280" s="19"/>
      <c r="BM5280" s="104"/>
    </row>
    <row r="5281" spans="1:65">
      <c r="A5281" s="18"/>
      <c r="B5281" s="18"/>
      <c r="C5281" s="18"/>
      <c r="D5281" s="18"/>
      <c r="BF5281" s="104"/>
      <c r="BG5281" s="104"/>
      <c r="BH5281" s="19"/>
      <c r="BI5281" s="19"/>
      <c r="BJ5281" s="19"/>
      <c r="BK5281" s="19"/>
      <c r="BL5281" s="19"/>
      <c r="BM5281" s="104"/>
    </row>
    <row r="5282" spans="1:65">
      <c r="A5282" s="18"/>
      <c r="B5282" s="18"/>
      <c r="C5282" s="18"/>
      <c r="D5282" s="18"/>
      <c r="BF5282" s="104"/>
      <c r="BG5282" s="104"/>
      <c r="BH5282" s="19"/>
      <c r="BI5282" s="19"/>
      <c r="BJ5282" s="19"/>
      <c r="BK5282" s="19"/>
      <c r="BL5282" s="19"/>
      <c r="BM5282" s="104"/>
    </row>
    <row r="5283" spans="1:65">
      <c r="A5283" s="18"/>
      <c r="B5283" s="18"/>
      <c r="C5283" s="18"/>
      <c r="D5283" s="18"/>
      <c r="BF5283" s="104"/>
      <c r="BG5283" s="104"/>
      <c r="BH5283" s="19"/>
      <c r="BI5283" s="19"/>
      <c r="BJ5283" s="19"/>
      <c r="BK5283" s="19"/>
      <c r="BL5283" s="19"/>
      <c r="BM5283" s="104"/>
    </row>
    <row r="5284" spans="1:65">
      <c r="A5284" s="18"/>
      <c r="B5284" s="18"/>
      <c r="C5284" s="18"/>
      <c r="D5284" s="18"/>
      <c r="BF5284" s="104"/>
      <c r="BG5284" s="104"/>
      <c r="BH5284" s="19"/>
      <c r="BI5284" s="19"/>
      <c r="BJ5284" s="19"/>
      <c r="BK5284" s="19"/>
      <c r="BL5284" s="19"/>
      <c r="BM5284" s="104"/>
    </row>
    <row r="5285" spans="1:65">
      <c r="A5285" s="18"/>
      <c r="B5285" s="18"/>
      <c r="C5285" s="18"/>
      <c r="D5285" s="18"/>
      <c r="BF5285" s="104"/>
      <c r="BG5285" s="104"/>
      <c r="BH5285" s="19"/>
      <c r="BI5285" s="19"/>
      <c r="BJ5285" s="19"/>
      <c r="BK5285" s="19"/>
      <c r="BL5285" s="19"/>
      <c r="BM5285" s="104"/>
    </row>
    <row r="5286" spans="1:65">
      <c r="A5286" s="18"/>
      <c r="B5286" s="18"/>
      <c r="C5286" s="18"/>
      <c r="D5286" s="18"/>
      <c r="BF5286" s="104"/>
      <c r="BG5286" s="104"/>
      <c r="BH5286" s="19"/>
      <c r="BI5286" s="19"/>
      <c r="BJ5286" s="19"/>
      <c r="BK5286" s="19"/>
      <c r="BL5286" s="19"/>
      <c r="BM5286" s="104"/>
    </row>
    <row r="5287" spans="1:65">
      <c r="A5287" s="18"/>
      <c r="B5287" s="18"/>
      <c r="C5287" s="18"/>
      <c r="D5287" s="18"/>
      <c r="BF5287" s="104"/>
      <c r="BG5287" s="104"/>
      <c r="BH5287" s="19"/>
      <c r="BI5287" s="19"/>
      <c r="BJ5287" s="19"/>
      <c r="BK5287" s="19"/>
      <c r="BL5287" s="19"/>
      <c r="BM5287" s="104"/>
    </row>
    <row r="5288" spans="1:65">
      <c r="A5288" s="18"/>
      <c r="B5288" s="18"/>
      <c r="C5288" s="18"/>
      <c r="D5288" s="18"/>
      <c r="BF5288" s="104"/>
      <c r="BG5288" s="104"/>
      <c r="BH5288" s="19"/>
      <c r="BI5288" s="19"/>
      <c r="BJ5288" s="19"/>
      <c r="BK5288" s="19"/>
      <c r="BL5288" s="19"/>
      <c r="BM5288" s="104"/>
    </row>
    <row r="5289" spans="1:65">
      <c r="A5289" s="18"/>
      <c r="B5289" s="18"/>
      <c r="C5289" s="18"/>
      <c r="D5289" s="18"/>
      <c r="BF5289" s="104"/>
      <c r="BG5289" s="104"/>
      <c r="BH5289" s="19"/>
      <c r="BI5289" s="19"/>
      <c r="BJ5289" s="19"/>
      <c r="BK5289" s="19"/>
      <c r="BL5289" s="19"/>
      <c r="BM5289" s="104"/>
    </row>
    <row r="5290" spans="1:65">
      <c r="A5290" s="18"/>
      <c r="B5290" s="18"/>
      <c r="C5290" s="18"/>
      <c r="D5290" s="18"/>
      <c r="BF5290" s="104"/>
      <c r="BG5290" s="104"/>
      <c r="BH5290" s="19"/>
      <c r="BI5290" s="19"/>
      <c r="BJ5290" s="19"/>
      <c r="BK5290" s="19"/>
      <c r="BL5290" s="19"/>
      <c r="BM5290" s="104"/>
    </row>
    <row r="5291" spans="1:65">
      <c r="A5291" s="18"/>
      <c r="B5291" s="18"/>
      <c r="C5291" s="18"/>
      <c r="D5291" s="18"/>
      <c r="BF5291" s="104"/>
      <c r="BG5291" s="104"/>
      <c r="BH5291" s="19"/>
      <c r="BI5291" s="19"/>
      <c r="BJ5291" s="19"/>
      <c r="BK5291" s="19"/>
      <c r="BL5291" s="19"/>
      <c r="BM5291" s="104"/>
    </row>
    <row r="5292" spans="1:65">
      <c r="A5292" s="18"/>
      <c r="B5292" s="18"/>
      <c r="C5292" s="18"/>
      <c r="D5292" s="18"/>
      <c r="BF5292" s="104"/>
      <c r="BG5292" s="104"/>
      <c r="BH5292" s="19"/>
      <c r="BI5292" s="19"/>
      <c r="BJ5292" s="19"/>
      <c r="BK5292" s="19"/>
      <c r="BL5292" s="19"/>
      <c r="BM5292" s="104"/>
    </row>
    <row r="5293" spans="1:65">
      <c r="A5293" s="18"/>
      <c r="B5293" s="18"/>
      <c r="C5293" s="18"/>
      <c r="D5293" s="18"/>
      <c r="BF5293" s="104"/>
      <c r="BG5293" s="104"/>
      <c r="BH5293" s="19"/>
      <c r="BI5293" s="19"/>
      <c r="BJ5293" s="19"/>
      <c r="BK5293" s="19"/>
      <c r="BL5293" s="19"/>
      <c r="BM5293" s="104"/>
    </row>
    <row r="5294" spans="1:65">
      <c r="A5294" s="18"/>
      <c r="B5294" s="18"/>
      <c r="C5294" s="18"/>
      <c r="D5294" s="18"/>
      <c r="BF5294" s="104"/>
      <c r="BG5294" s="104"/>
      <c r="BH5294" s="19"/>
      <c r="BI5294" s="19"/>
      <c r="BJ5294" s="19"/>
      <c r="BK5294" s="19"/>
      <c r="BL5294" s="19"/>
      <c r="BM5294" s="104"/>
    </row>
    <row r="5295" spans="1:65">
      <c r="A5295" s="18"/>
      <c r="B5295" s="18"/>
      <c r="C5295" s="18"/>
      <c r="D5295" s="18"/>
      <c r="BF5295" s="104"/>
      <c r="BG5295" s="104"/>
      <c r="BH5295" s="19"/>
      <c r="BI5295" s="19"/>
      <c r="BJ5295" s="19"/>
      <c r="BK5295" s="19"/>
      <c r="BL5295" s="19"/>
      <c r="BM5295" s="104"/>
    </row>
    <row r="5296" spans="1:65">
      <c r="A5296" s="18"/>
      <c r="B5296" s="18"/>
      <c r="C5296" s="18"/>
      <c r="D5296" s="18"/>
      <c r="BF5296" s="104"/>
      <c r="BG5296" s="104"/>
      <c r="BH5296" s="19"/>
      <c r="BI5296" s="19"/>
      <c r="BJ5296" s="19"/>
      <c r="BK5296" s="19"/>
      <c r="BL5296" s="19"/>
      <c r="BM5296" s="104"/>
    </row>
    <row r="5297" spans="1:65">
      <c r="A5297" s="18"/>
      <c r="B5297" s="18"/>
      <c r="C5297" s="18"/>
      <c r="D5297" s="18"/>
      <c r="BF5297" s="104"/>
      <c r="BG5297" s="104"/>
      <c r="BH5297" s="19"/>
      <c r="BI5297" s="19"/>
      <c r="BJ5297" s="19"/>
      <c r="BK5297" s="19"/>
      <c r="BL5297" s="19"/>
      <c r="BM5297" s="104"/>
    </row>
    <row r="5298" spans="1:65">
      <c r="A5298" s="18"/>
      <c r="B5298" s="18"/>
      <c r="C5298" s="18"/>
      <c r="D5298" s="18"/>
      <c r="BF5298" s="104"/>
      <c r="BG5298" s="104"/>
      <c r="BH5298" s="19"/>
      <c r="BI5298" s="19"/>
      <c r="BJ5298" s="19"/>
      <c r="BK5298" s="19"/>
      <c r="BL5298" s="19"/>
      <c r="BM5298" s="104"/>
    </row>
    <row r="5299" spans="1:65">
      <c r="A5299" s="18"/>
      <c r="B5299" s="18"/>
      <c r="C5299" s="18"/>
      <c r="D5299" s="18"/>
      <c r="BF5299" s="104"/>
      <c r="BG5299" s="104"/>
      <c r="BH5299" s="19"/>
      <c r="BI5299" s="19"/>
      <c r="BJ5299" s="19"/>
      <c r="BK5299" s="19"/>
      <c r="BL5299" s="19"/>
      <c r="BM5299" s="104"/>
    </row>
    <row r="5300" spans="1:65">
      <c r="A5300" s="18"/>
      <c r="B5300" s="18"/>
      <c r="C5300" s="18"/>
      <c r="D5300" s="18"/>
      <c r="BF5300" s="104"/>
      <c r="BG5300" s="104"/>
      <c r="BH5300" s="19"/>
      <c r="BI5300" s="19"/>
      <c r="BJ5300" s="19"/>
      <c r="BK5300" s="19"/>
      <c r="BL5300" s="19"/>
      <c r="BM5300" s="104"/>
    </row>
    <row r="5301" spans="1:65">
      <c r="A5301" s="18"/>
      <c r="B5301" s="18"/>
      <c r="C5301" s="18"/>
      <c r="D5301" s="18"/>
      <c r="BF5301" s="104"/>
      <c r="BG5301" s="104"/>
      <c r="BH5301" s="19"/>
      <c r="BI5301" s="19"/>
      <c r="BJ5301" s="19"/>
      <c r="BK5301" s="19"/>
      <c r="BL5301" s="19"/>
      <c r="BM5301" s="104"/>
    </row>
    <row r="5302" spans="1:65">
      <c r="A5302" s="18"/>
      <c r="B5302" s="18"/>
      <c r="C5302" s="18"/>
      <c r="D5302" s="18"/>
      <c r="BF5302" s="104"/>
      <c r="BG5302" s="104"/>
      <c r="BH5302" s="19"/>
      <c r="BI5302" s="19"/>
      <c r="BJ5302" s="19"/>
      <c r="BK5302" s="19"/>
      <c r="BL5302" s="19"/>
      <c r="BM5302" s="104"/>
    </row>
    <row r="5303" spans="1:65">
      <c r="A5303" s="18"/>
      <c r="B5303" s="18"/>
      <c r="C5303" s="18"/>
      <c r="D5303" s="18"/>
      <c r="BF5303" s="104"/>
      <c r="BG5303" s="104"/>
      <c r="BH5303" s="19"/>
      <c r="BI5303" s="19"/>
      <c r="BJ5303" s="19"/>
      <c r="BK5303" s="19"/>
      <c r="BL5303" s="19"/>
      <c r="BM5303" s="104"/>
    </row>
    <row r="5304" spans="1:65">
      <c r="A5304" s="18"/>
      <c r="B5304" s="18"/>
      <c r="C5304" s="18"/>
      <c r="D5304" s="18"/>
      <c r="BF5304" s="104"/>
      <c r="BG5304" s="104"/>
      <c r="BH5304" s="19"/>
      <c r="BI5304" s="19"/>
      <c r="BJ5304" s="19"/>
      <c r="BK5304" s="19"/>
      <c r="BL5304" s="19"/>
      <c r="BM5304" s="104"/>
    </row>
    <row r="5305" spans="1:65">
      <c r="A5305" s="18"/>
      <c r="B5305" s="18"/>
      <c r="C5305" s="18"/>
      <c r="D5305" s="18"/>
      <c r="BF5305" s="104"/>
      <c r="BG5305" s="104"/>
      <c r="BH5305" s="19"/>
      <c r="BI5305" s="19"/>
      <c r="BJ5305" s="19"/>
      <c r="BK5305" s="19"/>
      <c r="BL5305" s="19"/>
      <c r="BM5305" s="104"/>
    </row>
    <row r="5306" spans="1:65">
      <c r="A5306" s="18"/>
      <c r="B5306" s="18"/>
      <c r="C5306" s="18"/>
      <c r="D5306" s="18"/>
      <c r="BF5306" s="104"/>
      <c r="BG5306" s="104"/>
      <c r="BH5306" s="19"/>
      <c r="BI5306" s="19"/>
      <c r="BJ5306" s="19"/>
      <c r="BK5306" s="19"/>
      <c r="BL5306" s="19"/>
      <c r="BM5306" s="104"/>
    </row>
    <row r="5307" spans="1:65">
      <c r="A5307" s="18"/>
      <c r="B5307" s="18"/>
      <c r="C5307" s="18"/>
      <c r="D5307" s="18"/>
      <c r="BF5307" s="104"/>
      <c r="BG5307" s="104"/>
      <c r="BH5307" s="19"/>
      <c r="BI5307" s="19"/>
      <c r="BJ5307" s="19"/>
      <c r="BK5307" s="19"/>
      <c r="BL5307" s="19"/>
      <c r="BM5307" s="104"/>
    </row>
    <row r="5308" spans="1:65">
      <c r="A5308" s="18"/>
      <c r="B5308" s="18"/>
      <c r="C5308" s="18"/>
      <c r="D5308" s="18"/>
      <c r="BF5308" s="104"/>
      <c r="BG5308" s="104"/>
      <c r="BH5308" s="19"/>
      <c r="BI5308" s="19"/>
      <c r="BJ5308" s="19"/>
      <c r="BK5308" s="19"/>
      <c r="BL5308" s="19"/>
      <c r="BM5308" s="104"/>
    </row>
    <row r="5309" spans="1:65">
      <c r="A5309" s="18"/>
      <c r="B5309" s="18"/>
      <c r="C5309" s="18"/>
      <c r="D5309" s="18"/>
      <c r="BF5309" s="104"/>
      <c r="BG5309" s="104"/>
      <c r="BH5309" s="19"/>
      <c r="BI5309" s="19"/>
      <c r="BJ5309" s="19"/>
      <c r="BK5309" s="19"/>
      <c r="BL5309" s="19"/>
      <c r="BM5309" s="104"/>
    </row>
    <row r="5310" spans="1:65">
      <c r="A5310" s="18"/>
      <c r="B5310" s="18"/>
      <c r="C5310" s="18"/>
      <c r="D5310" s="18"/>
      <c r="BF5310" s="104"/>
      <c r="BG5310" s="104"/>
      <c r="BH5310" s="19"/>
      <c r="BI5310" s="19"/>
      <c r="BJ5310" s="19"/>
      <c r="BK5310" s="19"/>
      <c r="BL5310" s="19"/>
      <c r="BM5310" s="104"/>
    </row>
    <row r="5311" spans="1:65">
      <c r="A5311" s="18"/>
      <c r="B5311" s="18"/>
      <c r="C5311" s="18"/>
      <c r="D5311" s="18"/>
      <c r="BF5311" s="104"/>
      <c r="BG5311" s="104"/>
      <c r="BH5311" s="19"/>
      <c r="BI5311" s="19"/>
      <c r="BJ5311" s="19"/>
      <c r="BK5311" s="19"/>
      <c r="BL5311" s="19"/>
      <c r="BM5311" s="104"/>
    </row>
    <row r="5312" spans="1:65">
      <c r="A5312" s="18"/>
      <c r="B5312" s="18"/>
      <c r="C5312" s="18"/>
      <c r="D5312" s="18"/>
      <c r="BF5312" s="104"/>
      <c r="BG5312" s="104"/>
      <c r="BH5312" s="19"/>
      <c r="BI5312" s="19"/>
      <c r="BJ5312" s="19"/>
      <c r="BK5312" s="19"/>
      <c r="BL5312" s="19"/>
      <c r="BM5312" s="104"/>
    </row>
    <row r="5313" spans="1:65">
      <c r="A5313" s="18"/>
      <c r="B5313" s="18"/>
      <c r="C5313" s="18"/>
      <c r="D5313" s="18"/>
      <c r="BF5313" s="104"/>
      <c r="BG5313" s="104"/>
      <c r="BH5313" s="19"/>
      <c r="BI5313" s="19"/>
      <c r="BJ5313" s="19"/>
      <c r="BK5313" s="19"/>
      <c r="BL5313" s="19"/>
      <c r="BM5313" s="104"/>
    </row>
    <row r="5314" spans="1:65">
      <c r="A5314" s="18"/>
      <c r="B5314" s="18"/>
      <c r="C5314" s="18"/>
      <c r="D5314" s="18"/>
      <c r="BF5314" s="104"/>
      <c r="BG5314" s="104"/>
      <c r="BH5314" s="19"/>
      <c r="BI5314" s="19"/>
      <c r="BJ5314" s="19"/>
      <c r="BK5314" s="19"/>
      <c r="BL5314" s="19"/>
      <c r="BM5314" s="104"/>
    </row>
    <row r="5315" spans="1:65">
      <c r="A5315" s="18"/>
      <c r="B5315" s="18"/>
      <c r="C5315" s="18"/>
      <c r="D5315" s="18"/>
      <c r="BF5315" s="104"/>
      <c r="BG5315" s="104"/>
      <c r="BH5315" s="19"/>
      <c r="BI5315" s="19"/>
      <c r="BJ5315" s="19"/>
      <c r="BK5315" s="19"/>
      <c r="BL5315" s="19"/>
      <c r="BM5315" s="104"/>
    </row>
    <row r="5316" spans="1:65">
      <c r="A5316" s="18"/>
      <c r="B5316" s="18"/>
      <c r="C5316" s="18"/>
      <c r="D5316" s="18"/>
      <c r="BF5316" s="104"/>
      <c r="BG5316" s="104"/>
      <c r="BH5316" s="19"/>
      <c r="BI5316" s="19"/>
      <c r="BJ5316" s="19"/>
      <c r="BK5316" s="19"/>
      <c r="BL5316" s="19"/>
      <c r="BM5316" s="104"/>
    </row>
    <row r="5317" spans="1:65">
      <c r="A5317" s="18"/>
      <c r="B5317" s="18"/>
      <c r="C5317" s="18"/>
      <c r="D5317" s="18"/>
      <c r="BF5317" s="104"/>
      <c r="BG5317" s="104"/>
      <c r="BH5317" s="19"/>
      <c r="BI5317" s="19"/>
      <c r="BJ5317" s="19"/>
      <c r="BK5317" s="19"/>
      <c r="BL5317" s="19"/>
      <c r="BM5317" s="104"/>
    </row>
    <row r="5318" spans="1:65">
      <c r="A5318" s="18"/>
      <c r="B5318" s="18"/>
      <c r="C5318" s="18"/>
      <c r="D5318" s="18"/>
      <c r="BF5318" s="104"/>
      <c r="BG5318" s="104"/>
      <c r="BH5318" s="19"/>
      <c r="BI5318" s="19"/>
      <c r="BJ5318" s="19"/>
      <c r="BK5318" s="19"/>
      <c r="BL5318" s="19"/>
      <c r="BM5318" s="104"/>
    </row>
    <row r="5319" spans="1:65">
      <c r="A5319" s="18"/>
      <c r="B5319" s="18"/>
      <c r="C5319" s="18"/>
      <c r="D5319" s="18"/>
      <c r="BF5319" s="104"/>
      <c r="BG5319" s="104"/>
      <c r="BH5319" s="19"/>
      <c r="BI5319" s="19"/>
      <c r="BJ5319" s="19"/>
      <c r="BK5319" s="19"/>
      <c r="BL5319" s="19"/>
      <c r="BM5319" s="104"/>
    </row>
    <row r="5320" spans="1:65">
      <c r="A5320" s="18"/>
      <c r="B5320" s="18"/>
      <c r="C5320" s="18"/>
      <c r="D5320" s="18"/>
      <c r="BF5320" s="104"/>
      <c r="BG5320" s="104"/>
      <c r="BH5320" s="19"/>
      <c r="BI5320" s="19"/>
      <c r="BJ5320" s="19"/>
      <c r="BK5320" s="19"/>
      <c r="BL5320" s="19"/>
      <c r="BM5320" s="104"/>
    </row>
    <row r="5321" spans="1:65">
      <c r="A5321" s="18"/>
      <c r="B5321" s="18"/>
      <c r="C5321" s="18"/>
      <c r="D5321" s="18"/>
      <c r="BF5321" s="104"/>
      <c r="BG5321" s="104"/>
      <c r="BH5321" s="19"/>
      <c r="BI5321" s="19"/>
      <c r="BJ5321" s="19"/>
      <c r="BK5321" s="19"/>
      <c r="BL5321" s="19"/>
      <c r="BM5321" s="104"/>
    </row>
    <row r="5322" spans="1:65">
      <c r="A5322" s="18"/>
      <c r="B5322" s="18"/>
      <c r="C5322" s="18"/>
      <c r="D5322" s="18"/>
      <c r="BF5322" s="104"/>
      <c r="BG5322" s="104"/>
      <c r="BH5322" s="19"/>
      <c r="BI5322" s="19"/>
      <c r="BJ5322" s="19"/>
      <c r="BK5322" s="19"/>
      <c r="BL5322" s="19"/>
      <c r="BM5322" s="104"/>
    </row>
    <row r="5323" spans="1:65">
      <c r="A5323" s="18"/>
      <c r="B5323" s="18"/>
      <c r="C5323" s="18"/>
      <c r="D5323" s="18"/>
      <c r="BF5323" s="104"/>
      <c r="BG5323" s="104"/>
      <c r="BH5323" s="19"/>
      <c r="BI5323" s="19"/>
      <c r="BJ5323" s="19"/>
      <c r="BK5323" s="19"/>
      <c r="BL5323" s="19"/>
      <c r="BM5323" s="104"/>
    </row>
    <row r="5324" spans="1:65">
      <c r="A5324" s="18"/>
      <c r="B5324" s="18"/>
      <c r="C5324" s="18"/>
      <c r="D5324" s="18"/>
      <c r="BF5324" s="104"/>
      <c r="BG5324" s="104"/>
      <c r="BH5324" s="19"/>
      <c r="BI5324" s="19"/>
      <c r="BJ5324" s="19"/>
      <c r="BK5324" s="19"/>
      <c r="BL5324" s="19"/>
      <c r="BM5324" s="104"/>
    </row>
    <row r="5325" spans="1:65">
      <c r="A5325" s="18"/>
      <c r="B5325" s="18"/>
      <c r="C5325" s="18"/>
      <c r="D5325" s="18"/>
      <c r="BF5325" s="104"/>
      <c r="BG5325" s="104"/>
      <c r="BH5325" s="19"/>
      <c r="BI5325" s="19"/>
      <c r="BJ5325" s="19"/>
      <c r="BK5325" s="19"/>
      <c r="BL5325" s="19"/>
      <c r="BM5325" s="104"/>
    </row>
    <row r="5326" spans="1:65">
      <c r="A5326" s="18"/>
      <c r="B5326" s="18"/>
      <c r="C5326" s="18"/>
      <c r="D5326" s="18"/>
      <c r="BF5326" s="104"/>
      <c r="BG5326" s="104"/>
      <c r="BH5326" s="19"/>
      <c r="BI5326" s="19"/>
      <c r="BJ5326" s="19"/>
      <c r="BK5326" s="19"/>
      <c r="BL5326" s="19"/>
      <c r="BM5326" s="104"/>
    </row>
    <row r="5327" spans="1:65">
      <c r="A5327" s="18"/>
      <c r="B5327" s="18"/>
      <c r="C5327" s="18"/>
      <c r="D5327" s="18"/>
      <c r="BF5327" s="104"/>
      <c r="BG5327" s="104"/>
      <c r="BH5327" s="19"/>
      <c r="BI5327" s="19"/>
      <c r="BJ5327" s="19"/>
      <c r="BK5327" s="19"/>
      <c r="BL5327" s="19"/>
      <c r="BM5327" s="104"/>
    </row>
    <row r="5328" spans="1:65">
      <c r="A5328" s="18"/>
      <c r="B5328" s="18"/>
      <c r="C5328" s="18"/>
      <c r="D5328" s="18"/>
      <c r="BF5328" s="104"/>
      <c r="BG5328" s="104"/>
      <c r="BH5328" s="19"/>
      <c r="BI5328" s="19"/>
      <c r="BJ5328" s="19"/>
      <c r="BK5328" s="19"/>
      <c r="BL5328" s="19"/>
      <c r="BM5328" s="104"/>
    </row>
    <row r="5329" spans="1:65">
      <c r="A5329" s="18"/>
      <c r="B5329" s="18"/>
      <c r="C5329" s="18"/>
      <c r="D5329" s="18"/>
      <c r="BF5329" s="104"/>
      <c r="BG5329" s="104"/>
      <c r="BH5329" s="19"/>
      <c r="BI5329" s="19"/>
      <c r="BJ5329" s="19"/>
      <c r="BK5329" s="19"/>
      <c r="BL5329" s="19"/>
      <c r="BM5329" s="104"/>
    </row>
    <row r="5330" spans="1:65">
      <c r="A5330" s="18"/>
      <c r="B5330" s="18"/>
      <c r="C5330" s="18"/>
      <c r="D5330" s="18"/>
      <c r="BF5330" s="104"/>
      <c r="BG5330" s="104"/>
      <c r="BH5330" s="19"/>
      <c r="BI5330" s="19"/>
      <c r="BJ5330" s="19"/>
      <c r="BK5330" s="19"/>
      <c r="BL5330" s="19"/>
      <c r="BM5330" s="104"/>
    </row>
    <row r="5331" spans="1:65">
      <c r="A5331" s="18"/>
      <c r="B5331" s="18"/>
      <c r="C5331" s="18"/>
      <c r="D5331" s="18"/>
      <c r="BF5331" s="104"/>
      <c r="BG5331" s="104"/>
      <c r="BH5331" s="19"/>
      <c r="BI5331" s="19"/>
      <c r="BJ5331" s="19"/>
      <c r="BK5331" s="19"/>
      <c r="BL5331" s="19"/>
      <c r="BM5331" s="104"/>
    </row>
    <row r="5332" spans="1:65">
      <c r="A5332" s="18"/>
      <c r="B5332" s="18"/>
      <c r="C5332" s="18"/>
      <c r="D5332" s="18"/>
      <c r="BF5332" s="104"/>
      <c r="BG5332" s="104"/>
      <c r="BH5332" s="19"/>
      <c r="BI5332" s="19"/>
      <c r="BJ5332" s="19"/>
      <c r="BK5332" s="19"/>
      <c r="BL5332" s="19"/>
      <c r="BM5332" s="104"/>
    </row>
    <row r="5333" spans="1:65">
      <c r="A5333" s="18"/>
      <c r="B5333" s="18"/>
      <c r="C5333" s="18"/>
      <c r="D5333" s="18"/>
      <c r="BF5333" s="104"/>
      <c r="BG5333" s="104"/>
      <c r="BH5333" s="19"/>
      <c r="BI5333" s="19"/>
      <c r="BJ5333" s="19"/>
      <c r="BK5333" s="19"/>
      <c r="BL5333" s="19"/>
      <c r="BM5333" s="104"/>
    </row>
    <row r="5334" spans="1:65">
      <c r="A5334" s="18"/>
      <c r="B5334" s="18"/>
      <c r="C5334" s="18"/>
      <c r="D5334" s="18"/>
      <c r="BF5334" s="104"/>
      <c r="BG5334" s="104"/>
      <c r="BH5334" s="19"/>
      <c r="BI5334" s="19"/>
      <c r="BJ5334" s="19"/>
      <c r="BK5334" s="19"/>
      <c r="BL5334" s="19"/>
      <c r="BM5334" s="104"/>
    </row>
    <row r="5335" spans="1:65">
      <c r="A5335" s="18"/>
      <c r="B5335" s="18"/>
      <c r="C5335" s="18"/>
      <c r="D5335" s="18"/>
      <c r="BF5335" s="104"/>
      <c r="BG5335" s="104"/>
      <c r="BH5335" s="19"/>
      <c r="BI5335" s="19"/>
      <c r="BJ5335" s="19"/>
      <c r="BK5335" s="19"/>
      <c r="BL5335" s="19"/>
      <c r="BM5335" s="104"/>
    </row>
    <row r="5336" spans="1:65">
      <c r="A5336" s="18"/>
      <c r="B5336" s="18"/>
      <c r="C5336" s="18"/>
      <c r="D5336" s="18"/>
      <c r="BF5336" s="104"/>
      <c r="BG5336" s="104"/>
      <c r="BH5336" s="19"/>
      <c r="BI5336" s="19"/>
      <c r="BJ5336" s="19"/>
      <c r="BK5336" s="19"/>
      <c r="BL5336" s="19"/>
      <c r="BM5336" s="104"/>
    </row>
    <row r="5337" spans="1:65">
      <c r="A5337" s="18"/>
      <c r="B5337" s="18"/>
      <c r="C5337" s="18"/>
      <c r="D5337" s="18"/>
      <c r="BF5337" s="104"/>
      <c r="BG5337" s="104"/>
      <c r="BH5337" s="19"/>
      <c r="BI5337" s="19"/>
      <c r="BJ5337" s="19"/>
      <c r="BK5337" s="19"/>
      <c r="BL5337" s="19"/>
      <c r="BM5337" s="104"/>
    </row>
    <row r="5338" spans="1:65">
      <c r="A5338" s="18"/>
      <c r="B5338" s="18"/>
      <c r="C5338" s="18"/>
      <c r="D5338" s="18"/>
      <c r="BF5338" s="104"/>
      <c r="BG5338" s="104"/>
      <c r="BH5338" s="19"/>
      <c r="BI5338" s="19"/>
      <c r="BJ5338" s="19"/>
      <c r="BK5338" s="19"/>
      <c r="BL5338" s="19"/>
      <c r="BM5338" s="104"/>
    </row>
    <row r="5339" spans="1:65">
      <c r="A5339" s="18"/>
      <c r="B5339" s="18"/>
      <c r="C5339" s="18"/>
      <c r="D5339" s="18"/>
      <c r="BF5339" s="104"/>
      <c r="BG5339" s="104"/>
      <c r="BH5339" s="19"/>
      <c r="BI5339" s="19"/>
      <c r="BJ5339" s="19"/>
      <c r="BK5339" s="19"/>
      <c r="BL5339" s="19"/>
      <c r="BM5339" s="104"/>
    </row>
    <row r="5340" spans="1:65">
      <c r="A5340" s="18"/>
      <c r="B5340" s="18"/>
      <c r="C5340" s="18"/>
      <c r="D5340" s="18"/>
      <c r="BF5340" s="104"/>
      <c r="BG5340" s="104"/>
      <c r="BH5340" s="19"/>
      <c r="BI5340" s="19"/>
      <c r="BJ5340" s="19"/>
      <c r="BK5340" s="19"/>
      <c r="BL5340" s="19"/>
      <c r="BM5340" s="104"/>
    </row>
    <row r="5341" spans="1:65">
      <c r="A5341" s="18"/>
      <c r="B5341" s="18"/>
      <c r="C5341" s="18"/>
      <c r="D5341" s="18"/>
      <c r="BF5341" s="104"/>
      <c r="BG5341" s="104"/>
      <c r="BH5341" s="19"/>
      <c r="BI5341" s="19"/>
      <c r="BJ5341" s="19"/>
      <c r="BK5341" s="19"/>
      <c r="BL5341" s="19"/>
      <c r="BM5341" s="104"/>
    </row>
    <row r="5342" spans="1:65">
      <c r="A5342" s="18"/>
      <c r="B5342" s="18"/>
      <c r="C5342" s="18"/>
      <c r="D5342" s="18"/>
      <c r="BF5342" s="104"/>
      <c r="BG5342" s="104"/>
      <c r="BH5342" s="19"/>
      <c r="BI5342" s="19"/>
      <c r="BJ5342" s="19"/>
      <c r="BK5342" s="19"/>
      <c r="BL5342" s="19"/>
      <c r="BM5342" s="104"/>
    </row>
    <row r="5343" spans="1:65">
      <c r="A5343" s="18"/>
      <c r="B5343" s="18"/>
      <c r="C5343" s="18"/>
      <c r="D5343" s="18"/>
      <c r="BF5343" s="104"/>
      <c r="BG5343" s="104"/>
      <c r="BH5343" s="19"/>
      <c r="BI5343" s="19"/>
      <c r="BJ5343" s="19"/>
      <c r="BK5343" s="19"/>
      <c r="BL5343" s="19"/>
      <c r="BM5343" s="104"/>
    </row>
    <row r="5344" spans="1:65">
      <c r="A5344" s="18"/>
      <c r="B5344" s="18"/>
      <c r="C5344" s="18"/>
      <c r="D5344" s="18"/>
      <c r="BF5344" s="104"/>
      <c r="BG5344" s="104"/>
      <c r="BH5344" s="19"/>
      <c r="BI5344" s="19"/>
      <c r="BJ5344" s="19"/>
      <c r="BK5344" s="19"/>
      <c r="BL5344" s="19"/>
      <c r="BM5344" s="104"/>
    </row>
    <row r="5345" spans="1:65">
      <c r="A5345" s="18"/>
      <c r="B5345" s="18"/>
      <c r="C5345" s="18"/>
      <c r="D5345" s="18"/>
      <c r="BF5345" s="104"/>
      <c r="BG5345" s="104"/>
      <c r="BH5345" s="19"/>
      <c r="BI5345" s="19"/>
      <c r="BJ5345" s="19"/>
      <c r="BK5345" s="19"/>
      <c r="BL5345" s="19"/>
      <c r="BM5345" s="104"/>
    </row>
    <row r="5346" spans="1:65">
      <c r="A5346" s="18"/>
      <c r="B5346" s="18"/>
      <c r="C5346" s="18"/>
      <c r="D5346" s="18"/>
      <c r="BF5346" s="104"/>
      <c r="BG5346" s="104"/>
      <c r="BH5346" s="19"/>
      <c r="BI5346" s="19"/>
      <c r="BJ5346" s="19"/>
      <c r="BK5346" s="19"/>
      <c r="BL5346" s="19"/>
      <c r="BM5346" s="104"/>
    </row>
    <row r="5347" spans="1:65">
      <c r="A5347" s="18"/>
      <c r="B5347" s="18"/>
      <c r="C5347" s="18"/>
      <c r="D5347" s="18"/>
      <c r="BF5347" s="104"/>
      <c r="BG5347" s="104"/>
      <c r="BH5347" s="19"/>
      <c r="BI5347" s="19"/>
      <c r="BJ5347" s="19"/>
      <c r="BK5347" s="19"/>
      <c r="BL5347" s="19"/>
      <c r="BM5347" s="104"/>
    </row>
    <row r="5348" spans="1:65">
      <c r="A5348" s="18"/>
      <c r="B5348" s="18"/>
      <c r="C5348" s="18"/>
      <c r="D5348" s="18"/>
      <c r="BF5348" s="104"/>
      <c r="BG5348" s="104"/>
      <c r="BH5348" s="19"/>
      <c r="BI5348" s="19"/>
      <c r="BJ5348" s="19"/>
      <c r="BK5348" s="19"/>
      <c r="BL5348" s="19"/>
      <c r="BM5348" s="104"/>
    </row>
    <row r="5349" spans="1:65">
      <c r="A5349" s="18"/>
      <c r="B5349" s="18"/>
      <c r="C5349" s="18"/>
      <c r="D5349" s="18"/>
      <c r="BF5349" s="104"/>
      <c r="BG5349" s="104"/>
      <c r="BH5349" s="19"/>
      <c r="BI5349" s="19"/>
      <c r="BJ5349" s="19"/>
      <c r="BK5349" s="19"/>
      <c r="BL5349" s="19"/>
      <c r="BM5349" s="104"/>
    </row>
    <row r="5350" spans="1:65">
      <c r="A5350" s="18"/>
      <c r="B5350" s="18"/>
      <c r="C5350" s="18"/>
      <c r="D5350" s="18"/>
      <c r="BF5350" s="104"/>
      <c r="BG5350" s="104"/>
      <c r="BH5350" s="19"/>
      <c r="BI5350" s="19"/>
      <c r="BJ5350" s="19"/>
      <c r="BK5350" s="19"/>
      <c r="BL5350" s="19"/>
      <c r="BM5350" s="104"/>
    </row>
    <row r="5351" spans="1:65">
      <c r="A5351" s="18"/>
      <c r="B5351" s="18"/>
      <c r="C5351" s="18"/>
      <c r="D5351" s="18"/>
      <c r="BF5351" s="104"/>
      <c r="BG5351" s="104"/>
      <c r="BH5351" s="19"/>
      <c r="BI5351" s="19"/>
      <c r="BJ5351" s="19"/>
      <c r="BK5351" s="19"/>
      <c r="BL5351" s="19"/>
      <c r="BM5351" s="104"/>
    </row>
    <row r="5352" spans="1:65">
      <c r="A5352" s="18"/>
      <c r="B5352" s="18"/>
      <c r="C5352" s="18"/>
      <c r="D5352" s="18"/>
      <c r="BF5352" s="104"/>
      <c r="BG5352" s="104"/>
      <c r="BH5352" s="19"/>
      <c r="BI5352" s="19"/>
      <c r="BJ5352" s="19"/>
      <c r="BK5352" s="19"/>
      <c r="BL5352" s="19"/>
      <c r="BM5352" s="104"/>
    </row>
    <row r="5353" spans="1:65">
      <c r="A5353" s="18"/>
      <c r="B5353" s="18"/>
      <c r="C5353" s="18"/>
      <c r="D5353" s="18"/>
      <c r="BF5353" s="104"/>
      <c r="BG5353" s="104"/>
      <c r="BH5353" s="19"/>
      <c r="BI5353" s="19"/>
      <c r="BJ5353" s="19"/>
      <c r="BK5353" s="19"/>
      <c r="BL5353" s="19"/>
      <c r="BM5353" s="104"/>
    </row>
    <row r="5354" spans="1:65">
      <c r="A5354" s="18"/>
      <c r="B5354" s="18"/>
      <c r="C5354" s="18"/>
      <c r="D5354" s="18"/>
      <c r="BF5354" s="104"/>
      <c r="BG5354" s="104"/>
      <c r="BH5354" s="19"/>
      <c r="BI5354" s="19"/>
      <c r="BJ5354" s="19"/>
      <c r="BK5354" s="19"/>
      <c r="BL5354" s="19"/>
      <c r="BM5354" s="104"/>
    </row>
    <row r="5355" spans="1:65">
      <c r="A5355" s="18"/>
      <c r="B5355" s="18"/>
      <c r="C5355" s="18"/>
      <c r="D5355" s="18"/>
      <c r="BF5355" s="104"/>
      <c r="BG5355" s="104"/>
      <c r="BH5355" s="19"/>
      <c r="BI5355" s="19"/>
      <c r="BJ5355" s="19"/>
      <c r="BK5355" s="19"/>
      <c r="BL5355" s="19"/>
      <c r="BM5355" s="104"/>
    </row>
    <row r="5356" spans="1:65">
      <c r="A5356" s="18"/>
      <c r="B5356" s="18"/>
      <c r="C5356" s="18"/>
      <c r="D5356" s="18"/>
      <c r="BF5356" s="104"/>
      <c r="BG5356" s="104"/>
      <c r="BH5356" s="19"/>
      <c r="BI5356" s="19"/>
      <c r="BJ5356" s="19"/>
      <c r="BK5356" s="19"/>
      <c r="BL5356" s="19"/>
      <c r="BM5356" s="104"/>
    </row>
    <row r="5357" spans="1:65">
      <c r="A5357" s="18"/>
      <c r="B5357" s="18"/>
      <c r="C5357" s="18"/>
      <c r="D5357" s="18"/>
      <c r="BF5357" s="104"/>
      <c r="BG5357" s="104"/>
      <c r="BH5357" s="19"/>
      <c r="BI5357" s="19"/>
      <c r="BJ5357" s="19"/>
      <c r="BK5357" s="19"/>
      <c r="BL5357" s="19"/>
      <c r="BM5357" s="104"/>
    </row>
    <row r="5358" spans="1:65">
      <c r="A5358" s="18"/>
      <c r="B5358" s="18"/>
      <c r="C5358" s="18"/>
      <c r="D5358" s="18"/>
      <c r="BF5358" s="104"/>
      <c r="BG5358" s="104"/>
      <c r="BH5358" s="19"/>
      <c r="BI5358" s="19"/>
      <c r="BJ5358" s="19"/>
      <c r="BK5358" s="19"/>
      <c r="BL5358" s="19"/>
      <c r="BM5358" s="104"/>
    </row>
    <row r="5359" spans="1:65">
      <c r="A5359" s="18"/>
      <c r="B5359" s="18"/>
      <c r="C5359" s="18"/>
      <c r="D5359" s="18"/>
      <c r="BF5359" s="104"/>
      <c r="BG5359" s="104"/>
      <c r="BH5359" s="19"/>
      <c r="BI5359" s="19"/>
      <c r="BJ5359" s="19"/>
      <c r="BK5359" s="19"/>
      <c r="BL5359" s="19"/>
      <c r="BM5359" s="104"/>
    </row>
    <row r="5360" spans="1:65">
      <c r="A5360" s="18"/>
      <c r="B5360" s="18"/>
      <c r="C5360" s="18"/>
      <c r="D5360" s="18"/>
      <c r="BF5360" s="104"/>
      <c r="BG5360" s="104"/>
      <c r="BH5360" s="19"/>
      <c r="BI5360" s="19"/>
      <c r="BJ5360" s="19"/>
      <c r="BK5360" s="19"/>
      <c r="BL5360" s="19"/>
      <c r="BM5360" s="104"/>
    </row>
    <row r="5361" spans="1:65">
      <c r="A5361" s="18"/>
      <c r="B5361" s="18"/>
      <c r="C5361" s="18"/>
      <c r="D5361" s="18"/>
      <c r="BF5361" s="104"/>
      <c r="BG5361" s="104"/>
      <c r="BH5361" s="19"/>
      <c r="BI5361" s="19"/>
      <c r="BJ5361" s="19"/>
      <c r="BK5361" s="19"/>
      <c r="BL5361" s="19"/>
      <c r="BM5361" s="104"/>
    </row>
    <row r="5362" spans="1:65">
      <c r="A5362" s="18"/>
      <c r="B5362" s="18"/>
      <c r="C5362" s="18"/>
      <c r="D5362" s="18"/>
      <c r="BF5362" s="104"/>
      <c r="BG5362" s="104"/>
      <c r="BH5362" s="19"/>
      <c r="BI5362" s="19"/>
      <c r="BJ5362" s="19"/>
      <c r="BK5362" s="19"/>
      <c r="BL5362" s="19"/>
      <c r="BM5362" s="104"/>
    </row>
    <row r="5363" spans="1:65">
      <c r="A5363" s="18"/>
      <c r="B5363" s="18"/>
      <c r="C5363" s="18"/>
      <c r="D5363" s="18"/>
      <c r="BF5363" s="104"/>
      <c r="BG5363" s="104"/>
      <c r="BH5363" s="19"/>
      <c r="BI5363" s="19"/>
      <c r="BJ5363" s="19"/>
      <c r="BK5363" s="19"/>
      <c r="BL5363" s="19"/>
      <c r="BM5363" s="104"/>
    </row>
    <row r="5364" spans="1:65">
      <c r="A5364" s="18"/>
      <c r="B5364" s="18"/>
      <c r="C5364" s="18"/>
      <c r="D5364" s="18"/>
      <c r="BF5364" s="104"/>
      <c r="BG5364" s="104"/>
      <c r="BH5364" s="19"/>
      <c r="BI5364" s="19"/>
      <c r="BJ5364" s="19"/>
      <c r="BK5364" s="19"/>
      <c r="BL5364" s="19"/>
      <c r="BM5364" s="104"/>
    </row>
    <row r="5365" spans="1:65">
      <c r="A5365" s="18"/>
      <c r="B5365" s="18"/>
      <c r="C5365" s="18"/>
      <c r="D5365" s="18"/>
      <c r="BF5365" s="104"/>
      <c r="BG5365" s="104"/>
      <c r="BH5365" s="19"/>
      <c r="BI5365" s="19"/>
      <c r="BJ5365" s="19"/>
      <c r="BK5365" s="19"/>
      <c r="BL5365" s="19"/>
      <c r="BM5365" s="104"/>
    </row>
    <row r="5366" spans="1:65">
      <c r="A5366" s="18"/>
      <c r="B5366" s="18"/>
      <c r="C5366" s="18"/>
      <c r="D5366" s="18"/>
      <c r="BF5366" s="104"/>
      <c r="BG5366" s="104"/>
      <c r="BH5366" s="19"/>
      <c r="BI5366" s="19"/>
      <c r="BJ5366" s="19"/>
      <c r="BK5366" s="19"/>
      <c r="BL5366" s="19"/>
      <c r="BM5366" s="104"/>
    </row>
    <row r="5367" spans="1:65">
      <c r="A5367" s="18"/>
      <c r="B5367" s="18"/>
      <c r="C5367" s="18"/>
      <c r="D5367" s="18"/>
      <c r="BF5367" s="104"/>
      <c r="BG5367" s="104"/>
      <c r="BH5367" s="19"/>
      <c r="BI5367" s="19"/>
      <c r="BJ5367" s="19"/>
      <c r="BK5367" s="19"/>
      <c r="BL5367" s="19"/>
      <c r="BM5367" s="104"/>
    </row>
    <row r="5368" spans="1:65">
      <c r="A5368" s="18"/>
      <c r="B5368" s="18"/>
      <c r="C5368" s="18"/>
      <c r="D5368" s="18"/>
      <c r="BF5368" s="104"/>
      <c r="BG5368" s="104"/>
      <c r="BH5368" s="19"/>
      <c r="BI5368" s="19"/>
      <c r="BJ5368" s="19"/>
      <c r="BK5368" s="19"/>
      <c r="BL5368" s="19"/>
      <c r="BM5368" s="104"/>
    </row>
    <row r="5369" spans="1:65">
      <c r="A5369" s="18"/>
      <c r="B5369" s="18"/>
      <c r="C5369" s="18"/>
      <c r="D5369" s="18"/>
      <c r="BF5369" s="104"/>
      <c r="BG5369" s="104"/>
      <c r="BH5369" s="19"/>
      <c r="BI5369" s="19"/>
      <c r="BJ5369" s="19"/>
      <c r="BK5369" s="19"/>
      <c r="BL5369" s="19"/>
      <c r="BM5369" s="104"/>
    </row>
    <row r="5370" spans="1:65">
      <c r="A5370" s="18"/>
      <c r="B5370" s="18"/>
      <c r="C5370" s="18"/>
      <c r="D5370" s="18"/>
      <c r="BF5370" s="104"/>
      <c r="BG5370" s="104"/>
      <c r="BH5370" s="19"/>
      <c r="BI5370" s="19"/>
      <c r="BJ5370" s="19"/>
      <c r="BK5370" s="19"/>
      <c r="BL5370" s="19"/>
      <c r="BM5370" s="104"/>
    </row>
    <row r="5371" spans="1:65">
      <c r="A5371" s="18"/>
      <c r="B5371" s="18"/>
      <c r="C5371" s="18"/>
      <c r="D5371" s="18"/>
      <c r="BF5371" s="104"/>
      <c r="BG5371" s="104"/>
      <c r="BH5371" s="19"/>
      <c r="BI5371" s="19"/>
      <c r="BJ5371" s="19"/>
      <c r="BK5371" s="19"/>
      <c r="BL5371" s="19"/>
      <c r="BM5371" s="104"/>
    </row>
    <row r="5372" spans="1:65">
      <c r="A5372" s="18"/>
      <c r="B5372" s="18"/>
      <c r="C5372" s="18"/>
      <c r="D5372" s="18"/>
      <c r="BF5372" s="104"/>
      <c r="BG5372" s="104"/>
      <c r="BH5372" s="19"/>
      <c r="BI5372" s="19"/>
      <c r="BJ5372" s="19"/>
      <c r="BK5372" s="19"/>
      <c r="BL5372" s="19"/>
      <c r="BM5372" s="104"/>
    </row>
    <row r="5373" spans="1:65">
      <c r="A5373" s="18"/>
      <c r="B5373" s="18"/>
      <c r="C5373" s="18"/>
      <c r="D5373" s="18"/>
      <c r="BF5373" s="104"/>
      <c r="BG5373" s="104"/>
      <c r="BH5373" s="19"/>
      <c r="BI5373" s="19"/>
      <c r="BJ5373" s="19"/>
      <c r="BK5373" s="19"/>
      <c r="BL5373" s="19"/>
      <c r="BM5373" s="104"/>
    </row>
    <row r="5374" spans="1:65">
      <c r="A5374" s="18"/>
      <c r="B5374" s="18"/>
      <c r="C5374" s="18"/>
      <c r="D5374" s="18"/>
      <c r="BF5374" s="104"/>
      <c r="BG5374" s="104"/>
      <c r="BH5374" s="19"/>
      <c r="BI5374" s="19"/>
      <c r="BJ5374" s="19"/>
      <c r="BK5374" s="19"/>
      <c r="BL5374" s="19"/>
      <c r="BM5374" s="104"/>
    </row>
    <row r="5375" spans="1:65">
      <c r="A5375" s="18"/>
      <c r="B5375" s="18"/>
      <c r="C5375" s="18"/>
      <c r="D5375" s="18"/>
      <c r="BF5375" s="104"/>
      <c r="BG5375" s="104"/>
      <c r="BH5375" s="19"/>
      <c r="BI5375" s="19"/>
      <c r="BJ5375" s="19"/>
      <c r="BK5375" s="19"/>
      <c r="BL5375" s="19"/>
      <c r="BM5375" s="104"/>
    </row>
    <row r="5376" spans="1:65">
      <c r="A5376" s="18"/>
      <c r="B5376" s="18"/>
      <c r="C5376" s="18"/>
      <c r="D5376" s="18"/>
      <c r="BF5376" s="104"/>
      <c r="BG5376" s="104"/>
      <c r="BH5376" s="19"/>
      <c r="BI5376" s="19"/>
      <c r="BJ5376" s="19"/>
      <c r="BK5376" s="19"/>
      <c r="BL5376" s="19"/>
      <c r="BM5376" s="104"/>
    </row>
    <row r="5377" spans="1:65">
      <c r="A5377" s="18"/>
      <c r="B5377" s="18"/>
      <c r="C5377" s="18"/>
      <c r="D5377" s="18"/>
      <c r="BF5377" s="104"/>
      <c r="BG5377" s="104"/>
      <c r="BH5377" s="19"/>
      <c r="BI5377" s="19"/>
      <c r="BJ5377" s="19"/>
      <c r="BK5377" s="19"/>
      <c r="BL5377" s="19"/>
      <c r="BM5377" s="104"/>
    </row>
    <row r="5378" spans="1:65">
      <c r="A5378" s="18"/>
      <c r="B5378" s="18"/>
      <c r="C5378" s="18"/>
      <c r="D5378" s="18"/>
      <c r="BF5378" s="104"/>
      <c r="BG5378" s="104"/>
      <c r="BH5378" s="19"/>
      <c r="BI5378" s="19"/>
      <c r="BJ5378" s="19"/>
      <c r="BK5378" s="19"/>
      <c r="BL5378" s="19"/>
      <c r="BM5378" s="104"/>
    </row>
    <row r="5379" spans="1:65">
      <c r="A5379" s="18"/>
      <c r="B5379" s="18"/>
      <c r="C5379" s="18"/>
      <c r="D5379" s="18"/>
      <c r="BF5379" s="104"/>
      <c r="BG5379" s="104"/>
      <c r="BH5379" s="19"/>
      <c r="BI5379" s="19"/>
      <c r="BJ5379" s="19"/>
      <c r="BK5379" s="19"/>
      <c r="BL5379" s="19"/>
      <c r="BM5379" s="104"/>
    </row>
    <row r="5380" spans="1:65">
      <c r="A5380" s="18"/>
      <c r="B5380" s="18"/>
      <c r="C5380" s="18"/>
      <c r="D5380" s="18"/>
      <c r="BF5380" s="104"/>
      <c r="BG5380" s="104"/>
      <c r="BH5380" s="19"/>
      <c r="BI5380" s="19"/>
      <c r="BJ5380" s="19"/>
      <c r="BK5380" s="19"/>
      <c r="BL5380" s="19"/>
      <c r="BM5380" s="104"/>
    </row>
    <row r="5381" spans="1:65">
      <c r="A5381" s="18"/>
      <c r="B5381" s="18"/>
      <c r="C5381" s="18"/>
      <c r="D5381" s="18"/>
      <c r="BF5381" s="104"/>
      <c r="BG5381" s="104"/>
      <c r="BH5381" s="19"/>
      <c r="BI5381" s="19"/>
      <c r="BJ5381" s="19"/>
      <c r="BK5381" s="19"/>
      <c r="BL5381" s="19"/>
      <c r="BM5381" s="104"/>
    </row>
    <row r="5382" spans="1:65">
      <c r="A5382" s="18"/>
      <c r="B5382" s="18"/>
      <c r="C5382" s="18"/>
      <c r="D5382" s="18"/>
      <c r="BF5382" s="104"/>
      <c r="BG5382" s="104"/>
      <c r="BH5382" s="19"/>
      <c r="BI5382" s="19"/>
      <c r="BJ5382" s="19"/>
      <c r="BK5382" s="19"/>
      <c r="BL5382" s="19"/>
      <c r="BM5382" s="104"/>
    </row>
    <row r="5383" spans="1:65">
      <c r="A5383" s="18"/>
      <c r="B5383" s="18"/>
      <c r="C5383" s="18"/>
      <c r="D5383" s="18"/>
      <c r="BF5383" s="104"/>
      <c r="BG5383" s="104"/>
      <c r="BH5383" s="19"/>
      <c r="BI5383" s="19"/>
      <c r="BJ5383" s="19"/>
      <c r="BK5383" s="19"/>
      <c r="BL5383" s="19"/>
      <c r="BM5383" s="104"/>
    </row>
    <row r="5384" spans="1:65">
      <c r="A5384" s="18"/>
      <c r="B5384" s="18"/>
      <c r="C5384" s="18"/>
      <c r="D5384" s="18"/>
      <c r="BF5384" s="104"/>
      <c r="BG5384" s="104"/>
      <c r="BH5384" s="19"/>
      <c r="BI5384" s="19"/>
      <c r="BJ5384" s="19"/>
      <c r="BK5384" s="19"/>
      <c r="BL5384" s="19"/>
      <c r="BM5384" s="104"/>
    </row>
    <row r="5385" spans="1:65">
      <c r="A5385" s="18"/>
      <c r="B5385" s="18"/>
      <c r="C5385" s="18"/>
      <c r="D5385" s="18"/>
      <c r="BF5385" s="104"/>
      <c r="BG5385" s="104"/>
      <c r="BH5385" s="19"/>
      <c r="BI5385" s="19"/>
      <c r="BJ5385" s="19"/>
      <c r="BK5385" s="19"/>
      <c r="BL5385" s="19"/>
      <c r="BM5385" s="104"/>
    </row>
    <row r="5386" spans="1:65">
      <c r="A5386" s="18"/>
      <c r="B5386" s="18"/>
      <c r="C5386" s="18"/>
      <c r="D5386" s="18"/>
      <c r="BF5386" s="104"/>
      <c r="BG5386" s="104"/>
      <c r="BH5386" s="19"/>
      <c r="BI5386" s="19"/>
      <c r="BJ5386" s="19"/>
      <c r="BK5386" s="19"/>
      <c r="BL5386" s="19"/>
      <c r="BM5386" s="104"/>
    </row>
    <row r="5387" spans="1:65">
      <c r="A5387" s="18"/>
      <c r="B5387" s="18"/>
      <c r="C5387" s="18"/>
      <c r="D5387" s="18"/>
      <c r="BF5387" s="104"/>
      <c r="BG5387" s="104"/>
      <c r="BH5387" s="19"/>
      <c r="BI5387" s="19"/>
      <c r="BJ5387" s="19"/>
      <c r="BK5387" s="19"/>
      <c r="BL5387" s="19"/>
      <c r="BM5387" s="104"/>
    </row>
    <row r="5388" spans="1:65">
      <c r="A5388" s="18"/>
      <c r="B5388" s="18"/>
      <c r="C5388" s="18"/>
      <c r="D5388" s="18"/>
      <c r="BF5388" s="104"/>
      <c r="BG5388" s="104"/>
      <c r="BH5388" s="19"/>
      <c r="BI5388" s="19"/>
      <c r="BJ5388" s="19"/>
      <c r="BK5388" s="19"/>
      <c r="BL5388" s="19"/>
      <c r="BM5388" s="104"/>
    </row>
    <row r="5389" spans="1:65">
      <c r="A5389" s="18"/>
      <c r="B5389" s="18"/>
      <c r="C5389" s="18"/>
      <c r="D5389" s="18"/>
      <c r="BF5389" s="104"/>
      <c r="BG5389" s="104"/>
      <c r="BH5389" s="19"/>
      <c r="BI5389" s="19"/>
      <c r="BJ5389" s="19"/>
      <c r="BK5389" s="19"/>
      <c r="BL5389" s="19"/>
      <c r="BM5389" s="104"/>
    </row>
    <row r="5390" spans="1:65">
      <c r="A5390" s="18"/>
      <c r="B5390" s="18"/>
      <c r="C5390" s="18"/>
      <c r="D5390" s="18"/>
      <c r="BF5390" s="104"/>
      <c r="BG5390" s="104"/>
      <c r="BH5390" s="19"/>
      <c r="BI5390" s="19"/>
      <c r="BJ5390" s="19"/>
      <c r="BK5390" s="19"/>
      <c r="BL5390" s="19"/>
      <c r="BM5390" s="104"/>
    </row>
    <row r="5391" spans="1:65">
      <c r="A5391" s="18"/>
      <c r="B5391" s="18"/>
      <c r="C5391" s="18"/>
      <c r="D5391" s="18"/>
      <c r="BF5391" s="104"/>
      <c r="BG5391" s="104"/>
      <c r="BH5391" s="19"/>
      <c r="BI5391" s="19"/>
      <c r="BJ5391" s="19"/>
      <c r="BK5391" s="19"/>
      <c r="BL5391" s="19"/>
      <c r="BM5391" s="104"/>
    </row>
    <row r="5392" spans="1:65">
      <c r="A5392" s="18"/>
      <c r="B5392" s="18"/>
      <c r="C5392" s="18"/>
      <c r="D5392" s="18"/>
      <c r="BF5392" s="104"/>
      <c r="BG5392" s="104"/>
      <c r="BH5392" s="19"/>
      <c r="BI5392" s="19"/>
      <c r="BJ5392" s="19"/>
      <c r="BK5392" s="19"/>
      <c r="BL5392" s="19"/>
      <c r="BM5392" s="104"/>
    </row>
    <row r="5393" spans="1:65">
      <c r="A5393" s="18"/>
      <c r="B5393" s="18"/>
      <c r="C5393" s="18"/>
      <c r="D5393" s="18"/>
      <c r="BF5393" s="104"/>
      <c r="BG5393" s="104"/>
      <c r="BH5393" s="19"/>
      <c r="BI5393" s="19"/>
      <c r="BJ5393" s="19"/>
      <c r="BK5393" s="19"/>
      <c r="BL5393" s="19"/>
      <c r="BM5393" s="104"/>
    </row>
    <row r="5394" spans="1:65">
      <c r="A5394" s="18"/>
      <c r="B5394" s="18"/>
      <c r="C5394" s="18"/>
      <c r="D5394" s="18"/>
      <c r="BF5394" s="104"/>
      <c r="BG5394" s="104"/>
      <c r="BH5394" s="19"/>
      <c r="BI5394" s="19"/>
      <c r="BJ5394" s="19"/>
      <c r="BK5394" s="19"/>
      <c r="BL5394" s="19"/>
      <c r="BM5394" s="104"/>
    </row>
    <row r="5395" spans="1:65">
      <c r="A5395" s="18"/>
      <c r="B5395" s="18"/>
      <c r="C5395" s="18"/>
      <c r="D5395" s="18"/>
      <c r="BF5395" s="104"/>
      <c r="BG5395" s="104"/>
      <c r="BH5395" s="19"/>
      <c r="BI5395" s="19"/>
      <c r="BJ5395" s="19"/>
      <c r="BK5395" s="19"/>
      <c r="BL5395" s="19"/>
      <c r="BM5395" s="104"/>
    </row>
    <row r="5396" spans="1:65">
      <c r="A5396" s="18"/>
      <c r="B5396" s="18"/>
      <c r="C5396" s="18"/>
      <c r="D5396" s="18"/>
      <c r="BF5396" s="104"/>
      <c r="BG5396" s="104"/>
      <c r="BH5396" s="19"/>
      <c r="BI5396" s="19"/>
      <c r="BJ5396" s="19"/>
      <c r="BK5396" s="19"/>
      <c r="BL5396" s="19"/>
      <c r="BM5396" s="104"/>
    </row>
    <row r="5397" spans="1:65">
      <c r="A5397" s="18"/>
      <c r="B5397" s="18"/>
      <c r="C5397" s="18"/>
      <c r="D5397" s="18"/>
      <c r="BF5397" s="104"/>
      <c r="BG5397" s="104"/>
      <c r="BH5397" s="19"/>
      <c r="BI5397" s="19"/>
      <c r="BJ5397" s="19"/>
      <c r="BK5397" s="19"/>
      <c r="BL5397" s="19"/>
      <c r="BM5397" s="104"/>
    </row>
    <row r="5398" spans="1:65">
      <c r="A5398" s="18"/>
      <c r="B5398" s="18"/>
      <c r="C5398" s="18"/>
      <c r="D5398" s="18"/>
      <c r="BF5398" s="104"/>
      <c r="BG5398" s="104"/>
      <c r="BH5398" s="19"/>
      <c r="BI5398" s="19"/>
      <c r="BJ5398" s="19"/>
      <c r="BK5398" s="19"/>
      <c r="BL5398" s="19"/>
      <c r="BM5398" s="104"/>
    </row>
    <row r="5399" spans="1:65">
      <c r="A5399" s="18"/>
      <c r="B5399" s="18"/>
      <c r="C5399" s="18"/>
      <c r="D5399" s="18"/>
      <c r="BF5399" s="104"/>
      <c r="BG5399" s="104"/>
      <c r="BH5399" s="19"/>
      <c r="BI5399" s="19"/>
      <c r="BJ5399" s="19"/>
      <c r="BK5399" s="19"/>
      <c r="BL5399" s="19"/>
      <c r="BM5399" s="104"/>
    </row>
    <row r="5400" spans="1:65">
      <c r="A5400" s="18"/>
      <c r="B5400" s="18"/>
      <c r="C5400" s="18"/>
      <c r="D5400" s="18"/>
      <c r="BF5400" s="104"/>
      <c r="BG5400" s="104"/>
      <c r="BH5400" s="19"/>
      <c r="BI5400" s="19"/>
      <c r="BJ5400" s="19"/>
      <c r="BK5400" s="19"/>
      <c r="BL5400" s="19"/>
      <c r="BM5400" s="104"/>
    </row>
    <row r="5401" spans="1:65">
      <c r="A5401" s="18"/>
      <c r="B5401" s="18"/>
      <c r="C5401" s="18"/>
      <c r="D5401" s="18"/>
      <c r="BF5401" s="104"/>
      <c r="BG5401" s="104"/>
      <c r="BH5401" s="19"/>
      <c r="BI5401" s="19"/>
      <c r="BJ5401" s="19"/>
      <c r="BK5401" s="19"/>
      <c r="BL5401" s="19"/>
      <c r="BM5401" s="104"/>
    </row>
    <row r="5402" spans="1:65">
      <c r="A5402" s="18"/>
      <c r="B5402" s="18"/>
      <c r="C5402" s="18"/>
      <c r="D5402" s="18"/>
      <c r="BF5402" s="104"/>
      <c r="BG5402" s="104"/>
      <c r="BH5402" s="19"/>
      <c r="BI5402" s="19"/>
      <c r="BJ5402" s="19"/>
      <c r="BK5402" s="19"/>
      <c r="BL5402" s="19"/>
      <c r="BM5402" s="104"/>
    </row>
    <row r="5403" spans="1:65">
      <c r="A5403" s="18"/>
      <c r="B5403" s="18"/>
      <c r="C5403" s="18"/>
      <c r="D5403" s="18"/>
      <c r="BF5403" s="104"/>
      <c r="BG5403" s="104"/>
      <c r="BH5403" s="19"/>
      <c r="BI5403" s="19"/>
      <c r="BJ5403" s="19"/>
      <c r="BK5403" s="19"/>
      <c r="BL5403" s="19"/>
      <c r="BM5403" s="104"/>
    </row>
    <row r="5404" spans="1:65">
      <c r="A5404" s="18"/>
      <c r="B5404" s="18"/>
      <c r="C5404" s="18"/>
      <c r="D5404" s="18"/>
      <c r="BF5404" s="104"/>
      <c r="BG5404" s="104"/>
      <c r="BH5404" s="19"/>
      <c r="BI5404" s="19"/>
      <c r="BJ5404" s="19"/>
      <c r="BK5404" s="19"/>
      <c r="BL5404" s="19"/>
      <c r="BM5404" s="104"/>
    </row>
    <row r="5405" spans="1:65">
      <c r="A5405" s="18"/>
      <c r="B5405" s="18"/>
      <c r="C5405" s="18"/>
      <c r="D5405" s="18"/>
      <c r="BF5405" s="104"/>
      <c r="BG5405" s="104"/>
      <c r="BH5405" s="19"/>
      <c r="BI5405" s="19"/>
      <c r="BJ5405" s="19"/>
      <c r="BK5405" s="19"/>
      <c r="BL5405" s="19"/>
      <c r="BM5405" s="104"/>
    </row>
    <row r="5406" spans="1:65">
      <c r="A5406" s="18"/>
      <c r="B5406" s="18"/>
      <c r="C5406" s="18"/>
      <c r="D5406" s="18"/>
      <c r="BF5406" s="104"/>
      <c r="BG5406" s="104"/>
      <c r="BH5406" s="19"/>
      <c r="BI5406" s="19"/>
      <c r="BJ5406" s="19"/>
      <c r="BK5406" s="19"/>
      <c r="BL5406" s="19"/>
      <c r="BM5406" s="104"/>
    </row>
    <row r="5407" spans="1:65">
      <c r="A5407" s="18"/>
      <c r="B5407" s="18"/>
      <c r="C5407" s="18"/>
      <c r="D5407" s="18"/>
      <c r="BF5407" s="104"/>
      <c r="BG5407" s="104"/>
      <c r="BH5407" s="19"/>
      <c r="BI5407" s="19"/>
      <c r="BJ5407" s="19"/>
      <c r="BK5407" s="19"/>
      <c r="BL5407" s="19"/>
      <c r="BM5407" s="104"/>
    </row>
    <row r="5408" spans="1:65">
      <c r="A5408" s="18"/>
      <c r="B5408" s="18"/>
      <c r="C5408" s="18"/>
      <c r="D5408" s="18"/>
      <c r="BF5408" s="104"/>
      <c r="BG5408" s="104"/>
      <c r="BH5408" s="19"/>
      <c r="BI5408" s="19"/>
      <c r="BJ5408" s="19"/>
      <c r="BK5408" s="19"/>
      <c r="BL5408" s="19"/>
      <c r="BM5408" s="104"/>
    </row>
    <row r="5409" spans="1:65">
      <c r="A5409" s="18"/>
      <c r="B5409" s="18"/>
      <c r="C5409" s="18"/>
      <c r="D5409" s="18"/>
      <c r="BF5409" s="104"/>
      <c r="BG5409" s="104"/>
      <c r="BH5409" s="19"/>
      <c r="BI5409" s="19"/>
      <c r="BJ5409" s="19"/>
      <c r="BK5409" s="19"/>
      <c r="BL5409" s="19"/>
      <c r="BM5409" s="104"/>
    </row>
    <row r="5410" spans="1:65">
      <c r="A5410" s="18"/>
      <c r="B5410" s="18"/>
      <c r="C5410" s="18"/>
      <c r="D5410" s="18"/>
      <c r="BF5410" s="104"/>
      <c r="BG5410" s="104"/>
      <c r="BH5410" s="19"/>
      <c r="BI5410" s="19"/>
      <c r="BJ5410" s="19"/>
      <c r="BK5410" s="19"/>
      <c r="BL5410" s="19"/>
      <c r="BM5410" s="104"/>
    </row>
    <row r="5411" spans="1:65">
      <c r="A5411" s="18"/>
      <c r="B5411" s="18"/>
      <c r="C5411" s="18"/>
      <c r="D5411" s="18"/>
      <c r="BF5411" s="104"/>
      <c r="BG5411" s="104"/>
      <c r="BH5411" s="19"/>
      <c r="BI5411" s="19"/>
      <c r="BJ5411" s="19"/>
      <c r="BK5411" s="19"/>
      <c r="BL5411" s="19"/>
      <c r="BM5411" s="104"/>
    </row>
    <row r="5412" spans="1:65">
      <c r="A5412" s="18"/>
      <c r="B5412" s="18"/>
      <c r="C5412" s="18"/>
      <c r="D5412" s="18"/>
      <c r="BF5412" s="104"/>
      <c r="BG5412" s="104"/>
      <c r="BH5412" s="19"/>
      <c r="BI5412" s="19"/>
      <c r="BJ5412" s="19"/>
      <c r="BK5412" s="19"/>
      <c r="BL5412" s="19"/>
      <c r="BM5412" s="104"/>
    </row>
    <row r="5413" spans="1:65">
      <c r="A5413" s="18"/>
      <c r="B5413" s="18"/>
      <c r="C5413" s="18"/>
      <c r="D5413" s="18"/>
      <c r="BF5413" s="104"/>
      <c r="BG5413" s="104"/>
      <c r="BH5413" s="19"/>
      <c r="BI5413" s="19"/>
      <c r="BJ5413" s="19"/>
      <c r="BK5413" s="19"/>
      <c r="BL5413" s="19"/>
      <c r="BM5413" s="104"/>
    </row>
    <row r="5414" spans="1:65">
      <c r="A5414" s="18"/>
      <c r="B5414" s="18"/>
      <c r="C5414" s="18"/>
      <c r="D5414" s="18"/>
      <c r="BF5414" s="104"/>
      <c r="BG5414" s="104"/>
      <c r="BH5414" s="19"/>
      <c r="BI5414" s="19"/>
      <c r="BJ5414" s="19"/>
      <c r="BK5414" s="19"/>
      <c r="BL5414" s="19"/>
      <c r="BM5414" s="104"/>
    </row>
    <row r="5415" spans="1:65">
      <c r="A5415" s="18"/>
      <c r="B5415" s="18"/>
      <c r="C5415" s="18"/>
      <c r="D5415" s="18"/>
      <c r="BF5415" s="104"/>
      <c r="BG5415" s="104"/>
      <c r="BH5415" s="19"/>
      <c r="BI5415" s="19"/>
      <c r="BJ5415" s="19"/>
      <c r="BK5415" s="19"/>
      <c r="BL5415" s="19"/>
      <c r="BM5415" s="104"/>
    </row>
    <row r="5416" spans="1:65">
      <c r="A5416" s="18"/>
      <c r="B5416" s="18"/>
      <c r="C5416" s="18"/>
      <c r="D5416" s="18"/>
      <c r="BF5416" s="104"/>
      <c r="BG5416" s="104"/>
      <c r="BH5416" s="19"/>
      <c r="BI5416" s="19"/>
      <c r="BJ5416" s="19"/>
      <c r="BK5416" s="19"/>
      <c r="BL5416" s="19"/>
      <c r="BM5416" s="104"/>
    </row>
    <row r="5417" spans="1:65">
      <c r="A5417" s="18"/>
      <c r="B5417" s="18"/>
      <c r="C5417" s="18"/>
      <c r="D5417" s="18"/>
      <c r="BF5417" s="104"/>
      <c r="BG5417" s="104"/>
      <c r="BH5417" s="19"/>
      <c r="BI5417" s="19"/>
      <c r="BJ5417" s="19"/>
      <c r="BK5417" s="19"/>
      <c r="BL5417" s="19"/>
      <c r="BM5417" s="104"/>
    </row>
    <row r="5418" spans="1:65">
      <c r="A5418" s="18"/>
      <c r="B5418" s="18"/>
      <c r="C5418" s="18"/>
      <c r="D5418" s="18"/>
      <c r="BF5418" s="104"/>
      <c r="BG5418" s="104"/>
      <c r="BH5418" s="19"/>
      <c r="BI5418" s="19"/>
      <c r="BJ5418" s="19"/>
      <c r="BK5418" s="19"/>
      <c r="BL5418" s="19"/>
      <c r="BM5418" s="104"/>
    </row>
    <row r="5419" spans="1:65">
      <c r="A5419" s="18"/>
      <c r="B5419" s="18"/>
      <c r="C5419" s="18"/>
      <c r="D5419" s="18"/>
      <c r="BF5419" s="104"/>
      <c r="BG5419" s="104"/>
      <c r="BH5419" s="19"/>
      <c r="BI5419" s="19"/>
      <c r="BJ5419" s="19"/>
      <c r="BK5419" s="19"/>
      <c r="BL5419" s="19"/>
      <c r="BM5419" s="104"/>
    </row>
    <row r="5420" spans="1:65">
      <c r="A5420" s="18"/>
      <c r="B5420" s="18"/>
      <c r="C5420" s="18"/>
      <c r="D5420" s="18"/>
      <c r="BF5420" s="104"/>
      <c r="BG5420" s="104"/>
      <c r="BH5420" s="19"/>
      <c r="BI5420" s="19"/>
      <c r="BJ5420" s="19"/>
      <c r="BK5420" s="19"/>
      <c r="BL5420" s="19"/>
      <c r="BM5420" s="104"/>
    </row>
    <row r="5421" spans="1:65">
      <c r="A5421" s="18"/>
      <c r="B5421" s="18"/>
      <c r="C5421" s="18"/>
      <c r="D5421" s="18"/>
      <c r="BF5421" s="104"/>
      <c r="BG5421" s="104"/>
      <c r="BH5421" s="19"/>
      <c r="BI5421" s="19"/>
      <c r="BJ5421" s="19"/>
      <c r="BK5421" s="19"/>
      <c r="BL5421" s="19"/>
      <c r="BM5421" s="104"/>
    </row>
    <row r="5422" spans="1:65">
      <c r="A5422" s="18"/>
      <c r="B5422" s="18"/>
      <c r="C5422" s="18"/>
      <c r="D5422" s="18"/>
      <c r="BF5422" s="104"/>
      <c r="BG5422" s="104"/>
      <c r="BH5422" s="19"/>
      <c r="BI5422" s="19"/>
      <c r="BJ5422" s="19"/>
      <c r="BK5422" s="19"/>
      <c r="BL5422" s="19"/>
      <c r="BM5422" s="104"/>
    </row>
    <row r="5423" spans="1:65">
      <c r="A5423" s="18"/>
      <c r="B5423" s="18"/>
      <c r="C5423" s="18"/>
      <c r="D5423" s="18"/>
      <c r="BF5423" s="104"/>
      <c r="BG5423" s="104"/>
      <c r="BH5423" s="19"/>
      <c r="BI5423" s="19"/>
      <c r="BJ5423" s="19"/>
      <c r="BK5423" s="19"/>
      <c r="BL5423" s="19"/>
      <c r="BM5423" s="104"/>
    </row>
    <row r="5424" spans="1:65">
      <c r="A5424" s="18"/>
      <c r="B5424" s="18"/>
      <c r="C5424" s="18"/>
      <c r="D5424" s="18"/>
      <c r="BF5424" s="104"/>
      <c r="BG5424" s="104"/>
      <c r="BH5424" s="19"/>
      <c r="BI5424" s="19"/>
      <c r="BJ5424" s="19"/>
      <c r="BK5424" s="19"/>
      <c r="BL5424" s="19"/>
      <c r="BM5424" s="104"/>
    </row>
    <row r="5425" spans="1:65">
      <c r="A5425" s="18"/>
      <c r="B5425" s="18"/>
      <c r="C5425" s="18"/>
      <c r="D5425" s="18"/>
      <c r="BF5425" s="104"/>
      <c r="BG5425" s="104"/>
      <c r="BH5425" s="19"/>
      <c r="BI5425" s="19"/>
      <c r="BJ5425" s="19"/>
      <c r="BK5425" s="19"/>
      <c r="BL5425" s="19"/>
      <c r="BM5425" s="104"/>
    </row>
    <row r="5426" spans="1:65">
      <c r="A5426" s="18"/>
      <c r="B5426" s="18"/>
      <c r="C5426" s="18"/>
      <c r="D5426" s="18"/>
      <c r="BF5426" s="104"/>
      <c r="BG5426" s="104"/>
      <c r="BH5426" s="19"/>
      <c r="BI5426" s="19"/>
      <c r="BJ5426" s="19"/>
      <c r="BK5426" s="19"/>
      <c r="BL5426" s="19"/>
      <c r="BM5426" s="104"/>
    </row>
    <row r="5427" spans="1:65">
      <c r="A5427" s="18"/>
      <c r="B5427" s="18"/>
      <c r="C5427" s="18"/>
      <c r="D5427" s="18"/>
      <c r="BF5427" s="104"/>
      <c r="BG5427" s="104"/>
      <c r="BH5427" s="19"/>
      <c r="BI5427" s="19"/>
      <c r="BJ5427" s="19"/>
      <c r="BK5427" s="19"/>
      <c r="BL5427" s="19"/>
      <c r="BM5427" s="104"/>
    </row>
    <row r="5428" spans="1:65">
      <c r="A5428" s="18"/>
      <c r="B5428" s="18"/>
      <c r="C5428" s="18"/>
      <c r="D5428" s="18"/>
      <c r="BF5428" s="104"/>
      <c r="BG5428" s="104"/>
      <c r="BH5428" s="19"/>
      <c r="BI5428" s="19"/>
      <c r="BJ5428" s="19"/>
      <c r="BK5428" s="19"/>
      <c r="BL5428" s="19"/>
      <c r="BM5428" s="104"/>
    </row>
    <row r="5429" spans="1:65">
      <c r="A5429" s="18"/>
      <c r="B5429" s="18"/>
      <c r="C5429" s="18"/>
      <c r="D5429" s="18"/>
      <c r="BF5429" s="104"/>
      <c r="BG5429" s="104"/>
      <c r="BH5429" s="19"/>
      <c r="BI5429" s="19"/>
      <c r="BJ5429" s="19"/>
      <c r="BK5429" s="19"/>
      <c r="BL5429" s="19"/>
      <c r="BM5429" s="104"/>
    </row>
    <row r="5430" spans="1:65">
      <c r="A5430" s="18"/>
      <c r="B5430" s="18"/>
      <c r="C5430" s="18"/>
      <c r="D5430" s="18"/>
      <c r="BF5430" s="104"/>
      <c r="BG5430" s="104"/>
      <c r="BH5430" s="19"/>
      <c r="BI5430" s="19"/>
      <c r="BJ5430" s="19"/>
      <c r="BK5430" s="19"/>
      <c r="BL5430" s="19"/>
      <c r="BM5430" s="104"/>
    </row>
    <row r="5431" spans="1:65">
      <c r="A5431" s="18"/>
      <c r="B5431" s="18"/>
      <c r="C5431" s="18"/>
      <c r="D5431" s="18"/>
      <c r="BF5431" s="104"/>
      <c r="BG5431" s="104"/>
      <c r="BH5431" s="19"/>
      <c r="BI5431" s="19"/>
      <c r="BJ5431" s="19"/>
      <c r="BK5431" s="19"/>
      <c r="BL5431" s="19"/>
      <c r="BM5431" s="104"/>
    </row>
    <row r="5432" spans="1:65">
      <c r="A5432" s="18"/>
      <c r="B5432" s="18"/>
      <c r="C5432" s="18"/>
      <c r="D5432" s="18"/>
      <c r="BF5432" s="104"/>
      <c r="BG5432" s="104"/>
      <c r="BH5432" s="19"/>
      <c r="BI5432" s="19"/>
      <c r="BJ5432" s="19"/>
      <c r="BK5432" s="19"/>
      <c r="BL5432" s="19"/>
      <c r="BM5432" s="104"/>
    </row>
    <row r="5433" spans="1:65">
      <c r="A5433" s="18"/>
      <c r="B5433" s="18"/>
      <c r="C5433" s="18"/>
      <c r="D5433" s="18"/>
      <c r="BF5433" s="104"/>
      <c r="BG5433" s="104"/>
      <c r="BH5433" s="19"/>
      <c r="BI5433" s="19"/>
      <c r="BJ5433" s="19"/>
      <c r="BK5433" s="19"/>
      <c r="BL5433" s="19"/>
      <c r="BM5433" s="104"/>
    </row>
    <row r="5434" spans="1:65">
      <c r="A5434" s="18"/>
      <c r="B5434" s="18"/>
      <c r="C5434" s="18"/>
      <c r="D5434" s="18"/>
      <c r="BF5434" s="104"/>
      <c r="BG5434" s="104"/>
      <c r="BH5434" s="19"/>
      <c r="BI5434" s="19"/>
      <c r="BJ5434" s="19"/>
      <c r="BK5434" s="19"/>
      <c r="BL5434" s="19"/>
      <c r="BM5434" s="104"/>
    </row>
    <row r="5435" spans="1:65">
      <c r="A5435" s="18"/>
      <c r="B5435" s="18"/>
      <c r="C5435" s="18"/>
      <c r="D5435" s="18"/>
      <c r="BF5435" s="104"/>
      <c r="BG5435" s="104"/>
      <c r="BH5435" s="19"/>
      <c r="BI5435" s="19"/>
      <c r="BJ5435" s="19"/>
      <c r="BK5435" s="19"/>
      <c r="BL5435" s="19"/>
      <c r="BM5435" s="104"/>
    </row>
    <row r="5436" spans="1:65">
      <c r="A5436" s="18"/>
      <c r="B5436" s="18"/>
      <c r="C5436" s="18"/>
      <c r="D5436" s="18"/>
      <c r="BF5436" s="104"/>
      <c r="BG5436" s="104"/>
      <c r="BH5436" s="19"/>
      <c r="BI5436" s="19"/>
      <c r="BJ5436" s="19"/>
      <c r="BK5436" s="19"/>
      <c r="BL5436" s="19"/>
      <c r="BM5436" s="104"/>
    </row>
    <row r="5437" spans="1:65">
      <c r="A5437" s="18"/>
      <c r="B5437" s="18"/>
      <c r="C5437" s="18"/>
      <c r="D5437" s="18"/>
      <c r="BF5437" s="104"/>
      <c r="BG5437" s="104"/>
      <c r="BH5437" s="19"/>
      <c r="BI5437" s="19"/>
      <c r="BJ5437" s="19"/>
      <c r="BK5437" s="19"/>
      <c r="BL5437" s="19"/>
      <c r="BM5437" s="104"/>
    </row>
    <row r="5438" spans="1:65">
      <c r="A5438" s="18"/>
      <c r="B5438" s="18"/>
      <c r="C5438" s="18"/>
      <c r="D5438" s="18"/>
      <c r="BF5438" s="104"/>
      <c r="BG5438" s="104"/>
      <c r="BH5438" s="19"/>
      <c r="BI5438" s="19"/>
      <c r="BJ5438" s="19"/>
      <c r="BK5438" s="19"/>
      <c r="BL5438" s="19"/>
      <c r="BM5438" s="104"/>
    </row>
    <row r="5439" spans="1:65">
      <c r="A5439" s="18"/>
      <c r="B5439" s="18"/>
      <c r="C5439" s="18"/>
      <c r="D5439" s="18"/>
      <c r="BF5439" s="104"/>
      <c r="BG5439" s="104"/>
      <c r="BH5439" s="19"/>
      <c r="BI5439" s="19"/>
      <c r="BJ5439" s="19"/>
      <c r="BK5439" s="19"/>
      <c r="BL5439" s="19"/>
      <c r="BM5439" s="104"/>
    </row>
    <row r="5440" spans="1:65">
      <c r="A5440" s="18"/>
      <c r="B5440" s="18"/>
      <c r="C5440" s="18"/>
      <c r="D5440" s="18"/>
      <c r="BF5440" s="104"/>
      <c r="BG5440" s="104"/>
      <c r="BH5440" s="19"/>
      <c r="BI5440" s="19"/>
      <c r="BJ5440" s="19"/>
      <c r="BK5440" s="19"/>
      <c r="BL5440" s="19"/>
      <c r="BM5440" s="104"/>
    </row>
    <row r="5441" spans="1:65">
      <c r="A5441" s="18"/>
      <c r="B5441" s="18"/>
      <c r="C5441" s="18"/>
      <c r="D5441" s="18"/>
      <c r="BF5441" s="104"/>
      <c r="BG5441" s="104"/>
      <c r="BH5441" s="19"/>
      <c r="BI5441" s="19"/>
      <c r="BJ5441" s="19"/>
      <c r="BK5441" s="19"/>
      <c r="BL5441" s="19"/>
      <c r="BM5441" s="104"/>
    </row>
    <row r="5442" spans="1:65">
      <c r="A5442" s="18"/>
      <c r="B5442" s="18"/>
      <c r="C5442" s="18"/>
      <c r="D5442" s="18"/>
      <c r="BF5442" s="104"/>
      <c r="BG5442" s="104"/>
      <c r="BH5442" s="19"/>
      <c r="BI5442" s="19"/>
      <c r="BJ5442" s="19"/>
      <c r="BK5442" s="19"/>
      <c r="BL5442" s="19"/>
      <c r="BM5442" s="104"/>
    </row>
    <row r="5443" spans="1:65">
      <c r="A5443" s="18"/>
      <c r="B5443" s="18"/>
      <c r="C5443" s="18"/>
      <c r="D5443" s="18"/>
      <c r="BF5443" s="104"/>
      <c r="BG5443" s="104"/>
      <c r="BH5443" s="19"/>
      <c r="BI5443" s="19"/>
      <c r="BJ5443" s="19"/>
      <c r="BK5443" s="19"/>
      <c r="BL5443" s="19"/>
      <c r="BM5443" s="104"/>
    </row>
    <row r="5444" spans="1:65">
      <c r="A5444" s="18"/>
      <c r="B5444" s="18"/>
      <c r="C5444" s="18"/>
      <c r="D5444" s="18"/>
      <c r="BF5444" s="104"/>
      <c r="BG5444" s="104"/>
      <c r="BH5444" s="19"/>
      <c r="BI5444" s="19"/>
      <c r="BJ5444" s="19"/>
      <c r="BK5444" s="19"/>
      <c r="BL5444" s="19"/>
      <c r="BM5444" s="104"/>
    </row>
    <row r="5445" spans="1:65">
      <c r="A5445" s="18"/>
      <c r="B5445" s="18"/>
      <c r="C5445" s="18"/>
      <c r="D5445" s="18"/>
      <c r="BF5445" s="104"/>
      <c r="BG5445" s="104"/>
      <c r="BH5445" s="19"/>
      <c r="BI5445" s="19"/>
      <c r="BJ5445" s="19"/>
      <c r="BK5445" s="19"/>
      <c r="BL5445" s="19"/>
      <c r="BM5445" s="104"/>
    </row>
    <row r="5446" spans="1:65">
      <c r="A5446" s="18"/>
      <c r="B5446" s="18"/>
      <c r="C5446" s="18"/>
      <c r="D5446" s="18"/>
      <c r="BF5446" s="104"/>
      <c r="BG5446" s="104"/>
      <c r="BH5446" s="19"/>
      <c r="BI5446" s="19"/>
      <c r="BJ5446" s="19"/>
      <c r="BK5446" s="19"/>
      <c r="BL5446" s="19"/>
      <c r="BM5446" s="104"/>
    </row>
    <row r="5447" spans="1:65">
      <c r="A5447" s="18"/>
      <c r="B5447" s="18"/>
      <c r="C5447" s="18"/>
      <c r="D5447" s="18"/>
      <c r="BF5447" s="104"/>
      <c r="BG5447" s="104"/>
      <c r="BH5447" s="19"/>
      <c r="BI5447" s="19"/>
      <c r="BJ5447" s="19"/>
      <c r="BK5447" s="19"/>
      <c r="BL5447" s="19"/>
      <c r="BM5447" s="104"/>
    </row>
    <row r="5448" spans="1:65">
      <c r="A5448" s="18"/>
      <c r="B5448" s="18"/>
      <c r="C5448" s="18"/>
      <c r="D5448" s="18"/>
      <c r="BF5448" s="104"/>
      <c r="BG5448" s="104"/>
      <c r="BH5448" s="19"/>
      <c r="BI5448" s="19"/>
      <c r="BJ5448" s="19"/>
      <c r="BK5448" s="19"/>
      <c r="BL5448" s="19"/>
      <c r="BM5448" s="104"/>
    </row>
    <row r="5449" spans="1:65">
      <c r="A5449" s="18"/>
      <c r="B5449" s="18"/>
      <c r="C5449" s="18"/>
      <c r="D5449" s="18"/>
      <c r="BF5449" s="104"/>
      <c r="BG5449" s="104"/>
      <c r="BH5449" s="19"/>
      <c r="BI5449" s="19"/>
      <c r="BJ5449" s="19"/>
      <c r="BK5449" s="19"/>
      <c r="BL5449" s="19"/>
      <c r="BM5449" s="104"/>
    </row>
    <row r="5450" spans="1:65">
      <c r="A5450" s="18"/>
      <c r="B5450" s="18"/>
      <c r="C5450" s="18"/>
      <c r="D5450" s="18"/>
      <c r="BF5450" s="104"/>
      <c r="BG5450" s="104"/>
      <c r="BH5450" s="19"/>
      <c r="BI5450" s="19"/>
      <c r="BJ5450" s="19"/>
      <c r="BK5450" s="19"/>
      <c r="BL5450" s="19"/>
      <c r="BM5450" s="104"/>
    </row>
    <row r="5451" spans="1:65">
      <c r="A5451" s="18"/>
      <c r="B5451" s="18"/>
      <c r="C5451" s="18"/>
      <c r="D5451" s="18"/>
      <c r="BF5451" s="104"/>
      <c r="BG5451" s="104"/>
      <c r="BH5451" s="19"/>
      <c r="BI5451" s="19"/>
      <c r="BJ5451" s="19"/>
      <c r="BK5451" s="19"/>
      <c r="BL5451" s="19"/>
      <c r="BM5451" s="104"/>
    </row>
    <row r="5452" spans="1:65">
      <c r="A5452" s="18"/>
      <c r="B5452" s="18"/>
      <c r="C5452" s="18"/>
      <c r="D5452" s="18"/>
      <c r="BF5452" s="104"/>
      <c r="BG5452" s="104"/>
      <c r="BH5452" s="19"/>
      <c r="BI5452" s="19"/>
      <c r="BJ5452" s="19"/>
      <c r="BK5452" s="19"/>
      <c r="BL5452" s="19"/>
      <c r="BM5452" s="104"/>
    </row>
    <row r="5453" spans="1:65">
      <c r="A5453" s="18"/>
      <c r="B5453" s="18"/>
      <c r="C5453" s="18"/>
      <c r="D5453" s="18"/>
      <c r="BF5453" s="104"/>
      <c r="BG5453" s="104"/>
      <c r="BH5453" s="19"/>
      <c r="BI5453" s="19"/>
      <c r="BJ5453" s="19"/>
      <c r="BK5453" s="19"/>
      <c r="BL5453" s="19"/>
      <c r="BM5453" s="104"/>
    </row>
    <row r="5454" spans="1:65">
      <c r="A5454" s="18"/>
      <c r="B5454" s="18"/>
      <c r="C5454" s="18"/>
      <c r="D5454" s="18"/>
      <c r="BF5454" s="104"/>
      <c r="BG5454" s="104"/>
      <c r="BH5454" s="19"/>
      <c r="BI5454" s="19"/>
      <c r="BJ5454" s="19"/>
      <c r="BK5454" s="19"/>
      <c r="BL5454" s="19"/>
      <c r="BM5454" s="104"/>
    </row>
    <row r="5455" spans="1:65">
      <c r="A5455" s="18"/>
      <c r="B5455" s="18"/>
      <c r="C5455" s="18"/>
      <c r="D5455" s="18"/>
      <c r="BF5455" s="104"/>
      <c r="BG5455" s="104"/>
      <c r="BH5455" s="19"/>
      <c r="BI5455" s="19"/>
      <c r="BJ5455" s="19"/>
      <c r="BK5455" s="19"/>
      <c r="BL5455" s="19"/>
      <c r="BM5455" s="104"/>
    </row>
    <row r="5456" spans="1:65">
      <c r="A5456" s="18"/>
      <c r="B5456" s="18"/>
      <c r="C5456" s="18"/>
      <c r="D5456" s="18"/>
      <c r="BF5456" s="104"/>
      <c r="BG5456" s="104"/>
      <c r="BH5456" s="19"/>
      <c r="BI5456" s="19"/>
      <c r="BJ5456" s="19"/>
      <c r="BK5456" s="19"/>
      <c r="BL5456" s="19"/>
      <c r="BM5456" s="104"/>
    </row>
    <row r="5457" spans="1:65">
      <c r="A5457" s="18"/>
      <c r="B5457" s="18"/>
      <c r="C5457" s="18"/>
      <c r="D5457" s="18"/>
      <c r="BF5457" s="104"/>
      <c r="BG5457" s="104"/>
      <c r="BH5457" s="19"/>
      <c r="BI5457" s="19"/>
      <c r="BJ5457" s="19"/>
      <c r="BK5457" s="19"/>
      <c r="BL5457" s="19"/>
      <c r="BM5457" s="104"/>
    </row>
    <row r="5458" spans="1:65">
      <c r="A5458" s="18"/>
      <c r="B5458" s="18"/>
      <c r="C5458" s="18"/>
      <c r="D5458" s="18"/>
      <c r="BF5458" s="104"/>
      <c r="BG5458" s="104"/>
      <c r="BH5458" s="19"/>
      <c r="BI5458" s="19"/>
      <c r="BJ5458" s="19"/>
      <c r="BK5458" s="19"/>
      <c r="BL5458" s="19"/>
      <c r="BM5458" s="104"/>
    </row>
    <row r="5459" spans="1:65">
      <c r="A5459" s="18"/>
      <c r="B5459" s="18"/>
      <c r="C5459" s="18"/>
      <c r="D5459" s="18"/>
      <c r="BF5459" s="104"/>
      <c r="BG5459" s="104"/>
      <c r="BH5459" s="19"/>
      <c r="BI5459" s="19"/>
      <c r="BJ5459" s="19"/>
      <c r="BK5459" s="19"/>
      <c r="BL5459" s="19"/>
      <c r="BM5459" s="104"/>
    </row>
    <row r="5460" spans="1:65">
      <c r="A5460" s="18"/>
      <c r="B5460" s="18"/>
      <c r="C5460" s="18"/>
      <c r="D5460" s="18"/>
      <c r="BF5460" s="104"/>
      <c r="BG5460" s="104"/>
      <c r="BH5460" s="19"/>
      <c r="BI5460" s="19"/>
      <c r="BJ5460" s="19"/>
      <c r="BK5460" s="19"/>
      <c r="BL5460" s="19"/>
      <c r="BM5460" s="104"/>
    </row>
    <row r="5461" spans="1:65">
      <c r="A5461" s="18"/>
      <c r="B5461" s="18"/>
      <c r="C5461" s="18"/>
      <c r="D5461" s="18"/>
      <c r="BF5461" s="104"/>
      <c r="BG5461" s="104"/>
      <c r="BH5461" s="19"/>
      <c r="BI5461" s="19"/>
      <c r="BJ5461" s="19"/>
      <c r="BK5461" s="19"/>
      <c r="BL5461" s="19"/>
      <c r="BM5461" s="104"/>
    </row>
    <row r="5462" spans="1:65">
      <c r="A5462" s="18"/>
      <c r="B5462" s="18"/>
      <c r="C5462" s="18"/>
      <c r="D5462" s="18"/>
      <c r="BF5462" s="104"/>
      <c r="BG5462" s="104"/>
      <c r="BH5462" s="19"/>
      <c r="BI5462" s="19"/>
      <c r="BJ5462" s="19"/>
      <c r="BK5462" s="19"/>
      <c r="BL5462" s="19"/>
      <c r="BM5462" s="104"/>
    </row>
    <row r="5463" spans="1:65">
      <c r="A5463" s="18"/>
      <c r="B5463" s="18"/>
      <c r="C5463" s="18"/>
      <c r="D5463" s="18"/>
      <c r="BF5463" s="104"/>
      <c r="BG5463" s="104"/>
      <c r="BH5463" s="19"/>
      <c r="BI5463" s="19"/>
      <c r="BJ5463" s="19"/>
      <c r="BK5463" s="19"/>
      <c r="BL5463" s="19"/>
      <c r="BM5463" s="104"/>
    </row>
    <row r="5464" spans="1:65">
      <c r="A5464" s="18"/>
      <c r="B5464" s="18"/>
      <c r="C5464" s="18"/>
      <c r="D5464" s="18"/>
      <c r="BF5464" s="104"/>
      <c r="BG5464" s="104"/>
      <c r="BH5464" s="19"/>
      <c r="BI5464" s="19"/>
      <c r="BJ5464" s="19"/>
      <c r="BK5464" s="19"/>
      <c r="BL5464" s="19"/>
      <c r="BM5464" s="104"/>
    </row>
    <row r="5465" spans="1:65">
      <c r="A5465" s="18"/>
      <c r="B5465" s="18"/>
      <c r="C5465" s="18"/>
      <c r="D5465" s="18"/>
      <c r="BF5465" s="104"/>
      <c r="BG5465" s="104"/>
      <c r="BH5465" s="19"/>
      <c r="BI5465" s="19"/>
      <c r="BJ5465" s="19"/>
      <c r="BK5465" s="19"/>
      <c r="BL5465" s="19"/>
      <c r="BM5465" s="104"/>
    </row>
    <row r="5466" spans="1:65">
      <c r="A5466" s="18"/>
      <c r="B5466" s="18"/>
      <c r="C5466" s="18"/>
      <c r="D5466" s="18"/>
      <c r="BF5466" s="104"/>
      <c r="BG5466" s="104"/>
      <c r="BH5466" s="19"/>
      <c r="BI5466" s="19"/>
      <c r="BJ5466" s="19"/>
      <c r="BK5466" s="19"/>
      <c r="BL5466" s="19"/>
      <c r="BM5466" s="104"/>
    </row>
    <row r="5467" spans="1:65">
      <c r="A5467" s="18"/>
      <c r="B5467" s="18"/>
      <c r="C5467" s="18"/>
      <c r="D5467" s="18"/>
      <c r="BF5467" s="104"/>
      <c r="BG5467" s="104"/>
      <c r="BH5467" s="19"/>
      <c r="BI5467" s="19"/>
      <c r="BJ5467" s="19"/>
      <c r="BK5467" s="19"/>
      <c r="BL5467" s="19"/>
      <c r="BM5467" s="104"/>
    </row>
    <row r="5468" spans="1:65">
      <c r="A5468" s="18"/>
      <c r="B5468" s="18"/>
      <c r="C5468" s="18"/>
      <c r="D5468" s="18"/>
      <c r="BF5468" s="104"/>
      <c r="BG5468" s="104"/>
      <c r="BH5468" s="19"/>
      <c r="BI5468" s="19"/>
      <c r="BJ5468" s="19"/>
      <c r="BK5468" s="19"/>
      <c r="BL5468" s="19"/>
      <c r="BM5468" s="104"/>
    </row>
    <row r="5469" spans="1:65">
      <c r="A5469" s="18"/>
      <c r="B5469" s="18"/>
      <c r="C5469" s="18"/>
      <c r="D5469" s="18"/>
      <c r="BF5469" s="104"/>
      <c r="BG5469" s="104"/>
      <c r="BH5469" s="19"/>
      <c r="BI5469" s="19"/>
      <c r="BJ5469" s="19"/>
      <c r="BK5469" s="19"/>
      <c r="BL5469" s="19"/>
      <c r="BM5469" s="104"/>
    </row>
    <row r="5470" spans="1:65">
      <c r="A5470" s="18"/>
      <c r="B5470" s="18"/>
      <c r="C5470" s="18"/>
      <c r="D5470" s="18"/>
      <c r="BF5470" s="104"/>
      <c r="BG5470" s="104"/>
      <c r="BH5470" s="19"/>
      <c r="BI5470" s="19"/>
      <c r="BJ5470" s="19"/>
      <c r="BK5470" s="19"/>
      <c r="BL5470" s="19"/>
      <c r="BM5470" s="104"/>
    </row>
    <row r="5471" spans="1:65">
      <c r="A5471" s="18"/>
      <c r="B5471" s="18"/>
      <c r="C5471" s="18"/>
      <c r="D5471" s="18"/>
      <c r="BF5471" s="104"/>
      <c r="BG5471" s="104"/>
      <c r="BH5471" s="19"/>
      <c r="BI5471" s="19"/>
      <c r="BJ5471" s="19"/>
      <c r="BK5471" s="19"/>
      <c r="BL5471" s="19"/>
      <c r="BM5471" s="104"/>
    </row>
    <row r="5472" spans="1:65">
      <c r="A5472" s="18"/>
      <c r="B5472" s="18"/>
      <c r="C5472" s="18"/>
      <c r="D5472" s="18"/>
      <c r="BF5472" s="104"/>
      <c r="BG5472" s="104"/>
      <c r="BH5472" s="19"/>
      <c r="BI5472" s="19"/>
      <c r="BJ5472" s="19"/>
      <c r="BK5472" s="19"/>
      <c r="BL5472" s="19"/>
      <c r="BM5472" s="104"/>
    </row>
    <row r="5473" spans="1:65">
      <c r="A5473" s="18"/>
      <c r="B5473" s="18"/>
      <c r="C5473" s="18"/>
      <c r="D5473" s="18"/>
      <c r="BF5473" s="104"/>
      <c r="BG5473" s="104"/>
      <c r="BH5473" s="19"/>
      <c r="BI5473" s="19"/>
      <c r="BJ5473" s="19"/>
      <c r="BK5473" s="19"/>
      <c r="BL5473" s="19"/>
      <c r="BM5473" s="104"/>
    </row>
    <row r="5474" spans="1:65">
      <c r="A5474" s="18"/>
      <c r="B5474" s="18"/>
      <c r="C5474" s="18"/>
      <c r="D5474" s="18"/>
      <c r="BF5474" s="104"/>
      <c r="BG5474" s="104"/>
      <c r="BH5474" s="19"/>
      <c r="BI5474" s="19"/>
      <c r="BJ5474" s="19"/>
      <c r="BK5474" s="19"/>
      <c r="BL5474" s="19"/>
      <c r="BM5474" s="104"/>
    </row>
    <row r="5475" spans="1:65">
      <c r="A5475" s="18"/>
      <c r="B5475" s="18"/>
      <c r="C5475" s="18"/>
      <c r="D5475" s="18"/>
      <c r="BF5475" s="104"/>
      <c r="BG5475" s="104"/>
      <c r="BH5475" s="19"/>
      <c r="BI5475" s="19"/>
      <c r="BJ5475" s="19"/>
      <c r="BK5475" s="19"/>
      <c r="BL5475" s="19"/>
      <c r="BM5475" s="104"/>
    </row>
    <row r="5476" spans="1:65">
      <c r="A5476" s="18"/>
      <c r="B5476" s="18"/>
      <c r="C5476" s="18"/>
      <c r="D5476" s="18"/>
      <c r="BF5476" s="104"/>
      <c r="BG5476" s="104"/>
      <c r="BH5476" s="19"/>
      <c r="BI5476" s="19"/>
      <c r="BJ5476" s="19"/>
      <c r="BK5476" s="19"/>
      <c r="BL5476" s="19"/>
      <c r="BM5476" s="104"/>
    </row>
    <row r="5477" spans="1:65">
      <c r="A5477" s="18"/>
      <c r="B5477" s="18"/>
      <c r="C5477" s="18"/>
      <c r="D5477" s="18"/>
      <c r="BF5477" s="104"/>
      <c r="BG5477" s="104"/>
      <c r="BH5477" s="19"/>
      <c r="BI5477" s="19"/>
      <c r="BJ5477" s="19"/>
      <c r="BK5477" s="19"/>
      <c r="BL5477" s="19"/>
      <c r="BM5477" s="104"/>
    </row>
    <row r="5478" spans="1:65">
      <c r="A5478" s="18"/>
      <c r="B5478" s="18"/>
      <c r="C5478" s="18"/>
      <c r="D5478" s="18"/>
      <c r="BF5478" s="104"/>
      <c r="BG5478" s="104"/>
      <c r="BH5478" s="19"/>
      <c r="BI5478" s="19"/>
      <c r="BJ5478" s="19"/>
      <c r="BK5478" s="19"/>
      <c r="BL5478" s="19"/>
      <c r="BM5478" s="104"/>
    </row>
    <row r="5479" spans="1:65">
      <c r="A5479" s="18"/>
      <c r="B5479" s="18"/>
      <c r="C5479" s="18"/>
      <c r="D5479" s="18"/>
      <c r="BF5479" s="104"/>
      <c r="BG5479" s="104"/>
      <c r="BH5479" s="19"/>
      <c r="BI5479" s="19"/>
      <c r="BJ5479" s="19"/>
      <c r="BK5479" s="19"/>
      <c r="BL5479" s="19"/>
      <c r="BM5479" s="104"/>
    </row>
    <row r="5480" spans="1:65">
      <c r="A5480" s="18"/>
      <c r="B5480" s="18"/>
      <c r="C5480" s="18"/>
      <c r="D5480" s="18"/>
      <c r="BF5480" s="104"/>
      <c r="BG5480" s="104"/>
      <c r="BH5480" s="19"/>
      <c r="BI5480" s="19"/>
      <c r="BJ5480" s="19"/>
      <c r="BK5480" s="19"/>
      <c r="BL5480" s="19"/>
      <c r="BM5480" s="104"/>
    </row>
    <row r="5481" spans="1:65">
      <c r="A5481" s="18"/>
      <c r="B5481" s="18"/>
      <c r="C5481" s="18"/>
      <c r="D5481" s="18"/>
      <c r="BF5481" s="104"/>
      <c r="BG5481" s="104"/>
      <c r="BH5481" s="19"/>
      <c r="BI5481" s="19"/>
      <c r="BJ5481" s="19"/>
      <c r="BK5481" s="19"/>
      <c r="BL5481" s="19"/>
      <c r="BM5481" s="104"/>
    </row>
    <row r="5482" spans="1:65">
      <c r="A5482" s="18"/>
      <c r="B5482" s="18"/>
      <c r="C5482" s="18"/>
      <c r="D5482" s="18"/>
      <c r="BF5482" s="104"/>
      <c r="BG5482" s="104"/>
      <c r="BH5482" s="19"/>
      <c r="BI5482" s="19"/>
      <c r="BJ5482" s="19"/>
      <c r="BK5482" s="19"/>
      <c r="BL5482" s="19"/>
      <c r="BM5482" s="104"/>
    </row>
    <row r="5483" spans="1:65">
      <c r="A5483" s="18"/>
      <c r="B5483" s="18"/>
      <c r="C5483" s="18"/>
      <c r="D5483" s="18"/>
      <c r="BF5483" s="104"/>
      <c r="BG5483" s="104"/>
      <c r="BH5483" s="19"/>
      <c r="BI5483" s="19"/>
      <c r="BJ5483" s="19"/>
      <c r="BK5483" s="19"/>
      <c r="BL5483" s="19"/>
      <c r="BM5483" s="104"/>
    </row>
    <row r="5484" spans="1:65">
      <c r="A5484" s="18"/>
      <c r="B5484" s="18"/>
      <c r="C5484" s="18"/>
      <c r="D5484" s="18"/>
      <c r="BF5484" s="104"/>
      <c r="BG5484" s="104"/>
      <c r="BH5484" s="19"/>
      <c r="BI5484" s="19"/>
      <c r="BJ5484" s="19"/>
      <c r="BK5484" s="19"/>
      <c r="BL5484" s="19"/>
      <c r="BM5484" s="104"/>
    </row>
    <row r="5485" spans="1:65">
      <c r="A5485" s="18"/>
      <c r="B5485" s="18"/>
      <c r="C5485" s="18"/>
      <c r="D5485" s="18"/>
      <c r="BF5485" s="104"/>
      <c r="BG5485" s="104"/>
      <c r="BH5485" s="19"/>
      <c r="BI5485" s="19"/>
      <c r="BJ5485" s="19"/>
      <c r="BK5485" s="19"/>
      <c r="BL5485" s="19"/>
      <c r="BM5485" s="104"/>
    </row>
    <row r="5486" spans="1:65">
      <c r="A5486" s="18"/>
      <c r="B5486" s="18"/>
      <c r="C5486" s="18"/>
      <c r="D5486" s="18"/>
      <c r="BF5486" s="104"/>
      <c r="BG5486" s="104"/>
      <c r="BH5486" s="19"/>
      <c r="BI5486" s="19"/>
      <c r="BJ5486" s="19"/>
      <c r="BK5486" s="19"/>
      <c r="BL5486" s="19"/>
      <c r="BM5486" s="104"/>
    </row>
    <row r="5487" spans="1:65">
      <c r="A5487" s="18"/>
      <c r="B5487" s="18"/>
      <c r="C5487" s="18"/>
      <c r="D5487" s="18"/>
      <c r="BF5487" s="104"/>
      <c r="BG5487" s="104"/>
      <c r="BH5487" s="19"/>
      <c r="BI5487" s="19"/>
      <c r="BJ5487" s="19"/>
      <c r="BK5487" s="19"/>
      <c r="BL5487" s="19"/>
      <c r="BM5487" s="104"/>
    </row>
    <row r="5488" spans="1:65">
      <c r="A5488" s="18"/>
      <c r="B5488" s="18"/>
      <c r="C5488" s="18"/>
      <c r="D5488" s="18"/>
      <c r="BF5488" s="104"/>
      <c r="BG5488" s="104"/>
      <c r="BH5488" s="19"/>
      <c r="BI5488" s="19"/>
      <c r="BJ5488" s="19"/>
      <c r="BK5488" s="19"/>
      <c r="BL5488" s="19"/>
      <c r="BM5488" s="104"/>
    </row>
    <row r="5489" spans="1:65">
      <c r="A5489" s="18"/>
      <c r="B5489" s="18"/>
      <c r="C5489" s="18"/>
      <c r="D5489" s="18"/>
      <c r="BF5489" s="104"/>
      <c r="BG5489" s="104"/>
      <c r="BH5489" s="19"/>
      <c r="BI5489" s="19"/>
      <c r="BJ5489" s="19"/>
      <c r="BK5489" s="19"/>
      <c r="BL5489" s="19"/>
      <c r="BM5489" s="104"/>
    </row>
    <row r="5490" spans="1:65">
      <c r="A5490" s="18"/>
      <c r="B5490" s="18"/>
      <c r="C5490" s="18"/>
      <c r="D5490" s="18"/>
      <c r="BF5490" s="104"/>
      <c r="BG5490" s="104"/>
      <c r="BH5490" s="19"/>
      <c r="BI5490" s="19"/>
      <c r="BJ5490" s="19"/>
      <c r="BK5490" s="19"/>
      <c r="BL5490" s="19"/>
      <c r="BM5490" s="104"/>
    </row>
    <row r="5491" spans="1:65">
      <c r="A5491" s="18"/>
      <c r="B5491" s="18"/>
      <c r="C5491" s="18"/>
      <c r="D5491" s="18"/>
      <c r="BF5491" s="104"/>
      <c r="BG5491" s="104"/>
      <c r="BH5491" s="19"/>
      <c r="BI5491" s="19"/>
      <c r="BJ5491" s="19"/>
      <c r="BK5491" s="19"/>
      <c r="BL5491" s="19"/>
      <c r="BM5491" s="104"/>
    </row>
    <row r="5492" spans="1:65">
      <c r="A5492" s="18"/>
      <c r="B5492" s="18"/>
      <c r="C5492" s="18"/>
      <c r="D5492" s="18"/>
      <c r="BF5492" s="104"/>
      <c r="BG5492" s="104"/>
      <c r="BH5492" s="19"/>
      <c r="BI5492" s="19"/>
      <c r="BJ5492" s="19"/>
      <c r="BK5492" s="19"/>
      <c r="BL5492" s="19"/>
      <c r="BM5492" s="104"/>
    </row>
    <row r="5493" spans="1:65">
      <c r="A5493" s="18"/>
      <c r="B5493" s="18"/>
      <c r="C5493" s="18"/>
      <c r="D5493" s="18"/>
      <c r="BF5493" s="104"/>
      <c r="BG5493" s="104"/>
      <c r="BH5493" s="19"/>
      <c r="BI5493" s="19"/>
      <c r="BJ5493" s="19"/>
      <c r="BK5493" s="19"/>
      <c r="BL5493" s="19"/>
      <c r="BM5493" s="104"/>
    </row>
    <row r="5494" spans="1:65">
      <c r="A5494" s="18"/>
      <c r="B5494" s="18"/>
      <c r="C5494" s="18"/>
      <c r="D5494" s="18"/>
      <c r="BF5494" s="104"/>
      <c r="BG5494" s="104"/>
      <c r="BH5494" s="19"/>
      <c r="BI5494" s="19"/>
      <c r="BJ5494" s="19"/>
      <c r="BK5494" s="19"/>
      <c r="BL5494" s="19"/>
      <c r="BM5494" s="104"/>
    </row>
    <row r="5495" spans="1:65">
      <c r="A5495" s="18"/>
      <c r="B5495" s="18"/>
      <c r="C5495" s="18"/>
      <c r="D5495" s="18"/>
      <c r="BF5495" s="104"/>
      <c r="BG5495" s="104"/>
      <c r="BH5495" s="19"/>
      <c r="BI5495" s="19"/>
      <c r="BJ5495" s="19"/>
      <c r="BK5495" s="19"/>
      <c r="BL5495" s="19"/>
      <c r="BM5495" s="104"/>
    </row>
    <row r="5496" spans="1:65">
      <c r="A5496" s="18"/>
      <c r="B5496" s="18"/>
      <c r="C5496" s="18"/>
      <c r="D5496" s="18"/>
      <c r="BF5496" s="104"/>
      <c r="BG5496" s="104"/>
      <c r="BH5496" s="19"/>
      <c r="BI5496" s="19"/>
      <c r="BJ5496" s="19"/>
      <c r="BK5496" s="19"/>
      <c r="BL5496" s="19"/>
      <c r="BM5496" s="104"/>
    </row>
    <row r="5497" spans="1:65">
      <c r="A5497" s="18"/>
      <c r="B5497" s="18"/>
      <c r="C5497" s="18"/>
      <c r="D5497" s="18"/>
      <c r="BF5497" s="104"/>
      <c r="BG5497" s="104"/>
      <c r="BH5497" s="19"/>
      <c r="BI5497" s="19"/>
      <c r="BJ5497" s="19"/>
      <c r="BK5497" s="19"/>
      <c r="BL5497" s="19"/>
      <c r="BM5497" s="104"/>
    </row>
    <row r="5498" spans="1:65">
      <c r="A5498" s="18"/>
      <c r="B5498" s="18"/>
      <c r="C5498" s="18"/>
      <c r="D5498" s="18"/>
      <c r="BF5498" s="104"/>
      <c r="BG5498" s="104"/>
      <c r="BH5498" s="19"/>
      <c r="BI5498" s="19"/>
      <c r="BJ5498" s="19"/>
      <c r="BK5498" s="19"/>
      <c r="BL5498" s="19"/>
      <c r="BM5498" s="104"/>
    </row>
    <row r="5499" spans="1:65">
      <c r="A5499" s="18"/>
      <c r="B5499" s="18"/>
      <c r="C5499" s="18"/>
      <c r="D5499" s="18"/>
      <c r="BF5499" s="104"/>
      <c r="BG5499" s="104"/>
      <c r="BH5499" s="19"/>
      <c r="BI5499" s="19"/>
      <c r="BJ5499" s="19"/>
      <c r="BK5499" s="19"/>
      <c r="BL5499" s="19"/>
      <c r="BM5499" s="104"/>
    </row>
    <row r="5500" spans="1:65">
      <c r="A5500" s="18"/>
      <c r="B5500" s="18"/>
      <c r="C5500" s="18"/>
      <c r="D5500" s="18"/>
      <c r="BF5500" s="104"/>
      <c r="BG5500" s="104"/>
      <c r="BH5500" s="19"/>
      <c r="BI5500" s="19"/>
      <c r="BJ5500" s="19"/>
      <c r="BK5500" s="19"/>
      <c r="BL5500" s="19"/>
      <c r="BM5500" s="104"/>
    </row>
    <row r="5501" spans="1:65">
      <c r="A5501" s="18"/>
      <c r="B5501" s="18"/>
      <c r="C5501" s="18"/>
      <c r="D5501" s="18"/>
      <c r="BF5501" s="104"/>
      <c r="BG5501" s="104"/>
      <c r="BH5501" s="19"/>
      <c r="BI5501" s="19"/>
      <c r="BJ5501" s="19"/>
      <c r="BK5501" s="19"/>
      <c r="BL5501" s="19"/>
      <c r="BM5501" s="104"/>
    </row>
    <row r="5502" spans="1:65">
      <c r="A5502" s="18"/>
      <c r="B5502" s="18"/>
      <c r="C5502" s="18"/>
      <c r="D5502" s="18"/>
      <c r="BF5502" s="104"/>
      <c r="BG5502" s="104"/>
      <c r="BH5502" s="19"/>
      <c r="BI5502" s="19"/>
      <c r="BJ5502" s="19"/>
      <c r="BK5502" s="19"/>
      <c r="BL5502" s="19"/>
      <c r="BM5502" s="104"/>
    </row>
    <row r="5503" spans="1:65">
      <c r="A5503" s="18"/>
      <c r="B5503" s="18"/>
      <c r="C5503" s="18"/>
      <c r="D5503" s="18"/>
      <c r="BF5503" s="104"/>
      <c r="BG5503" s="104"/>
      <c r="BH5503" s="19"/>
      <c r="BI5503" s="19"/>
      <c r="BJ5503" s="19"/>
      <c r="BK5503" s="19"/>
      <c r="BL5503" s="19"/>
      <c r="BM5503" s="104"/>
    </row>
    <row r="5504" spans="1:65">
      <c r="A5504" s="18"/>
      <c r="B5504" s="18"/>
      <c r="C5504" s="18"/>
      <c r="D5504" s="18"/>
      <c r="BF5504" s="104"/>
      <c r="BG5504" s="104"/>
      <c r="BH5504" s="19"/>
      <c r="BI5504" s="19"/>
      <c r="BJ5504" s="19"/>
      <c r="BK5504" s="19"/>
      <c r="BL5504" s="19"/>
      <c r="BM5504" s="104"/>
    </row>
    <row r="5505" spans="1:65">
      <c r="A5505" s="18"/>
      <c r="B5505" s="18"/>
      <c r="C5505" s="18"/>
      <c r="D5505" s="18"/>
      <c r="BF5505" s="104"/>
      <c r="BG5505" s="104"/>
      <c r="BH5505" s="19"/>
      <c r="BI5505" s="19"/>
      <c r="BJ5505" s="19"/>
      <c r="BK5505" s="19"/>
      <c r="BL5505" s="19"/>
      <c r="BM5505" s="104"/>
    </row>
    <row r="5506" spans="1:65">
      <c r="A5506" s="18"/>
      <c r="B5506" s="18"/>
      <c r="C5506" s="18"/>
      <c r="D5506" s="18"/>
      <c r="BF5506" s="104"/>
      <c r="BG5506" s="104"/>
      <c r="BH5506" s="19"/>
      <c r="BI5506" s="19"/>
      <c r="BJ5506" s="19"/>
      <c r="BK5506" s="19"/>
      <c r="BL5506" s="19"/>
      <c r="BM5506" s="104"/>
    </row>
    <row r="5507" spans="1:65">
      <c r="A5507" s="18"/>
      <c r="B5507" s="18"/>
      <c r="C5507" s="18"/>
      <c r="D5507" s="18"/>
      <c r="BF5507" s="104"/>
      <c r="BG5507" s="104"/>
      <c r="BH5507" s="19"/>
      <c r="BI5507" s="19"/>
      <c r="BJ5507" s="19"/>
      <c r="BK5507" s="19"/>
      <c r="BL5507" s="19"/>
      <c r="BM5507" s="104"/>
    </row>
    <row r="5508" spans="1:65">
      <c r="A5508" s="18"/>
      <c r="B5508" s="18"/>
      <c r="C5508" s="18"/>
      <c r="D5508" s="18"/>
      <c r="BF5508" s="104"/>
      <c r="BG5508" s="104"/>
      <c r="BH5508" s="19"/>
      <c r="BI5508" s="19"/>
      <c r="BJ5508" s="19"/>
      <c r="BK5508" s="19"/>
      <c r="BL5508" s="19"/>
      <c r="BM5508" s="104"/>
    </row>
    <row r="5509" spans="1:65">
      <c r="A5509" s="18"/>
      <c r="B5509" s="18"/>
      <c r="C5509" s="18"/>
      <c r="D5509" s="18"/>
      <c r="BF5509" s="104"/>
      <c r="BG5509" s="104"/>
      <c r="BH5509" s="19"/>
      <c r="BI5509" s="19"/>
      <c r="BJ5509" s="19"/>
      <c r="BK5509" s="19"/>
      <c r="BL5509" s="19"/>
      <c r="BM5509" s="104"/>
    </row>
    <row r="5510" spans="1:65">
      <c r="A5510" s="18"/>
      <c r="B5510" s="18"/>
      <c r="C5510" s="18"/>
      <c r="D5510" s="18"/>
      <c r="BF5510" s="104"/>
      <c r="BG5510" s="104"/>
      <c r="BH5510" s="19"/>
      <c r="BI5510" s="19"/>
      <c r="BJ5510" s="19"/>
      <c r="BK5510" s="19"/>
      <c r="BL5510" s="19"/>
      <c r="BM5510" s="104"/>
    </row>
    <row r="5511" spans="1:65">
      <c r="A5511" s="18"/>
      <c r="B5511" s="18"/>
      <c r="C5511" s="18"/>
      <c r="D5511" s="18"/>
      <c r="BF5511" s="104"/>
      <c r="BG5511" s="104"/>
      <c r="BH5511" s="19"/>
      <c r="BI5511" s="19"/>
      <c r="BJ5511" s="19"/>
      <c r="BK5511" s="19"/>
      <c r="BL5511" s="19"/>
      <c r="BM5511" s="104"/>
    </row>
    <row r="5512" spans="1:65">
      <c r="A5512" s="18"/>
      <c r="B5512" s="18"/>
      <c r="C5512" s="18"/>
      <c r="D5512" s="18"/>
      <c r="BF5512" s="104"/>
      <c r="BG5512" s="104"/>
      <c r="BH5512" s="19"/>
      <c r="BI5512" s="19"/>
      <c r="BJ5512" s="19"/>
      <c r="BK5512" s="19"/>
      <c r="BL5512" s="19"/>
      <c r="BM5512" s="104"/>
    </row>
    <row r="5513" spans="1:65">
      <c r="A5513" s="18"/>
      <c r="B5513" s="18"/>
      <c r="C5513" s="18"/>
      <c r="D5513" s="18"/>
      <c r="BF5513" s="104"/>
      <c r="BG5513" s="104"/>
      <c r="BH5513" s="19"/>
      <c r="BI5513" s="19"/>
      <c r="BJ5513" s="19"/>
      <c r="BK5513" s="19"/>
      <c r="BL5513" s="19"/>
      <c r="BM5513" s="104"/>
    </row>
    <row r="5514" spans="1:65">
      <c r="A5514" s="18"/>
      <c r="B5514" s="18"/>
      <c r="C5514" s="18"/>
      <c r="D5514" s="18"/>
      <c r="BF5514" s="104"/>
      <c r="BG5514" s="104"/>
      <c r="BH5514" s="19"/>
      <c r="BI5514" s="19"/>
      <c r="BJ5514" s="19"/>
      <c r="BK5514" s="19"/>
      <c r="BL5514" s="19"/>
      <c r="BM5514" s="104"/>
    </row>
    <row r="5515" spans="1:65">
      <c r="A5515" s="18"/>
      <c r="B5515" s="18"/>
      <c r="C5515" s="18"/>
      <c r="D5515" s="18"/>
      <c r="BF5515" s="104"/>
      <c r="BG5515" s="104"/>
      <c r="BH5515" s="19"/>
      <c r="BI5515" s="19"/>
      <c r="BJ5515" s="19"/>
      <c r="BK5515" s="19"/>
      <c r="BL5515" s="19"/>
      <c r="BM5515" s="104"/>
    </row>
    <row r="5516" spans="1:65">
      <c r="A5516" s="18"/>
      <c r="B5516" s="18"/>
      <c r="C5516" s="18"/>
      <c r="D5516" s="18"/>
      <c r="BF5516" s="104"/>
      <c r="BG5516" s="104"/>
      <c r="BH5516" s="19"/>
      <c r="BI5516" s="19"/>
      <c r="BJ5516" s="19"/>
      <c r="BK5516" s="19"/>
      <c r="BL5516" s="19"/>
      <c r="BM5516" s="104"/>
    </row>
    <row r="5517" spans="1:65">
      <c r="A5517" s="18"/>
      <c r="B5517" s="18"/>
      <c r="C5517" s="18"/>
      <c r="D5517" s="18"/>
      <c r="BF5517" s="104"/>
      <c r="BG5517" s="104"/>
      <c r="BH5517" s="19"/>
      <c r="BI5517" s="19"/>
      <c r="BJ5517" s="19"/>
      <c r="BK5517" s="19"/>
      <c r="BL5517" s="19"/>
      <c r="BM5517" s="104"/>
    </row>
    <row r="5518" spans="1:65">
      <c r="A5518" s="18"/>
      <c r="B5518" s="18"/>
      <c r="C5518" s="18"/>
      <c r="D5518" s="18"/>
      <c r="BF5518" s="104"/>
      <c r="BG5518" s="104"/>
      <c r="BH5518" s="19"/>
      <c r="BI5518" s="19"/>
      <c r="BJ5518" s="19"/>
      <c r="BK5518" s="19"/>
      <c r="BL5518" s="19"/>
      <c r="BM5518" s="104"/>
    </row>
    <row r="5519" spans="1:65">
      <c r="A5519" s="18"/>
      <c r="B5519" s="18"/>
      <c r="C5519" s="18"/>
      <c r="D5519" s="18"/>
      <c r="BF5519" s="104"/>
      <c r="BG5519" s="104"/>
      <c r="BH5519" s="19"/>
      <c r="BI5519" s="19"/>
      <c r="BJ5519" s="19"/>
      <c r="BK5519" s="19"/>
      <c r="BL5519" s="19"/>
      <c r="BM5519" s="104"/>
    </row>
    <row r="5520" spans="1:65">
      <c r="A5520" s="18"/>
      <c r="B5520" s="18"/>
      <c r="C5520" s="18"/>
      <c r="D5520" s="18"/>
      <c r="BF5520" s="104"/>
      <c r="BG5520" s="104"/>
      <c r="BH5520" s="19"/>
      <c r="BI5520" s="19"/>
      <c r="BJ5520" s="19"/>
      <c r="BK5520" s="19"/>
      <c r="BL5520" s="19"/>
      <c r="BM5520" s="104"/>
    </row>
    <row r="5521" spans="1:65">
      <c r="A5521" s="18"/>
      <c r="B5521" s="18"/>
      <c r="C5521" s="18"/>
      <c r="D5521" s="18"/>
      <c r="BF5521" s="104"/>
      <c r="BG5521" s="104"/>
      <c r="BH5521" s="19"/>
      <c r="BI5521" s="19"/>
      <c r="BJ5521" s="19"/>
      <c r="BK5521" s="19"/>
      <c r="BL5521" s="19"/>
      <c r="BM5521" s="104"/>
    </row>
    <row r="5522" spans="1:65">
      <c r="A5522" s="18"/>
      <c r="B5522" s="18"/>
      <c r="C5522" s="18"/>
      <c r="D5522" s="18"/>
      <c r="BF5522" s="104"/>
      <c r="BG5522" s="104"/>
      <c r="BH5522" s="19"/>
      <c r="BI5522" s="19"/>
      <c r="BJ5522" s="19"/>
      <c r="BK5522" s="19"/>
      <c r="BL5522" s="19"/>
      <c r="BM5522" s="104"/>
    </row>
    <row r="5523" spans="1:65">
      <c r="A5523" s="18"/>
      <c r="B5523" s="18"/>
      <c r="C5523" s="18"/>
      <c r="D5523" s="18"/>
      <c r="BF5523" s="104"/>
      <c r="BG5523" s="104"/>
      <c r="BH5523" s="19"/>
      <c r="BI5523" s="19"/>
      <c r="BJ5523" s="19"/>
      <c r="BK5523" s="19"/>
      <c r="BL5523" s="19"/>
      <c r="BM5523" s="104"/>
    </row>
    <row r="5524" spans="1:65">
      <c r="A5524" s="18"/>
      <c r="B5524" s="18"/>
      <c r="C5524" s="18"/>
      <c r="D5524" s="18"/>
      <c r="BF5524" s="104"/>
      <c r="BG5524" s="104"/>
      <c r="BH5524" s="19"/>
      <c r="BI5524" s="19"/>
      <c r="BJ5524" s="19"/>
      <c r="BK5524" s="19"/>
      <c r="BL5524" s="19"/>
      <c r="BM5524" s="104"/>
    </row>
    <row r="5525" spans="1:65">
      <c r="A5525" s="18"/>
      <c r="B5525" s="18"/>
      <c r="C5525" s="18"/>
      <c r="D5525" s="18"/>
      <c r="BF5525" s="104"/>
      <c r="BG5525" s="104"/>
      <c r="BH5525" s="19"/>
      <c r="BI5525" s="19"/>
      <c r="BJ5525" s="19"/>
      <c r="BK5525" s="19"/>
      <c r="BL5525" s="19"/>
      <c r="BM5525" s="104"/>
    </row>
    <row r="5526" spans="1:65">
      <c r="A5526" s="18"/>
      <c r="B5526" s="18"/>
      <c r="C5526" s="18"/>
      <c r="D5526" s="18"/>
      <c r="BF5526" s="104"/>
      <c r="BG5526" s="104"/>
      <c r="BH5526" s="19"/>
      <c r="BI5526" s="19"/>
      <c r="BJ5526" s="19"/>
      <c r="BK5526" s="19"/>
      <c r="BL5526" s="19"/>
      <c r="BM5526" s="104"/>
    </row>
    <row r="5527" spans="1:65">
      <c r="A5527" s="18"/>
      <c r="B5527" s="18"/>
      <c r="C5527" s="18"/>
      <c r="D5527" s="18"/>
      <c r="BF5527" s="104"/>
      <c r="BG5527" s="104"/>
      <c r="BH5527" s="19"/>
      <c r="BI5527" s="19"/>
      <c r="BJ5527" s="19"/>
      <c r="BK5527" s="19"/>
      <c r="BL5527" s="19"/>
      <c r="BM5527" s="104"/>
    </row>
    <row r="5528" spans="1:65">
      <c r="A5528" s="18"/>
      <c r="B5528" s="18"/>
      <c r="C5528" s="18"/>
      <c r="D5528" s="18"/>
      <c r="BF5528" s="104"/>
      <c r="BG5528" s="104"/>
      <c r="BH5528" s="19"/>
      <c r="BI5528" s="19"/>
      <c r="BJ5528" s="19"/>
      <c r="BK5528" s="19"/>
      <c r="BL5528" s="19"/>
      <c r="BM5528" s="104"/>
    </row>
    <row r="5529" spans="1:65">
      <c r="A5529" s="18"/>
      <c r="B5529" s="18"/>
      <c r="C5529" s="18"/>
      <c r="D5529" s="18"/>
      <c r="BF5529" s="104"/>
      <c r="BG5529" s="104"/>
      <c r="BH5529" s="19"/>
      <c r="BI5529" s="19"/>
      <c r="BJ5529" s="19"/>
      <c r="BK5529" s="19"/>
      <c r="BL5529" s="19"/>
      <c r="BM5529" s="104"/>
    </row>
    <row r="5530" spans="1:65">
      <c r="A5530" s="18"/>
      <c r="B5530" s="18"/>
      <c r="C5530" s="18"/>
      <c r="D5530" s="18"/>
      <c r="BF5530" s="104"/>
      <c r="BG5530" s="104"/>
      <c r="BH5530" s="19"/>
      <c r="BI5530" s="19"/>
      <c r="BJ5530" s="19"/>
      <c r="BK5530" s="19"/>
      <c r="BL5530" s="19"/>
      <c r="BM5530" s="104"/>
    </row>
    <row r="5531" spans="1:65">
      <c r="A5531" s="18"/>
      <c r="B5531" s="18"/>
      <c r="C5531" s="18"/>
      <c r="D5531" s="18"/>
      <c r="BF5531" s="104"/>
      <c r="BG5531" s="104"/>
      <c r="BH5531" s="19"/>
      <c r="BI5531" s="19"/>
      <c r="BJ5531" s="19"/>
      <c r="BK5531" s="19"/>
      <c r="BL5531" s="19"/>
      <c r="BM5531" s="104"/>
    </row>
    <row r="5532" spans="1:65">
      <c r="A5532" s="18"/>
      <c r="B5532" s="18"/>
      <c r="C5532" s="18"/>
      <c r="D5532" s="18"/>
      <c r="BF5532" s="104"/>
      <c r="BG5532" s="104"/>
      <c r="BH5532" s="19"/>
      <c r="BI5532" s="19"/>
      <c r="BJ5532" s="19"/>
      <c r="BK5532" s="19"/>
      <c r="BL5532" s="19"/>
      <c r="BM5532" s="104"/>
    </row>
    <row r="5533" spans="1:65">
      <c r="A5533" s="18"/>
      <c r="B5533" s="18"/>
      <c r="C5533" s="18"/>
      <c r="D5533" s="18"/>
      <c r="BF5533" s="104"/>
      <c r="BG5533" s="104"/>
      <c r="BH5533" s="19"/>
      <c r="BI5533" s="19"/>
      <c r="BJ5533" s="19"/>
      <c r="BK5533" s="19"/>
      <c r="BL5533" s="19"/>
      <c r="BM5533" s="104"/>
    </row>
    <row r="5534" spans="1:65">
      <c r="A5534" s="18"/>
      <c r="B5534" s="18"/>
      <c r="C5534" s="18"/>
      <c r="D5534" s="18"/>
      <c r="BF5534" s="104"/>
      <c r="BG5534" s="104"/>
      <c r="BH5534" s="19"/>
      <c r="BI5534" s="19"/>
      <c r="BJ5534" s="19"/>
      <c r="BK5534" s="19"/>
      <c r="BL5534" s="19"/>
      <c r="BM5534" s="104"/>
    </row>
    <row r="5535" spans="1:65">
      <c r="A5535" s="18"/>
      <c r="B5535" s="18"/>
      <c r="C5535" s="18"/>
      <c r="D5535" s="18"/>
      <c r="BF5535" s="104"/>
      <c r="BG5535" s="104"/>
      <c r="BH5535" s="19"/>
      <c r="BI5535" s="19"/>
      <c r="BJ5535" s="19"/>
      <c r="BK5535" s="19"/>
      <c r="BL5535" s="19"/>
      <c r="BM5535" s="104"/>
    </row>
    <row r="5536" spans="1:65">
      <c r="A5536" s="18"/>
      <c r="B5536" s="18"/>
      <c r="C5536" s="18"/>
      <c r="D5536" s="18"/>
      <c r="BF5536" s="104"/>
      <c r="BG5536" s="104"/>
      <c r="BH5536" s="19"/>
      <c r="BI5536" s="19"/>
      <c r="BJ5536" s="19"/>
      <c r="BK5536" s="19"/>
      <c r="BL5536" s="19"/>
      <c r="BM5536" s="104"/>
    </row>
    <row r="5537" spans="1:65">
      <c r="A5537" s="18"/>
      <c r="B5537" s="18"/>
      <c r="C5537" s="18"/>
      <c r="D5537" s="18"/>
      <c r="BF5537" s="104"/>
      <c r="BG5537" s="104"/>
      <c r="BH5537" s="19"/>
      <c r="BI5537" s="19"/>
      <c r="BJ5537" s="19"/>
      <c r="BK5537" s="19"/>
      <c r="BL5537" s="19"/>
      <c r="BM5537" s="104"/>
    </row>
    <row r="5538" spans="1:65">
      <c r="A5538" s="18"/>
      <c r="B5538" s="18"/>
      <c r="C5538" s="18"/>
      <c r="D5538" s="18"/>
      <c r="BF5538" s="104"/>
      <c r="BG5538" s="104"/>
      <c r="BH5538" s="19"/>
      <c r="BI5538" s="19"/>
      <c r="BJ5538" s="19"/>
      <c r="BK5538" s="19"/>
      <c r="BL5538" s="19"/>
      <c r="BM5538" s="104"/>
    </row>
    <row r="5539" spans="1:65">
      <c r="A5539" s="18"/>
      <c r="B5539" s="18"/>
      <c r="C5539" s="18"/>
      <c r="D5539" s="18"/>
      <c r="BF5539" s="104"/>
      <c r="BG5539" s="104"/>
      <c r="BH5539" s="19"/>
      <c r="BI5539" s="19"/>
      <c r="BJ5539" s="19"/>
      <c r="BK5539" s="19"/>
      <c r="BL5539" s="19"/>
      <c r="BM5539" s="104"/>
    </row>
    <row r="5540" spans="1:65">
      <c r="A5540" s="18"/>
      <c r="B5540" s="18"/>
      <c r="C5540" s="18"/>
      <c r="D5540" s="18"/>
      <c r="BF5540" s="104"/>
      <c r="BG5540" s="104"/>
      <c r="BH5540" s="19"/>
      <c r="BI5540" s="19"/>
      <c r="BJ5540" s="19"/>
      <c r="BK5540" s="19"/>
      <c r="BL5540" s="19"/>
      <c r="BM5540" s="104"/>
    </row>
    <row r="5541" spans="1:65">
      <c r="A5541" s="18"/>
      <c r="B5541" s="18"/>
      <c r="C5541" s="18"/>
      <c r="D5541" s="18"/>
      <c r="BF5541" s="104"/>
      <c r="BG5541" s="104"/>
      <c r="BH5541" s="19"/>
      <c r="BI5541" s="19"/>
      <c r="BJ5541" s="19"/>
      <c r="BK5541" s="19"/>
      <c r="BL5541" s="19"/>
      <c r="BM5541" s="104"/>
    </row>
    <row r="5542" spans="1:65">
      <c r="A5542" s="18"/>
      <c r="B5542" s="18"/>
      <c r="C5542" s="18"/>
      <c r="D5542" s="18"/>
      <c r="BF5542" s="104"/>
      <c r="BG5542" s="104"/>
      <c r="BH5542" s="19"/>
      <c r="BI5542" s="19"/>
      <c r="BJ5542" s="19"/>
      <c r="BK5542" s="19"/>
      <c r="BL5542" s="19"/>
      <c r="BM5542" s="104"/>
    </row>
    <row r="5543" spans="1:65">
      <c r="A5543" s="18"/>
      <c r="B5543" s="18"/>
      <c r="C5543" s="18"/>
      <c r="D5543" s="18"/>
      <c r="BF5543" s="104"/>
      <c r="BG5543" s="104"/>
      <c r="BH5543" s="19"/>
      <c r="BI5543" s="19"/>
      <c r="BJ5543" s="19"/>
      <c r="BK5543" s="19"/>
      <c r="BL5543" s="19"/>
      <c r="BM5543" s="104"/>
    </row>
    <row r="5544" spans="1:65">
      <c r="A5544" s="18"/>
      <c r="B5544" s="18"/>
      <c r="C5544" s="18"/>
      <c r="D5544" s="18"/>
      <c r="BF5544" s="104"/>
      <c r="BG5544" s="104"/>
      <c r="BH5544" s="19"/>
      <c r="BI5544" s="19"/>
      <c r="BJ5544" s="19"/>
      <c r="BK5544" s="19"/>
      <c r="BL5544" s="19"/>
      <c r="BM5544" s="104"/>
    </row>
    <row r="5545" spans="1:65">
      <c r="A5545" s="18"/>
      <c r="B5545" s="18"/>
      <c r="C5545" s="18"/>
      <c r="D5545" s="18"/>
      <c r="BF5545" s="104"/>
      <c r="BG5545" s="104"/>
      <c r="BH5545" s="19"/>
      <c r="BI5545" s="19"/>
      <c r="BJ5545" s="19"/>
      <c r="BK5545" s="19"/>
      <c r="BL5545" s="19"/>
      <c r="BM5545" s="104"/>
    </row>
    <row r="5546" spans="1:65">
      <c r="A5546" s="18"/>
      <c r="B5546" s="18"/>
      <c r="C5546" s="18"/>
      <c r="D5546" s="18"/>
      <c r="BF5546" s="104"/>
      <c r="BG5546" s="104"/>
      <c r="BH5546" s="19"/>
      <c r="BI5546" s="19"/>
      <c r="BJ5546" s="19"/>
      <c r="BK5546" s="19"/>
      <c r="BL5546" s="19"/>
      <c r="BM5546" s="104"/>
    </row>
    <row r="5547" spans="1:65">
      <c r="A5547" s="18"/>
      <c r="B5547" s="18"/>
      <c r="C5547" s="18"/>
      <c r="D5547" s="18"/>
      <c r="BF5547" s="104"/>
      <c r="BG5547" s="104"/>
      <c r="BH5547" s="19"/>
      <c r="BI5547" s="19"/>
      <c r="BJ5547" s="19"/>
      <c r="BK5547" s="19"/>
      <c r="BL5547" s="19"/>
      <c r="BM5547" s="104"/>
    </row>
    <row r="5548" spans="1:65">
      <c r="A5548" s="18"/>
      <c r="B5548" s="18"/>
      <c r="C5548" s="18"/>
      <c r="D5548" s="18"/>
      <c r="BF5548" s="104"/>
      <c r="BG5548" s="104"/>
      <c r="BH5548" s="19"/>
      <c r="BI5548" s="19"/>
      <c r="BJ5548" s="19"/>
      <c r="BK5548" s="19"/>
      <c r="BL5548" s="19"/>
      <c r="BM5548" s="104"/>
    </row>
    <row r="5549" spans="1:65">
      <c r="A5549" s="18"/>
      <c r="B5549" s="18"/>
      <c r="C5549" s="18"/>
      <c r="D5549" s="18"/>
      <c r="BF5549" s="104"/>
      <c r="BG5549" s="104"/>
      <c r="BH5549" s="19"/>
      <c r="BI5549" s="19"/>
      <c r="BJ5549" s="19"/>
      <c r="BK5549" s="19"/>
      <c r="BL5549" s="19"/>
      <c r="BM5549" s="104"/>
    </row>
    <row r="5550" spans="1:65">
      <c r="A5550" s="18"/>
      <c r="B5550" s="18"/>
      <c r="C5550" s="18"/>
      <c r="D5550" s="18"/>
      <c r="BF5550" s="104"/>
      <c r="BG5550" s="104"/>
      <c r="BH5550" s="19"/>
      <c r="BI5550" s="19"/>
      <c r="BJ5550" s="19"/>
      <c r="BK5550" s="19"/>
      <c r="BL5550" s="19"/>
      <c r="BM5550" s="104"/>
    </row>
    <row r="5551" spans="1:65">
      <c r="A5551" s="18"/>
      <c r="B5551" s="18"/>
      <c r="C5551" s="18"/>
      <c r="D5551" s="18"/>
      <c r="BF5551" s="104"/>
      <c r="BG5551" s="104"/>
      <c r="BH5551" s="19"/>
      <c r="BI5551" s="19"/>
      <c r="BJ5551" s="19"/>
      <c r="BK5551" s="19"/>
      <c r="BL5551" s="19"/>
      <c r="BM5551" s="104"/>
    </row>
    <row r="5552" spans="1:65">
      <c r="A5552" s="18"/>
      <c r="B5552" s="18"/>
      <c r="C5552" s="18"/>
      <c r="D5552" s="18"/>
      <c r="BF5552" s="104"/>
      <c r="BG5552" s="104"/>
      <c r="BH5552" s="19"/>
      <c r="BI5552" s="19"/>
      <c r="BJ5552" s="19"/>
      <c r="BK5552" s="19"/>
      <c r="BL5552" s="19"/>
      <c r="BM5552" s="104"/>
    </row>
    <row r="5553" spans="1:65">
      <c r="A5553" s="18"/>
      <c r="B5553" s="18"/>
      <c r="C5553" s="18"/>
      <c r="D5553" s="18"/>
      <c r="BF5553" s="104"/>
      <c r="BG5553" s="104"/>
      <c r="BH5553" s="19"/>
      <c r="BI5553" s="19"/>
      <c r="BJ5553" s="19"/>
      <c r="BK5553" s="19"/>
      <c r="BL5553" s="19"/>
      <c r="BM5553" s="104"/>
    </row>
    <row r="5554" spans="1:65">
      <c r="A5554" s="18"/>
      <c r="B5554" s="18"/>
      <c r="C5554" s="18"/>
      <c r="D5554" s="18"/>
      <c r="BF5554" s="104"/>
      <c r="BG5554" s="104"/>
      <c r="BH5554" s="19"/>
      <c r="BI5554" s="19"/>
      <c r="BJ5554" s="19"/>
      <c r="BK5554" s="19"/>
      <c r="BL5554" s="19"/>
      <c r="BM5554" s="104"/>
    </row>
    <row r="5555" spans="1:65">
      <c r="A5555" s="18"/>
      <c r="B5555" s="18"/>
      <c r="C5555" s="18"/>
      <c r="D5555" s="18"/>
      <c r="BF5555" s="104"/>
      <c r="BG5555" s="104"/>
      <c r="BH5555" s="19"/>
      <c r="BI5555" s="19"/>
      <c r="BJ5555" s="19"/>
      <c r="BK5555" s="19"/>
      <c r="BL5555" s="19"/>
      <c r="BM5555" s="104"/>
    </row>
    <row r="5556" spans="1:65">
      <c r="A5556" s="18"/>
      <c r="B5556" s="18"/>
      <c r="C5556" s="18"/>
      <c r="D5556" s="18"/>
      <c r="BF5556" s="104"/>
      <c r="BG5556" s="104"/>
      <c r="BH5556" s="19"/>
      <c r="BI5556" s="19"/>
      <c r="BJ5556" s="19"/>
      <c r="BK5556" s="19"/>
      <c r="BL5556" s="19"/>
      <c r="BM5556" s="104"/>
    </row>
    <row r="5557" spans="1:65">
      <c r="A5557" s="18"/>
      <c r="B5557" s="18"/>
      <c r="C5557" s="18"/>
      <c r="D5557" s="18"/>
      <c r="BF5557" s="104"/>
      <c r="BG5557" s="104"/>
      <c r="BH5557" s="19"/>
      <c r="BI5557" s="19"/>
      <c r="BJ5557" s="19"/>
      <c r="BK5557" s="19"/>
      <c r="BL5557" s="19"/>
      <c r="BM5557" s="104"/>
    </row>
    <row r="5558" spans="1:65">
      <c r="A5558" s="18"/>
      <c r="B5558" s="18"/>
      <c r="C5558" s="18"/>
      <c r="D5558" s="18"/>
      <c r="BF5558" s="104"/>
      <c r="BG5558" s="104"/>
      <c r="BH5558" s="19"/>
      <c r="BI5558" s="19"/>
      <c r="BJ5558" s="19"/>
      <c r="BK5558" s="19"/>
      <c r="BL5558" s="19"/>
      <c r="BM5558" s="104"/>
    </row>
    <row r="5559" spans="1:65">
      <c r="A5559" s="18"/>
      <c r="B5559" s="18"/>
      <c r="C5559" s="18"/>
      <c r="D5559" s="18"/>
      <c r="BF5559" s="104"/>
      <c r="BG5559" s="104"/>
      <c r="BH5559" s="19"/>
      <c r="BI5559" s="19"/>
      <c r="BJ5559" s="19"/>
      <c r="BK5559" s="19"/>
      <c r="BL5559" s="19"/>
      <c r="BM5559" s="104"/>
    </row>
    <row r="5560" spans="1:65">
      <c r="A5560" s="18"/>
      <c r="B5560" s="18"/>
      <c r="C5560" s="18"/>
      <c r="D5560" s="18"/>
      <c r="BF5560" s="104"/>
      <c r="BG5560" s="104"/>
      <c r="BH5560" s="19"/>
      <c r="BI5560" s="19"/>
      <c r="BJ5560" s="19"/>
      <c r="BK5560" s="19"/>
      <c r="BL5560" s="19"/>
      <c r="BM5560" s="104"/>
    </row>
    <row r="5561" spans="1:65">
      <c r="A5561" s="18"/>
      <c r="B5561" s="18"/>
      <c r="C5561" s="18"/>
      <c r="D5561" s="18"/>
      <c r="BF5561" s="104"/>
      <c r="BG5561" s="104"/>
      <c r="BH5561" s="19"/>
      <c r="BI5561" s="19"/>
      <c r="BJ5561" s="19"/>
      <c r="BK5561" s="19"/>
      <c r="BL5561" s="19"/>
      <c r="BM5561" s="104"/>
    </row>
    <row r="5562" spans="1:65">
      <c r="A5562" s="18"/>
      <c r="B5562" s="18"/>
      <c r="C5562" s="18"/>
      <c r="D5562" s="18"/>
      <c r="BF5562" s="104"/>
      <c r="BG5562" s="104"/>
      <c r="BH5562" s="19"/>
      <c r="BI5562" s="19"/>
      <c r="BJ5562" s="19"/>
      <c r="BK5562" s="19"/>
      <c r="BL5562" s="19"/>
      <c r="BM5562" s="104"/>
    </row>
    <row r="5563" spans="1:65">
      <c r="A5563" s="18"/>
      <c r="B5563" s="18"/>
      <c r="C5563" s="18"/>
      <c r="D5563" s="18"/>
      <c r="BF5563" s="104"/>
      <c r="BG5563" s="104"/>
      <c r="BH5563" s="19"/>
      <c r="BI5563" s="19"/>
      <c r="BJ5563" s="19"/>
      <c r="BK5563" s="19"/>
      <c r="BL5563" s="19"/>
      <c r="BM5563" s="104"/>
    </row>
    <row r="5564" spans="1:65">
      <c r="A5564" s="18"/>
      <c r="B5564" s="18"/>
      <c r="C5564" s="18"/>
      <c r="D5564" s="18"/>
      <c r="BF5564" s="104"/>
      <c r="BG5564" s="104"/>
      <c r="BH5564" s="19"/>
      <c r="BI5564" s="19"/>
      <c r="BJ5564" s="19"/>
      <c r="BK5564" s="19"/>
      <c r="BL5564" s="19"/>
      <c r="BM5564" s="104"/>
    </row>
    <row r="5565" spans="1:65">
      <c r="A5565" s="18"/>
      <c r="B5565" s="18"/>
      <c r="C5565" s="18"/>
      <c r="D5565" s="18"/>
      <c r="BF5565" s="104"/>
      <c r="BG5565" s="104"/>
      <c r="BH5565" s="19"/>
      <c r="BI5565" s="19"/>
      <c r="BJ5565" s="19"/>
      <c r="BK5565" s="19"/>
      <c r="BL5565" s="19"/>
      <c r="BM5565" s="104"/>
    </row>
    <row r="5566" spans="1:65">
      <c r="A5566" s="18"/>
      <c r="B5566" s="18"/>
      <c r="C5566" s="18"/>
      <c r="D5566" s="18"/>
      <c r="BF5566" s="104"/>
      <c r="BG5566" s="104"/>
      <c r="BH5566" s="19"/>
      <c r="BI5566" s="19"/>
      <c r="BJ5566" s="19"/>
      <c r="BK5566" s="19"/>
      <c r="BL5566" s="19"/>
      <c r="BM5566" s="104"/>
    </row>
    <row r="5567" spans="1:65">
      <c r="A5567" s="18"/>
      <c r="B5567" s="18"/>
      <c r="C5567" s="18"/>
      <c r="D5567" s="18"/>
      <c r="BF5567" s="104"/>
      <c r="BG5567" s="104"/>
      <c r="BH5567" s="19"/>
      <c r="BI5567" s="19"/>
      <c r="BJ5567" s="19"/>
      <c r="BK5567" s="19"/>
      <c r="BL5567" s="19"/>
      <c r="BM5567" s="104"/>
    </row>
    <row r="5568" spans="1:65">
      <c r="A5568" s="18"/>
      <c r="B5568" s="18"/>
      <c r="C5568" s="18"/>
      <c r="D5568" s="18"/>
      <c r="BF5568" s="104"/>
      <c r="BG5568" s="104"/>
      <c r="BH5568" s="19"/>
      <c r="BI5568" s="19"/>
      <c r="BJ5568" s="19"/>
      <c r="BK5568" s="19"/>
      <c r="BL5568" s="19"/>
      <c r="BM5568" s="104"/>
    </row>
    <row r="5569" spans="1:65">
      <c r="A5569" s="18"/>
      <c r="B5569" s="18"/>
      <c r="C5569" s="18"/>
      <c r="D5569" s="18"/>
      <c r="BF5569" s="104"/>
      <c r="BG5569" s="104"/>
      <c r="BH5569" s="19"/>
      <c r="BI5569" s="19"/>
      <c r="BJ5569" s="19"/>
      <c r="BK5569" s="19"/>
      <c r="BL5569" s="19"/>
      <c r="BM5569" s="104"/>
    </row>
    <row r="5570" spans="1:65">
      <c r="A5570" s="18"/>
      <c r="B5570" s="18"/>
      <c r="C5570" s="18"/>
      <c r="D5570" s="18"/>
      <c r="BF5570" s="104"/>
      <c r="BG5570" s="104"/>
      <c r="BH5570" s="19"/>
      <c r="BI5570" s="19"/>
      <c r="BJ5570" s="19"/>
      <c r="BK5570" s="19"/>
      <c r="BL5570" s="19"/>
      <c r="BM5570" s="104"/>
    </row>
    <row r="5571" spans="1:65">
      <c r="A5571" s="18"/>
      <c r="B5571" s="18"/>
      <c r="C5571" s="18"/>
      <c r="D5571" s="18"/>
      <c r="BF5571" s="104"/>
      <c r="BG5571" s="104"/>
      <c r="BH5571" s="19"/>
      <c r="BI5571" s="19"/>
      <c r="BJ5571" s="19"/>
      <c r="BK5571" s="19"/>
      <c r="BL5571" s="19"/>
      <c r="BM5571" s="104"/>
    </row>
    <row r="5572" spans="1:65">
      <c r="A5572" s="18"/>
      <c r="B5572" s="18"/>
      <c r="C5572" s="18"/>
      <c r="D5572" s="18"/>
      <c r="BF5572" s="104"/>
      <c r="BG5572" s="104"/>
      <c r="BH5572" s="19"/>
      <c r="BI5572" s="19"/>
      <c r="BJ5572" s="19"/>
      <c r="BK5572" s="19"/>
      <c r="BL5572" s="19"/>
      <c r="BM5572" s="104"/>
    </row>
    <row r="5573" spans="1:65">
      <c r="A5573" s="18"/>
      <c r="B5573" s="18"/>
      <c r="C5573" s="18"/>
      <c r="D5573" s="18"/>
      <c r="BF5573" s="104"/>
      <c r="BG5573" s="104"/>
      <c r="BH5573" s="19"/>
      <c r="BI5573" s="19"/>
      <c r="BJ5573" s="19"/>
      <c r="BK5573" s="19"/>
      <c r="BL5573" s="19"/>
      <c r="BM5573" s="104"/>
    </row>
    <row r="5574" spans="1:65">
      <c r="A5574" s="18"/>
      <c r="B5574" s="18"/>
      <c r="C5574" s="18"/>
      <c r="D5574" s="18"/>
      <c r="BF5574" s="104"/>
      <c r="BG5574" s="104"/>
      <c r="BH5574" s="19"/>
      <c r="BI5574" s="19"/>
      <c r="BJ5574" s="19"/>
      <c r="BK5574" s="19"/>
      <c r="BL5574" s="19"/>
      <c r="BM5574" s="104"/>
    </row>
    <row r="5575" spans="1:65">
      <c r="A5575" s="18"/>
      <c r="B5575" s="18"/>
      <c r="C5575" s="18"/>
      <c r="D5575" s="18"/>
      <c r="BF5575" s="104"/>
      <c r="BG5575" s="104"/>
      <c r="BH5575" s="19"/>
      <c r="BI5575" s="19"/>
      <c r="BJ5575" s="19"/>
      <c r="BK5575" s="19"/>
      <c r="BL5575" s="19"/>
      <c r="BM5575" s="104"/>
    </row>
    <row r="5576" spans="1:65">
      <c r="A5576" s="18"/>
      <c r="B5576" s="18"/>
      <c r="C5576" s="18"/>
      <c r="D5576" s="18"/>
      <c r="BF5576" s="104"/>
      <c r="BG5576" s="104"/>
      <c r="BH5576" s="19"/>
      <c r="BI5576" s="19"/>
      <c r="BJ5576" s="19"/>
      <c r="BK5576" s="19"/>
      <c r="BL5576" s="19"/>
      <c r="BM5576" s="104"/>
    </row>
    <row r="5577" spans="1:65">
      <c r="A5577" s="18"/>
      <c r="B5577" s="18"/>
      <c r="C5577" s="18"/>
      <c r="D5577" s="18"/>
      <c r="BF5577" s="104"/>
      <c r="BG5577" s="104"/>
      <c r="BH5577" s="19"/>
      <c r="BI5577" s="19"/>
      <c r="BJ5577" s="19"/>
      <c r="BK5577" s="19"/>
      <c r="BL5577" s="19"/>
      <c r="BM5577" s="104"/>
    </row>
    <row r="5578" spans="1:65">
      <c r="A5578" s="18"/>
      <c r="B5578" s="18"/>
      <c r="C5578" s="18"/>
      <c r="D5578" s="18"/>
      <c r="BF5578" s="104"/>
      <c r="BG5578" s="104"/>
      <c r="BH5578" s="19"/>
      <c r="BI5578" s="19"/>
      <c r="BJ5578" s="19"/>
      <c r="BK5578" s="19"/>
      <c r="BL5578" s="19"/>
      <c r="BM5578" s="104"/>
    </row>
    <row r="5579" spans="1:65">
      <c r="A5579" s="18"/>
      <c r="B5579" s="18"/>
      <c r="C5579" s="18"/>
      <c r="D5579" s="18"/>
      <c r="BF5579" s="104"/>
      <c r="BG5579" s="104"/>
      <c r="BH5579" s="19"/>
      <c r="BI5579" s="19"/>
      <c r="BJ5579" s="19"/>
      <c r="BK5579" s="19"/>
      <c r="BL5579" s="19"/>
      <c r="BM5579" s="104"/>
    </row>
    <row r="5580" spans="1:65">
      <c r="A5580" s="18"/>
      <c r="B5580" s="18"/>
      <c r="C5580" s="18"/>
      <c r="D5580" s="18"/>
      <c r="BF5580" s="104"/>
      <c r="BG5580" s="104"/>
      <c r="BH5580" s="19"/>
      <c r="BI5580" s="19"/>
      <c r="BJ5580" s="19"/>
      <c r="BK5580" s="19"/>
      <c r="BL5580" s="19"/>
      <c r="BM5580" s="104"/>
    </row>
    <row r="5581" spans="1:65">
      <c r="A5581" s="18"/>
      <c r="B5581" s="18"/>
      <c r="C5581" s="18"/>
      <c r="D5581" s="18"/>
      <c r="BF5581" s="104"/>
      <c r="BG5581" s="104"/>
      <c r="BH5581" s="19"/>
      <c r="BI5581" s="19"/>
      <c r="BJ5581" s="19"/>
      <c r="BK5581" s="19"/>
      <c r="BL5581" s="19"/>
      <c r="BM5581" s="104"/>
    </row>
    <row r="5582" spans="1:65">
      <c r="A5582" s="18"/>
      <c r="B5582" s="18"/>
      <c r="C5582" s="18"/>
      <c r="D5582" s="18"/>
      <c r="BF5582" s="104"/>
      <c r="BG5582" s="104"/>
      <c r="BH5582" s="19"/>
      <c r="BI5582" s="19"/>
      <c r="BJ5582" s="19"/>
      <c r="BK5582" s="19"/>
      <c r="BL5582" s="19"/>
      <c r="BM5582" s="104"/>
    </row>
    <row r="5583" spans="1:65">
      <c r="A5583" s="18"/>
      <c r="B5583" s="18"/>
      <c r="C5583" s="18"/>
      <c r="D5583" s="18"/>
      <c r="BF5583" s="104"/>
      <c r="BG5583" s="104"/>
      <c r="BH5583" s="19"/>
      <c r="BI5583" s="19"/>
      <c r="BJ5583" s="19"/>
      <c r="BK5583" s="19"/>
      <c r="BL5583" s="19"/>
      <c r="BM5583" s="104"/>
    </row>
    <row r="5584" spans="1:65">
      <c r="A5584" s="18"/>
      <c r="B5584" s="18"/>
      <c r="C5584" s="18"/>
      <c r="D5584" s="18"/>
      <c r="BF5584" s="104"/>
      <c r="BG5584" s="104"/>
      <c r="BH5584" s="19"/>
      <c r="BI5584" s="19"/>
      <c r="BJ5584" s="19"/>
      <c r="BK5584" s="19"/>
      <c r="BL5584" s="19"/>
      <c r="BM5584" s="104"/>
    </row>
    <row r="5585" spans="1:65">
      <c r="A5585" s="18"/>
      <c r="B5585" s="18"/>
      <c r="C5585" s="18"/>
      <c r="D5585" s="18"/>
      <c r="BF5585" s="104"/>
      <c r="BG5585" s="104"/>
      <c r="BH5585" s="19"/>
      <c r="BI5585" s="19"/>
      <c r="BJ5585" s="19"/>
      <c r="BK5585" s="19"/>
      <c r="BL5585" s="19"/>
      <c r="BM5585" s="104"/>
    </row>
    <row r="5586" spans="1:65">
      <c r="A5586" s="18"/>
      <c r="B5586" s="18"/>
      <c r="C5586" s="18"/>
      <c r="D5586" s="18"/>
      <c r="BF5586" s="104"/>
      <c r="BG5586" s="104"/>
      <c r="BH5586" s="19"/>
      <c r="BI5586" s="19"/>
      <c r="BJ5586" s="19"/>
      <c r="BK5586" s="19"/>
      <c r="BL5586" s="19"/>
      <c r="BM5586" s="104"/>
    </row>
    <row r="5587" spans="1:65">
      <c r="A5587" s="18"/>
      <c r="B5587" s="18"/>
      <c r="C5587" s="18"/>
      <c r="D5587" s="18"/>
      <c r="BF5587" s="104"/>
      <c r="BG5587" s="104"/>
      <c r="BH5587" s="19"/>
      <c r="BI5587" s="19"/>
      <c r="BJ5587" s="19"/>
      <c r="BK5587" s="19"/>
      <c r="BL5587" s="19"/>
      <c r="BM5587" s="104"/>
    </row>
    <row r="5588" spans="1:65">
      <c r="A5588" s="18"/>
      <c r="B5588" s="18"/>
      <c r="C5588" s="18"/>
      <c r="D5588" s="18"/>
      <c r="BF5588" s="104"/>
      <c r="BG5588" s="104"/>
      <c r="BH5588" s="19"/>
      <c r="BI5588" s="19"/>
      <c r="BJ5588" s="19"/>
      <c r="BK5588" s="19"/>
      <c r="BL5588" s="19"/>
      <c r="BM5588" s="104"/>
    </row>
    <row r="5589" spans="1:65">
      <c r="A5589" s="18"/>
      <c r="B5589" s="18"/>
      <c r="C5589" s="18"/>
      <c r="D5589" s="18"/>
      <c r="BF5589" s="104"/>
      <c r="BG5589" s="104"/>
      <c r="BH5589" s="19"/>
      <c r="BI5589" s="19"/>
      <c r="BJ5589" s="19"/>
      <c r="BK5589" s="19"/>
      <c r="BL5589" s="19"/>
      <c r="BM5589" s="104"/>
    </row>
    <row r="5590" spans="1:65">
      <c r="A5590" s="18"/>
      <c r="B5590" s="18"/>
      <c r="C5590" s="18"/>
      <c r="D5590" s="18"/>
      <c r="BF5590" s="104"/>
      <c r="BG5590" s="104"/>
      <c r="BH5590" s="19"/>
      <c r="BI5590" s="19"/>
      <c r="BJ5590" s="19"/>
      <c r="BK5590" s="19"/>
      <c r="BL5590" s="19"/>
      <c r="BM5590" s="104"/>
    </row>
    <row r="5591" spans="1:65">
      <c r="A5591" s="18"/>
      <c r="B5591" s="18"/>
      <c r="C5591" s="18"/>
      <c r="D5591" s="18"/>
      <c r="BF5591" s="104"/>
      <c r="BG5591" s="104"/>
      <c r="BH5591" s="19"/>
      <c r="BI5591" s="19"/>
      <c r="BJ5591" s="19"/>
      <c r="BK5591" s="19"/>
      <c r="BL5591" s="19"/>
      <c r="BM5591" s="104"/>
    </row>
    <row r="5592" spans="1:65">
      <c r="A5592" s="18"/>
      <c r="B5592" s="18"/>
      <c r="C5592" s="18"/>
      <c r="D5592" s="18"/>
      <c r="BF5592" s="104"/>
      <c r="BG5592" s="104"/>
      <c r="BH5592" s="19"/>
      <c r="BI5592" s="19"/>
      <c r="BJ5592" s="19"/>
      <c r="BK5592" s="19"/>
      <c r="BL5592" s="19"/>
      <c r="BM5592" s="104"/>
    </row>
    <row r="5593" spans="1:65">
      <c r="A5593" s="18"/>
      <c r="B5593" s="18"/>
      <c r="C5593" s="18"/>
      <c r="D5593" s="18"/>
      <c r="BF5593" s="104"/>
      <c r="BG5593" s="104"/>
      <c r="BH5593" s="19"/>
      <c r="BI5593" s="19"/>
      <c r="BJ5593" s="19"/>
      <c r="BK5593" s="19"/>
      <c r="BL5593" s="19"/>
      <c r="BM5593" s="104"/>
    </row>
    <row r="5594" spans="1:65">
      <c r="A5594" s="18"/>
      <c r="B5594" s="18"/>
      <c r="C5594" s="18"/>
      <c r="D5594" s="18"/>
      <c r="BF5594" s="104"/>
      <c r="BG5594" s="104"/>
      <c r="BH5594" s="19"/>
      <c r="BI5594" s="19"/>
      <c r="BJ5594" s="19"/>
      <c r="BK5594" s="19"/>
      <c r="BL5594" s="19"/>
      <c r="BM5594" s="104"/>
    </row>
    <row r="5595" spans="1:65">
      <c r="A5595" s="18"/>
      <c r="B5595" s="18"/>
      <c r="C5595" s="18"/>
      <c r="D5595" s="18"/>
      <c r="BF5595" s="104"/>
      <c r="BG5595" s="104"/>
      <c r="BH5595" s="19"/>
      <c r="BI5595" s="19"/>
      <c r="BJ5595" s="19"/>
      <c r="BK5595" s="19"/>
      <c r="BL5595" s="19"/>
      <c r="BM5595" s="104"/>
    </row>
    <row r="5596" spans="1:65">
      <c r="A5596" s="18"/>
      <c r="B5596" s="18"/>
      <c r="C5596" s="18"/>
      <c r="D5596" s="18"/>
      <c r="BF5596" s="104"/>
      <c r="BG5596" s="104"/>
      <c r="BH5596" s="19"/>
      <c r="BI5596" s="19"/>
      <c r="BJ5596" s="19"/>
      <c r="BK5596" s="19"/>
      <c r="BL5596" s="19"/>
      <c r="BM5596" s="104"/>
    </row>
    <row r="5597" spans="1:65">
      <c r="A5597" s="18"/>
      <c r="B5597" s="18"/>
      <c r="C5597" s="18"/>
      <c r="D5597" s="18"/>
      <c r="BF5597" s="104"/>
      <c r="BG5597" s="104"/>
      <c r="BH5597" s="19"/>
      <c r="BI5597" s="19"/>
      <c r="BJ5597" s="19"/>
      <c r="BK5597" s="19"/>
      <c r="BL5597" s="19"/>
      <c r="BM5597" s="104"/>
    </row>
    <row r="5598" spans="1:65">
      <c r="A5598" s="18"/>
      <c r="B5598" s="18"/>
      <c r="C5598" s="18"/>
      <c r="D5598" s="18"/>
      <c r="BF5598" s="104"/>
      <c r="BG5598" s="104"/>
      <c r="BH5598" s="19"/>
      <c r="BI5598" s="19"/>
      <c r="BJ5598" s="19"/>
      <c r="BK5598" s="19"/>
      <c r="BL5598" s="19"/>
      <c r="BM5598" s="104"/>
    </row>
    <row r="5599" spans="1:65">
      <c r="A5599" s="18"/>
      <c r="B5599" s="18"/>
      <c r="C5599" s="18"/>
      <c r="D5599" s="18"/>
      <c r="BF5599" s="104"/>
      <c r="BG5599" s="104"/>
      <c r="BH5599" s="19"/>
      <c r="BI5599" s="19"/>
      <c r="BJ5599" s="19"/>
      <c r="BK5599" s="19"/>
      <c r="BL5599" s="19"/>
      <c r="BM5599" s="104"/>
    </row>
    <row r="5600" spans="1:65">
      <c r="A5600" s="18"/>
      <c r="B5600" s="18"/>
      <c r="C5600" s="18"/>
      <c r="D5600" s="18"/>
      <c r="BF5600" s="104"/>
      <c r="BG5600" s="104"/>
      <c r="BH5600" s="19"/>
      <c r="BI5600" s="19"/>
      <c r="BJ5600" s="19"/>
      <c r="BK5600" s="19"/>
      <c r="BL5600" s="19"/>
      <c r="BM5600" s="104"/>
    </row>
    <row r="5601" spans="1:65">
      <c r="A5601" s="18"/>
      <c r="B5601" s="18"/>
      <c r="C5601" s="18"/>
      <c r="D5601" s="18"/>
      <c r="BF5601" s="104"/>
      <c r="BG5601" s="104"/>
      <c r="BH5601" s="19"/>
      <c r="BI5601" s="19"/>
      <c r="BJ5601" s="19"/>
      <c r="BK5601" s="19"/>
      <c r="BL5601" s="19"/>
      <c r="BM5601" s="104"/>
    </row>
    <row r="5602" spans="1:65">
      <c r="A5602" s="18"/>
      <c r="B5602" s="18"/>
      <c r="C5602" s="18"/>
      <c r="D5602" s="18"/>
      <c r="BF5602" s="104"/>
      <c r="BG5602" s="104"/>
      <c r="BH5602" s="19"/>
      <c r="BI5602" s="19"/>
      <c r="BJ5602" s="19"/>
      <c r="BK5602" s="19"/>
      <c r="BL5602" s="19"/>
      <c r="BM5602" s="104"/>
    </row>
    <row r="5603" spans="1:65">
      <c r="A5603" s="18"/>
      <c r="B5603" s="18"/>
      <c r="C5603" s="18"/>
      <c r="D5603" s="18"/>
      <c r="BF5603" s="104"/>
      <c r="BG5603" s="104"/>
      <c r="BH5603" s="19"/>
      <c r="BI5603" s="19"/>
      <c r="BJ5603" s="19"/>
      <c r="BK5603" s="19"/>
      <c r="BL5603" s="19"/>
      <c r="BM5603" s="104"/>
    </row>
    <row r="5604" spans="1:65">
      <c r="A5604" s="18"/>
      <c r="B5604" s="18"/>
      <c r="C5604" s="18"/>
      <c r="D5604" s="18"/>
      <c r="BF5604" s="104"/>
      <c r="BG5604" s="104"/>
      <c r="BH5604" s="19"/>
      <c r="BI5604" s="19"/>
      <c r="BJ5604" s="19"/>
      <c r="BK5604" s="19"/>
      <c r="BL5604" s="19"/>
      <c r="BM5604" s="104"/>
    </row>
    <row r="5605" spans="1:65">
      <c r="A5605" s="18"/>
      <c r="B5605" s="18"/>
      <c r="C5605" s="18"/>
      <c r="D5605" s="18"/>
      <c r="BF5605" s="104"/>
      <c r="BG5605" s="104"/>
      <c r="BH5605" s="19"/>
      <c r="BI5605" s="19"/>
      <c r="BJ5605" s="19"/>
      <c r="BK5605" s="19"/>
      <c r="BL5605" s="19"/>
      <c r="BM5605" s="104"/>
    </row>
    <row r="5606" spans="1:65">
      <c r="A5606" s="18"/>
      <c r="B5606" s="18"/>
      <c r="C5606" s="18"/>
      <c r="D5606" s="18"/>
      <c r="BF5606" s="104"/>
      <c r="BG5606" s="104"/>
      <c r="BH5606" s="19"/>
      <c r="BI5606" s="19"/>
      <c r="BJ5606" s="19"/>
      <c r="BK5606" s="19"/>
      <c r="BL5606" s="19"/>
      <c r="BM5606" s="104"/>
    </row>
    <row r="5607" spans="1:65">
      <c r="A5607" s="18"/>
      <c r="B5607" s="18"/>
      <c r="C5607" s="18"/>
      <c r="D5607" s="18"/>
      <c r="BF5607" s="104"/>
      <c r="BG5607" s="104"/>
      <c r="BH5607" s="19"/>
      <c r="BI5607" s="19"/>
      <c r="BJ5607" s="19"/>
      <c r="BK5607" s="19"/>
      <c r="BL5607" s="19"/>
      <c r="BM5607" s="104"/>
    </row>
    <row r="5608" spans="1:65">
      <c r="A5608" s="18"/>
      <c r="B5608" s="18"/>
      <c r="C5608" s="18"/>
      <c r="D5608" s="18"/>
      <c r="BF5608" s="104"/>
      <c r="BG5608" s="104"/>
      <c r="BH5608" s="19"/>
      <c r="BI5608" s="19"/>
      <c r="BJ5608" s="19"/>
      <c r="BK5608" s="19"/>
      <c r="BL5608" s="19"/>
      <c r="BM5608" s="104"/>
    </row>
    <row r="5609" spans="1:65">
      <c r="A5609" s="18"/>
      <c r="B5609" s="18"/>
      <c r="C5609" s="18"/>
      <c r="D5609" s="18"/>
      <c r="BF5609" s="104"/>
      <c r="BG5609" s="104"/>
      <c r="BH5609" s="19"/>
      <c r="BI5609" s="19"/>
      <c r="BJ5609" s="19"/>
      <c r="BK5609" s="19"/>
      <c r="BL5609" s="19"/>
      <c r="BM5609" s="104"/>
    </row>
    <row r="5610" spans="1:65">
      <c r="A5610" s="18"/>
      <c r="B5610" s="18"/>
      <c r="C5610" s="18"/>
      <c r="D5610" s="18"/>
      <c r="BF5610" s="104"/>
      <c r="BG5610" s="104"/>
      <c r="BH5610" s="19"/>
      <c r="BI5610" s="19"/>
      <c r="BJ5610" s="19"/>
      <c r="BK5610" s="19"/>
      <c r="BL5610" s="19"/>
      <c r="BM5610" s="104"/>
    </row>
    <row r="5611" spans="1:65">
      <c r="A5611" s="18"/>
      <c r="B5611" s="18"/>
      <c r="C5611" s="18"/>
      <c r="D5611" s="18"/>
      <c r="BF5611" s="104"/>
      <c r="BG5611" s="104"/>
      <c r="BH5611" s="19"/>
      <c r="BI5611" s="19"/>
      <c r="BJ5611" s="19"/>
      <c r="BK5611" s="19"/>
      <c r="BL5611" s="19"/>
      <c r="BM5611" s="104"/>
    </row>
    <row r="5612" spans="1:65">
      <c r="A5612" s="18"/>
      <c r="B5612" s="18"/>
      <c r="C5612" s="18"/>
      <c r="D5612" s="18"/>
      <c r="BF5612" s="104"/>
      <c r="BG5612" s="104"/>
      <c r="BH5612" s="19"/>
      <c r="BI5612" s="19"/>
      <c r="BJ5612" s="19"/>
      <c r="BK5612" s="19"/>
      <c r="BL5612" s="19"/>
      <c r="BM5612" s="104"/>
    </row>
    <row r="5613" spans="1:65">
      <c r="A5613" s="18"/>
      <c r="B5613" s="18"/>
      <c r="C5613" s="18"/>
      <c r="D5613" s="18"/>
      <c r="BF5613" s="104"/>
      <c r="BG5613" s="104"/>
      <c r="BH5613" s="19"/>
      <c r="BI5613" s="19"/>
      <c r="BJ5613" s="19"/>
      <c r="BK5613" s="19"/>
      <c r="BL5613" s="19"/>
      <c r="BM5613" s="104"/>
    </row>
    <row r="5614" spans="1:65">
      <c r="A5614" s="18"/>
      <c r="B5614" s="18"/>
      <c r="C5614" s="18"/>
      <c r="D5614" s="18"/>
      <c r="BF5614" s="104"/>
      <c r="BG5614" s="104"/>
      <c r="BH5614" s="19"/>
      <c r="BI5614" s="19"/>
      <c r="BJ5614" s="19"/>
      <c r="BK5614" s="19"/>
      <c r="BL5614" s="19"/>
      <c r="BM5614" s="104"/>
    </row>
    <row r="5615" spans="1:65">
      <c r="A5615" s="18"/>
      <c r="B5615" s="18"/>
      <c r="C5615" s="18"/>
      <c r="D5615" s="18"/>
      <c r="BF5615" s="104"/>
      <c r="BG5615" s="104"/>
      <c r="BH5615" s="19"/>
      <c r="BI5615" s="19"/>
      <c r="BJ5615" s="19"/>
      <c r="BK5615" s="19"/>
      <c r="BL5615" s="19"/>
      <c r="BM5615" s="104"/>
    </row>
    <row r="5616" spans="1:65">
      <c r="A5616" s="18"/>
      <c r="B5616" s="18"/>
      <c r="C5616" s="18"/>
      <c r="D5616" s="18"/>
      <c r="BF5616" s="104"/>
      <c r="BG5616" s="104"/>
      <c r="BH5616" s="19"/>
      <c r="BI5616" s="19"/>
      <c r="BJ5616" s="19"/>
      <c r="BK5616" s="19"/>
      <c r="BL5616" s="19"/>
      <c r="BM5616" s="104"/>
    </row>
    <row r="5617" spans="1:65">
      <c r="A5617" s="18"/>
      <c r="B5617" s="18"/>
      <c r="C5617" s="18"/>
      <c r="D5617" s="18"/>
      <c r="BF5617" s="104"/>
      <c r="BG5617" s="104"/>
      <c r="BH5617" s="19"/>
      <c r="BI5617" s="19"/>
      <c r="BJ5617" s="19"/>
      <c r="BK5617" s="19"/>
      <c r="BL5617" s="19"/>
      <c r="BM5617" s="104"/>
    </row>
    <row r="5618" spans="1:65">
      <c r="A5618" s="18"/>
      <c r="B5618" s="18"/>
      <c r="C5618" s="18"/>
      <c r="D5618" s="18"/>
      <c r="BF5618" s="104"/>
      <c r="BG5618" s="104"/>
      <c r="BH5618" s="19"/>
      <c r="BI5618" s="19"/>
      <c r="BJ5618" s="19"/>
      <c r="BK5618" s="19"/>
      <c r="BL5618" s="19"/>
      <c r="BM5618" s="104"/>
    </row>
    <row r="5619" spans="1:65">
      <c r="A5619" s="18"/>
      <c r="B5619" s="18"/>
      <c r="C5619" s="18"/>
      <c r="D5619" s="18"/>
      <c r="BF5619" s="104"/>
      <c r="BG5619" s="104"/>
      <c r="BH5619" s="19"/>
      <c r="BI5619" s="19"/>
      <c r="BJ5619" s="19"/>
      <c r="BK5619" s="19"/>
      <c r="BL5619" s="19"/>
      <c r="BM5619" s="104"/>
    </row>
    <row r="5620" spans="1:65">
      <c r="A5620" s="18"/>
      <c r="B5620" s="18"/>
      <c r="C5620" s="18"/>
      <c r="D5620" s="18"/>
      <c r="BF5620" s="104"/>
      <c r="BG5620" s="104"/>
      <c r="BH5620" s="19"/>
      <c r="BI5620" s="19"/>
      <c r="BJ5620" s="19"/>
      <c r="BK5620" s="19"/>
      <c r="BL5620" s="19"/>
      <c r="BM5620" s="104"/>
    </row>
    <row r="5621" spans="1:65">
      <c r="A5621" s="18"/>
      <c r="B5621" s="18"/>
      <c r="C5621" s="18"/>
      <c r="D5621" s="18"/>
      <c r="BF5621" s="104"/>
      <c r="BG5621" s="104"/>
      <c r="BH5621" s="19"/>
      <c r="BI5621" s="19"/>
      <c r="BJ5621" s="19"/>
      <c r="BK5621" s="19"/>
      <c r="BL5621" s="19"/>
      <c r="BM5621" s="104"/>
    </row>
    <row r="5622" spans="1:65">
      <c r="A5622" s="18"/>
      <c r="B5622" s="18"/>
      <c r="C5622" s="18"/>
      <c r="D5622" s="18"/>
      <c r="BF5622" s="104"/>
      <c r="BG5622" s="104"/>
      <c r="BH5622" s="19"/>
      <c r="BI5622" s="19"/>
      <c r="BJ5622" s="19"/>
      <c r="BK5622" s="19"/>
      <c r="BL5622" s="19"/>
      <c r="BM5622" s="104"/>
    </row>
    <row r="5623" spans="1:65">
      <c r="A5623" s="18"/>
      <c r="B5623" s="18"/>
      <c r="C5623" s="18"/>
      <c r="D5623" s="18"/>
      <c r="BF5623" s="104"/>
      <c r="BG5623" s="104"/>
      <c r="BH5623" s="19"/>
      <c r="BI5623" s="19"/>
      <c r="BJ5623" s="19"/>
      <c r="BK5623" s="19"/>
      <c r="BL5623" s="19"/>
      <c r="BM5623" s="104"/>
    </row>
    <row r="5624" spans="1:65">
      <c r="A5624" s="18"/>
      <c r="B5624" s="18"/>
      <c r="C5624" s="18"/>
      <c r="D5624" s="18"/>
      <c r="BF5624" s="104"/>
      <c r="BG5624" s="104"/>
      <c r="BH5624" s="19"/>
      <c r="BI5624" s="19"/>
      <c r="BJ5624" s="19"/>
      <c r="BK5624" s="19"/>
      <c r="BL5624" s="19"/>
      <c r="BM5624" s="104"/>
    </row>
    <row r="5625" spans="1:65">
      <c r="A5625" s="18"/>
      <c r="B5625" s="18"/>
      <c r="C5625" s="18"/>
      <c r="D5625" s="18"/>
      <c r="BF5625" s="104"/>
      <c r="BG5625" s="104"/>
      <c r="BH5625" s="19"/>
      <c r="BI5625" s="19"/>
      <c r="BJ5625" s="19"/>
      <c r="BK5625" s="19"/>
      <c r="BL5625" s="19"/>
      <c r="BM5625" s="104"/>
    </row>
    <row r="5626" spans="1:65">
      <c r="A5626" s="18"/>
      <c r="B5626" s="18"/>
      <c r="C5626" s="18"/>
      <c r="D5626" s="18"/>
      <c r="BF5626" s="104"/>
      <c r="BG5626" s="104"/>
      <c r="BH5626" s="19"/>
      <c r="BI5626" s="19"/>
      <c r="BJ5626" s="19"/>
      <c r="BK5626" s="19"/>
      <c r="BL5626" s="19"/>
      <c r="BM5626" s="104"/>
    </row>
    <row r="5627" spans="1:65">
      <c r="A5627" s="18"/>
      <c r="B5627" s="18"/>
      <c r="C5627" s="18"/>
      <c r="D5627" s="18"/>
      <c r="BF5627" s="104"/>
      <c r="BG5627" s="104"/>
      <c r="BH5627" s="19"/>
      <c r="BI5627" s="19"/>
      <c r="BJ5627" s="19"/>
      <c r="BK5627" s="19"/>
      <c r="BL5627" s="19"/>
      <c r="BM5627" s="104"/>
    </row>
    <row r="5628" spans="1:65">
      <c r="A5628" s="18"/>
      <c r="B5628" s="18"/>
      <c r="C5628" s="18"/>
      <c r="D5628" s="18"/>
      <c r="BF5628" s="104"/>
      <c r="BG5628" s="104"/>
      <c r="BH5628" s="19"/>
      <c r="BI5628" s="19"/>
      <c r="BJ5628" s="19"/>
      <c r="BK5628" s="19"/>
      <c r="BL5628" s="19"/>
      <c r="BM5628" s="104"/>
    </row>
    <row r="5629" spans="1:65">
      <c r="A5629" s="18"/>
      <c r="B5629" s="18"/>
      <c r="C5629" s="18"/>
      <c r="D5629" s="18"/>
      <c r="BF5629" s="104"/>
      <c r="BG5629" s="104"/>
      <c r="BH5629" s="19"/>
      <c r="BI5629" s="19"/>
      <c r="BJ5629" s="19"/>
      <c r="BK5629" s="19"/>
      <c r="BL5629" s="19"/>
      <c r="BM5629" s="104"/>
    </row>
    <row r="5630" spans="1:65">
      <c r="A5630" s="18"/>
      <c r="B5630" s="18"/>
      <c r="C5630" s="18"/>
      <c r="D5630" s="18"/>
      <c r="BF5630" s="104"/>
      <c r="BG5630" s="104"/>
      <c r="BH5630" s="19"/>
      <c r="BI5630" s="19"/>
      <c r="BJ5630" s="19"/>
      <c r="BK5630" s="19"/>
      <c r="BL5630" s="19"/>
      <c r="BM5630" s="104"/>
    </row>
    <row r="5631" spans="1:65">
      <c r="A5631" s="18"/>
      <c r="B5631" s="18"/>
      <c r="C5631" s="18"/>
      <c r="D5631" s="18"/>
      <c r="BF5631" s="104"/>
      <c r="BG5631" s="104"/>
      <c r="BH5631" s="19"/>
      <c r="BI5631" s="19"/>
      <c r="BJ5631" s="19"/>
      <c r="BK5631" s="19"/>
      <c r="BL5631" s="19"/>
      <c r="BM5631" s="104"/>
    </row>
    <row r="5632" spans="1:65">
      <c r="A5632" s="18"/>
      <c r="B5632" s="18"/>
      <c r="C5632" s="18"/>
      <c r="D5632" s="18"/>
      <c r="BF5632" s="104"/>
      <c r="BG5632" s="104"/>
      <c r="BH5632" s="19"/>
      <c r="BI5632" s="19"/>
      <c r="BJ5632" s="19"/>
      <c r="BK5632" s="19"/>
      <c r="BL5632" s="19"/>
      <c r="BM5632" s="104"/>
    </row>
    <row r="5633" spans="1:65">
      <c r="A5633" s="18"/>
      <c r="B5633" s="18"/>
      <c r="C5633" s="18"/>
      <c r="D5633" s="18"/>
      <c r="BF5633" s="104"/>
      <c r="BG5633" s="104"/>
      <c r="BH5633" s="19"/>
      <c r="BI5633" s="19"/>
      <c r="BJ5633" s="19"/>
      <c r="BK5633" s="19"/>
      <c r="BL5633" s="19"/>
      <c r="BM5633" s="104"/>
    </row>
    <row r="5634" spans="1:65">
      <c r="A5634" s="18"/>
      <c r="B5634" s="18"/>
      <c r="C5634" s="18"/>
      <c r="D5634" s="18"/>
      <c r="BF5634" s="104"/>
      <c r="BG5634" s="104"/>
      <c r="BH5634" s="19"/>
      <c r="BI5634" s="19"/>
      <c r="BJ5634" s="19"/>
      <c r="BK5634" s="19"/>
      <c r="BL5634" s="19"/>
      <c r="BM5634" s="104"/>
    </row>
    <row r="5635" spans="1:65">
      <c r="A5635" s="18"/>
      <c r="B5635" s="18"/>
      <c r="C5635" s="18"/>
      <c r="D5635" s="18"/>
      <c r="BF5635" s="104"/>
      <c r="BG5635" s="104"/>
      <c r="BH5635" s="19"/>
      <c r="BI5635" s="19"/>
      <c r="BJ5635" s="19"/>
      <c r="BK5635" s="19"/>
      <c r="BL5635" s="19"/>
      <c r="BM5635" s="104"/>
    </row>
    <row r="5636" spans="1:65">
      <c r="A5636" s="18"/>
      <c r="B5636" s="18"/>
      <c r="C5636" s="18"/>
      <c r="D5636" s="18"/>
      <c r="BF5636" s="104"/>
      <c r="BG5636" s="104"/>
      <c r="BH5636" s="19"/>
      <c r="BI5636" s="19"/>
      <c r="BJ5636" s="19"/>
      <c r="BK5636" s="19"/>
      <c r="BL5636" s="19"/>
      <c r="BM5636" s="104"/>
    </row>
    <row r="5637" spans="1:65">
      <c r="A5637" s="18"/>
      <c r="B5637" s="18"/>
      <c r="C5637" s="18"/>
      <c r="D5637" s="18"/>
      <c r="BF5637" s="104"/>
      <c r="BG5637" s="104"/>
      <c r="BH5637" s="19"/>
      <c r="BI5637" s="19"/>
      <c r="BJ5637" s="19"/>
      <c r="BK5637" s="19"/>
      <c r="BL5637" s="19"/>
      <c r="BM5637" s="104"/>
    </row>
    <row r="5638" spans="1:65">
      <c r="A5638" s="18"/>
      <c r="B5638" s="18"/>
      <c r="C5638" s="18"/>
      <c r="D5638" s="18"/>
      <c r="BF5638" s="104"/>
      <c r="BG5638" s="104"/>
      <c r="BH5638" s="19"/>
      <c r="BI5638" s="19"/>
      <c r="BJ5638" s="19"/>
      <c r="BK5638" s="19"/>
      <c r="BL5638" s="19"/>
      <c r="BM5638" s="104"/>
    </row>
    <row r="5639" spans="1:65">
      <c r="A5639" s="18"/>
      <c r="B5639" s="18"/>
      <c r="C5639" s="18"/>
      <c r="D5639" s="18"/>
      <c r="BF5639" s="104"/>
      <c r="BG5639" s="104"/>
      <c r="BH5639" s="19"/>
      <c r="BI5639" s="19"/>
      <c r="BJ5639" s="19"/>
      <c r="BK5639" s="19"/>
      <c r="BL5639" s="19"/>
      <c r="BM5639" s="104"/>
    </row>
    <row r="5640" spans="1:65">
      <c r="A5640" s="18"/>
      <c r="B5640" s="18"/>
      <c r="C5640" s="18"/>
      <c r="D5640" s="18"/>
      <c r="BF5640" s="104"/>
      <c r="BG5640" s="104"/>
      <c r="BH5640" s="19"/>
      <c r="BI5640" s="19"/>
      <c r="BJ5640" s="19"/>
      <c r="BK5640" s="19"/>
      <c r="BL5640" s="19"/>
      <c r="BM5640" s="104"/>
    </row>
    <row r="5641" spans="1:65">
      <c r="A5641" s="18"/>
      <c r="B5641" s="18"/>
      <c r="C5641" s="18"/>
      <c r="D5641" s="18"/>
      <c r="BF5641" s="104"/>
      <c r="BG5641" s="104"/>
      <c r="BH5641" s="19"/>
      <c r="BI5641" s="19"/>
      <c r="BJ5641" s="19"/>
      <c r="BK5641" s="19"/>
      <c r="BL5641" s="19"/>
      <c r="BM5641" s="104"/>
    </row>
    <row r="5642" spans="1:65">
      <c r="A5642" s="18"/>
      <c r="B5642" s="18"/>
      <c r="C5642" s="18"/>
      <c r="D5642" s="18"/>
      <c r="BF5642" s="104"/>
      <c r="BG5642" s="104"/>
      <c r="BH5642" s="19"/>
      <c r="BI5642" s="19"/>
      <c r="BJ5642" s="19"/>
      <c r="BK5642" s="19"/>
      <c r="BL5642" s="19"/>
      <c r="BM5642" s="104"/>
    </row>
    <row r="5643" spans="1:65">
      <c r="A5643" s="18"/>
      <c r="B5643" s="18"/>
      <c r="C5643" s="18"/>
      <c r="D5643" s="18"/>
      <c r="BF5643" s="104"/>
      <c r="BG5643" s="104"/>
      <c r="BH5643" s="19"/>
      <c r="BI5643" s="19"/>
      <c r="BJ5643" s="19"/>
      <c r="BK5643" s="19"/>
      <c r="BL5643" s="19"/>
      <c r="BM5643" s="104"/>
    </row>
    <row r="5644" spans="1:65">
      <c r="A5644" s="18"/>
      <c r="B5644" s="18"/>
      <c r="C5644" s="18"/>
      <c r="D5644" s="18"/>
      <c r="BF5644" s="104"/>
      <c r="BG5644" s="104"/>
      <c r="BH5644" s="19"/>
      <c r="BI5644" s="19"/>
      <c r="BJ5644" s="19"/>
      <c r="BK5644" s="19"/>
      <c r="BL5644" s="19"/>
      <c r="BM5644" s="104"/>
    </row>
    <row r="5645" spans="1:65">
      <c r="A5645" s="18"/>
      <c r="B5645" s="18"/>
      <c r="C5645" s="18"/>
      <c r="D5645" s="18"/>
      <c r="BF5645" s="104"/>
      <c r="BG5645" s="104"/>
      <c r="BH5645" s="19"/>
      <c r="BI5645" s="19"/>
      <c r="BJ5645" s="19"/>
      <c r="BK5645" s="19"/>
      <c r="BL5645" s="19"/>
      <c r="BM5645" s="104"/>
    </row>
    <row r="5646" spans="1:65">
      <c r="A5646" s="18"/>
      <c r="B5646" s="18"/>
      <c r="C5646" s="18"/>
      <c r="D5646" s="18"/>
      <c r="BF5646" s="104"/>
      <c r="BG5646" s="104"/>
      <c r="BH5646" s="19"/>
      <c r="BI5646" s="19"/>
      <c r="BJ5646" s="19"/>
      <c r="BK5646" s="19"/>
      <c r="BL5646" s="19"/>
      <c r="BM5646" s="104"/>
    </row>
    <row r="5647" spans="1:65">
      <c r="A5647" s="18"/>
      <c r="B5647" s="18"/>
      <c r="C5647" s="18"/>
      <c r="D5647" s="18"/>
      <c r="BF5647" s="104"/>
      <c r="BG5647" s="104"/>
      <c r="BH5647" s="19"/>
      <c r="BI5647" s="19"/>
      <c r="BJ5647" s="19"/>
      <c r="BK5647" s="19"/>
      <c r="BL5647" s="19"/>
      <c r="BM5647" s="104"/>
    </row>
    <row r="5648" spans="1:65">
      <c r="A5648" s="18"/>
      <c r="B5648" s="18"/>
      <c r="C5648" s="18"/>
      <c r="D5648" s="18"/>
      <c r="BF5648" s="104"/>
      <c r="BG5648" s="104"/>
      <c r="BH5648" s="19"/>
      <c r="BI5648" s="19"/>
      <c r="BJ5648" s="19"/>
      <c r="BK5648" s="19"/>
      <c r="BL5648" s="19"/>
      <c r="BM5648" s="104"/>
    </row>
    <row r="5649" spans="1:65">
      <c r="A5649" s="18"/>
      <c r="B5649" s="18"/>
      <c r="C5649" s="18"/>
      <c r="D5649" s="18"/>
      <c r="BF5649" s="104"/>
      <c r="BG5649" s="104"/>
      <c r="BH5649" s="19"/>
      <c r="BI5649" s="19"/>
      <c r="BJ5649" s="19"/>
      <c r="BK5649" s="19"/>
      <c r="BL5649" s="19"/>
      <c r="BM5649" s="104"/>
    </row>
    <row r="5650" spans="1:65">
      <c r="A5650" s="18"/>
      <c r="B5650" s="18"/>
      <c r="C5650" s="18"/>
      <c r="D5650" s="18"/>
      <c r="BF5650" s="104"/>
      <c r="BG5650" s="104"/>
      <c r="BH5650" s="19"/>
      <c r="BI5650" s="19"/>
      <c r="BJ5650" s="19"/>
      <c r="BK5650" s="19"/>
      <c r="BL5650" s="19"/>
      <c r="BM5650" s="104"/>
    </row>
    <row r="5651" spans="1:65">
      <c r="A5651" s="18"/>
      <c r="B5651" s="18"/>
      <c r="C5651" s="18"/>
      <c r="D5651" s="18"/>
      <c r="BF5651" s="104"/>
      <c r="BG5651" s="104"/>
      <c r="BH5651" s="19"/>
      <c r="BI5651" s="19"/>
      <c r="BJ5651" s="19"/>
      <c r="BK5651" s="19"/>
      <c r="BL5651" s="19"/>
      <c r="BM5651" s="104"/>
    </row>
    <row r="5652" spans="1:65">
      <c r="A5652" s="18"/>
      <c r="B5652" s="18"/>
      <c r="C5652" s="18"/>
      <c r="D5652" s="18"/>
      <c r="BF5652" s="104"/>
      <c r="BG5652" s="104"/>
      <c r="BH5652" s="19"/>
      <c r="BI5652" s="19"/>
      <c r="BJ5652" s="19"/>
      <c r="BK5652" s="19"/>
      <c r="BL5652" s="19"/>
      <c r="BM5652" s="104"/>
    </row>
    <row r="5653" spans="1:65">
      <c r="A5653" s="18"/>
      <c r="B5653" s="18"/>
      <c r="C5653" s="18"/>
      <c r="D5653" s="18"/>
      <c r="BF5653" s="104"/>
      <c r="BG5653" s="104"/>
      <c r="BH5653" s="19"/>
      <c r="BI5653" s="19"/>
      <c r="BJ5653" s="19"/>
      <c r="BK5653" s="19"/>
      <c r="BL5653" s="19"/>
      <c r="BM5653" s="104"/>
    </row>
    <row r="5654" spans="1:65">
      <c r="A5654" s="18"/>
      <c r="B5654" s="18"/>
      <c r="C5654" s="18"/>
      <c r="D5654" s="18"/>
      <c r="BF5654" s="104"/>
      <c r="BG5654" s="104"/>
      <c r="BH5654" s="19"/>
      <c r="BI5654" s="19"/>
      <c r="BJ5654" s="19"/>
      <c r="BK5654" s="19"/>
      <c r="BL5654" s="19"/>
      <c r="BM5654" s="104"/>
    </row>
    <row r="5655" spans="1:65">
      <c r="A5655" s="18"/>
      <c r="B5655" s="18"/>
      <c r="C5655" s="18"/>
      <c r="D5655" s="18"/>
      <c r="BF5655" s="104"/>
      <c r="BG5655" s="104"/>
      <c r="BH5655" s="19"/>
      <c r="BI5655" s="19"/>
      <c r="BJ5655" s="19"/>
      <c r="BK5655" s="19"/>
      <c r="BL5655" s="19"/>
      <c r="BM5655" s="104"/>
    </row>
    <row r="5656" spans="1:65">
      <c r="A5656" s="18"/>
      <c r="B5656" s="18"/>
      <c r="C5656" s="18"/>
      <c r="D5656" s="18"/>
      <c r="BF5656" s="104"/>
      <c r="BG5656" s="104"/>
      <c r="BH5656" s="19"/>
      <c r="BI5656" s="19"/>
      <c r="BJ5656" s="19"/>
      <c r="BK5656" s="19"/>
      <c r="BL5656" s="19"/>
      <c r="BM5656" s="104"/>
    </row>
    <row r="5657" spans="1:65">
      <c r="A5657" s="18"/>
      <c r="B5657" s="18"/>
      <c r="C5657" s="18"/>
      <c r="D5657" s="18"/>
      <c r="BF5657" s="104"/>
      <c r="BG5657" s="104"/>
      <c r="BH5657" s="19"/>
      <c r="BI5657" s="19"/>
      <c r="BJ5657" s="19"/>
      <c r="BK5657" s="19"/>
      <c r="BL5657" s="19"/>
      <c r="BM5657" s="104"/>
    </row>
    <row r="5658" spans="1:65">
      <c r="A5658" s="18"/>
      <c r="B5658" s="18"/>
      <c r="C5658" s="18"/>
      <c r="D5658" s="18"/>
      <c r="BF5658" s="104"/>
      <c r="BG5658" s="104"/>
      <c r="BH5658" s="19"/>
      <c r="BI5658" s="19"/>
      <c r="BJ5658" s="19"/>
      <c r="BK5658" s="19"/>
      <c r="BL5658" s="19"/>
      <c r="BM5658" s="104"/>
    </row>
    <row r="5659" spans="1:65">
      <c r="A5659" s="18"/>
      <c r="B5659" s="18"/>
      <c r="C5659" s="18"/>
      <c r="D5659" s="18"/>
      <c r="BF5659" s="104"/>
      <c r="BG5659" s="104"/>
      <c r="BH5659" s="19"/>
      <c r="BI5659" s="19"/>
      <c r="BJ5659" s="19"/>
      <c r="BK5659" s="19"/>
      <c r="BL5659" s="19"/>
      <c r="BM5659" s="104"/>
    </row>
    <row r="5660" spans="1:65">
      <c r="A5660" s="18"/>
      <c r="B5660" s="18"/>
      <c r="C5660" s="18"/>
      <c r="D5660" s="18"/>
      <c r="BF5660" s="104"/>
      <c r="BG5660" s="104"/>
      <c r="BH5660" s="19"/>
      <c r="BI5660" s="19"/>
      <c r="BJ5660" s="19"/>
      <c r="BK5660" s="19"/>
      <c r="BL5660" s="19"/>
      <c r="BM5660" s="104"/>
    </row>
    <row r="5661" spans="1:65">
      <c r="A5661" s="18"/>
      <c r="B5661" s="18"/>
      <c r="C5661" s="18"/>
      <c r="D5661" s="18"/>
      <c r="BF5661" s="104"/>
      <c r="BG5661" s="104"/>
      <c r="BH5661" s="19"/>
      <c r="BI5661" s="19"/>
      <c r="BJ5661" s="19"/>
      <c r="BK5661" s="19"/>
      <c r="BL5661" s="19"/>
      <c r="BM5661" s="104"/>
    </row>
    <row r="5662" spans="1:65">
      <c r="A5662" s="18"/>
      <c r="B5662" s="18"/>
      <c r="C5662" s="18"/>
      <c r="D5662" s="18"/>
      <c r="BF5662" s="104"/>
      <c r="BG5662" s="104"/>
      <c r="BH5662" s="19"/>
      <c r="BI5662" s="19"/>
      <c r="BJ5662" s="19"/>
      <c r="BK5662" s="19"/>
      <c r="BL5662" s="19"/>
      <c r="BM5662" s="104"/>
    </row>
    <row r="5663" spans="1:65">
      <c r="A5663" s="18"/>
      <c r="B5663" s="18"/>
      <c r="C5663" s="18"/>
      <c r="D5663" s="18"/>
      <c r="BF5663" s="104"/>
      <c r="BG5663" s="104"/>
      <c r="BH5663" s="19"/>
      <c r="BI5663" s="19"/>
      <c r="BJ5663" s="19"/>
      <c r="BK5663" s="19"/>
      <c r="BL5663" s="19"/>
      <c r="BM5663" s="104"/>
    </row>
    <row r="5664" spans="1:65">
      <c r="A5664" s="18"/>
      <c r="B5664" s="18"/>
      <c r="C5664" s="18"/>
      <c r="D5664" s="18"/>
      <c r="BF5664" s="104"/>
      <c r="BG5664" s="104"/>
      <c r="BH5664" s="19"/>
      <c r="BI5664" s="19"/>
      <c r="BJ5664" s="19"/>
      <c r="BK5664" s="19"/>
      <c r="BL5664" s="19"/>
      <c r="BM5664" s="104"/>
    </row>
    <row r="5665" spans="1:65">
      <c r="A5665" s="18"/>
      <c r="B5665" s="18"/>
      <c r="C5665" s="18"/>
      <c r="D5665" s="18"/>
      <c r="BF5665" s="104"/>
      <c r="BG5665" s="104"/>
      <c r="BH5665" s="19"/>
      <c r="BI5665" s="19"/>
      <c r="BJ5665" s="19"/>
      <c r="BK5665" s="19"/>
      <c r="BL5665" s="19"/>
      <c r="BM5665" s="104"/>
    </row>
    <row r="5666" spans="1:65">
      <c r="A5666" s="18"/>
      <c r="B5666" s="18"/>
      <c r="C5666" s="18"/>
      <c r="D5666" s="18"/>
      <c r="BF5666" s="104"/>
      <c r="BG5666" s="104"/>
      <c r="BH5666" s="19"/>
      <c r="BI5666" s="19"/>
      <c r="BJ5666" s="19"/>
      <c r="BK5666" s="19"/>
      <c r="BL5666" s="19"/>
      <c r="BM5666" s="104"/>
    </row>
    <row r="5667" spans="1:65">
      <c r="A5667" s="18"/>
      <c r="B5667" s="18"/>
      <c r="C5667" s="18"/>
      <c r="D5667" s="18"/>
      <c r="BF5667" s="104"/>
      <c r="BG5667" s="104"/>
      <c r="BH5667" s="19"/>
      <c r="BI5667" s="19"/>
      <c r="BJ5667" s="19"/>
      <c r="BK5667" s="19"/>
      <c r="BL5667" s="19"/>
      <c r="BM5667" s="104"/>
    </row>
    <row r="5668" spans="1:65">
      <c r="A5668" s="18"/>
      <c r="B5668" s="18"/>
      <c r="C5668" s="18"/>
      <c r="D5668" s="18"/>
      <c r="BF5668" s="104"/>
      <c r="BG5668" s="104"/>
      <c r="BH5668" s="19"/>
      <c r="BI5668" s="19"/>
      <c r="BJ5668" s="19"/>
      <c r="BK5668" s="19"/>
      <c r="BL5668" s="19"/>
      <c r="BM5668" s="104"/>
    </row>
    <row r="5669" spans="1:65">
      <c r="A5669" s="18"/>
      <c r="B5669" s="18"/>
      <c r="C5669" s="18"/>
      <c r="D5669" s="18"/>
      <c r="BF5669" s="104"/>
      <c r="BG5669" s="104"/>
      <c r="BH5669" s="19"/>
      <c r="BI5669" s="19"/>
      <c r="BJ5669" s="19"/>
      <c r="BK5669" s="19"/>
      <c r="BL5669" s="19"/>
      <c r="BM5669" s="104"/>
    </row>
    <row r="5670" spans="1:65">
      <c r="A5670" s="18"/>
      <c r="B5670" s="18"/>
      <c r="C5670" s="18"/>
      <c r="D5670" s="18"/>
      <c r="BF5670" s="104"/>
      <c r="BG5670" s="104"/>
      <c r="BH5670" s="19"/>
      <c r="BI5670" s="19"/>
      <c r="BJ5670" s="19"/>
      <c r="BK5670" s="19"/>
      <c r="BL5670" s="19"/>
      <c r="BM5670" s="104"/>
    </row>
    <row r="5671" spans="1:65">
      <c r="A5671" s="18"/>
      <c r="B5671" s="18"/>
      <c r="C5671" s="18"/>
      <c r="D5671" s="18"/>
      <c r="BF5671" s="104"/>
      <c r="BG5671" s="104"/>
      <c r="BH5671" s="19"/>
      <c r="BI5671" s="19"/>
      <c r="BJ5671" s="19"/>
      <c r="BK5671" s="19"/>
      <c r="BL5671" s="19"/>
      <c r="BM5671" s="104"/>
    </row>
    <row r="5672" spans="1:65">
      <c r="A5672" s="18"/>
      <c r="B5672" s="18"/>
      <c r="C5672" s="18"/>
      <c r="D5672" s="18"/>
      <c r="BF5672" s="104"/>
      <c r="BG5672" s="104"/>
      <c r="BH5672" s="19"/>
      <c r="BI5672" s="19"/>
      <c r="BJ5672" s="19"/>
      <c r="BK5672" s="19"/>
      <c r="BL5672" s="19"/>
      <c r="BM5672" s="104"/>
    </row>
    <row r="5673" spans="1:65">
      <c r="A5673" s="18"/>
      <c r="B5673" s="18"/>
      <c r="C5673" s="18"/>
      <c r="D5673" s="18"/>
      <c r="BF5673" s="104"/>
      <c r="BG5673" s="104"/>
      <c r="BH5673" s="19"/>
      <c r="BI5673" s="19"/>
      <c r="BJ5673" s="19"/>
      <c r="BK5673" s="19"/>
      <c r="BL5673" s="19"/>
      <c r="BM5673" s="104"/>
    </row>
    <row r="5674" spans="1:65">
      <c r="A5674" s="18"/>
      <c r="B5674" s="18"/>
      <c r="C5674" s="18"/>
      <c r="D5674" s="18"/>
      <c r="BF5674" s="104"/>
      <c r="BG5674" s="104"/>
      <c r="BH5674" s="19"/>
      <c r="BI5674" s="19"/>
      <c r="BJ5674" s="19"/>
      <c r="BK5674" s="19"/>
      <c r="BL5674" s="19"/>
      <c r="BM5674" s="104"/>
    </row>
    <row r="5675" spans="1:65">
      <c r="A5675" s="18"/>
      <c r="B5675" s="18"/>
      <c r="C5675" s="18"/>
      <c r="D5675" s="18"/>
      <c r="BF5675" s="104"/>
      <c r="BG5675" s="104"/>
      <c r="BH5675" s="19"/>
      <c r="BI5675" s="19"/>
      <c r="BJ5675" s="19"/>
      <c r="BK5675" s="19"/>
      <c r="BL5675" s="19"/>
      <c r="BM5675" s="104"/>
    </row>
    <row r="5676" spans="1:65">
      <c r="A5676" s="18"/>
      <c r="B5676" s="18"/>
      <c r="C5676" s="18"/>
      <c r="D5676" s="18"/>
      <c r="BF5676" s="104"/>
      <c r="BG5676" s="104"/>
      <c r="BH5676" s="19"/>
      <c r="BI5676" s="19"/>
      <c r="BJ5676" s="19"/>
      <c r="BK5676" s="19"/>
      <c r="BL5676" s="19"/>
      <c r="BM5676" s="104"/>
    </row>
    <row r="5677" spans="1:65">
      <c r="A5677" s="18"/>
      <c r="B5677" s="18"/>
      <c r="C5677" s="18"/>
      <c r="D5677" s="18"/>
      <c r="BF5677" s="104"/>
      <c r="BG5677" s="104"/>
      <c r="BH5677" s="19"/>
      <c r="BI5677" s="19"/>
      <c r="BJ5677" s="19"/>
      <c r="BK5677" s="19"/>
      <c r="BL5677" s="19"/>
      <c r="BM5677" s="104"/>
    </row>
    <row r="5678" spans="1:65">
      <c r="A5678" s="18"/>
      <c r="B5678" s="18"/>
      <c r="C5678" s="18"/>
      <c r="D5678" s="18"/>
      <c r="BF5678" s="104"/>
      <c r="BG5678" s="104"/>
      <c r="BH5678" s="19"/>
      <c r="BI5678" s="19"/>
      <c r="BJ5678" s="19"/>
      <c r="BK5678" s="19"/>
      <c r="BL5678" s="19"/>
      <c r="BM5678" s="104"/>
    </row>
    <row r="5679" spans="1:65">
      <c r="A5679" s="18"/>
      <c r="B5679" s="18"/>
      <c r="C5679" s="18"/>
      <c r="D5679" s="18"/>
      <c r="BF5679" s="104"/>
      <c r="BG5679" s="104"/>
      <c r="BH5679" s="19"/>
      <c r="BI5679" s="19"/>
      <c r="BJ5679" s="19"/>
      <c r="BK5679" s="19"/>
      <c r="BL5679" s="19"/>
      <c r="BM5679" s="104"/>
    </row>
    <row r="5680" spans="1:65">
      <c r="A5680" s="18"/>
      <c r="B5680" s="18"/>
      <c r="C5680" s="18"/>
      <c r="D5680" s="18"/>
      <c r="BF5680" s="104"/>
      <c r="BG5680" s="104"/>
      <c r="BH5680" s="19"/>
      <c r="BI5680" s="19"/>
      <c r="BJ5680" s="19"/>
      <c r="BK5680" s="19"/>
      <c r="BL5680" s="19"/>
      <c r="BM5680" s="104"/>
    </row>
    <row r="5681" spans="1:65">
      <c r="A5681" s="18"/>
      <c r="B5681" s="18"/>
      <c r="C5681" s="18"/>
      <c r="D5681" s="18"/>
      <c r="BF5681" s="104"/>
      <c r="BG5681" s="104"/>
      <c r="BH5681" s="19"/>
      <c r="BI5681" s="19"/>
      <c r="BJ5681" s="19"/>
      <c r="BK5681" s="19"/>
      <c r="BL5681" s="19"/>
      <c r="BM5681" s="104"/>
    </row>
    <row r="5682" spans="1:65">
      <c r="A5682" s="18"/>
      <c r="B5682" s="18"/>
      <c r="C5682" s="18"/>
      <c r="D5682" s="18"/>
      <c r="BF5682" s="104"/>
      <c r="BG5682" s="104"/>
      <c r="BH5682" s="19"/>
      <c r="BI5682" s="19"/>
      <c r="BJ5682" s="19"/>
      <c r="BK5682" s="19"/>
      <c r="BL5682" s="19"/>
      <c r="BM5682" s="104"/>
    </row>
    <row r="5683" spans="1:65">
      <c r="A5683" s="18"/>
      <c r="B5683" s="18"/>
      <c r="C5683" s="18"/>
      <c r="D5683" s="18"/>
      <c r="BF5683" s="104"/>
      <c r="BG5683" s="104"/>
      <c r="BH5683" s="19"/>
      <c r="BI5683" s="19"/>
      <c r="BJ5683" s="19"/>
      <c r="BK5683" s="19"/>
      <c r="BL5683" s="19"/>
      <c r="BM5683" s="104"/>
    </row>
    <row r="5684" spans="1:65">
      <c r="A5684" s="18"/>
      <c r="B5684" s="18"/>
      <c r="C5684" s="18"/>
      <c r="D5684" s="18"/>
      <c r="BF5684" s="104"/>
      <c r="BG5684" s="104"/>
      <c r="BH5684" s="19"/>
      <c r="BI5684" s="19"/>
      <c r="BJ5684" s="19"/>
      <c r="BK5684" s="19"/>
      <c r="BL5684" s="19"/>
      <c r="BM5684" s="104"/>
    </row>
    <row r="5685" spans="1:65">
      <c r="A5685" s="18"/>
      <c r="B5685" s="18"/>
      <c r="C5685" s="18"/>
      <c r="D5685" s="18"/>
      <c r="BF5685" s="104"/>
      <c r="BG5685" s="104"/>
      <c r="BH5685" s="19"/>
      <c r="BI5685" s="19"/>
      <c r="BJ5685" s="19"/>
      <c r="BK5685" s="19"/>
      <c r="BL5685" s="19"/>
      <c r="BM5685" s="104"/>
    </row>
    <row r="5686" spans="1:65">
      <c r="A5686" s="18"/>
      <c r="B5686" s="18"/>
      <c r="C5686" s="18"/>
      <c r="D5686" s="18"/>
      <c r="BF5686" s="104"/>
      <c r="BG5686" s="104"/>
      <c r="BH5686" s="19"/>
      <c r="BI5686" s="19"/>
      <c r="BJ5686" s="19"/>
      <c r="BK5686" s="19"/>
      <c r="BL5686" s="19"/>
      <c r="BM5686" s="104"/>
    </row>
    <row r="5687" spans="1:65">
      <c r="A5687" s="18"/>
      <c r="B5687" s="18"/>
      <c r="C5687" s="18"/>
      <c r="D5687" s="18"/>
      <c r="BF5687" s="104"/>
      <c r="BG5687" s="104"/>
      <c r="BH5687" s="19"/>
      <c r="BI5687" s="19"/>
      <c r="BJ5687" s="19"/>
      <c r="BK5687" s="19"/>
      <c r="BL5687" s="19"/>
      <c r="BM5687" s="104"/>
    </row>
    <row r="5688" spans="1:65">
      <c r="A5688" s="18"/>
      <c r="B5688" s="18"/>
      <c r="C5688" s="18"/>
      <c r="D5688" s="18"/>
      <c r="BF5688" s="104"/>
      <c r="BG5688" s="104"/>
      <c r="BH5688" s="19"/>
      <c r="BI5688" s="19"/>
      <c r="BJ5688" s="19"/>
      <c r="BK5688" s="19"/>
      <c r="BL5688" s="19"/>
      <c r="BM5688" s="104"/>
    </row>
    <row r="5689" spans="1:65">
      <c r="A5689" s="18"/>
      <c r="B5689" s="18"/>
      <c r="C5689" s="18"/>
      <c r="D5689" s="18"/>
      <c r="BF5689" s="104"/>
      <c r="BG5689" s="104"/>
      <c r="BH5689" s="19"/>
      <c r="BI5689" s="19"/>
      <c r="BJ5689" s="19"/>
      <c r="BK5689" s="19"/>
      <c r="BL5689" s="19"/>
      <c r="BM5689" s="104"/>
    </row>
    <row r="5690" spans="1:65">
      <c r="A5690" s="18"/>
      <c r="B5690" s="18"/>
      <c r="C5690" s="18"/>
      <c r="D5690" s="18"/>
      <c r="BF5690" s="104"/>
      <c r="BG5690" s="104"/>
      <c r="BH5690" s="19"/>
      <c r="BI5690" s="19"/>
      <c r="BJ5690" s="19"/>
      <c r="BK5690" s="19"/>
      <c r="BL5690" s="19"/>
      <c r="BM5690" s="104"/>
    </row>
    <row r="5691" spans="1:65">
      <c r="A5691" s="18"/>
      <c r="B5691" s="18"/>
      <c r="C5691" s="18"/>
      <c r="D5691" s="18"/>
      <c r="BF5691" s="104"/>
      <c r="BG5691" s="104"/>
      <c r="BH5691" s="19"/>
      <c r="BI5691" s="19"/>
      <c r="BJ5691" s="19"/>
      <c r="BK5691" s="19"/>
      <c r="BL5691" s="19"/>
      <c r="BM5691" s="104"/>
    </row>
    <row r="5692" spans="1:65">
      <c r="A5692" s="18"/>
      <c r="B5692" s="18"/>
      <c r="C5692" s="18"/>
      <c r="D5692" s="18"/>
      <c r="BF5692" s="104"/>
      <c r="BG5692" s="104"/>
      <c r="BH5692" s="19"/>
      <c r="BI5692" s="19"/>
      <c r="BJ5692" s="19"/>
      <c r="BK5692" s="19"/>
      <c r="BL5692" s="19"/>
      <c r="BM5692" s="104"/>
    </row>
    <row r="5693" spans="1:65">
      <c r="A5693" s="18"/>
      <c r="B5693" s="18"/>
      <c r="C5693" s="18"/>
      <c r="D5693" s="18"/>
      <c r="BF5693" s="104"/>
      <c r="BG5693" s="104"/>
      <c r="BH5693" s="19"/>
      <c r="BI5693" s="19"/>
      <c r="BJ5693" s="19"/>
      <c r="BK5693" s="19"/>
      <c r="BL5693" s="19"/>
      <c r="BM5693" s="104"/>
    </row>
    <row r="5694" spans="1:65">
      <c r="A5694" s="18"/>
      <c r="B5694" s="18"/>
      <c r="C5694" s="18"/>
      <c r="D5694" s="18"/>
      <c r="BF5694" s="104"/>
      <c r="BG5694" s="104"/>
      <c r="BH5694" s="19"/>
      <c r="BI5694" s="19"/>
      <c r="BJ5694" s="19"/>
      <c r="BK5694" s="19"/>
      <c r="BL5694" s="19"/>
      <c r="BM5694" s="104"/>
    </row>
    <row r="5695" spans="1:65">
      <c r="A5695" s="18"/>
      <c r="B5695" s="18"/>
      <c r="C5695" s="18"/>
      <c r="D5695" s="18"/>
      <c r="BF5695" s="104"/>
      <c r="BG5695" s="104"/>
      <c r="BH5695" s="19"/>
      <c r="BI5695" s="19"/>
      <c r="BJ5695" s="19"/>
      <c r="BK5695" s="19"/>
      <c r="BL5695" s="19"/>
      <c r="BM5695" s="104"/>
    </row>
    <row r="5696" spans="1:65">
      <c r="A5696" s="18"/>
      <c r="B5696" s="18"/>
      <c r="C5696" s="18"/>
      <c r="D5696" s="18"/>
      <c r="BF5696" s="104"/>
      <c r="BG5696" s="104"/>
      <c r="BH5696" s="19"/>
      <c r="BI5696" s="19"/>
      <c r="BJ5696" s="19"/>
      <c r="BK5696" s="19"/>
      <c r="BL5696" s="19"/>
      <c r="BM5696" s="104"/>
    </row>
    <row r="5697" spans="1:65">
      <c r="A5697" s="18"/>
      <c r="B5697" s="18"/>
      <c r="C5697" s="18"/>
      <c r="D5697" s="18"/>
      <c r="BF5697" s="104"/>
      <c r="BG5697" s="104"/>
      <c r="BH5697" s="19"/>
      <c r="BI5697" s="19"/>
      <c r="BJ5697" s="19"/>
      <c r="BK5697" s="19"/>
      <c r="BL5697" s="19"/>
      <c r="BM5697" s="104"/>
    </row>
    <row r="5698" spans="1:65">
      <c r="A5698" s="18"/>
      <c r="B5698" s="18"/>
      <c r="C5698" s="18"/>
      <c r="D5698" s="18"/>
      <c r="BF5698" s="104"/>
      <c r="BG5698" s="104"/>
      <c r="BH5698" s="19"/>
      <c r="BI5698" s="19"/>
      <c r="BJ5698" s="19"/>
      <c r="BK5698" s="19"/>
      <c r="BL5698" s="19"/>
      <c r="BM5698" s="104"/>
    </row>
    <row r="5699" spans="1:65">
      <c r="A5699" s="18"/>
      <c r="B5699" s="18"/>
      <c r="C5699" s="18"/>
      <c r="D5699" s="18"/>
      <c r="BF5699" s="104"/>
      <c r="BG5699" s="104"/>
      <c r="BH5699" s="19"/>
      <c r="BI5699" s="19"/>
      <c r="BJ5699" s="19"/>
      <c r="BK5699" s="19"/>
      <c r="BL5699" s="19"/>
      <c r="BM5699" s="104"/>
    </row>
    <row r="5700" spans="1:65">
      <c r="A5700" s="18"/>
      <c r="B5700" s="18"/>
      <c r="C5700" s="18"/>
      <c r="D5700" s="18"/>
      <c r="BF5700" s="104"/>
      <c r="BG5700" s="104"/>
      <c r="BH5700" s="19"/>
      <c r="BI5700" s="19"/>
      <c r="BJ5700" s="19"/>
      <c r="BK5700" s="19"/>
      <c r="BL5700" s="19"/>
      <c r="BM5700" s="104"/>
    </row>
    <row r="5701" spans="1:65">
      <c r="A5701" s="18"/>
      <c r="B5701" s="18"/>
      <c r="C5701" s="18"/>
      <c r="D5701" s="18"/>
      <c r="BF5701" s="104"/>
      <c r="BG5701" s="104"/>
      <c r="BH5701" s="19"/>
      <c r="BI5701" s="19"/>
      <c r="BJ5701" s="19"/>
      <c r="BK5701" s="19"/>
      <c r="BL5701" s="19"/>
      <c r="BM5701" s="104"/>
    </row>
    <row r="5702" spans="1:65">
      <c r="A5702" s="18"/>
      <c r="B5702" s="18"/>
      <c r="C5702" s="18"/>
      <c r="D5702" s="18"/>
      <c r="BF5702" s="104"/>
      <c r="BG5702" s="104"/>
      <c r="BH5702" s="19"/>
      <c r="BI5702" s="19"/>
      <c r="BJ5702" s="19"/>
      <c r="BK5702" s="19"/>
      <c r="BL5702" s="19"/>
      <c r="BM5702" s="104"/>
    </row>
    <row r="5703" spans="1:65">
      <c r="A5703" s="18"/>
      <c r="B5703" s="18"/>
      <c r="C5703" s="18"/>
      <c r="D5703" s="18"/>
      <c r="BF5703" s="104"/>
      <c r="BG5703" s="104"/>
      <c r="BH5703" s="19"/>
      <c r="BI5703" s="19"/>
      <c r="BJ5703" s="19"/>
      <c r="BK5703" s="19"/>
      <c r="BL5703" s="19"/>
      <c r="BM5703" s="104"/>
    </row>
    <row r="5704" spans="1:65">
      <c r="A5704" s="18"/>
      <c r="B5704" s="18"/>
      <c r="C5704" s="18"/>
      <c r="D5704" s="18"/>
      <c r="BF5704" s="104"/>
      <c r="BG5704" s="104"/>
      <c r="BH5704" s="19"/>
      <c r="BI5704" s="19"/>
      <c r="BJ5704" s="19"/>
      <c r="BK5704" s="19"/>
      <c r="BL5704" s="19"/>
      <c r="BM5704" s="104"/>
    </row>
    <row r="5705" spans="1:65">
      <c r="A5705" s="18"/>
      <c r="B5705" s="18"/>
      <c r="C5705" s="18"/>
      <c r="D5705" s="18"/>
      <c r="BF5705" s="104"/>
      <c r="BG5705" s="104"/>
      <c r="BH5705" s="19"/>
      <c r="BI5705" s="19"/>
      <c r="BJ5705" s="19"/>
      <c r="BK5705" s="19"/>
      <c r="BL5705" s="19"/>
      <c r="BM5705" s="104"/>
    </row>
    <row r="5706" spans="1:65">
      <c r="A5706" s="18"/>
      <c r="B5706" s="18"/>
      <c r="C5706" s="18"/>
      <c r="D5706" s="18"/>
      <c r="BF5706" s="104"/>
      <c r="BG5706" s="104"/>
      <c r="BH5706" s="19"/>
      <c r="BI5706" s="19"/>
      <c r="BJ5706" s="19"/>
      <c r="BK5706" s="19"/>
      <c r="BL5706" s="19"/>
      <c r="BM5706" s="104"/>
    </row>
    <row r="5707" spans="1:65">
      <c r="A5707" s="18"/>
      <c r="B5707" s="18"/>
      <c r="C5707" s="18"/>
      <c r="D5707" s="18"/>
      <c r="BF5707" s="104"/>
      <c r="BG5707" s="104"/>
      <c r="BH5707" s="19"/>
      <c r="BI5707" s="19"/>
      <c r="BJ5707" s="19"/>
      <c r="BK5707" s="19"/>
      <c r="BL5707" s="19"/>
      <c r="BM5707" s="104"/>
    </row>
    <row r="5708" spans="1:65">
      <c r="A5708" s="18"/>
      <c r="B5708" s="18"/>
      <c r="C5708" s="18"/>
      <c r="D5708" s="18"/>
      <c r="BF5708" s="104"/>
      <c r="BG5708" s="104"/>
      <c r="BH5708" s="19"/>
      <c r="BI5708" s="19"/>
      <c r="BJ5708" s="19"/>
      <c r="BK5708" s="19"/>
      <c r="BL5708" s="19"/>
      <c r="BM5708" s="104"/>
    </row>
    <row r="5709" spans="1:65">
      <c r="A5709" s="18"/>
      <c r="B5709" s="18"/>
      <c r="C5709" s="18"/>
      <c r="D5709" s="18"/>
      <c r="BF5709" s="104"/>
      <c r="BG5709" s="104"/>
      <c r="BH5709" s="19"/>
      <c r="BI5709" s="19"/>
      <c r="BJ5709" s="19"/>
      <c r="BK5709" s="19"/>
      <c r="BL5709" s="19"/>
      <c r="BM5709" s="104"/>
    </row>
    <row r="5710" spans="1:65">
      <c r="A5710" s="18"/>
      <c r="B5710" s="18"/>
      <c r="C5710" s="18"/>
      <c r="D5710" s="18"/>
      <c r="BF5710" s="104"/>
      <c r="BG5710" s="104"/>
      <c r="BH5710" s="19"/>
      <c r="BI5710" s="19"/>
      <c r="BJ5710" s="19"/>
      <c r="BK5710" s="19"/>
      <c r="BL5710" s="19"/>
      <c r="BM5710" s="104"/>
    </row>
    <row r="5711" spans="1:65">
      <c r="A5711" s="18"/>
      <c r="B5711" s="18"/>
      <c r="C5711" s="18"/>
      <c r="D5711" s="18"/>
      <c r="BF5711" s="104"/>
      <c r="BG5711" s="104"/>
      <c r="BH5711" s="19"/>
      <c r="BI5711" s="19"/>
      <c r="BJ5711" s="19"/>
      <c r="BK5711" s="19"/>
      <c r="BL5711" s="19"/>
      <c r="BM5711" s="104"/>
    </row>
    <row r="5712" spans="1:65">
      <c r="A5712" s="18"/>
      <c r="B5712" s="18"/>
      <c r="C5712" s="18"/>
      <c r="D5712" s="18"/>
      <c r="BF5712" s="104"/>
      <c r="BG5712" s="104"/>
      <c r="BH5712" s="19"/>
      <c r="BI5712" s="19"/>
      <c r="BJ5712" s="19"/>
      <c r="BK5712" s="19"/>
      <c r="BL5712" s="19"/>
      <c r="BM5712" s="104"/>
    </row>
    <row r="5713" spans="1:65">
      <c r="A5713" s="18"/>
      <c r="B5713" s="18"/>
      <c r="C5713" s="18"/>
      <c r="D5713" s="18"/>
      <c r="BF5713" s="104"/>
      <c r="BG5713" s="104"/>
      <c r="BH5713" s="19"/>
      <c r="BI5713" s="19"/>
      <c r="BJ5713" s="19"/>
      <c r="BK5713" s="19"/>
      <c r="BL5713" s="19"/>
      <c r="BM5713" s="104"/>
    </row>
    <row r="5714" spans="1:65">
      <c r="A5714" s="18"/>
      <c r="B5714" s="18"/>
      <c r="C5714" s="18"/>
      <c r="D5714" s="18"/>
      <c r="BF5714" s="104"/>
      <c r="BG5714" s="104"/>
      <c r="BH5714" s="19"/>
      <c r="BI5714" s="19"/>
      <c r="BJ5714" s="19"/>
      <c r="BK5714" s="19"/>
      <c r="BL5714" s="19"/>
      <c r="BM5714" s="104"/>
    </row>
    <row r="5715" spans="1:65">
      <c r="A5715" s="18"/>
      <c r="B5715" s="18"/>
      <c r="C5715" s="18"/>
      <c r="D5715" s="18"/>
      <c r="BF5715" s="104"/>
      <c r="BG5715" s="104"/>
      <c r="BH5715" s="19"/>
      <c r="BI5715" s="19"/>
      <c r="BJ5715" s="19"/>
      <c r="BK5715" s="19"/>
      <c r="BL5715" s="19"/>
      <c r="BM5715" s="104"/>
    </row>
    <row r="5716" spans="1:65">
      <c r="A5716" s="18"/>
      <c r="B5716" s="18"/>
      <c r="C5716" s="18"/>
      <c r="D5716" s="18"/>
      <c r="BF5716" s="104"/>
      <c r="BG5716" s="104"/>
      <c r="BH5716" s="19"/>
      <c r="BI5716" s="19"/>
      <c r="BJ5716" s="19"/>
      <c r="BK5716" s="19"/>
      <c r="BL5716" s="19"/>
      <c r="BM5716" s="104"/>
    </row>
    <row r="5717" spans="1:65">
      <c r="A5717" s="18"/>
      <c r="B5717" s="18"/>
      <c r="C5717" s="18"/>
      <c r="D5717" s="18"/>
      <c r="BF5717" s="104"/>
      <c r="BG5717" s="104"/>
      <c r="BH5717" s="19"/>
      <c r="BI5717" s="19"/>
      <c r="BJ5717" s="19"/>
      <c r="BK5717" s="19"/>
      <c r="BL5717" s="19"/>
      <c r="BM5717" s="104"/>
    </row>
    <row r="5718" spans="1:65">
      <c r="A5718" s="18"/>
      <c r="B5718" s="18"/>
      <c r="C5718" s="18"/>
      <c r="D5718" s="18"/>
      <c r="BF5718" s="104"/>
      <c r="BG5718" s="104"/>
      <c r="BH5718" s="19"/>
      <c r="BI5718" s="19"/>
      <c r="BJ5718" s="19"/>
      <c r="BK5718" s="19"/>
      <c r="BL5718" s="19"/>
      <c r="BM5718" s="104"/>
    </row>
    <row r="5719" spans="1:65">
      <c r="A5719" s="18"/>
      <c r="B5719" s="18"/>
      <c r="C5719" s="18"/>
      <c r="D5719" s="18"/>
      <c r="BF5719" s="104"/>
      <c r="BG5719" s="104"/>
      <c r="BH5719" s="19"/>
      <c r="BI5719" s="19"/>
      <c r="BJ5719" s="19"/>
      <c r="BK5719" s="19"/>
      <c r="BL5719" s="19"/>
      <c r="BM5719" s="104"/>
    </row>
    <row r="5720" spans="1:65">
      <c r="A5720" s="18"/>
      <c r="B5720" s="18"/>
      <c r="C5720" s="18"/>
      <c r="D5720" s="18"/>
      <c r="BF5720" s="104"/>
      <c r="BG5720" s="104"/>
      <c r="BH5720" s="19"/>
      <c r="BI5720" s="19"/>
      <c r="BJ5720" s="19"/>
      <c r="BK5720" s="19"/>
      <c r="BL5720" s="19"/>
      <c r="BM5720" s="104"/>
    </row>
    <row r="5721" spans="1:65">
      <c r="A5721" s="18"/>
      <c r="B5721" s="18"/>
      <c r="C5721" s="18"/>
      <c r="D5721" s="18"/>
      <c r="BF5721" s="104"/>
      <c r="BG5721" s="104"/>
      <c r="BH5721" s="19"/>
      <c r="BI5721" s="19"/>
      <c r="BJ5721" s="19"/>
      <c r="BK5721" s="19"/>
      <c r="BL5721" s="19"/>
      <c r="BM5721" s="104"/>
    </row>
    <row r="5722" spans="1:65">
      <c r="A5722" s="18"/>
      <c r="B5722" s="18"/>
      <c r="C5722" s="18"/>
      <c r="D5722" s="18"/>
      <c r="BF5722" s="104"/>
      <c r="BG5722" s="104"/>
      <c r="BH5722" s="19"/>
      <c r="BI5722" s="19"/>
      <c r="BJ5722" s="19"/>
      <c r="BK5722" s="19"/>
      <c r="BL5722" s="19"/>
      <c r="BM5722" s="104"/>
    </row>
    <row r="5723" spans="1:65">
      <c r="A5723" s="18"/>
      <c r="B5723" s="18"/>
      <c r="C5723" s="18"/>
      <c r="D5723" s="18"/>
      <c r="BF5723" s="104"/>
      <c r="BG5723" s="104"/>
      <c r="BH5723" s="19"/>
      <c r="BI5723" s="19"/>
      <c r="BJ5723" s="19"/>
      <c r="BK5723" s="19"/>
      <c r="BL5723" s="19"/>
      <c r="BM5723" s="104"/>
    </row>
    <row r="5724" spans="1:65">
      <c r="A5724" s="18"/>
      <c r="B5724" s="18"/>
      <c r="C5724" s="18"/>
      <c r="D5724" s="18"/>
      <c r="BF5724" s="104"/>
      <c r="BG5724" s="104"/>
      <c r="BH5724" s="19"/>
      <c r="BI5724" s="19"/>
      <c r="BJ5724" s="19"/>
      <c r="BK5724" s="19"/>
      <c r="BL5724" s="19"/>
      <c r="BM5724" s="104"/>
    </row>
    <row r="5725" spans="1:65">
      <c r="A5725" s="18"/>
      <c r="B5725" s="18"/>
      <c r="C5725" s="18"/>
      <c r="D5725" s="18"/>
      <c r="BF5725" s="104"/>
      <c r="BG5725" s="104"/>
      <c r="BH5725" s="19"/>
      <c r="BI5725" s="19"/>
      <c r="BJ5725" s="19"/>
      <c r="BK5725" s="19"/>
      <c r="BL5725" s="19"/>
      <c r="BM5725" s="104"/>
    </row>
    <row r="5726" spans="1:65">
      <c r="A5726" s="18"/>
      <c r="B5726" s="18"/>
      <c r="C5726" s="18"/>
      <c r="D5726" s="18"/>
      <c r="BF5726" s="104"/>
      <c r="BG5726" s="104"/>
      <c r="BH5726" s="19"/>
      <c r="BI5726" s="19"/>
      <c r="BJ5726" s="19"/>
      <c r="BK5726" s="19"/>
      <c r="BL5726" s="19"/>
      <c r="BM5726" s="104"/>
    </row>
    <row r="5727" spans="1:65">
      <c r="A5727" s="18"/>
      <c r="B5727" s="18"/>
      <c r="C5727" s="18"/>
      <c r="D5727" s="18"/>
      <c r="BF5727" s="104"/>
      <c r="BG5727" s="104"/>
      <c r="BH5727" s="19"/>
      <c r="BI5727" s="19"/>
      <c r="BJ5727" s="19"/>
      <c r="BK5727" s="19"/>
      <c r="BL5727" s="19"/>
      <c r="BM5727" s="104"/>
    </row>
    <row r="5728" spans="1:65">
      <c r="A5728" s="18"/>
      <c r="B5728" s="18"/>
      <c r="C5728" s="18"/>
      <c r="D5728" s="18"/>
      <c r="BF5728" s="104"/>
      <c r="BG5728" s="104"/>
      <c r="BH5728" s="19"/>
      <c r="BI5728" s="19"/>
      <c r="BJ5728" s="19"/>
      <c r="BK5728" s="19"/>
      <c r="BL5728" s="19"/>
      <c r="BM5728" s="104"/>
    </row>
    <row r="5729" spans="1:65">
      <c r="A5729" s="18"/>
      <c r="B5729" s="18"/>
      <c r="C5729" s="18"/>
      <c r="D5729" s="18"/>
      <c r="BF5729" s="104"/>
      <c r="BG5729" s="104"/>
      <c r="BH5729" s="19"/>
      <c r="BI5729" s="19"/>
      <c r="BJ5729" s="19"/>
      <c r="BK5729" s="19"/>
      <c r="BL5729" s="19"/>
      <c r="BM5729" s="104"/>
    </row>
    <row r="5730" spans="1:65">
      <c r="A5730" s="18"/>
      <c r="B5730" s="18"/>
      <c r="C5730" s="18"/>
      <c r="D5730" s="18"/>
      <c r="BF5730" s="104"/>
      <c r="BG5730" s="104"/>
      <c r="BH5730" s="19"/>
      <c r="BI5730" s="19"/>
      <c r="BJ5730" s="19"/>
      <c r="BK5730" s="19"/>
      <c r="BL5730" s="19"/>
      <c r="BM5730" s="104"/>
    </row>
    <row r="5731" spans="1:65">
      <c r="A5731" s="18"/>
      <c r="B5731" s="18"/>
      <c r="C5731" s="18"/>
      <c r="D5731" s="18"/>
      <c r="BF5731" s="104"/>
      <c r="BG5731" s="104"/>
      <c r="BH5731" s="19"/>
      <c r="BI5731" s="19"/>
      <c r="BJ5731" s="19"/>
      <c r="BK5731" s="19"/>
      <c r="BL5731" s="19"/>
      <c r="BM5731" s="104"/>
    </row>
    <row r="5732" spans="1:65">
      <c r="A5732" s="18"/>
      <c r="B5732" s="18"/>
      <c r="C5732" s="18"/>
      <c r="D5732" s="18"/>
      <c r="BF5732" s="104"/>
      <c r="BG5732" s="104"/>
      <c r="BH5732" s="19"/>
      <c r="BI5732" s="19"/>
      <c r="BJ5732" s="19"/>
      <c r="BK5732" s="19"/>
      <c r="BL5732" s="19"/>
      <c r="BM5732" s="104"/>
    </row>
    <row r="5733" spans="1:65">
      <c r="A5733" s="18"/>
      <c r="B5733" s="18"/>
      <c r="C5733" s="18"/>
      <c r="D5733" s="18"/>
      <c r="BF5733" s="104"/>
      <c r="BG5733" s="104"/>
      <c r="BH5733" s="19"/>
      <c r="BI5733" s="19"/>
      <c r="BJ5733" s="19"/>
      <c r="BK5733" s="19"/>
      <c r="BL5733" s="19"/>
      <c r="BM5733" s="104"/>
    </row>
    <row r="5734" spans="1:65">
      <c r="A5734" s="18"/>
      <c r="B5734" s="18"/>
      <c r="C5734" s="18"/>
      <c r="D5734" s="18"/>
      <c r="BF5734" s="104"/>
      <c r="BG5734" s="104"/>
      <c r="BH5734" s="19"/>
      <c r="BI5734" s="19"/>
      <c r="BJ5734" s="19"/>
      <c r="BK5734" s="19"/>
      <c r="BL5734" s="19"/>
      <c r="BM5734" s="104"/>
    </row>
    <row r="5735" spans="1:65">
      <c r="A5735" s="18"/>
      <c r="B5735" s="18"/>
      <c r="C5735" s="18"/>
      <c r="D5735" s="18"/>
      <c r="BF5735" s="104"/>
      <c r="BG5735" s="104"/>
      <c r="BH5735" s="19"/>
      <c r="BI5735" s="19"/>
      <c r="BJ5735" s="19"/>
      <c r="BK5735" s="19"/>
      <c r="BL5735" s="19"/>
      <c r="BM5735" s="104"/>
    </row>
    <row r="5736" spans="1:65">
      <c r="A5736" s="18"/>
      <c r="B5736" s="18"/>
      <c r="C5736" s="18"/>
      <c r="D5736" s="18"/>
      <c r="BF5736" s="104"/>
      <c r="BG5736" s="104"/>
      <c r="BH5736" s="19"/>
      <c r="BI5736" s="19"/>
      <c r="BJ5736" s="19"/>
      <c r="BK5736" s="19"/>
      <c r="BL5736" s="19"/>
      <c r="BM5736" s="104"/>
    </row>
    <row r="5737" spans="1:65">
      <c r="A5737" s="18"/>
      <c r="B5737" s="18"/>
      <c r="C5737" s="18"/>
      <c r="D5737" s="18"/>
      <c r="BF5737" s="104"/>
      <c r="BG5737" s="104"/>
      <c r="BH5737" s="19"/>
      <c r="BI5737" s="19"/>
      <c r="BJ5737" s="19"/>
      <c r="BK5737" s="19"/>
      <c r="BL5737" s="19"/>
      <c r="BM5737" s="104"/>
    </row>
    <row r="5738" spans="1:65">
      <c r="A5738" s="18"/>
      <c r="B5738" s="18"/>
      <c r="C5738" s="18"/>
      <c r="D5738" s="18"/>
      <c r="BF5738" s="104"/>
      <c r="BG5738" s="104"/>
      <c r="BH5738" s="19"/>
      <c r="BI5738" s="19"/>
      <c r="BJ5738" s="19"/>
      <c r="BK5738" s="19"/>
      <c r="BL5738" s="19"/>
      <c r="BM5738" s="104"/>
    </row>
    <row r="5739" spans="1:65">
      <c r="A5739" s="18"/>
      <c r="B5739" s="18"/>
      <c r="C5739" s="18"/>
      <c r="D5739" s="18"/>
      <c r="BF5739" s="104"/>
      <c r="BG5739" s="104"/>
      <c r="BH5739" s="19"/>
      <c r="BI5739" s="19"/>
      <c r="BJ5739" s="19"/>
      <c r="BK5739" s="19"/>
      <c r="BL5739" s="19"/>
      <c r="BM5739" s="104"/>
    </row>
    <row r="5740" spans="1:65">
      <c r="A5740" s="18"/>
      <c r="B5740" s="18"/>
      <c r="C5740" s="18"/>
      <c r="D5740" s="18"/>
      <c r="BF5740" s="104"/>
      <c r="BG5740" s="104"/>
      <c r="BH5740" s="19"/>
      <c r="BI5740" s="19"/>
      <c r="BJ5740" s="19"/>
      <c r="BK5740" s="19"/>
      <c r="BL5740" s="19"/>
      <c r="BM5740" s="104"/>
    </row>
    <row r="5741" spans="1:65">
      <c r="A5741" s="18"/>
      <c r="B5741" s="18"/>
      <c r="C5741" s="18"/>
      <c r="D5741" s="18"/>
      <c r="BF5741" s="104"/>
      <c r="BG5741" s="104"/>
      <c r="BH5741" s="19"/>
      <c r="BI5741" s="19"/>
      <c r="BJ5741" s="19"/>
      <c r="BK5741" s="19"/>
      <c r="BL5741" s="19"/>
      <c r="BM5741" s="104"/>
    </row>
    <row r="5742" spans="1:65">
      <c r="A5742" s="18"/>
      <c r="B5742" s="18"/>
      <c r="C5742" s="18"/>
      <c r="D5742" s="18"/>
      <c r="BF5742" s="104"/>
      <c r="BG5742" s="104"/>
      <c r="BH5742" s="19"/>
      <c r="BI5742" s="19"/>
      <c r="BJ5742" s="19"/>
      <c r="BK5742" s="19"/>
      <c r="BL5742" s="19"/>
      <c r="BM5742" s="104"/>
    </row>
    <row r="5743" spans="1:65">
      <c r="A5743" s="18"/>
      <c r="B5743" s="18"/>
      <c r="C5743" s="18"/>
      <c r="D5743" s="18"/>
      <c r="BF5743" s="104"/>
      <c r="BG5743" s="104"/>
      <c r="BH5743" s="19"/>
      <c r="BI5743" s="19"/>
      <c r="BJ5743" s="19"/>
      <c r="BK5743" s="19"/>
      <c r="BL5743" s="19"/>
      <c r="BM5743" s="104"/>
    </row>
    <row r="5744" spans="1:65">
      <c r="A5744" s="18"/>
      <c r="B5744" s="18"/>
      <c r="C5744" s="18"/>
      <c r="D5744" s="18"/>
      <c r="BF5744" s="104"/>
      <c r="BG5744" s="104"/>
      <c r="BH5744" s="19"/>
      <c r="BI5744" s="19"/>
      <c r="BJ5744" s="19"/>
      <c r="BK5744" s="19"/>
      <c r="BL5744" s="19"/>
      <c r="BM5744" s="104"/>
    </row>
    <row r="5745" spans="1:65">
      <c r="A5745" s="18"/>
      <c r="B5745" s="18"/>
      <c r="C5745" s="18"/>
      <c r="D5745" s="18"/>
      <c r="BF5745" s="104"/>
      <c r="BG5745" s="104"/>
      <c r="BH5745" s="19"/>
      <c r="BI5745" s="19"/>
      <c r="BJ5745" s="19"/>
      <c r="BK5745" s="19"/>
      <c r="BL5745" s="19"/>
      <c r="BM5745" s="104"/>
    </row>
    <row r="5746" spans="1:65">
      <c r="A5746" s="18"/>
      <c r="B5746" s="18"/>
      <c r="C5746" s="18"/>
      <c r="D5746" s="18"/>
      <c r="BF5746" s="104"/>
      <c r="BG5746" s="104"/>
      <c r="BH5746" s="19"/>
      <c r="BI5746" s="19"/>
      <c r="BJ5746" s="19"/>
      <c r="BK5746" s="19"/>
      <c r="BL5746" s="19"/>
      <c r="BM5746" s="104"/>
    </row>
    <row r="5747" spans="1:65">
      <c r="A5747" s="18"/>
      <c r="B5747" s="18"/>
      <c r="C5747" s="18"/>
      <c r="D5747" s="18"/>
      <c r="BF5747" s="104"/>
      <c r="BG5747" s="104"/>
      <c r="BH5747" s="19"/>
      <c r="BI5747" s="19"/>
      <c r="BJ5747" s="19"/>
      <c r="BK5747" s="19"/>
      <c r="BL5747" s="19"/>
      <c r="BM5747" s="104"/>
    </row>
    <row r="5748" spans="1:65">
      <c r="A5748" s="18"/>
      <c r="B5748" s="18"/>
      <c r="C5748" s="18"/>
      <c r="D5748" s="18"/>
      <c r="BF5748" s="104"/>
      <c r="BG5748" s="104"/>
      <c r="BH5748" s="19"/>
      <c r="BI5748" s="19"/>
      <c r="BJ5748" s="19"/>
      <c r="BK5748" s="19"/>
      <c r="BL5748" s="19"/>
      <c r="BM5748" s="104"/>
    </row>
    <row r="5749" spans="1:65">
      <c r="A5749" s="18"/>
      <c r="B5749" s="18"/>
      <c r="C5749" s="18"/>
      <c r="D5749" s="18"/>
      <c r="BF5749" s="104"/>
      <c r="BG5749" s="104"/>
      <c r="BH5749" s="19"/>
      <c r="BI5749" s="19"/>
      <c r="BJ5749" s="19"/>
      <c r="BK5749" s="19"/>
      <c r="BL5749" s="19"/>
      <c r="BM5749" s="104"/>
    </row>
    <row r="5750" spans="1:65">
      <c r="A5750" s="18"/>
      <c r="B5750" s="18"/>
      <c r="C5750" s="18"/>
      <c r="D5750" s="18"/>
      <c r="BF5750" s="104"/>
      <c r="BG5750" s="104"/>
      <c r="BH5750" s="19"/>
      <c r="BI5750" s="19"/>
      <c r="BJ5750" s="19"/>
      <c r="BK5750" s="19"/>
      <c r="BL5750" s="19"/>
      <c r="BM5750" s="104"/>
    </row>
    <row r="5751" spans="1:65">
      <c r="A5751" s="18"/>
      <c r="B5751" s="18"/>
      <c r="C5751" s="18"/>
      <c r="D5751" s="18"/>
      <c r="BF5751" s="104"/>
      <c r="BG5751" s="104"/>
      <c r="BH5751" s="19"/>
      <c r="BI5751" s="19"/>
      <c r="BJ5751" s="19"/>
      <c r="BK5751" s="19"/>
      <c r="BL5751" s="19"/>
      <c r="BM5751" s="104"/>
    </row>
    <row r="5752" spans="1:65">
      <c r="A5752" s="18"/>
      <c r="B5752" s="18"/>
      <c r="C5752" s="18"/>
      <c r="D5752" s="18"/>
      <c r="BF5752" s="104"/>
      <c r="BG5752" s="104"/>
      <c r="BH5752" s="19"/>
      <c r="BI5752" s="19"/>
      <c r="BJ5752" s="19"/>
      <c r="BK5752" s="19"/>
      <c r="BL5752" s="19"/>
      <c r="BM5752" s="104"/>
    </row>
    <row r="5753" spans="1:65">
      <c r="A5753" s="18"/>
      <c r="B5753" s="18"/>
      <c r="C5753" s="18"/>
      <c r="D5753" s="18"/>
      <c r="BF5753" s="104"/>
      <c r="BG5753" s="104"/>
      <c r="BH5753" s="19"/>
      <c r="BI5753" s="19"/>
      <c r="BJ5753" s="19"/>
      <c r="BK5753" s="19"/>
      <c r="BL5753" s="19"/>
      <c r="BM5753" s="104"/>
    </row>
    <row r="5754" spans="1:65">
      <c r="A5754" s="18"/>
      <c r="B5754" s="18"/>
      <c r="C5754" s="18"/>
      <c r="D5754" s="18"/>
      <c r="BF5754" s="104"/>
      <c r="BG5754" s="104"/>
      <c r="BH5754" s="19"/>
      <c r="BI5754" s="19"/>
      <c r="BJ5754" s="19"/>
      <c r="BK5754" s="19"/>
      <c r="BL5754" s="19"/>
      <c r="BM5754" s="104"/>
    </row>
    <row r="5755" spans="1:65">
      <c r="A5755" s="18"/>
      <c r="B5755" s="18"/>
      <c r="C5755" s="18"/>
      <c r="D5755" s="18"/>
      <c r="BF5755" s="104"/>
      <c r="BG5755" s="104"/>
      <c r="BH5755" s="19"/>
      <c r="BI5755" s="19"/>
      <c r="BJ5755" s="19"/>
      <c r="BK5755" s="19"/>
      <c r="BL5755" s="19"/>
      <c r="BM5755" s="104"/>
    </row>
    <row r="5756" spans="1:65">
      <c r="A5756" s="18"/>
      <c r="B5756" s="18"/>
      <c r="C5756" s="18"/>
      <c r="D5756" s="18"/>
      <c r="BF5756" s="104"/>
      <c r="BG5756" s="104"/>
      <c r="BH5756" s="19"/>
      <c r="BI5756" s="19"/>
      <c r="BJ5756" s="19"/>
      <c r="BK5756" s="19"/>
      <c r="BL5756" s="19"/>
      <c r="BM5756" s="104"/>
    </row>
    <row r="5757" spans="1:65">
      <c r="A5757" s="18"/>
      <c r="B5757" s="18"/>
      <c r="C5757" s="18"/>
      <c r="D5757" s="18"/>
      <c r="BF5757" s="104"/>
      <c r="BG5757" s="104"/>
      <c r="BH5757" s="19"/>
      <c r="BI5757" s="19"/>
      <c r="BJ5757" s="19"/>
      <c r="BK5757" s="19"/>
      <c r="BL5757" s="19"/>
      <c r="BM5757" s="104"/>
    </row>
    <row r="5758" spans="1:65">
      <c r="A5758" s="18"/>
      <c r="B5758" s="18"/>
      <c r="C5758" s="18"/>
      <c r="D5758" s="18"/>
      <c r="BF5758" s="104"/>
      <c r="BG5758" s="104"/>
      <c r="BH5758" s="19"/>
      <c r="BI5758" s="19"/>
      <c r="BJ5758" s="19"/>
      <c r="BK5758" s="19"/>
      <c r="BL5758" s="19"/>
      <c r="BM5758" s="104"/>
    </row>
    <row r="5759" spans="1:65">
      <c r="A5759" s="18"/>
      <c r="B5759" s="18"/>
      <c r="C5759" s="18"/>
      <c r="D5759" s="18"/>
      <c r="BF5759" s="104"/>
      <c r="BG5759" s="104"/>
      <c r="BH5759" s="19"/>
      <c r="BI5759" s="19"/>
      <c r="BJ5759" s="19"/>
      <c r="BK5759" s="19"/>
      <c r="BL5759" s="19"/>
      <c r="BM5759" s="104"/>
    </row>
    <row r="5760" spans="1:65">
      <c r="A5760" s="18"/>
      <c r="B5760" s="18"/>
      <c r="C5760" s="18"/>
      <c r="D5760" s="18"/>
      <c r="BF5760" s="104"/>
      <c r="BG5760" s="104"/>
      <c r="BH5760" s="19"/>
      <c r="BI5760" s="19"/>
      <c r="BJ5760" s="19"/>
      <c r="BK5760" s="19"/>
      <c r="BL5760" s="19"/>
      <c r="BM5760" s="104"/>
    </row>
    <row r="5761" spans="1:65">
      <c r="A5761" s="18"/>
      <c r="B5761" s="18"/>
      <c r="C5761" s="18"/>
      <c r="D5761" s="18"/>
      <c r="BF5761" s="104"/>
      <c r="BG5761" s="104"/>
      <c r="BH5761" s="19"/>
      <c r="BI5761" s="19"/>
      <c r="BJ5761" s="19"/>
      <c r="BK5761" s="19"/>
      <c r="BL5761" s="19"/>
      <c r="BM5761" s="104"/>
    </row>
    <row r="5762" spans="1:65">
      <c r="A5762" s="18"/>
      <c r="B5762" s="18"/>
      <c r="C5762" s="18"/>
      <c r="D5762" s="18"/>
      <c r="BF5762" s="104"/>
      <c r="BG5762" s="104"/>
      <c r="BH5762" s="19"/>
      <c r="BI5762" s="19"/>
      <c r="BJ5762" s="19"/>
      <c r="BK5762" s="19"/>
      <c r="BL5762" s="19"/>
      <c r="BM5762" s="104"/>
    </row>
    <row r="5763" spans="1:65">
      <c r="A5763" s="18"/>
      <c r="B5763" s="18"/>
      <c r="C5763" s="18"/>
      <c r="D5763" s="18"/>
      <c r="BF5763" s="104"/>
      <c r="BG5763" s="104"/>
      <c r="BH5763" s="19"/>
      <c r="BI5763" s="19"/>
      <c r="BJ5763" s="19"/>
      <c r="BK5763" s="19"/>
      <c r="BL5763" s="19"/>
      <c r="BM5763" s="104"/>
    </row>
    <row r="5764" spans="1:65">
      <c r="A5764" s="18"/>
      <c r="B5764" s="18"/>
      <c r="C5764" s="18"/>
      <c r="D5764" s="18"/>
      <c r="BF5764" s="104"/>
      <c r="BG5764" s="104"/>
      <c r="BH5764" s="19"/>
      <c r="BI5764" s="19"/>
      <c r="BJ5764" s="19"/>
      <c r="BK5764" s="19"/>
      <c r="BL5764" s="19"/>
      <c r="BM5764" s="104"/>
    </row>
    <row r="5765" spans="1:65">
      <c r="A5765" s="18"/>
      <c r="B5765" s="18"/>
      <c r="C5765" s="18"/>
      <c r="D5765" s="18"/>
      <c r="BF5765" s="104"/>
      <c r="BG5765" s="104"/>
      <c r="BH5765" s="19"/>
      <c r="BI5765" s="19"/>
      <c r="BJ5765" s="19"/>
      <c r="BK5765" s="19"/>
      <c r="BL5765" s="19"/>
      <c r="BM5765" s="104"/>
    </row>
    <row r="5766" spans="1:65">
      <c r="A5766" s="18"/>
      <c r="B5766" s="18"/>
      <c r="C5766" s="18"/>
      <c r="D5766" s="18"/>
      <c r="BF5766" s="104"/>
      <c r="BG5766" s="104"/>
      <c r="BH5766" s="19"/>
      <c r="BI5766" s="19"/>
      <c r="BJ5766" s="19"/>
      <c r="BK5766" s="19"/>
      <c r="BL5766" s="19"/>
      <c r="BM5766" s="104"/>
    </row>
    <row r="5767" spans="1:65">
      <c r="A5767" s="18"/>
      <c r="B5767" s="18"/>
      <c r="C5767" s="18"/>
      <c r="D5767" s="18"/>
      <c r="BF5767" s="104"/>
      <c r="BG5767" s="104"/>
      <c r="BH5767" s="19"/>
      <c r="BI5767" s="19"/>
      <c r="BJ5767" s="19"/>
      <c r="BK5767" s="19"/>
      <c r="BL5767" s="19"/>
      <c r="BM5767" s="104"/>
    </row>
    <row r="5768" spans="1:65">
      <c r="A5768" s="18"/>
      <c r="B5768" s="18"/>
      <c r="C5768" s="18"/>
      <c r="D5768" s="18"/>
      <c r="BF5768" s="104"/>
      <c r="BG5768" s="104"/>
      <c r="BH5768" s="19"/>
      <c r="BI5768" s="19"/>
      <c r="BJ5768" s="19"/>
      <c r="BK5768" s="19"/>
      <c r="BL5768" s="19"/>
      <c r="BM5768" s="104"/>
    </row>
    <row r="5769" spans="1:65">
      <c r="A5769" s="18"/>
      <c r="B5769" s="18"/>
      <c r="C5769" s="18"/>
      <c r="D5769" s="18"/>
      <c r="BF5769" s="104"/>
      <c r="BG5769" s="104"/>
      <c r="BH5769" s="19"/>
      <c r="BI5769" s="19"/>
      <c r="BJ5769" s="19"/>
      <c r="BK5769" s="19"/>
      <c r="BL5769" s="19"/>
      <c r="BM5769" s="104"/>
    </row>
    <row r="5770" spans="1:65">
      <c r="A5770" s="18"/>
      <c r="B5770" s="18"/>
      <c r="C5770" s="18"/>
      <c r="D5770" s="18"/>
      <c r="BF5770" s="104"/>
      <c r="BG5770" s="104"/>
      <c r="BH5770" s="19"/>
      <c r="BI5770" s="19"/>
      <c r="BJ5770" s="19"/>
      <c r="BK5770" s="19"/>
      <c r="BL5770" s="19"/>
      <c r="BM5770" s="104"/>
    </row>
    <row r="5771" spans="1:65">
      <c r="A5771" s="18"/>
      <c r="B5771" s="18"/>
      <c r="C5771" s="18"/>
      <c r="D5771" s="18"/>
      <c r="BF5771" s="104"/>
      <c r="BG5771" s="104"/>
      <c r="BH5771" s="19"/>
      <c r="BI5771" s="19"/>
      <c r="BJ5771" s="19"/>
      <c r="BK5771" s="19"/>
      <c r="BL5771" s="19"/>
      <c r="BM5771" s="104"/>
    </row>
    <row r="5772" spans="1:65">
      <c r="A5772" s="18"/>
      <c r="B5772" s="18"/>
      <c r="C5772" s="18"/>
      <c r="D5772" s="18"/>
      <c r="BF5772" s="104"/>
      <c r="BG5772" s="104"/>
      <c r="BH5772" s="19"/>
      <c r="BI5772" s="19"/>
      <c r="BJ5772" s="19"/>
      <c r="BK5772" s="19"/>
      <c r="BL5772" s="19"/>
      <c r="BM5772" s="104"/>
    </row>
    <row r="5773" spans="1:65">
      <c r="A5773" s="18"/>
      <c r="B5773" s="18"/>
      <c r="C5773" s="18"/>
      <c r="D5773" s="18"/>
      <c r="BF5773" s="104"/>
      <c r="BG5773" s="104"/>
      <c r="BH5773" s="19"/>
      <c r="BI5773" s="19"/>
      <c r="BJ5773" s="19"/>
      <c r="BK5773" s="19"/>
      <c r="BL5773" s="19"/>
      <c r="BM5773" s="104"/>
    </row>
    <row r="5774" spans="1:65">
      <c r="A5774" s="18"/>
      <c r="B5774" s="18"/>
      <c r="C5774" s="18"/>
      <c r="D5774" s="18"/>
      <c r="BF5774" s="104"/>
      <c r="BG5774" s="104"/>
      <c r="BH5774" s="19"/>
      <c r="BI5774" s="19"/>
      <c r="BJ5774" s="19"/>
      <c r="BK5774" s="19"/>
      <c r="BL5774" s="19"/>
      <c r="BM5774" s="104"/>
    </row>
    <row r="5775" spans="1:65">
      <c r="A5775" s="18"/>
      <c r="B5775" s="18"/>
      <c r="C5775" s="18"/>
      <c r="D5775" s="18"/>
      <c r="BF5775" s="104"/>
      <c r="BG5775" s="104"/>
      <c r="BH5775" s="19"/>
      <c r="BI5775" s="19"/>
      <c r="BJ5775" s="19"/>
      <c r="BK5775" s="19"/>
      <c r="BL5775" s="19"/>
      <c r="BM5775" s="104"/>
    </row>
    <row r="5776" spans="1:65">
      <c r="A5776" s="18"/>
      <c r="B5776" s="18"/>
      <c r="C5776" s="18"/>
      <c r="D5776" s="18"/>
      <c r="BF5776" s="104"/>
      <c r="BG5776" s="104"/>
      <c r="BH5776" s="19"/>
      <c r="BI5776" s="19"/>
      <c r="BJ5776" s="19"/>
      <c r="BK5776" s="19"/>
      <c r="BL5776" s="19"/>
      <c r="BM5776" s="104"/>
    </row>
    <row r="5777" spans="1:65">
      <c r="A5777" s="18"/>
      <c r="B5777" s="18"/>
      <c r="C5777" s="18"/>
      <c r="D5777" s="18"/>
      <c r="BF5777" s="104"/>
      <c r="BG5777" s="104"/>
      <c r="BH5777" s="19"/>
      <c r="BI5777" s="19"/>
      <c r="BJ5777" s="19"/>
      <c r="BK5777" s="19"/>
      <c r="BL5777" s="19"/>
      <c r="BM5777" s="104"/>
    </row>
    <row r="5778" spans="1:65">
      <c r="A5778" s="18"/>
      <c r="B5778" s="18"/>
      <c r="C5778" s="18"/>
      <c r="D5778" s="18"/>
      <c r="BF5778" s="104"/>
      <c r="BG5778" s="104"/>
      <c r="BH5778" s="19"/>
      <c r="BI5778" s="19"/>
      <c r="BJ5778" s="19"/>
      <c r="BK5778" s="19"/>
      <c r="BL5778" s="19"/>
      <c r="BM5778" s="104"/>
    </row>
    <row r="5779" spans="1:65">
      <c r="A5779" s="18"/>
      <c r="B5779" s="18"/>
      <c r="C5779" s="18"/>
      <c r="D5779" s="18"/>
      <c r="BF5779" s="104"/>
      <c r="BG5779" s="104"/>
      <c r="BH5779" s="19"/>
      <c r="BI5779" s="19"/>
      <c r="BJ5779" s="19"/>
      <c r="BK5779" s="19"/>
      <c r="BL5779" s="19"/>
      <c r="BM5779" s="104"/>
    </row>
    <row r="5780" spans="1:65">
      <c r="A5780" s="18"/>
      <c r="B5780" s="18"/>
      <c r="C5780" s="18"/>
      <c r="D5780" s="18"/>
      <c r="BF5780" s="104"/>
      <c r="BG5780" s="104"/>
      <c r="BH5780" s="19"/>
      <c r="BI5780" s="19"/>
      <c r="BJ5780" s="19"/>
      <c r="BK5780" s="19"/>
      <c r="BL5780" s="19"/>
      <c r="BM5780" s="104"/>
    </row>
    <row r="5781" spans="1:65">
      <c r="A5781" s="18"/>
      <c r="B5781" s="18"/>
      <c r="C5781" s="18"/>
      <c r="D5781" s="18"/>
      <c r="BF5781" s="104"/>
      <c r="BG5781" s="104"/>
      <c r="BH5781" s="19"/>
      <c r="BI5781" s="19"/>
      <c r="BJ5781" s="19"/>
      <c r="BK5781" s="19"/>
      <c r="BL5781" s="19"/>
      <c r="BM5781" s="104"/>
    </row>
    <row r="5782" spans="1:65">
      <c r="A5782" s="18"/>
      <c r="B5782" s="18"/>
      <c r="C5782" s="18"/>
      <c r="D5782" s="18"/>
      <c r="BF5782" s="104"/>
      <c r="BG5782" s="104"/>
      <c r="BH5782" s="19"/>
      <c r="BI5782" s="19"/>
      <c r="BJ5782" s="19"/>
      <c r="BK5782" s="19"/>
      <c r="BL5782" s="19"/>
      <c r="BM5782" s="104"/>
    </row>
    <row r="5783" spans="1:65">
      <c r="A5783" s="18"/>
      <c r="B5783" s="18"/>
      <c r="C5783" s="18"/>
      <c r="D5783" s="18"/>
      <c r="BF5783" s="104"/>
      <c r="BG5783" s="104"/>
      <c r="BH5783" s="19"/>
      <c r="BI5783" s="19"/>
      <c r="BJ5783" s="19"/>
      <c r="BK5783" s="19"/>
      <c r="BL5783" s="19"/>
      <c r="BM5783" s="104"/>
    </row>
    <row r="5784" spans="1:65">
      <c r="A5784" s="18"/>
      <c r="B5784" s="18"/>
      <c r="C5784" s="18"/>
      <c r="D5784" s="18"/>
      <c r="BF5784" s="104"/>
      <c r="BG5784" s="104"/>
      <c r="BH5784" s="19"/>
      <c r="BI5784" s="19"/>
      <c r="BJ5784" s="19"/>
      <c r="BK5784" s="19"/>
      <c r="BL5784" s="19"/>
      <c r="BM5784" s="104"/>
    </row>
    <row r="5785" spans="1:65">
      <c r="A5785" s="18"/>
      <c r="B5785" s="18"/>
      <c r="C5785" s="18"/>
      <c r="D5785" s="18"/>
      <c r="BF5785" s="104"/>
      <c r="BG5785" s="104"/>
      <c r="BH5785" s="19"/>
      <c r="BI5785" s="19"/>
      <c r="BJ5785" s="19"/>
      <c r="BK5785" s="19"/>
      <c r="BL5785" s="19"/>
      <c r="BM5785" s="104"/>
    </row>
    <row r="5786" spans="1:65">
      <c r="A5786" s="18"/>
      <c r="B5786" s="18"/>
      <c r="C5786" s="18"/>
      <c r="D5786" s="18"/>
      <c r="BF5786" s="104"/>
      <c r="BG5786" s="104"/>
      <c r="BH5786" s="19"/>
      <c r="BI5786" s="19"/>
      <c r="BJ5786" s="19"/>
      <c r="BK5786" s="19"/>
      <c r="BL5786" s="19"/>
      <c r="BM5786" s="104"/>
    </row>
    <row r="5787" spans="1:65">
      <c r="A5787" s="18"/>
      <c r="B5787" s="18"/>
      <c r="C5787" s="18"/>
      <c r="D5787" s="18"/>
      <c r="BF5787" s="104"/>
      <c r="BG5787" s="104"/>
      <c r="BH5787" s="19"/>
      <c r="BI5787" s="19"/>
      <c r="BJ5787" s="19"/>
      <c r="BK5787" s="19"/>
      <c r="BL5787" s="19"/>
      <c r="BM5787" s="104"/>
    </row>
    <row r="5788" spans="1:65">
      <c r="A5788" s="18"/>
      <c r="B5788" s="18"/>
      <c r="C5788" s="18"/>
      <c r="D5788" s="18"/>
      <c r="BF5788" s="104"/>
      <c r="BG5788" s="104"/>
      <c r="BH5788" s="19"/>
      <c r="BI5788" s="19"/>
      <c r="BJ5788" s="19"/>
      <c r="BK5788" s="19"/>
      <c r="BL5788" s="19"/>
      <c r="BM5788" s="104"/>
    </row>
    <row r="5789" spans="1:65">
      <c r="A5789" s="18"/>
      <c r="B5789" s="18"/>
      <c r="C5789" s="18"/>
      <c r="D5789" s="18"/>
      <c r="BF5789" s="104"/>
      <c r="BG5789" s="104"/>
      <c r="BH5789" s="19"/>
      <c r="BI5789" s="19"/>
      <c r="BJ5789" s="19"/>
      <c r="BK5789" s="19"/>
      <c r="BL5789" s="19"/>
      <c r="BM5789" s="104"/>
    </row>
    <row r="5790" spans="1:65">
      <c r="A5790" s="18"/>
      <c r="B5790" s="18"/>
      <c r="C5790" s="18"/>
      <c r="D5790" s="18"/>
      <c r="BF5790" s="104"/>
      <c r="BG5790" s="104"/>
      <c r="BH5790" s="19"/>
      <c r="BI5790" s="19"/>
      <c r="BJ5790" s="19"/>
      <c r="BK5790" s="19"/>
      <c r="BL5790" s="19"/>
      <c r="BM5790" s="104"/>
    </row>
    <row r="5791" spans="1:65">
      <c r="A5791" s="18"/>
      <c r="B5791" s="18"/>
      <c r="C5791" s="18"/>
      <c r="D5791" s="18"/>
      <c r="BF5791" s="104"/>
      <c r="BG5791" s="104"/>
      <c r="BH5791" s="19"/>
      <c r="BI5791" s="19"/>
      <c r="BJ5791" s="19"/>
      <c r="BK5791" s="19"/>
      <c r="BL5791" s="19"/>
      <c r="BM5791" s="104"/>
    </row>
    <row r="5792" spans="1:65">
      <c r="A5792" s="18"/>
      <c r="B5792" s="18"/>
      <c r="C5792" s="18"/>
      <c r="D5792" s="18"/>
      <c r="BF5792" s="104"/>
      <c r="BG5792" s="104"/>
      <c r="BH5792" s="19"/>
      <c r="BI5792" s="19"/>
      <c r="BJ5792" s="19"/>
      <c r="BK5792" s="19"/>
      <c r="BL5792" s="19"/>
      <c r="BM5792" s="104"/>
    </row>
    <row r="5793" spans="1:65">
      <c r="A5793" s="18"/>
      <c r="B5793" s="18"/>
      <c r="C5793" s="18"/>
      <c r="D5793" s="18"/>
      <c r="BF5793" s="104"/>
      <c r="BG5793" s="104"/>
      <c r="BH5793" s="19"/>
      <c r="BI5793" s="19"/>
      <c r="BJ5793" s="19"/>
      <c r="BK5793" s="19"/>
      <c r="BL5793" s="19"/>
      <c r="BM5793" s="104"/>
    </row>
    <row r="5794" spans="1:65">
      <c r="A5794" s="18"/>
      <c r="B5794" s="18"/>
      <c r="C5794" s="18"/>
      <c r="D5794" s="18"/>
      <c r="BF5794" s="104"/>
      <c r="BG5794" s="104"/>
      <c r="BH5794" s="19"/>
      <c r="BI5794" s="19"/>
      <c r="BJ5794" s="19"/>
      <c r="BK5794" s="19"/>
      <c r="BL5794" s="19"/>
      <c r="BM5794" s="104"/>
    </row>
    <row r="5795" spans="1:65">
      <c r="A5795" s="18"/>
      <c r="B5795" s="18"/>
      <c r="C5795" s="18"/>
      <c r="D5795" s="18"/>
      <c r="BF5795" s="104"/>
      <c r="BG5795" s="104"/>
      <c r="BH5795" s="19"/>
      <c r="BI5795" s="19"/>
      <c r="BJ5795" s="19"/>
      <c r="BK5795" s="19"/>
      <c r="BL5795" s="19"/>
      <c r="BM5795" s="104"/>
    </row>
    <row r="5796" spans="1:65">
      <c r="A5796" s="18"/>
      <c r="B5796" s="18"/>
      <c r="C5796" s="18"/>
      <c r="D5796" s="18"/>
      <c r="BF5796" s="104"/>
      <c r="BG5796" s="104"/>
      <c r="BH5796" s="19"/>
      <c r="BI5796" s="19"/>
      <c r="BJ5796" s="19"/>
      <c r="BK5796" s="19"/>
      <c r="BL5796" s="19"/>
      <c r="BM5796" s="104"/>
    </row>
    <row r="5797" spans="1:65">
      <c r="A5797" s="18"/>
      <c r="B5797" s="18"/>
      <c r="C5797" s="18"/>
      <c r="D5797" s="18"/>
      <c r="BF5797" s="104"/>
      <c r="BG5797" s="104"/>
      <c r="BH5797" s="19"/>
      <c r="BI5797" s="19"/>
      <c r="BJ5797" s="19"/>
      <c r="BK5797" s="19"/>
      <c r="BL5797" s="19"/>
      <c r="BM5797" s="104"/>
    </row>
    <row r="5798" spans="1:65">
      <c r="A5798" s="18"/>
      <c r="B5798" s="18"/>
      <c r="C5798" s="18"/>
      <c r="D5798" s="18"/>
      <c r="BF5798" s="104"/>
      <c r="BG5798" s="104"/>
      <c r="BH5798" s="19"/>
      <c r="BI5798" s="19"/>
      <c r="BJ5798" s="19"/>
      <c r="BK5798" s="19"/>
      <c r="BL5798" s="19"/>
      <c r="BM5798" s="104"/>
    </row>
    <row r="5799" spans="1:65">
      <c r="A5799" s="18"/>
      <c r="B5799" s="18"/>
      <c r="C5799" s="18"/>
      <c r="D5799" s="18"/>
      <c r="BF5799" s="104"/>
      <c r="BG5799" s="104"/>
      <c r="BH5799" s="19"/>
      <c r="BI5799" s="19"/>
      <c r="BJ5799" s="19"/>
      <c r="BK5799" s="19"/>
      <c r="BL5799" s="19"/>
      <c r="BM5799" s="104"/>
    </row>
    <row r="5800" spans="1:65">
      <c r="A5800" s="18"/>
      <c r="B5800" s="18"/>
      <c r="C5800" s="18"/>
      <c r="D5800" s="18"/>
      <c r="BF5800" s="104"/>
      <c r="BG5800" s="104"/>
      <c r="BH5800" s="19"/>
      <c r="BI5800" s="19"/>
      <c r="BJ5800" s="19"/>
      <c r="BK5800" s="19"/>
      <c r="BL5800" s="19"/>
      <c r="BM5800" s="104"/>
    </row>
    <row r="5801" spans="1:65">
      <c r="A5801" s="18"/>
      <c r="B5801" s="18"/>
      <c r="C5801" s="18"/>
      <c r="D5801" s="18"/>
      <c r="BF5801" s="104"/>
      <c r="BG5801" s="104"/>
      <c r="BH5801" s="19"/>
      <c r="BI5801" s="19"/>
      <c r="BJ5801" s="19"/>
      <c r="BK5801" s="19"/>
      <c r="BL5801" s="19"/>
      <c r="BM5801" s="104"/>
    </row>
    <row r="5802" spans="1:65">
      <c r="A5802" s="18"/>
      <c r="B5802" s="18"/>
      <c r="C5802" s="18"/>
      <c r="D5802" s="18"/>
      <c r="BF5802" s="104"/>
      <c r="BG5802" s="104"/>
      <c r="BH5802" s="19"/>
      <c r="BI5802" s="19"/>
      <c r="BJ5802" s="19"/>
      <c r="BK5802" s="19"/>
      <c r="BL5802" s="19"/>
      <c r="BM5802" s="104"/>
    </row>
    <row r="5803" spans="1:65">
      <c r="A5803" s="18"/>
      <c r="B5803" s="18"/>
      <c r="C5803" s="18"/>
      <c r="D5803" s="18"/>
      <c r="BF5803" s="104"/>
      <c r="BG5803" s="104"/>
      <c r="BH5803" s="19"/>
      <c r="BI5803" s="19"/>
      <c r="BJ5803" s="19"/>
      <c r="BK5803" s="19"/>
      <c r="BL5803" s="19"/>
      <c r="BM5803" s="104"/>
    </row>
    <row r="5804" spans="1:65">
      <c r="A5804" s="18"/>
      <c r="B5804" s="18"/>
      <c r="C5804" s="18"/>
      <c r="D5804" s="18"/>
      <c r="BF5804" s="104"/>
      <c r="BG5804" s="104"/>
      <c r="BH5804" s="19"/>
      <c r="BI5804" s="19"/>
      <c r="BJ5804" s="19"/>
      <c r="BK5804" s="19"/>
      <c r="BL5804" s="19"/>
      <c r="BM5804" s="104"/>
    </row>
    <row r="5805" spans="1:65">
      <c r="A5805" s="18"/>
      <c r="B5805" s="18"/>
      <c r="C5805" s="18"/>
      <c r="D5805" s="18"/>
      <c r="BF5805" s="104"/>
      <c r="BG5805" s="104"/>
      <c r="BH5805" s="19"/>
      <c r="BI5805" s="19"/>
      <c r="BJ5805" s="19"/>
      <c r="BK5805" s="19"/>
      <c r="BL5805" s="19"/>
      <c r="BM5805" s="104"/>
    </row>
    <row r="5806" spans="1:65">
      <c r="A5806" s="18"/>
      <c r="B5806" s="18"/>
      <c r="C5806" s="18"/>
      <c r="D5806" s="18"/>
      <c r="BF5806" s="104"/>
      <c r="BG5806" s="104"/>
      <c r="BH5806" s="19"/>
      <c r="BI5806" s="19"/>
      <c r="BJ5806" s="19"/>
      <c r="BK5806" s="19"/>
      <c r="BL5806" s="19"/>
      <c r="BM5806" s="104"/>
    </row>
    <row r="5807" spans="1:65">
      <c r="A5807" s="18"/>
      <c r="B5807" s="18"/>
      <c r="C5807" s="18"/>
      <c r="D5807" s="18"/>
      <c r="BF5807" s="104"/>
      <c r="BG5807" s="104"/>
      <c r="BH5807" s="19"/>
      <c r="BI5807" s="19"/>
      <c r="BJ5807" s="19"/>
      <c r="BK5807" s="19"/>
      <c r="BL5807" s="19"/>
      <c r="BM5807" s="104"/>
    </row>
    <row r="5808" spans="1:65">
      <c r="A5808" s="18"/>
      <c r="B5808" s="18"/>
      <c r="C5808" s="18"/>
      <c r="D5808" s="18"/>
      <c r="BF5808" s="104"/>
      <c r="BG5808" s="104"/>
      <c r="BH5808" s="19"/>
      <c r="BI5808" s="19"/>
      <c r="BJ5808" s="19"/>
      <c r="BK5808" s="19"/>
      <c r="BL5808" s="19"/>
      <c r="BM5808" s="104"/>
    </row>
    <row r="5809" spans="1:65">
      <c r="A5809" s="18"/>
      <c r="B5809" s="18"/>
      <c r="C5809" s="18"/>
      <c r="D5809" s="18"/>
      <c r="BF5809" s="104"/>
      <c r="BG5809" s="104"/>
      <c r="BH5809" s="19"/>
      <c r="BI5809" s="19"/>
      <c r="BJ5809" s="19"/>
      <c r="BK5809" s="19"/>
      <c r="BL5809" s="19"/>
      <c r="BM5809" s="104"/>
    </row>
    <row r="5810" spans="1:65">
      <c r="A5810" s="18"/>
      <c r="B5810" s="18"/>
      <c r="C5810" s="18"/>
      <c r="D5810" s="18"/>
      <c r="BF5810" s="104"/>
      <c r="BG5810" s="104"/>
      <c r="BH5810" s="19"/>
      <c r="BI5810" s="19"/>
      <c r="BJ5810" s="19"/>
      <c r="BK5810" s="19"/>
      <c r="BL5810" s="19"/>
      <c r="BM5810" s="104"/>
    </row>
    <row r="5811" spans="1:65">
      <c r="A5811" s="18"/>
      <c r="B5811" s="18"/>
      <c r="C5811" s="18"/>
      <c r="D5811" s="18"/>
      <c r="BF5811" s="104"/>
      <c r="BG5811" s="104"/>
      <c r="BH5811" s="19"/>
      <c r="BI5811" s="19"/>
      <c r="BJ5811" s="19"/>
      <c r="BK5811" s="19"/>
      <c r="BL5811" s="19"/>
      <c r="BM5811" s="104"/>
    </row>
    <row r="5812" spans="1:65">
      <c r="A5812" s="18"/>
      <c r="B5812" s="18"/>
      <c r="C5812" s="18"/>
      <c r="D5812" s="18"/>
      <c r="BF5812" s="104"/>
      <c r="BG5812" s="104"/>
      <c r="BH5812" s="19"/>
      <c r="BI5812" s="19"/>
      <c r="BJ5812" s="19"/>
      <c r="BK5812" s="19"/>
      <c r="BL5812" s="19"/>
      <c r="BM5812" s="104"/>
    </row>
    <row r="5813" spans="1:65">
      <c r="A5813" s="18"/>
      <c r="B5813" s="18"/>
      <c r="C5813" s="18"/>
      <c r="D5813" s="18"/>
      <c r="BF5813" s="104"/>
      <c r="BG5813" s="104"/>
      <c r="BH5813" s="19"/>
      <c r="BI5813" s="19"/>
      <c r="BJ5813" s="19"/>
      <c r="BK5813" s="19"/>
      <c r="BL5813" s="19"/>
      <c r="BM5813" s="104"/>
    </row>
    <row r="5814" spans="1:65">
      <c r="A5814" s="18"/>
      <c r="B5814" s="18"/>
      <c r="C5814" s="18"/>
      <c r="D5814" s="18"/>
      <c r="BF5814" s="104"/>
      <c r="BG5814" s="104"/>
      <c r="BH5814" s="19"/>
      <c r="BI5814" s="19"/>
      <c r="BJ5814" s="19"/>
      <c r="BK5814" s="19"/>
      <c r="BL5814" s="19"/>
      <c r="BM5814" s="104"/>
    </row>
    <row r="5815" spans="1:65">
      <c r="A5815" s="18"/>
      <c r="B5815" s="18"/>
      <c r="C5815" s="18"/>
      <c r="D5815" s="18"/>
      <c r="BF5815" s="104"/>
      <c r="BG5815" s="104"/>
      <c r="BH5815" s="19"/>
      <c r="BI5815" s="19"/>
      <c r="BJ5815" s="19"/>
      <c r="BK5815" s="19"/>
      <c r="BL5815" s="19"/>
      <c r="BM5815" s="104"/>
    </row>
    <row r="5816" spans="1:65">
      <c r="A5816" s="18"/>
      <c r="B5816" s="18"/>
      <c r="C5816" s="18"/>
      <c r="D5816" s="18"/>
      <c r="BF5816" s="104"/>
      <c r="BG5816" s="104"/>
      <c r="BH5816" s="19"/>
      <c r="BI5816" s="19"/>
      <c r="BJ5816" s="19"/>
      <c r="BK5816" s="19"/>
      <c r="BL5816" s="19"/>
      <c r="BM5816" s="104"/>
    </row>
    <row r="5817" spans="1:65">
      <c r="A5817" s="18"/>
      <c r="B5817" s="18"/>
      <c r="C5817" s="18"/>
      <c r="D5817" s="18"/>
      <c r="BF5817" s="104"/>
      <c r="BG5817" s="104"/>
      <c r="BH5817" s="19"/>
      <c r="BI5817" s="19"/>
      <c r="BJ5817" s="19"/>
      <c r="BK5817" s="19"/>
      <c r="BL5817" s="19"/>
      <c r="BM5817" s="104"/>
    </row>
    <row r="5818" spans="1:65">
      <c r="A5818" s="18"/>
      <c r="B5818" s="18"/>
      <c r="C5818" s="18"/>
      <c r="D5818" s="18"/>
      <c r="BF5818" s="104"/>
      <c r="BG5818" s="104"/>
      <c r="BH5818" s="19"/>
      <c r="BI5818" s="19"/>
      <c r="BJ5818" s="19"/>
      <c r="BK5818" s="19"/>
      <c r="BL5818" s="19"/>
      <c r="BM5818" s="104"/>
    </row>
    <row r="5819" spans="1:65">
      <c r="A5819" s="18"/>
      <c r="B5819" s="18"/>
      <c r="C5819" s="18"/>
      <c r="D5819" s="18"/>
      <c r="BF5819" s="104"/>
      <c r="BG5819" s="104"/>
      <c r="BH5819" s="19"/>
      <c r="BI5819" s="19"/>
      <c r="BJ5819" s="19"/>
      <c r="BK5819" s="19"/>
      <c r="BL5819" s="19"/>
      <c r="BM5819" s="104"/>
    </row>
    <row r="5820" spans="1:65">
      <c r="A5820" s="18"/>
      <c r="B5820" s="18"/>
      <c r="C5820" s="18"/>
      <c r="D5820" s="18"/>
      <c r="BF5820" s="104"/>
      <c r="BG5820" s="104"/>
      <c r="BH5820" s="19"/>
      <c r="BI5820" s="19"/>
      <c r="BJ5820" s="19"/>
      <c r="BK5820" s="19"/>
      <c r="BL5820" s="19"/>
      <c r="BM5820" s="104"/>
    </row>
    <row r="5821" spans="1:65">
      <c r="A5821" s="18"/>
      <c r="B5821" s="18"/>
      <c r="C5821" s="18"/>
      <c r="D5821" s="18"/>
      <c r="BF5821" s="104"/>
      <c r="BG5821" s="104"/>
      <c r="BH5821" s="19"/>
      <c r="BI5821" s="19"/>
      <c r="BJ5821" s="19"/>
      <c r="BK5821" s="19"/>
      <c r="BL5821" s="19"/>
      <c r="BM5821" s="104"/>
    </row>
    <row r="5822" spans="1:65">
      <c r="A5822" s="18"/>
      <c r="B5822" s="18"/>
      <c r="C5822" s="18"/>
      <c r="D5822" s="18"/>
      <c r="BF5822" s="104"/>
      <c r="BG5822" s="104"/>
      <c r="BH5822" s="19"/>
      <c r="BI5822" s="19"/>
      <c r="BJ5822" s="19"/>
      <c r="BK5822" s="19"/>
      <c r="BL5822" s="19"/>
      <c r="BM5822" s="104"/>
    </row>
    <row r="5823" spans="1:65">
      <c r="A5823" s="18"/>
      <c r="B5823" s="18"/>
      <c r="C5823" s="18"/>
      <c r="D5823" s="18"/>
      <c r="BF5823" s="104"/>
      <c r="BG5823" s="104"/>
      <c r="BH5823" s="19"/>
      <c r="BI5823" s="19"/>
      <c r="BJ5823" s="19"/>
      <c r="BK5823" s="19"/>
      <c r="BL5823" s="19"/>
      <c r="BM5823" s="104"/>
    </row>
    <row r="5824" spans="1:65">
      <c r="A5824" s="18"/>
      <c r="B5824" s="18"/>
      <c r="C5824" s="18"/>
      <c r="D5824" s="18"/>
      <c r="BF5824" s="104"/>
      <c r="BG5824" s="104"/>
      <c r="BH5824" s="19"/>
      <c r="BI5824" s="19"/>
      <c r="BJ5824" s="19"/>
      <c r="BK5824" s="19"/>
      <c r="BL5824" s="19"/>
      <c r="BM5824" s="104"/>
    </row>
    <row r="5825" spans="1:65">
      <c r="A5825" s="18"/>
      <c r="B5825" s="18"/>
      <c r="C5825" s="18"/>
      <c r="D5825" s="18"/>
      <c r="BF5825" s="104"/>
      <c r="BG5825" s="104"/>
      <c r="BH5825" s="19"/>
      <c r="BI5825" s="19"/>
      <c r="BJ5825" s="19"/>
      <c r="BK5825" s="19"/>
      <c r="BL5825" s="19"/>
      <c r="BM5825" s="104"/>
    </row>
    <row r="5826" spans="1:65">
      <c r="A5826" s="18"/>
      <c r="B5826" s="18"/>
      <c r="C5826" s="18"/>
      <c r="D5826" s="18"/>
      <c r="BF5826" s="104"/>
      <c r="BG5826" s="104"/>
      <c r="BH5826" s="19"/>
      <c r="BI5826" s="19"/>
      <c r="BJ5826" s="19"/>
      <c r="BK5826" s="19"/>
      <c r="BL5826" s="19"/>
      <c r="BM5826" s="104"/>
    </row>
    <row r="5827" spans="1:65">
      <c r="A5827" s="18"/>
      <c r="B5827" s="18"/>
      <c r="C5827" s="18"/>
      <c r="D5827" s="18"/>
      <c r="BF5827" s="104"/>
      <c r="BG5827" s="104"/>
      <c r="BH5827" s="19"/>
      <c r="BI5827" s="19"/>
      <c r="BJ5827" s="19"/>
      <c r="BK5827" s="19"/>
      <c r="BL5827" s="19"/>
      <c r="BM5827" s="104"/>
    </row>
    <row r="5828" spans="1:65">
      <c r="A5828" s="18"/>
      <c r="B5828" s="18"/>
      <c r="C5828" s="18"/>
      <c r="D5828" s="18"/>
      <c r="BF5828" s="104"/>
      <c r="BG5828" s="104"/>
      <c r="BH5828" s="19"/>
      <c r="BI5828" s="19"/>
      <c r="BJ5828" s="19"/>
      <c r="BK5828" s="19"/>
      <c r="BL5828" s="19"/>
      <c r="BM5828" s="104"/>
    </row>
    <row r="5829" spans="1:65">
      <c r="A5829" s="18"/>
      <c r="B5829" s="18"/>
      <c r="C5829" s="18"/>
      <c r="D5829" s="18"/>
      <c r="BF5829" s="104"/>
      <c r="BG5829" s="104"/>
      <c r="BH5829" s="19"/>
      <c r="BI5829" s="19"/>
      <c r="BJ5829" s="19"/>
      <c r="BK5829" s="19"/>
      <c r="BL5829" s="19"/>
      <c r="BM5829" s="104"/>
    </row>
    <row r="5830" spans="1:65">
      <c r="A5830" s="18"/>
      <c r="B5830" s="18"/>
      <c r="C5830" s="18"/>
      <c r="D5830" s="18"/>
      <c r="BF5830" s="104"/>
      <c r="BG5830" s="104"/>
      <c r="BH5830" s="19"/>
      <c r="BI5830" s="19"/>
      <c r="BJ5830" s="19"/>
      <c r="BK5830" s="19"/>
      <c r="BL5830" s="19"/>
      <c r="BM5830" s="104"/>
    </row>
    <row r="5831" spans="1:65">
      <c r="A5831" s="18"/>
      <c r="B5831" s="18"/>
      <c r="C5831" s="18"/>
      <c r="D5831" s="18"/>
      <c r="BF5831" s="104"/>
      <c r="BG5831" s="104"/>
      <c r="BH5831" s="19"/>
      <c r="BI5831" s="19"/>
      <c r="BJ5831" s="19"/>
      <c r="BK5831" s="19"/>
      <c r="BL5831" s="19"/>
      <c r="BM5831" s="104"/>
    </row>
    <row r="5832" spans="1:65">
      <c r="A5832" s="18"/>
      <c r="B5832" s="18"/>
      <c r="C5832" s="18"/>
      <c r="D5832" s="18"/>
      <c r="BF5832" s="104"/>
      <c r="BG5832" s="104"/>
      <c r="BH5832" s="19"/>
      <c r="BI5832" s="19"/>
      <c r="BJ5832" s="19"/>
      <c r="BK5832" s="19"/>
      <c r="BL5832" s="19"/>
      <c r="BM5832" s="104"/>
    </row>
    <row r="5833" spans="1:65">
      <c r="A5833" s="18"/>
      <c r="B5833" s="18"/>
      <c r="C5833" s="18"/>
      <c r="D5833" s="18"/>
      <c r="BF5833" s="104"/>
      <c r="BG5833" s="104"/>
      <c r="BH5833" s="19"/>
      <c r="BI5833" s="19"/>
      <c r="BJ5833" s="19"/>
      <c r="BK5833" s="19"/>
      <c r="BL5833" s="19"/>
      <c r="BM5833" s="104"/>
    </row>
    <row r="5834" spans="1:65">
      <c r="A5834" s="18"/>
      <c r="B5834" s="18"/>
      <c r="C5834" s="18"/>
      <c r="D5834" s="18"/>
      <c r="BF5834" s="104"/>
      <c r="BG5834" s="104"/>
      <c r="BH5834" s="19"/>
      <c r="BI5834" s="19"/>
      <c r="BJ5834" s="19"/>
      <c r="BK5834" s="19"/>
      <c r="BL5834" s="19"/>
      <c r="BM5834" s="104"/>
    </row>
    <row r="5835" spans="1:65">
      <c r="A5835" s="18"/>
      <c r="B5835" s="18"/>
      <c r="C5835" s="18"/>
      <c r="D5835" s="18"/>
      <c r="BF5835" s="104"/>
      <c r="BG5835" s="104"/>
      <c r="BH5835" s="19"/>
      <c r="BI5835" s="19"/>
      <c r="BJ5835" s="19"/>
      <c r="BK5835" s="19"/>
      <c r="BL5835" s="19"/>
      <c r="BM5835" s="104"/>
    </row>
    <row r="5836" spans="1:65">
      <c r="A5836" s="18"/>
      <c r="B5836" s="18"/>
      <c r="C5836" s="18"/>
      <c r="D5836" s="18"/>
      <c r="BF5836" s="104"/>
      <c r="BG5836" s="104"/>
      <c r="BH5836" s="19"/>
      <c r="BI5836" s="19"/>
      <c r="BJ5836" s="19"/>
      <c r="BK5836" s="19"/>
      <c r="BL5836" s="19"/>
      <c r="BM5836" s="104"/>
    </row>
    <row r="5837" spans="1:65">
      <c r="A5837" s="18"/>
      <c r="B5837" s="18"/>
      <c r="C5837" s="18"/>
      <c r="D5837" s="18"/>
      <c r="BF5837" s="104"/>
      <c r="BG5837" s="104"/>
      <c r="BH5837" s="19"/>
      <c r="BI5837" s="19"/>
      <c r="BJ5837" s="19"/>
      <c r="BK5837" s="19"/>
      <c r="BL5837" s="19"/>
      <c r="BM5837" s="104"/>
    </row>
    <row r="5838" spans="1:65">
      <c r="A5838" s="18"/>
      <c r="B5838" s="18"/>
      <c r="C5838" s="18"/>
      <c r="D5838" s="18"/>
      <c r="BF5838" s="104"/>
      <c r="BG5838" s="104"/>
      <c r="BH5838" s="19"/>
      <c r="BI5838" s="19"/>
      <c r="BJ5838" s="19"/>
      <c r="BK5838" s="19"/>
      <c r="BL5838" s="19"/>
      <c r="BM5838" s="104"/>
    </row>
    <row r="5839" spans="1:65">
      <c r="A5839" s="18"/>
      <c r="B5839" s="18"/>
      <c r="C5839" s="18"/>
      <c r="D5839" s="18"/>
      <c r="BF5839" s="104"/>
      <c r="BG5839" s="104"/>
      <c r="BH5839" s="19"/>
      <c r="BI5839" s="19"/>
      <c r="BJ5839" s="19"/>
      <c r="BK5839" s="19"/>
      <c r="BL5839" s="19"/>
      <c r="BM5839" s="104"/>
    </row>
    <row r="5840" spans="1:65">
      <c r="A5840" s="18"/>
      <c r="B5840" s="18"/>
      <c r="C5840" s="18"/>
      <c r="D5840" s="18"/>
      <c r="BF5840" s="104"/>
      <c r="BG5840" s="104"/>
      <c r="BH5840" s="19"/>
      <c r="BI5840" s="19"/>
      <c r="BJ5840" s="19"/>
      <c r="BK5840" s="19"/>
      <c r="BL5840" s="19"/>
      <c r="BM5840" s="104"/>
    </row>
    <row r="5841" spans="1:65">
      <c r="A5841" s="18"/>
      <c r="B5841" s="18"/>
      <c r="C5841" s="18"/>
      <c r="D5841" s="18"/>
      <c r="BF5841" s="104"/>
      <c r="BG5841" s="104"/>
      <c r="BH5841" s="19"/>
      <c r="BI5841" s="19"/>
      <c r="BJ5841" s="19"/>
      <c r="BK5841" s="19"/>
      <c r="BL5841" s="19"/>
      <c r="BM5841" s="104"/>
    </row>
    <row r="5842" spans="1:65">
      <c r="A5842" s="18"/>
      <c r="B5842" s="18"/>
      <c r="C5842" s="18"/>
      <c r="D5842" s="18"/>
      <c r="BF5842" s="104"/>
      <c r="BG5842" s="104"/>
      <c r="BH5842" s="19"/>
      <c r="BI5842" s="19"/>
      <c r="BJ5842" s="19"/>
      <c r="BK5842" s="19"/>
      <c r="BL5842" s="19"/>
      <c r="BM5842" s="104"/>
    </row>
    <row r="5843" spans="1:65">
      <c r="A5843" s="18"/>
      <c r="B5843" s="18"/>
      <c r="C5843" s="18"/>
      <c r="D5843" s="18"/>
      <c r="BF5843" s="104"/>
      <c r="BG5843" s="104"/>
      <c r="BH5843" s="19"/>
      <c r="BI5843" s="19"/>
      <c r="BJ5843" s="19"/>
      <c r="BK5843" s="19"/>
      <c r="BL5843" s="19"/>
      <c r="BM5843" s="104"/>
    </row>
    <row r="5844" spans="1:65">
      <c r="A5844" s="18"/>
      <c r="B5844" s="18"/>
      <c r="C5844" s="18"/>
      <c r="D5844" s="18"/>
      <c r="BF5844" s="104"/>
      <c r="BG5844" s="104"/>
      <c r="BH5844" s="19"/>
      <c r="BI5844" s="19"/>
      <c r="BJ5844" s="19"/>
      <c r="BK5844" s="19"/>
      <c r="BL5844" s="19"/>
      <c r="BM5844" s="104"/>
    </row>
    <row r="5845" spans="1:65">
      <c r="A5845" s="18"/>
      <c r="B5845" s="18"/>
      <c r="C5845" s="18"/>
      <c r="D5845" s="18"/>
      <c r="BF5845" s="104"/>
      <c r="BG5845" s="104"/>
      <c r="BH5845" s="19"/>
      <c r="BI5845" s="19"/>
      <c r="BJ5845" s="19"/>
      <c r="BK5845" s="19"/>
      <c r="BL5845" s="19"/>
      <c r="BM5845" s="104"/>
    </row>
    <row r="5846" spans="1:65">
      <c r="A5846" s="18"/>
      <c r="B5846" s="18"/>
      <c r="C5846" s="18"/>
      <c r="D5846" s="18"/>
      <c r="BF5846" s="104"/>
      <c r="BG5846" s="104"/>
      <c r="BH5846" s="19"/>
      <c r="BI5846" s="19"/>
      <c r="BJ5846" s="19"/>
      <c r="BK5846" s="19"/>
      <c r="BL5846" s="19"/>
      <c r="BM5846" s="104"/>
    </row>
    <row r="5847" spans="1:65">
      <c r="A5847" s="18"/>
      <c r="B5847" s="18"/>
      <c r="C5847" s="18"/>
      <c r="D5847" s="18"/>
      <c r="BF5847" s="104"/>
      <c r="BG5847" s="104"/>
      <c r="BH5847" s="19"/>
      <c r="BI5847" s="19"/>
      <c r="BJ5847" s="19"/>
      <c r="BK5847" s="19"/>
      <c r="BL5847" s="19"/>
      <c r="BM5847" s="104"/>
    </row>
    <row r="5848" spans="1:65">
      <c r="A5848" s="18"/>
      <c r="B5848" s="18"/>
      <c r="C5848" s="18"/>
      <c r="D5848" s="18"/>
      <c r="BF5848" s="104"/>
      <c r="BG5848" s="104"/>
      <c r="BH5848" s="19"/>
      <c r="BI5848" s="19"/>
      <c r="BJ5848" s="19"/>
      <c r="BK5848" s="19"/>
      <c r="BL5848" s="19"/>
      <c r="BM5848" s="104"/>
    </row>
    <row r="5849" spans="1:65">
      <c r="A5849" s="18"/>
      <c r="B5849" s="18"/>
      <c r="C5849" s="18"/>
      <c r="D5849" s="18"/>
      <c r="BF5849" s="104"/>
      <c r="BG5849" s="104"/>
      <c r="BH5849" s="19"/>
      <c r="BI5849" s="19"/>
      <c r="BJ5849" s="19"/>
      <c r="BK5849" s="19"/>
      <c r="BL5849" s="19"/>
      <c r="BM5849" s="104"/>
    </row>
    <row r="5850" spans="1:65">
      <c r="A5850" s="18"/>
      <c r="B5850" s="18"/>
      <c r="C5850" s="18"/>
      <c r="D5850" s="18"/>
      <c r="BF5850" s="104"/>
      <c r="BG5850" s="104"/>
      <c r="BH5850" s="19"/>
      <c r="BI5850" s="19"/>
      <c r="BJ5850" s="19"/>
      <c r="BK5850" s="19"/>
      <c r="BL5850" s="19"/>
      <c r="BM5850" s="104"/>
    </row>
    <row r="5851" spans="1:65">
      <c r="A5851" s="18"/>
      <c r="B5851" s="18"/>
      <c r="C5851" s="18"/>
      <c r="D5851" s="18"/>
      <c r="BF5851" s="104"/>
      <c r="BG5851" s="104"/>
      <c r="BH5851" s="19"/>
      <c r="BI5851" s="19"/>
      <c r="BJ5851" s="19"/>
      <c r="BK5851" s="19"/>
      <c r="BL5851" s="19"/>
      <c r="BM5851" s="104"/>
    </row>
    <row r="5852" spans="1:65">
      <c r="A5852" s="18"/>
      <c r="B5852" s="18"/>
      <c r="C5852" s="18"/>
      <c r="D5852" s="18"/>
      <c r="BF5852" s="104"/>
      <c r="BG5852" s="104"/>
      <c r="BH5852" s="19"/>
      <c r="BI5852" s="19"/>
      <c r="BJ5852" s="19"/>
      <c r="BK5852" s="19"/>
      <c r="BL5852" s="19"/>
      <c r="BM5852" s="104"/>
    </row>
    <row r="5853" spans="1:65">
      <c r="A5853" s="18"/>
      <c r="B5853" s="18"/>
      <c r="C5853" s="18"/>
      <c r="D5853" s="18"/>
      <c r="BF5853" s="104"/>
      <c r="BG5853" s="104"/>
      <c r="BH5853" s="19"/>
      <c r="BI5853" s="19"/>
      <c r="BJ5853" s="19"/>
      <c r="BK5853" s="19"/>
      <c r="BL5853" s="19"/>
      <c r="BM5853" s="104"/>
    </row>
    <row r="5854" spans="1:65">
      <c r="A5854" s="18"/>
      <c r="B5854" s="18"/>
      <c r="C5854" s="18"/>
      <c r="D5854" s="18"/>
      <c r="BF5854" s="104"/>
      <c r="BG5854" s="104"/>
      <c r="BH5854" s="19"/>
      <c r="BI5854" s="19"/>
      <c r="BJ5854" s="19"/>
      <c r="BK5854" s="19"/>
      <c r="BL5854" s="19"/>
      <c r="BM5854" s="104"/>
    </row>
    <row r="5855" spans="1:65">
      <c r="A5855" s="18"/>
      <c r="B5855" s="18"/>
      <c r="C5855" s="18"/>
      <c r="D5855" s="18"/>
      <c r="BF5855" s="104"/>
      <c r="BG5855" s="104"/>
      <c r="BH5855" s="19"/>
      <c r="BI5855" s="19"/>
      <c r="BJ5855" s="19"/>
      <c r="BK5855" s="19"/>
      <c r="BL5855" s="19"/>
      <c r="BM5855" s="104"/>
    </row>
    <row r="5856" spans="1:65">
      <c r="A5856" s="18"/>
      <c r="B5856" s="18"/>
      <c r="C5856" s="18"/>
      <c r="D5856" s="18"/>
      <c r="BF5856" s="104"/>
      <c r="BG5856" s="104"/>
      <c r="BH5856" s="19"/>
      <c r="BI5856" s="19"/>
      <c r="BJ5856" s="19"/>
      <c r="BK5856" s="19"/>
      <c r="BL5856" s="19"/>
      <c r="BM5856" s="104"/>
    </row>
    <row r="5857" spans="1:65">
      <c r="A5857" s="18"/>
      <c r="B5857" s="18"/>
      <c r="C5857" s="18"/>
      <c r="D5857" s="18"/>
      <c r="BF5857" s="104"/>
      <c r="BG5857" s="104"/>
      <c r="BH5857" s="19"/>
      <c r="BI5857" s="19"/>
      <c r="BJ5857" s="19"/>
      <c r="BK5857" s="19"/>
      <c r="BL5857" s="19"/>
      <c r="BM5857" s="104"/>
    </row>
    <row r="5858" spans="1:65">
      <c r="A5858" s="18"/>
      <c r="B5858" s="18"/>
      <c r="C5858" s="18"/>
      <c r="D5858" s="18"/>
      <c r="BF5858" s="104"/>
      <c r="BG5858" s="104"/>
      <c r="BH5858" s="19"/>
      <c r="BI5858" s="19"/>
      <c r="BJ5858" s="19"/>
      <c r="BK5858" s="19"/>
      <c r="BL5858" s="19"/>
      <c r="BM5858" s="104"/>
    </row>
    <row r="5859" spans="1:65">
      <c r="A5859" s="18"/>
      <c r="B5859" s="18"/>
      <c r="C5859" s="18"/>
      <c r="D5859" s="18"/>
      <c r="BF5859" s="104"/>
      <c r="BG5859" s="104"/>
      <c r="BH5859" s="19"/>
      <c r="BI5859" s="19"/>
      <c r="BJ5859" s="19"/>
      <c r="BK5859" s="19"/>
      <c r="BL5859" s="19"/>
      <c r="BM5859" s="104"/>
    </row>
    <row r="5860" spans="1:65">
      <c r="A5860" s="18"/>
      <c r="B5860" s="18"/>
      <c r="C5860" s="18"/>
      <c r="D5860" s="18"/>
      <c r="BF5860" s="104"/>
      <c r="BG5860" s="104"/>
      <c r="BH5860" s="19"/>
      <c r="BI5860" s="19"/>
      <c r="BJ5860" s="19"/>
      <c r="BK5860" s="19"/>
      <c r="BL5860" s="19"/>
      <c r="BM5860" s="104"/>
    </row>
    <row r="5861" spans="1:65">
      <c r="A5861" s="18"/>
      <c r="B5861" s="18"/>
      <c r="C5861" s="18"/>
      <c r="D5861" s="18"/>
      <c r="BF5861" s="104"/>
      <c r="BG5861" s="104"/>
      <c r="BH5861" s="19"/>
      <c r="BI5861" s="19"/>
      <c r="BJ5861" s="19"/>
      <c r="BK5861" s="19"/>
      <c r="BL5861" s="19"/>
      <c r="BM5861" s="104"/>
    </row>
    <row r="5862" spans="1:65">
      <c r="A5862" s="18"/>
      <c r="B5862" s="18"/>
      <c r="C5862" s="18"/>
      <c r="D5862" s="18"/>
      <c r="BF5862" s="104"/>
      <c r="BG5862" s="104"/>
      <c r="BH5862" s="19"/>
      <c r="BI5862" s="19"/>
      <c r="BJ5862" s="19"/>
      <c r="BK5862" s="19"/>
      <c r="BL5862" s="19"/>
      <c r="BM5862" s="104"/>
    </row>
    <row r="5863" spans="1:65">
      <c r="A5863" s="18"/>
      <c r="B5863" s="18"/>
      <c r="C5863" s="18"/>
      <c r="D5863" s="18"/>
      <c r="BF5863" s="104"/>
      <c r="BG5863" s="104"/>
      <c r="BH5863" s="19"/>
      <c r="BI5863" s="19"/>
      <c r="BJ5863" s="19"/>
      <c r="BK5863" s="19"/>
      <c r="BL5863" s="19"/>
      <c r="BM5863" s="104"/>
    </row>
    <row r="5864" spans="1:65">
      <c r="A5864" s="18"/>
      <c r="B5864" s="18"/>
      <c r="C5864" s="18"/>
      <c r="D5864" s="18"/>
      <c r="BF5864" s="104"/>
      <c r="BG5864" s="104"/>
      <c r="BH5864" s="19"/>
      <c r="BI5864" s="19"/>
      <c r="BJ5864" s="19"/>
      <c r="BK5864" s="19"/>
      <c r="BL5864" s="19"/>
      <c r="BM5864" s="104"/>
    </row>
    <row r="5865" spans="1:65">
      <c r="A5865" s="18"/>
      <c r="B5865" s="18"/>
      <c r="C5865" s="18"/>
      <c r="D5865" s="18"/>
      <c r="BF5865" s="104"/>
      <c r="BG5865" s="104"/>
      <c r="BH5865" s="19"/>
      <c r="BI5865" s="19"/>
      <c r="BJ5865" s="19"/>
      <c r="BK5865" s="19"/>
      <c r="BL5865" s="19"/>
      <c r="BM5865" s="104"/>
    </row>
    <row r="5866" spans="1:65">
      <c r="A5866" s="18"/>
      <c r="B5866" s="18"/>
      <c r="C5866" s="18"/>
      <c r="D5866" s="18"/>
      <c r="BF5866" s="104"/>
      <c r="BG5866" s="104"/>
      <c r="BH5866" s="19"/>
      <c r="BI5866" s="19"/>
      <c r="BJ5866" s="19"/>
      <c r="BK5866" s="19"/>
      <c r="BL5866" s="19"/>
      <c r="BM5866" s="104"/>
    </row>
    <row r="5867" spans="1:65">
      <c r="A5867" s="18"/>
      <c r="B5867" s="18"/>
      <c r="C5867" s="18"/>
      <c r="D5867" s="18"/>
      <c r="BF5867" s="104"/>
      <c r="BG5867" s="104"/>
      <c r="BH5867" s="19"/>
      <c r="BI5867" s="19"/>
      <c r="BJ5867" s="19"/>
      <c r="BK5867" s="19"/>
      <c r="BL5867" s="19"/>
      <c r="BM5867" s="104"/>
    </row>
    <row r="5868" spans="1:65">
      <c r="A5868" s="18"/>
      <c r="B5868" s="18"/>
      <c r="C5868" s="18"/>
      <c r="D5868" s="18"/>
      <c r="BF5868" s="104"/>
      <c r="BG5868" s="104"/>
      <c r="BH5868" s="19"/>
      <c r="BI5868" s="19"/>
      <c r="BJ5868" s="19"/>
      <c r="BK5868" s="19"/>
      <c r="BL5868" s="19"/>
      <c r="BM5868" s="104"/>
    </row>
    <row r="5869" spans="1:65">
      <c r="A5869" s="18"/>
      <c r="B5869" s="18"/>
      <c r="C5869" s="18"/>
      <c r="D5869" s="18"/>
      <c r="BF5869" s="104"/>
      <c r="BG5869" s="104"/>
      <c r="BH5869" s="19"/>
      <c r="BI5869" s="19"/>
      <c r="BJ5869" s="19"/>
      <c r="BK5869" s="19"/>
      <c r="BL5869" s="19"/>
      <c r="BM5869" s="104"/>
    </row>
    <row r="5870" spans="1:65">
      <c r="A5870" s="18"/>
      <c r="B5870" s="18"/>
      <c r="C5870" s="18"/>
      <c r="D5870" s="18"/>
      <c r="BF5870" s="104"/>
      <c r="BG5870" s="104"/>
      <c r="BH5870" s="19"/>
      <c r="BI5870" s="19"/>
      <c r="BJ5870" s="19"/>
      <c r="BK5870" s="19"/>
      <c r="BL5870" s="19"/>
      <c r="BM5870" s="104"/>
    </row>
    <row r="5871" spans="1:65">
      <c r="A5871" s="18"/>
      <c r="B5871" s="18"/>
      <c r="C5871" s="18"/>
      <c r="D5871" s="18"/>
      <c r="BF5871" s="104"/>
      <c r="BG5871" s="104"/>
      <c r="BH5871" s="19"/>
      <c r="BI5871" s="19"/>
      <c r="BJ5871" s="19"/>
      <c r="BK5871" s="19"/>
      <c r="BL5871" s="19"/>
      <c r="BM5871" s="104"/>
    </row>
    <row r="5872" spans="1:65">
      <c r="A5872" s="18"/>
      <c r="B5872" s="18"/>
      <c r="C5872" s="18"/>
      <c r="D5872" s="18"/>
      <c r="BF5872" s="104"/>
      <c r="BG5872" s="104"/>
      <c r="BH5872" s="19"/>
      <c r="BI5872" s="19"/>
      <c r="BJ5872" s="19"/>
      <c r="BK5872" s="19"/>
      <c r="BL5872" s="19"/>
      <c r="BM5872" s="104"/>
    </row>
    <row r="5873" spans="1:65">
      <c r="A5873" s="18"/>
      <c r="B5873" s="18"/>
      <c r="C5873" s="18"/>
      <c r="D5873" s="18"/>
      <c r="BF5873" s="104"/>
      <c r="BG5873" s="104"/>
      <c r="BH5873" s="19"/>
      <c r="BI5873" s="19"/>
      <c r="BJ5873" s="19"/>
      <c r="BK5873" s="19"/>
      <c r="BL5873" s="19"/>
      <c r="BM5873" s="104"/>
    </row>
    <row r="5874" spans="1:65">
      <c r="A5874" s="18"/>
      <c r="B5874" s="18"/>
      <c r="C5874" s="18"/>
      <c r="D5874" s="18"/>
      <c r="BF5874" s="104"/>
      <c r="BG5874" s="104"/>
      <c r="BH5874" s="19"/>
      <c r="BI5874" s="19"/>
      <c r="BJ5874" s="19"/>
      <c r="BK5874" s="19"/>
      <c r="BL5874" s="19"/>
      <c r="BM5874" s="104"/>
    </row>
    <row r="5875" spans="1:65">
      <c r="A5875" s="18"/>
      <c r="B5875" s="18"/>
      <c r="C5875" s="18"/>
      <c r="D5875" s="18"/>
      <c r="BF5875" s="104"/>
      <c r="BG5875" s="104"/>
      <c r="BH5875" s="19"/>
      <c r="BI5875" s="19"/>
      <c r="BJ5875" s="19"/>
      <c r="BK5875" s="19"/>
      <c r="BL5875" s="19"/>
      <c r="BM5875" s="104"/>
    </row>
    <row r="5876" spans="1:65">
      <c r="A5876" s="18"/>
      <c r="B5876" s="18"/>
      <c r="C5876" s="18"/>
      <c r="D5876" s="18"/>
      <c r="BF5876" s="104"/>
      <c r="BG5876" s="104"/>
      <c r="BH5876" s="19"/>
      <c r="BI5876" s="19"/>
      <c r="BJ5876" s="19"/>
      <c r="BK5876" s="19"/>
      <c r="BL5876" s="19"/>
      <c r="BM5876" s="104"/>
    </row>
    <row r="5877" spans="1:65">
      <c r="A5877" s="18"/>
      <c r="B5877" s="18"/>
      <c r="C5877" s="18"/>
      <c r="D5877" s="18"/>
      <c r="BF5877" s="104"/>
      <c r="BG5877" s="104"/>
      <c r="BH5877" s="19"/>
      <c r="BI5877" s="19"/>
      <c r="BJ5877" s="19"/>
      <c r="BK5877" s="19"/>
      <c r="BL5877" s="19"/>
      <c r="BM5877" s="104"/>
    </row>
    <row r="5878" spans="1:65">
      <c r="A5878" s="18"/>
      <c r="B5878" s="18"/>
      <c r="C5878" s="18"/>
      <c r="D5878" s="18"/>
      <c r="BF5878" s="104"/>
      <c r="BG5878" s="104"/>
      <c r="BH5878" s="19"/>
      <c r="BI5878" s="19"/>
      <c r="BJ5878" s="19"/>
      <c r="BK5878" s="19"/>
      <c r="BL5878" s="19"/>
      <c r="BM5878" s="104"/>
    </row>
    <row r="5879" spans="1:65">
      <c r="A5879" s="18"/>
      <c r="B5879" s="18"/>
      <c r="C5879" s="18"/>
      <c r="D5879" s="18"/>
      <c r="BF5879" s="104"/>
      <c r="BG5879" s="104"/>
      <c r="BH5879" s="19"/>
      <c r="BI5879" s="19"/>
      <c r="BJ5879" s="19"/>
      <c r="BK5879" s="19"/>
      <c r="BL5879" s="19"/>
      <c r="BM5879" s="104"/>
    </row>
    <row r="5880" spans="1:65">
      <c r="A5880" s="18"/>
      <c r="B5880" s="18"/>
      <c r="C5880" s="18"/>
      <c r="D5880" s="18"/>
      <c r="BF5880" s="104"/>
      <c r="BG5880" s="104"/>
      <c r="BH5880" s="19"/>
      <c r="BI5880" s="19"/>
      <c r="BJ5880" s="19"/>
      <c r="BK5880" s="19"/>
      <c r="BL5880" s="19"/>
      <c r="BM5880" s="104"/>
    </row>
    <row r="5881" spans="1:65">
      <c r="A5881" s="18"/>
      <c r="B5881" s="18"/>
      <c r="C5881" s="18"/>
      <c r="D5881" s="18"/>
      <c r="BF5881" s="104"/>
      <c r="BG5881" s="104"/>
      <c r="BH5881" s="19"/>
      <c r="BI5881" s="19"/>
      <c r="BJ5881" s="19"/>
      <c r="BK5881" s="19"/>
      <c r="BL5881" s="19"/>
      <c r="BM5881" s="104"/>
    </row>
    <row r="5882" spans="1:65">
      <c r="A5882" s="18"/>
      <c r="B5882" s="18"/>
      <c r="C5882" s="18"/>
      <c r="D5882" s="18"/>
      <c r="BF5882" s="104"/>
      <c r="BG5882" s="104"/>
      <c r="BH5882" s="19"/>
      <c r="BI5882" s="19"/>
      <c r="BJ5882" s="19"/>
      <c r="BK5882" s="19"/>
      <c r="BL5882" s="19"/>
      <c r="BM5882" s="104"/>
    </row>
    <row r="5883" spans="1:65">
      <c r="A5883" s="18"/>
      <c r="B5883" s="18"/>
      <c r="C5883" s="18"/>
      <c r="D5883" s="18"/>
      <c r="BF5883" s="104"/>
      <c r="BG5883" s="104"/>
      <c r="BH5883" s="19"/>
      <c r="BI5883" s="19"/>
      <c r="BJ5883" s="19"/>
      <c r="BK5883" s="19"/>
      <c r="BL5883" s="19"/>
      <c r="BM5883" s="104"/>
    </row>
    <row r="5884" spans="1:65">
      <c r="A5884" s="18"/>
      <c r="B5884" s="18"/>
      <c r="C5884" s="18"/>
      <c r="D5884" s="18"/>
      <c r="BF5884" s="104"/>
      <c r="BG5884" s="104"/>
      <c r="BH5884" s="19"/>
      <c r="BI5884" s="19"/>
      <c r="BJ5884" s="19"/>
      <c r="BK5884" s="19"/>
      <c r="BL5884" s="19"/>
      <c r="BM5884" s="104"/>
    </row>
    <row r="5885" spans="1:65">
      <c r="A5885" s="18"/>
      <c r="B5885" s="18"/>
      <c r="C5885" s="18"/>
      <c r="D5885" s="18"/>
      <c r="BF5885" s="104"/>
      <c r="BG5885" s="104"/>
      <c r="BH5885" s="19"/>
      <c r="BI5885" s="19"/>
      <c r="BJ5885" s="19"/>
      <c r="BK5885" s="19"/>
      <c r="BL5885" s="19"/>
      <c r="BM5885" s="104"/>
    </row>
    <row r="5886" spans="1:65">
      <c r="A5886" s="18"/>
      <c r="B5886" s="18"/>
      <c r="C5886" s="18"/>
      <c r="D5886" s="18"/>
      <c r="BF5886" s="104"/>
      <c r="BG5886" s="104"/>
      <c r="BH5886" s="19"/>
      <c r="BI5886" s="19"/>
      <c r="BJ5886" s="19"/>
      <c r="BK5886" s="19"/>
      <c r="BL5886" s="19"/>
      <c r="BM5886" s="104"/>
    </row>
    <row r="5887" spans="1:65">
      <c r="A5887" s="18"/>
      <c r="B5887" s="18"/>
      <c r="C5887" s="18"/>
      <c r="D5887" s="18"/>
      <c r="BF5887" s="104"/>
      <c r="BG5887" s="104"/>
      <c r="BH5887" s="19"/>
      <c r="BI5887" s="19"/>
      <c r="BJ5887" s="19"/>
      <c r="BK5887" s="19"/>
      <c r="BL5887" s="19"/>
      <c r="BM5887" s="104"/>
    </row>
    <row r="5888" spans="1:65">
      <c r="A5888" s="18"/>
      <c r="B5888" s="18"/>
      <c r="C5888" s="18"/>
      <c r="D5888" s="18"/>
      <c r="BF5888" s="104"/>
      <c r="BG5888" s="104"/>
      <c r="BH5888" s="19"/>
      <c r="BI5888" s="19"/>
      <c r="BJ5888" s="19"/>
      <c r="BK5888" s="19"/>
      <c r="BL5888" s="19"/>
      <c r="BM5888" s="104"/>
    </row>
    <row r="5889" spans="1:65">
      <c r="A5889" s="18"/>
      <c r="B5889" s="18"/>
      <c r="C5889" s="18"/>
      <c r="D5889" s="18"/>
      <c r="BF5889" s="104"/>
      <c r="BG5889" s="104"/>
      <c r="BH5889" s="19"/>
      <c r="BI5889" s="19"/>
      <c r="BJ5889" s="19"/>
      <c r="BK5889" s="19"/>
      <c r="BL5889" s="19"/>
      <c r="BM5889" s="104"/>
    </row>
    <row r="5890" spans="1:65">
      <c r="A5890" s="18"/>
      <c r="B5890" s="18"/>
      <c r="C5890" s="18"/>
      <c r="D5890" s="18"/>
      <c r="BF5890" s="104"/>
      <c r="BG5890" s="104"/>
      <c r="BH5890" s="19"/>
      <c r="BI5890" s="19"/>
      <c r="BJ5890" s="19"/>
      <c r="BK5890" s="19"/>
      <c r="BL5890" s="19"/>
      <c r="BM5890" s="104"/>
    </row>
    <row r="5891" spans="1:65">
      <c r="A5891" s="18"/>
      <c r="B5891" s="18"/>
      <c r="C5891" s="18"/>
      <c r="D5891" s="18"/>
      <c r="BF5891" s="104"/>
      <c r="BG5891" s="104"/>
      <c r="BH5891" s="19"/>
      <c r="BI5891" s="19"/>
      <c r="BJ5891" s="19"/>
      <c r="BK5891" s="19"/>
      <c r="BL5891" s="19"/>
      <c r="BM5891" s="104"/>
    </row>
    <row r="5892" spans="1:65">
      <c r="A5892" s="18"/>
      <c r="B5892" s="18"/>
      <c r="C5892" s="18"/>
      <c r="D5892" s="18"/>
      <c r="BF5892" s="104"/>
      <c r="BG5892" s="104"/>
      <c r="BH5892" s="19"/>
      <c r="BI5892" s="19"/>
      <c r="BJ5892" s="19"/>
      <c r="BK5892" s="19"/>
      <c r="BL5892" s="19"/>
      <c r="BM5892" s="104"/>
    </row>
    <row r="5893" spans="1:65">
      <c r="A5893" s="18"/>
      <c r="B5893" s="18"/>
      <c r="C5893" s="18"/>
      <c r="D5893" s="18"/>
      <c r="BF5893" s="104"/>
      <c r="BG5893" s="104"/>
      <c r="BH5893" s="19"/>
      <c r="BI5893" s="19"/>
      <c r="BJ5893" s="19"/>
      <c r="BK5893" s="19"/>
      <c r="BL5893" s="19"/>
      <c r="BM5893" s="104"/>
    </row>
    <row r="5894" spans="1:65">
      <c r="A5894" s="18"/>
      <c r="B5894" s="18"/>
      <c r="C5894" s="18"/>
      <c r="D5894" s="18"/>
      <c r="BF5894" s="104"/>
      <c r="BG5894" s="104"/>
      <c r="BH5894" s="19"/>
      <c r="BI5894" s="19"/>
      <c r="BJ5894" s="19"/>
      <c r="BK5894" s="19"/>
      <c r="BL5894" s="19"/>
      <c r="BM5894" s="104"/>
    </row>
    <row r="5895" spans="1:65">
      <c r="A5895" s="18"/>
      <c r="B5895" s="18"/>
      <c r="C5895" s="18"/>
      <c r="D5895" s="18"/>
      <c r="BF5895" s="104"/>
      <c r="BG5895" s="104"/>
      <c r="BH5895" s="19"/>
      <c r="BI5895" s="19"/>
      <c r="BJ5895" s="19"/>
      <c r="BK5895" s="19"/>
      <c r="BL5895" s="19"/>
      <c r="BM5895" s="104"/>
    </row>
    <row r="5896" spans="1:65">
      <c r="A5896" s="18"/>
      <c r="B5896" s="18"/>
      <c r="C5896" s="18"/>
      <c r="D5896" s="18"/>
      <c r="BF5896" s="104"/>
      <c r="BG5896" s="104"/>
      <c r="BH5896" s="19"/>
      <c r="BI5896" s="19"/>
      <c r="BJ5896" s="19"/>
      <c r="BK5896" s="19"/>
      <c r="BL5896" s="19"/>
      <c r="BM5896" s="104"/>
    </row>
    <row r="5897" spans="1:65">
      <c r="A5897" s="18"/>
      <c r="B5897" s="18"/>
      <c r="C5897" s="18"/>
      <c r="D5897" s="18"/>
      <c r="BF5897" s="104"/>
      <c r="BG5897" s="104"/>
      <c r="BH5897" s="19"/>
      <c r="BI5897" s="19"/>
      <c r="BJ5897" s="19"/>
      <c r="BK5897" s="19"/>
      <c r="BL5897" s="19"/>
      <c r="BM5897" s="104"/>
    </row>
    <row r="5898" spans="1:65">
      <c r="A5898" s="18"/>
      <c r="B5898" s="18"/>
      <c r="C5898" s="18"/>
      <c r="D5898" s="18"/>
      <c r="BF5898" s="104"/>
      <c r="BG5898" s="104"/>
      <c r="BH5898" s="19"/>
      <c r="BI5898" s="19"/>
      <c r="BJ5898" s="19"/>
      <c r="BK5898" s="19"/>
      <c r="BL5898" s="19"/>
      <c r="BM5898" s="104"/>
    </row>
    <row r="5899" spans="1:65">
      <c r="A5899" s="18"/>
      <c r="B5899" s="18"/>
      <c r="C5899" s="18"/>
      <c r="D5899" s="18"/>
      <c r="BF5899" s="104"/>
      <c r="BG5899" s="104"/>
      <c r="BH5899" s="19"/>
      <c r="BI5899" s="19"/>
      <c r="BJ5899" s="19"/>
      <c r="BK5899" s="19"/>
      <c r="BL5899" s="19"/>
      <c r="BM5899" s="104"/>
    </row>
    <row r="5900" spans="1:65">
      <c r="A5900" s="18"/>
      <c r="B5900" s="18"/>
      <c r="C5900" s="18"/>
      <c r="D5900" s="18"/>
      <c r="BF5900" s="104"/>
      <c r="BG5900" s="104"/>
      <c r="BH5900" s="19"/>
      <c r="BI5900" s="19"/>
      <c r="BJ5900" s="19"/>
      <c r="BK5900" s="19"/>
      <c r="BL5900" s="19"/>
      <c r="BM5900" s="104"/>
    </row>
    <row r="5901" spans="1:65">
      <c r="A5901" s="18"/>
      <c r="B5901" s="18"/>
      <c r="C5901" s="18"/>
      <c r="D5901" s="18"/>
      <c r="BF5901" s="104"/>
      <c r="BG5901" s="104"/>
      <c r="BH5901" s="19"/>
      <c r="BI5901" s="19"/>
      <c r="BJ5901" s="19"/>
      <c r="BK5901" s="19"/>
      <c r="BL5901" s="19"/>
      <c r="BM5901" s="104"/>
    </row>
    <row r="5902" spans="1:65">
      <c r="A5902" s="18"/>
      <c r="B5902" s="18"/>
      <c r="C5902" s="18"/>
      <c r="D5902" s="18"/>
      <c r="BF5902" s="104"/>
      <c r="BG5902" s="104"/>
      <c r="BH5902" s="19"/>
      <c r="BI5902" s="19"/>
      <c r="BJ5902" s="19"/>
      <c r="BK5902" s="19"/>
      <c r="BL5902" s="19"/>
      <c r="BM5902" s="104"/>
    </row>
    <row r="5903" spans="1:65">
      <c r="A5903" s="18"/>
      <c r="B5903" s="18"/>
      <c r="C5903" s="18"/>
      <c r="D5903" s="18"/>
      <c r="BF5903" s="104"/>
      <c r="BG5903" s="104"/>
      <c r="BH5903" s="19"/>
      <c r="BI5903" s="19"/>
      <c r="BJ5903" s="19"/>
      <c r="BK5903" s="19"/>
      <c r="BL5903" s="19"/>
      <c r="BM5903" s="104"/>
    </row>
    <row r="5904" spans="1:65">
      <c r="A5904" s="18"/>
      <c r="B5904" s="18"/>
      <c r="C5904" s="18"/>
      <c r="D5904" s="18"/>
      <c r="BF5904" s="104"/>
      <c r="BG5904" s="104"/>
      <c r="BH5904" s="19"/>
      <c r="BI5904" s="19"/>
      <c r="BJ5904" s="19"/>
      <c r="BK5904" s="19"/>
      <c r="BL5904" s="19"/>
      <c r="BM5904" s="104"/>
    </row>
    <row r="5905" spans="1:65">
      <c r="A5905" s="18"/>
      <c r="B5905" s="18"/>
      <c r="C5905" s="18"/>
      <c r="D5905" s="18"/>
      <c r="BF5905" s="104"/>
      <c r="BG5905" s="104"/>
      <c r="BH5905" s="19"/>
      <c r="BI5905" s="19"/>
      <c r="BJ5905" s="19"/>
      <c r="BK5905" s="19"/>
      <c r="BL5905" s="19"/>
      <c r="BM5905" s="104"/>
    </row>
    <row r="5906" spans="1:65">
      <c r="A5906" s="18"/>
      <c r="B5906" s="18"/>
      <c r="C5906" s="18"/>
      <c r="D5906" s="18"/>
      <c r="BF5906" s="104"/>
      <c r="BG5906" s="104"/>
      <c r="BH5906" s="19"/>
      <c r="BI5906" s="19"/>
      <c r="BJ5906" s="19"/>
      <c r="BK5906" s="19"/>
      <c r="BL5906" s="19"/>
      <c r="BM5906" s="104"/>
    </row>
    <row r="5907" spans="1:65">
      <c r="A5907" s="18"/>
      <c r="B5907" s="18"/>
      <c r="C5907" s="18"/>
      <c r="D5907" s="18"/>
      <c r="BF5907" s="104"/>
      <c r="BG5907" s="104"/>
      <c r="BH5907" s="19"/>
      <c r="BI5907" s="19"/>
      <c r="BJ5907" s="19"/>
      <c r="BK5907" s="19"/>
      <c r="BL5907" s="19"/>
      <c r="BM5907" s="104"/>
    </row>
    <row r="5908" spans="1:65">
      <c r="A5908" s="18"/>
      <c r="B5908" s="18"/>
      <c r="C5908" s="18"/>
      <c r="D5908" s="18"/>
      <c r="BF5908" s="104"/>
      <c r="BG5908" s="104"/>
      <c r="BH5908" s="19"/>
      <c r="BI5908" s="19"/>
      <c r="BJ5908" s="19"/>
      <c r="BK5908" s="19"/>
      <c r="BL5908" s="19"/>
      <c r="BM5908" s="104"/>
    </row>
    <row r="5909" spans="1:65">
      <c r="A5909" s="18"/>
      <c r="B5909" s="18"/>
      <c r="C5909" s="18"/>
      <c r="D5909" s="18"/>
      <c r="BF5909" s="104"/>
      <c r="BG5909" s="104"/>
      <c r="BH5909" s="19"/>
      <c r="BI5909" s="19"/>
      <c r="BJ5909" s="19"/>
      <c r="BK5909" s="19"/>
      <c r="BL5909" s="19"/>
      <c r="BM5909" s="104"/>
    </row>
    <row r="5910" spans="1:65">
      <c r="A5910" s="18"/>
      <c r="B5910" s="18"/>
      <c r="C5910" s="18"/>
      <c r="D5910" s="18"/>
      <c r="BF5910" s="104"/>
      <c r="BG5910" s="104"/>
      <c r="BH5910" s="19"/>
      <c r="BI5910" s="19"/>
      <c r="BJ5910" s="19"/>
      <c r="BK5910" s="19"/>
      <c r="BL5910" s="19"/>
      <c r="BM5910" s="104"/>
    </row>
    <row r="5911" spans="1:65">
      <c r="A5911" s="18"/>
      <c r="B5911" s="18"/>
      <c r="C5911" s="18"/>
      <c r="D5911" s="18"/>
      <c r="BF5911" s="104"/>
      <c r="BG5911" s="104"/>
      <c r="BH5911" s="19"/>
      <c r="BI5911" s="19"/>
      <c r="BJ5911" s="19"/>
      <c r="BK5911" s="19"/>
      <c r="BL5911" s="19"/>
      <c r="BM5911" s="104"/>
    </row>
    <row r="5912" spans="1:65">
      <c r="A5912" s="18"/>
      <c r="B5912" s="18"/>
      <c r="C5912" s="18"/>
      <c r="D5912" s="18"/>
      <c r="BF5912" s="104"/>
      <c r="BG5912" s="104"/>
      <c r="BH5912" s="19"/>
      <c r="BI5912" s="19"/>
      <c r="BJ5912" s="19"/>
      <c r="BK5912" s="19"/>
      <c r="BL5912" s="19"/>
      <c r="BM5912" s="104"/>
    </row>
    <row r="5913" spans="1:65">
      <c r="A5913" s="18"/>
      <c r="B5913" s="18"/>
      <c r="C5913" s="18"/>
      <c r="D5913" s="18"/>
      <c r="BF5913" s="104"/>
      <c r="BG5913" s="104"/>
      <c r="BH5913" s="19"/>
      <c r="BI5913" s="19"/>
      <c r="BJ5913" s="19"/>
      <c r="BK5913" s="19"/>
      <c r="BL5913" s="19"/>
      <c r="BM5913" s="104"/>
    </row>
    <row r="5914" spans="1:65">
      <c r="A5914" s="18"/>
      <c r="B5914" s="18"/>
      <c r="C5914" s="18"/>
      <c r="D5914" s="18"/>
      <c r="BF5914" s="104"/>
      <c r="BG5914" s="104"/>
      <c r="BH5914" s="19"/>
      <c r="BI5914" s="19"/>
      <c r="BJ5914" s="19"/>
      <c r="BK5914" s="19"/>
      <c r="BL5914" s="19"/>
      <c r="BM5914" s="104"/>
    </row>
    <row r="5915" spans="1:65">
      <c r="A5915" s="18"/>
      <c r="B5915" s="18"/>
      <c r="C5915" s="18"/>
      <c r="D5915" s="18"/>
      <c r="BF5915" s="104"/>
      <c r="BG5915" s="104"/>
      <c r="BH5915" s="19"/>
      <c r="BI5915" s="19"/>
      <c r="BJ5915" s="19"/>
      <c r="BK5915" s="19"/>
      <c r="BL5915" s="19"/>
      <c r="BM5915" s="104"/>
    </row>
    <row r="5916" spans="1:65">
      <c r="A5916" s="18"/>
      <c r="B5916" s="18"/>
      <c r="C5916" s="18"/>
      <c r="D5916" s="18"/>
      <c r="BF5916" s="104"/>
      <c r="BG5916" s="104"/>
      <c r="BH5916" s="19"/>
      <c r="BI5916" s="19"/>
      <c r="BJ5916" s="19"/>
      <c r="BK5916" s="19"/>
      <c r="BL5916" s="19"/>
      <c r="BM5916" s="104"/>
    </row>
    <row r="5917" spans="1:65">
      <c r="A5917" s="18"/>
      <c r="B5917" s="18"/>
      <c r="C5917" s="18"/>
      <c r="D5917" s="18"/>
      <c r="BF5917" s="104"/>
      <c r="BG5917" s="104"/>
      <c r="BH5917" s="19"/>
      <c r="BI5917" s="19"/>
      <c r="BJ5917" s="19"/>
      <c r="BK5917" s="19"/>
      <c r="BL5917" s="19"/>
      <c r="BM5917" s="104"/>
    </row>
    <row r="5918" spans="1:65">
      <c r="A5918" s="18"/>
      <c r="B5918" s="18"/>
      <c r="C5918" s="18"/>
      <c r="D5918" s="18"/>
      <c r="BF5918" s="104"/>
      <c r="BG5918" s="104"/>
      <c r="BH5918" s="19"/>
      <c r="BI5918" s="19"/>
      <c r="BJ5918" s="19"/>
      <c r="BK5918" s="19"/>
      <c r="BL5918" s="19"/>
      <c r="BM5918" s="104"/>
    </row>
    <row r="5919" spans="1:65">
      <c r="A5919" s="18"/>
      <c r="B5919" s="18"/>
      <c r="C5919" s="18"/>
      <c r="D5919" s="18"/>
      <c r="BF5919" s="104"/>
      <c r="BG5919" s="104"/>
      <c r="BH5919" s="19"/>
      <c r="BI5919" s="19"/>
      <c r="BJ5919" s="19"/>
      <c r="BK5919" s="19"/>
      <c r="BL5919" s="19"/>
      <c r="BM5919" s="104"/>
    </row>
    <row r="5920" spans="1:65">
      <c r="A5920" s="18"/>
      <c r="B5920" s="18"/>
      <c r="C5920" s="18"/>
      <c r="D5920" s="18"/>
      <c r="BF5920" s="104"/>
      <c r="BG5920" s="104"/>
      <c r="BH5920" s="19"/>
      <c r="BI5920" s="19"/>
      <c r="BJ5920" s="19"/>
      <c r="BK5920" s="19"/>
      <c r="BL5920" s="19"/>
      <c r="BM5920" s="104"/>
    </row>
    <row r="5921" spans="1:65">
      <c r="A5921" s="18"/>
      <c r="B5921" s="18"/>
      <c r="C5921" s="18"/>
      <c r="D5921" s="18"/>
      <c r="BF5921" s="104"/>
      <c r="BG5921" s="104"/>
      <c r="BH5921" s="19"/>
      <c r="BI5921" s="19"/>
      <c r="BJ5921" s="19"/>
      <c r="BK5921" s="19"/>
      <c r="BL5921" s="19"/>
      <c r="BM5921" s="104"/>
    </row>
    <row r="5922" spans="1:65">
      <c r="A5922" s="18"/>
      <c r="B5922" s="18"/>
      <c r="C5922" s="18"/>
      <c r="D5922" s="18"/>
      <c r="BF5922" s="104"/>
      <c r="BG5922" s="104"/>
      <c r="BH5922" s="19"/>
      <c r="BI5922" s="19"/>
      <c r="BJ5922" s="19"/>
      <c r="BK5922" s="19"/>
      <c r="BL5922" s="19"/>
      <c r="BM5922" s="104"/>
    </row>
    <row r="5923" spans="1:65">
      <c r="A5923" s="18"/>
      <c r="B5923" s="18"/>
      <c r="C5923" s="18"/>
      <c r="D5923" s="18"/>
      <c r="BF5923" s="104"/>
      <c r="BG5923" s="104"/>
      <c r="BH5923" s="19"/>
      <c r="BI5923" s="19"/>
      <c r="BJ5923" s="19"/>
      <c r="BK5923" s="19"/>
      <c r="BL5923" s="19"/>
      <c r="BM5923" s="104"/>
    </row>
    <row r="5924" spans="1:65">
      <c r="A5924" s="18"/>
      <c r="B5924" s="18"/>
      <c r="C5924" s="18"/>
      <c r="D5924" s="18"/>
      <c r="BF5924" s="104"/>
      <c r="BG5924" s="104"/>
      <c r="BH5924" s="19"/>
      <c r="BI5924" s="19"/>
      <c r="BJ5924" s="19"/>
      <c r="BK5924" s="19"/>
      <c r="BL5924" s="19"/>
      <c r="BM5924" s="104"/>
    </row>
    <row r="5925" spans="1:65">
      <c r="A5925" s="18"/>
      <c r="B5925" s="18"/>
      <c r="C5925" s="18"/>
      <c r="D5925" s="18"/>
      <c r="BF5925" s="104"/>
      <c r="BG5925" s="104"/>
      <c r="BH5925" s="19"/>
      <c r="BI5925" s="19"/>
      <c r="BJ5925" s="19"/>
      <c r="BK5925" s="19"/>
      <c r="BL5925" s="19"/>
      <c r="BM5925" s="104"/>
    </row>
    <row r="5926" spans="1:65">
      <c r="A5926" s="18"/>
      <c r="B5926" s="18"/>
      <c r="C5926" s="18"/>
      <c r="D5926" s="18"/>
      <c r="BF5926" s="104"/>
      <c r="BG5926" s="104"/>
      <c r="BH5926" s="19"/>
      <c r="BI5926" s="19"/>
      <c r="BJ5926" s="19"/>
      <c r="BK5926" s="19"/>
      <c r="BL5926" s="19"/>
      <c r="BM5926" s="104"/>
    </row>
    <row r="5927" spans="1:65">
      <c r="A5927" s="18"/>
      <c r="B5927" s="18"/>
      <c r="C5927" s="18"/>
      <c r="D5927" s="18"/>
      <c r="BF5927" s="104"/>
      <c r="BG5927" s="104"/>
      <c r="BH5927" s="19"/>
      <c r="BI5927" s="19"/>
      <c r="BJ5927" s="19"/>
      <c r="BK5927" s="19"/>
      <c r="BL5927" s="19"/>
      <c r="BM5927" s="104"/>
    </row>
    <row r="5928" spans="1:65">
      <c r="A5928" s="18"/>
      <c r="B5928" s="18"/>
      <c r="C5928" s="18"/>
      <c r="D5928" s="18"/>
      <c r="BF5928" s="104"/>
      <c r="BG5928" s="104"/>
      <c r="BH5928" s="19"/>
      <c r="BI5928" s="19"/>
      <c r="BJ5928" s="19"/>
      <c r="BK5928" s="19"/>
      <c r="BL5928" s="19"/>
      <c r="BM5928" s="104"/>
    </row>
    <row r="5929" spans="1:65">
      <c r="A5929" s="18"/>
      <c r="B5929" s="18"/>
      <c r="C5929" s="18"/>
      <c r="D5929" s="18"/>
      <c r="BF5929" s="104"/>
      <c r="BG5929" s="104"/>
      <c r="BH5929" s="19"/>
      <c r="BI5929" s="19"/>
      <c r="BJ5929" s="19"/>
      <c r="BK5929" s="19"/>
      <c r="BL5929" s="19"/>
      <c r="BM5929" s="104"/>
    </row>
    <row r="5930" spans="1:65">
      <c r="A5930" s="18"/>
      <c r="B5930" s="18"/>
      <c r="C5930" s="18"/>
      <c r="D5930" s="18"/>
      <c r="BF5930" s="104"/>
      <c r="BG5930" s="104"/>
      <c r="BH5930" s="19"/>
      <c r="BI5930" s="19"/>
      <c r="BJ5930" s="19"/>
      <c r="BK5930" s="19"/>
      <c r="BL5930" s="19"/>
      <c r="BM5930" s="104"/>
    </row>
    <row r="5931" spans="1:65">
      <c r="A5931" s="18"/>
      <c r="B5931" s="18"/>
      <c r="C5931" s="18"/>
      <c r="D5931" s="18"/>
      <c r="BF5931" s="104"/>
      <c r="BG5931" s="104"/>
      <c r="BH5931" s="19"/>
      <c r="BI5931" s="19"/>
      <c r="BJ5931" s="19"/>
      <c r="BK5931" s="19"/>
      <c r="BL5931" s="19"/>
      <c r="BM5931" s="104"/>
    </row>
    <row r="5932" spans="1:65">
      <c r="A5932" s="18"/>
      <c r="B5932" s="18"/>
      <c r="C5932" s="18"/>
      <c r="D5932" s="18"/>
      <c r="BF5932" s="104"/>
      <c r="BG5932" s="104"/>
      <c r="BH5932" s="19"/>
      <c r="BI5932" s="19"/>
      <c r="BJ5932" s="19"/>
      <c r="BK5932" s="19"/>
      <c r="BL5932" s="19"/>
      <c r="BM5932" s="104"/>
    </row>
    <row r="5933" spans="1:65">
      <c r="A5933" s="18"/>
      <c r="B5933" s="18"/>
      <c r="C5933" s="18"/>
      <c r="D5933" s="18"/>
      <c r="BF5933" s="104"/>
      <c r="BG5933" s="104"/>
      <c r="BH5933" s="19"/>
      <c r="BI5933" s="19"/>
      <c r="BJ5933" s="19"/>
      <c r="BK5933" s="19"/>
      <c r="BL5933" s="19"/>
      <c r="BM5933" s="104"/>
    </row>
    <row r="5934" spans="1:65">
      <c r="A5934" s="18"/>
      <c r="B5934" s="18"/>
      <c r="C5934" s="18"/>
      <c r="D5934" s="18"/>
      <c r="BF5934" s="104"/>
      <c r="BG5934" s="104"/>
      <c r="BH5934" s="19"/>
      <c r="BI5934" s="19"/>
      <c r="BJ5934" s="19"/>
      <c r="BK5934" s="19"/>
      <c r="BL5934" s="19"/>
      <c r="BM5934" s="104"/>
    </row>
    <row r="5935" spans="1:65">
      <c r="A5935" s="18"/>
      <c r="B5935" s="18"/>
      <c r="C5935" s="18"/>
      <c r="D5935" s="18"/>
      <c r="BF5935" s="104"/>
      <c r="BG5935" s="104"/>
      <c r="BH5935" s="19"/>
      <c r="BI5935" s="19"/>
      <c r="BJ5935" s="19"/>
      <c r="BK5935" s="19"/>
      <c r="BL5935" s="19"/>
      <c r="BM5935" s="104"/>
    </row>
    <row r="5936" spans="1:65">
      <c r="A5936" s="18"/>
      <c r="B5936" s="18"/>
      <c r="C5936" s="18"/>
      <c r="D5936" s="18"/>
      <c r="BF5936" s="104"/>
      <c r="BG5936" s="104"/>
      <c r="BH5936" s="19"/>
      <c r="BI5936" s="19"/>
      <c r="BJ5936" s="19"/>
      <c r="BK5936" s="19"/>
      <c r="BL5936" s="19"/>
      <c r="BM5936" s="104"/>
    </row>
    <row r="5937" spans="1:65">
      <c r="A5937" s="18"/>
      <c r="B5937" s="18"/>
      <c r="C5937" s="18"/>
      <c r="D5937" s="18"/>
      <c r="BF5937" s="104"/>
      <c r="BG5937" s="104"/>
      <c r="BH5937" s="19"/>
      <c r="BI5937" s="19"/>
      <c r="BJ5937" s="19"/>
      <c r="BK5937" s="19"/>
      <c r="BL5937" s="19"/>
      <c r="BM5937" s="104"/>
    </row>
    <row r="5938" spans="1:65">
      <c r="A5938" s="18"/>
      <c r="B5938" s="18"/>
      <c r="C5938" s="18"/>
      <c r="D5938" s="18"/>
      <c r="BF5938" s="104"/>
      <c r="BG5938" s="104"/>
      <c r="BH5938" s="19"/>
      <c r="BI5938" s="19"/>
      <c r="BJ5938" s="19"/>
      <c r="BK5938" s="19"/>
      <c r="BL5938" s="19"/>
      <c r="BM5938" s="104"/>
    </row>
    <row r="5939" spans="1:65">
      <c r="A5939" s="18"/>
      <c r="B5939" s="18"/>
      <c r="C5939" s="18"/>
      <c r="D5939" s="18"/>
      <c r="BF5939" s="104"/>
      <c r="BG5939" s="104"/>
      <c r="BH5939" s="19"/>
      <c r="BI5939" s="19"/>
      <c r="BJ5939" s="19"/>
      <c r="BK5939" s="19"/>
      <c r="BL5939" s="19"/>
      <c r="BM5939" s="104"/>
    </row>
    <row r="5940" spans="1:65">
      <c r="A5940" s="18"/>
      <c r="B5940" s="18"/>
      <c r="C5940" s="18"/>
      <c r="D5940" s="18"/>
      <c r="BF5940" s="104"/>
      <c r="BG5940" s="104"/>
      <c r="BH5940" s="19"/>
      <c r="BI5940" s="19"/>
      <c r="BJ5940" s="19"/>
      <c r="BK5940" s="19"/>
      <c r="BL5940" s="19"/>
      <c r="BM5940" s="104"/>
    </row>
    <row r="5941" spans="1:65">
      <c r="A5941" s="18"/>
      <c r="B5941" s="18"/>
      <c r="C5941" s="18"/>
      <c r="D5941" s="18"/>
      <c r="BF5941" s="104"/>
      <c r="BG5941" s="104"/>
      <c r="BH5941" s="19"/>
      <c r="BI5941" s="19"/>
      <c r="BJ5941" s="19"/>
      <c r="BK5941" s="19"/>
      <c r="BL5941" s="19"/>
      <c r="BM5941" s="104"/>
    </row>
    <row r="5942" spans="1:65">
      <c r="A5942" s="18"/>
      <c r="B5942" s="18"/>
      <c r="C5942" s="18"/>
      <c r="D5942" s="18"/>
      <c r="BF5942" s="104"/>
      <c r="BG5942" s="104"/>
      <c r="BH5942" s="19"/>
      <c r="BI5942" s="19"/>
      <c r="BJ5942" s="19"/>
      <c r="BK5942" s="19"/>
      <c r="BL5942" s="19"/>
      <c r="BM5942" s="104"/>
    </row>
    <row r="5943" spans="1:65">
      <c r="A5943" s="18"/>
      <c r="B5943" s="18"/>
      <c r="C5943" s="18"/>
      <c r="D5943" s="18"/>
      <c r="BF5943" s="104"/>
      <c r="BG5943" s="104"/>
      <c r="BH5943" s="19"/>
      <c r="BI5943" s="19"/>
      <c r="BJ5943" s="19"/>
      <c r="BK5943" s="19"/>
      <c r="BL5943" s="19"/>
      <c r="BM5943" s="104"/>
    </row>
    <row r="5944" spans="1:65">
      <c r="A5944" s="18"/>
      <c r="B5944" s="18"/>
      <c r="C5944" s="18"/>
      <c r="D5944" s="18"/>
      <c r="BF5944" s="104"/>
      <c r="BG5944" s="104"/>
      <c r="BH5944" s="19"/>
      <c r="BI5944" s="19"/>
      <c r="BJ5944" s="19"/>
      <c r="BK5944" s="19"/>
      <c r="BL5944" s="19"/>
      <c r="BM5944" s="104"/>
    </row>
    <row r="5945" spans="1:65">
      <c r="A5945" s="18"/>
      <c r="B5945" s="18"/>
      <c r="C5945" s="18"/>
      <c r="D5945" s="18"/>
      <c r="BF5945" s="104"/>
      <c r="BG5945" s="104"/>
      <c r="BH5945" s="19"/>
      <c r="BI5945" s="19"/>
      <c r="BJ5945" s="19"/>
      <c r="BK5945" s="19"/>
      <c r="BL5945" s="19"/>
      <c r="BM5945" s="104"/>
    </row>
    <row r="5946" spans="1:65">
      <c r="A5946" s="18"/>
      <c r="B5946" s="18"/>
      <c r="C5946" s="18"/>
      <c r="D5946" s="18"/>
      <c r="BF5946" s="104"/>
      <c r="BG5946" s="104"/>
      <c r="BH5946" s="19"/>
      <c r="BI5946" s="19"/>
      <c r="BJ5946" s="19"/>
      <c r="BK5946" s="19"/>
      <c r="BL5946" s="19"/>
      <c r="BM5946" s="104"/>
    </row>
    <row r="5947" spans="1:65">
      <c r="A5947" s="18"/>
      <c r="B5947" s="18"/>
      <c r="C5947" s="18"/>
      <c r="D5947" s="18"/>
      <c r="BF5947" s="104"/>
      <c r="BG5947" s="104"/>
      <c r="BH5947" s="19"/>
      <c r="BI5947" s="19"/>
      <c r="BJ5947" s="19"/>
      <c r="BK5947" s="19"/>
      <c r="BL5947" s="19"/>
      <c r="BM5947" s="104"/>
    </row>
    <row r="5948" spans="1:65">
      <c r="A5948" s="18"/>
      <c r="B5948" s="18"/>
      <c r="C5948" s="18"/>
      <c r="D5948" s="18"/>
      <c r="BF5948" s="104"/>
      <c r="BG5948" s="104"/>
      <c r="BH5948" s="19"/>
      <c r="BI5948" s="19"/>
      <c r="BJ5948" s="19"/>
      <c r="BK5948" s="19"/>
      <c r="BL5948" s="19"/>
      <c r="BM5948" s="104"/>
    </row>
    <row r="5949" spans="1:65">
      <c r="A5949" s="18"/>
      <c r="B5949" s="18"/>
      <c r="C5949" s="18"/>
      <c r="D5949" s="18"/>
      <c r="BF5949" s="104"/>
      <c r="BG5949" s="104"/>
      <c r="BH5949" s="19"/>
      <c r="BI5949" s="19"/>
      <c r="BJ5949" s="19"/>
      <c r="BK5949" s="19"/>
      <c r="BL5949" s="19"/>
      <c r="BM5949" s="104"/>
    </row>
    <row r="5950" spans="1:65">
      <c r="A5950" s="18"/>
      <c r="B5950" s="18"/>
      <c r="C5950" s="18"/>
      <c r="D5950" s="18"/>
      <c r="BF5950" s="104"/>
      <c r="BG5950" s="104"/>
      <c r="BH5950" s="19"/>
      <c r="BI5950" s="19"/>
      <c r="BJ5950" s="19"/>
      <c r="BK5950" s="19"/>
      <c r="BL5950" s="19"/>
      <c r="BM5950" s="104"/>
    </row>
    <row r="5951" spans="1:65">
      <c r="A5951" s="18"/>
      <c r="B5951" s="18"/>
      <c r="C5951" s="18"/>
      <c r="D5951" s="18"/>
      <c r="BF5951" s="104"/>
      <c r="BG5951" s="104"/>
      <c r="BH5951" s="19"/>
      <c r="BI5951" s="19"/>
      <c r="BJ5951" s="19"/>
      <c r="BK5951" s="19"/>
      <c r="BL5951" s="19"/>
      <c r="BM5951" s="104"/>
    </row>
    <row r="5952" spans="1:65">
      <c r="A5952" s="18"/>
      <c r="B5952" s="18"/>
      <c r="C5952" s="18"/>
      <c r="D5952" s="18"/>
      <c r="BF5952" s="104"/>
      <c r="BG5952" s="104"/>
      <c r="BH5952" s="19"/>
      <c r="BI5952" s="19"/>
      <c r="BJ5952" s="19"/>
      <c r="BK5952" s="19"/>
      <c r="BL5952" s="19"/>
      <c r="BM5952" s="104"/>
    </row>
    <row r="5953" spans="1:65">
      <c r="A5953" s="18"/>
      <c r="B5953" s="18"/>
      <c r="C5953" s="18"/>
      <c r="D5953" s="18"/>
      <c r="BF5953" s="104"/>
      <c r="BG5953" s="104"/>
      <c r="BH5953" s="19"/>
      <c r="BI5953" s="19"/>
      <c r="BJ5953" s="19"/>
      <c r="BK5953" s="19"/>
      <c r="BL5953" s="19"/>
      <c r="BM5953" s="104"/>
    </row>
    <row r="5954" spans="1:65">
      <c r="A5954" s="18"/>
      <c r="B5954" s="18"/>
      <c r="C5954" s="18"/>
      <c r="D5954" s="18"/>
      <c r="BF5954" s="104"/>
      <c r="BG5954" s="104"/>
      <c r="BH5954" s="19"/>
      <c r="BI5954" s="19"/>
      <c r="BJ5954" s="19"/>
      <c r="BK5954" s="19"/>
      <c r="BL5954" s="19"/>
      <c r="BM5954" s="104"/>
    </row>
    <row r="5955" spans="1:65">
      <c r="A5955" s="18"/>
      <c r="B5955" s="18"/>
      <c r="C5955" s="18"/>
      <c r="D5955" s="18"/>
      <c r="BF5955" s="104"/>
      <c r="BG5955" s="104"/>
      <c r="BH5955" s="19"/>
      <c r="BI5955" s="19"/>
      <c r="BJ5955" s="19"/>
      <c r="BK5955" s="19"/>
      <c r="BL5955" s="19"/>
      <c r="BM5955" s="104"/>
    </row>
    <row r="5956" spans="1:65">
      <c r="A5956" s="18"/>
      <c r="B5956" s="18"/>
      <c r="C5956" s="18"/>
      <c r="D5956" s="18"/>
      <c r="BF5956" s="104"/>
      <c r="BG5956" s="104"/>
      <c r="BH5956" s="19"/>
      <c r="BI5956" s="19"/>
      <c r="BJ5956" s="19"/>
      <c r="BK5956" s="19"/>
      <c r="BL5956" s="19"/>
      <c r="BM5956" s="104"/>
    </row>
    <row r="5957" spans="1:65">
      <c r="A5957" s="18"/>
      <c r="B5957" s="18"/>
      <c r="C5957" s="18"/>
      <c r="D5957" s="18"/>
      <c r="BF5957" s="104"/>
      <c r="BG5957" s="104"/>
      <c r="BH5957" s="19"/>
      <c r="BI5957" s="19"/>
      <c r="BJ5957" s="19"/>
      <c r="BK5957" s="19"/>
      <c r="BL5957" s="19"/>
      <c r="BM5957" s="104"/>
    </row>
    <row r="5958" spans="1:65">
      <c r="A5958" s="18"/>
      <c r="B5958" s="18"/>
      <c r="C5958" s="18"/>
      <c r="D5958" s="18"/>
      <c r="BF5958" s="104"/>
      <c r="BG5958" s="104"/>
      <c r="BH5958" s="19"/>
      <c r="BI5958" s="19"/>
      <c r="BJ5958" s="19"/>
      <c r="BK5958" s="19"/>
      <c r="BL5958" s="19"/>
      <c r="BM5958" s="104"/>
    </row>
    <row r="5959" spans="1:65">
      <c r="A5959" s="18"/>
      <c r="B5959" s="18"/>
      <c r="C5959" s="18"/>
      <c r="D5959" s="18"/>
      <c r="BF5959" s="104"/>
      <c r="BG5959" s="104"/>
      <c r="BH5959" s="19"/>
      <c r="BI5959" s="19"/>
      <c r="BJ5959" s="19"/>
      <c r="BK5959" s="19"/>
      <c r="BL5959" s="19"/>
      <c r="BM5959" s="104"/>
    </row>
    <row r="5960" spans="1:65">
      <c r="A5960" s="18"/>
      <c r="B5960" s="18"/>
      <c r="C5960" s="18"/>
      <c r="D5960" s="18"/>
      <c r="BF5960" s="104"/>
      <c r="BG5960" s="104"/>
      <c r="BH5960" s="19"/>
      <c r="BI5960" s="19"/>
      <c r="BJ5960" s="19"/>
      <c r="BK5960" s="19"/>
      <c r="BL5960" s="19"/>
      <c r="BM5960" s="104"/>
    </row>
    <row r="5961" spans="1:65">
      <c r="A5961" s="18"/>
      <c r="B5961" s="18"/>
      <c r="C5961" s="18"/>
      <c r="D5961" s="18"/>
      <c r="BF5961" s="104"/>
      <c r="BG5961" s="104"/>
      <c r="BH5961" s="19"/>
      <c r="BI5961" s="19"/>
      <c r="BJ5961" s="19"/>
      <c r="BK5961" s="19"/>
      <c r="BL5961" s="19"/>
      <c r="BM5961" s="104"/>
    </row>
    <row r="5962" spans="1:65">
      <c r="A5962" s="18"/>
      <c r="B5962" s="18"/>
      <c r="C5962" s="18"/>
      <c r="D5962" s="18"/>
      <c r="BF5962" s="104"/>
      <c r="BG5962" s="104"/>
      <c r="BH5962" s="19"/>
      <c r="BI5962" s="19"/>
      <c r="BJ5962" s="19"/>
      <c r="BK5962" s="19"/>
      <c r="BL5962" s="19"/>
      <c r="BM5962" s="104"/>
    </row>
    <row r="5963" spans="1:65">
      <c r="A5963" s="18"/>
      <c r="B5963" s="18"/>
      <c r="C5963" s="18"/>
      <c r="D5963" s="18"/>
      <c r="BF5963" s="104"/>
      <c r="BG5963" s="104"/>
      <c r="BH5963" s="19"/>
      <c r="BI5963" s="19"/>
      <c r="BJ5963" s="19"/>
      <c r="BK5963" s="19"/>
      <c r="BL5963" s="19"/>
      <c r="BM5963" s="104"/>
    </row>
    <row r="5964" spans="1:65">
      <c r="A5964" s="18"/>
      <c r="B5964" s="18"/>
      <c r="C5964" s="18"/>
      <c r="D5964" s="18"/>
      <c r="BF5964" s="104"/>
      <c r="BG5964" s="104"/>
      <c r="BH5964" s="19"/>
      <c r="BI5964" s="19"/>
      <c r="BJ5964" s="19"/>
      <c r="BK5964" s="19"/>
      <c r="BL5964" s="19"/>
      <c r="BM5964" s="104"/>
    </row>
    <row r="5965" spans="1:65">
      <c r="A5965" s="18"/>
      <c r="B5965" s="18"/>
      <c r="C5965" s="18"/>
      <c r="D5965" s="18"/>
      <c r="BF5965" s="104"/>
      <c r="BG5965" s="104"/>
      <c r="BH5965" s="19"/>
      <c r="BI5965" s="19"/>
      <c r="BJ5965" s="19"/>
      <c r="BK5965" s="19"/>
      <c r="BL5965" s="19"/>
      <c r="BM5965" s="104"/>
    </row>
    <row r="5966" spans="1:65">
      <c r="A5966" s="18"/>
      <c r="B5966" s="18"/>
      <c r="C5966" s="18"/>
      <c r="D5966" s="18"/>
      <c r="BF5966" s="104"/>
      <c r="BG5966" s="104"/>
      <c r="BH5966" s="19"/>
      <c r="BI5966" s="19"/>
      <c r="BJ5966" s="19"/>
      <c r="BK5966" s="19"/>
      <c r="BL5966" s="19"/>
      <c r="BM5966" s="104"/>
    </row>
    <row r="5967" spans="1:65">
      <c r="A5967" s="18"/>
      <c r="B5967" s="18"/>
      <c r="C5967" s="18"/>
      <c r="D5967" s="18"/>
      <c r="BF5967" s="104"/>
      <c r="BG5967" s="104"/>
      <c r="BH5967" s="19"/>
      <c r="BI5967" s="19"/>
      <c r="BJ5967" s="19"/>
      <c r="BK5967" s="19"/>
      <c r="BL5967" s="19"/>
      <c r="BM5967" s="104"/>
    </row>
    <row r="5968" spans="1:65">
      <c r="A5968" s="18"/>
      <c r="B5968" s="18"/>
      <c r="C5968" s="18"/>
      <c r="D5968" s="18"/>
      <c r="BF5968" s="104"/>
      <c r="BG5968" s="104"/>
      <c r="BH5968" s="19"/>
      <c r="BI5968" s="19"/>
      <c r="BJ5968" s="19"/>
      <c r="BK5968" s="19"/>
      <c r="BL5968" s="19"/>
      <c r="BM5968" s="104"/>
    </row>
    <row r="5969" spans="1:65">
      <c r="A5969" s="18"/>
      <c r="B5969" s="18"/>
      <c r="C5969" s="18"/>
      <c r="D5969" s="18"/>
      <c r="BF5969" s="104"/>
      <c r="BG5969" s="104"/>
      <c r="BH5969" s="19"/>
      <c r="BI5969" s="19"/>
      <c r="BJ5969" s="19"/>
      <c r="BK5969" s="19"/>
      <c r="BL5969" s="19"/>
      <c r="BM5969" s="104"/>
    </row>
    <row r="5970" spans="1:65">
      <c r="A5970" s="18"/>
      <c r="B5970" s="18"/>
      <c r="C5970" s="18"/>
      <c r="D5970" s="18"/>
      <c r="BF5970" s="104"/>
      <c r="BG5970" s="104"/>
      <c r="BH5970" s="19"/>
      <c r="BI5970" s="19"/>
      <c r="BJ5970" s="19"/>
      <c r="BK5970" s="19"/>
      <c r="BL5970" s="19"/>
      <c r="BM5970" s="104"/>
    </row>
    <row r="5971" spans="1:65">
      <c r="A5971" s="18"/>
      <c r="B5971" s="18"/>
      <c r="C5971" s="18"/>
      <c r="D5971" s="18"/>
      <c r="BF5971" s="104"/>
      <c r="BG5971" s="104"/>
      <c r="BH5971" s="19"/>
      <c r="BI5971" s="19"/>
      <c r="BJ5971" s="19"/>
      <c r="BK5971" s="19"/>
      <c r="BL5971" s="19"/>
      <c r="BM5971" s="104"/>
    </row>
    <row r="5972" spans="1:65">
      <c r="A5972" s="18"/>
      <c r="B5972" s="18"/>
      <c r="C5972" s="18"/>
      <c r="D5972" s="18"/>
      <c r="BF5972" s="104"/>
      <c r="BG5972" s="104"/>
      <c r="BH5972" s="19"/>
      <c r="BI5972" s="19"/>
      <c r="BJ5972" s="19"/>
      <c r="BK5972" s="19"/>
      <c r="BL5972" s="19"/>
      <c r="BM5972" s="104"/>
    </row>
    <row r="5973" spans="1:65">
      <c r="A5973" s="18"/>
      <c r="B5973" s="18"/>
      <c r="C5973" s="18"/>
      <c r="D5973" s="18"/>
      <c r="BF5973" s="104"/>
      <c r="BG5973" s="104"/>
      <c r="BH5973" s="19"/>
      <c r="BI5973" s="19"/>
      <c r="BJ5973" s="19"/>
      <c r="BK5973" s="19"/>
      <c r="BL5973" s="19"/>
      <c r="BM5973" s="104"/>
    </row>
    <row r="5974" spans="1:65">
      <c r="A5974" s="18"/>
      <c r="B5974" s="18"/>
      <c r="C5974" s="18"/>
      <c r="D5974" s="18"/>
      <c r="BF5974" s="104"/>
      <c r="BG5974" s="104"/>
      <c r="BH5974" s="19"/>
      <c r="BI5974" s="19"/>
      <c r="BJ5974" s="19"/>
      <c r="BK5974" s="19"/>
      <c r="BL5974" s="19"/>
      <c r="BM5974" s="104"/>
    </row>
    <row r="5975" spans="1:65">
      <c r="A5975" s="18"/>
      <c r="B5975" s="18"/>
      <c r="C5975" s="18"/>
      <c r="D5975" s="18"/>
      <c r="BF5975" s="104"/>
      <c r="BG5975" s="104"/>
      <c r="BH5975" s="19"/>
      <c r="BI5975" s="19"/>
      <c r="BJ5975" s="19"/>
      <c r="BK5975" s="19"/>
      <c r="BL5975" s="19"/>
      <c r="BM5975" s="104"/>
    </row>
    <row r="5976" spans="1:65">
      <c r="A5976" s="18"/>
      <c r="B5976" s="18"/>
      <c r="C5976" s="18"/>
      <c r="D5976" s="18"/>
      <c r="BF5976" s="104"/>
      <c r="BG5976" s="104"/>
      <c r="BH5976" s="19"/>
      <c r="BI5976" s="19"/>
      <c r="BJ5976" s="19"/>
      <c r="BK5976" s="19"/>
      <c r="BL5976" s="19"/>
      <c r="BM5976" s="104"/>
    </row>
    <row r="5977" spans="1:65">
      <c r="A5977" s="18"/>
      <c r="B5977" s="18"/>
      <c r="C5977" s="18"/>
      <c r="D5977" s="18"/>
      <c r="BF5977" s="104"/>
      <c r="BG5977" s="104"/>
      <c r="BH5977" s="19"/>
      <c r="BI5977" s="19"/>
      <c r="BJ5977" s="19"/>
      <c r="BK5977" s="19"/>
      <c r="BL5977" s="19"/>
      <c r="BM5977" s="104"/>
    </row>
    <row r="5978" spans="1:65">
      <c r="A5978" s="18"/>
      <c r="B5978" s="18"/>
      <c r="C5978" s="18"/>
      <c r="D5978" s="18"/>
      <c r="BF5978" s="104"/>
      <c r="BG5978" s="104"/>
      <c r="BH5978" s="19"/>
      <c r="BI5978" s="19"/>
      <c r="BJ5978" s="19"/>
      <c r="BK5978" s="19"/>
      <c r="BL5978" s="19"/>
      <c r="BM5978" s="104"/>
    </row>
    <row r="5979" spans="1:65">
      <c r="A5979" s="18"/>
      <c r="B5979" s="18"/>
      <c r="C5979" s="18"/>
      <c r="D5979" s="18"/>
      <c r="BF5979" s="104"/>
      <c r="BG5979" s="104"/>
      <c r="BH5979" s="19"/>
      <c r="BI5979" s="19"/>
      <c r="BJ5979" s="19"/>
      <c r="BK5979" s="19"/>
      <c r="BL5979" s="19"/>
      <c r="BM5979" s="104"/>
    </row>
    <row r="5980" spans="1:65">
      <c r="A5980" s="18"/>
      <c r="B5980" s="18"/>
      <c r="C5980" s="18"/>
      <c r="D5980" s="18"/>
      <c r="BF5980" s="104"/>
      <c r="BG5980" s="104"/>
      <c r="BH5980" s="19"/>
      <c r="BI5980" s="19"/>
      <c r="BJ5980" s="19"/>
      <c r="BK5980" s="19"/>
      <c r="BL5980" s="19"/>
      <c r="BM5980" s="104"/>
    </row>
    <row r="5981" spans="1:65">
      <c r="A5981" s="18"/>
      <c r="B5981" s="18"/>
      <c r="C5981" s="18"/>
      <c r="D5981" s="18"/>
      <c r="BF5981" s="104"/>
      <c r="BG5981" s="104"/>
      <c r="BH5981" s="19"/>
      <c r="BI5981" s="19"/>
      <c r="BJ5981" s="19"/>
      <c r="BK5981" s="19"/>
      <c r="BL5981" s="19"/>
      <c r="BM5981" s="104"/>
    </row>
    <row r="5982" spans="1:65">
      <c r="A5982" s="18"/>
      <c r="B5982" s="18"/>
      <c r="C5982" s="18"/>
      <c r="D5982" s="18"/>
      <c r="BF5982" s="104"/>
      <c r="BG5982" s="104"/>
      <c r="BH5982" s="19"/>
      <c r="BI5982" s="19"/>
      <c r="BJ5982" s="19"/>
      <c r="BK5982" s="19"/>
      <c r="BL5982" s="19"/>
      <c r="BM5982" s="104"/>
    </row>
    <row r="5983" spans="1:65">
      <c r="A5983" s="18"/>
      <c r="B5983" s="18"/>
      <c r="C5983" s="18"/>
      <c r="D5983" s="18"/>
      <c r="BF5983" s="104"/>
      <c r="BG5983" s="104"/>
      <c r="BH5983" s="19"/>
      <c r="BI5983" s="19"/>
      <c r="BJ5983" s="19"/>
      <c r="BK5983" s="19"/>
      <c r="BL5983" s="19"/>
      <c r="BM5983" s="104"/>
    </row>
    <row r="5984" spans="1:65">
      <c r="A5984" s="18"/>
      <c r="B5984" s="18"/>
      <c r="C5984" s="18"/>
      <c r="D5984" s="18"/>
      <c r="BF5984" s="104"/>
      <c r="BG5984" s="104"/>
      <c r="BH5984" s="19"/>
      <c r="BI5984" s="19"/>
      <c r="BJ5984" s="19"/>
      <c r="BK5984" s="19"/>
      <c r="BL5984" s="19"/>
      <c r="BM5984" s="104"/>
    </row>
    <row r="5985" spans="1:65">
      <c r="A5985" s="18"/>
      <c r="B5985" s="18"/>
      <c r="C5985" s="18"/>
      <c r="D5985" s="18"/>
      <c r="BF5985" s="104"/>
      <c r="BG5985" s="104"/>
      <c r="BH5985" s="19"/>
      <c r="BI5985" s="19"/>
      <c r="BJ5985" s="19"/>
      <c r="BK5985" s="19"/>
      <c r="BL5985" s="19"/>
      <c r="BM5985" s="104"/>
    </row>
    <row r="5986" spans="1:65">
      <c r="A5986" s="18"/>
      <c r="B5986" s="18"/>
      <c r="C5986" s="18"/>
      <c r="D5986" s="18"/>
      <c r="BF5986" s="104"/>
      <c r="BG5986" s="104"/>
      <c r="BH5986" s="19"/>
      <c r="BI5986" s="19"/>
      <c r="BJ5986" s="19"/>
      <c r="BK5986" s="19"/>
      <c r="BL5986" s="19"/>
      <c r="BM5986" s="104"/>
    </row>
    <row r="5987" spans="1:65">
      <c r="A5987" s="18"/>
      <c r="B5987" s="18"/>
      <c r="C5987" s="18"/>
      <c r="D5987" s="18"/>
      <c r="BF5987" s="104"/>
      <c r="BG5987" s="104"/>
      <c r="BH5987" s="19"/>
      <c r="BI5987" s="19"/>
      <c r="BJ5987" s="19"/>
      <c r="BK5987" s="19"/>
      <c r="BL5987" s="19"/>
      <c r="BM5987" s="104"/>
    </row>
    <row r="5988" spans="1:65">
      <c r="A5988" s="18"/>
      <c r="B5988" s="18"/>
      <c r="C5988" s="18"/>
      <c r="D5988" s="18"/>
      <c r="BF5988" s="104"/>
      <c r="BG5988" s="104"/>
      <c r="BH5988" s="19"/>
      <c r="BI5988" s="19"/>
      <c r="BJ5988" s="19"/>
      <c r="BK5988" s="19"/>
      <c r="BL5988" s="19"/>
      <c r="BM5988" s="104"/>
    </row>
    <row r="5989" spans="1:65">
      <c r="A5989" s="18"/>
      <c r="B5989" s="18"/>
      <c r="C5989" s="18"/>
      <c r="D5989" s="18"/>
      <c r="BF5989" s="104"/>
      <c r="BG5989" s="104"/>
      <c r="BH5989" s="19"/>
      <c r="BI5989" s="19"/>
      <c r="BJ5989" s="19"/>
      <c r="BK5989" s="19"/>
      <c r="BL5989" s="19"/>
      <c r="BM5989" s="104"/>
    </row>
    <row r="5990" spans="1:65">
      <c r="A5990" s="18"/>
      <c r="B5990" s="18"/>
      <c r="C5990" s="18"/>
      <c r="D5990" s="18"/>
      <c r="BF5990" s="104"/>
      <c r="BG5990" s="104"/>
      <c r="BH5990" s="19"/>
      <c r="BI5990" s="19"/>
      <c r="BJ5990" s="19"/>
      <c r="BK5990" s="19"/>
      <c r="BL5990" s="19"/>
      <c r="BM5990" s="104"/>
    </row>
    <row r="5991" spans="1:65">
      <c r="A5991" s="18"/>
      <c r="B5991" s="18"/>
      <c r="C5991" s="18"/>
      <c r="D5991" s="18"/>
      <c r="BF5991" s="104"/>
      <c r="BG5991" s="104"/>
      <c r="BH5991" s="19"/>
      <c r="BI5991" s="19"/>
      <c r="BJ5991" s="19"/>
      <c r="BK5991" s="19"/>
      <c r="BL5991" s="19"/>
      <c r="BM5991" s="104"/>
    </row>
    <row r="5992" spans="1:65">
      <c r="A5992" s="18"/>
      <c r="B5992" s="18"/>
      <c r="C5992" s="18"/>
      <c r="D5992" s="18"/>
      <c r="BF5992" s="104"/>
      <c r="BG5992" s="104"/>
      <c r="BH5992" s="19"/>
      <c r="BI5992" s="19"/>
      <c r="BJ5992" s="19"/>
      <c r="BK5992" s="19"/>
      <c r="BL5992" s="19"/>
      <c r="BM5992" s="104"/>
    </row>
    <row r="5993" spans="1:65">
      <c r="A5993" s="18"/>
      <c r="B5993" s="18"/>
      <c r="C5993" s="18"/>
      <c r="D5993" s="18"/>
      <c r="BF5993" s="104"/>
      <c r="BG5993" s="104"/>
      <c r="BH5993" s="19"/>
      <c r="BI5993" s="19"/>
      <c r="BJ5993" s="19"/>
      <c r="BK5993" s="19"/>
      <c r="BL5993" s="19"/>
      <c r="BM5993" s="104"/>
    </row>
    <row r="5994" spans="1:65">
      <c r="A5994" s="18"/>
      <c r="B5994" s="18"/>
      <c r="C5994" s="18"/>
      <c r="D5994" s="18"/>
      <c r="BF5994" s="104"/>
      <c r="BG5994" s="104"/>
      <c r="BH5994" s="19"/>
      <c r="BI5994" s="19"/>
      <c r="BJ5994" s="19"/>
      <c r="BK5994" s="19"/>
      <c r="BL5994" s="19"/>
      <c r="BM5994" s="104"/>
    </row>
    <row r="5995" spans="1:65">
      <c r="A5995" s="18"/>
      <c r="B5995" s="18"/>
      <c r="C5995" s="18"/>
      <c r="D5995" s="18"/>
      <c r="BF5995" s="104"/>
      <c r="BG5995" s="104"/>
      <c r="BH5995" s="19"/>
      <c r="BI5995" s="19"/>
      <c r="BJ5995" s="19"/>
      <c r="BK5995" s="19"/>
      <c r="BL5995" s="19"/>
      <c r="BM5995" s="104"/>
    </row>
    <row r="5996" spans="1:65">
      <c r="A5996" s="18"/>
      <c r="B5996" s="18"/>
      <c r="C5996" s="18"/>
      <c r="D5996" s="18"/>
      <c r="BF5996" s="104"/>
      <c r="BG5996" s="104"/>
      <c r="BH5996" s="19"/>
      <c r="BI5996" s="19"/>
      <c r="BJ5996" s="19"/>
      <c r="BK5996" s="19"/>
      <c r="BL5996" s="19"/>
      <c r="BM5996" s="104"/>
    </row>
    <row r="5997" spans="1:65">
      <c r="A5997" s="18"/>
      <c r="B5997" s="18"/>
      <c r="C5997" s="18"/>
      <c r="D5997" s="18"/>
      <c r="BF5997" s="104"/>
      <c r="BG5997" s="104"/>
      <c r="BH5997" s="19"/>
      <c r="BI5997" s="19"/>
      <c r="BJ5997" s="19"/>
      <c r="BK5997" s="19"/>
      <c r="BL5997" s="19"/>
      <c r="BM5997" s="104"/>
    </row>
    <row r="5998" spans="1:65">
      <c r="A5998" s="18"/>
      <c r="B5998" s="18"/>
      <c r="C5998" s="18"/>
      <c r="D5998" s="18"/>
      <c r="BF5998" s="104"/>
      <c r="BG5998" s="104"/>
      <c r="BH5998" s="19"/>
      <c r="BI5998" s="19"/>
      <c r="BJ5998" s="19"/>
      <c r="BK5998" s="19"/>
      <c r="BL5998" s="19"/>
      <c r="BM5998" s="104"/>
    </row>
    <row r="5999" spans="1:65">
      <c r="A5999" s="18"/>
      <c r="B5999" s="18"/>
      <c r="C5999" s="18"/>
      <c r="D5999" s="18"/>
      <c r="BF5999" s="104"/>
      <c r="BG5999" s="104"/>
      <c r="BH5999" s="19"/>
      <c r="BI5999" s="19"/>
      <c r="BJ5999" s="19"/>
      <c r="BK5999" s="19"/>
      <c r="BL5999" s="19"/>
      <c r="BM5999" s="104"/>
    </row>
    <row r="6000" spans="1:65">
      <c r="A6000" s="18"/>
      <c r="B6000" s="18"/>
      <c r="C6000" s="18"/>
      <c r="D6000" s="18"/>
      <c r="BF6000" s="104"/>
      <c r="BG6000" s="104"/>
      <c r="BH6000" s="19"/>
      <c r="BI6000" s="19"/>
      <c r="BJ6000" s="19"/>
      <c r="BK6000" s="19"/>
      <c r="BL6000" s="19"/>
      <c r="BM6000" s="104"/>
    </row>
    <row r="6001" spans="1:65">
      <c r="A6001" s="18"/>
      <c r="B6001" s="18"/>
      <c r="C6001" s="18"/>
      <c r="D6001" s="18"/>
      <c r="BF6001" s="104"/>
      <c r="BG6001" s="104"/>
      <c r="BH6001" s="19"/>
      <c r="BI6001" s="19"/>
      <c r="BJ6001" s="19"/>
      <c r="BK6001" s="19"/>
      <c r="BL6001" s="19"/>
      <c r="BM6001" s="104"/>
    </row>
    <row r="6002" spans="1:65">
      <c r="A6002" s="18"/>
      <c r="B6002" s="18"/>
      <c r="C6002" s="18"/>
      <c r="D6002" s="18"/>
      <c r="BF6002" s="104"/>
      <c r="BG6002" s="104"/>
      <c r="BH6002" s="19"/>
      <c r="BI6002" s="19"/>
      <c r="BJ6002" s="19"/>
      <c r="BK6002" s="19"/>
      <c r="BL6002" s="19"/>
      <c r="BM6002" s="104"/>
    </row>
    <row r="6003" spans="1:65">
      <c r="A6003" s="18"/>
      <c r="B6003" s="18"/>
      <c r="C6003" s="18"/>
      <c r="D6003" s="18"/>
      <c r="BF6003" s="104"/>
      <c r="BG6003" s="104"/>
      <c r="BH6003" s="19"/>
      <c r="BI6003" s="19"/>
      <c r="BJ6003" s="19"/>
      <c r="BK6003" s="19"/>
      <c r="BL6003" s="19"/>
      <c r="BM6003" s="104"/>
    </row>
    <row r="6004" spans="1:65">
      <c r="A6004" s="18"/>
      <c r="B6004" s="18"/>
      <c r="C6004" s="18"/>
      <c r="D6004" s="18"/>
      <c r="BF6004" s="104"/>
      <c r="BG6004" s="104"/>
      <c r="BH6004" s="19"/>
      <c r="BI6004" s="19"/>
      <c r="BJ6004" s="19"/>
      <c r="BK6004" s="19"/>
      <c r="BL6004" s="19"/>
      <c r="BM6004" s="104"/>
    </row>
    <row r="6005" spans="1:65">
      <c r="A6005" s="18"/>
      <c r="B6005" s="18"/>
      <c r="C6005" s="18"/>
      <c r="D6005" s="18"/>
      <c r="BF6005" s="104"/>
      <c r="BG6005" s="104"/>
      <c r="BH6005" s="19"/>
      <c r="BI6005" s="19"/>
      <c r="BJ6005" s="19"/>
      <c r="BK6005" s="19"/>
      <c r="BL6005" s="19"/>
      <c r="BM6005" s="104"/>
    </row>
    <row r="6006" spans="1:65">
      <c r="A6006" s="18"/>
      <c r="B6006" s="18"/>
      <c r="C6006" s="18"/>
      <c r="D6006" s="18"/>
      <c r="BF6006" s="104"/>
      <c r="BG6006" s="104"/>
      <c r="BH6006" s="19"/>
      <c r="BI6006" s="19"/>
      <c r="BJ6006" s="19"/>
      <c r="BK6006" s="19"/>
      <c r="BL6006" s="19"/>
      <c r="BM6006" s="104"/>
    </row>
    <row r="6007" spans="1:65">
      <c r="A6007" s="18"/>
      <c r="B6007" s="18"/>
      <c r="C6007" s="18"/>
      <c r="D6007" s="18"/>
      <c r="BF6007" s="104"/>
      <c r="BG6007" s="104"/>
      <c r="BH6007" s="19"/>
      <c r="BI6007" s="19"/>
      <c r="BJ6007" s="19"/>
      <c r="BK6007" s="19"/>
      <c r="BL6007" s="19"/>
      <c r="BM6007" s="104"/>
    </row>
    <row r="6008" spans="1:65">
      <c r="A6008" s="18"/>
      <c r="B6008" s="18"/>
      <c r="C6008" s="18"/>
      <c r="D6008" s="18"/>
      <c r="BF6008" s="104"/>
      <c r="BG6008" s="104"/>
      <c r="BH6008" s="19"/>
      <c r="BI6008" s="19"/>
      <c r="BJ6008" s="19"/>
      <c r="BK6008" s="19"/>
      <c r="BL6008" s="19"/>
      <c r="BM6008" s="104"/>
    </row>
    <row r="6009" spans="1:65">
      <c r="A6009" s="18"/>
      <c r="B6009" s="18"/>
      <c r="C6009" s="18"/>
      <c r="D6009" s="18"/>
      <c r="BF6009" s="104"/>
      <c r="BG6009" s="104"/>
      <c r="BH6009" s="19"/>
      <c r="BI6009" s="19"/>
      <c r="BJ6009" s="19"/>
      <c r="BK6009" s="19"/>
      <c r="BL6009" s="19"/>
      <c r="BM6009" s="104"/>
    </row>
    <row r="6010" spans="1:65">
      <c r="A6010" s="18"/>
      <c r="B6010" s="18"/>
      <c r="C6010" s="18"/>
      <c r="D6010" s="18"/>
      <c r="BF6010" s="104"/>
      <c r="BG6010" s="104"/>
      <c r="BH6010" s="19"/>
      <c r="BI6010" s="19"/>
      <c r="BJ6010" s="19"/>
      <c r="BK6010" s="19"/>
      <c r="BL6010" s="19"/>
      <c r="BM6010" s="104"/>
    </row>
    <row r="6011" spans="1:65">
      <c r="A6011" s="18"/>
      <c r="B6011" s="18"/>
      <c r="C6011" s="18"/>
      <c r="D6011" s="18"/>
      <c r="BF6011" s="104"/>
      <c r="BG6011" s="104"/>
      <c r="BH6011" s="19"/>
      <c r="BI6011" s="19"/>
      <c r="BJ6011" s="19"/>
      <c r="BK6011" s="19"/>
      <c r="BL6011" s="19"/>
      <c r="BM6011" s="104"/>
    </row>
    <row r="6012" spans="1:65">
      <c r="A6012" s="18"/>
      <c r="B6012" s="18"/>
      <c r="C6012" s="18"/>
      <c r="D6012" s="18"/>
      <c r="BF6012" s="104"/>
      <c r="BG6012" s="104"/>
      <c r="BH6012" s="19"/>
      <c r="BI6012" s="19"/>
      <c r="BJ6012" s="19"/>
      <c r="BK6012" s="19"/>
      <c r="BL6012" s="19"/>
      <c r="BM6012" s="104"/>
    </row>
    <row r="6013" spans="1:65">
      <c r="A6013" s="18"/>
      <c r="B6013" s="18"/>
      <c r="C6013" s="18"/>
      <c r="D6013" s="18"/>
      <c r="BF6013" s="104"/>
      <c r="BG6013" s="104"/>
      <c r="BH6013" s="19"/>
      <c r="BI6013" s="19"/>
      <c r="BJ6013" s="19"/>
      <c r="BK6013" s="19"/>
      <c r="BL6013" s="19"/>
      <c r="BM6013" s="104"/>
    </row>
    <row r="6014" spans="1:65">
      <c r="A6014" s="18"/>
      <c r="B6014" s="18"/>
      <c r="C6014" s="18"/>
      <c r="D6014" s="18"/>
      <c r="BF6014" s="104"/>
      <c r="BG6014" s="104"/>
      <c r="BH6014" s="19"/>
      <c r="BI6014" s="19"/>
      <c r="BJ6014" s="19"/>
      <c r="BK6014" s="19"/>
      <c r="BL6014" s="19"/>
      <c r="BM6014" s="104"/>
    </row>
    <row r="6015" spans="1:65">
      <c r="A6015" s="18"/>
      <c r="B6015" s="18"/>
      <c r="C6015" s="18"/>
      <c r="D6015" s="18"/>
      <c r="BF6015" s="104"/>
      <c r="BG6015" s="104"/>
      <c r="BH6015" s="19"/>
      <c r="BI6015" s="19"/>
      <c r="BJ6015" s="19"/>
      <c r="BK6015" s="19"/>
      <c r="BL6015" s="19"/>
      <c r="BM6015" s="104"/>
    </row>
    <row r="6016" spans="1:65">
      <c r="A6016" s="18"/>
      <c r="B6016" s="18"/>
      <c r="C6016" s="18"/>
      <c r="D6016" s="18"/>
      <c r="BF6016" s="104"/>
      <c r="BG6016" s="104"/>
      <c r="BH6016" s="19"/>
      <c r="BI6016" s="19"/>
      <c r="BJ6016" s="19"/>
      <c r="BK6016" s="19"/>
      <c r="BL6016" s="19"/>
      <c r="BM6016" s="104"/>
    </row>
    <row r="6017" spans="1:65">
      <c r="A6017" s="18"/>
      <c r="B6017" s="18"/>
      <c r="C6017" s="18"/>
      <c r="D6017" s="18"/>
      <c r="BF6017" s="104"/>
      <c r="BG6017" s="104"/>
      <c r="BH6017" s="19"/>
      <c r="BI6017" s="19"/>
      <c r="BJ6017" s="19"/>
      <c r="BK6017" s="19"/>
      <c r="BL6017" s="19"/>
      <c r="BM6017" s="104"/>
    </row>
    <row r="6018" spans="1:65">
      <c r="A6018" s="18"/>
      <c r="B6018" s="18"/>
      <c r="C6018" s="18"/>
      <c r="D6018" s="18"/>
      <c r="BF6018" s="104"/>
      <c r="BG6018" s="104"/>
      <c r="BH6018" s="19"/>
      <c r="BI6018" s="19"/>
      <c r="BJ6018" s="19"/>
      <c r="BK6018" s="19"/>
      <c r="BL6018" s="19"/>
      <c r="BM6018" s="104"/>
    </row>
    <row r="6019" spans="1:65">
      <c r="A6019" s="18"/>
      <c r="B6019" s="18"/>
      <c r="C6019" s="18"/>
      <c r="D6019" s="18"/>
      <c r="BF6019" s="104"/>
      <c r="BG6019" s="104"/>
      <c r="BH6019" s="19"/>
      <c r="BI6019" s="19"/>
      <c r="BJ6019" s="19"/>
      <c r="BK6019" s="19"/>
      <c r="BL6019" s="19"/>
      <c r="BM6019" s="104"/>
    </row>
    <row r="6020" spans="1:65">
      <c r="A6020" s="18"/>
      <c r="B6020" s="18"/>
      <c r="C6020" s="18"/>
      <c r="D6020" s="18"/>
      <c r="BF6020" s="104"/>
      <c r="BG6020" s="104"/>
      <c r="BH6020" s="19"/>
      <c r="BI6020" s="19"/>
      <c r="BJ6020" s="19"/>
      <c r="BK6020" s="19"/>
      <c r="BL6020" s="19"/>
      <c r="BM6020" s="104"/>
    </row>
    <row r="6021" spans="1:65">
      <c r="A6021" s="18"/>
      <c r="B6021" s="18"/>
      <c r="C6021" s="18"/>
      <c r="D6021" s="18"/>
      <c r="BF6021" s="104"/>
      <c r="BG6021" s="104"/>
      <c r="BH6021" s="19"/>
      <c r="BI6021" s="19"/>
      <c r="BJ6021" s="19"/>
      <c r="BK6021" s="19"/>
      <c r="BL6021" s="19"/>
      <c r="BM6021" s="104"/>
    </row>
    <row r="6022" spans="1:65">
      <c r="A6022" s="18"/>
      <c r="B6022" s="18"/>
      <c r="C6022" s="18"/>
      <c r="D6022" s="18"/>
      <c r="BF6022" s="104"/>
      <c r="BG6022" s="104"/>
      <c r="BH6022" s="19"/>
      <c r="BI6022" s="19"/>
      <c r="BJ6022" s="19"/>
      <c r="BK6022" s="19"/>
      <c r="BL6022" s="19"/>
      <c r="BM6022" s="104"/>
    </row>
    <row r="6023" spans="1:65">
      <c r="A6023" s="18"/>
      <c r="B6023" s="18"/>
      <c r="C6023" s="18"/>
      <c r="D6023" s="18"/>
      <c r="BF6023" s="104"/>
      <c r="BG6023" s="104"/>
      <c r="BH6023" s="19"/>
      <c r="BI6023" s="19"/>
      <c r="BJ6023" s="19"/>
      <c r="BK6023" s="19"/>
      <c r="BL6023" s="19"/>
      <c r="BM6023" s="104"/>
    </row>
    <row r="6024" spans="1:65">
      <c r="A6024" s="18"/>
      <c r="B6024" s="18"/>
      <c r="C6024" s="18"/>
      <c r="D6024" s="18"/>
      <c r="BF6024" s="104"/>
      <c r="BG6024" s="104"/>
      <c r="BH6024" s="19"/>
      <c r="BI6024" s="19"/>
      <c r="BJ6024" s="19"/>
      <c r="BK6024" s="19"/>
      <c r="BL6024" s="19"/>
      <c r="BM6024" s="104"/>
    </row>
    <row r="6025" spans="1:65">
      <c r="A6025" s="18"/>
      <c r="B6025" s="18"/>
      <c r="C6025" s="18"/>
      <c r="D6025" s="18"/>
      <c r="BF6025" s="104"/>
      <c r="BG6025" s="104"/>
      <c r="BH6025" s="19"/>
      <c r="BI6025" s="19"/>
      <c r="BJ6025" s="19"/>
      <c r="BK6025" s="19"/>
      <c r="BL6025" s="19"/>
      <c r="BM6025" s="104"/>
    </row>
    <row r="6026" spans="1:65">
      <c r="A6026" s="18"/>
      <c r="B6026" s="18"/>
      <c r="C6026" s="18"/>
      <c r="D6026" s="18"/>
      <c r="BF6026" s="104"/>
      <c r="BG6026" s="104"/>
      <c r="BH6026" s="19"/>
      <c r="BI6026" s="19"/>
      <c r="BJ6026" s="19"/>
      <c r="BK6026" s="19"/>
      <c r="BL6026" s="19"/>
      <c r="BM6026" s="104"/>
    </row>
    <row r="6027" spans="1:65">
      <c r="A6027" s="18"/>
      <c r="B6027" s="18"/>
      <c r="C6027" s="18"/>
      <c r="D6027" s="18"/>
      <c r="BF6027" s="104"/>
      <c r="BG6027" s="104"/>
      <c r="BH6027" s="19"/>
      <c r="BI6027" s="19"/>
      <c r="BJ6027" s="19"/>
      <c r="BK6027" s="19"/>
      <c r="BL6027" s="19"/>
      <c r="BM6027" s="104"/>
    </row>
    <row r="6028" spans="1:65">
      <c r="A6028" s="18"/>
      <c r="B6028" s="18"/>
      <c r="C6028" s="18"/>
      <c r="D6028" s="18"/>
      <c r="BF6028" s="104"/>
      <c r="BG6028" s="104"/>
      <c r="BH6028" s="19"/>
      <c r="BI6028" s="19"/>
      <c r="BJ6028" s="19"/>
      <c r="BK6028" s="19"/>
      <c r="BL6028" s="19"/>
      <c r="BM6028" s="104"/>
    </row>
    <row r="6029" spans="1:65">
      <c r="A6029" s="18"/>
      <c r="B6029" s="18"/>
      <c r="C6029" s="18"/>
      <c r="D6029" s="18"/>
      <c r="BF6029" s="104"/>
      <c r="BG6029" s="104"/>
      <c r="BH6029" s="19"/>
      <c r="BI6029" s="19"/>
      <c r="BJ6029" s="19"/>
      <c r="BK6029" s="19"/>
      <c r="BL6029" s="19"/>
      <c r="BM6029" s="104"/>
    </row>
    <row r="6030" spans="1:65">
      <c r="A6030" s="18"/>
      <c r="B6030" s="18"/>
      <c r="C6030" s="18"/>
      <c r="D6030" s="18"/>
      <c r="BF6030" s="104"/>
      <c r="BG6030" s="104"/>
      <c r="BH6030" s="19"/>
      <c r="BI6030" s="19"/>
      <c r="BJ6030" s="19"/>
      <c r="BK6030" s="19"/>
      <c r="BL6030" s="19"/>
      <c r="BM6030" s="104"/>
    </row>
    <row r="6031" spans="1:65">
      <c r="A6031" s="18"/>
      <c r="B6031" s="18"/>
      <c r="C6031" s="18"/>
      <c r="D6031" s="18"/>
      <c r="BF6031" s="104"/>
      <c r="BG6031" s="104"/>
      <c r="BH6031" s="19"/>
      <c r="BI6031" s="19"/>
      <c r="BJ6031" s="19"/>
      <c r="BK6031" s="19"/>
      <c r="BL6031" s="19"/>
      <c r="BM6031" s="104"/>
    </row>
    <row r="6032" spans="1:65">
      <c r="A6032" s="18"/>
      <c r="B6032" s="18"/>
      <c r="C6032" s="18"/>
      <c r="D6032" s="18"/>
      <c r="BF6032" s="104"/>
      <c r="BG6032" s="104"/>
      <c r="BH6032" s="19"/>
      <c r="BI6032" s="19"/>
      <c r="BJ6032" s="19"/>
      <c r="BK6032" s="19"/>
      <c r="BL6032" s="19"/>
      <c r="BM6032" s="104"/>
    </row>
    <row r="6033" spans="1:65">
      <c r="A6033" s="18"/>
      <c r="B6033" s="18"/>
      <c r="C6033" s="18"/>
      <c r="D6033" s="18"/>
      <c r="BF6033" s="104"/>
      <c r="BG6033" s="104"/>
      <c r="BH6033" s="19"/>
      <c r="BI6033" s="19"/>
      <c r="BJ6033" s="19"/>
      <c r="BK6033" s="19"/>
      <c r="BL6033" s="19"/>
      <c r="BM6033" s="104"/>
    </row>
    <row r="6034" spans="1:65">
      <c r="A6034" s="18"/>
      <c r="B6034" s="18"/>
      <c r="C6034" s="18"/>
      <c r="D6034" s="18"/>
      <c r="BF6034" s="104"/>
      <c r="BG6034" s="104"/>
      <c r="BH6034" s="19"/>
      <c r="BI6034" s="19"/>
      <c r="BJ6034" s="19"/>
      <c r="BK6034" s="19"/>
      <c r="BL6034" s="19"/>
      <c r="BM6034" s="104"/>
    </row>
    <row r="6035" spans="1:65">
      <c r="A6035" s="18"/>
      <c r="B6035" s="18"/>
      <c r="C6035" s="18"/>
      <c r="D6035" s="18"/>
      <c r="BF6035" s="104"/>
      <c r="BG6035" s="104"/>
      <c r="BH6035" s="19"/>
      <c r="BI6035" s="19"/>
      <c r="BJ6035" s="19"/>
      <c r="BK6035" s="19"/>
      <c r="BL6035" s="19"/>
      <c r="BM6035" s="104"/>
    </row>
    <row r="6036" spans="1:65">
      <c r="A6036" s="18"/>
      <c r="B6036" s="18"/>
      <c r="C6036" s="18"/>
      <c r="D6036" s="18"/>
      <c r="BF6036" s="104"/>
      <c r="BG6036" s="104"/>
      <c r="BH6036" s="19"/>
      <c r="BI6036" s="19"/>
      <c r="BJ6036" s="19"/>
      <c r="BK6036" s="19"/>
      <c r="BL6036" s="19"/>
      <c r="BM6036" s="104"/>
    </row>
    <row r="6037" spans="1:65">
      <c r="A6037" s="18"/>
      <c r="B6037" s="18"/>
      <c r="C6037" s="18"/>
      <c r="D6037" s="18"/>
      <c r="BF6037" s="104"/>
      <c r="BG6037" s="104"/>
      <c r="BH6037" s="19"/>
      <c r="BI6037" s="19"/>
      <c r="BJ6037" s="19"/>
      <c r="BK6037" s="19"/>
      <c r="BL6037" s="19"/>
      <c r="BM6037" s="104"/>
    </row>
    <row r="6038" spans="1:65">
      <c r="A6038" s="18"/>
      <c r="B6038" s="18"/>
      <c r="C6038" s="18"/>
      <c r="D6038" s="18"/>
      <c r="BF6038" s="104"/>
      <c r="BG6038" s="104"/>
      <c r="BH6038" s="19"/>
      <c r="BI6038" s="19"/>
      <c r="BJ6038" s="19"/>
      <c r="BK6038" s="19"/>
      <c r="BL6038" s="19"/>
      <c r="BM6038" s="104"/>
    </row>
    <row r="6039" spans="1:65">
      <c r="A6039" s="18"/>
      <c r="B6039" s="18"/>
      <c r="C6039" s="18"/>
      <c r="D6039" s="18"/>
      <c r="BF6039" s="104"/>
      <c r="BG6039" s="104"/>
      <c r="BH6039" s="19"/>
      <c r="BI6039" s="19"/>
      <c r="BJ6039" s="19"/>
      <c r="BK6039" s="19"/>
      <c r="BL6039" s="19"/>
      <c r="BM6039" s="104"/>
    </row>
    <row r="6040" spans="1:65">
      <c r="A6040" s="18"/>
      <c r="B6040" s="18"/>
      <c r="C6040" s="18"/>
      <c r="D6040" s="18"/>
      <c r="BF6040" s="104"/>
      <c r="BG6040" s="104"/>
      <c r="BH6040" s="19"/>
      <c r="BI6040" s="19"/>
      <c r="BJ6040" s="19"/>
      <c r="BK6040" s="19"/>
      <c r="BL6040" s="19"/>
      <c r="BM6040" s="104"/>
    </row>
    <row r="6041" spans="1:65">
      <c r="A6041" s="18"/>
      <c r="B6041" s="18"/>
      <c r="C6041" s="18"/>
      <c r="D6041" s="18"/>
      <c r="BF6041" s="104"/>
      <c r="BG6041" s="104"/>
      <c r="BH6041" s="19"/>
      <c r="BI6041" s="19"/>
      <c r="BJ6041" s="19"/>
      <c r="BK6041" s="19"/>
      <c r="BL6041" s="19"/>
      <c r="BM6041" s="104"/>
    </row>
    <row r="6042" spans="1:65">
      <c r="A6042" s="18"/>
      <c r="B6042" s="18"/>
      <c r="C6042" s="18"/>
      <c r="D6042" s="18"/>
      <c r="BF6042" s="104"/>
      <c r="BG6042" s="104"/>
      <c r="BH6042" s="19"/>
      <c r="BI6042" s="19"/>
      <c r="BJ6042" s="19"/>
      <c r="BK6042" s="19"/>
      <c r="BL6042" s="19"/>
      <c r="BM6042" s="104"/>
    </row>
    <row r="6043" spans="1:65">
      <c r="A6043" s="18"/>
      <c r="B6043" s="18"/>
      <c r="C6043" s="18"/>
      <c r="D6043" s="18"/>
      <c r="BF6043" s="104"/>
      <c r="BG6043" s="104"/>
      <c r="BH6043" s="19"/>
      <c r="BI6043" s="19"/>
      <c r="BJ6043" s="19"/>
      <c r="BK6043" s="19"/>
      <c r="BL6043" s="19"/>
      <c r="BM6043" s="104"/>
    </row>
    <row r="6044" spans="1:65">
      <c r="A6044" s="18"/>
      <c r="B6044" s="18"/>
      <c r="C6044" s="18"/>
      <c r="D6044" s="18"/>
      <c r="BF6044" s="104"/>
      <c r="BG6044" s="104"/>
      <c r="BH6044" s="19"/>
      <c r="BI6044" s="19"/>
      <c r="BJ6044" s="19"/>
      <c r="BK6044" s="19"/>
      <c r="BL6044" s="19"/>
      <c r="BM6044" s="104"/>
    </row>
    <row r="6045" spans="1:65">
      <c r="A6045" s="18"/>
      <c r="B6045" s="18"/>
      <c r="C6045" s="18"/>
      <c r="D6045" s="18"/>
      <c r="BF6045" s="104"/>
      <c r="BG6045" s="104"/>
      <c r="BH6045" s="19"/>
      <c r="BI6045" s="19"/>
      <c r="BJ6045" s="19"/>
      <c r="BK6045" s="19"/>
      <c r="BL6045" s="19"/>
      <c r="BM6045" s="104"/>
    </row>
    <row r="6046" spans="1:65">
      <c r="A6046" s="18"/>
      <c r="B6046" s="18"/>
      <c r="C6046" s="18"/>
      <c r="D6046" s="18"/>
      <c r="BF6046" s="104"/>
      <c r="BG6046" s="104"/>
      <c r="BH6046" s="19"/>
      <c r="BI6046" s="19"/>
      <c r="BJ6046" s="19"/>
      <c r="BK6046" s="19"/>
      <c r="BL6046" s="19"/>
      <c r="BM6046" s="104"/>
    </row>
    <row r="6047" spans="1:65">
      <c r="A6047" s="18"/>
      <c r="B6047" s="18"/>
      <c r="C6047" s="18"/>
      <c r="D6047" s="18"/>
      <c r="BF6047" s="104"/>
      <c r="BG6047" s="104"/>
      <c r="BH6047" s="19"/>
      <c r="BI6047" s="19"/>
      <c r="BJ6047" s="19"/>
      <c r="BK6047" s="19"/>
      <c r="BL6047" s="19"/>
      <c r="BM6047" s="104"/>
    </row>
    <row r="6048" spans="1:65">
      <c r="A6048" s="18"/>
      <c r="B6048" s="18"/>
      <c r="C6048" s="18"/>
      <c r="D6048" s="18"/>
      <c r="BF6048" s="104"/>
      <c r="BG6048" s="104"/>
      <c r="BH6048" s="19"/>
      <c r="BI6048" s="19"/>
      <c r="BJ6048" s="19"/>
      <c r="BK6048" s="19"/>
      <c r="BL6048" s="19"/>
      <c r="BM6048" s="104"/>
    </row>
    <row r="6049" spans="1:65">
      <c r="A6049" s="18"/>
      <c r="B6049" s="18"/>
      <c r="C6049" s="18"/>
      <c r="D6049" s="18"/>
      <c r="BF6049" s="104"/>
      <c r="BG6049" s="104"/>
      <c r="BH6049" s="19"/>
      <c r="BI6049" s="19"/>
      <c r="BJ6049" s="19"/>
      <c r="BK6049" s="19"/>
      <c r="BL6049" s="19"/>
      <c r="BM6049" s="104"/>
    </row>
    <row r="6050" spans="1:65">
      <c r="A6050" s="18"/>
      <c r="B6050" s="18"/>
      <c r="C6050" s="18"/>
      <c r="D6050" s="18"/>
      <c r="BF6050" s="104"/>
      <c r="BG6050" s="104"/>
      <c r="BH6050" s="19"/>
      <c r="BI6050" s="19"/>
      <c r="BJ6050" s="19"/>
      <c r="BK6050" s="19"/>
      <c r="BL6050" s="19"/>
      <c r="BM6050" s="104"/>
    </row>
    <row r="6051" spans="1:65">
      <c r="A6051" s="18"/>
      <c r="B6051" s="18"/>
      <c r="C6051" s="18"/>
      <c r="D6051" s="18"/>
      <c r="BF6051" s="104"/>
      <c r="BG6051" s="104"/>
      <c r="BH6051" s="19"/>
      <c r="BI6051" s="19"/>
      <c r="BJ6051" s="19"/>
      <c r="BK6051" s="19"/>
      <c r="BL6051" s="19"/>
      <c r="BM6051" s="104"/>
    </row>
    <row r="6052" spans="1:65">
      <c r="A6052" s="18"/>
      <c r="B6052" s="18"/>
      <c r="C6052" s="18"/>
      <c r="D6052" s="18"/>
      <c r="BF6052" s="104"/>
      <c r="BG6052" s="104"/>
      <c r="BH6052" s="19"/>
      <c r="BI6052" s="19"/>
      <c r="BJ6052" s="19"/>
      <c r="BK6052" s="19"/>
      <c r="BL6052" s="19"/>
      <c r="BM6052" s="104"/>
    </row>
    <row r="6053" spans="1:65">
      <c r="A6053" s="18"/>
      <c r="B6053" s="18"/>
      <c r="C6053" s="18"/>
      <c r="D6053" s="18"/>
      <c r="BF6053" s="104"/>
      <c r="BG6053" s="104"/>
      <c r="BH6053" s="19"/>
      <c r="BI6053" s="19"/>
      <c r="BJ6053" s="19"/>
      <c r="BK6053" s="19"/>
      <c r="BL6053" s="19"/>
      <c r="BM6053" s="104"/>
    </row>
    <row r="6054" spans="1:65">
      <c r="A6054" s="18"/>
      <c r="B6054" s="18"/>
      <c r="C6054" s="18"/>
      <c r="D6054" s="18"/>
      <c r="BF6054" s="104"/>
      <c r="BG6054" s="104"/>
      <c r="BH6054" s="19"/>
      <c r="BI6054" s="19"/>
      <c r="BJ6054" s="19"/>
      <c r="BK6054" s="19"/>
      <c r="BL6054" s="19"/>
      <c r="BM6054" s="104"/>
    </row>
    <row r="6055" spans="1:65">
      <c r="A6055" s="18"/>
      <c r="B6055" s="18"/>
      <c r="C6055" s="18"/>
      <c r="D6055" s="18"/>
      <c r="BF6055" s="104"/>
      <c r="BG6055" s="104"/>
      <c r="BH6055" s="19"/>
      <c r="BI6055" s="19"/>
      <c r="BJ6055" s="19"/>
      <c r="BK6055" s="19"/>
      <c r="BL6055" s="19"/>
      <c r="BM6055" s="104"/>
    </row>
    <row r="6056" spans="1:65">
      <c r="A6056" s="18"/>
      <c r="B6056" s="18"/>
      <c r="C6056" s="18"/>
      <c r="D6056" s="18"/>
      <c r="BF6056" s="104"/>
      <c r="BG6056" s="104"/>
      <c r="BH6056" s="19"/>
      <c r="BI6056" s="19"/>
      <c r="BJ6056" s="19"/>
      <c r="BK6056" s="19"/>
      <c r="BL6056" s="19"/>
      <c r="BM6056" s="104"/>
    </row>
    <row r="6057" spans="1:65">
      <c r="A6057" s="18"/>
      <c r="B6057" s="18"/>
      <c r="C6057" s="18"/>
      <c r="D6057" s="18"/>
      <c r="BF6057" s="104"/>
      <c r="BG6057" s="104"/>
      <c r="BH6057" s="19"/>
      <c r="BI6057" s="19"/>
      <c r="BJ6057" s="19"/>
      <c r="BK6057" s="19"/>
      <c r="BL6057" s="19"/>
      <c r="BM6057" s="104"/>
    </row>
    <row r="6058" spans="1:65">
      <c r="A6058" s="18"/>
      <c r="B6058" s="18"/>
      <c r="C6058" s="18"/>
      <c r="D6058" s="18"/>
      <c r="BF6058" s="104"/>
      <c r="BG6058" s="104"/>
      <c r="BH6058" s="19"/>
      <c r="BI6058" s="19"/>
      <c r="BJ6058" s="19"/>
      <c r="BK6058" s="19"/>
      <c r="BL6058" s="19"/>
      <c r="BM6058" s="104"/>
    </row>
    <row r="6059" spans="1:65">
      <c r="A6059" s="18"/>
      <c r="B6059" s="18"/>
      <c r="C6059" s="18"/>
      <c r="D6059" s="18"/>
      <c r="BF6059" s="104"/>
      <c r="BG6059" s="104"/>
      <c r="BH6059" s="19"/>
      <c r="BI6059" s="19"/>
      <c r="BJ6059" s="19"/>
      <c r="BK6059" s="19"/>
      <c r="BL6059" s="19"/>
      <c r="BM6059" s="104"/>
    </row>
    <row r="6060" spans="1:65">
      <c r="A6060" s="18"/>
      <c r="B6060" s="18"/>
      <c r="C6060" s="18"/>
      <c r="D6060" s="18"/>
      <c r="BF6060" s="104"/>
      <c r="BG6060" s="104"/>
      <c r="BH6060" s="19"/>
      <c r="BI6060" s="19"/>
      <c r="BJ6060" s="19"/>
      <c r="BK6060" s="19"/>
      <c r="BL6060" s="19"/>
      <c r="BM6060" s="104"/>
    </row>
    <row r="6061" spans="1:65">
      <c r="A6061" s="18"/>
      <c r="B6061" s="18"/>
      <c r="C6061" s="18"/>
      <c r="D6061" s="18"/>
      <c r="BF6061" s="104"/>
      <c r="BG6061" s="104"/>
      <c r="BH6061" s="19"/>
      <c r="BI6061" s="19"/>
      <c r="BJ6061" s="19"/>
      <c r="BK6061" s="19"/>
      <c r="BL6061" s="19"/>
      <c r="BM6061" s="104"/>
    </row>
    <row r="6062" spans="1:65">
      <c r="A6062" s="18"/>
      <c r="B6062" s="18"/>
      <c r="C6062" s="18"/>
      <c r="D6062" s="18"/>
      <c r="BF6062" s="104"/>
      <c r="BG6062" s="104"/>
      <c r="BH6062" s="19"/>
      <c r="BI6062" s="19"/>
      <c r="BJ6062" s="19"/>
      <c r="BK6062" s="19"/>
      <c r="BL6062" s="19"/>
      <c r="BM6062" s="104"/>
    </row>
    <row r="6063" spans="1:65">
      <c r="A6063" s="18"/>
      <c r="B6063" s="18"/>
      <c r="C6063" s="18"/>
      <c r="D6063" s="18"/>
      <c r="BF6063" s="104"/>
      <c r="BG6063" s="104"/>
      <c r="BH6063" s="19"/>
      <c r="BI6063" s="19"/>
      <c r="BJ6063" s="19"/>
      <c r="BK6063" s="19"/>
      <c r="BL6063" s="19"/>
      <c r="BM6063" s="104"/>
    </row>
    <row r="6064" spans="1:65">
      <c r="A6064" s="18"/>
      <c r="B6064" s="18"/>
      <c r="C6064" s="18"/>
      <c r="D6064" s="18"/>
      <c r="BF6064" s="104"/>
      <c r="BG6064" s="104"/>
      <c r="BH6064" s="19"/>
      <c r="BI6064" s="19"/>
      <c r="BJ6064" s="19"/>
      <c r="BK6064" s="19"/>
      <c r="BL6064" s="19"/>
      <c r="BM6064" s="104"/>
    </row>
    <row r="6065" spans="1:65">
      <c r="A6065" s="18"/>
      <c r="B6065" s="18"/>
      <c r="C6065" s="18"/>
      <c r="D6065" s="18"/>
      <c r="BF6065" s="104"/>
      <c r="BG6065" s="104"/>
      <c r="BH6065" s="19"/>
      <c r="BI6065" s="19"/>
      <c r="BJ6065" s="19"/>
      <c r="BK6065" s="19"/>
      <c r="BL6065" s="19"/>
      <c r="BM6065" s="104"/>
    </row>
    <row r="6066" spans="1:65">
      <c r="A6066" s="18"/>
      <c r="B6066" s="18"/>
      <c r="C6066" s="18"/>
      <c r="D6066" s="18"/>
      <c r="BF6066" s="104"/>
      <c r="BG6066" s="104"/>
      <c r="BH6066" s="19"/>
      <c r="BI6066" s="19"/>
      <c r="BJ6066" s="19"/>
      <c r="BK6066" s="19"/>
      <c r="BL6066" s="19"/>
      <c r="BM6066" s="104"/>
    </row>
    <row r="6067" spans="1:65">
      <c r="A6067" s="18"/>
      <c r="B6067" s="18"/>
      <c r="C6067" s="18"/>
      <c r="D6067" s="18"/>
      <c r="BF6067" s="104"/>
      <c r="BG6067" s="104"/>
      <c r="BH6067" s="19"/>
      <c r="BI6067" s="19"/>
      <c r="BJ6067" s="19"/>
      <c r="BK6067" s="19"/>
      <c r="BL6067" s="19"/>
      <c r="BM6067" s="104"/>
    </row>
    <row r="6068" spans="1:65">
      <c r="A6068" s="18"/>
      <c r="B6068" s="18"/>
      <c r="C6068" s="18"/>
      <c r="D6068" s="18"/>
      <c r="BF6068" s="104"/>
      <c r="BG6068" s="104"/>
      <c r="BH6068" s="19"/>
      <c r="BI6068" s="19"/>
      <c r="BJ6068" s="19"/>
      <c r="BK6068" s="19"/>
      <c r="BL6068" s="19"/>
      <c r="BM6068" s="104"/>
    </row>
    <row r="6069" spans="1:65">
      <c r="A6069" s="18"/>
      <c r="B6069" s="18"/>
      <c r="C6069" s="18"/>
      <c r="D6069" s="18"/>
      <c r="BF6069" s="104"/>
      <c r="BG6069" s="104"/>
      <c r="BH6069" s="19"/>
      <c r="BI6069" s="19"/>
      <c r="BJ6069" s="19"/>
      <c r="BK6069" s="19"/>
      <c r="BL6069" s="19"/>
      <c r="BM6069" s="104"/>
    </row>
    <row r="6070" spans="1:65">
      <c r="A6070" s="18"/>
      <c r="B6070" s="18"/>
      <c r="C6070" s="18"/>
      <c r="D6070" s="18"/>
      <c r="BF6070" s="104"/>
      <c r="BG6070" s="104"/>
      <c r="BH6070" s="19"/>
      <c r="BI6070" s="19"/>
      <c r="BJ6070" s="19"/>
      <c r="BK6070" s="19"/>
      <c r="BL6070" s="19"/>
      <c r="BM6070" s="104"/>
    </row>
    <row r="6071" spans="1:65">
      <c r="A6071" s="18"/>
      <c r="B6071" s="18"/>
      <c r="C6071" s="18"/>
      <c r="D6071" s="18"/>
      <c r="BF6071" s="104"/>
      <c r="BG6071" s="104"/>
      <c r="BH6071" s="19"/>
      <c r="BI6071" s="19"/>
      <c r="BJ6071" s="19"/>
      <c r="BK6071" s="19"/>
      <c r="BL6071" s="19"/>
      <c r="BM6071" s="104"/>
    </row>
    <row r="6072" spans="1:65">
      <c r="A6072" s="18"/>
      <c r="B6072" s="18"/>
      <c r="C6072" s="18"/>
      <c r="D6072" s="18"/>
      <c r="BF6072" s="104"/>
      <c r="BG6072" s="104"/>
      <c r="BH6072" s="19"/>
      <c r="BI6072" s="19"/>
      <c r="BJ6072" s="19"/>
      <c r="BK6072" s="19"/>
      <c r="BL6072" s="19"/>
      <c r="BM6072" s="104"/>
    </row>
    <row r="6073" spans="1:65">
      <c r="A6073" s="18"/>
      <c r="B6073" s="18"/>
      <c r="C6073" s="18"/>
      <c r="D6073" s="18"/>
      <c r="BF6073" s="104"/>
      <c r="BG6073" s="104"/>
      <c r="BH6073" s="19"/>
      <c r="BI6073" s="19"/>
      <c r="BJ6073" s="19"/>
      <c r="BK6073" s="19"/>
      <c r="BL6073" s="19"/>
      <c r="BM6073" s="104"/>
    </row>
    <row r="6074" spans="1:65">
      <c r="A6074" s="18"/>
      <c r="B6074" s="18"/>
      <c r="C6074" s="18"/>
      <c r="D6074" s="18"/>
      <c r="BF6074" s="104"/>
      <c r="BG6074" s="104"/>
      <c r="BH6074" s="19"/>
      <c r="BI6074" s="19"/>
      <c r="BJ6074" s="19"/>
      <c r="BK6074" s="19"/>
      <c r="BL6074" s="19"/>
      <c r="BM6074" s="104"/>
    </row>
    <row r="6075" spans="1:65">
      <c r="A6075" s="18"/>
      <c r="B6075" s="18"/>
      <c r="C6075" s="18"/>
      <c r="D6075" s="18"/>
      <c r="BF6075" s="104"/>
      <c r="BG6075" s="104"/>
      <c r="BH6075" s="19"/>
      <c r="BI6075" s="19"/>
      <c r="BJ6075" s="19"/>
      <c r="BK6075" s="19"/>
      <c r="BL6075" s="19"/>
      <c r="BM6075" s="104"/>
    </row>
    <row r="6076" spans="1:65">
      <c r="A6076" s="18"/>
      <c r="B6076" s="18"/>
      <c r="C6076" s="18"/>
      <c r="D6076" s="18"/>
      <c r="BF6076" s="104"/>
      <c r="BG6076" s="104"/>
      <c r="BH6076" s="19"/>
      <c r="BI6076" s="19"/>
      <c r="BJ6076" s="19"/>
      <c r="BK6076" s="19"/>
      <c r="BL6076" s="19"/>
      <c r="BM6076" s="104"/>
    </row>
    <row r="6077" spans="1:65">
      <c r="A6077" s="18"/>
      <c r="B6077" s="18"/>
      <c r="C6077" s="18"/>
      <c r="D6077" s="18"/>
      <c r="BF6077" s="104"/>
      <c r="BG6077" s="104"/>
      <c r="BH6077" s="19"/>
      <c r="BI6077" s="19"/>
      <c r="BJ6077" s="19"/>
      <c r="BK6077" s="19"/>
      <c r="BL6077" s="19"/>
      <c r="BM6077" s="104"/>
    </row>
    <row r="6078" spans="1:65">
      <c r="A6078" s="18"/>
      <c r="B6078" s="18"/>
      <c r="C6078" s="18"/>
      <c r="D6078" s="18"/>
      <c r="BF6078" s="104"/>
      <c r="BG6078" s="104"/>
      <c r="BH6078" s="19"/>
      <c r="BI6078" s="19"/>
      <c r="BJ6078" s="19"/>
      <c r="BK6078" s="19"/>
      <c r="BL6078" s="19"/>
      <c r="BM6078" s="104"/>
    </row>
    <row r="6079" spans="1:65">
      <c r="A6079" s="18"/>
      <c r="B6079" s="18"/>
      <c r="C6079" s="18"/>
      <c r="D6079" s="18"/>
      <c r="BF6079" s="104"/>
      <c r="BG6079" s="104"/>
      <c r="BH6079" s="19"/>
      <c r="BI6079" s="19"/>
      <c r="BJ6079" s="19"/>
      <c r="BK6079" s="19"/>
      <c r="BL6079" s="19"/>
      <c r="BM6079" s="104"/>
    </row>
    <row r="6080" spans="1:65">
      <c r="A6080" s="18"/>
      <c r="B6080" s="18"/>
      <c r="C6080" s="18"/>
      <c r="D6080" s="18"/>
      <c r="BF6080" s="104"/>
      <c r="BG6080" s="104"/>
      <c r="BH6080" s="19"/>
      <c r="BI6080" s="19"/>
      <c r="BJ6080" s="19"/>
      <c r="BK6080" s="19"/>
      <c r="BL6080" s="19"/>
      <c r="BM6080" s="104"/>
    </row>
    <row r="6081" spans="1:65">
      <c r="A6081" s="18"/>
      <c r="B6081" s="18"/>
      <c r="C6081" s="18"/>
      <c r="D6081" s="18"/>
      <c r="BF6081" s="104"/>
      <c r="BG6081" s="104"/>
      <c r="BH6081" s="19"/>
      <c r="BI6081" s="19"/>
      <c r="BJ6081" s="19"/>
      <c r="BK6081" s="19"/>
      <c r="BL6081" s="19"/>
      <c r="BM6081" s="104"/>
    </row>
    <row r="6082" spans="1:65">
      <c r="A6082" s="18"/>
      <c r="B6082" s="18"/>
      <c r="C6082" s="18"/>
      <c r="D6082" s="18"/>
      <c r="BF6082" s="104"/>
      <c r="BG6082" s="104"/>
      <c r="BH6082" s="19"/>
      <c r="BI6082" s="19"/>
      <c r="BJ6082" s="19"/>
      <c r="BK6082" s="19"/>
      <c r="BL6082" s="19"/>
      <c r="BM6082" s="104"/>
    </row>
    <row r="6083" spans="1:65">
      <c r="A6083" s="18"/>
      <c r="B6083" s="18"/>
      <c r="C6083" s="18"/>
      <c r="D6083" s="18"/>
      <c r="BF6083" s="104"/>
      <c r="BG6083" s="104"/>
      <c r="BH6083" s="19"/>
      <c r="BI6083" s="19"/>
      <c r="BJ6083" s="19"/>
      <c r="BK6083" s="19"/>
      <c r="BL6083" s="19"/>
      <c r="BM6083" s="104"/>
    </row>
    <row r="6084" spans="1:65">
      <c r="A6084" s="18"/>
      <c r="B6084" s="18"/>
      <c r="C6084" s="18"/>
      <c r="D6084" s="18"/>
      <c r="BF6084" s="104"/>
      <c r="BG6084" s="104"/>
      <c r="BH6084" s="19"/>
      <c r="BI6084" s="19"/>
      <c r="BJ6084" s="19"/>
      <c r="BK6084" s="19"/>
      <c r="BL6084" s="19"/>
      <c r="BM6084" s="104"/>
    </row>
    <row r="6085" spans="1:65">
      <c r="A6085" s="18"/>
      <c r="B6085" s="18"/>
      <c r="C6085" s="18"/>
      <c r="D6085" s="18"/>
      <c r="BF6085" s="104"/>
      <c r="BG6085" s="104"/>
      <c r="BH6085" s="19"/>
      <c r="BI6085" s="19"/>
      <c r="BJ6085" s="19"/>
      <c r="BK6085" s="19"/>
      <c r="BL6085" s="19"/>
      <c r="BM6085" s="104"/>
    </row>
    <row r="6086" spans="1:65">
      <c r="A6086" s="18"/>
      <c r="B6086" s="18"/>
      <c r="C6086" s="18"/>
      <c r="D6086" s="18"/>
      <c r="BF6086" s="104"/>
      <c r="BG6086" s="104"/>
      <c r="BH6086" s="19"/>
      <c r="BI6086" s="19"/>
      <c r="BJ6086" s="19"/>
      <c r="BK6086" s="19"/>
      <c r="BL6086" s="19"/>
      <c r="BM6086" s="104"/>
    </row>
    <row r="6087" spans="1:65">
      <c r="A6087" s="18"/>
      <c r="B6087" s="18"/>
      <c r="C6087" s="18"/>
      <c r="D6087" s="18"/>
      <c r="BF6087" s="104"/>
      <c r="BG6087" s="104"/>
      <c r="BH6087" s="19"/>
      <c r="BI6087" s="19"/>
      <c r="BJ6087" s="19"/>
      <c r="BK6087" s="19"/>
      <c r="BL6087" s="19"/>
      <c r="BM6087" s="104"/>
    </row>
    <row r="6088" spans="1:65">
      <c r="A6088" s="18"/>
      <c r="B6088" s="18"/>
      <c r="C6088" s="18"/>
      <c r="D6088" s="18"/>
      <c r="BF6088" s="104"/>
      <c r="BG6088" s="104"/>
      <c r="BH6088" s="19"/>
      <c r="BI6088" s="19"/>
      <c r="BJ6088" s="19"/>
      <c r="BK6088" s="19"/>
      <c r="BL6088" s="19"/>
      <c r="BM6088" s="104"/>
    </row>
    <row r="6089" spans="1:65">
      <c r="A6089" s="18"/>
      <c r="B6089" s="18"/>
      <c r="C6089" s="18"/>
      <c r="D6089" s="18"/>
      <c r="BF6089" s="104"/>
      <c r="BG6089" s="104"/>
      <c r="BH6089" s="19"/>
      <c r="BI6089" s="19"/>
      <c r="BJ6089" s="19"/>
      <c r="BK6089" s="19"/>
      <c r="BL6089" s="19"/>
      <c r="BM6089" s="104"/>
    </row>
    <row r="6090" spans="1:65">
      <c r="A6090" s="18"/>
      <c r="B6090" s="18"/>
      <c r="C6090" s="18"/>
      <c r="D6090" s="18"/>
      <c r="BF6090" s="104"/>
      <c r="BG6090" s="104"/>
      <c r="BH6090" s="19"/>
      <c r="BI6090" s="19"/>
      <c r="BJ6090" s="19"/>
      <c r="BK6090" s="19"/>
      <c r="BL6090" s="19"/>
      <c r="BM6090" s="104"/>
    </row>
    <row r="6091" spans="1:65">
      <c r="A6091" s="18"/>
      <c r="B6091" s="18"/>
      <c r="C6091" s="18"/>
      <c r="D6091" s="18"/>
      <c r="BF6091" s="104"/>
      <c r="BG6091" s="104"/>
      <c r="BH6091" s="19"/>
      <c r="BI6091" s="19"/>
      <c r="BJ6091" s="19"/>
      <c r="BK6091" s="19"/>
      <c r="BL6091" s="19"/>
      <c r="BM6091" s="104"/>
    </row>
    <row r="6092" spans="1:65">
      <c r="A6092" s="18"/>
      <c r="B6092" s="18"/>
      <c r="C6092" s="18"/>
      <c r="D6092" s="18"/>
      <c r="BF6092" s="104"/>
      <c r="BG6092" s="104"/>
      <c r="BH6092" s="19"/>
      <c r="BI6092" s="19"/>
      <c r="BJ6092" s="19"/>
      <c r="BK6092" s="19"/>
      <c r="BL6092" s="19"/>
      <c r="BM6092" s="104"/>
    </row>
    <row r="6093" spans="1:65">
      <c r="A6093" s="18"/>
      <c r="B6093" s="18"/>
      <c r="C6093" s="18"/>
      <c r="D6093" s="18"/>
      <c r="BF6093" s="104"/>
      <c r="BG6093" s="104"/>
      <c r="BH6093" s="19"/>
      <c r="BI6093" s="19"/>
      <c r="BJ6093" s="19"/>
      <c r="BK6093" s="19"/>
      <c r="BL6093" s="19"/>
      <c r="BM6093" s="104"/>
    </row>
    <row r="6094" spans="1:65">
      <c r="A6094" s="18"/>
      <c r="B6094" s="18"/>
      <c r="C6094" s="18"/>
      <c r="D6094" s="18"/>
      <c r="BF6094" s="104"/>
      <c r="BG6094" s="104"/>
      <c r="BH6094" s="19"/>
      <c r="BI6094" s="19"/>
      <c r="BJ6094" s="19"/>
      <c r="BK6094" s="19"/>
      <c r="BL6094" s="19"/>
      <c r="BM6094" s="104"/>
    </row>
    <row r="6095" spans="1:65">
      <c r="A6095" s="18"/>
      <c r="B6095" s="18"/>
      <c r="C6095" s="18"/>
      <c r="D6095" s="18"/>
      <c r="BF6095" s="104"/>
      <c r="BG6095" s="104"/>
      <c r="BH6095" s="19"/>
      <c r="BI6095" s="19"/>
      <c r="BJ6095" s="19"/>
      <c r="BK6095" s="19"/>
      <c r="BL6095" s="19"/>
      <c r="BM6095" s="104"/>
    </row>
    <row r="6096" spans="1:65">
      <c r="A6096" s="18"/>
      <c r="B6096" s="18"/>
      <c r="C6096" s="18"/>
      <c r="D6096" s="18"/>
      <c r="BF6096" s="104"/>
      <c r="BG6096" s="104"/>
      <c r="BH6096" s="19"/>
      <c r="BI6096" s="19"/>
      <c r="BJ6096" s="19"/>
      <c r="BK6096" s="19"/>
      <c r="BL6096" s="19"/>
      <c r="BM6096" s="104"/>
    </row>
    <row r="6097" spans="1:65">
      <c r="A6097" s="18"/>
      <c r="B6097" s="18"/>
      <c r="C6097" s="18"/>
      <c r="D6097" s="18"/>
      <c r="BF6097" s="104"/>
      <c r="BG6097" s="104"/>
      <c r="BH6097" s="19"/>
      <c r="BI6097" s="19"/>
      <c r="BJ6097" s="19"/>
      <c r="BK6097" s="19"/>
      <c r="BL6097" s="19"/>
      <c r="BM6097" s="104"/>
    </row>
    <row r="6098" spans="1:65">
      <c r="A6098" s="18"/>
      <c r="B6098" s="18"/>
      <c r="C6098" s="18"/>
      <c r="D6098" s="18"/>
      <c r="BF6098" s="104"/>
      <c r="BG6098" s="104"/>
      <c r="BH6098" s="19"/>
      <c r="BI6098" s="19"/>
      <c r="BJ6098" s="19"/>
      <c r="BK6098" s="19"/>
      <c r="BL6098" s="19"/>
      <c r="BM6098" s="104"/>
    </row>
    <row r="6099" spans="1:65">
      <c r="A6099" s="18"/>
      <c r="B6099" s="18"/>
      <c r="C6099" s="18"/>
      <c r="D6099" s="18"/>
      <c r="BF6099" s="104"/>
      <c r="BG6099" s="104"/>
      <c r="BH6099" s="19"/>
      <c r="BI6099" s="19"/>
      <c r="BJ6099" s="19"/>
      <c r="BK6099" s="19"/>
      <c r="BL6099" s="19"/>
      <c r="BM6099" s="104"/>
    </row>
    <row r="6100" spans="1:65">
      <c r="A6100" s="18"/>
      <c r="B6100" s="18"/>
      <c r="C6100" s="18"/>
      <c r="D6100" s="18"/>
      <c r="BF6100" s="104"/>
      <c r="BG6100" s="104"/>
      <c r="BH6100" s="19"/>
      <c r="BI6100" s="19"/>
      <c r="BJ6100" s="19"/>
      <c r="BK6100" s="19"/>
      <c r="BL6100" s="19"/>
      <c r="BM6100" s="104"/>
    </row>
    <row r="6101" spans="1:65">
      <c r="A6101" s="18"/>
      <c r="B6101" s="18"/>
      <c r="C6101" s="18"/>
      <c r="D6101" s="18"/>
      <c r="BF6101" s="104"/>
      <c r="BG6101" s="104"/>
      <c r="BH6101" s="19"/>
      <c r="BI6101" s="19"/>
      <c r="BJ6101" s="19"/>
      <c r="BK6101" s="19"/>
      <c r="BL6101" s="19"/>
      <c r="BM6101" s="104"/>
    </row>
    <row r="6102" spans="1:65">
      <c r="A6102" s="18"/>
      <c r="B6102" s="18"/>
      <c r="C6102" s="18"/>
      <c r="D6102" s="18"/>
      <c r="BF6102" s="104"/>
      <c r="BG6102" s="104"/>
      <c r="BH6102" s="19"/>
      <c r="BI6102" s="19"/>
      <c r="BJ6102" s="19"/>
      <c r="BK6102" s="19"/>
      <c r="BL6102" s="19"/>
      <c r="BM6102" s="104"/>
    </row>
    <row r="6103" spans="1:65">
      <c r="A6103" s="18"/>
      <c r="B6103" s="18"/>
      <c r="C6103" s="18"/>
      <c r="D6103" s="18"/>
      <c r="BF6103" s="104"/>
      <c r="BG6103" s="104"/>
      <c r="BH6103" s="19"/>
      <c r="BI6103" s="19"/>
      <c r="BJ6103" s="19"/>
      <c r="BK6103" s="19"/>
      <c r="BL6103" s="19"/>
      <c r="BM6103" s="104"/>
    </row>
    <row r="6104" spans="1:65">
      <c r="A6104" s="18"/>
      <c r="B6104" s="18"/>
      <c r="C6104" s="18"/>
      <c r="D6104" s="18"/>
      <c r="BF6104" s="104"/>
      <c r="BG6104" s="104"/>
      <c r="BH6104" s="19"/>
      <c r="BI6104" s="19"/>
      <c r="BJ6104" s="19"/>
      <c r="BK6104" s="19"/>
      <c r="BL6104" s="19"/>
      <c r="BM6104" s="104"/>
    </row>
    <row r="6105" spans="1:65">
      <c r="A6105" s="18"/>
      <c r="B6105" s="18"/>
      <c r="C6105" s="18"/>
      <c r="D6105" s="18"/>
      <c r="BF6105" s="104"/>
      <c r="BG6105" s="104"/>
      <c r="BH6105" s="19"/>
      <c r="BI6105" s="19"/>
      <c r="BJ6105" s="19"/>
      <c r="BK6105" s="19"/>
      <c r="BL6105" s="19"/>
      <c r="BM6105" s="104"/>
    </row>
    <row r="6106" spans="1:65">
      <c r="A6106" s="18"/>
      <c r="B6106" s="18"/>
      <c r="C6106" s="18"/>
      <c r="D6106" s="18"/>
      <c r="BF6106" s="104"/>
      <c r="BG6106" s="104"/>
      <c r="BH6106" s="19"/>
      <c r="BI6106" s="19"/>
      <c r="BJ6106" s="19"/>
      <c r="BK6106" s="19"/>
      <c r="BL6106" s="19"/>
      <c r="BM6106" s="104"/>
    </row>
    <row r="6107" spans="1:65">
      <c r="A6107" s="18"/>
      <c r="B6107" s="18"/>
      <c r="C6107" s="18"/>
      <c r="D6107" s="18"/>
      <c r="BF6107" s="104"/>
      <c r="BG6107" s="104"/>
      <c r="BH6107" s="19"/>
      <c r="BI6107" s="19"/>
      <c r="BJ6107" s="19"/>
      <c r="BK6107" s="19"/>
      <c r="BL6107" s="19"/>
      <c r="BM6107" s="104"/>
    </row>
    <row r="6108" spans="1:65">
      <c r="A6108" s="18"/>
      <c r="B6108" s="18"/>
      <c r="C6108" s="18"/>
      <c r="D6108" s="18"/>
      <c r="BF6108" s="104"/>
      <c r="BG6108" s="104"/>
      <c r="BH6108" s="19"/>
      <c r="BI6108" s="19"/>
      <c r="BJ6108" s="19"/>
      <c r="BK6108" s="19"/>
      <c r="BL6108" s="19"/>
      <c r="BM6108" s="104"/>
    </row>
    <row r="6109" spans="1:65">
      <c r="A6109" s="18"/>
      <c r="B6109" s="18"/>
      <c r="C6109" s="18"/>
      <c r="D6109" s="18"/>
      <c r="BF6109" s="104"/>
      <c r="BG6109" s="104"/>
      <c r="BH6109" s="19"/>
      <c r="BI6109" s="19"/>
      <c r="BJ6109" s="19"/>
      <c r="BK6109" s="19"/>
      <c r="BL6109" s="19"/>
      <c r="BM6109" s="104"/>
    </row>
    <row r="6110" spans="1:65">
      <c r="A6110" s="18"/>
      <c r="B6110" s="18"/>
      <c r="C6110" s="18"/>
      <c r="D6110" s="18"/>
      <c r="BF6110" s="104"/>
      <c r="BG6110" s="104"/>
      <c r="BH6110" s="19"/>
      <c r="BI6110" s="19"/>
      <c r="BJ6110" s="19"/>
      <c r="BK6110" s="19"/>
      <c r="BL6110" s="19"/>
      <c r="BM6110" s="104"/>
    </row>
    <row r="6111" spans="1:65">
      <c r="A6111" s="18"/>
      <c r="B6111" s="18"/>
      <c r="C6111" s="18"/>
      <c r="D6111" s="18"/>
      <c r="BF6111" s="104"/>
      <c r="BG6111" s="104"/>
      <c r="BH6111" s="19"/>
      <c r="BI6111" s="19"/>
      <c r="BJ6111" s="19"/>
      <c r="BK6111" s="19"/>
      <c r="BL6111" s="19"/>
      <c r="BM6111" s="104"/>
    </row>
    <row r="6112" spans="1:65">
      <c r="A6112" s="18"/>
      <c r="B6112" s="18"/>
      <c r="C6112" s="18"/>
      <c r="D6112" s="18"/>
      <c r="BF6112" s="104"/>
      <c r="BG6112" s="104"/>
      <c r="BH6112" s="19"/>
      <c r="BI6112" s="19"/>
      <c r="BJ6112" s="19"/>
      <c r="BK6112" s="19"/>
      <c r="BL6112" s="19"/>
      <c r="BM6112" s="104"/>
    </row>
    <row r="6113" spans="1:65">
      <c r="A6113" s="18"/>
      <c r="B6113" s="18"/>
      <c r="C6113" s="18"/>
      <c r="D6113" s="18"/>
      <c r="BF6113" s="104"/>
      <c r="BG6113" s="104"/>
      <c r="BH6113" s="19"/>
      <c r="BI6113" s="19"/>
      <c r="BJ6113" s="19"/>
      <c r="BK6113" s="19"/>
      <c r="BL6113" s="19"/>
      <c r="BM6113" s="104"/>
    </row>
    <row r="6114" spans="1:65">
      <c r="A6114" s="18"/>
      <c r="B6114" s="18"/>
      <c r="C6114" s="18"/>
      <c r="D6114" s="18"/>
      <c r="BF6114" s="104"/>
      <c r="BG6114" s="104"/>
      <c r="BH6114" s="19"/>
      <c r="BI6114" s="19"/>
      <c r="BJ6114" s="19"/>
      <c r="BK6114" s="19"/>
      <c r="BL6114" s="19"/>
      <c r="BM6114" s="104"/>
    </row>
    <row r="6115" spans="1:65">
      <c r="A6115" s="18"/>
      <c r="B6115" s="18"/>
      <c r="C6115" s="18"/>
      <c r="D6115" s="18"/>
      <c r="BF6115" s="104"/>
      <c r="BG6115" s="104"/>
      <c r="BH6115" s="19"/>
      <c r="BI6115" s="19"/>
      <c r="BJ6115" s="19"/>
      <c r="BK6115" s="19"/>
      <c r="BL6115" s="19"/>
      <c r="BM6115" s="104"/>
    </row>
    <row r="6116" spans="1:65">
      <c r="A6116" s="18"/>
      <c r="B6116" s="18"/>
      <c r="C6116" s="18"/>
      <c r="D6116" s="18"/>
      <c r="BF6116" s="104"/>
      <c r="BG6116" s="104"/>
      <c r="BH6116" s="19"/>
      <c r="BI6116" s="19"/>
      <c r="BJ6116" s="19"/>
      <c r="BK6116" s="19"/>
      <c r="BL6116" s="19"/>
      <c r="BM6116" s="104"/>
    </row>
    <row r="6117" spans="1:65">
      <c r="A6117" s="18"/>
      <c r="B6117" s="18"/>
      <c r="C6117" s="18"/>
      <c r="D6117" s="18"/>
      <c r="BF6117" s="104"/>
      <c r="BG6117" s="104"/>
      <c r="BH6117" s="19"/>
      <c r="BI6117" s="19"/>
      <c r="BJ6117" s="19"/>
      <c r="BK6117" s="19"/>
      <c r="BL6117" s="19"/>
      <c r="BM6117" s="104"/>
    </row>
    <row r="6118" spans="1:65">
      <c r="A6118" s="18"/>
      <c r="B6118" s="18"/>
      <c r="C6118" s="18"/>
      <c r="D6118" s="18"/>
      <c r="BF6118" s="104"/>
      <c r="BG6118" s="104"/>
      <c r="BH6118" s="19"/>
      <c r="BI6118" s="19"/>
      <c r="BJ6118" s="19"/>
      <c r="BK6118" s="19"/>
      <c r="BL6118" s="19"/>
      <c r="BM6118" s="104"/>
    </row>
    <row r="6119" spans="1:65">
      <c r="A6119" s="18"/>
      <c r="B6119" s="18"/>
      <c r="C6119" s="18"/>
      <c r="D6119" s="18"/>
      <c r="BF6119" s="104"/>
      <c r="BG6119" s="104"/>
      <c r="BH6119" s="19"/>
      <c r="BI6119" s="19"/>
      <c r="BJ6119" s="19"/>
      <c r="BK6119" s="19"/>
      <c r="BL6119" s="19"/>
      <c r="BM6119" s="104"/>
    </row>
    <row r="6120" spans="1:65">
      <c r="A6120" s="18"/>
      <c r="B6120" s="18"/>
      <c r="C6120" s="18"/>
      <c r="D6120" s="18"/>
      <c r="BF6120" s="104"/>
      <c r="BG6120" s="104"/>
      <c r="BH6120" s="19"/>
      <c r="BI6120" s="19"/>
      <c r="BJ6120" s="19"/>
      <c r="BK6120" s="19"/>
      <c r="BL6120" s="19"/>
      <c r="BM6120" s="104"/>
    </row>
    <row r="6121" spans="1:65">
      <c r="A6121" s="18"/>
      <c r="B6121" s="18"/>
      <c r="C6121" s="18"/>
      <c r="D6121" s="18"/>
      <c r="BF6121" s="104"/>
      <c r="BG6121" s="104"/>
      <c r="BH6121" s="19"/>
      <c r="BI6121" s="19"/>
      <c r="BJ6121" s="19"/>
      <c r="BK6121" s="19"/>
      <c r="BL6121" s="19"/>
      <c r="BM6121" s="104"/>
    </row>
    <row r="6122" spans="1:65">
      <c r="A6122" s="18"/>
      <c r="B6122" s="18"/>
      <c r="C6122" s="18"/>
      <c r="D6122" s="18"/>
      <c r="BF6122" s="104"/>
      <c r="BG6122" s="104"/>
      <c r="BH6122" s="19"/>
      <c r="BI6122" s="19"/>
      <c r="BJ6122" s="19"/>
      <c r="BK6122" s="19"/>
      <c r="BL6122" s="19"/>
      <c r="BM6122" s="104"/>
    </row>
    <row r="6123" spans="1:65">
      <c r="A6123" s="18"/>
      <c r="B6123" s="18"/>
      <c r="C6123" s="18"/>
      <c r="D6123" s="18"/>
      <c r="BF6123" s="104"/>
      <c r="BG6123" s="104"/>
      <c r="BH6123" s="19"/>
      <c r="BI6123" s="19"/>
      <c r="BJ6123" s="19"/>
      <c r="BK6123" s="19"/>
      <c r="BL6123" s="19"/>
      <c r="BM6123" s="104"/>
    </row>
    <row r="6124" spans="1:65">
      <c r="A6124" s="18"/>
      <c r="B6124" s="18"/>
      <c r="C6124" s="18"/>
      <c r="D6124" s="18"/>
      <c r="BF6124" s="104"/>
      <c r="BG6124" s="104"/>
      <c r="BH6124" s="19"/>
      <c r="BI6124" s="19"/>
      <c r="BJ6124" s="19"/>
      <c r="BK6124" s="19"/>
      <c r="BL6124" s="19"/>
      <c r="BM6124" s="104"/>
    </row>
    <row r="6125" spans="1:65">
      <c r="A6125" s="18"/>
      <c r="B6125" s="18"/>
      <c r="C6125" s="18"/>
      <c r="D6125" s="18"/>
      <c r="BF6125" s="104"/>
      <c r="BG6125" s="104"/>
      <c r="BH6125" s="19"/>
      <c r="BI6125" s="19"/>
      <c r="BJ6125" s="19"/>
      <c r="BK6125" s="19"/>
      <c r="BL6125" s="19"/>
      <c r="BM6125" s="104"/>
    </row>
    <row r="6126" spans="1:65">
      <c r="A6126" s="18"/>
      <c r="B6126" s="18"/>
      <c r="C6126" s="18"/>
      <c r="D6126" s="18"/>
      <c r="BF6126" s="104"/>
      <c r="BG6126" s="104"/>
      <c r="BH6126" s="19"/>
      <c r="BI6126" s="19"/>
      <c r="BJ6126" s="19"/>
      <c r="BK6126" s="19"/>
      <c r="BL6126" s="19"/>
      <c r="BM6126" s="104"/>
    </row>
    <row r="6127" spans="1:65">
      <c r="A6127" s="18"/>
      <c r="B6127" s="18"/>
      <c r="C6127" s="18"/>
      <c r="D6127" s="18"/>
      <c r="BF6127" s="104"/>
      <c r="BG6127" s="104"/>
      <c r="BH6127" s="19"/>
      <c r="BI6127" s="19"/>
      <c r="BJ6127" s="19"/>
      <c r="BK6127" s="19"/>
      <c r="BL6127" s="19"/>
      <c r="BM6127" s="104"/>
    </row>
    <row r="6128" spans="1:65">
      <c r="A6128" s="18"/>
      <c r="B6128" s="18"/>
      <c r="C6128" s="18"/>
      <c r="D6128" s="18"/>
      <c r="BF6128" s="104"/>
      <c r="BG6128" s="104"/>
      <c r="BH6128" s="19"/>
      <c r="BI6128" s="19"/>
      <c r="BJ6128" s="19"/>
      <c r="BK6128" s="19"/>
      <c r="BL6128" s="19"/>
      <c r="BM6128" s="104"/>
    </row>
    <row r="6129" spans="1:65">
      <c r="A6129" s="18"/>
      <c r="B6129" s="18"/>
      <c r="C6129" s="18"/>
      <c r="D6129" s="18"/>
      <c r="BF6129" s="104"/>
      <c r="BG6129" s="104"/>
      <c r="BH6129" s="19"/>
      <c r="BI6129" s="19"/>
      <c r="BJ6129" s="19"/>
      <c r="BK6129" s="19"/>
      <c r="BL6129" s="19"/>
      <c r="BM6129" s="104"/>
    </row>
    <row r="6130" spans="1:65">
      <c r="A6130" s="18"/>
      <c r="B6130" s="18"/>
      <c r="C6130" s="18"/>
      <c r="D6130" s="18"/>
      <c r="BF6130" s="104"/>
      <c r="BG6130" s="104"/>
      <c r="BH6130" s="19"/>
      <c r="BI6130" s="19"/>
      <c r="BJ6130" s="19"/>
      <c r="BK6130" s="19"/>
      <c r="BL6130" s="19"/>
      <c r="BM6130" s="104"/>
    </row>
    <row r="6131" spans="1:65">
      <c r="A6131" s="18"/>
      <c r="B6131" s="18"/>
      <c r="C6131" s="18"/>
      <c r="D6131" s="18"/>
      <c r="BF6131" s="104"/>
      <c r="BG6131" s="104"/>
      <c r="BH6131" s="19"/>
      <c r="BI6131" s="19"/>
      <c r="BJ6131" s="19"/>
      <c r="BK6131" s="19"/>
      <c r="BL6131" s="19"/>
      <c r="BM6131" s="104"/>
    </row>
    <row r="6132" spans="1:65">
      <c r="A6132" s="18"/>
      <c r="B6132" s="18"/>
      <c r="C6132" s="18"/>
      <c r="D6132" s="18"/>
      <c r="BF6132" s="104"/>
      <c r="BG6132" s="104"/>
      <c r="BH6132" s="19"/>
      <c r="BI6132" s="19"/>
      <c r="BJ6132" s="19"/>
      <c r="BK6132" s="19"/>
      <c r="BL6132" s="19"/>
      <c r="BM6132" s="104"/>
    </row>
    <row r="6133" spans="1:65">
      <c r="A6133" s="18"/>
      <c r="B6133" s="18"/>
      <c r="C6133" s="18"/>
      <c r="D6133" s="18"/>
      <c r="BF6133" s="104"/>
      <c r="BG6133" s="104"/>
      <c r="BH6133" s="19"/>
      <c r="BI6133" s="19"/>
      <c r="BJ6133" s="19"/>
      <c r="BK6133" s="19"/>
      <c r="BL6133" s="19"/>
      <c r="BM6133" s="104"/>
    </row>
    <row r="6134" spans="1:65">
      <c r="A6134" s="18"/>
      <c r="B6134" s="18"/>
      <c r="C6134" s="18"/>
      <c r="D6134" s="18"/>
      <c r="BF6134" s="104"/>
      <c r="BG6134" s="104"/>
      <c r="BH6134" s="19"/>
      <c r="BI6134" s="19"/>
      <c r="BJ6134" s="19"/>
      <c r="BK6134" s="19"/>
      <c r="BL6134" s="19"/>
      <c r="BM6134" s="104"/>
    </row>
    <row r="6135" spans="1:65">
      <c r="A6135" s="18"/>
      <c r="B6135" s="18"/>
      <c r="C6135" s="18"/>
      <c r="D6135" s="18"/>
      <c r="BF6135" s="104"/>
      <c r="BG6135" s="104"/>
      <c r="BH6135" s="19"/>
      <c r="BI6135" s="19"/>
      <c r="BJ6135" s="19"/>
      <c r="BK6135" s="19"/>
      <c r="BL6135" s="19"/>
      <c r="BM6135" s="104"/>
    </row>
    <row r="6136" spans="1:65">
      <c r="A6136" s="18"/>
      <c r="B6136" s="18"/>
      <c r="C6136" s="18"/>
      <c r="D6136" s="18"/>
      <c r="BF6136" s="104"/>
      <c r="BG6136" s="104"/>
      <c r="BH6136" s="19"/>
      <c r="BI6136" s="19"/>
      <c r="BJ6136" s="19"/>
      <c r="BK6136" s="19"/>
      <c r="BL6136" s="19"/>
      <c r="BM6136" s="104"/>
    </row>
    <row r="6137" spans="1:65">
      <c r="A6137" s="18"/>
      <c r="B6137" s="18"/>
      <c r="C6137" s="18"/>
      <c r="D6137" s="18"/>
      <c r="BF6137" s="104"/>
      <c r="BG6137" s="104"/>
      <c r="BH6137" s="19"/>
      <c r="BI6137" s="19"/>
      <c r="BJ6137" s="19"/>
      <c r="BK6137" s="19"/>
      <c r="BL6137" s="19"/>
      <c r="BM6137" s="104"/>
    </row>
    <row r="6138" spans="1:65">
      <c r="A6138" s="18"/>
      <c r="B6138" s="18"/>
      <c r="C6138" s="18"/>
      <c r="D6138" s="18"/>
      <c r="BF6138" s="104"/>
      <c r="BG6138" s="104"/>
      <c r="BH6138" s="19"/>
      <c r="BI6138" s="19"/>
      <c r="BJ6138" s="19"/>
      <c r="BK6138" s="19"/>
      <c r="BL6138" s="19"/>
      <c r="BM6138" s="104"/>
    </row>
    <row r="6139" spans="1:65">
      <c r="A6139" s="18"/>
      <c r="B6139" s="18"/>
      <c r="C6139" s="18"/>
      <c r="D6139" s="18"/>
      <c r="BF6139" s="104"/>
      <c r="BG6139" s="104"/>
      <c r="BH6139" s="19"/>
      <c r="BI6139" s="19"/>
      <c r="BJ6139" s="19"/>
      <c r="BK6139" s="19"/>
      <c r="BL6139" s="19"/>
      <c r="BM6139" s="104"/>
    </row>
    <row r="6140" spans="1:65">
      <c r="A6140" s="18"/>
      <c r="B6140" s="18"/>
      <c r="C6140" s="18"/>
      <c r="D6140" s="18"/>
      <c r="BF6140" s="104"/>
      <c r="BG6140" s="104"/>
      <c r="BH6140" s="19"/>
      <c r="BI6140" s="19"/>
      <c r="BJ6140" s="19"/>
      <c r="BK6140" s="19"/>
      <c r="BL6140" s="19"/>
      <c r="BM6140" s="104"/>
    </row>
    <row r="6141" spans="1:65">
      <c r="A6141" s="18"/>
      <c r="B6141" s="18"/>
      <c r="C6141" s="18"/>
      <c r="D6141" s="18"/>
      <c r="BF6141" s="104"/>
      <c r="BG6141" s="104"/>
      <c r="BH6141" s="19"/>
      <c r="BI6141" s="19"/>
      <c r="BJ6141" s="19"/>
      <c r="BK6141" s="19"/>
      <c r="BL6141" s="19"/>
      <c r="BM6141" s="104"/>
    </row>
    <row r="6142" spans="1:65">
      <c r="A6142" s="18"/>
      <c r="B6142" s="18"/>
      <c r="C6142" s="18"/>
      <c r="D6142" s="18"/>
      <c r="BF6142" s="104"/>
      <c r="BG6142" s="104"/>
      <c r="BH6142" s="19"/>
      <c r="BI6142" s="19"/>
      <c r="BJ6142" s="19"/>
      <c r="BK6142" s="19"/>
      <c r="BL6142" s="19"/>
      <c r="BM6142" s="104"/>
    </row>
    <row r="6143" spans="1:65">
      <c r="A6143" s="18"/>
      <c r="B6143" s="18"/>
      <c r="C6143" s="18"/>
      <c r="D6143" s="18"/>
      <c r="BF6143" s="104"/>
      <c r="BG6143" s="104"/>
      <c r="BH6143" s="19"/>
      <c r="BI6143" s="19"/>
      <c r="BJ6143" s="19"/>
      <c r="BK6143" s="19"/>
      <c r="BL6143" s="19"/>
      <c r="BM6143" s="104"/>
    </row>
    <row r="6144" spans="1:65">
      <c r="A6144" s="18"/>
      <c r="B6144" s="18"/>
      <c r="C6144" s="18"/>
      <c r="D6144" s="18"/>
      <c r="BF6144" s="104"/>
      <c r="BG6144" s="104"/>
      <c r="BH6144" s="19"/>
      <c r="BI6144" s="19"/>
      <c r="BJ6144" s="19"/>
      <c r="BK6144" s="19"/>
      <c r="BL6144" s="19"/>
      <c r="BM6144" s="104"/>
    </row>
    <row r="6145" spans="1:65">
      <c r="A6145" s="18"/>
      <c r="B6145" s="18"/>
      <c r="C6145" s="18"/>
      <c r="D6145" s="18"/>
      <c r="BF6145" s="104"/>
      <c r="BG6145" s="104"/>
      <c r="BH6145" s="19"/>
      <c r="BI6145" s="19"/>
      <c r="BJ6145" s="19"/>
      <c r="BK6145" s="19"/>
      <c r="BL6145" s="19"/>
      <c r="BM6145" s="104"/>
    </row>
    <row r="6146" spans="1:65">
      <c r="A6146" s="18"/>
      <c r="B6146" s="18"/>
      <c r="C6146" s="18"/>
      <c r="D6146" s="18"/>
      <c r="BF6146" s="104"/>
      <c r="BG6146" s="104"/>
      <c r="BH6146" s="19"/>
      <c r="BI6146" s="19"/>
      <c r="BJ6146" s="19"/>
      <c r="BK6146" s="19"/>
      <c r="BL6146" s="19"/>
      <c r="BM6146" s="104"/>
    </row>
    <row r="6147" spans="1:65">
      <c r="A6147" s="18"/>
      <c r="B6147" s="18"/>
      <c r="C6147" s="18"/>
      <c r="D6147" s="18"/>
      <c r="BF6147" s="104"/>
      <c r="BG6147" s="104"/>
      <c r="BH6147" s="19"/>
      <c r="BI6147" s="19"/>
      <c r="BJ6147" s="19"/>
      <c r="BK6147" s="19"/>
      <c r="BL6147" s="19"/>
      <c r="BM6147" s="104"/>
    </row>
    <row r="6148" spans="1:65">
      <c r="A6148" s="18"/>
      <c r="B6148" s="18"/>
      <c r="C6148" s="18"/>
      <c r="D6148" s="18"/>
      <c r="BF6148" s="104"/>
      <c r="BG6148" s="104"/>
      <c r="BH6148" s="19"/>
      <c r="BI6148" s="19"/>
      <c r="BJ6148" s="19"/>
      <c r="BK6148" s="19"/>
      <c r="BL6148" s="19"/>
      <c r="BM6148" s="104"/>
    </row>
    <row r="6149" spans="1:65">
      <c r="A6149" s="18"/>
      <c r="B6149" s="18"/>
      <c r="C6149" s="18"/>
      <c r="D6149" s="18"/>
      <c r="BF6149" s="104"/>
      <c r="BG6149" s="104"/>
      <c r="BH6149" s="19"/>
      <c r="BI6149" s="19"/>
      <c r="BJ6149" s="19"/>
      <c r="BK6149" s="19"/>
      <c r="BL6149" s="19"/>
      <c r="BM6149" s="104"/>
    </row>
    <row r="6150" spans="1:65">
      <c r="A6150" s="18"/>
      <c r="B6150" s="18"/>
      <c r="C6150" s="18"/>
      <c r="D6150" s="18"/>
      <c r="BF6150" s="104"/>
      <c r="BG6150" s="104"/>
      <c r="BH6150" s="19"/>
      <c r="BI6150" s="19"/>
      <c r="BJ6150" s="19"/>
      <c r="BK6150" s="19"/>
      <c r="BL6150" s="19"/>
      <c r="BM6150" s="104"/>
    </row>
    <row r="6151" spans="1:65">
      <c r="A6151" s="18"/>
      <c r="B6151" s="18"/>
      <c r="C6151" s="18"/>
      <c r="D6151" s="18"/>
      <c r="BF6151" s="104"/>
      <c r="BG6151" s="104"/>
      <c r="BH6151" s="19"/>
      <c r="BI6151" s="19"/>
      <c r="BJ6151" s="19"/>
      <c r="BK6151" s="19"/>
      <c r="BL6151" s="19"/>
      <c r="BM6151" s="104"/>
    </row>
    <row r="6152" spans="1:65">
      <c r="A6152" s="18"/>
      <c r="B6152" s="18"/>
      <c r="C6152" s="18"/>
      <c r="D6152" s="18"/>
      <c r="BF6152" s="104"/>
      <c r="BG6152" s="104"/>
      <c r="BH6152" s="19"/>
      <c r="BI6152" s="19"/>
      <c r="BJ6152" s="19"/>
      <c r="BK6152" s="19"/>
      <c r="BL6152" s="19"/>
      <c r="BM6152" s="104"/>
    </row>
    <row r="6153" spans="1:65">
      <c r="A6153" s="18"/>
      <c r="B6153" s="18"/>
      <c r="C6153" s="18"/>
      <c r="D6153" s="18"/>
      <c r="BF6153" s="104"/>
      <c r="BG6153" s="104"/>
      <c r="BH6153" s="19"/>
      <c r="BI6153" s="19"/>
      <c r="BJ6153" s="19"/>
      <c r="BK6153" s="19"/>
      <c r="BL6153" s="19"/>
      <c r="BM6153" s="104"/>
    </row>
    <row r="6154" spans="1:65">
      <c r="A6154" s="18"/>
      <c r="B6154" s="18"/>
      <c r="C6154" s="18"/>
      <c r="D6154" s="18"/>
      <c r="BF6154" s="104"/>
      <c r="BG6154" s="104"/>
      <c r="BH6154" s="19"/>
      <c r="BI6154" s="19"/>
      <c r="BJ6154" s="19"/>
      <c r="BK6154" s="19"/>
      <c r="BL6154" s="19"/>
      <c r="BM6154" s="104"/>
    </row>
    <row r="6155" spans="1:65">
      <c r="A6155" s="18"/>
      <c r="B6155" s="18"/>
      <c r="C6155" s="18"/>
      <c r="D6155" s="18"/>
      <c r="BF6155" s="104"/>
      <c r="BG6155" s="104"/>
      <c r="BH6155" s="19"/>
      <c r="BI6155" s="19"/>
      <c r="BJ6155" s="19"/>
      <c r="BK6155" s="19"/>
      <c r="BL6155" s="19"/>
      <c r="BM6155" s="104"/>
    </row>
    <row r="6156" spans="1:65">
      <c r="A6156" s="18"/>
      <c r="B6156" s="18"/>
      <c r="C6156" s="18"/>
      <c r="D6156" s="18"/>
      <c r="BF6156" s="104"/>
      <c r="BG6156" s="104"/>
      <c r="BH6156" s="19"/>
      <c r="BI6156" s="19"/>
      <c r="BJ6156" s="19"/>
      <c r="BK6156" s="19"/>
      <c r="BL6156" s="19"/>
      <c r="BM6156" s="104"/>
    </row>
    <row r="6157" spans="1:65">
      <c r="A6157" s="18"/>
      <c r="B6157" s="18"/>
      <c r="C6157" s="18"/>
      <c r="D6157" s="18"/>
      <c r="BF6157" s="104"/>
      <c r="BG6157" s="104"/>
      <c r="BH6157" s="19"/>
      <c r="BI6157" s="19"/>
      <c r="BJ6157" s="19"/>
      <c r="BK6157" s="19"/>
      <c r="BL6157" s="19"/>
      <c r="BM6157" s="104"/>
    </row>
    <row r="6158" spans="1:65">
      <c r="A6158" s="18"/>
      <c r="B6158" s="18"/>
      <c r="C6158" s="18"/>
      <c r="D6158" s="18"/>
      <c r="BF6158" s="104"/>
      <c r="BG6158" s="104"/>
      <c r="BH6158" s="19"/>
      <c r="BI6158" s="19"/>
      <c r="BJ6158" s="19"/>
      <c r="BK6158" s="19"/>
      <c r="BL6158" s="19"/>
      <c r="BM6158" s="104"/>
    </row>
    <row r="6159" spans="1:65">
      <c r="A6159" s="18"/>
      <c r="B6159" s="18"/>
      <c r="C6159" s="18"/>
      <c r="D6159" s="18"/>
      <c r="BF6159" s="104"/>
      <c r="BG6159" s="104"/>
      <c r="BH6159" s="19"/>
      <c r="BI6159" s="19"/>
      <c r="BJ6159" s="19"/>
      <c r="BK6159" s="19"/>
      <c r="BL6159" s="19"/>
      <c r="BM6159" s="104"/>
    </row>
    <row r="6160" spans="1:65">
      <c r="A6160" s="18"/>
      <c r="B6160" s="18"/>
      <c r="C6160" s="18"/>
      <c r="D6160" s="18"/>
      <c r="BF6160" s="104"/>
      <c r="BG6160" s="104"/>
      <c r="BH6160" s="19"/>
      <c r="BI6160" s="19"/>
      <c r="BJ6160" s="19"/>
      <c r="BK6160" s="19"/>
      <c r="BL6160" s="19"/>
      <c r="BM6160" s="104"/>
    </row>
    <row r="6161" spans="1:65">
      <c r="A6161" s="18"/>
      <c r="B6161" s="18"/>
      <c r="C6161" s="18"/>
      <c r="D6161" s="18"/>
      <c r="BF6161" s="104"/>
      <c r="BG6161" s="104"/>
      <c r="BH6161" s="19"/>
      <c r="BI6161" s="19"/>
      <c r="BJ6161" s="19"/>
      <c r="BK6161" s="19"/>
      <c r="BL6161" s="19"/>
      <c r="BM6161" s="104"/>
    </row>
    <row r="6162" spans="1:65">
      <c r="A6162" s="18"/>
      <c r="B6162" s="18"/>
      <c r="C6162" s="18"/>
      <c r="D6162" s="18"/>
      <c r="BF6162" s="104"/>
      <c r="BG6162" s="104"/>
      <c r="BH6162" s="19"/>
      <c r="BI6162" s="19"/>
      <c r="BJ6162" s="19"/>
      <c r="BK6162" s="19"/>
      <c r="BL6162" s="19"/>
      <c r="BM6162" s="104"/>
    </row>
    <row r="6163" spans="1:65">
      <c r="A6163" s="18"/>
      <c r="B6163" s="18"/>
      <c r="C6163" s="18"/>
      <c r="D6163" s="18"/>
      <c r="BF6163" s="104"/>
      <c r="BG6163" s="104"/>
      <c r="BH6163" s="19"/>
      <c r="BI6163" s="19"/>
      <c r="BJ6163" s="19"/>
      <c r="BK6163" s="19"/>
      <c r="BL6163" s="19"/>
      <c r="BM6163" s="104"/>
    </row>
    <row r="6164" spans="1:65">
      <c r="A6164" s="18"/>
      <c r="B6164" s="18"/>
      <c r="C6164" s="18"/>
      <c r="D6164" s="18"/>
      <c r="BF6164" s="104"/>
      <c r="BG6164" s="104"/>
      <c r="BH6164" s="19"/>
      <c r="BI6164" s="19"/>
      <c r="BJ6164" s="19"/>
      <c r="BK6164" s="19"/>
      <c r="BL6164" s="19"/>
      <c r="BM6164" s="104"/>
    </row>
    <row r="6165" spans="1:65">
      <c r="A6165" s="18"/>
      <c r="B6165" s="18"/>
      <c r="C6165" s="18"/>
      <c r="D6165" s="18"/>
      <c r="BF6165" s="104"/>
      <c r="BG6165" s="104"/>
      <c r="BH6165" s="19"/>
      <c r="BI6165" s="19"/>
      <c r="BJ6165" s="19"/>
      <c r="BK6165" s="19"/>
      <c r="BL6165" s="19"/>
      <c r="BM6165" s="104"/>
    </row>
    <row r="6166" spans="1:65">
      <c r="A6166" s="18"/>
      <c r="B6166" s="18"/>
      <c r="C6166" s="18"/>
      <c r="D6166" s="18"/>
      <c r="BF6166" s="104"/>
      <c r="BG6166" s="104"/>
      <c r="BH6166" s="19"/>
      <c r="BI6166" s="19"/>
      <c r="BJ6166" s="19"/>
      <c r="BK6166" s="19"/>
      <c r="BL6166" s="19"/>
      <c r="BM6166" s="104"/>
    </row>
    <row r="6167" spans="1:65">
      <c r="A6167" s="18"/>
      <c r="B6167" s="18"/>
      <c r="C6167" s="18"/>
      <c r="D6167" s="18"/>
      <c r="BF6167" s="104"/>
      <c r="BG6167" s="104"/>
      <c r="BH6167" s="19"/>
      <c r="BI6167" s="19"/>
      <c r="BJ6167" s="19"/>
      <c r="BK6167" s="19"/>
      <c r="BL6167" s="19"/>
      <c r="BM6167" s="104"/>
    </row>
    <row r="6168" spans="1:65">
      <c r="A6168" s="18"/>
      <c r="B6168" s="18"/>
      <c r="C6168" s="18"/>
      <c r="D6168" s="18"/>
      <c r="BF6168" s="104"/>
      <c r="BG6168" s="104"/>
      <c r="BH6168" s="19"/>
      <c r="BI6168" s="19"/>
      <c r="BJ6168" s="19"/>
      <c r="BK6168" s="19"/>
      <c r="BL6168" s="19"/>
      <c r="BM6168" s="104"/>
    </row>
    <row r="6169" spans="1:65">
      <c r="A6169" s="18"/>
      <c r="B6169" s="18"/>
      <c r="C6169" s="18"/>
      <c r="D6169" s="18"/>
      <c r="BF6169" s="104"/>
      <c r="BG6169" s="104"/>
      <c r="BH6169" s="19"/>
      <c r="BI6169" s="19"/>
      <c r="BJ6169" s="19"/>
      <c r="BK6169" s="19"/>
      <c r="BL6169" s="19"/>
      <c r="BM6169" s="104"/>
    </row>
    <row r="6170" spans="1:65">
      <c r="A6170" s="18"/>
      <c r="B6170" s="18"/>
      <c r="C6170" s="18"/>
      <c r="D6170" s="18"/>
      <c r="BF6170" s="104"/>
      <c r="BG6170" s="104"/>
      <c r="BH6170" s="19"/>
      <c r="BI6170" s="19"/>
      <c r="BJ6170" s="19"/>
      <c r="BK6170" s="19"/>
      <c r="BL6170" s="19"/>
      <c r="BM6170" s="104"/>
    </row>
    <row r="6171" spans="1:65">
      <c r="A6171" s="18"/>
      <c r="B6171" s="18"/>
      <c r="C6171" s="18"/>
      <c r="D6171" s="18"/>
      <c r="BF6171" s="104"/>
      <c r="BG6171" s="104"/>
      <c r="BH6171" s="19"/>
      <c r="BI6171" s="19"/>
      <c r="BJ6171" s="19"/>
      <c r="BK6171" s="19"/>
      <c r="BL6171" s="19"/>
      <c r="BM6171" s="104"/>
    </row>
    <row r="6172" spans="1:65">
      <c r="A6172" s="18"/>
      <c r="B6172" s="18"/>
      <c r="C6172" s="18"/>
      <c r="D6172" s="18"/>
      <c r="BF6172" s="104"/>
      <c r="BG6172" s="104"/>
      <c r="BH6172" s="19"/>
      <c r="BI6172" s="19"/>
      <c r="BJ6172" s="19"/>
      <c r="BK6172" s="19"/>
      <c r="BL6172" s="19"/>
      <c r="BM6172" s="104"/>
    </row>
    <row r="6173" spans="1:65">
      <c r="A6173" s="18"/>
      <c r="B6173" s="18"/>
      <c r="C6173" s="18"/>
      <c r="D6173" s="18"/>
      <c r="BF6173" s="104"/>
      <c r="BG6173" s="104"/>
      <c r="BH6173" s="19"/>
      <c r="BI6173" s="19"/>
      <c r="BJ6173" s="19"/>
      <c r="BK6173" s="19"/>
      <c r="BL6173" s="19"/>
      <c r="BM6173" s="104"/>
    </row>
    <row r="6174" spans="1:65">
      <c r="A6174" s="18"/>
      <c r="B6174" s="18"/>
      <c r="C6174" s="18"/>
      <c r="D6174" s="18"/>
      <c r="BF6174" s="104"/>
      <c r="BG6174" s="104"/>
      <c r="BH6174" s="19"/>
      <c r="BI6174" s="19"/>
      <c r="BJ6174" s="19"/>
      <c r="BK6174" s="19"/>
      <c r="BL6174" s="19"/>
      <c r="BM6174" s="104"/>
    </row>
    <row r="6175" spans="1:65">
      <c r="A6175" s="18"/>
      <c r="B6175" s="18"/>
      <c r="C6175" s="18"/>
      <c r="D6175" s="18"/>
      <c r="BF6175" s="104"/>
      <c r="BG6175" s="104"/>
      <c r="BH6175" s="19"/>
      <c r="BI6175" s="19"/>
      <c r="BJ6175" s="19"/>
      <c r="BK6175" s="19"/>
      <c r="BL6175" s="19"/>
      <c r="BM6175" s="104"/>
    </row>
    <row r="6176" spans="1:65">
      <c r="A6176" s="18"/>
      <c r="B6176" s="18"/>
      <c r="C6176" s="18"/>
      <c r="D6176" s="18"/>
      <c r="BF6176" s="104"/>
      <c r="BG6176" s="104"/>
      <c r="BH6176" s="19"/>
      <c r="BI6176" s="19"/>
      <c r="BJ6176" s="19"/>
      <c r="BK6176" s="19"/>
      <c r="BL6176" s="19"/>
      <c r="BM6176" s="104"/>
    </row>
    <row r="6177" spans="1:65">
      <c r="A6177" s="18"/>
      <c r="B6177" s="18"/>
      <c r="C6177" s="18"/>
      <c r="D6177" s="18"/>
      <c r="BF6177" s="104"/>
      <c r="BG6177" s="104"/>
      <c r="BH6177" s="19"/>
      <c r="BI6177" s="19"/>
      <c r="BJ6177" s="19"/>
      <c r="BK6177" s="19"/>
      <c r="BL6177" s="19"/>
      <c r="BM6177" s="104"/>
    </row>
    <row r="6178" spans="1:65">
      <c r="A6178" s="18"/>
      <c r="B6178" s="18"/>
      <c r="C6178" s="18"/>
      <c r="D6178" s="18"/>
      <c r="BF6178" s="104"/>
      <c r="BG6178" s="104"/>
      <c r="BH6178" s="19"/>
      <c r="BI6178" s="19"/>
      <c r="BJ6178" s="19"/>
      <c r="BK6178" s="19"/>
      <c r="BL6178" s="19"/>
      <c r="BM6178" s="104"/>
    </row>
    <row r="6179" spans="1:65">
      <c r="A6179" s="18"/>
      <c r="B6179" s="18"/>
      <c r="C6179" s="18"/>
      <c r="D6179" s="18"/>
      <c r="BF6179" s="104"/>
      <c r="BG6179" s="104"/>
      <c r="BH6179" s="19"/>
      <c r="BI6179" s="19"/>
      <c r="BJ6179" s="19"/>
      <c r="BK6179" s="19"/>
      <c r="BL6179" s="19"/>
      <c r="BM6179" s="104"/>
    </row>
    <row r="6180" spans="1:65">
      <c r="A6180" s="18"/>
      <c r="B6180" s="18"/>
      <c r="C6180" s="18"/>
      <c r="D6180" s="18"/>
      <c r="BF6180" s="104"/>
      <c r="BG6180" s="104"/>
      <c r="BH6180" s="19"/>
      <c r="BI6180" s="19"/>
      <c r="BJ6180" s="19"/>
      <c r="BK6180" s="19"/>
      <c r="BL6180" s="19"/>
      <c r="BM6180" s="104"/>
    </row>
    <row r="6181" spans="1:65">
      <c r="A6181" s="18"/>
      <c r="B6181" s="18"/>
      <c r="C6181" s="18"/>
      <c r="D6181" s="18"/>
      <c r="BF6181" s="104"/>
      <c r="BG6181" s="104"/>
      <c r="BH6181" s="19"/>
      <c r="BI6181" s="19"/>
      <c r="BJ6181" s="19"/>
      <c r="BK6181" s="19"/>
      <c r="BL6181" s="19"/>
      <c r="BM6181" s="104"/>
    </row>
    <row r="6182" spans="1:65">
      <c r="A6182" s="18"/>
      <c r="B6182" s="18"/>
      <c r="C6182" s="18"/>
      <c r="D6182" s="18"/>
      <c r="BF6182" s="104"/>
      <c r="BG6182" s="104"/>
      <c r="BH6182" s="19"/>
      <c r="BI6182" s="19"/>
      <c r="BJ6182" s="19"/>
      <c r="BK6182" s="19"/>
      <c r="BL6182" s="19"/>
      <c r="BM6182" s="104"/>
    </row>
    <row r="6183" spans="1:65">
      <c r="A6183" s="18"/>
      <c r="B6183" s="18"/>
      <c r="C6183" s="18"/>
      <c r="D6183" s="18"/>
      <c r="BF6183" s="104"/>
      <c r="BG6183" s="104"/>
      <c r="BH6183" s="19"/>
      <c r="BI6183" s="19"/>
      <c r="BJ6183" s="19"/>
      <c r="BK6183" s="19"/>
      <c r="BL6183" s="19"/>
      <c r="BM6183" s="104"/>
    </row>
    <row r="6184" spans="1:65">
      <c r="A6184" s="18"/>
      <c r="B6184" s="18"/>
      <c r="C6184" s="18"/>
      <c r="D6184" s="18"/>
      <c r="BF6184" s="104"/>
      <c r="BG6184" s="104"/>
      <c r="BH6184" s="19"/>
      <c r="BI6184" s="19"/>
      <c r="BJ6184" s="19"/>
      <c r="BK6184" s="19"/>
      <c r="BL6184" s="19"/>
      <c r="BM6184" s="104"/>
    </row>
    <row r="6185" spans="1:65">
      <c r="A6185" s="18"/>
      <c r="B6185" s="18"/>
      <c r="C6185" s="18"/>
      <c r="D6185" s="18"/>
      <c r="BF6185" s="104"/>
      <c r="BG6185" s="104"/>
      <c r="BH6185" s="19"/>
      <c r="BI6185" s="19"/>
      <c r="BJ6185" s="19"/>
      <c r="BK6185" s="19"/>
      <c r="BL6185" s="19"/>
      <c r="BM6185" s="104"/>
    </row>
    <row r="6186" spans="1:65">
      <c r="A6186" s="18"/>
      <c r="B6186" s="18"/>
      <c r="C6186" s="18"/>
      <c r="D6186" s="18"/>
      <c r="BF6186" s="104"/>
      <c r="BG6186" s="104"/>
      <c r="BH6186" s="19"/>
      <c r="BI6186" s="19"/>
      <c r="BJ6186" s="19"/>
      <c r="BK6186" s="19"/>
      <c r="BL6186" s="19"/>
      <c r="BM6186" s="104"/>
    </row>
    <row r="6187" spans="1:65">
      <c r="A6187" s="18"/>
      <c r="B6187" s="18"/>
      <c r="C6187" s="18"/>
      <c r="D6187" s="18"/>
      <c r="BF6187" s="104"/>
      <c r="BG6187" s="104"/>
      <c r="BH6187" s="19"/>
      <c r="BI6187" s="19"/>
      <c r="BJ6187" s="19"/>
      <c r="BK6187" s="19"/>
      <c r="BL6187" s="19"/>
      <c r="BM6187" s="104"/>
    </row>
    <row r="6188" spans="1:65">
      <c r="A6188" s="18"/>
      <c r="B6188" s="18"/>
      <c r="C6188" s="18"/>
      <c r="D6188" s="18"/>
      <c r="BF6188" s="104"/>
      <c r="BG6188" s="104"/>
      <c r="BH6188" s="19"/>
      <c r="BI6188" s="19"/>
      <c r="BJ6188" s="19"/>
      <c r="BK6188" s="19"/>
      <c r="BL6188" s="19"/>
      <c r="BM6188" s="104"/>
    </row>
    <row r="6189" spans="1:65">
      <c r="A6189" s="18"/>
      <c r="B6189" s="18"/>
      <c r="C6189" s="18"/>
      <c r="D6189" s="18"/>
      <c r="BF6189" s="104"/>
      <c r="BG6189" s="104"/>
      <c r="BH6189" s="19"/>
      <c r="BI6189" s="19"/>
      <c r="BJ6189" s="19"/>
      <c r="BK6189" s="19"/>
      <c r="BL6189" s="19"/>
      <c r="BM6189" s="104"/>
    </row>
    <row r="6190" spans="1:65">
      <c r="A6190" s="18"/>
      <c r="B6190" s="18"/>
      <c r="C6190" s="18"/>
      <c r="D6190" s="18"/>
      <c r="BF6190" s="104"/>
      <c r="BG6190" s="104"/>
      <c r="BH6190" s="19"/>
      <c r="BI6190" s="19"/>
      <c r="BJ6190" s="19"/>
      <c r="BK6190" s="19"/>
      <c r="BL6190" s="19"/>
      <c r="BM6190" s="104"/>
    </row>
    <row r="6191" spans="1:65">
      <c r="A6191" s="18"/>
      <c r="B6191" s="18"/>
      <c r="C6191" s="18"/>
      <c r="D6191" s="18"/>
      <c r="BF6191" s="104"/>
      <c r="BG6191" s="104"/>
      <c r="BH6191" s="19"/>
      <c r="BI6191" s="19"/>
      <c r="BJ6191" s="19"/>
      <c r="BK6191" s="19"/>
      <c r="BL6191" s="19"/>
      <c r="BM6191" s="104"/>
    </row>
    <row r="6192" spans="1:65">
      <c r="A6192" s="18"/>
      <c r="B6192" s="18"/>
      <c r="C6192" s="18"/>
      <c r="D6192" s="18"/>
      <c r="BF6192" s="104"/>
      <c r="BG6192" s="104"/>
      <c r="BH6192" s="19"/>
      <c r="BI6192" s="19"/>
      <c r="BJ6192" s="19"/>
      <c r="BK6192" s="19"/>
      <c r="BL6192" s="19"/>
      <c r="BM6192" s="104"/>
    </row>
    <row r="6193" spans="1:65">
      <c r="A6193" s="18"/>
      <c r="B6193" s="18"/>
      <c r="C6193" s="18"/>
      <c r="D6193" s="18"/>
      <c r="BF6193" s="104"/>
      <c r="BG6193" s="104"/>
      <c r="BH6193" s="19"/>
      <c r="BI6193" s="19"/>
      <c r="BJ6193" s="19"/>
      <c r="BK6193" s="19"/>
      <c r="BL6193" s="19"/>
      <c r="BM6193" s="104"/>
    </row>
    <row r="6194" spans="1:65">
      <c r="A6194" s="18"/>
      <c r="B6194" s="18"/>
      <c r="C6194" s="18"/>
      <c r="D6194" s="18"/>
      <c r="BF6194" s="104"/>
      <c r="BG6194" s="104"/>
      <c r="BH6194" s="19"/>
      <c r="BI6194" s="19"/>
      <c r="BJ6194" s="19"/>
      <c r="BK6194" s="19"/>
      <c r="BL6194" s="19"/>
      <c r="BM6194" s="104"/>
    </row>
    <row r="6195" spans="1:65">
      <c r="A6195" s="18"/>
      <c r="B6195" s="18"/>
      <c r="C6195" s="18"/>
      <c r="D6195" s="18"/>
      <c r="BF6195" s="104"/>
      <c r="BG6195" s="104"/>
      <c r="BH6195" s="19"/>
      <c r="BI6195" s="19"/>
      <c r="BJ6195" s="19"/>
      <c r="BK6195" s="19"/>
      <c r="BL6195" s="19"/>
      <c r="BM6195" s="104"/>
    </row>
    <row r="6196" spans="1:65">
      <c r="A6196" s="18"/>
      <c r="B6196" s="18"/>
      <c r="C6196" s="18"/>
      <c r="D6196" s="18"/>
      <c r="BF6196" s="104"/>
      <c r="BG6196" s="104"/>
      <c r="BH6196" s="19"/>
      <c r="BI6196" s="19"/>
      <c r="BJ6196" s="19"/>
      <c r="BK6196" s="19"/>
      <c r="BL6196" s="19"/>
      <c r="BM6196" s="104"/>
    </row>
    <row r="6197" spans="1:65">
      <c r="A6197" s="18"/>
      <c r="B6197" s="18"/>
      <c r="C6197" s="18"/>
      <c r="D6197" s="18"/>
      <c r="BF6197" s="104"/>
      <c r="BG6197" s="104"/>
      <c r="BH6197" s="19"/>
      <c r="BI6197" s="19"/>
      <c r="BJ6197" s="19"/>
      <c r="BK6197" s="19"/>
      <c r="BL6197" s="19"/>
      <c r="BM6197" s="104"/>
    </row>
    <row r="6198" spans="1:65">
      <c r="A6198" s="18"/>
      <c r="B6198" s="18"/>
      <c r="C6198" s="18"/>
      <c r="D6198" s="18"/>
      <c r="BF6198" s="104"/>
      <c r="BG6198" s="104"/>
      <c r="BH6198" s="19"/>
      <c r="BI6198" s="19"/>
      <c r="BJ6198" s="19"/>
      <c r="BK6198" s="19"/>
      <c r="BL6198" s="19"/>
      <c r="BM6198" s="104"/>
    </row>
    <row r="6199" spans="1:65">
      <c r="A6199" s="18"/>
      <c r="B6199" s="18"/>
      <c r="C6199" s="18"/>
      <c r="D6199" s="18"/>
      <c r="BF6199" s="104"/>
      <c r="BG6199" s="104"/>
      <c r="BH6199" s="19"/>
      <c r="BI6199" s="19"/>
      <c r="BJ6199" s="19"/>
      <c r="BK6199" s="19"/>
      <c r="BL6199" s="19"/>
      <c r="BM6199" s="104"/>
    </row>
    <row r="6200" spans="1:65">
      <c r="A6200" s="18"/>
      <c r="B6200" s="18"/>
      <c r="C6200" s="18"/>
      <c r="D6200" s="18"/>
      <c r="BF6200" s="104"/>
      <c r="BG6200" s="104"/>
      <c r="BH6200" s="19"/>
      <c r="BI6200" s="19"/>
      <c r="BJ6200" s="19"/>
      <c r="BK6200" s="19"/>
      <c r="BL6200" s="19"/>
      <c r="BM6200" s="104"/>
    </row>
    <row r="6201" spans="1:65">
      <c r="A6201" s="18"/>
      <c r="B6201" s="18"/>
      <c r="C6201" s="18"/>
      <c r="D6201" s="18"/>
      <c r="BF6201" s="104"/>
      <c r="BG6201" s="104"/>
      <c r="BH6201" s="19"/>
      <c r="BI6201" s="19"/>
      <c r="BJ6201" s="19"/>
      <c r="BK6201" s="19"/>
      <c r="BL6201" s="19"/>
      <c r="BM6201" s="104"/>
    </row>
    <row r="6202" spans="1:65">
      <c r="A6202" s="18"/>
      <c r="B6202" s="18"/>
      <c r="C6202" s="18"/>
      <c r="D6202" s="18"/>
      <c r="BF6202" s="104"/>
      <c r="BG6202" s="104"/>
      <c r="BH6202" s="19"/>
      <c r="BI6202" s="19"/>
      <c r="BJ6202" s="19"/>
      <c r="BK6202" s="19"/>
      <c r="BL6202" s="19"/>
      <c r="BM6202" s="104"/>
    </row>
    <row r="6203" spans="1:65">
      <c r="A6203" s="18"/>
      <c r="B6203" s="18"/>
      <c r="C6203" s="18"/>
      <c r="D6203" s="18"/>
      <c r="BF6203" s="104"/>
      <c r="BG6203" s="104"/>
      <c r="BH6203" s="19"/>
      <c r="BI6203" s="19"/>
      <c r="BJ6203" s="19"/>
      <c r="BK6203" s="19"/>
      <c r="BL6203" s="19"/>
      <c r="BM6203" s="104"/>
    </row>
    <row r="6204" spans="1:65">
      <c r="A6204" s="18"/>
      <c r="B6204" s="18"/>
      <c r="C6204" s="18"/>
      <c r="D6204" s="18"/>
      <c r="BF6204" s="104"/>
      <c r="BG6204" s="104"/>
      <c r="BH6204" s="19"/>
      <c r="BI6204" s="19"/>
      <c r="BJ6204" s="19"/>
      <c r="BK6204" s="19"/>
      <c r="BL6204" s="19"/>
      <c r="BM6204" s="104"/>
    </row>
    <row r="6205" spans="1:65">
      <c r="A6205" s="18"/>
      <c r="B6205" s="18"/>
      <c r="C6205" s="18"/>
      <c r="D6205" s="18"/>
      <c r="BF6205" s="104"/>
      <c r="BG6205" s="104"/>
      <c r="BH6205" s="19"/>
      <c r="BI6205" s="19"/>
      <c r="BJ6205" s="19"/>
      <c r="BK6205" s="19"/>
      <c r="BL6205" s="19"/>
      <c r="BM6205" s="104"/>
    </row>
    <row r="6206" spans="1:65">
      <c r="A6206" s="18"/>
      <c r="B6206" s="18"/>
      <c r="C6206" s="18"/>
      <c r="D6206" s="18"/>
      <c r="BF6206" s="104"/>
      <c r="BG6206" s="104"/>
      <c r="BH6206" s="19"/>
      <c r="BI6206" s="19"/>
      <c r="BJ6206" s="19"/>
      <c r="BK6206" s="19"/>
      <c r="BL6206" s="19"/>
      <c r="BM6206" s="104"/>
    </row>
    <row r="6207" spans="1:65">
      <c r="A6207" s="18"/>
      <c r="B6207" s="18"/>
      <c r="C6207" s="18"/>
      <c r="D6207" s="18"/>
      <c r="BF6207" s="104"/>
      <c r="BG6207" s="104"/>
      <c r="BH6207" s="19"/>
      <c r="BI6207" s="19"/>
      <c r="BJ6207" s="19"/>
      <c r="BK6207" s="19"/>
      <c r="BL6207" s="19"/>
      <c r="BM6207" s="104"/>
    </row>
    <row r="6208" spans="1:65">
      <c r="A6208" s="18"/>
      <c r="B6208" s="18"/>
      <c r="C6208" s="18"/>
      <c r="D6208" s="18"/>
      <c r="BF6208" s="104"/>
      <c r="BG6208" s="104"/>
      <c r="BH6208" s="19"/>
      <c r="BI6208" s="19"/>
      <c r="BJ6208" s="19"/>
      <c r="BK6208" s="19"/>
      <c r="BL6208" s="19"/>
      <c r="BM6208" s="104"/>
    </row>
    <row r="6209" spans="1:65">
      <c r="A6209" s="18"/>
      <c r="B6209" s="18"/>
      <c r="C6209" s="18"/>
      <c r="D6209" s="18"/>
      <c r="BF6209" s="104"/>
      <c r="BG6209" s="104"/>
      <c r="BH6209" s="19"/>
      <c r="BI6209" s="19"/>
      <c r="BJ6209" s="19"/>
      <c r="BK6209" s="19"/>
      <c r="BL6209" s="19"/>
      <c r="BM6209" s="104"/>
    </row>
    <row r="6210" spans="1:65">
      <c r="A6210" s="18"/>
      <c r="B6210" s="18"/>
      <c r="C6210" s="18"/>
      <c r="D6210" s="18"/>
      <c r="BF6210" s="104"/>
      <c r="BG6210" s="104"/>
      <c r="BH6210" s="19"/>
      <c r="BI6210" s="19"/>
      <c r="BJ6210" s="19"/>
      <c r="BK6210" s="19"/>
      <c r="BL6210" s="19"/>
      <c r="BM6210" s="104"/>
    </row>
    <row r="6211" spans="1:65">
      <c r="A6211" s="18"/>
      <c r="B6211" s="18"/>
      <c r="C6211" s="18"/>
      <c r="D6211" s="18"/>
      <c r="BF6211" s="104"/>
      <c r="BG6211" s="104"/>
      <c r="BH6211" s="19"/>
      <c r="BI6211" s="19"/>
      <c r="BJ6211" s="19"/>
      <c r="BK6211" s="19"/>
      <c r="BL6211" s="19"/>
      <c r="BM6211" s="104"/>
    </row>
    <row r="6212" spans="1:65">
      <c r="A6212" s="18"/>
      <c r="B6212" s="18"/>
      <c r="C6212" s="18"/>
      <c r="D6212" s="18"/>
      <c r="BF6212" s="104"/>
      <c r="BG6212" s="104"/>
      <c r="BH6212" s="19"/>
      <c r="BI6212" s="19"/>
      <c r="BJ6212" s="19"/>
      <c r="BK6212" s="19"/>
      <c r="BL6212" s="19"/>
      <c r="BM6212" s="104"/>
    </row>
    <row r="6213" spans="1:65">
      <c r="A6213" s="18"/>
      <c r="B6213" s="18"/>
      <c r="C6213" s="18"/>
      <c r="D6213" s="18"/>
      <c r="BF6213" s="104"/>
      <c r="BG6213" s="104"/>
      <c r="BH6213" s="19"/>
      <c r="BI6213" s="19"/>
      <c r="BJ6213" s="19"/>
      <c r="BK6213" s="19"/>
      <c r="BL6213" s="19"/>
      <c r="BM6213" s="104"/>
    </row>
    <row r="6214" spans="1:65">
      <c r="A6214" s="18"/>
      <c r="B6214" s="18"/>
      <c r="C6214" s="18"/>
      <c r="D6214" s="18"/>
      <c r="BF6214" s="104"/>
      <c r="BG6214" s="104"/>
      <c r="BH6214" s="19"/>
      <c r="BI6214" s="19"/>
      <c r="BJ6214" s="19"/>
      <c r="BK6214" s="19"/>
      <c r="BL6214" s="19"/>
      <c r="BM6214" s="104"/>
    </row>
    <row r="6215" spans="1:65">
      <c r="A6215" s="18"/>
      <c r="B6215" s="18"/>
      <c r="C6215" s="18"/>
      <c r="D6215" s="18"/>
      <c r="BF6215" s="104"/>
      <c r="BG6215" s="104"/>
      <c r="BH6215" s="19"/>
      <c r="BI6215" s="19"/>
      <c r="BJ6215" s="19"/>
      <c r="BK6215" s="19"/>
      <c r="BL6215" s="19"/>
      <c r="BM6215" s="104"/>
    </row>
    <row r="6216" spans="1:65">
      <c r="A6216" s="18"/>
      <c r="B6216" s="18"/>
      <c r="C6216" s="18"/>
      <c r="D6216" s="18"/>
      <c r="BF6216" s="104"/>
      <c r="BG6216" s="104"/>
      <c r="BH6216" s="19"/>
      <c r="BI6216" s="19"/>
      <c r="BJ6216" s="19"/>
      <c r="BK6216" s="19"/>
      <c r="BL6216" s="19"/>
      <c r="BM6216" s="104"/>
    </row>
    <row r="6217" spans="1:65">
      <c r="A6217" s="18"/>
      <c r="B6217" s="18"/>
      <c r="C6217" s="18"/>
      <c r="D6217" s="18"/>
      <c r="BF6217" s="104"/>
      <c r="BG6217" s="104"/>
      <c r="BH6217" s="19"/>
      <c r="BI6217" s="19"/>
      <c r="BJ6217" s="19"/>
      <c r="BK6217" s="19"/>
      <c r="BL6217" s="19"/>
      <c r="BM6217" s="104"/>
    </row>
    <row r="6218" spans="1:65">
      <c r="A6218" s="18"/>
      <c r="B6218" s="18"/>
      <c r="C6218" s="18"/>
      <c r="D6218" s="18"/>
      <c r="BF6218" s="104"/>
      <c r="BG6218" s="104"/>
      <c r="BH6218" s="19"/>
      <c r="BI6218" s="19"/>
      <c r="BJ6218" s="19"/>
      <c r="BK6218" s="19"/>
      <c r="BL6218" s="19"/>
      <c r="BM6218" s="104"/>
    </row>
    <row r="6219" spans="1:65">
      <c r="A6219" s="18"/>
      <c r="B6219" s="18"/>
      <c r="C6219" s="18"/>
      <c r="D6219" s="18"/>
      <c r="BF6219" s="104"/>
      <c r="BG6219" s="104"/>
      <c r="BH6219" s="19"/>
      <c r="BI6219" s="19"/>
      <c r="BJ6219" s="19"/>
      <c r="BK6219" s="19"/>
      <c r="BL6219" s="19"/>
      <c r="BM6219" s="104"/>
    </row>
    <row r="6220" spans="1:65">
      <c r="A6220" s="18"/>
      <c r="B6220" s="18"/>
      <c r="C6220" s="18"/>
      <c r="D6220" s="18"/>
      <c r="BF6220" s="104"/>
      <c r="BG6220" s="104"/>
      <c r="BH6220" s="19"/>
      <c r="BI6220" s="19"/>
      <c r="BJ6220" s="19"/>
      <c r="BK6220" s="19"/>
      <c r="BL6220" s="19"/>
      <c r="BM6220" s="104"/>
    </row>
    <row r="6221" spans="1:65">
      <c r="A6221" s="18"/>
      <c r="B6221" s="18"/>
      <c r="C6221" s="18"/>
      <c r="D6221" s="18"/>
      <c r="BF6221" s="104"/>
      <c r="BG6221" s="104"/>
      <c r="BH6221" s="19"/>
      <c r="BI6221" s="19"/>
      <c r="BJ6221" s="19"/>
      <c r="BK6221" s="19"/>
      <c r="BL6221" s="19"/>
      <c r="BM6221" s="104"/>
    </row>
    <row r="6222" spans="1:65">
      <c r="A6222" s="18"/>
      <c r="B6222" s="18"/>
      <c r="C6222" s="18"/>
      <c r="D6222" s="18"/>
      <c r="BF6222" s="104"/>
      <c r="BG6222" s="104"/>
      <c r="BH6222" s="19"/>
      <c r="BI6222" s="19"/>
      <c r="BJ6222" s="19"/>
      <c r="BK6222" s="19"/>
      <c r="BL6222" s="19"/>
      <c r="BM6222" s="104"/>
    </row>
    <row r="6223" spans="1:65">
      <c r="A6223" s="18"/>
      <c r="B6223" s="18"/>
      <c r="C6223" s="18"/>
      <c r="D6223" s="18"/>
      <c r="BF6223" s="104"/>
      <c r="BG6223" s="104"/>
      <c r="BH6223" s="19"/>
      <c r="BI6223" s="19"/>
      <c r="BJ6223" s="19"/>
      <c r="BK6223" s="19"/>
      <c r="BL6223" s="19"/>
      <c r="BM6223" s="104"/>
    </row>
    <row r="6224" spans="1:65">
      <c r="A6224" s="18"/>
      <c r="B6224" s="18"/>
      <c r="C6224" s="18"/>
      <c r="D6224" s="18"/>
      <c r="BF6224" s="104"/>
      <c r="BG6224" s="104"/>
      <c r="BH6224" s="19"/>
      <c r="BI6224" s="19"/>
      <c r="BJ6224" s="19"/>
      <c r="BK6224" s="19"/>
      <c r="BL6224" s="19"/>
      <c r="BM6224" s="104"/>
    </row>
    <row r="6225" spans="1:65">
      <c r="A6225" s="18"/>
      <c r="B6225" s="18"/>
      <c r="C6225" s="18"/>
      <c r="D6225" s="18"/>
      <c r="BF6225" s="104"/>
      <c r="BG6225" s="104"/>
      <c r="BH6225" s="19"/>
      <c r="BI6225" s="19"/>
      <c r="BJ6225" s="19"/>
      <c r="BK6225" s="19"/>
      <c r="BL6225" s="19"/>
      <c r="BM6225" s="104"/>
    </row>
    <row r="6226" spans="1:65">
      <c r="A6226" s="18"/>
      <c r="B6226" s="18"/>
      <c r="C6226" s="18"/>
      <c r="D6226" s="18"/>
      <c r="BF6226" s="104"/>
      <c r="BG6226" s="104"/>
      <c r="BH6226" s="19"/>
      <c r="BI6226" s="19"/>
      <c r="BJ6226" s="19"/>
      <c r="BK6226" s="19"/>
      <c r="BL6226" s="19"/>
      <c r="BM6226" s="104"/>
    </row>
    <row r="6227" spans="1:65">
      <c r="A6227" s="18"/>
      <c r="B6227" s="18"/>
      <c r="C6227" s="18"/>
      <c r="D6227" s="18"/>
      <c r="BF6227" s="104"/>
      <c r="BG6227" s="104"/>
      <c r="BH6227" s="19"/>
      <c r="BI6227" s="19"/>
      <c r="BJ6227" s="19"/>
      <c r="BK6227" s="19"/>
      <c r="BL6227" s="19"/>
      <c r="BM6227" s="104"/>
    </row>
    <row r="6228" spans="1:65">
      <c r="A6228" s="18"/>
      <c r="B6228" s="18"/>
      <c r="C6228" s="18"/>
      <c r="D6228" s="18"/>
      <c r="BF6228" s="104"/>
      <c r="BG6228" s="104"/>
      <c r="BH6228" s="19"/>
      <c r="BI6228" s="19"/>
      <c r="BJ6228" s="19"/>
      <c r="BK6228" s="19"/>
      <c r="BL6228" s="19"/>
      <c r="BM6228" s="104"/>
    </row>
    <row r="6229" spans="1:65">
      <c r="A6229" s="18"/>
      <c r="B6229" s="18"/>
      <c r="C6229" s="18"/>
      <c r="D6229" s="18"/>
      <c r="BF6229" s="104"/>
      <c r="BG6229" s="104"/>
      <c r="BH6229" s="19"/>
      <c r="BI6229" s="19"/>
      <c r="BJ6229" s="19"/>
      <c r="BK6229" s="19"/>
      <c r="BL6229" s="19"/>
      <c r="BM6229" s="104"/>
    </row>
    <row r="6230" spans="1:65">
      <c r="A6230" s="18"/>
      <c r="B6230" s="18"/>
      <c r="C6230" s="18"/>
      <c r="D6230" s="18"/>
      <c r="BF6230" s="104"/>
      <c r="BG6230" s="104"/>
      <c r="BH6230" s="19"/>
      <c r="BI6230" s="19"/>
      <c r="BJ6230" s="19"/>
      <c r="BK6230" s="19"/>
      <c r="BL6230" s="19"/>
      <c r="BM6230" s="104"/>
    </row>
    <row r="6231" spans="1:65">
      <c r="A6231" s="18"/>
      <c r="B6231" s="18"/>
      <c r="C6231" s="18"/>
      <c r="D6231" s="18"/>
      <c r="BF6231" s="104"/>
      <c r="BG6231" s="104"/>
      <c r="BH6231" s="19"/>
      <c r="BI6231" s="19"/>
      <c r="BJ6231" s="19"/>
      <c r="BK6231" s="19"/>
      <c r="BL6231" s="19"/>
      <c r="BM6231" s="104"/>
    </row>
    <row r="6232" spans="1:65">
      <c r="A6232" s="18"/>
      <c r="B6232" s="18"/>
      <c r="C6232" s="18"/>
      <c r="D6232" s="18"/>
      <c r="BF6232" s="104"/>
      <c r="BG6232" s="104"/>
      <c r="BH6232" s="19"/>
      <c r="BI6232" s="19"/>
      <c r="BJ6232" s="19"/>
      <c r="BK6232" s="19"/>
      <c r="BL6232" s="19"/>
      <c r="BM6232" s="104"/>
    </row>
    <row r="6233" spans="1:65">
      <c r="A6233" s="18"/>
      <c r="B6233" s="18"/>
      <c r="C6233" s="18"/>
      <c r="D6233" s="18"/>
      <c r="BF6233" s="104"/>
      <c r="BG6233" s="104"/>
      <c r="BH6233" s="19"/>
      <c r="BI6233" s="19"/>
      <c r="BJ6233" s="19"/>
      <c r="BK6233" s="19"/>
      <c r="BL6233" s="19"/>
      <c r="BM6233" s="104"/>
    </row>
    <row r="6234" spans="1:65">
      <c r="A6234" s="18"/>
      <c r="B6234" s="18"/>
      <c r="C6234" s="18"/>
      <c r="D6234" s="18"/>
      <c r="BF6234" s="104"/>
      <c r="BG6234" s="104"/>
      <c r="BH6234" s="19"/>
      <c r="BI6234" s="19"/>
      <c r="BJ6234" s="19"/>
      <c r="BK6234" s="19"/>
      <c r="BL6234" s="19"/>
      <c r="BM6234" s="104"/>
    </row>
    <row r="6235" spans="1:65">
      <c r="A6235" s="18"/>
      <c r="B6235" s="18"/>
      <c r="C6235" s="18"/>
      <c r="D6235" s="18"/>
      <c r="BF6235" s="104"/>
      <c r="BG6235" s="104"/>
      <c r="BH6235" s="19"/>
      <c r="BI6235" s="19"/>
      <c r="BJ6235" s="19"/>
      <c r="BK6235" s="19"/>
      <c r="BL6235" s="19"/>
      <c r="BM6235" s="104"/>
    </row>
    <row r="6236" spans="1:65">
      <c r="A6236" s="18"/>
      <c r="B6236" s="18"/>
      <c r="C6236" s="18"/>
      <c r="D6236" s="18"/>
      <c r="BF6236" s="104"/>
      <c r="BG6236" s="104"/>
      <c r="BH6236" s="19"/>
      <c r="BI6236" s="19"/>
      <c r="BJ6236" s="19"/>
      <c r="BK6236" s="19"/>
      <c r="BL6236" s="19"/>
      <c r="BM6236" s="104"/>
    </row>
    <row r="6237" spans="1:65">
      <c r="A6237" s="18"/>
      <c r="B6237" s="18"/>
      <c r="C6237" s="18"/>
      <c r="D6237" s="18"/>
      <c r="BF6237" s="104"/>
      <c r="BG6237" s="104"/>
      <c r="BH6237" s="19"/>
      <c r="BI6237" s="19"/>
      <c r="BJ6237" s="19"/>
      <c r="BK6237" s="19"/>
      <c r="BL6237" s="19"/>
      <c r="BM6237" s="104"/>
    </row>
    <row r="6238" spans="1:65">
      <c r="A6238" s="18"/>
      <c r="B6238" s="18"/>
      <c r="C6238" s="18"/>
      <c r="D6238" s="18"/>
      <c r="BF6238" s="104"/>
      <c r="BG6238" s="104"/>
      <c r="BH6238" s="19"/>
      <c r="BI6238" s="19"/>
      <c r="BJ6238" s="19"/>
      <c r="BK6238" s="19"/>
      <c r="BL6238" s="19"/>
      <c r="BM6238" s="104"/>
    </row>
    <row r="6239" spans="1:65">
      <c r="A6239" s="18"/>
      <c r="B6239" s="18"/>
      <c r="C6239" s="18"/>
      <c r="D6239" s="18"/>
      <c r="BF6239" s="104"/>
      <c r="BG6239" s="104"/>
      <c r="BH6239" s="19"/>
      <c r="BI6239" s="19"/>
      <c r="BJ6239" s="19"/>
      <c r="BK6239" s="19"/>
      <c r="BL6239" s="19"/>
      <c r="BM6239" s="104"/>
    </row>
    <row r="6240" spans="1:65">
      <c r="A6240" s="18"/>
      <c r="B6240" s="18"/>
      <c r="C6240" s="18"/>
      <c r="D6240" s="18"/>
      <c r="BF6240" s="104"/>
      <c r="BG6240" s="104"/>
      <c r="BH6240" s="19"/>
      <c r="BI6240" s="19"/>
      <c r="BJ6240" s="19"/>
      <c r="BK6240" s="19"/>
      <c r="BL6240" s="19"/>
      <c r="BM6240" s="104"/>
    </row>
    <row r="6241" spans="1:65">
      <c r="A6241" s="18"/>
      <c r="B6241" s="18"/>
      <c r="C6241" s="18"/>
      <c r="D6241" s="18"/>
      <c r="BF6241" s="104"/>
      <c r="BG6241" s="104"/>
      <c r="BH6241" s="19"/>
      <c r="BI6241" s="19"/>
      <c r="BJ6241" s="19"/>
      <c r="BK6241" s="19"/>
      <c r="BL6241" s="19"/>
      <c r="BM6241" s="104"/>
    </row>
    <row r="6242" spans="1:65">
      <c r="A6242" s="18"/>
      <c r="B6242" s="18"/>
      <c r="C6242" s="18"/>
      <c r="D6242" s="18"/>
      <c r="BF6242" s="104"/>
      <c r="BG6242" s="104"/>
      <c r="BH6242" s="19"/>
      <c r="BI6242" s="19"/>
      <c r="BJ6242" s="19"/>
      <c r="BK6242" s="19"/>
      <c r="BL6242" s="19"/>
      <c r="BM6242" s="104"/>
    </row>
    <row r="6243" spans="1:65">
      <c r="A6243" s="18"/>
      <c r="B6243" s="18"/>
      <c r="C6243" s="18"/>
      <c r="D6243" s="18"/>
      <c r="BF6243" s="104"/>
      <c r="BG6243" s="104"/>
      <c r="BH6243" s="19"/>
      <c r="BI6243" s="19"/>
      <c r="BJ6243" s="19"/>
      <c r="BK6243" s="19"/>
      <c r="BL6243" s="19"/>
      <c r="BM6243" s="104"/>
    </row>
    <row r="6244" spans="1:65">
      <c r="A6244" s="18"/>
      <c r="B6244" s="18"/>
      <c r="C6244" s="18"/>
      <c r="D6244" s="18"/>
      <c r="BF6244" s="104"/>
      <c r="BG6244" s="104"/>
      <c r="BH6244" s="19"/>
      <c r="BI6244" s="19"/>
      <c r="BJ6244" s="19"/>
      <c r="BK6244" s="19"/>
      <c r="BL6244" s="19"/>
      <c r="BM6244" s="104"/>
    </row>
    <row r="6245" spans="1:65">
      <c r="A6245" s="18"/>
      <c r="B6245" s="18"/>
      <c r="C6245" s="18"/>
      <c r="D6245" s="18"/>
      <c r="BF6245" s="104"/>
      <c r="BG6245" s="104"/>
      <c r="BH6245" s="19"/>
      <c r="BI6245" s="19"/>
      <c r="BJ6245" s="19"/>
      <c r="BK6245" s="19"/>
      <c r="BL6245" s="19"/>
      <c r="BM6245" s="104"/>
    </row>
    <row r="6246" spans="1:65">
      <c r="A6246" s="18"/>
      <c r="B6246" s="18"/>
      <c r="C6246" s="18"/>
      <c r="D6246" s="18"/>
      <c r="BF6246" s="104"/>
      <c r="BG6246" s="104"/>
      <c r="BH6246" s="19"/>
      <c r="BI6246" s="19"/>
      <c r="BJ6246" s="19"/>
      <c r="BK6246" s="19"/>
      <c r="BL6246" s="19"/>
      <c r="BM6246" s="104"/>
    </row>
    <row r="6247" spans="1:65">
      <c r="A6247" s="18"/>
      <c r="B6247" s="18"/>
      <c r="C6247" s="18"/>
      <c r="D6247" s="18"/>
      <c r="BF6247" s="104"/>
      <c r="BG6247" s="104"/>
      <c r="BH6247" s="19"/>
      <c r="BI6247" s="19"/>
      <c r="BJ6247" s="19"/>
      <c r="BK6247" s="19"/>
      <c r="BL6247" s="19"/>
      <c r="BM6247" s="104"/>
    </row>
    <row r="6248" spans="1:65">
      <c r="A6248" s="18"/>
      <c r="B6248" s="18"/>
      <c r="C6248" s="18"/>
      <c r="D6248" s="18"/>
      <c r="BF6248" s="104"/>
      <c r="BG6248" s="104"/>
      <c r="BH6248" s="19"/>
      <c r="BI6248" s="19"/>
      <c r="BJ6248" s="19"/>
      <c r="BK6248" s="19"/>
      <c r="BL6248" s="19"/>
      <c r="BM6248" s="104"/>
    </row>
    <row r="6249" spans="1:65">
      <c r="A6249" s="18"/>
      <c r="B6249" s="18"/>
      <c r="C6249" s="18"/>
      <c r="D6249" s="18"/>
      <c r="BF6249" s="104"/>
      <c r="BG6249" s="104"/>
      <c r="BH6249" s="19"/>
      <c r="BI6249" s="19"/>
      <c r="BJ6249" s="19"/>
      <c r="BK6249" s="19"/>
      <c r="BL6249" s="19"/>
      <c r="BM6249" s="104"/>
    </row>
    <row r="6250" spans="1:65">
      <c r="A6250" s="18"/>
      <c r="B6250" s="18"/>
      <c r="C6250" s="18"/>
      <c r="D6250" s="18"/>
      <c r="BF6250" s="104"/>
      <c r="BG6250" s="104"/>
      <c r="BH6250" s="19"/>
      <c r="BI6250" s="19"/>
      <c r="BJ6250" s="19"/>
      <c r="BK6250" s="19"/>
      <c r="BL6250" s="19"/>
      <c r="BM6250" s="104"/>
    </row>
    <row r="6251" spans="1:65">
      <c r="A6251" s="18"/>
      <c r="B6251" s="18"/>
      <c r="C6251" s="18"/>
      <c r="D6251" s="18"/>
      <c r="BF6251" s="104"/>
      <c r="BG6251" s="104"/>
      <c r="BH6251" s="19"/>
      <c r="BI6251" s="19"/>
      <c r="BJ6251" s="19"/>
      <c r="BK6251" s="19"/>
      <c r="BL6251" s="19"/>
      <c r="BM6251" s="104"/>
    </row>
    <row r="6252" spans="1:65">
      <c r="A6252" s="18"/>
      <c r="B6252" s="18"/>
      <c r="C6252" s="18"/>
      <c r="D6252" s="18"/>
      <c r="BF6252" s="104"/>
      <c r="BG6252" s="104"/>
      <c r="BH6252" s="19"/>
      <c r="BI6252" s="19"/>
      <c r="BJ6252" s="19"/>
      <c r="BK6252" s="19"/>
      <c r="BL6252" s="19"/>
      <c r="BM6252" s="104"/>
    </row>
    <row r="6253" spans="1:65">
      <c r="A6253" s="18"/>
      <c r="B6253" s="18"/>
      <c r="C6253" s="18"/>
      <c r="D6253" s="18"/>
      <c r="BF6253" s="104"/>
      <c r="BG6253" s="104"/>
      <c r="BH6253" s="19"/>
      <c r="BI6253" s="19"/>
      <c r="BJ6253" s="19"/>
      <c r="BK6253" s="19"/>
      <c r="BL6253" s="19"/>
      <c r="BM6253" s="104"/>
    </row>
    <row r="6254" spans="1:65">
      <c r="A6254" s="18"/>
      <c r="B6254" s="18"/>
      <c r="C6254" s="18"/>
      <c r="D6254" s="18"/>
      <c r="BF6254" s="104"/>
      <c r="BG6254" s="104"/>
      <c r="BH6254" s="19"/>
      <c r="BI6254" s="19"/>
      <c r="BJ6254" s="19"/>
      <c r="BK6254" s="19"/>
      <c r="BL6254" s="19"/>
      <c r="BM6254" s="104"/>
    </row>
    <row r="6255" spans="1:65">
      <c r="A6255" s="18"/>
      <c r="B6255" s="18"/>
      <c r="C6255" s="18"/>
      <c r="D6255" s="18"/>
      <c r="BF6255" s="104"/>
      <c r="BG6255" s="104"/>
      <c r="BH6255" s="19"/>
      <c r="BI6255" s="19"/>
      <c r="BJ6255" s="19"/>
      <c r="BK6255" s="19"/>
      <c r="BL6255" s="19"/>
      <c r="BM6255" s="104"/>
    </row>
    <row r="6256" spans="1:65">
      <c r="A6256" s="18"/>
      <c r="B6256" s="18"/>
      <c r="C6256" s="18"/>
      <c r="D6256" s="18"/>
      <c r="BF6256" s="104"/>
      <c r="BG6256" s="104"/>
      <c r="BH6256" s="19"/>
      <c r="BI6256" s="19"/>
      <c r="BJ6256" s="19"/>
      <c r="BK6256" s="19"/>
      <c r="BL6256" s="19"/>
      <c r="BM6256" s="104"/>
    </row>
    <row r="6257" spans="1:65">
      <c r="A6257" s="18"/>
      <c r="B6257" s="18"/>
      <c r="C6257" s="18"/>
      <c r="D6257" s="18"/>
      <c r="BF6257" s="104"/>
      <c r="BG6257" s="104"/>
      <c r="BH6257" s="19"/>
      <c r="BI6257" s="19"/>
      <c r="BJ6257" s="19"/>
      <c r="BK6257" s="19"/>
      <c r="BL6257" s="19"/>
      <c r="BM6257" s="104"/>
    </row>
    <row r="6258" spans="1:65">
      <c r="A6258" s="18"/>
      <c r="B6258" s="18"/>
      <c r="C6258" s="18"/>
      <c r="D6258" s="18"/>
      <c r="BF6258" s="104"/>
      <c r="BG6258" s="104"/>
      <c r="BH6258" s="19"/>
      <c r="BI6258" s="19"/>
      <c r="BJ6258" s="19"/>
      <c r="BK6258" s="19"/>
      <c r="BL6258" s="19"/>
      <c r="BM6258" s="104"/>
    </row>
    <row r="6259" spans="1:65">
      <c r="A6259" s="18"/>
      <c r="B6259" s="18"/>
      <c r="C6259" s="18"/>
      <c r="D6259" s="18"/>
      <c r="BF6259" s="104"/>
      <c r="BG6259" s="104"/>
      <c r="BH6259" s="19"/>
      <c r="BI6259" s="19"/>
      <c r="BJ6259" s="19"/>
      <c r="BK6259" s="19"/>
      <c r="BL6259" s="19"/>
      <c r="BM6259" s="104"/>
    </row>
    <row r="6260" spans="1:65">
      <c r="A6260" s="18"/>
      <c r="B6260" s="18"/>
      <c r="C6260" s="18"/>
      <c r="D6260" s="18"/>
      <c r="BF6260" s="104"/>
      <c r="BG6260" s="104"/>
      <c r="BH6260" s="19"/>
      <c r="BI6260" s="19"/>
      <c r="BJ6260" s="19"/>
      <c r="BK6260" s="19"/>
      <c r="BL6260" s="19"/>
      <c r="BM6260" s="104"/>
    </row>
    <row r="6261" spans="1:65">
      <c r="A6261" s="18"/>
      <c r="B6261" s="18"/>
      <c r="C6261" s="18"/>
      <c r="D6261" s="18"/>
      <c r="BF6261" s="104"/>
      <c r="BG6261" s="104"/>
      <c r="BH6261" s="19"/>
      <c r="BI6261" s="19"/>
      <c r="BJ6261" s="19"/>
      <c r="BK6261" s="19"/>
      <c r="BL6261" s="19"/>
      <c r="BM6261" s="104"/>
    </row>
    <row r="6262" spans="1:65">
      <c r="A6262" s="18"/>
      <c r="B6262" s="18"/>
      <c r="C6262" s="18"/>
      <c r="D6262" s="18"/>
      <c r="BF6262" s="104"/>
      <c r="BG6262" s="104"/>
      <c r="BH6262" s="19"/>
      <c r="BI6262" s="19"/>
      <c r="BJ6262" s="19"/>
      <c r="BK6262" s="19"/>
      <c r="BL6262" s="19"/>
      <c r="BM6262" s="104"/>
    </row>
    <row r="6263" spans="1:65">
      <c r="A6263" s="18"/>
      <c r="B6263" s="18"/>
      <c r="C6263" s="18"/>
      <c r="D6263" s="18"/>
      <c r="BF6263" s="104"/>
      <c r="BG6263" s="104"/>
      <c r="BH6263" s="19"/>
      <c r="BI6263" s="19"/>
      <c r="BJ6263" s="19"/>
      <c r="BK6263" s="19"/>
      <c r="BL6263" s="19"/>
      <c r="BM6263" s="104"/>
    </row>
    <row r="6264" spans="1:65">
      <c r="A6264" s="18"/>
      <c r="B6264" s="18"/>
      <c r="C6264" s="18"/>
      <c r="D6264" s="18"/>
      <c r="BF6264" s="104"/>
      <c r="BG6264" s="104"/>
      <c r="BH6264" s="19"/>
      <c r="BI6264" s="19"/>
      <c r="BJ6264" s="19"/>
      <c r="BK6264" s="19"/>
      <c r="BL6264" s="19"/>
      <c r="BM6264" s="104"/>
    </row>
    <row r="6265" spans="1:65">
      <c r="A6265" s="18"/>
      <c r="B6265" s="18"/>
      <c r="C6265" s="18"/>
      <c r="D6265" s="18"/>
      <c r="BF6265" s="104"/>
      <c r="BG6265" s="104"/>
      <c r="BH6265" s="19"/>
      <c r="BI6265" s="19"/>
      <c r="BJ6265" s="19"/>
      <c r="BK6265" s="19"/>
      <c r="BL6265" s="19"/>
      <c r="BM6265" s="104"/>
    </row>
    <row r="6266" spans="1:65">
      <c r="A6266" s="18"/>
      <c r="B6266" s="18"/>
      <c r="C6266" s="18"/>
      <c r="D6266" s="18"/>
      <c r="BF6266" s="104"/>
      <c r="BG6266" s="104"/>
      <c r="BH6266" s="19"/>
      <c r="BI6266" s="19"/>
      <c r="BJ6266" s="19"/>
      <c r="BK6266" s="19"/>
      <c r="BL6266" s="19"/>
      <c r="BM6266" s="104"/>
    </row>
    <row r="6267" spans="1:65">
      <c r="A6267" s="18"/>
      <c r="B6267" s="18"/>
      <c r="C6267" s="18"/>
      <c r="D6267" s="18"/>
      <c r="BF6267" s="104"/>
      <c r="BG6267" s="104"/>
      <c r="BH6267" s="19"/>
      <c r="BI6267" s="19"/>
      <c r="BJ6267" s="19"/>
      <c r="BK6267" s="19"/>
      <c r="BL6267" s="19"/>
      <c r="BM6267" s="104"/>
    </row>
    <row r="6268" spans="1:65">
      <c r="A6268" s="18"/>
      <c r="B6268" s="18"/>
      <c r="C6268" s="18"/>
      <c r="D6268" s="18"/>
      <c r="BF6268" s="104"/>
      <c r="BG6268" s="104"/>
      <c r="BH6268" s="19"/>
      <c r="BI6268" s="19"/>
      <c r="BJ6268" s="19"/>
      <c r="BK6268" s="19"/>
      <c r="BL6268" s="19"/>
      <c r="BM6268" s="104"/>
    </row>
    <row r="6269" spans="1:65">
      <c r="A6269" s="18"/>
      <c r="B6269" s="18"/>
      <c r="C6269" s="18"/>
      <c r="D6269" s="18"/>
      <c r="BF6269" s="104"/>
      <c r="BG6269" s="104"/>
      <c r="BH6269" s="19"/>
      <c r="BI6269" s="19"/>
      <c r="BJ6269" s="19"/>
      <c r="BK6269" s="19"/>
      <c r="BL6269" s="19"/>
      <c r="BM6269" s="104"/>
    </row>
    <row r="6270" spans="1:65">
      <c r="A6270" s="18"/>
      <c r="B6270" s="18"/>
      <c r="C6270" s="18"/>
      <c r="D6270" s="18"/>
      <c r="BF6270" s="104"/>
      <c r="BG6270" s="104"/>
      <c r="BH6270" s="19"/>
      <c r="BI6270" s="19"/>
      <c r="BJ6270" s="19"/>
      <c r="BK6270" s="19"/>
      <c r="BL6270" s="19"/>
      <c r="BM6270" s="104"/>
    </row>
    <row r="6271" spans="1:65">
      <c r="A6271" s="18"/>
      <c r="B6271" s="18"/>
      <c r="C6271" s="18"/>
      <c r="D6271" s="18"/>
      <c r="BF6271" s="104"/>
      <c r="BG6271" s="104"/>
      <c r="BH6271" s="19"/>
      <c r="BI6271" s="19"/>
      <c r="BJ6271" s="19"/>
      <c r="BK6271" s="19"/>
      <c r="BL6271" s="19"/>
      <c r="BM6271" s="104"/>
    </row>
    <row r="6272" spans="1:65">
      <c r="A6272" s="18"/>
      <c r="B6272" s="18"/>
      <c r="C6272" s="18"/>
      <c r="D6272" s="18"/>
      <c r="BF6272" s="104"/>
      <c r="BG6272" s="104"/>
      <c r="BH6272" s="19"/>
      <c r="BI6272" s="19"/>
      <c r="BJ6272" s="19"/>
      <c r="BK6272" s="19"/>
      <c r="BL6272" s="19"/>
      <c r="BM6272" s="104"/>
    </row>
    <row r="6273" spans="1:65">
      <c r="A6273" s="18"/>
      <c r="B6273" s="18"/>
      <c r="C6273" s="18"/>
      <c r="D6273" s="18"/>
      <c r="BF6273" s="104"/>
      <c r="BG6273" s="104"/>
      <c r="BH6273" s="19"/>
      <c r="BI6273" s="19"/>
      <c r="BJ6273" s="19"/>
      <c r="BK6273" s="19"/>
      <c r="BL6273" s="19"/>
      <c r="BM6273" s="104"/>
    </row>
    <row r="6274" spans="1:65">
      <c r="A6274" s="18"/>
      <c r="B6274" s="18"/>
      <c r="C6274" s="18"/>
      <c r="D6274" s="18"/>
      <c r="BF6274" s="104"/>
      <c r="BG6274" s="104"/>
      <c r="BH6274" s="19"/>
      <c r="BI6274" s="19"/>
      <c r="BJ6274" s="19"/>
      <c r="BK6274" s="19"/>
      <c r="BL6274" s="19"/>
      <c r="BM6274" s="104"/>
    </row>
    <row r="6275" spans="1:65">
      <c r="A6275" s="18"/>
      <c r="B6275" s="18"/>
      <c r="C6275" s="18"/>
      <c r="D6275" s="18"/>
      <c r="BF6275" s="104"/>
      <c r="BG6275" s="104"/>
      <c r="BH6275" s="19"/>
      <c r="BI6275" s="19"/>
      <c r="BJ6275" s="19"/>
      <c r="BK6275" s="19"/>
      <c r="BL6275" s="19"/>
      <c r="BM6275" s="104"/>
    </row>
    <row r="6276" spans="1:65">
      <c r="A6276" s="18"/>
      <c r="B6276" s="18"/>
      <c r="C6276" s="18"/>
      <c r="D6276" s="18"/>
      <c r="BF6276" s="104"/>
      <c r="BG6276" s="104"/>
      <c r="BH6276" s="19"/>
      <c r="BI6276" s="19"/>
      <c r="BJ6276" s="19"/>
      <c r="BK6276" s="19"/>
      <c r="BL6276" s="19"/>
      <c r="BM6276" s="104"/>
    </row>
    <row r="6277" spans="1:65">
      <c r="A6277" s="18"/>
      <c r="B6277" s="18"/>
      <c r="C6277" s="18"/>
      <c r="D6277" s="18"/>
      <c r="BF6277" s="104"/>
      <c r="BG6277" s="104"/>
      <c r="BH6277" s="19"/>
      <c r="BI6277" s="19"/>
      <c r="BJ6277" s="19"/>
      <c r="BK6277" s="19"/>
      <c r="BL6277" s="19"/>
      <c r="BM6277" s="104"/>
    </row>
    <row r="6278" spans="1:65">
      <c r="A6278" s="18"/>
      <c r="B6278" s="18"/>
      <c r="C6278" s="18"/>
      <c r="D6278" s="18"/>
      <c r="BF6278" s="104"/>
      <c r="BG6278" s="104"/>
      <c r="BH6278" s="19"/>
      <c r="BI6278" s="19"/>
      <c r="BJ6278" s="19"/>
      <c r="BK6278" s="19"/>
      <c r="BL6278" s="19"/>
      <c r="BM6278" s="104"/>
    </row>
    <row r="6279" spans="1:65">
      <c r="A6279" s="18"/>
      <c r="B6279" s="18"/>
      <c r="C6279" s="18"/>
      <c r="D6279" s="18"/>
      <c r="BF6279" s="104"/>
      <c r="BG6279" s="104"/>
      <c r="BH6279" s="19"/>
      <c r="BI6279" s="19"/>
      <c r="BJ6279" s="19"/>
      <c r="BK6279" s="19"/>
      <c r="BL6279" s="19"/>
      <c r="BM6279" s="104"/>
    </row>
    <row r="6280" spans="1:65">
      <c r="A6280" s="18"/>
      <c r="B6280" s="18"/>
      <c r="C6280" s="18"/>
      <c r="D6280" s="18"/>
      <c r="BF6280" s="104"/>
      <c r="BG6280" s="104"/>
      <c r="BH6280" s="19"/>
      <c r="BI6280" s="19"/>
      <c r="BJ6280" s="19"/>
      <c r="BK6280" s="19"/>
      <c r="BL6280" s="19"/>
      <c r="BM6280" s="104"/>
    </row>
    <row r="6281" spans="1:65">
      <c r="A6281" s="18"/>
      <c r="B6281" s="18"/>
      <c r="C6281" s="18"/>
      <c r="D6281" s="18"/>
      <c r="BF6281" s="104"/>
      <c r="BG6281" s="104"/>
      <c r="BH6281" s="19"/>
      <c r="BI6281" s="19"/>
      <c r="BJ6281" s="19"/>
      <c r="BK6281" s="19"/>
      <c r="BL6281" s="19"/>
      <c r="BM6281" s="104"/>
    </row>
    <row r="6282" spans="1:65">
      <c r="A6282" s="18"/>
      <c r="B6282" s="18"/>
      <c r="C6282" s="18"/>
      <c r="D6282" s="18"/>
      <c r="BF6282" s="104"/>
      <c r="BG6282" s="104"/>
      <c r="BH6282" s="19"/>
      <c r="BI6282" s="19"/>
      <c r="BJ6282" s="19"/>
      <c r="BK6282" s="19"/>
      <c r="BL6282" s="19"/>
      <c r="BM6282" s="104"/>
    </row>
    <row r="6283" spans="1:65">
      <c r="A6283" s="18"/>
      <c r="B6283" s="18"/>
      <c r="C6283" s="18"/>
      <c r="D6283" s="18"/>
      <c r="BF6283" s="104"/>
      <c r="BG6283" s="104"/>
      <c r="BH6283" s="19"/>
      <c r="BI6283" s="19"/>
      <c r="BJ6283" s="19"/>
      <c r="BK6283" s="19"/>
      <c r="BL6283" s="19"/>
      <c r="BM6283" s="104"/>
    </row>
    <row r="6284" spans="1:65">
      <c r="A6284" s="18"/>
      <c r="B6284" s="18"/>
      <c r="C6284" s="18"/>
      <c r="D6284" s="18"/>
      <c r="BF6284" s="104"/>
      <c r="BG6284" s="104"/>
      <c r="BH6284" s="19"/>
      <c r="BI6284" s="19"/>
      <c r="BJ6284" s="19"/>
      <c r="BK6284" s="19"/>
      <c r="BL6284" s="19"/>
      <c r="BM6284" s="104"/>
    </row>
    <row r="6285" spans="1:65">
      <c r="A6285" s="18"/>
      <c r="B6285" s="18"/>
      <c r="C6285" s="18"/>
      <c r="D6285" s="18"/>
      <c r="BF6285" s="104"/>
      <c r="BG6285" s="104"/>
      <c r="BH6285" s="19"/>
      <c r="BI6285" s="19"/>
      <c r="BJ6285" s="19"/>
      <c r="BK6285" s="19"/>
      <c r="BL6285" s="19"/>
      <c r="BM6285" s="104"/>
    </row>
    <row r="6286" spans="1:65">
      <c r="A6286" s="18"/>
      <c r="B6286" s="18"/>
      <c r="C6286" s="18"/>
      <c r="D6286" s="18"/>
      <c r="BF6286" s="104"/>
      <c r="BG6286" s="104"/>
      <c r="BH6286" s="19"/>
      <c r="BI6286" s="19"/>
      <c r="BJ6286" s="19"/>
      <c r="BK6286" s="19"/>
      <c r="BL6286" s="19"/>
      <c r="BM6286" s="104"/>
    </row>
    <row r="6287" spans="1:65">
      <c r="A6287" s="18"/>
      <c r="B6287" s="18"/>
      <c r="C6287" s="18"/>
      <c r="D6287" s="18"/>
      <c r="BF6287" s="104"/>
      <c r="BG6287" s="104"/>
      <c r="BH6287" s="19"/>
      <c r="BI6287" s="19"/>
      <c r="BJ6287" s="19"/>
      <c r="BK6287" s="19"/>
      <c r="BL6287" s="19"/>
      <c r="BM6287" s="104"/>
    </row>
    <row r="6288" spans="1:65">
      <c r="A6288" s="18"/>
      <c r="B6288" s="18"/>
      <c r="C6288" s="18"/>
      <c r="D6288" s="18"/>
      <c r="BF6288" s="104"/>
      <c r="BG6288" s="104"/>
      <c r="BH6288" s="19"/>
      <c r="BI6288" s="19"/>
      <c r="BJ6288" s="19"/>
      <c r="BK6288" s="19"/>
      <c r="BL6288" s="19"/>
      <c r="BM6288" s="104"/>
    </row>
    <row r="6289" spans="1:65">
      <c r="A6289" s="18"/>
      <c r="B6289" s="18"/>
      <c r="C6289" s="18"/>
      <c r="D6289" s="18"/>
      <c r="BF6289" s="104"/>
      <c r="BG6289" s="104"/>
      <c r="BH6289" s="19"/>
      <c r="BI6289" s="19"/>
      <c r="BJ6289" s="19"/>
      <c r="BK6289" s="19"/>
      <c r="BL6289" s="19"/>
      <c r="BM6289" s="104"/>
    </row>
    <row r="6290" spans="1:65">
      <c r="A6290" s="18"/>
      <c r="B6290" s="18"/>
      <c r="C6290" s="18"/>
      <c r="D6290" s="18"/>
      <c r="BF6290" s="104"/>
      <c r="BG6290" s="104"/>
      <c r="BH6290" s="19"/>
      <c r="BI6290" s="19"/>
      <c r="BJ6290" s="19"/>
      <c r="BK6290" s="19"/>
      <c r="BL6290" s="19"/>
      <c r="BM6290" s="104"/>
    </row>
    <row r="6291" spans="1:65">
      <c r="A6291" s="18"/>
      <c r="B6291" s="18"/>
      <c r="C6291" s="18"/>
      <c r="D6291" s="18"/>
      <c r="BF6291" s="104"/>
      <c r="BG6291" s="104"/>
      <c r="BH6291" s="19"/>
      <c r="BI6291" s="19"/>
      <c r="BJ6291" s="19"/>
      <c r="BK6291" s="19"/>
      <c r="BL6291" s="19"/>
      <c r="BM6291" s="104"/>
    </row>
    <row r="6292" spans="1:65">
      <c r="A6292" s="18"/>
      <c r="B6292" s="18"/>
      <c r="C6292" s="18"/>
      <c r="D6292" s="18"/>
      <c r="BF6292" s="104"/>
      <c r="BG6292" s="104"/>
      <c r="BH6292" s="19"/>
      <c r="BI6292" s="19"/>
      <c r="BJ6292" s="19"/>
      <c r="BK6292" s="19"/>
      <c r="BL6292" s="19"/>
      <c r="BM6292" s="104"/>
    </row>
    <row r="6293" spans="1:65">
      <c r="A6293" s="18"/>
      <c r="B6293" s="18"/>
      <c r="C6293" s="18"/>
      <c r="D6293" s="18"/>
      <c r="BF6293" s="104"/>
      <c r="BG6293" s="104"/>
      <c r="BH6293" s="19"/>
      <c r="BI6293" s="19"/>
      <c r="BJ6293" s="19"/>
      <c r="BK6293" s="19"/>
      <c r="BL6293" s="19"/>
      <c r="BM6293" s="104"/>
    </row>
    <row r="6294" spans="1:65">
      <c r="A6294" s="18"/>
      <c r="B6294" s="18"/>
      <c r="C6294" s="18"/>
      <c r="D6294" s="18"/>
      <c r="BF6294" s="104"/>
      <c r="BG6294" s="104"/>
      <c r="BH6294" s="19"/>
      <c r="BI6294" s="19"/>
      <c r="BJ6294" s="19"/>
      <c r="BK6294" s="19"/>
      <c r="BL6294" s="19"/>
      <c r="BM6294" s="104"/>
    </row>
    <row r="6295" spans="1:65">
      <c r="A6295" s="18"/>
      <c r="B6295" s="18"/>
      <c r="C6295" s="18"/>
      <c r="D6295" s="18"/>
      <c r="BF6295" s="104"/>
      <c r="BG6295" s="104"/>
      <c r="BH6295" s="19"/>
      <c r="BI6295" s="19"/>
      <c r="BJ6295" s="19"/>
      <c r="BK6295" s="19"/>
      <c r="BL6295" s="19"/>
      <c r="BM6295" s="104"/>
    </row>
    <row r="6296" spans="1:65">
      <c r="A6296" s="18"/>
      <c r="B6296" s="18"/>
      <c r="C6296" s="18"/>
      <c r="D6296" s="18"/>
      <c r="BF6296" s="104"/>
      <c r="BG6296" s="104"/>
      <c r="BH6296" s="19"/>
      <c r="BI6296" s="19"/>
      <c r="BJ6296" s="19"/>
      <c r="BK6296" s="19"/>
      <c r="BL6296" s="19"/>
      <c r="BM6296" s="104"/>
    </row>
    <row r="6297" spans="1:65">
      <c r="A6297" s="18"/>
      <c r="B6297" s="18"/>
      <c r="C6297" s="18"/>
      <c r="D6297" s="18"/>
      <c r="BF6297" s="104"/>
      <c r="BG6297" s="104"/>
      <c r="BH6297" s="19"/>
      <c r="BI6297" s="19"/>
      <c r="BJ6297" s="19"/>
      <c r="BK6297" s="19"/>
      <c r="BL6297" s="19"/>
      <c r="BM6297" s="104"/>
    </row>
    <row r="6298" spans="1:65">
      <c r="A6298" s="18"/>
      <c r="B6298" s="18"/>
      <c r="C6298" s="18"/>
      <c r="D6298" s="18"/>
      <c r="BF6298" s="104"/>
      <c r="BG6298" s="104"/>
      <c r="BH6298" s="19"/>
      <c r="BI6298" s="19"/>
      <c r="BJ6298" s="19"/>
      <c r="BK6298" s="19"/>
      <c r="BL6298" s="19"/>
      <c r="BM6298" s="104"/>
    </row>
    <row r="6299" spans="1:65">
      <c r="A6299" s="18"/>
      <c r="B6299" s="18"/>
      <c r="C6299" s="18"/>
      <c r="D6299" s="18"/>
      <c r="BF6299" s="104"/>
      <c r="BG6299" s="104"/>
      <c r="BH6299" s="19"/>
      <c r="BI6299" s="19"/>
      <c r="BJ6299" s="19"/>
      <c r="BK6299" s="19"/>
      <c r="BL6299" s="19"/>
      <c r="BM6299" s="104"/>
    </row>
    <row r="6300" spans="1:65">
      <c r="A6300" s="18"/>
      <c r="B6300" s="18"/>
      <c r="C6300" s="18"/>
      <c r="D6300" s="18"/>
      <c r="BF6300" s="104"/>
      <c r="BG6300" s="104"/>
      <c r="BH6300" s="19"/>
      <c r="BI6300" s="19"/>
      <c r="BJ6300" s="19"/>
      <c r="BK6300" s="19"/>
      <c r="BL6300" s="19"/>
      <c r="BM6300" s="104"/>
    </row>
    <row r="6301" spans="1:65">
      <c r="A6301" s="18"/>
      <c r="B6301" s="18"/>
      <c r="C6301" s="18"/>
      <c r="D6301" s="18"/>
      <c r="BF6301" s="104"/>
      <c r="BG6301" s="104"/>
      <c r="BH6301" s="19"/>
      <c r="BI6301" s="19"/>
      <c r="BJ6301" s="19"/>
      <c r="BK6301" s="19"/>
      <c r="BL6301" s="19"/>
      <c r="BM6301" s="104"/>
    </row>
    <row r="6302" spans="1:65">
      <c r="A6302" s="18"/>
      <c r="B6302" s="18"/>
      <c r="C6302" s="18"/>
      <c r="D6302" s="18"/>
      <c r="BF6302" s="104"/>
      <c r="BG6302" s="104"/>
      <c r="BH6302" s="19"/>
      <c r="BI6302" s="19"/>
      <c r="BJ6302" s="19"/>
      <c r="BK6302" s="19"/>
      <c r="BL6302" s="19"/>
      <c r="BM6302" s="104"/>
    </row>
    <row r="6303" spans="1:65">
      <c r="A6303" s="18"/>
      <c r="B6303" s="18"/>
      <c r="C6303" s="18"/>
      <c r="D6303" s="18"/>
      <c r="BF6303" s="104"/>
      <c r="BG6303" s="104"/>
      <c r="BH6303" s="19"/>
      <c r="BI6303" s="19"/>
      <c r="BJ6303" s="19"/>
      <c r="BK6303" s="19"/>
      <c r="BL6303" s="19"/>
      <c r="BM6303" s="104"/>
    </row>
    <row r="6304" spans="1:65">
      <c r="A6304" s="18"/>
      <c r="B6304" s="18"/>
      <c r="C6304" s="18"/>
      <c r="D6304" s="18"/>
      <c r="BF6304" s="104"/>
      <c r="BG6304" s="104"/>
      <c r="BH6304" s="19"/>
      <c r="BI6304" s="19"/>
      <c r="BJ6304" s="19"/>
      <c r="BK6304" s="19"/>
      <c r="BL6304" s="19"/>
      <c r="BM6304" s="104"/>
    </row>
    <row r="6305" spans="1:65">
      <c r="A6305" s="18"/>
      <c r="B6305" s="18"/>
      <c r="C6305" s="18"/>
      <c r="D6305" s="18"/>
      <c r="BF6305" s="104"/>
      <c r="BG6305" s="104"/>
      <c r="BH6305" s="19"/>
      <c r="BI6305" s="19"/>
      <c r="BJ6305" s="19"/>
      <c r="BK6305" s="19"/>
      <c r="BL6305" s="19"/>
      <c r="BM6305" s="104"/>
    </row>
    <row r="6306" spans="1:65">
      <c r="A6306" s="18"/>
      <c r="B6306" s="18"/>
      <c r="C6306" s="18"/>
      <c r="D6306" s="18"/>
      <c r="BF6306" s="104"/>
      <c r="BG6306" s="104"/>
      <c r="BH6306" s="19"/>
      <c r="BI6306" s="19"/>
      <c r="BJ6306" s="19"/>
      <c r="BK6306" s="19"/>
      <c r="BL6306" s="19"/>
      <c r="BM6306" s="104"/>
    </row>
    <row r="6307" spans="1:65">
      <c r="A6307" s="18"/>
      <c r="B6307" s="18"/>
      <c r="C6307" s="18"/>
      <c r="D6307" s="18"/>
      <c r="BF6307" s="104"/>
      <c r="BG6307" s="104"/>
      <c r="BH6307" s="19"/>
      <c r="BI6307" s="19"/>
      <c r="BJ6307" s="19"/>
      <c r="BK6307" s="19"/>
      <c r="BL6307" s="19"/>
      <c r="BM6307" s="104"/>
    </row>
    <row r="6308" spans="1:65">
      <c r="A6308" s="18"/>
      <c r="B6308" s="18"/>
      <c r="C6308" s="18"/>
      <c r="D6308" s="18"/>
      <c r="BF6308" s="104"/>
      <c r="BG6308" s="104"/>
      <c r="BH6308" s="19"/>
      <c r="BI6308" s="19"/>
      <c r="BJ6308" s="19"/>
      <c r="BK6308" s="19"/>
      <c r="BL6308" s="19"/>
      <c r="BM6308" s="104"/>
    </row>
    <row r="6309" spans="1:65">
      <c r="A6309" s="18"/>
      <c r="B6309" s="18"/>
      <c r="C6309" s="18"/>
      <c r="D6309" s="18"/>
      <c r="BF6309" s="104"/>
      <c r="BG6309" s="104"/>
      <c r="BH6309" s="19"/>
      <c r="BI6309" s="19"/>
      <c r="BJ6309" s="19"/>
      <c r="BK6309" s="19"/>
      <c r="BL6309" s="19"/>
      <c r="BM6309" s="104"/>
    </row>
    <row r="6310" spans="1:65">
      <c r="A6310" s="18"/>
      <c r="B6310" s="18"/>
      <c r="C6310" s="18"/>
      <c r="D6310" s="18"/>
      <c r="BF6310" s="104"/>
      <c r="BG6310" s="104"/>
      <c r="BH6310" s="19"/>
      <c r="BI6310" s="19"/>
      <c r="BJ6310" s="19"/>
      <c r="BK6310" s="19"/>
      <c r="BL6310" s="19"/>
      <c r="BM6310" s="104"/>
    </row>
    <row r="6311" spans="1:65">
      <c r="A6311" s="18"/>
      <c r="B6311" s="18"/>
      <c r="C6311" s="18"/>
      <c r="D6311" s="18"/>
      <c r="BF6311" s="104"/>
      <c r="BG6311" s="104"/>
      <c r="BH6311" s="19"/>
      <c r="BI6311" s="19"/>
      <c r="BJ6311" s="19"/>
      <c r="BK6311" s="19"/>
      <c r="BL6311" s="19"/>
      <c r="BM6311" s="104"/>
    </row>
    <row r="6312" spans="1:65">
      <c r="A6312" s="18"/>
      <c r="B6312" s="18"/>
      <c r="C6312" s="18"/>
      <c r="D6312" s="18"/>
      <c r="BF6312" s="104"/>
      <c r="BG6312" s="104"/>
      <c r="BH6312" s="19"/>
      <c r="BI6312" s="19"/>
      <c r="BJ6312" s="19"/>
      <c r="BK6312" s="19"/>
      <c r="BL6312" s="19"/>
      <c r="BM6312" s="104"/>
    </row>
    <row r="6313" spans="1:65">
      <c r="A6313" s="18"/>
      <c r="B6313" s="18"/>
      <c r="C6313" s="18"/>
      <c r="D6313" s="18"/>
      <c r="BF6313" s="104"/>
      <c r="BG6313" s="104"/>
      <c r="BH6313" s="19"/>
      <c r="BI6313" s="19"/>
      <c r="BJ6313" s="19"/>
      <c r="BK6313" s="19"/>
      <c r="BL6313" s="19"/>
      <c r="BM6313" s="104"/>
    </row>
    <row r="6314" spans="1:65">
      <c r="A6314" s="18"/>
      <c r="B6314" s="18"/>
      <c r="C6314" s="18"/>
      <c r="D6314" s="18"/>
      <c r="BF6314" s="104"/>
      <c r="BG6314" s="104"/>
      <c r="BH6314" s="19"/>
      <c r="BI6314" s="19"/>
      <c r="BJ6314" s="19"/>
      <c r="BK6314" s="19"/>
      <c r="BL6314" s="19"/>
      <c r="BM6314" s="104"/>
    </row>
    <row r="6315" spans="1:65">
      <c r="A6315" s="18"/>
      <c r="B6315" s="18"/>
      <c r="C6315" s="18"/>
      <c r="D6315" s="18"/>
      <c r="BF6315" s="104"/>
      <c r="BG6315" s="104"/>
      <c r="BH6315" s="19"/>
      <c r="BI6315" s="19"/>
      <c r="BJ6315" s="19"/>
      <c r="BK6315" s="19"/>
      <c r="BL6315" s="19"/>
      <c r="BM6315" s="104"/>
    </row>
    <row r="6316" spans="1:65">
      <c r="A6316" s="18"/>
      <c r="B6316" s="18"/>
      <c r="C6316" s="18"/>
      <c r="D6316" s="18"/>
      <c r="BF6316" s="104"/>
      <c r="BG6316" s="104"/>
      <c r="BH6316" s="19"/>
      <c r="BI6316" s="19"/>
      <c r="BJ6316" s="19"/>
      <c r="BK6316" s="19"/>
      <c r="BL6316" s="19"/>
      <c r="BM6316" s="104"/>
    </row>
    <row r="6317" spans="1:65">
      <c r="A6317" s="18"/>
      <c r="B6317" s="18"/>
      <c r="C6317" s="18"/>
      <c r="D6317" s="18"/>
      <c r="BF6317" s="104"/>
      <c r="BG6317" s="104"/>
      <c r="BH6317" s="19"/>
      <c r="BI6317" s="19"/>
      <c r="BJ6317" s="19"/>
      <c r="BK6317" s="19"/>
      <c r="BL6317" s="19"/>
      <c r="BM6317" s="104"/>
    </row>
    <row r="6318" spans="1:65">
      <c r="A6318" s="18"/>
      <c r="B6318" s="18"/>
      <c r="C6318" s="18"/>
      <c r="D6318" s="18"/>
      <c r="BF6318" s="104"/>
      <c r="BG6318" s="104"/>
      <c r="BH6318" s="19"/>
      <c r="BI6318" s="19"/>
      <c r="BJ6318" s="19"/>
      <c r="BK6318" s="19"/>
      <c r="BL6318" s="19"/>
      <c r="BM6318" s="104"/>
    </row>
    <row r="6319" spans="1:65">
      <c r="A6319" s="18"/>
      <c r="B6319" s="18"/>
      <c r="C6319" s="18"/>
      <c r="D6319" s="18"/>
      <c r="BF6319" s="104"/>
      <c r="BG6319" s="104"/>
      <c r="BH6319" s="19"/>
      <c r="BI6319" s="19"/>
      <c r="BJ6319" s="19"/>
      <c r="BK6319" s="19"/>
      <c r="BL6319" s="19"/>
      <c r="BM6319" s="104"/>
    </row>
    <row r="6320" spans="1:65">
      <c r="A6320" s="18"/>
      <c r="B6320" s="18"/>
      <c r="C6320" s="18"/>
      <c r="D6320" s="18"/>
      <c r="BF6320" s="104"/>
      <c r="BG6320" s="104"/>
      <c r="BH6320" s="19"/>
      <c r="BI6320" s="19"/>
      <c r="BJ6320" s="19"/>
      <c r="BK6320" s="19"/>
      <c r="BL6320" s="19"/>
      <c r="BM6320" s="104"/>
    </row>
    <row r="6321" spans="1:65">
      <c r="A6321" s="18"/>
      <c r="B6321" s="18"/>
      <c r="C6321" s="18"/>
      <c r="D6321" s="18"/>
      <c r="BF6321" s="104"/>
      <c r="BG6321" s="104"/>
      <c r="BH6321" s="19"/>
      <c r="BI6321" s="19"/>
      <c r="BJ6321" s="19"/>
      <c r="BK6321" s="19"/>
      <c r="BL6321" s="19"/>
      <c r="BM6321" s="104"/>
    </row>
    <row r="6322" spans="1:65">
      <c r="A6322" s="18"/>
      <c r="B6322" s="18"/>
      <c r="C6322" s="18"/>
      <c r="D6322" s="18"/>
      <c r="BF6322" s="104"/>
      <c r="BG6322" s="104"/>
      <c r="BH6322" s="19"/>
      <c r="BI6322" s="19"/>
      <c r="BJ6322" s="19"/>
      <c r="BK6322" s="19"/>
      <c r="BL6322" s="19"/>
      <c r="BM6322" s="104"/>
    </row>
    <row r="6323" spans="1:65">
      <c r="A6323" s="18"/>
      <c r="B6323" s="18"/>
      <c r="C6323" s="18"/>
      <c r="D6323" s="18"/>
      <c r="BF6323" s="104"/>
      <c r="BG6323" s="104"/>
      <c r="BH6323" s="19"/>
      <c r="BI6323" s="19"/>
      <c r="BJ6323" s="19"/>
      <c r="BK6323" s="19"/>
      <c r="BL6323" s="19"/>
      <c r="BM6323" s="104"/>
    </row>
    <row r="6324" spans="1:65">
      <c r="A6324" s="18"/>
      <c r="B6324" s="18"/>
      <c r="C6324" s="18"/>
      <c r="D6324" s="18"/>
      <c r="BF6324" s="104"/>
      <c r="BG6324" s="104"/>
      <c r="BH6324" s="19"/>
      <c r="BI6324" s="19"/>
      <c r="BJ6324" s="19"/>
      <c r="BK6324" s="19"/>
      <c r="BL6324" s="19"/>
      <c r="BM6324" s="104"/>
    </row>
    <row r="6325" spans="1:65">
      <c r="A6325" s="18"/>
      <c r="B6325" s="18"/>
      <c r="C6325" s="18"/>
      <c r="D6325" s="18"/>
      <c r="BF6325" s="104"/>
      <c r="BG6325" s="104"/>
      <c r="BH6325" s="19"/>
      <c r="BI6325" s="19"/>
      <c r="BJ6325" s="19"/>
      <c r="BK6325" s="19"/>
      <c r="BL6325" s="19"/>
      <c r="BM6325" s="104"/>
    </row>
    <row r="6326" spans="1:65">
      <c r="A6326" s="18"/>
      <c r="B6326" s="18"/>
      <c r="C6326" s="18"/>
      <c r="D6326" s="18"/>
      <c r="BF6326" s="104"/>
      <c r="BG6326" s="104"/>
      <c r="BH6326" s="19"/>
      <c r="BI6326" s="19"/>
      <c r="BJ6326" s="19"/>
      <c r="BK6326" s="19"/>
      <c r="BL6326" s="19"/>
      <c r="BM6326" s="104"/>
    </row>
    <row r="6327" spans="1:65">
      <c r="A6327" s="18"/>
      <c r="B6327" s="18"/>
      <c r="C6327" s="18"/>
      <c r="D6327" s="18"/>
      <c r="BF6327" s="104"/>
      <c r="BG6327" s="104"/>
      <c r="BH6327" s="19"/>
      <c r="BI6327" s="19"/>
      <c r="BJ6327" s="19"/>
      <c r="BK6327" s="19"/>
      <c r="BL6327" s="19"/>
      <c r="BM6327" s="104"/>
    </row>
    <row r="6328" spans="1:65">
      <c r="A6328" s="18"/>
      <c r="B6328" s="18"/>
      <c r="C6328" s="18"/>
      <c r="D6328" s="18"/>
      <c r="BF6328" s="104"/>
      <c r="BG6328" s="104"/>
      <c r="BH6328" s="19"/>
      <c r="BI6328" s="19"/>
      <c r="BJ6328" s="19"/>
      <c r="BK6328" s="19"/>
      <c r="BL6328" s="19"/>
      <c r="BM6328" s="104"/>
    </row>
    <row r="6329" spans="1:65">
      <c r="A6329" s="18"/>
      <c r="B6329" s="18"/>
      <c r="C6329" s="18"/>
      <c r="D6329" s="18"/>
      <c r="BF6329" s="104"/>
      <c r="BG6329" s="104"/>
      <c r="BH6329" s="19"/>
      <c r="BI6329" s="19"/>
      <c r="BJ6329" s="19"/>
      <c r="BK6329" s="19"/>
      <c r="BL6329" s="19"/>
      <c r="BM6329" s="104"/>
    </row>
    <row r="6330" spans="1:65">
      <c r="A6330" s="18"/>
      <c r="B6330" s="18"/>
      <c r="C6330" s="18"/>
      <c r="D6330" s="18"/>
      <c r="BF6330" s="104"/>
      <c r="BG6330" s="104"/>
      <c r="BH6330" s="19"/>
      <c r="BI6330" s="19"/>
      <c r="BJ6330" s="19"/>
      <c r="BK6330" s="19"/>
      <c r="BL6330" s="19"/>
      <c r="BM6330" s="104"/>
    </row>
    <row r="6331" spans="1:65">
      <c r="A6331" s="18"/>
      <c r="B6331" s="18"/>
      <c r="C6331" s="18"/>
      <c r="D6331" s="18"/>
      <c r="BF6331" s="104"/>
      <c r="BG6331" s="104"/>
      <c r="BH6331" s="19"/>
      <c r="BI6331" s="19"/>
      <c r="BJ6331" s="19"/>
      <c r="BK6331" s="19"/>
      <c r="BL6331" s="19"/>
      <c r="BM6331" s="104"/>
    </row>
    <row r="6332" spans="1:65">
      <c r="A6332" s="18"/>
      <c r="B6332" s="18"/>
      <c r="C6332" s="18"/>
      <c r="D6332" s="18"/>
      <c r="BF6332" s="104"/>
      <c r="BG6332" s="104"/>
      <c r="BH6332" s="19"/>
      <c r="BI6332" s="19"/>
      <c r="BJ6332" s="19"/>
      <c r="BK6332" s="19"/>
      <c r="BL6332" s="19"/>
      <c r="BM6332" s="104"/>
    </row>
    <row r="6333" spans="1:65">
      <c r="A6333" s="18"/>
      <c r="B6333" s="18"/>
      <c r="C6333" s="18"/>
      <c r="D6333" s="18"/>
      <c r="BF6333" s="104"/>
      <c r="BG6333" s="104"/>
      <c r="BH6333" s="19"/>
      <c r="BI6333" s="19"/>
      <c r="BJ6333" s="19"/>
      <c r="BK6333" s="19"/>
      <c r="BL6333" s="19"/>
      <c r="BM6333" s="104"/>
    </row>
    <row r="6334" spans="1:65">
      <c r="A6334" s="18"/>
      <c r="B6334" s="18"/>
      <c r="C6334" s="18"/>
      <c r="D6334" s="18"/>
      <c r="BF6334" s="104"/>
      <c r="BG6334" s="104"/>
      <c r="BH6334" s="19"/>
      <c r="BI6334" s="19"/>
      <c r="BJ6334" s="19"/>
      <c r="BK6334" s="19"/>
      <c r="BL6334" s="19"/>
      <c r="BM6334" s="104"/>
    </row>
    <row r="6335" spans="1:65">
      <c r="A6335" s="18"/>
      <c r="B6335" s="18"/>
      <c r="C6335" s="18"/>
      <c r="D6335" s="18"/>
      <c r="BF6335" s="104"/>
      <c r="BG6335" s="104"/>
      <c r="BH6335" s="19"/>
      <c r="BI6335" s="19"/>
      <c r="BJ6335" s="19"/>
      <c r="BK6335" s="19"/>
      <c r="BL6335" s="19"/>
      <c r="BM6335" s="104"/>
    </row>
    <row r="6336" spans="1:65">
      <c r="A6336" s="18"/>
      <c r="B6336" s="18"/>
      <c r="C6336" s="18"/>
      <c r="D6336" s="18"/>
      <c r="BF6336" s="104"/>
      <c r="BG6336" s="104"/>
      <c r="BH6336" s="19"/>
      <c r="BI6336" s="19"/>
      <c r="BJ6336" s="19"/>
      <c r="BK6336" s="19"/>
      <c r="BL6336" s="19"/>
      <c r="BM6336" s="104"/>
    </row>
    <row r="6337" spans="1:65">
      <c r="A6337" s="18"/>
      <c r="B6337" s="18"/>
      <c r="C6337" s="18"/>
      <c r="D6337" s="18"/>
      <c r="BF6337" s="104"/>
      <c r="BG6337" s="104"/>
      <c r="BH6337" s="19"/>
      <c r="BI6337" s="19"/>
      <c r="BJ6337" s="19"/>
      <c r="BK6337" s="19"/>
      <c r="BL6337" s="19"/>
      <c r="BM6337" s="104"/>
    </row>
    <row r="6338" spans="1:65">
      <c r="A6338" s="18"/>
      <c r="B6338" s="18"/>
      <c r="C6338" s="18"/>
      <c r="D6338" s="18"/>
      <c r="BF6338" s="104"/>
      <c r="BG6338" s="104"/>
      <c r="BH6338" s="19"/>
      <c r="BI6338" s="19"/>
      <c r="BJ6338" s="19"/>
      <c r="BK6338" s="19"/>
      <c r="BL6338" s="19"/>
      <c r="BM6338" s="104"/>
    </row>
    <row r="6339" spans="1:65">
      <c r="A6339" s="18"/>
      <c r="B6339" s="18"/>
      <c r="C6339" s="18"/>
      <c r="D6339" s="18"/>
      <c r="BF6339" s="104"/>
      <c r="BG6339" s="104"/>
      <c r="BH6339" s="19"/>
      <c r="BI6339" s="19"/>
      <c r="BJ6339" s="19"/>
      <c r="BK6339" s="19"/>
      <c r="BL6339" s="19"/>
      <c r="BM6339" s="104"/>
    </row>
    <row r="6340" spans="1:65">
      <c r="A6340" s="18"/>
      <c r="B6340" s="18"/>
      <c r="C6340" s="18"/>
      <c r="D6340" s="18"/>
      <c r="BF6340" s="104"/>
      <c r="BG6340" s="104"/>
      <c r="BH6340" s="19"/>
      <c r="BI6340" s="19"/>
      <c r="BJ6340" s="19"/>
      <c r="BK6340" s="19"/>
      <c r="BL6340" s="19"/>
      <c r="BM6340" s="104"/>
    </row>
    <row r="6341" spans="1:65">
      <c r="A6341" s="18"/>
      <c r="B6341" s="18"/>
      <c r="C6341" s="18"/>
      <c r="D6341" s="18"/>
      <c r="BF6341" s="104"/>
      <c r="BG6341" s="104"/>
      <c r="BH6341" s="19"/>
      <c r="BI6341" s="19"/>
      <c r="BJ6341" s="19"/>
      <c r="BK6341" s="19"/>
      <c r="BL6341" s="19"/>
      <c r="BM6341" s="104"/>
    </row>
    <row r="6342" spans="1:65">
      <c r="A6342" s="18"/>
      <c r="B6342" s="18"/>
      <c r="C6342" s="18"/>
      <c r="D6342" s="18"/>
      <c r="BF6342" s="104"/>
      <c r="BG6342" s="104"/>
      <c r="BH6342" s="19"/>
      <c r="BI6342" s="19"/>
      <c r="BJ6342" s="19"/>
      <c r="BK6342" s="19"/>
      <c r="BL6342" s="19"/>
      <c r="BM6342" s="104"/>
    </row>
    <row r="6343" spans="1:65">
      <c r="A6343" s="18"/>
      <c r="B6343" s="18"/>
      <c r="C6343" s="18"/>
      <c r="D6343" s="18"/>
      <c r="BF6343" s="104"/>
      <c r="BG6343" s="104"/>
      <c r="BH6343" s="19"/>
      <c r="BI6343" s="19"/>
      <c r="BJ6343" s="19"/>
      <c r="BK6343" s="19"/>
      <c r="BL6343" s="19"/>
      <c r="BM6343" s="104"/>
    </row>
    <row r="6344" spans="1:65">
      <c r="A6344" s="18"/>
      <c r="B6344" s="18"/>
      <c r="C6344" s="18"/>
      <c r="D6344" s="18"/>
      <c r="BF6344" s="104"/>
      <c r="BG6344" s="104"/>
      <c r="BH6344" s="19"/>
      <c r="BI6344" s="19"/>
      <c r="BJ6344" s="19"/>
      <c r="BK6344" s="19"/>
      <c r="BL6344" s="19"/>
      <c r="BM6344" s="104"/>
    </row>
    <row r="6345" spans="1:65">
      <c r="A6345" s="18"/>
      <c r="B6345" s="18"/>
      <c r="C6345" s="18"/>
      <c r="D6345" s="18"/>
      <c r="BF6345" s="104"/>
      <c r="BG6345" s="104"/>
      <c r="BH6345" s="19"/>
      <c r="BI6345" s="19"/>
      <c r="BJ6345" s="19"/>
      <c r="BK6345" s="19"/>
      <c r="BL6345" s="19"/>
      <c r="BM6345" s="104"/>
    </row>
    <row r="6346" spans="1:65">
      <c r="A6346" s="18"/>
      <c r="B6346" s="18"/>
      <c r="C6346" s="18"/>
      <c r="D6346" s="18"/>
      <c r="BF6346" s="104"/>
      <c r="BG6346" s="104"/>
      <c r="BH6346" s="19"/>
      <c r="BI6346" s="19"/>
      <c r="BJ6346" s="19"/>
      <c r="BK6346" s="19"/>
      <c r="BL6346" s="19"/>
      <c r="BM6346" s="104"/>
    </row>
    <row r="6347" spans="1:65">
      <c r="A6347" s="18"/>
      <c r="B6347" s="18"/>
      <c r="C6347" s="18"/>
      <c r="D6347" s="18"/>
      <c r="BF6347" s="104"/>
      <c r="BG6347" s="104"/>
      <c r="BH6347" s="19"/>
      <c r="BI6347" s="19"/>
      <c r="BJ6347" s="19"/>
      <c r="BK6347" s="19"/>
      <c r="BL6347" s="19"/>
      <c r="BM6347" s="104"/>
    </row>
    <row r="6348" spans="1:65">
      <c r="A6348" s="18"/>
      <c r="B6348" s="18"/>
      <c r="C6348" s="18"/>
      <c r="D6348" s="18"/>
      <c r="BF6348" s="104"/>
      <c r="BG6348" s="104"/>
      <c r="BH6348" s="19"/>
      <c r="BI6348" s="19"/>
      <c r="BJ6348" s="19"/>
      <c r="BK6348" s="19"/>
      <c r="BL6348" s="19"/>
      <c r="BM6348" s="104"/>
    </row>
    <row r="6349" spans="1:65">
      <c r="A6349" s="18"/>
      <c r="B6349" s="18"/>
      <c r="C6349" s="18"/>
      <c r="D6349" s="18"/>
      <c r="BF6349" s="104"/>
      <c r="BG6349" s="104"/>
      <c r="BH6349" s="19"/>
      <c r="BI6349" s="19"/>
      <c r="BJ6349" s="19"/>
      <c r="BK6349" s="19"/>
      <c r="BL6349" s="19"/>
      <c r="BM6349" s="104"/>
    </row>
    <row r="6350" spans="1:65">
      <c r="A6350" s="18"/>
      <c r="B6350" s="18"/>
      <c r="C6350" s="18"/>
      <c r="D6350" s="18"/>
      <c r="BF6350" s="104"/>
      <c r="BG6350" s="104"/>
      <c r="BH6350" s="19"/>
      <c r="BI6350" s="19"/>
      <c r="BJ6350" s="19"/>
      <c r="BK6350" s="19"/>
      <c r="BL6350" s="19"/>
      <c r="BM6350" s="104"/>
    </row>
    <row r="6351" spans="1:65">
      <c r="A6351" s="18"/>
      <c r="B6351" s="18"/>
      <c r="C6351" s="18"/>
      <c r="D6351" s="18"/>
      <c r="BF6351" s="104"/>
      <c r="BG6351" s="104"/>
      <c r="BH6351" s="19"/>
      <c r="BI6351" s="19"/>
      <c r="BJ6351" s="19"/>
      <c r="BK6351" s="19"/>
      <c r="BL6351" s="19"/>
      <c r="BM6351" s="104"/>
    </row>
    <row r="6352" spans="1:65">
      <c r="A6352" s="18"/>
      <c r="B6352" s="18"/>
      <c r="C6352" s="18"/>
      <c r="D6352" s="18"/>
      <c r="BF6352" s="104"/>
      <c r="BG6352" s="104"/>
      <c r="BH6352" s="19"/>
      <c r="BI6352" s="19"/>
      <c r="BJ6352" s="19"/>
      <c r="BK6352" s="19"/>
      <c r="BL6352" s="19"/>
      <c r="BM6352" s="104"/>
    </row>
    <row r="6353" spans="1:65">
      <c r="A6353" s="18"/>
      <c r="B6353" s="18"/>
      <c r="C6353" s="18"/>
      <c r="D6353" s="18"/>
      <c r="BF6353" s="104"/>
      <c r="BG6353" s="104"/>
      <c r="BH6353" s="19"/>
      <c r="BI6353" s="19"/>
      <c r="BJ6353" s="19"/>
      <c r="BK6353" s="19"/>
      <c r="BL6353" s="19"/>
      <c r="BM6353" s="104"/>
    </row>
    <row r="6354" spans="1:65">
      <c r="A6354" s="18"/>
      <c r="B6354" s="18"/>
      <c r="C6354" s="18"/>
      <c r="D6354" s="18"/>
      <c r="BF6354" s="104"/>
      <c r="BG6354" s="104"/>
      <c r="BH6354" s="19"/>
      <c r="BI6354" s="19"/>
      <c r="BJ6354" s="19"/>
      <c r="BK6354" s="19"/>
      <c r="BL6354" s="19"/>
      <c r="BM6354" s="104"/>
    </row>
    <row r="6355" spans="1:65">
      <c r="A6355" s="18"/>
      <c r="B6355" s="18"/>
      <c r="C6355" s="18"/>
      <c r="D6355" s="18"/>
      <c r="BF6355" s="104"/>
      <c r="BG6355" s="104"/>
      <c r="BH6355" s="19"/>
      <c r="BI6355" s="19"/>
      <c r="BJ6355" s="19"/>
      <c r="BK6355" s="19"/>
      <c r="BL6355" s="19"/>
      <c r="BM6355" s="104"/>
    </row>
    <row r="6356" spans="1:65">
      <c r="A6356" s="18"/>
      <c r="B6356" s="18"/>
      <c r="C6356" s="18"/>
      <c r="D6356" s="18"/>
      <c r="BF6356" s="104"/>
      <c r="BG6356" s="104"/>
      <c r="BH6356" s="19"/>
      <c r="BI6356" s="19"/>
      <c r="BJ6356" s="19"/>
      <c r="BK6356" s="19"/>
      <c r="BL6356" s="19"/>
      <c r="BM6356" s="104"/>
    </row>
    <row r="6357" spans="1:65">
      <c r="A6357" s="18"/>
      <c r="B6357" s="18"/>
      <c r="C6357" s="18"/>
      <c r="D6357" s="18"/>
      <c r="BF6357" s="104"/>
      <c r="BG6357" s="104"/>
      <c r="BH6357" s="19"/>
      <c r="BI6357" s="19"/>
      <c r="BJ6357" s="19"/>
      <c r="BK6357" s="19"/>
      <c r="BL6357" s="19"/>
      <c r="BM6357" s="104"/>
    </row>
    <row r="6358" spans="1:65">
      <c r="A6358" s="18"/>
      <c r="B6358" s="18"/>
      <c r="C6358" s="18"/>
      <c r="D6358" s="18"/>
      <c r="BF6358" s="104"/>
      <c r="BG6358" s="104"/>
      <c r="BH6358" s="19"/>
      <c r="BI6358" s="19"/>
      <c r="BJ6358" s="19"/>
      <c r="BK6358" s="19"/>
      <c r="BL6358" s="19"/>
      <c r="BM6358" s="104"/>
    </row>
    <row r="6359" spans="1:65">
      <c r="A6359" s="18"/>
      <c r="B6359" s="18"/>
      <c r="C6359" s="18"/>
      <c r="D6359" s="18"/>
      <c r="BF6359" s="104"/>
      <c r="BG6359" s="104"/>
      <c r="BH6359" s="19"/>
      <c r="BI6359" s="19"/>
      <c r="BJ6359" s="19"/>
      <c r="BK6359" s="19"/>
      <c r="BL6359" s="19"/>
      <c r="BM6359" s="104"/>
    </row>
    <row r="6360" spans="1:65">
      <c r="A6360" s="18"/>
      <c r="B6360" s="18"/>
      <c r="C6360" s="18"/>
      <c r="D6360" s="18"/>
      <c r="BF6360" s="104"/>
      <c r="BG6360" s="104"/>
      <c r="BH6360" s="19"/>
      <c r="BI6360" s="19"/>
      <c r="BJ6360" s="19"/>
      <c r="BK6360" s="19"/>
      <c r="BL6360" s="19"/>
      <c r="BM6360" s="104"/>
    </row>
    <row r="6361" spans="1:65">
      <c r="A6361" s="18"/>
      <c r="B6361" s="18"/>
      <c r="C6361" s="18"/>
      <c r="D6361" s="18"/>
      <c r="BF6361" s="104"/>
      <c r="BG6361" s="104"/>
      <c r="BH6361" s="19"/>
      <c r="BI6361" s="19"/>
      <c r="BJ6361" s="19"/>
      <c r="BK6361" s="19"/>
      <c r="BL6361" s="19"/>
      <c r="BM6361" s="104"/>
    </row>
    <row r="6362" spans="1:65">
      <c r="A6362" s="18"/>
      <c r="B6362" s="18"/>
      <c r="C6362" s="18"/>
      <c r="D6362" s="18"/>
      <c r="BF6362" s="104"/>
      <c r="BG6362" s="104"/>
      <c r="BH6362" s="19"/>
      <c r="BI6362" s="19"/>
      <c r="BJ6362" s="19"/>
      <c r="BK6362" s="19"/>
      <c r="BL6362" s="19"/>
      <c r="BM6362" s="104"/>
    </row>
    <row r="6363" spans="1:65">
      <c r="A6363" s="18"/>
      <c r="B6363" s="18"/>
      <c r="C6363" s="18"/>
      <c r="D6363" s="18"/>
      <c r="BF6363" s="104"/>
      <c r="BG6363" s="104"/>
      <c r="BH6363" s="19"/>
      <c r="BI6363" s="19"/>
      <c r="BJ6363" s="19"/>
      <c r="BK6363" s="19"/>
      <c r="BL6363" s="19"/>
      <c r="BM6363" s="104"/>
    </row>
    <row r="6364" spans="1:65">
      <c r="A6364" s="18"/>
      <c r="B6364" s="18"/>
      <c r="C6364" s="18"/>
      <c r="D6364" s="18"/>
      <c r="BF6364" s="104"/>
      <c r="BG6364" s="104"/>
      <c r="BH6364" s="19"/>
      <c r="BI6364" s="19"/>
      <c r="BJ6364" s="19"/>
      <c r="BK6364" s="19"/>
      <c r="BL6364" s="19"/>
      <c r="BM6364" s="104"/>
    </row>
    <row r="6365" spans="1:65">
      <c r="A6365" s="18"/>
      <c r="B6365" s="18"/>
      <c r="C6365" s="18"/>
      <c r="D6365" s="18"/>
      <c r="BF6365" s="104"/>
      <c r="BG6365" s="104"/>
      <c r="BH6365" s="19"/>
      <c r="BI6365" s="19"/>
      <c r="BJ6365" s="19"/>
      <c r="BK6365" s="19"/>
      <c r="BL6365" s="19"/>
      <c r="BM6365" s="104"/>
    </row>
    <row r="6366" spans="1:65">
      <c r="A6366" s="18"/>
      <c r="B6366" s="18"/>
      <c r="C6366" s="18"/>
      <c r="D6366" s="18"/>
      <c r="BF6366" s="104"/>
      <c r="BG6366" s="104"/>
      <c r="BH6366" s="19"/>
      <c r="BI6366" s="19"/>
      <c r="BJ6366" s="19"/>
      <c r="BK6366" s="19"/>
      <c r="BL6366" s="19"/>
      <c r="BM6366" s="104"/>
    </row>
    <row r="6367" spans="1:65">
      <c r="A6367" s="18"/>
      <c r="B6367" s="18"/>
      <c r="C6367" s="18"/>
      <c r="D6367" s="18"/>
      <c r="BF6367" s="104"/>
      <c r="BG6367" s="104"/>
      <c r="BH6367" s="19"/>
      <c r="BI6367" s="19"/>
      <c r="BJ6367" s="19"/>
      <c r="BK6367" s="19"/>
      <c r="BL6367" s="19"/>
      <c r="BM6367" s="104"/>
    </row>
    <row r="6368" spans="1:65">
      <c r="A6368" s="18"/>
      <c r="B6368" s="18"/>
      <c r="C6368" s="18"/>
      <c r="D6368" s="18"/>
      <c r="BF6368" s="104"/>
      <c r="BG6368" s="104"/>
      <c r="BH6368" s="19"/>
      <c r="BI6368" s="19"/>
      <c r="BJ6368" s="19"/>
      <c r="BK6368" s="19"/>
      <c r="BL6368" s="19"/>
      <c r="BM6368" s="104"/>
    </row>
    <row r="6369" spans="1:65">
      <c r="A6369" s="18"/>
      <c r="B6369" s="18"/>
      <c r="C6369" s="18"/>
      <c r="D6369" s="18"/>
      <c r="BF6369" s="104"/>
      <c r="BG6369" s="104"/>
      <c r="BH6369" s="19"/>
      <c r="BI6369" s="19"/>
      <c r="BJ6369" s="19"/>
      <c r="BK6369" s="19"/>
      <c r="BL6369" s="19"/>
      <c r="BM6369" s="104"/>
    </row>
    <row r="6370" spans="1:65">
      <c r="A6370" s="18"/>
      <c r="B6370" s="18"/>
      <c r="C6370" s="18"/>
      <c r="D6370" s="18"/>
      <c r="BF6370" s="104"/>
      <c r="BG6370" s="104"/>
      <c r="BH6370" s="19"/>
      <c r="BI6370" s="19"/>
      <c r="BJ6370" s="19"/>
      <c r="BK6370" s="19"/>
      <c r="BL6370" s="19"/>
      <c r="BM6370" s="104"/>
    </row>
    <row r="6371" spans="1:65">
      <c r="A6371" s="18"/>
      <c r="B6371" s="18"/>
      <c r="C6371" s="18"/>
      <c r="D6371" s="18"/>
      <c r="BF6371" s="104"/>
      <c r="BG6371" s="104"/>
      <c r="BH6371" s="19"/>
      <c r="BI6371" s="19"/>
      <c r="BJ6371" s="19"/>
      <c r="BK6371" s="19"/>
      <c r="BL6371" s="19"/>
      <c r="BM6371" s="104"/>
    </row>
    <row r="6372" spans="1:65">
      <c r="A6372" s="18"/>
      <c r="B6372" s="18"/>
      <c r="C6372" s="18"/>
      <c r="D6372" s="18"/>
      <c r="BF6372" s="104"/>
      <c r="BG6372" s="104"/>
      <c r="BH6372" s="19"/>
      <c r="BI6372" s="19"/>
      <c r="BJ6372" s="19"/>
      <c r="BK6372" s="19"/>
      <c r="BL6372" s="19"/>
      <c r="BM6372" s="104"/>
    </row>
    <row r="6373" spans="1:65">
      <c r="A6373" s="18"/>
      <c r="B6373" s="18"/>
      <c r="C6373" s="18"/>
      <c r="D6373" s="18"/>
      <c r="BF6373" s="104"/>
      <c r="BG6373" s="104"/>
      <c r="BH6373" s="19"/>
      <c r="BI6373" s="19"/>
      <c r="BJ6373" s="19"/>
      <c r="BK6373" s="19"/>
      <c r="BL6373" s="19"/>
      <c r="BM6373" s="104"/>
    </row>
    <row r="6374" spans="1:65">
      <c r="A6374" s="18"/>
      <c r="B6374" s="18"/>
      <c r="C6374" s="18"/>
      <c r="D6374" s="18"/>
      <c r="BF6374" s="104"/>
      <c r="BG6374" s="104"/>
      <c r="BH6374" s="19"/>
      <c r="BI6374" s="19"/>
      <c r="BJ6374" s="19"/>
      <c r="BK6374" s="19"/>
      <c r="BL6374" s="19"/>
      <c r="BM6374" s="104"/>
    </row>
    <row r="6375" spans="1:65">
      <c r="A6375" s="18"/>
      <c r="B6375" s="18"/>
      <c r="C6375" s="18"/>
      <c r="D6375" s="18"/>
      <c r="BF6375" s="104"/>
      <c r="BG6375" s="104"/>
      <c r="BH6375" s="19"/>
      <c r="BI6375" s="19"/>
      <c r="BJ6375" s="19"/>
      <c r="BK6375" s="19"/>
      <c r="BL6375" s="19"/>
      <c r="BM6375" s="104"/>
    </row>
    <row r="6376" spans="1:65">
      <c r="A6376" s="18"/>
      <c r="B6376" s="18"/>
      <c r="C6376" s="18"/>
      <c r="D6376" s="18"/>
      <c r="BF6376" s="104"/>
      <c r="BG6376" s="104"/>
      <c r="BH6376" s="19"/>
      <c r="BI6376" s="19"/>
      <c r="BJ6376" s="19"/>
      <c r="BK6376" s="19"/>
      <c r="BL6376" s="19"/>
      <c r="BM6376" s="104"/>
    </row>
    <row r="6377" spans="1:65">
      <c r="A6377" s="18"/>
      <c r="B6377" s="18"/>
      <c r="C6377" s="18"/>
      <c r="D6377" s="18"/>
      <c r="BF6377" s="104"/>
      <c r="BG6377" s="104"/>
      <c r="BH6377" s="19"/>
      <c r="BI6377" s="19"/>
      <c r="BJ6377" s="19"/>
      <c r="BK6377" s="19"/>
      <c r="BL6377" s="19"/>
      <c r="BM6377" s="104"/>
    </row>
    <row r="6378" spans="1:65">
      <c r="A6378" s="18"/>
      <c r="B6378" s="18"/>
      <c r="C6378" s="18"/>
      <c r="D6378" s="18"/>
      <c r="BF6378" s="104"/>
      <c r="BG6378" s="104"/>
      <c r="BH6378" s="19"/>
      <c r="BI6378" s="19"/>
      <c r="BJ6378" s="19"/>
      <c r="BK6378" s="19"/>
      <c r="BL6378" s="19"/>
      <c r="BM6378" s="104"/>
    </row>
    <row r="6379" spans="1:65">
      <c r="A6379" s="18"/>
      <c r="B6379" s="18"/>
      <c r="C6379" s="18"/>
      <c r="D6379" s="18"/>
      <c r="BF6379" s="104"/>
      <c r="BG6379" s="104"/>
      <c r="BH6379" s="19"/>
      <c r="BI6379" s="19"/>
      <c r="BJ6379" s="19"/>
      <c r="BK6379" s="19"/>
      <c r="BL6379" s="19"/>
      <c r="BM6379" s="104"/>
    </row>
    <row r="6380" spans="1:65">
      <c r="A6380" s="18"/>
      <c r="B6380" s="18"/>
      <c r="C6380" s="18"/>
      <c r="D6380" s="18"/>
      <c r="BF6380" s="104"/>
      <c r="BG6380" s="104"/>
      <c r="BH6380" s="19"/>
      <c r="BI6380" s="19"/>
      <c r="BJ6380" s="19"/>
      <c r="BK6380" s="19"/>
      <c r="BL6380" s="19"/>
      <c r="BM6380" s="104"/>
    </row>
    <row r="6381" spans="1:65">
      <c r="A6381" s="18"/>
      <c r="B6381" s="18"/>
      <c r="C6381" s="18"/>
      <c r="D6381" s="18"/>
      <c r="BF6381" s="104"/>
      <c r="BG6381" s="104"/>
      <c r="BH6381" s="19"/>
      <c r="BI6381" s="19"/>
      <c r="BJ6381" s="19"/>
      <c r="BK6381" s="19"/>
      <c r="BL6381" s="19"/>
      <c r="BM6381" s="104"/>
    </row>
    <row r="6382" spans="1:65">
      <c r="A6382" s="18"/>
      <c r="B6382" s="18"/>
      <c r="C6382" s="18"/>
      <c r="D6382" s="18"/>
      <c r="BF6382" s="104"/>
      <c r="BG6382" s="104"/>
      <c r="BH6382" s="19"/>
      <c r="BI6382" s="19"/>
      <c r="BJ6382" s="19"/>
      <c r="BK6382" s="19"/>
      <c r="BL6382" s="19"/>
      <c r="BM6382" s="104"/>
    </row>
    <row r="6383" spans="1:65">
      <c r="A6383" s="18"/>
      <c r="B6383" s="18"/>
      <c r="C6383" s="18"/>
      <c r="D6383" s="18"/>
      <c r="BF6383" s="104"/>
      <c r="BG6383" s="104"/>
      <c r="BH6383" s="19"/>
      <c r="BI6383" s="19"/>
      <c r="BJ6383" s="19"/>
      <c r="BK6383" s="19"/>
      <c r="BL6383" s="19"/>
      <c r="BM6383" s="104"/>
    </row>
    <row r="6384" spans="1:65">
      <c r="A6384" s="18"/>
      <c r="B6384" s="18"/>
      <c r="C6384" s="18"/>
      <c r="D6384" s="18"/>
      <c r="BF6384" s="104"/>
      <c r="BG6384" s="104"/>
      <c r="BH6384" s="19"/>
      <c r="BI6384" s="19"/>
      <c r="BJ6384" s="19"/>
      <c r="BK6384" s="19"/>
      <c r="BL6384" s="19"/>
      <c r="BM6384" s="104"/>
    </row>
    <row r="6385" spans="1:65">
      <c r="A6385" s="18"/>
      <c r="B6385" s="18"/>
      <c r="C6385" s="18"/>
      <c r="D6385" s="18"/>
      <c r="BF6385" s="104"/>
      <c r="BG6385" s="104"/>
      <c r="BH6385" s="19"/>
      <c r="BI6385" s="19"/>
      <c r="BJ6385" s="19"/>
      <c r="BK6385" s="19"/>
      <c r="BL6385" s="19"/>
      <c r="BM6385" s="104"/>
    </row>
    <row r="6386" spans="1:65">
      <c r="A6386" s="18"/>
      <c r="B6386" s="18"/>
      <c r="C6386" s="18"/>
      <c r="D6386" s="18"/>
      <c r="BF6386" s="104"/>
      <c r="BG6386" s="104"/>
      <c r="BH6386" s="19"/>
      <c r="BI6386" s="19"/>
      <c r="BJ6386" s="19"/>
      <c r="BK6386" s="19"/>
      <c r="BL6386" s="19"/>
      <c r="BM6386" s="104"/>
    </row>
    <row r="6387" spans="1:65">
      <c r="A6387" s="18"/>
      <c r="B6387" s="18"/>
      <c r="C6387" s="18"/>
      <c r="D6387" s="18"/>
      <c r="BF6387" s="104"/>
      <c r="BG6387" s="104"/>
      <c r="BH6387" s="19"/>
      <c r="BI6387" s="19"/>
      <c r="BJ6387" s="19"/>
      <c r="BK6387" s="19"/>
      <c r="BL6387" s="19"/>
      <c r="BM6387" s="104"/>
    </row>
    <row r="6388" spans="1:65">
      <c r="A6388" s="18"/>
      <c r="B6388" s="18"/>
      <c r="C6388" s="18"/>
      <c r="D6388" s="18"/>
      <c r="BF6388" s="104"/>
      <c r="BG6388" s="104"/>
      <c r="BH6388" s="19"/>
      <c r="BI6388" s="19"/>
      <c r="BJ6388" s="19"/>
      <c r="BK6388" s="19"/>
      <c r="BL6388" s="19"/>
      <c r="BM6388" s="104"/>
    </row>
    <row r="6389" spans="1:65">
      <c r="A6389" s="18"/>
      <c r="B6389" s="18"/>
      <c r="C6389" s="18"/>
      <c r="D6389" s="18"/>
      <c r="BF6389" s="104"/>
      <c r="BG6389" s="104"/>
      <c r="BH6389" s="19"/>
      <c r="BI6389" s="19"/>
      <c r="BJ6389" s="19"/>
      <c r="BK6389" s="19"/>
      <c r="BL6389" s="19"/>
      <c r="BM6389" s="104"/>
    </row>
    <row r="6390" spans="1:65">
      <c r="A6390" s="18"/>
      <c r="B6390" s="18"/>
      <c r="C6390" s="18"/>
      <c r="D6390" s="18"/>
      <c r="BF6390" s="104"/>
      <c r="BG6390" s="104"/>
      <c r="BH6390" s="19"/>
      <c r="BI6390" s="19"/>
      <c r="BJ6390" s="19"/>
      <c r="BK6390" s="19"/>
      <c r="BL6390" s="19"/>
      <c r="BM6390" s="104"/>
    </row>
    <row r="6391" spans="1:65">
      <c r="A6391" s="18"/>
      <c r="B6391" s="18"/>
      <c r="C6391" s="18"/>
      <c r="D6391" s="18"/>
      <c r="BF6391" s="104"/>
      <c r="BG6391" s="104"/>
      <c r="BH6391" s="19"/>
      <c r="BI6391" s="19"/>
      <c r="BJ6391" s="19"/>
      <c r="BK6391" s="19"/>
      <c r="BL6391" s="19"/>
      <c r="BM6391" s="104"/>
    </row>
    <row r="6392" spans="1:65">
      <c r="A6392" s="18"/>
      <c r="B6392" s="18"/>
      <c r="C6392" s="18"/>
      <c r="D6392" s="18"/>
      <c r="BF6392" s="104"/>
      <c r="BG6392" s="104"/>
      <c r="BH6392" s="19"/>
      <c r="BI6392" s="19"/>
      <c r="BJ6392" s="19"/>
      <c r="BK6392" s="19"/>
      <c r="BL6392" s="19"/>
      <c r="BM6392" s="104"/>
    </row>
    <row r="6393" spans="1:65">
      <c r="A6393" s="18"/>
      <c r="B6393" s="18"/>
      <c r="C6393" s="18"/>
      <c r="D6393" s="18"/>
      <c r="BF6393" s="104"/>
      <c r="BG6393" s="104"/>
      <c r="BH6393" s="19"/>
      <c r="BI6393" s="19"/>
      <c r="BJ6393" s="19"/>
      <c r="BK6393" s="19"/>
      <c r="BL6393" s="19"/>
      <c r="BM6393" s="104"/>
    </row>
    <row r="6394" spans="1:65">
      <c r="A6394" s="18"/>
      <c r="B6394" s="18"/>
      <c r="C6394" s="18"/>
      <c r="D6394" s="18"/>
      <c r="BF6394" s="104"/>
      <c r="BG6394" s="104"/>
      <c r="BH6394" s="19"/>
      <c r="BI6394" s="19"/>
      <c r="BJ6394" s="19"/>
      <c r="BK6394" s="19"/>
      <c r="BL6394" s="19"/>
      <c r="BM6394" s="104"/>
    </row>
    <row r="6395" spans="1:65">
      <c r="A6395" s="18"/>
      <c r="B6395" s="18"/>
      <c r="C6395" s="18"/>
      <c r="D6395" s="18"/>
      <c r="BF6395" s="104"/>
      <c r="BG6395" s="104"/>
      <c r="BH6395" s="19"/>
      <c r="BI6395" s="19"/>
      <c r="BJ6395" s="19"/>
      <c r="BK6395" s="19"/>
      <c r="BL6395" s="19"/>
      <c r="BM6395" s="104"/>
    </row>
    <row r="6396" spans="1:65">
      <c r="A6396" s="18"/>
      <c r="B6396" s="18"/>
      <c r="C6396" s="18"/>
      <c r="D6396" s="18"/>
      <c r="BF6396" s="104"/>
      <c r="BG6396" s="104"/>
      <c r="BH6396" s="19"/>
      <c r="BI6396" s="19"/>
      <c r="BJ6396" s="19"/>
      <c r="BK6396" s="19"/>
      <c r="BL6396" s="19"/>
      <c r="BM6396" s="104"/>
    </row>
    <row r="6397" spans="1:65">
      <c r="A6397" s="18"/>
      <c r="B6397" s="18"/>
      <c r="C6397" s="18"/>
      <c r="D6397" s="18"/>
      <c r="BF6397" s="104"/>
      <c r="BG6397" s="104"/>
      <c r="BH6397" s="19"/>
      <c r="BI6397" s="19"/>
      <c r="BJ6397" s="19"/>
      <c r="BK6397" s="19"/>
      <c r="BL6397" s="19"/>
      <c r="BM6397" s="104"/>
    </row>
    <row r="6398" spans="1:65">
      <c r="A6398" s="18"/>
      <c r="B6398" s="18"/>
      <c r="C6398" s="18"/>
      <c r="D6398" s="18"/>
      <c r="BF6398" s="104"/>
      <c r="BG6398" s="104"/>
      <c r="BH6398" s="19"/>
      <c r="BI6398" s="19"/>
      <c r="BJ6398" s="19"/>
      <c r="BK6398" s="19"/>
      <c r="BL6398" s="19"/>
      <c r="BM6398" s="104"/>
    </row>
    <row r="6399" spans="1:65">
      <c r="A6399" s="18"/>
      <c r="B6399" s="18"/>
      <c r="C6399" s="18"/>
      <c r="D6399" s="18"/>
      <c r="BF6399" s="104"/>
      <c r="BG6399" s="104"/>
      <c r="BH6399" s="19"/>
      <c r="BI6399" s="19"/>
      <c r="BJ6399" s="19"/>
      <c r="BK6399" s="19"/>
      <c r="BL6399" s="19"/>
      <c r="BM6399" s="104"/>
    </row>
    <row r="6400" spans="1:65">
      <c r="A6400" s="18"/>
      <c r="B6400" s="18"/>
      <c r="C6400" s="18"/>
      <c r="D6400" s="18"/>
      <c r="BF6400" s="104"/>
      <c r="BG6400" s="104"/>
      <c r="BH6400" s="19"/>
      <c r="BI6400" s="19"/>
      <c r="BJ6400" s="19"/>
      <c r="BK6400" s="19"/>
      <c r="BL6400" s="19"/>
      <c r="BM6400" s="104"/>
    </row>
    <row r="6401" spans="1:65">
      <c r="A6401" s="18"/>
      <c r="B6401" s="18"/>
      <c r="C6401" s="18"/>
      <c r="D6401" s="18"/>
      <c r="BF6401" s="104"/>
      <c r="BG6401" s="104"/>
      <c r="BH6401" s="19"/>
      <c r="BI6401" s="19"/>
      <c r="BJ6401" s="19"/>
      <c r="BK6401" s="19"/>
      <c r="BL6401" s="19"/>
      <c r="BM6401" s="104"/>
    </row>
    <row r="6402" spans="1:65">
      <c r="A6402" s="18"/>
      <c r="B6402" s="18"/>
      <c r="C6402" s="18"/>
      <c r="D6402" s="18"/>
      <c r="BF6402" s="104"/>
      <c r="BG6402" s="104"/>
      <c r="BH6402" s="19"/>
      <c r="BI6402" s="19"/>
      <c r="BJ6402" s="19"/>
      <c r="BK6402" s="19"/>
      <c r="BL6402" s="19"/>
      <c r="BM6402" s="104"/>
    </row>
    <row r="6403" spans="1:65">
      <c r="A6403" s="18"/>
      <c r="B6403" s="18"/>
      <c r="C6403" s="18"/>
      <c r="D6403" s="18"/>
      <c r="BF6403" s="104"/>
      <c r="BG6403" s="104"/>
      <c r="BH6403" s="19"/>
      <c r="BI6403" s="19"/>
      <c r="BJ6403" s="19"/>
      <c r="BK6403" s="19"/>
      <c r="BL6403" s="19"/>
      <c r="BM6403" s="104"/>
    </row>
    <row r="6404" spans="1:65">
      <c r="A6404" s="18"/>
      <c r="B6404" s="18"/>
      <c r="C6404" s="18"/>
      <c r="D6404" s="18"/>
      <c r="BF6404" s="104"/>
      <c r="BG6404" s="104"/>
      <c r="BH6404" s="19"/>
      <c r="BI6404" s="19"/>
      <c r="BJ6404" s="19"/>
      <c r="BK6404" s="19"/>
      <c r="BL6404" s="19"/>
      <c r="BM6404" s="104"/>
    </row>
    <row r="6405" spans="1:65">
      <c r="A6405" s="18"/>
      <c r="B6405" s="18"/>
      <c r="C6405" s="18"/>
      <c r="D6405" s="18"/>
      <c r="BF6405" s="104"/>
      <c r="BG6405" s="104"/>
      <c r="BH6405" s="19"/>
      <c r="BI6405" s="19"/>
      <c r="BJ6405" s="19"/>
      <c r="BK6405" s="19"/>
      <c r="BL6405" s="19"/>
      <c r="BM6405" s="104"/>
    </row>
    <row r="6406" spans="1:65">
      <c r="A6406" s="18"/>
      <c r="B6406" s="18"/>
      <c r="C6406" s="18"/>
      <c r="D6406" s="18"/>
      <c r="BF6406" s="104"/>
      <c r="BG6406" s="104"/>
      <c r="BH6406" s="19"/>
      <c r="BI6406" s="19"/>
      <c r="BJ6406" s="19"/>
      <c r="BK6406" s="19"/>
      <c r="BL6406" s="19"/>
      <c r="BM6406" s="104"/>
    </row>
    <row r="6407" spans="1:65">
      <c r="A6407" s="18"/>
      <c r="B6407" s="18"/>
      <c r="C6407" s="18"/>
      <c r="D6407" s="18"/>
      <c r="BF6407" s="104"/>
      <c r="BG6407" s="104"/>
      <c r="BH6407" s="19"/>
      <c r="BI6407" s="19"/>
      <c r="BJ6407" s="19"/>
      <c r="BK6407" s="19"/>
      <c r="BL6407" s="19"/>
      <c r="BM6407" s="104"/>
    </row>
    <row r="6408" spans="1:65">
      <c r="A6408" s="18"/>
      <c r="B6408" s="18"/>
      <c r="C6408" s="18"/>
      <c r="D6408" s="18"/>
      <c r="BF6408" s="104"/>
      <c r="BG6408" s="104"/>
      <c r="BH6408" s="19"/>
      <c r="BI6408" s="19"/>
      <c r="BJ6408" s="19"/>
      <c r="BK6408" s="19"/>
      <c r="BL6408" s="19"/>
      <c r="BM6408" s="104"/>
    </row>
    <row r="6409" spans="1:65">
      <c r="A6409" s="18"/>
      <c r="B6409" s="18"/>
      <c r="C6409" s="18"/>
      <c r="D6409" s="18"/>
      <c r="BF6409" s="104"/>
      <c r="BG6409" s="104"/>
      <c r="BH6409" s="19"/>
      <c r="BI6409" s="19"/>
      <c r="BJ6409" s="19"/>
      <c r="BK6409" s="19"/>
      <c r="BL6409" s="19"/>
      <c r="BM6409" s="104"/>
    </row>
    <row r="6410" spans="1:65">
      <c r="A6410" s="18"/>
      <c r="B6410" s="18"/>
      <c r="C6410" s="18"/>
      <c r="D6410" s="18"/>
      <c r="BF6410" s="104"/>
      <c r="BG6410" s="104"/>
      <c r="BH6410" s="19"/>
      <c r="BI6410" s="19"/>
      <c r="BJ6410" s="19"/>
      <c r="BK6410" s="19"/>
      <c r="BL6410" s="19"/>
      <c r="BM6410" s="104"/>
    </row>
    <row r="6411" spans="1:65">
      <c r="A6411" s="18"/>
      <c r="B6411" s="18"/>
      <c r="C6411" s="18"/>
      <c r="D6411" s="18"/>
      <c r="BF6411" s="104"/>
      <c r="BG6411" s="104"/>
      <c r="BH6411" s="19"/>
      <c r="BI6411" s="19"/>
      <c r="BJ6411" s="19"/>
      <c r="BK6411" s="19"/>
      <c r="BL6411" s="19"/>
      <c r="BM6411" s="104"/>
    </row>
    <row r="6412" spans="1:65">
      <c r="A6412" s="18"/>
      <c r="B6412" s="18"/>
      <c r="C6412" s="18"/>
      <c r="D6412" s="18"/>
      <c r="BF6412" s="104"/>
      <c r="BG6412" s="104"/>
      <c r="BH6412" s="19"/>
      <c r="BI6412" s="19"/>
      <c r="BJ6412" s="19"/>
      <c r="BK6412" s="19"/>
      <c r="BL6412" s="19"/>
      <c r="BM6412" s="104"/>
    </row>
    <row r="6413" spans="1:65">
      <c r="A6413" s="18"/>
      <c r="B6413" s="18"/>
      <c r="C6413" s="18"/>
      <c r="D6413" s="18"/>
      <c r="BF6413" s="104"/>
      <c r="BG6413" s="104"/>
      <c r="BH6413" s="19"/>
      <c r="BI6413" s="19"/>
      <c r="BJ6413" s="19"/>
      <c r="BK6413" s="19"/>
      <c r="BL6413" s="19"/>
      <c r="BM6413" s="104"/>
    </row>
    <row r="6414" spans="1:65">
      <c r="A6414" s="18"/>
      <c r="B6414" s="18"/>
      <c r="C6414" s="18"/>
      <c r="D6414" s="18"/>
      <c r="BF6414" s="104"/>
      <c r="BG6414" s="104"/>
      <c r="BH6414" s="19"/>
      <c r="BI6414" s="19"/>
      <c r="BJ6414" s="19"/>
      <c r="BK6414" s="19"/>
      <c r="BL6414" s="19"/>
      <c r="BM6414" s="104"/>
    </row>
    <row r="6415" spans="1:65">
      <c r="A6415" s="18"/>
      <c r="B6415" s="18"/>
      <c r="C6415" s="18"/>
      <c r="D6415" s="18"/>
      <c r="BF6415" s="104"/>
      <c r="BG6415" s="104"/>
      <c r="BH6415" s="19"/>
      <c r="BI6415" s="19"/>
      <c r="BJ6415" s="19"/>
      <c r="BK6415" s="19"/>
      <c r="BL6415" s="19"/>
      <c r="BM6415" s="104"/>
    </row>
    <row r="6416" spans="1:65">
      <c r="A6416" s="18"/>
      <c r="B6416" s="18"/>
      <c r="C6416" s="18"/>
      <c r="D6416" s="18"/>
      <c r="BF6416" s="104"/>
      <c r="BG6416" s="104"/>
      <c r="BH6416" s="19"/>
      <c r="BI6416" s="19"/>
      <c r="BJ6416" s="19"/>
      <c r="BK6416" s="19"/>
      <c r="BL6416" s="19"/>
      <c r="BM6416" s="104"/>
    </row>
    <row r="6417" spans="1:65">
      <c r="A6417" s="18"/>
      <c r="B6417" s="18"/>
      <c r="C6417" s="18"/>
      <c r="D6417" s="18"/>
      <c r="BF6417" s="104"/>
      <c r="BG6417" s="104"/>
      <c r="BH6417" s="19"/>
      <c r="BI6417" s="19"/>
      <c r="BJ6417" s="19"/>
      <c r="BK6417" s="19"/>
      <c r="BL6417" s="19"/>
      <c r="BM6417" s="104"/>
    </row>
    <row r="6418" spans="1:65">
      <c r="A6418" s="18"/>
      <c r="B6418" s="18"/>
      <c r="C6418" s="18"/>
      <c r="D6418" s="18"/>
      <c r="BF6418" s="104"/>
      <c r="BG6418" s="104"/>
      <c r="BH6418" s="19"/>
      <c r="BI6418" s="19"/>
      <c r="BJ6418" s="19"/>
      <c r="BK6418" s="19"/>
      <c r="BL6418" s="19"/>
      <c r="BM6418" s="104"/>
    </row>
    <row r="6419" spans="1:65">
      <c r="A6419" s="18"/>
      <c r="B6419" s="18"/>
      <c r="C6419" s="18"/>
      <c r="D6419" s="18"/>
      <c r="BF6419" s="104"/>
      <c r="BG6419" s="104"/>
      <c r="BH6419" s="19"/>
      <c r="BI6419" s="19"/>
      <c r="BJ6419" s="19"/>
      <c r="BK6419" s="19"/>
      <c r="BL6419" s="19"/>
      <c r="BM6419" s="104"/>
    </row>
    <row r="6420" spans="1:65">
      <c r="A6420" s="18"/>
      <c r="B6420" s="18"/>
      <c r="C6420" s="18"/>
      <c r="D6420" s="18"/>
      <c r="BF6420" s="104"/>
      <c r="BG6420" s="104"/>
      <c r="BH6420" s="19"/>
      <c r="BI6420" s="19"/>
      <c r="BJ6420" s="19"/>
      <c r="BK6420" s="19"/>
      <c r="BL6420" s="19"/>
      <c r="BM6420" s="104"/>
    </row>
    <row r="6421" spans="1:65">
      <c r="A6421" s="18"/>
      <c r="B6421" s="18"/>
      <c r="C6421" s="18"/>
      <c r="D6421" s="18"/>
      <c r="BF6421" s="104"/>
      <c r="BG6421" s="104"/>
      <c r="BH6421" s="19"/>
      <c r="BI6421" s="19"/>
      <c r="BJ6421" s="19"/>
      <c r="BK6421" s="19"/>
      <c r="BL6421" s="19"/>
      <c r="BM6421" s="104"/>
    </row>
    <row r="6422" spans="1:65">
      <c r="A6422" s="18"/>
      <c r="B6422" s="18"/>
      <c r="C6422" s="18"/>
      <c r="D6422" s="18"/>
      <c r="BF6422" s="104"/>
      <c r="BG6422" s="104"/>
      <c r="BH6422" s="19"/>
      <c r="BI6422" s="19"/>
      <c r="BJ6422" s="19"/>
      <c r="BK6422" s="19"/>
      <c r="BL6422" s="19"/>
      <c r="BM6422" s="104"/>
    </row>
    <row r="6423" spans="1:65">
      <c r="A6423" s="18"/>
      <c r="B6423" s="18"/>
      <c r="C6423" s="18"/>
      <c r="D6423" s="18"/>
      <c r="BF6423" s="104"/>
      <c r="BG6423" s="104"/>
      <c r="BH6423" s="19"/>
      <c r="BI6423" s="19"/>
      <c r="BJ6423" s="19"/>
      <c r="BK6423" s="19"/>
      <c r="BL6423" s="19"/>
      <c r="BM6423" s="104"/>
    </row>
    <row r="6424" spans="1:65">
      <c r="A6424" s="18"/>
      <c r="B6424" s="18"/>
      <c r="C6424" s="18"/>
      <c r="D6424" s="18"/>
      <c r="BF6424" s="104"/>
      <c r="BG6424" s="104"/>
      <c r="BH6424" s="19"/>
      <c r="BI6424" s="19"/>
      <c r="BJ6424" s="19"/>
      <c r="BK6424" s="19"/>
      <c r="BL6424" s="19"/>
      <c r="BM6424" s="104"/>
    </row>
    <row r="6425" spans="1:65">
      <c r="A6425" s="18"/>
      <c r="B6425" s="18"/>
      <c r="C6425" s="18"/>
      <c r="D6425" s="18"/>
      <c r="BF6425" s="104"/>
      <c r="BG6425" s="104"/>
      <c r="BH6425" s="19"/>
      <c r="BI6425" s="19"/>
      <c r="BJ6425" s="19"/>
      <c r="BK6425" s="19"/>
      <c r="BL6425" s="19"/>
      <c r="BM6425" s="104"/>
    </row>
    <row r="6426" spans="1:65">
      <c r="A6426" s="18"/>
      <c r="B6426" s="18"/>
      <c r="C6426" s="18"/>
      <c r="D6426" s="18"/>
      <c r="BF6426" s="104"/>
      <c r="BG6426" s="104"/>
      <c r="BH6426" s="19"/>
      <c r="BI6426" s="19"/>
      <c r="BJ6426" s="19"/>
      <c r="BK6426" s="19"/>
      <c r="BL6426" s="19"/>
      <c r="BM6426" s="104"/>
    </row>
    <row r="6427" spans="1:65">
      <c r="A6427" s="18"/>
      <c r="B6427" s="18"/>
      <c r="C6427" s="18"/>
      <c r="D6427" s="18"/>
      <c r="BF6427" s="104"/>
      <c r="BG6427" s="104"/>
      <c r="BH6427" s="19"/>
      <c r="BI6427" s="19"/>
      <c r="BJ6427" s="19"/>
      <c r="BK6427" s="19"/>
      <c r="BL6427" s="19"/>
      <c r="BM6427" s="104"/>
    </row>
    <row r="6428" spans="1:65">
      <c r="A6428" s="18"/>
      <c r="B6428" s="18"/>
      <c r="C6428" s="18"/>
      <c r="D6428" s="18"/>
      <c r="BF6428" s="104"/>
      <c r="BG6428" s="104"/>
      <c r="BH6428" s="19"/>
      <c r="BI6428" s="19"/>
      <c r="BJ6428" s="19"/>
      <c r="BK6428" s="19"/>
      <c r="BL6428" s="19"/>
      <c r="BM6428" s="104"/>
    </row>
    <row r="6429" spans="1:65">
      <c r="A6429" s="18"/>
      <c r="B6429" s="18"/>
      <c r="C6429" s="18"/>
      <c r="D6429" s="18"/>
      <c r="BF6429" s="104"/>
      <c r="BG6429" s="104"/>
      <c r="BH6429" s="19"/>
      <c r="BI6429" s="19"/>
      <c r="BJ6429" s="19"/>
      <c r="BK6429" s="19"/>
      <c r="BL6429" s="19"/>
      <c r="BM6429" s="104"/>
    </row>
    <row r="6430" spans="1:65">
      <c r="A6430" s="18"/>
      <c r="B6430" s="18"/>
      <c r="C6430" s="18"/>
      <c r="D6430" s="18"/>
      <c r="BF6430" s="104"/>
      <c r="BG6430" s="104"/>
      <c r="BH6430" s="19"/>
      <c r="BI6430" s="19"/>
      <c r="BJ6430" s="19"/>
      <c r="BK6430" s="19"/>
      <c r="BL6430" s="19"/>
      <c r="BM6430" s="104"/>
    </row>
    <row r="6431" spans="1:65">
      <c r="A6431" s="18"/>
      <c r="B6431" s="18"/>
      <c r="C6431" s="18"/>
      <c r="D6431" s="18"/>
      <c r="BF6431" s="104"/>
      <c r="BG6431" s="104"/>
      <c r="BH6431" s="19"/>
      <c r="BI6431" s="19"/>
      <c r="BJ6431" s="19"/>
      <c r="BK6431" s="19"/>
      <c r="BL6431" s="19"/>
      <c r="BM6431" s="104"/>
    </row>
    <row r="6432" spans="1:65">
      <c r="A6432" s="18"/>
      <c r="B6432" s="18"/>
      <c r="C6432" s="18"/>
      <c r="D6432" s="18"/>
      <c r="BF6432" s="104"/>
      <c r="BG6432" s="104"/>
      <c r="BH6432" s="19"/>
      <c r="BI6432" s="19"/>
      <c r="BJ6432" s="19"/>
      <c r="BK6432" s="19"/>
      <c r="BL6432" s="19"/>
      <c r="BM6432" s="104"/>
    </row>
    <row r="6433" spans="1:65">
      <c r="A6433" s="18"/>
      <c r="B6433" s="18"/>
      <c r="C6433" s="18"/>
      <c r="D6433" s="18"/>
      <c r="BF6433" s="104"/>
      <c r="BG6433" s="104"/>
      <c r="BH6433" s="19"/>
      <c r="BI6433" s="19"/>
      <c r="BJ6433" s="19"/>
      <c r="BK6433" s="19"/>
      <c r="BL6433" s="19"/>
      <c r="BM6433" s="104"/>
    </row>
    <row r="6434" spans="1:65">
      <c r="A6434" s="18"/>
      <c r="B6434" s="18"/>
      <c r="C6434" s="18"/>
      <c r="D6434" s="18"/>
      <c r="BF6434" s="104"/>
      <c r="BG6434" s="104"/>
      <c r="BH6434" s="19"/>
      <c r="BI6434" s="19"/>
      <c r="BJ6434" s="19"/>
      <c r="BK6434" s="19"/>
      <c r="BL6434" s="19"/>
      <c r="BM6434" s="104"/>
    </row>
    <row r="6435" spans="1:65">
      <c r="A6435" s="18"/>
      <c r="B6435" s="18"/>
      <c r="C6435" s="18"/>
      <c r="D6435" s="18"/>
      <c r="BF6435" s="104"/>
      <c r="BG6435" s="104"/>
      <c r="BH6435" s="19"/>
      <c r="BI6435" s="19"/>
      <c r="BJ6435" s="19"/>
      <c r="BK6435" s="19"/>
      <c r="BL6435" s="19"/>
      <c r="BM6435" s="104"/>
    </row>
    <row r="6436" spans="1:65">
      <c r="A6436" s="18"/>
      <c r="B6436" s="18"/>
      <c r="C6436" s="18"/>
      <c r="D6436" s="18"/>
      <c r="BF6436" s="104"/>
      <c r="BG6436" s="104"/>
      <c r="BH6436" s="19"/>
      <c r="BI6436" s="19"/>
      <c r="BJ6436" s="19"/>
      <c r="BK6436" s="19"/>
      <c r="BL6436" s="19"/>
      <c r="BM6436" s="104"/>
    </row>
    <row r="6437" spans="1:65">
      <c r="A6437" s="18"/>
      <c r="B6437" s="18"/>
      <c r="C6437" s="18"/>
      <c r="D6437" s="18"/>
      <c r="BF6437" s="104"/>
      <c r="BG6437" s="104"/>
      <c r="BH6437" s="19"/>
      <c r="BI6437" s="19"/>
      <c r="BJ6437" s="19"/>
      <c r="BK6437" s="19"/>
      <c r="BL6437" s="19"/>
      <c r="BM6437" s="104"/>
    </row>
    <row r="6438" spans="1:65">
      <c r="A6438" s="18"/>
      <c r="B6438" s="18"/>
      <c r="C6438" s="18"/>
      <c r="D6438" s="18"/>
      <c r="BF6438" s="104"/>
      <c r="BG6438" s="104"/>
      <c r="BH6438" s="19"/>
      <c r="BI6438" s="19"/>
      <c r="BJ6438" s="19"/>
      <c r="BK6438" s="19"/>
      <c r="BL6438" s="19"/>
      <c r="BM6438" s="104"/>
    </row>
    <row r="6439" spans="1:65">
      <c r="A6439" s="18"/>
      <c r="B6439" s="18"/>
      <c r="C6439" s="18"/>
      <c r="D6439" s="18"/>
      <c r="BF6439" s="104"/>
      <c r="BG6439" s="104"/>
      <c r="BH6439" s="19"/>
      <c r="BI6439" s="19"/>
      <c r="BJ6439" s="19"/>
      <c r="BK6439" s="19"/>
      <c r="BL6439" s="19"/>
      <c r="BM6439" s="104"/>
    </row>
    <row r="6440" spans="1:65">
      <c r="A6440" s="18"/>
      <c r="B6440" s="18"/>
      <c r="C6440" s="18"/>
      <c r="D6440" s="18"/>
      <c r="BF6440" s="104"/>
      <c r="BG6440" s="104"/>
      <c r="BH6440" s="19"/>
      <c r="BI6440" s="19"/>
      <c r="BJ6440" s="19"/>
      <c r="BK6440" s="19"/>
      <c r="BL6440" s="19"/>
      <c r="BM6440" s="104"/>
    </row>
    <row r="6441" spans="1:65">
      <c r="A6441" s="18"/>
      <c r="B6441" s="18"/>
      <c r="C6441" s="18"/>
      <c r="D6441" s="18"/>
      <c r="BF6441" s="104"/>
      <c r="BG6441" s="104"/>
      <c r="BH6441" s="19"/>
      <c r="BI6441" s="19"/>
      <c r="BJ6441" s="19"/>
      <c r="BK6441" s="19"/>
      <c r="BL6441" s="19"/>
      <c r="BM6441" s="104"/>
    </row>
    <row r="6442" spans="1:65">
      <c r="A6442" s="18"/>
      <c r="B6442" s="18"/>
      <c r="C6442" s="18"/>
      <c r="D6442" s="18"/>
      <c r="BF6442" s="104"/>
      <c r="BG6442" s="104"/>
      <c r="BH6442" s="19"/>
      <c r="BI6442" s="19"/>
      <c r="BJ6442" s="19"/>
      <c r="BK6442" s="19"/>
      <c r="BL6442" s="19"/>
      <c r="BM6442" s="104"/>
    </row>
    <row r="6443" spans="1:65">
      <c r="A6443" s="18"/>
      <c r="B6443" s="18"/>
      <c r="C6443" s="18"/>
      <c r="D6443" s="18"/>
      <c r="BF6443" s="104"/>
      <c r="BG6443" s="104"/>
      <c r="BH6443" s="19"/>
      <c r="BI6443" s="19"/>
      <c r="BJ6443" s="19"/>
      <c r="BK6443" s="19"/>
      <c r="BL6443" s="19"/>
      <c r="BM6443" s="104"/>
    </row>
    <row r="6444" spans="1:65">
      <c r="A6444" s="18"/>
      <c r="B6444" s="18"/>
      <c r="C6444" s="18"/>
      <c r="D6444" s="18"/>
      <c r="BF6444" s="104"/>
      <c r="BG6444" s="104"/>
      <c r="BH6444" s="19"/>
      <c r="BI6444" s="19"/>
      <c r="BJ6444" s="19"/>
      <c r="BK6444" s="19"/>
      <c r="BL6444" s="19"/>
      <c r="BM6444" s="104"/>
    </row>
    <row r="6445" spans="1:65">
      <c r="A6445" s="18"/>
      <c r="B6445" s="18"/>
      <c r="C6445" s="18"/>
      <c r="D6445" s="18"/>
      <c r="BF6445" s="104"/>
      <c r="BG6445" s="104"/>
      <c r="BH6445" s="19"/>
      <c r="BI6445" s="19"/>
      <c r="BJ6445" s="19"/>
      <c r="BK6445" s="19"/>
      <c r="BL6445" s="19"/>
      <c r="BM6445" s="104"/>
    </row>
    <row r="6446" spans="1:65">
      <c r="A6446" s="18"/>
      <c r="B6446" s="18"/>
      <c r="C6446" s="18"/>
      <c r="D6446" s="18"/>
      <c r="BF6446" s="104"/>
      <c r="BG6446" s="104"/>
      <c r="BH6446" s="19"/>
      <c r="BI6446" s="19"/>
      <c r="BJ6446" s="19"/>
      <c r="BK6446" s="19"/>
      <c r="BL6446" s="19"/>
      <c r="BM6446" s="104"/>
    </row>
    <row r="6447" spans="1:65">
      <c r="A6447" s="18"/>
      <c r="B6447" s="18"/>
      <c r="C6447" s="18"/>
      <c r="D6447" s="18"/>
      <c r="BF6447" s="104"/>
      <c r="BG6447" s="104"/>
      <c r="BH6447" s="19"/>
      <c r="BI6447" s="19"/>
      <c r="BJ6447" s="19"/>
      <c r="BK6447" s="19"/>
      <c r="BL6447" s="19"/>
      <c r="BM6447" s="104"/>
    </row>
    <row r="6448" spans="1:65">
      <c r="A6448" s="18"/>
      <c r="B6448" s="18"/>
      <c r="C6448" s="18"/>
      <c r="D6448" s="18"/>
      <c r="BF6448" s="104"/>
      <c r="BG6448" s="104"/>
      <c r="BH6448" s="19"/>
      <c r="BI6448" s="19"/>
      <c r="BJ6448" s="19"/>
      <c r="BK6448" s="19"/>
      <c r="BL6448" s="19"/>
      <c r="BM6448" s="104"/>
    </row>
    <row r="6449" spans="1:65">
      <c r="A6449" s="18"/>
      <c r="B6449" s="18"/>
      <c r="C6449" s="18"/>
      <c r="D6449" s="18"/>
      <c r="BF6449" s="104"/>
      <c r="BG6449" s="104"/>
      <c r="BH6449" s="19"/>
      <c r="BI6449" s="19"/>
      <c r="BJ6449" s="19"/>
      <c r="BK6449" s="19"/>
      <c r="BL6449" s="19"/>
      <c r="BM6449" s="104"/>
    </row>
    <row r="6450" spans="1:65">
      <c r="A6450" s="18"/>
      <c r="B6450" s="18"/>
      <c r="C6450" s="18"/>
      <c r="D6450" s="18"/>
      <c r="BF6450" s="104"/>
      <c r="BG6450" s="104"/>
      <c r="BH6450" s="19"/>
      <c r="BI6450" s="19"/>
      <c r="BJ6450" s="19"/>
      <c r="BK6450" s="19"/>
      <c r="BL6450" s="19"/>
      <c r="BM6450" s="104"/>
    </row>
    <row r="6451" spans="1:65">
      <c r="A6451" s="18"/>
      <c r="B6451" s="18"/>
      <c r="C6451" s="18"/>
      <c r="D6451" s="18"/>
      <c r="BF6451" s="104"/>
      <c r="BG6451" s="104"/>
      <c r="BH6451" s="19"/>
      <c r="BI6451" s="19"/>
      <c r="BJ6451" s="19"/>
      <c r="BK6451" s="19"/>
      <c r="BL6451" s="19"/>
      <c r="BM6451" s="104"/>
    </row>
    <row r="6452" spans="1:65">
      <c r="A6452" s="18"/>
      <c r="B6452" s="18"/>
      <c r="C6452" s="18"/>
      <c r="D6452" s="18"/>
      <c r="BF6452" s="104"/>
      <c r="BG6452" s="104"/>
      <c r="BH6452" s="19"/>
      <c r="BI6452" s="19"/>
      <c r="BJ6452" s="19"/>
      <c r="BK6452" s="19"/>
      <c r="BL6452" s="19"/>
      <c r="BM6452" s="104"/>
    </row>
    <row r="6453" spans="1:65">
      <c r="A6453" s="18"/>
      <c r="B6453" s="18"/>
      <c r="C6453" s="18"/>
      <c r="D6453" s="18"/>
      <c r="BF6453" s="104"/>
      <c r="BG6453" s="104"/>
      <c r="BH6453" s="19"/>
      <c r="BI6453" s="19"/>
      <c r="BJ6453" s="19"/>
      <c r="BK6453" s="19"/>
      <c r="BL6453" s="19"/>
      <c r="BM6453" s="104"/>
    </row>
    <row r="6454" spans="1:65">
      <c r="A6454" s="18"/>
      <c r="B6454" s="18"/>
      <c r="C6454" s="18"/>
      <c r="D6454" s="18"/>
      <c r="BF6454" s="104"/>
      <c r="BG6454" s="104"/>
      <c r="BH6454" s="19"/>
      <c r="BI6454" s="19"/>
      <c r="BJ6454" s="19"/>
      <c r="BK6454" s="19"/>
      <c r="BL6454" s="19"/>
      <c r="BM6454" s="104"/>
    </row>
    <row r="6455" spans="1:65">
      <c r="A6455" s="18"/>
      <c r="B6455" s="18"/>
      <c r="C6455" s="18"/>
      <c r="D6455" s="18"/>
      <c r="BF6455" s="104"/>
      <c r="BG6455" s="104"/>
      <c r="BH6455" s="19"/>
      <c r="BI6455" s="19"/>
      <c r="BJ6455" s="19"/>
      <c r="BK6455" s="19"/>
      <c r="BL6455" s="19"/>
      <c r="BM6455" s="104"/>
    </row>
    <row r="6456" spans="1:65">
      <c r="A6456" s="18"/>
      <c r="B6456" s="18"/>
      <c r="C6456" s="18"/>
      <c r="D6456" s="18"/>
      <c r="BF6456" s="104"/>
      <c r="BG6456" s="104"/>
      <c r="BH6456" s="19"/>
      <c r="BI6456" s="19"/>
      <c r="BJ6456" s="19"/>
      <c r="BK6456" s="19"/>
      <c r="BL6456" s="19"/>
      <c r="BM6456" s="104"/>
    </row>
    <row r="6457" spans="1:65">
      <c r="A6457" s="18"/>
      <c r="B6457" s="18"/>
      <c r="C6457" s="18"/>
      <c r="D6457" s="18"/>
      <c r="BF6457" s="104"/>
      <c r="BG6457" s="104"/>
      <c r="BH6457" s="19"/>
      <c r="BI6457" s="19"/>
      <c r="BJ6457" s="19"/>
      <c r="BK6457" s="19"/>
      <c r="BL6457" s="19"/>
      <c r="BM6457" s="104"/>
    </row>
    <row r="6458" spans="1:65">
      <c r="A6458" s="18"/>
      <c r="B6458" s="18"/>
      <c r="C6458" s="18"/>
      <c r="D6458" s="18"/>
      <c r="BF6458" s="104"/>
      <c r="BG6458" s="104"/>
      <c r="BH6458" s="19"/>
      <c r="BI6458" s="19"/>
      <c r="BJ6458" s="19"/>
      <c r="BK6458" s="19"/>
      <c r="BL6458" s="19"/>
      <c r="BM6458" s="104"/>
    </row>
    <row r="6459" spans="1:65">
      <c r="A6459" s="18"/>
      <c r="B6459" s="18"/>
      <c r="C6459" s="18"/>
      <c r="D6459" s="18"/>
      <c r="BF6459" s="104"/>
      <c r="BG6459" s="104"/>
      <c r="BH6459" s="19"/>
      <c r="BI6459" s="19"/>
      <c r="BJ6459" s="19"/>
      <c r="BK6459" s="19"/>
      <c r="BL6459" s="19"/>
      <c r="BM6459" s="104"/>
    </row>
    <row r="6460" spans="1:65">
      <c r="A6460" s="18"/>
      <c r="B6460" s="18"/>
      <c r="C6460" s="18"/>
      <c r="D6460" s="18"/>
      <c r="BF6460" s="104"/>
      <c r="BG6460" s="104"/>
      <c r="BH6460" s="19"/>
      <c r="BI6460" s="19"/>
      <c r="BJ6460" s="19"/>
      <c r="BK6460" s="19"/>
      <c r="BL6460" s="19"/>
      <c r="BM6460" s="104"/>
    </row>
    <row r="6461" spans="1:65">
      <c r="A6461" s="18"/>
      <c r="B6461" s="18"/>
      <c r="C6461" s="18"/>
      <c r="D6461" s="18"/>
      <c r="BF6461" s="104"/>
      <c r="BG6461" s="104"/>
      <c r="BH6461" s="19"/>
      <c r="BI6461" s="19"/>
      <c r="BJ6461" s="19"/>
      <c r="BK6461" s="19"/>
      <c r="BL6461" s="19"/>
      <c r="BM6461" s="104"/>
    </row>
    <row r="6462" spans="1:65">
      <c r="A6462" s="18"/>
      <c r="B6462" s="18"/>
      <c r="C6462" s="18"/>
      <c r="D6462" s="18"/>
      <c r="BF6462" s="104"/>
      <c r="BG6462" s="104"/>
      <c r="BH6462" s="19"/>
      <c r="BI6462" s="19"/>
      <c r="BJ6462" s="19"/>
      <c r="BK6462" s="19"/>
      <c r="BL6462" s="19"/>
      <c r="BM6462" s="104"/>
    </row>
    <row r="6463" spans="1:65">
      <c r="A6463" s="18"/>
      <c r="B6463" s="18"/>
      <c r="C6463" s="18"/>
      <c r="D6463" s="18"/>
      <c r="BF6463" s="104"/>
      <c r="BG6463" s="104"/>
      <c r="BH6463" s="19"/>
      <c r="BI6463" s="19"/>
      <c r="BJ6463" s="19"/>
      <c r="BK6463" s="19"/>
      <c r="BL6463" s="19"/>
      <c r="BM6463" s="104"/>
    </row>
    <row r="6464" spans="1:65">
      <c r="A6464" s="18"/>
      <c r="B6464" s="18"/>
      <c r="C6464" s="18"/>
      <c r="D6464" s="18"/>
      <c r="BF6464" s="104"/>
      <c r="BG6464" s="104"/>
      <c r="BH6464" s="19"/>
      <c r="BI6464" s="19"/>
      <c r="BJ6464" s="19"/>
      <c r="BK6464" s="19"/>
      <c r="BL6464" s="19"/>
      <c r="BM6464" s="104"/>
    </row>
    <row r="6465" spans="1:65">
      <c r="A6465" s="18"/>
      <c r="B6465" s="18"/>
      <c r="C6465" s="18"/>
      <c r="D6465" s="18"/>
      <c r="BF6465" s="104"/>
      <c r="BG6465" s="104"/>
      <c r="BH6465" s="19"/>
      <c r="BI6465" s="19"/>
      <c r="BJ6465" s="19"/>
      <c r="BK6465" s="19"/>
      <c r="BL6465" s="19"/>
      <c r="BM6465" s="104"/>
    </row>
    <row r="6466" spans="1:65">
      <c r="A6466" s="18"/>
      <c r="B6466" s="18"/>
      <c r="C6466" s="18"/>
      <c r="D6466" s="18"/>
      <c r="BF6466" s="104"/>
      <c r="BG6466" s="104"/>
      <c r="BH6466" s="19"/>
      <c r="BI6466" s="19"/>
      <c r="BJ6466" s="19"/>
      <c r="BK6466" s="19"/>
      <c r="BL6466" s="19"/>
      <c r="BM6466" s="104"/>
    </row>
    <row r="6467" spans="1:65">
      <c r="A6467" s="18"/>
      <c r="B6467" s="18"/>
      <c r="C6467" s="18"/>
      <c r="D6467" s="18"/>
      <c r="BF6467" s="104"/>
      <c r="BG6467" s="104"/>
      <c r="BH6467" s="19"/>
      <c r="BI6467" s="19"/>
      <c r="BJ6467" s="19"/>
      <c r="BK6467" s="19"/>
      <c r="BL6467" s="19"/>
      <c r="BM6467" s="104"/>
    </row>
    <row r="6468" spans="1:65">
      <c r="A6468" s="18"/>
      <c r="B6468" s="18"/>
      <c r="C6468" s="18"/>
      <c r="D6468" s="18"/>
      <c r="BF6468" s="104"/>
      <c r="BG6468" s="104"/>
      <c r="BH6468" s="19"/>
      <c r="BI6468" s="19"/>
      <c r="BJ6468" s="19"/>
      <c r="BK6468" s="19"/>
      <c r="BL6468" s="19"/>
      <c r="BM6468" s="104"/>
    </row>
    <row r="6469" spans="1:65">
      <c r="A6469" s="18"/>
      <c r="B6469" s="18"/>
      <c r="C6469" s="18"/>
      <c r="D6469" s="18"/>
      <c r="BF6469" s="104"/>
      <c r="BG6469" s="104"/>
      <c r="BH6469" s="19"/>
      <c r="BI6469" s="19"/>
      <c r="BJ6469" s="19"/>
      <c r="BK6469" s="19"/>
      <c r="BL6469" s="19"/>
      <c r="BM6469" s="104"/>
    </row>
    <row r="6470" spans="1:65">
      <c r="A6470" s="18"/>
      <c r="B6470" s="18"/>
      <c r="C6470" s="18"/>
      <c r="D6470" s="18"/>
      <c r="BF6470" s="104"/>
      <c r="BG6470" s="104"/>
      <c r="BH6470" s="19"/>
      <c r="BI6470" s="19"/>
      <c r="BJ6470" s="19"/>
      <c r="BK6470" s="19"/>
      <c r="BL6470" s="19"/>
      <c r="BM6470" s="104"/>
    </row>
    <row r="6471" spans="1:65">
      <c r="A6471" s="18"/>
      <c r="B6471" s="18"/>
      <c r="C6471" s="18"/>
      <c r="D6471" s="18"/>
      <c r="BF6471" s="104"/>
      <c r="BG6471" s="104"/>
      <c r="BH6471" s="19"/>
      <c r="BI6471" s="19"/>
      <c r="BJ6471" s="19"/>
      <c r="BK6471" s="19"/>
      <c r="BL6471" s="19"/>
      <c r="BM6471" s="104"/>
    </row>
    <row r="6472" spans="1:65">
      <c r="A6472" s="18"/>
      <c r="B6472" s="18"/>
      <c r="C6472" s="18"/>
      <c r="D6472" s="18"/>
      <c r="BF6472" s="104"/>
      <c r="BG6472" s="104"/>
      <c r="BH6472" s="19"/>
      <c r="BI6472" s="19"/>
      <c r="BJ6472" s="19"/>
      <c r="BK6472" s="19"/>
      <c r="BL6472" s="19"/>
      <c r="BM6472" s="104"/>
    </row>
    <row r="6473" spans="1:65">
      <c r="A6473" s="18"/>
      <c r="B6473" s="18"/>
      <c r="C6473" s="18"/>
      <c r="D6473" s="18"/>
      <c r="BF6473" s="104"/>
      <c r="BG6473" s="104"/>
      <c r="BH6473" s="19"/>
      <c r="BI6473" s="19"/>
      <c r="BJ6473" s="19"/>
      <c r="BK6473" s="19"/>
      <c r="BL6473" s="19"/>
      <c r="BM6473" s="104"/>
    </row>
    <row r="6474" spans="1:65">
      <c r="A6474" s="18"/>
      <c r="B6474" s="18"/>
      <c r="C6474" s="18"/>
      <c r="D6474" s="18"/>
      <c r="BF6474" s="104"/>
      <c r="BG6474" s="104"/>
      <c r="BH6474" s="19"/>
      <c r="BI6474" s="19"/>
      <c r="BJ6474" s="19"/>
      <c r="BK6474" s="19"/>
      <c r="BL6474" s="19"/>
      <c r="BM6474" s="104"/>
    </row>
    <row r="6475" spans="1:65">
      <c r="A6475" s="18"/>
      <c r="B6475" s="18"/>
      <c r="C6475" s="18"/>
      <c r="D6475" s="18"/>
      <c r="BF6475" s="104"/>
      <c r="BG6475" s="104"/>
      <c r="BH6475" s="19"/>
      <c r="BI6475" s="19"/>
      <c r="BJ6475" s="19"/>
      <c r="BK6475" s="19"/>
      <c r="BL6475" s="19"/>
      <c r="BM6475" s="104"/>
    </row>
    <row r="6476" spans="1:65">
      <c r="A6476" s="18"/>
      <c r="B6476" s="18"/>
      <c r="C6476" s="18"/>
      <c r="D6476" s="18"/>
      <c r="BF6476" s="104"/>
      <c r="BG6476" s="104"/>
      <c r="BH6476" s="19"/>
      <c r="BI6476" s="19"/>
      <c r="BJ6476" s="19"/>
      <c r="BK6476" s="19"/>
      <c r="BL6476" s="19"/>
      <c r="BM6476" s="104"/>
    </row>
    <row r="6477" spans="1:65">
      <c r="A6477" s="18"/>
      <c r="B6477" s="18"/>
      <c r="C6477" s="18"/>
      <c r="D6477" s="18"/>
      <c r="BF6477" s="104"/>
      <c r="BG6477" s="104"/>
      <c r="BH6477" s="19"/>
      <c r="BI6477" s="19"/>
      <c r="BJ6477" s="19"/>
      <c r="BK6477" s="19"/>
      <c r="BL6477" s="19"/>
      <c r="BM6477" s="104"/>
    </row>
    <row r="6478" spans="1:65">
      <c r="A6478" s="18"/>
      <c r="B6478" s="18"/>
      <c r="C6478" s="18"/>
      <c r="D6478" s="18"/>
      <c r="BF6478" s="104"/>
      <c r="BG6478" s="104"/>
      <c r="BH6478" s="19"/>
      <c r="BI6478" s="19"/>
      <c r="BJ6478" s="19"/>
      <c r="BK6478" s="19"/>
      <c r="BL6478" s="19"/>
      <c r="BM6478" s="104"/>
    </row>
    <row r="6479" spans="1:65">
      <c r="A6479" s="18"/>
      <c r="B6479" s="18"/>
      <c r="C6479" s="18"/>
      <c r="D6479" s="18"/>
      <c r="BF6479" s="104"/>
      <c r="BG6479" s="104"/>
      <c r="BH6479" s="19"/>
      <c r="BI6479" s="19"/>
      <c r="BJ6479" s="19"/>
      <c r="BK6479" s="19"/>
      <c r="BL6479" s="19"/>
      <c r="BM6479" s="104"/>
    </row>
    <row r="6480" spans="1:65">
      <c r="A6480" s="18"/>
      <c r="B6480" s="18"/>
      <c r="C6480" s="18"/>
      <c r="D6480" s="18"/>
      <c r="BF6480" s="104"/>
      <c r="BG6480" s="104"/>
      <c r="BH6480" s="19"/>
      <c r="BI6480" s="19"/>
      <c r="BJ6480" s="19"/>
      <c r="BK6480" s="19"/>
      <c r="BL6480" s="19"/>
      <c r="BM6480" s="104"/>
    </row>
    <row r="6481" spans="1:65">
      <c r="A6481" s="18"/>
      <c r="B6481" s="18"/>
      <c r="C6481" s="18"/>
      <c r="D6481" s="18"/>
      <c r="BF6481" s="104"/>
      <c r="BG6481" s="104"/>
      <c r="BH6481" s="19"/>
      <c r="BI6481" s="19"/>
      <c r="BJ6481" s="19"/>
      <c r="BK6481" s="19"/>
      <c r="BL6481" s="19"/>
      <c r="BM6481" s="104"/>
    </row>
    <row r="6482" spans="1:65">
      <c r="A6482" s="18"/>
      <c r="B6482" s="18"/>
      <c r="C6482" s="18"/>
      <c r="D6482" s="18"/>
      <c r="BF6482" s="104"/>
      <c r="BG6482" s="104"/>
      <c r="BH6482" s="19"/>
      <c r="BI6482" s="19"/>
      <c r="BJ6482" s="19"/>
      <c r="BK6482" s="19"/>
      <c r="BL6482" s="19"/>
      <c r="BM6482" s="104"/>
    </row>
    <row r="6483" spans="1:65">
      <c r="A6483" s="18"/>
      <c r="B6483" s="18"/>
      <c r="C6483" s="18"/>
      <c r="D6483" s="18"/>
      <c r="BF6483" s="104"/>
      <c r="BG6483" s="104"/>
      <c r="BH6483" s="19"/>
      <c r="BI6483" s="19"/>
      <c r="BJ6483" s="19"/>
      <c r="BK6483" s="19"/>
      <c r="BL6483" s="19"/>
      <c r="BM6483" s="104"/>
    </row>
    <row r="6484" spans="1:65">
      <c r="A6484" s="18"/>
      <c r="B6484" s="18"/>
      <c r="C6484" s="18"/>
      <c r="D6484" s="18"/>
      <c r="BF6484" s="104"/>
      <c r="BG6484" s="104"/>
      <c r="BH6484" s="19"/>
      <c r="BI6484" s="19"/>
      <c r="BJ6484" s="19"/>
      <c r="BK6484" s="19"/>
      <c r="BL6484" s="19"/>
      <c r="BM6484" s="104"/>
    </row>
    <row r="6485" spans="1:65">
      <c r="A6485" s="18"/>
      <c r="B6485" s="18"/>
      <c r="C6485" s="18"/>
      <c r="D6485" s="18"/>
      <c r="BF6485" s="104"/>
      <c r="BG6485" s="104"/>
      <c r="BH6485" s="19"/>
      <c r="BI6485" s="19"/>
      <c r="BJ6485" s="19"/>
      <c r="BK6485" s="19"/>
      <c r="BL6485" s="19"/>
      <c r="BM6485" s="104"/>
    </row>
    <row r="6486" spans="1:65">
      <c r="A6486" s="18"/>
      <c r="B6486" s="18"/>
      <c r="C6486" s="18"/>
      <c r="D6486" s="18"/>
      <c r="BF6486" s="104"/>
      <c r="BG6486" s="104"/>
      <c r="BH6486" s="19"/>
      <c r="BI6486" s="19"/>
      <c r="BJ6486" s="19"/>
      <c r="BK6486" s="19"/>
      <c r="BL6486" s="19"/>
      <c r="BM6486" s="104"/>
    </row>
    <row r="6487" spans="1:65">
      <c r="A6487" s="18"/>
      <c r="B6487" s="18"/>
      <c r="C6487" s="18"/>
      <c r="D6487" s="18"/>
      <c r="BF6487" s="104"/>
      <c r="BG6487" s="104"/>
      <c r="BH6487" s="19"/>
      <c r="BI6487" s="19"/>
      <c r="BJ6487" s="19"/>
      <c r="BK6487" s="19"/>
      <c r="BL6487" s="19"/>
      <c r="BM6487" s="104"/>
    </row>
    <row r="6488" spans="1:65">
      <c r="A6488" s="18"/>
      <c r="B6488" s="18"/>
      <c r="C6488" s="18"/>
      <c r="D6488" s="18"/>
      <c r="BF6488" s="104"/>
      <c r="BG6488" s="104"/>
      <c r="BH6488" s="19"/>
      <c r="BI6488" s="19"/>
      <c r="BJ6488" s="19"/>
      <c r="BK6488" s="19"/>
      <c r="BL6488" s="19"/>
      <c r="BM6488" s="104"/>
    </row>
    <row r="6489" spans="1:65">
      <c r="A6489" s="18"/>
      <c r="B6489" s="18"/>
      <c r="C6489" s="18"/>
      <c r="D6489" s="18"/>
      <c r="BF6489" s="104"/>
      <c r="BG6489" s="104"/>
      <c r="BH6489" s="19"/>
      <c r="BI6489" s="19"/>
      <c r="BJ6489" s="19"/>
      <c r="BK6489" s="19"/>
      <c r="BL6489" s="19"/>
      <c r="BM6489" s="104"/>
    </row>
    <row r="6490" spans="1:65">
      <c r="A6490" s="18"/>
      <c r="B6490" s="18"/>
      <c r="C6490" s="18"/>
      <c r="D6490" s="18"/>
      <c r="BF6490" s="104"/>
      <c r="BG6490" s="104"/>
      <c r="BH6490" s="19"/>
      <c r="BI6490" s="19"/>
      <c r="BJ6490" s="19"/>
      <c r="BK6490" s="19"/>
      <c r="BL6490" s="19"/>
      <c r="BM6490" s="104"/>
    </row>
    <row r="6491" spans="1:65">
      <c r="A6491" s="18"/>
      <c r="B6491" s="18"/>
      <c r="C6491" s="18"/>
      <c r="D6491" s="18"/>
      <c r="BF6491" s="104"/>
      <c r="BG6491" s="104"/>
      <c r="BH6491" s="19"/>
      <c r="BI6491" s="19"/>
      <c r="BJ6491" s="19"/>
      <c r="BK6491" s="19"/>
      <c r="BL6491" s="19"/>
      <c r="BM6491" s="104"/>
    </row>
    <row r="6492" spans="1:65">
      <c r="A6492" s="18"/>
      <c r="B6492" s="18"/>
      <c r="C6492" s="18"/>
      <c r="D6492" s="18"/>
      <c r="BF6492" s="104"/>
      <c r="BG6492" s="104"/>
      <c r="BH6492" s="19"/>
      <c r="BI6492" s="19"/>
      <c r="BJ6492" s="19"/>
      <c r="BK6492" s="19"/>
      <c r="BL6492" s="19"/>
      <c r="BM6492" s="104"/>
    </row>
    <row r="6493" spans="1:65">
      <c r="A6493" s="18"/>
      <c r="B6493" s="18"/>
      <c r="C6493" s="18"/>
      <c r="D6493" s="18"/>
      <c r="BF6493" s="104"/>
      <c r="BG6493" s="104"/>
      <c r="BH6493" s="19"/>
      <c r="BI6493" s="19"/>
      <c r="BJ6493" s="19"/>
      <c r="BK6493" s="19"/>
      <c r="BL6493" s="19"/>
      <c r="BM6493" s="104"/>
    </row>
    <row r="6494" spans="1:65">
      <c r="A6494" s="18"/>
      <c r="B6494" s="18"/>
      <c r="C6494" s="18"/>
      <c r="D6494" s="18"/>
      <c r="BF6494" s="104"/>
      <c r="BG6494" s="104"/>
      <c r="BH6494" s="19"/>
      <c r="BI6494" s="19"/>
      <c r="BJ6494" s="19"/>
      <c r="BK6494" s="19"/>
      <c r="BL6494" s="19"/>
      <c r="BM6494" s="104"/>
    </row>
    <row r="6495" spans="1:65">
      <c r="A6495" s="18"/>
      <c r="B6495" s="18"/>
      <c r="C6495" s="18"/>
      <c r="D6495" s="18"/>
      <c r="BF6495" s="104"/>
      <c r="BG6495" s="104"/>
      <c r="BH6495" s="19"/>
      <c r="BI6495" s="19"/>
      <c r="BJ6495" s="19"/>
      <c r="BK6495" s="19"/>
      <c r="BL6495" s="19"/>
      <c r="BM6495" s="104"/>
    </row>
    <row r="6496" spans="1:65">
      <c r="A6496" s="18"/>
      <c r="B6496" s="18"/>
      <c r="C6496" s="18"/>
      <c r="D6496" s="18"/>
      <c r="BF6496" s="104"/>
      <c r="BG6496" s="104"/>
      <c r="BH6496" s="19"/>
      <c r="BI6496" s="19"/>
      <c r="BJ6496" s="19"/>
      <c r="BK6496" s="19"/>
      <c r="BL6496" s="19"/>
      <c r="BM6496" s="104"/>
    </row>
    <row r="6497" spans="1:65">
      <c r="A6497" s="18"/>
      <c r="B6497" s="18"/>
      <c r="C6497" s="18"/>
      <c r="D6497" s="18"/>
      <c r="BF6497" s="104"/>
      <c r="BG6497" s="104"/>
      <c r="BH6497" s="19"/>
      <c r="BI6497" s="19"/>
      <c r="BJ6497" s="19"/>
      <c r="BK6497" s="19"/>
      <c r="BL6497" s="19"/>
      <c r="BM6497" s="104"/>
    </row>
    <row r="6498" spans="1:65">
      <c r="A6498" s="18"/>
      <c r="B6498" s="18"/>
      <c r="C6498" s="18"/>
      <c r="D6498" s="18"/>
      <c r="BF6498" s="104"/>
      <c r="BG6498" s="104"/>
      <c r="BH6498" s="19"/>
      <c r="BI6498" s="19"/>
      <c r="BJ6498" s="19"/>
      <c r="BK6498" s="19"/>
      <c r="BL6498" s="19"/>
      <c r="BM6498" s="104"/>
    </row>
    <row r="6499" spans="1:65">
      <c r="A6499" s="18"/>
      <c r="B6499" s="18"/>
      <c r="C6499" s="18"/>
      <c r="D6499" s="18"/>
      <c r="BF6499" s="104"/>
      <c r="BG6499" s="104"/>
      <c r="BH6499" s="19"/>
      <c r="BI6499" s="19"/>
      <c r="BJ6499" s="19"/>
      <c r="BK6499" s="19"/>
      <c r="BL6499" s="19"/>
      <c r="BM6499" s="104"/>
    </row>
    <row r="6500" spans="1:65">
      <c r="A6500" s="18"/>
      <c r="B6500" s="18"/>
      <c r="C6500" s="18"/>
      <c r="D6500" s="18"/>
      <c r="BF6500" s="104"/>
      <c r="BG6500" s="104"/>
      <c r="BH6500" s="19"/>
      <c r="BI6500" s="19"/>
      <c r="BJ6500" s="19"/>
      <c r="BK6500" s="19"/>
      <c r="BL6500" s="19"/>
      <c r="BM6500" s="104"/>
    </row>
    <row r="6501" spans="1:65">
      <c r="A6501" s="18"/>
      <c r="B6501" s="18"/>
      <c r="C6501" s="18"/>
      <c r="D6501" s="18"/>
      <c r="BF6501" s="104"/>
      <c r="BG6501" s="104"/>
      <c r="BH6501" s="19"/>
      <c r="BI6501" s="19"/>
      <c r="BJ6501" s="19"/>
      <c r="BK6501" s="19"/>
      <c r="BL6501" s="19"/>
      <c r="BM6501" s="104"/>
    </row>
    <row r="6502" spans="1:65">
      <c r="A6502" s="18"/>
      <c r="B6502" s="18"/>
      <c r="C6502" s="18"/>
      <c r="D6502" s="18"/>
      <c r="BF6502" s="104"/>
      <c r="BG6502" s="104"/>
      <c r="BH6502" s="19"/>
      <c r="BI6502" s="19"/>
      <c r="BJ6502" s="19"/>
      <c r="BK6502" s="19"/>
      <c r="BL6502" s="19"/>
      <c r="BM6502" s="104"/>
    </row>
    <row r="6503" spans="1:65">
      <c r="A6503" s="18"/>
      <c r="B6503" s="18"/>
      <c r="C6503" s="18"/>
      <c r="D6503" s="18"/>
      <c r="BF6503" s="104"/>
      <c r="BG6503" s="104"/>
      <c r="BH6503" s="19"/>
      <c r="BI6503" s="19"/>
      <c r="BJ6503" s="19"/>
      <c r="BK6503" s="19"/>
      <c r="BL6503" s="19"/>
      <c r="BM6503" s="104"/>
    </row>
    <row r="6504" spans="1:65">
      <c r="A6504" s="18"/>
      <c r="B6504" s="18"/>
      <c r="C6504" s="18"/>
      <c r="D6504" s="18"/>
      <c r="BF6504" s="104"/>
      <c r="BG6504" s="104"/>
      <c r="BH6504" s="19"/>
      <c r="BI6504" s="19"/>
      <c r="BJ6504" s="19"/>
      <c r="BK6504" s="19"/>
      <c r="BL6504" s="19"/>
      <c r="BM6504" s="104"/>
    </row>
    <row r="6505" spans="1:65">
      <c r="A6505" s="18"/>
      <c r="B6505" s="18"/>
      <c r="C6505" s="18"/>
      <c r="D6505" s="18"/>
      <c r="BF6505" s="104"/>
      <c r="BG6505" s="104"/>
      <c r="BH6505" s="19"/>
      <c r="BI6505" s="19"/>
      <c r="BJ6505" s="19"/>
      <c r="BK6505" s="19"/>
      <c r="BL6505" s="19"/>
      <c r="BM6505" s="104"/>
    </row>
    <row r="6506" spans="1:65">
      <c r="A6506" s="18"/>
      <c r="B6506" s="18"/>
      <c r="C6506" s="18"/>
      <c r="D6506" s="18"/>
      <c r="BF6506" s="104"/>
      <c r="BG6506" s="104"/>
      <c r="BH6506" s="19"/>
      <c r="BI6506" s="19"/>
      <c r="BJ6506" s="19"/>
      <c r="BK6506" s="19"/>
      <c r="BL6506" s="19"/>
      <c r="BM6506" s="104"/>
    </row>
    <row r="6507" spans="1:65">
      <c r="A6507" s="18"/>
      <c r="B6507" s="18"/>
      <c r="C6507" s="18"/>
      <c r="D6507" s="18"/>
      <c r="BF6507" s="104"/>
      <c r="BG6507" s="104"/>
      <c r="BH6507" s="19"/>
      <c r="BI6507" s="19"/>
      <c r="BJ6507" s="19"/>
      <c r="BK6507" s="19"/>
      <c r="BL6507" s="19"/>
      <c r="BM6507" s="104"/>
    </row>
    <row r="6508" spans="1:65">
      <c r="A6508" s="18"/>
      <c r="B6508" s="18"/>
      <c r="C6508" s="18"/>
      <c r="D6508" s="18"/>
      <c r="BF6508" s="104"/>
      <c r="BG6508" s="104"/>
      <c r="BH6508" s="19"/>
      <c r="BI6508" s="19"/>
      <c r="BJ6508" s="19"/>
      <c r="BK6508" s="19"/>
      <c r="BL6508" s="19"/>
      <c r="BM6508" s="104"/>
    </row>
    <row r="6509" spans="1:65">
      <c r="A6509" s="18"/>
      <c r="B6509" s="18"/>
      <c r="C6509" s="18"/>
      <c r="D6509" s="18"/>
      <c r="BF6509" s="104"/>
      <c r="BG6509" s="104"/>
      <c r="BH6509" s="19"/>
      <c r="BI6509" s="19"/>
      <c r="BJ6509" s="19"/>
      <c r="BK6509" s="19"/>
      <c r="BL6509" s="19"/>
      <c r="BM6509" s="104"/>
    </row>
    <row r="6510" spans="1:65">
      <c r="A6510" s="18"/>
      <c r="B6510" s="18"/>
      <c r="C6510" s="18"/>
      <c r="D6510" s="18"/>
      <c r="BF6510" s="104"/>
      <c r="BG6510" s="104"/>
      <c r="BH6510" s="19"/>
      <c r="BI6510" s="19"/>
      <c r="BJ6510" s="19"/>
      <c r="BK6510" s="19"/>
      <c r="BL6510" s="19"/>
      <c r="BM6510" s="104"/>
    </row>
    <row r="6511" spans="1:65">
      <c r="A6511" s="18"/>
      <c r="B6511" s="18"/>
      <c r="C6511" s="18"/>
      <c r="D6511" s="18"/>
      <c r="BF6511" s="104"/>
      <c r="BG6511" s="104"/>
      <c r="BH6511" s="19"/>
      <c r="BI6511" s="19"/>
      <c r="BJ6511" s="19"/>
      <c r="BK6511" s="19"/>
      <c r="BL6511" s="19"/>
      <c r="BM6511" s="104"/>
    </row>
    <row r="6512" spans="1:65">
      <c r="A6512" s="18"/>
      <c r="B6512" s="18"/>
      <c r="C6512" s="18"/>
      <c r="D6512" s="18"/>
      <c r="BF6512" s="104"/>
      <c r="BG6512" s="104"/>
      <c r="BH6512" s="19"/>
      <c r="BI6512" s="19"/>
      <c r="BJ6512" s="19"/>
      <c r="BK6512" s="19"/>
      <c r="BL6512" s="19"/>
      <c r="BM6512" s="104"/>
    </row>
    <row r="6513" spans="1:65">
      <c r="A6513" s="18"/>
      <c r="B6513" s="18"/>
      <c r="C6513" s="18"/>
      <c r="D6513" s="18"/>
      <c r="BF6513" s="104"/>
      <c r="BG6513" s="104"/>
      <c r="BH6513" s="19"/>
      <c r="BI6513" s="19"/>
      <c r="BJ6513" s="19"/>
      <c r="BK6513" s="19"/>
      <c r="BL6513" s="19"/>
      <c r="BM6513" s="104"/>
    </row>
    <row r="6514" spans="1:65">
      <c r="A6514" s="18"/>
      <c r="B6514" s="18"/>
      <c r="C6514" s="18"/>
      <c r="D6514" s="18"/>
      <c r="BF6514" s="104"/>
      <c r="BG6514" s="104"/>
      <c r="BH6514" s="19"/>
      <c r="BI6514" s="19"/>
      <c r="BJ6514" s="19"/>
      <c r="BK6514" s="19"/>
      <c r="BL6514" s="19"/>
      <c r="BM6514" s="104"/>
    </row>
    <row r="6515" spans="1:65">
      <c r="A6515" s="18"/>
      <c r="B6515" s="18"/>
      <c r="C6515" s="18"/>
      <c r="D6515" s="18"/>
      <c r="BF6515" s="104"/>
      <c r="BG6515" s="104"/>
      <c r="BH6515" s="19"/>
      <c r="BI6515" s="19"/>
      <c r="BJ6515" s="19"/>
      <c r="BK6515" s="19"/>
      <c r="BL6515" s="19"/>
      <c r="BM6515" s="104"/>
    </row>
    <row r="6516" spans="1:65">
      <c r="A6516" s="18"/>
      <c r="B6516" s="18"/>
      <c r="C6516" s="18"/>
      <c r="D6516" s="18"/>
      <c r="BF6516" s="104"/>
      <c r="BG6516" s="104"/>
      <c r="BH6516" s="19"/>
      <c r="BI6516" s="19"/>
      <c r="BJ6516" s="19"/>
      <c r="BK6516" s="19"/>
      <c r="BL6516" s="19"/>
      <c r="BM6516" s="104"/>
    </row>
    <row r="6517" spans="1:65">
      <c r="A6517" s="18"/>
      <c r="B6517" s="18"/>
      <c r="C6517" s="18"/>
      <c r="D6517" s="18"/>
      <c r="BF6517" s="104"/>
      <c r="BG6517" s="104"/>
      <c r="BH6517" s="19"/>
      <c r="BI6517" s="19"/>
      <c r="BJ6517" s="19"/>
      <c r="BK6517" s="19"/>
      <c r="BL6517" s="19"/>
      <c r="BM6517" s="104"/>
    </row>
    <row r="6518" spans="1:65">
      <c r="A6518" s="18"/>
      <c r="B6518" s="18"/>
      <c r="C6518" s="18"/>
      <c r="D6518" s="18"/>
      <c r="BF6518" s="104"/>
      <c r="BG6518" s="104"/>
      <c r="BH6518" s="19"/>
      <c r="BI6518" s="19"/>
      <c r="BJ6518" s="19"/>
      <c r="BK6518" s="19"/>
      <c r="BL6518" s="19"/>
      <c r="BM6518" s="104"/>
    </row>
    <row r="6519" spans="1:65">
      <c r="A6519" s="18"/>
      <c r="B6519" s="18"/>
      <c r="C6519" s="18"/>
      <c r="D6519" s="18"/>
      <c r="BF6519" s="104"/>
      <c r="BG6519" s="104"/>
      <c r="BH6519" s="19"/>
      <c r="BI6519" s="19"/>
      <c r="BJ6519" s="19"/>
      <c r="BK6519" s="19"/>
      <c r="BL6519" s="19"/>
      <c r="BM6519" s="104"/>
    </row>
    <row r="6520" spans="1:65">
      <c r="A6520" s="18"/>
      <c r="B6520" s="18"/>
      <c r="C6520" s="18"/>
      <c r="D6520" s="18"/>
      <c r="BF6520" s="104"/>
      <c r="BG6520" s="104"/>
      <c r="BH6520" s="19"/>
      <c r="BI6520" s="19"/>
      <c r="BJ6520" s="19"/>
      <c r="BK6520" s="19"/>
      <c r="BL6520" s="19"/>
      <c r="BM6520" s="104"/>
    </row>
    <row r="6521" spans="1:65">
      <c r="A6521" s="18"/>
      <c r="B6521" s="18"/>
      <c r="C6521" s="18"/>
      <c r="D6521" s="18"/>
      <c r="BF6521" s="104"/>
      <c r="BG6521" s="104"/>
      <c r="BH6521" s="19"/>
      <c r="BI6521" s="19"/>
      <c r="BJ6521" s="19"/>
      <c r="BK6521" s="19"/>
      <c r="BL6521" s="19"/>
      <c r="BM6521" s="104"/>
    </row>
    <row r="6522" spans="1:65">
      <c r="A6522" s="18"/>
      <c r="B6522" s="18"/>
      <c r="C6522" s="18"/>
      <c r="D6522" s="18"/>
      <c r="BF6522" s="104"/>
      <c r="BG6522" s="104"/>
      <c r="BH6522" s="19"/>
      <c r="BI6522" s="19"/>
      <c r="BJ6522" s="19"/>
      <c r="BK6522" s="19"/>
      <c r="BL6522" s="19"/>
      <c r="BM6522" s="104"/>
    </row>
    <row r="6523" spans="1:65">
      <c r="A6523" s="18"/>
      <c r="B6523" s="18"/>
      <c r="C6523" s="18"/>
      <c r="D6523" s="18"/>
      <c r="BF6523" s="104"/>
      <c r="BG6523" s="104"/>
      <c r="BH6523" s="19"/>
      <c r="BI6523" s="19"/>
      <c r="BJ6523" s="19"/>
      <c r="BK6523" s="19"/>
      <c r="BL6523" s="19"/>
      <c r="BM6523" s="104"/>
    </row>
    <row r="6524" spans="1:65">
      <c r="A6524" s="18"/>
      <c r="B6524" s="18"/>
      <c r="C6524" s="18"/>
      <c r="D6524" s="18"/>
      <c r="BF6524" s="104"/>
      <c r="BG6524" s="104"/>
      <c r="BH6524" s="19"/>
      <c r="BI6524" s="19"/>
      <c r="BJ6524" s="19"/>
      <c r="BK6524" s="19"/>
      <c r="BL6524" s="19"/>
      <c r="BM6524" s="104"/>
    </row>
    <row r="6525" spans="1:65">
      <c r="A6525" s="18"/>
      <c r="B6525" s="18"/>
      <c r="C6525" s="18"/>
      <c r="D6525" s="18"/>
      <c r="BF6525" s="104"/>
      <c r="BG6525" s="104"/>
      <c r="BH6525" s="19"/>
      <c r="BI6525" s="19"/>
      <c r="BJ6525" s="19"/>
      <c r="BK6525" s="19"/>
      <c r="BL6525" s="19"/>
      <c r="BM6525" s="104"/>
    </row>
    <row r="6526" spans="1:65">
      <c r="A6526" s="18"/>
      <c r="B6526" s="18"/>
      <c r="C6526" s="18"/>
      <c r="D6526" s="18"/>
      <c r="BF6526" s="104"/>
      <c r="BG6526" s="104"/>
      <c r="BH6526" s="19"/>
      <c r="BI6526" s="19"/>
      <c r="BJ6526" s="19"/>
      <c r="BK6526" s="19"/>
      <c r="BL6526" s="19"/>
      <c r="BM6526" s="104"/>
    </row>
    <row r="6527" spans="1:65">
      <c r="A6527" s="18"/>
      <c r="B6527" s="18"/>
      <c r="C6527" s="18"/>
      <c r="D6527" s="18"/>
      <c r="BF6527" s="104"/>
      <c r="BG6527" s="104"/>
      <c r="BH6527" s="19"/>
      <c r="BI6527" s="19"/>
      <c r="BJ6527" s="19"/>
      <c r="BK6527" s="19"/>
      <c r="BL6527" s="19"/>
      <c r="BM6527" s="104"/>
    </row>
    <row r="6528" spans="1:65">
      <c r="A6528" s="18"/>
      <c r="B6528" s="18"/>
      <c r="C6528" s="18"/>
      <c r="D6528" s="18"/>
      <c r="BF6528" s="104"/>
      <c r="BG6528" s="104"/>
      <c r="BH6528" s="19"/>
      <c r="BI6528" s="19"/>
      <c r="BJ6528" s="19"/>
      <c r="BK6528" s="19"/>
      <c r="BL6528" s="19"/>
      <c r="BM6528" s="104"/>
    </row>
    <row r="6529" spans="1:65">
      <c r="A6529" s="18"/>
      <c r="B6529" s="18"/>
      <c r="C6529" s="18"/>
      <c r="D6529" s="18"/>
      <c r="BF6529" s="104"/>
      <c r="BG6529" s="104"/>
      <c r="BH6529" s="19"/>
      <c r="BI6529" s="19"/>
      <c r="BJ6529" s="19"/>
      <c r="BK6529" s="19"/>
      <c r="BL6529" s="19"/>
      <c r="BM6529" s="104"/>
    </row>
    <row r="6530" spans="1:65">
      <c r="A6530" s="18"/>
      <c r="B6530" s="18"/>
      <c r="C6530" s="18"/>
      <c r="D6530" s="18"/>
      <c r="BF6530" s="104"/>
      <c r="BG6530" s="104"/>
      <c r="BH6530" s="19"/>
      <c r="BI6530" s="19"/>
      <c r="BJ6530" s="19"/>
      <c r="BK6530" s="19"/>
      <c r="BL6530" s="19"/>
      <c r="BM6530" s="104"/>
    </row>
    <row r="6531" spans="1:65">
      <c r="A6531" s="18"/>
      <c r="B6531" s="18"/>
      <c r="C6531" s="18"/>
      <c r="D6531" s="18"/>
      <c r="BF6531" s="104"/>
      <c r="BG6531" s="104"/>
      <c r="BH6531" s="19"/>
      <c r="BI6531" s="19"/>
      <c r="BJ6531" s="19"/>
      <c r="BK6531" s="19"/>
      <c r="BL6531" s="19"/>
      <c r="BM6531" s="104"/>
    </row>
    <row r="6532" spans="1:65">
      <c r="A6532" s="18"/>
      <c r="B6532" s="18"/>
      <c r="C6532" s="18"/>
      <c r="D6532" s="18"/>
      <c r="BF6532" s="104"/>
      <c r="BG6532" s="104"/>
      <c r="BH6532" s="19"/>
      <c r="BI6532" s="19"/>
      <c r="BJ6532" s="19"/>
      <c r="BK6532" s="19"/>
      <c r="BL6532" s="19"/>
      <c r="BM6532" s="104"/>
    </row>
    <row r="6533" spans="1:65">
      <c r="A6533" s="18"/>
      <c r="B6533" s="18"/>
      <c r="C6533" s="18"/>
      <c r="D6533" s="18"/>
      <c r="BF6533" s="104"/>
      <c r="BG6533" s="104"/>
      <c r="BH6533" s="19"/>
      <c r="BI6533" s="19"/>
      <c r="BJ6533" s="19"/>
      <c r="BK6533" s="19"/>
      <c r="BL6533" s="19"/>
      <c r="BM6533" s="104"/>
    </row>
    <row r="6534" spans="1:65">
      <c r="A6534" s="18"/>
      <c r="B6534" s="18"/>
      <c r="C6534" s="18"/>
      <c r="D6534" s="18"/>
      <c r="BF6534" s="104"/>
      <c r="BG6534" s="104"/>
      <c r="BH6534" s="19"/>
      <c r="BI6534" s="19"/>
      <c r="BJ6534" s="19"/>
      <c r="BK6534" s="19"/>
      <c r="BL6534" s="19"/>
      <c r="BM6534" s="104"/>
    </row>
    <row r="6535" spans="1:65">
      <c r="A6535" s="18"/>
      <c r="B6535" s="18"/>
      <c r="C6535" s="18"/>
      <c r="D6535" s="18"/>
      <c r="BF6535" s="104"/>
      <c r="BG6535" s="104"/>
      <c r="BH6535" s="19"/>
      <c r="BI6535" s="19"/>
      <c r="BJ6535" s="19"/>
      <c r="BK6535" s="19"/>
      <c r="BL6535" s="19"/>
      <c r="BM6535" s="104"/>
    </row>
    <row r="6536" spans="1:65">
      <c r="A6536" s="18"/>
      <c r="B6536" s="18"/>
      <c r="C6536" s="18"/>
      <c r="D6536" s="18"/>
      <c r="BF6536" s="104"/>
      <c r="BG6536" s="104"/>
      <c r="BH6536" s="19"/>
      <c r="BI6536" s="19"/>
      <c r="BJ6536" s="19"/>
      <c r="BK6536" s="19"/>
      <c r="BL6536" s="19"/>
      <c r="BM6536" s="104"/>
    </row>
    <row r="6537" spans="1:65">
      <c r="A6537" s="18"/>
      <c r="B6537" s="18"/>
      <c r="C6537" s="18"/>
      <c r="D6537" s="18"/>
      <c r="BF6537" s="104"/>
      <c r="BG6537" s="104"/>
      <c r="BH6537" s="19"/>
      <c r="BI6537" s="19"/>
      <c r="BJ6537" s="19"/>
      <c r="BK6537" s="19"/>
      <c r="BL6537" s="19"/>
      <c r="BM6537" s="104"/>
    </row>
    <row r="6538" spans="1:65">
      <c r="A6538" s="18"/>
      <c r="B6538" s="18"/>
      <c r="C6538" s="18"/>
      <c r="D6538" s="18"/>
      <c r="BF6538" s="104"/>
      <c r="BG6538" s="104"/>
      <c r="BH6538" s="19"/>
      <c r="BI6538" s="19"/>
      <c r="BJ6538" s="19"/>
      <c r="BK6538" s="19"/>
      <c r="BL6538" s="19"/>
      <c r="BM6538" s="104"/>
    </row>
    <row r="6539" spans="1:65">
      <c r="A6539" s="18"/>
      <c r="B6539" s="18"/>
      <c r="C6539" s="18"/>
      <c r="D6539" s="18"/>
      <c r="BF6539" s="104"/>
      <c r="BG6539" s="104"/>
      <c r="BH6539" s="19"/>
      <c r="BI6539" s="19"/>
      <c r="BJ6539" s="19"/>
      <c r="BK6539" s="19"/>
      <c r="BL6539" s="19"/>
      <c r="BM6539" s="104"/>
    </row>
    <row r="6540" spans="1:65">
      <c r="A6540" s="18"/>
      <c r="B6540" s="18"/>
      <c r="C6540" s="18"/>
      <c r="D6540" s="18"/>
      <c r="BF6540" s="104"/>
      <c r="BG6540" s="104"/>
      <c r="BH6540" s="19"/>
      <c r="BI6540" s="19"/>
      <c r="BJ6540" s="19"/>
      <c r="BK6540" s="19"/>
      <c r="BL6540" s="19"/>
      <c r="BM6540" s="104"/>
    </row>
    <row r="6541" spans="1:65">
      <c r="A6541" s="18"/>
      <c r="B6541" s="18"/>
      <c r="C6541" s="18"/>
      <c r="D6541" s="18"/>
      <c r="BF6541" s="104"/>
      <c r="BG6541" s="104"/>
      <c r="BH6541" s="19"/>
      <c r="BI6541" s="19"/>
      <c r="BJ6541" s="19"/>
      <c r="BK6541" s="19"/>
      <c r="BL6541" s="19"/>
      <c r="BM6541" s="104"/>
    </row>
    <row r="6542" spans="1:65">
      <c r="A6542" s="18"/>
      <c r="B6542" s="18"/>
      <c r="C6542" s="18"/>
      <c r="D6542" s="18"/>
      <c r="BF6542" s="104"/>
      <c r="BG6542" s="104"/>
      <c r="BH6542" s="19"/>
      <c r="BI6542" s="19"/>
      <c r="BJ6542" s="19"/>
      <c r="BK6542" s="19"/>
      <c r="BL6542" s="19"/>
      <c r="BM6542" s="104"/>
    </row>
    <row r="6543" spans="1:65">
      <c r="A6543" s="18"/>
      <c r="B6543" s="18"/>
      <c r="C6543" s="18"/>
      <c r="D6543" s="18"/>
      <c r="BF6543" s="104"/>
      <c r="BG6543" s="104"/>
      <c r="BH6543" s="19"/>
      <c r="BI6543" s="19"/>
      <c r="BJ6543" s="19"/>
      <c r="BK6543" s="19"/>
      <c r="BL6543" s="19"/>
      <c r="BM6543" s="104"/>
    </row>
    <row r="6544" spans="1:65">
      <c r="A6544" s="18"/>
      <c r="B6544" s="18"/>
      <c r="C6544" s="18"/>
      <c r="D6544" s="18"/>
      <c r="BF6544" s="104"/>
      <c r="BG6544" s="104"/>
      <c r="BH6544" s="19"/>
      <c r="BI6544" s="19"/>
      <c r="BJ6544" s="19"/>
      <c r="BK6544" s="19"/>
      <c r="BL6544" s="19"/>
      <c r="BM6544" s="104"/>
    </row>
    <row r="6545" spans="1:65">
      <c r="A6545" s="18"/>
      <c r="B6545" s="18"/>
      <c r="C6545" s="18"/>
      <c r="D6545" s="18"/>
      <c r="BF6545" s="104"/>
      <c r="BG6545" s="104"/>
      <c r="BH6545" s="19"/>
      <c r="BI6545" s="19"/>
      <c r="BJ6545" s="19"/>
      <c r="BK6545" s="19"/>
      <c r="BL6545" s="19"/>
      <c r="BM6545" s="104"/>
    </row>
    <row r="6546" spans="1:65">
      <c r="A6546" s="18"/>
      <c r="B6546" s="18"/>
      <c r="C6546" s="18"/>
      <c r="D6546" s="18"/>
      <c r="BF6546" s="104"/>
      <c r="BG6546" s="104"/>
      <c r="BH6546" s="19"/>
      <c r="BI6546" s="19"/>
      <c r="BJ6546" s="19"/>
      <c r="BK6546" s="19"/>
      <c r="BL6546" s="19"/>
      <c r="BM6546" s="104"/>
    </row>
    <row r="6547" spans="1:65">
      <c r="A6547" s="18"/>
      <c r="B6547" s="18"/>
      <c r="C6547" s="18"/>
      <c r="D6547" s="18"/>
      <c r="BF6547" s="104"/>
      <c r="BG6547" s="104"/>
      <c r="BH6547" s="19"/>
      <c r="BI6547" s="19"/>
      <c r="BJ6547" s="19"/>
      <c r="BK6547" s="19"/>
      <c r="BL6547" s="19"/>
      <c r="BM6547" s="104"/>
    </row>
    <row r="6548" spans="1:65">
      <c r="A6548" s="18"/>
      <c r="B6548" s="18"/>
      <c r="C6548" s="18"/>
      <c r="D6548" s="18"/>
      <c r="BF6548" s="104"/>
      <c r="BG6548" s="104"/>
      <c r="BH6548" s="19"/>
      <c r="BI6548" s="19"/>
      <c r="BJ6548" s="19"/>
      <c r="BK6548" s="19"/>
      <c r="BL6548" s="19"/>
      <c r="BM6548" s="104"/>
    </row>
    <row r="6549" spans="1:65">
      <c r="A6549" s="18"/>
      <c r="B6549" s="18"/>
      <c r="C6549" s="18"/>
      <c r="D6549" s="18"/>
      <c r="BF6549" s="104"/>
      <c r="BG6549" s="104"/>
      <c r="BH6549" s="19"/>
      <c r="BI6549" s="19"/>
      <c r="BJ6549" s="19"/>
      <c r="BK6549" s="19"/>
      <c r="BL6549" s="19"/>
      <c r="BM6549" s="104"/>
    </row>
    <row r="6550" spans="1:65">
      <c r="A6550" s="18"/>
      <c r="B6550" s="18"/>
      <c r="C6550" s="18"/>
      <c r="D6550" s="18"/>
      <c r="BF6550" s="104"/>
      <c r="BG6550" s="104"/>
      <c r="BH6550" s="19"/>
      <c r="BI6550" s="19"/>
      <c r="BJ6550" s="19"/>
      <c r="BK6550" s="19"/>
      <c r="BL6550" s="19"/>
      <c r="BM6550" s="104"/>
    </row>
    <row r="6551" spans="1:65">
      <c r="A6551" s="18"/>
      <c r="B6551" s="18"/>
      <c r="C6551" s="18"/>
      <c r="D6551" s="18"/>
      <c r="BF6551" s="104"/>
      <c r="BG6551" s="104"/>
      <c r="BH6551" s="19"/>
      <c r="BI6551" s="19"/>
      <c r="BJ6551" s="19"/>
      <c r="BK6551" s="19"/>
      <c r="BL6551" s="19"/>
      <c r="BM6551" s="104"/>
    </row>
    <row r="6552" spans="1:65">
      <c r="A6552" s="18"/>
      <c r="B6552" s="18"/>
      <c r="C6552" s="18"/>
      <c r="D6552" s="18"/>
      <c r="BF6552" s="104"/>
      <c r="BG6552" s="104"/>
      <c r="BH6552" s="19"/>
      <c r="BI6552" s="19"/>
      <c r="BJ6552" s="19"/>
      <c r="BK6552" s="19"/>
      <c r="BL6552" s="19"/>
      <c r="BM6552" s="104"/>
    </row>
    <row r="6553" spans="1:65">
      <c r="A6553" s="18"/>
      <c r="B6553" s="18"/>
      <c r="C6553" s="18"/>
      <c r="D6553" s="18"/>
      <c r="BF6553" s="104"/>
      <c r="BG6553" s="104"/>
      <c r="BH6553" s="19"/>
      <c r="BI6553" s="19"/>
      <c r="BJ6553" s="19"/>
      <c r="BK6553" s="19"/>
      <c r="BL6553" s="19"/>
      <c r="BM6553" s="104"/>
    </row>
    <row r="6554" spans="1:65">
      <c r="A6554" s="18"/>
      <c r="B6554" s="18"/>
      <c r="C6554" s="18"/>
      <c r="D6554" s="18"/>
      <c r="BF6554" s="104"/>
      <c r="BG6554" s="104"/>
      <c r="BH6554" s="19"/>
      <c r="BI6554" s="19"/>
      <c r="BJ6554" s="19"/>
      <c r="BK6554" s="19"/>
      <c r="BL6554" s="19"/>
      <c r="BM6554" s="104"/>
    </row>
    <row r="6555" spans="1:65">
      <c r="A6555" s="18"/>
      <c r="B6555" s="18"/>
      <c r="C6555" s="18"/>
      <c r="D6555" s="18"/>
      <c r="BF6555" s="104"/>
      <c r="BG6555" s="104"/>
      <c r="BH6555" s="19"/>
      <c r="BI6555" s="19"/>
      <c r="BJ6555" s="19"/>
      <c r="BK6555" s="19"/>
      <c r="BL6555" s="19"/>
      <c r="BM6555" s="104"/>
    </row>
    <row r="6556" spans="1:65">
      <c r="A6556" s="18"/>
      <c r="B6556" s="18"/>
      <c r="C6556" s="18"/>
      <c r="D6556" s="18"/>
      <c r="BF6556" s="104"/>
      <c r="BG6556" s="104"/>
      <c r="BH6556" s="19"/>
      <c r="BI6556" s="19"/>
      <c r="BJ6556" s="19"/>
      <c r="BK6556" s="19"/>
      <c r="BL6556" s="19"/>
      <c r="BM6556" s="104"/>
    </row>
    <row r="6557" spans="1:65">
      <c r="A6557" s="18"/>
      <c r="B6557" s="18"/>
      <c r="C6557" s="18"/>
      <c r="D6557" s="18"/>
      <c r="BF6557" s="104"/>
      <c r="BG6557" s="104"/>
      <c r="BH6557" s="19"/>
      <c r="BI6557" s="19"/>
      <c r="BJ6557" s="19"/>
      <c r="BK6557" s="19"/>
      <c r="BL6557" s="19"/>
      <c r="BM6557" s="104"/>
    </row>
    <row r="6558" spans="1:65">
      <c r="A6558" s="18"/>
      <c r="B6558" s="18"/>
      <c r="C6558" s="18"/>
      <c r="D6558" s="18"/>
      <c r="BF6558" s="104"/>
      <c r="BG6558" s="104"/>
      <c r="BH6558" s="19"/>
      <c r="BI6558" s="19"/>
      <c r="BJ6558" s="19"/>
      <c r="BK6558" s="19"/>
      <c r="BL6558" s="19"/>
      <c r="BM6558" s="104"/>
    </row>
    <row r="6559" spans="1:65">
      <c r="A6559" s="18"/>
      <c r="B6559" s="18"/>
      <c r="C6559" s="18"/>
      <c r="D6559" s="18"/>
      <c r="BF6559" s="104"/>
      <c r="BG6559" s="104"/>
      <c r="BH6559" s="19"/>
      <c r="BI6559" s="19"/>
      <c r="BJ6559" s="19"/>
      <c r="BK6559" s="19"/>
      <c r="BL6559" s="19"/>
      <c r="BM6559" s="104"/>
    </row>
    <row r="6560" spans="1:65">
      <c r="A6560" s="18"/>
      <c r="B6560" s="18"/>
      <c r="C6560" s="18"/>
      <c r="D6560" s="18"/>
      <c r="BF6560" s="104"/>
      <c r="BG6560" s="104"/>
      <c r="BH6560" s="19"/>
      <c r="BI6560" s="19"/>
      <c r="BJ6560" s="19"/>
      <c r="BK6560" s="19"/>
      <c r="BL6560" s="19"/>
      <c r="BM6560" s="104"/>
    </row>
    <row r="6561" spans="1:65">
      <c r="A6561" s="18"/>
      <c r="B6561" s="18"/>
      <c r="C6561" s="18"/>
      <c r="D6561" s="18"/>
      <c r="BF6561" s="104"/>
      <c r="BG6561" s="104"/>
      <c r="BH6561" s="19"/>
      <c r="BI6561" s="19"/>
      <c r="BJ6561" s="19"/>
      <c r="BK6561" s="19"/>
      <c r="BL6561" s="19"/>
      <c r="BM6561" s="104"/>
    </row>
    <row r="6562" spans="1:65">
      <c r="A6562" s="18"/>
      <c r="B6562" s="18"/>
      <c r="C6562" s="18"/>
      <c r="D6562" s="18"/>
      <c r="BF6562" s="104"/>
      <c r="BG6562" s="104"/>
      <c r="BH6562" s="19"/>
      <c r="BI6562" s="19"/>
      <c r="BJ6562" s="19"/>
      <c r="BK6562" s="19"/>
      <c r="BL6562" s="19"/>
      <c r="BM6562" s="104"/>
    </row>
    <row r="6563" spans="1:65">
      <c r="A6563" s="18"/>
      <c r="B6563" s="18"/>
      <c r="C6563" s="18"/>
      <c r="D6563" s="18"/>
      <c r="BF6563" s="104"/>
      <c r="BG6563" s="104"/>
      <c r="BH6563" s="19"/>
      <c r="BI6563" s="19"/>
      <c r="BJ6563" s="19"/>
      <c r="BK6563" s="19"/>
      <c r="BL6563" s="19"/>
      <c r="BM6563" s="104"/>
    </row>
    <row r="6564" spans="1:65">
      <c r="A6564" s="18"/>
      <c r="B6564" s="18"/>
      <c r="C6564" s="18"/>
      <c r="D6564" s="18"/>
      <c r="BF6564" s="104"/>
      <c r="BG6564" s="104"/>
      <c r="BH6564" s="19"/>
      <c r="BI6564" s="19"/>
      <c r="BJ6564" s="19"/>
      <c r="BK6564" s="19"/>
      <c r="BL6564" s="19"/>
      <c r="BM6564" s="104"/>
    </row>
    <row r="6565" spans="1:65">
      <c r="A6565" s="18"/>
      <c r="B6565" s="18"/>
      <c r="C6565" s="18"/>
      <c r="D6565" s="18"/>
      <c r="BF6565" s="104"/>
      <c r="BG6565" s="104"/>
      <c r="BH6565" s="19"/>
      <c r="BI6565" s="19"/>
      <c r="BJ6565" s="19"/>
      <c r="BK6565" s="19"/>
      <c r="BL6565" s="19"/>
      <c r="BM6565" s="104"/>
    </row>
    <row r="6566" spans="1:65">
      <c r="A6566" s="18"/>
      <c r="B6566" s="18"/>
      <c r="C6566" s="18"/>
      <c r="D6566" s="18"/>
      <c r="BF6566" s="104"/>
      <c r="BG6566" s="104"/>
      <c r="BH6566" s="19"/>
      <c r="BI6566" s="19"/>
      <c r="BJ6566" s="19"/>
      <c r="BK6566" s="19"/>
      <c r="BL6566" s="19"/>
      <c r="BM6566" s="104"/>
    </row>
    <row r="6567" spans="1:65">
      <c r="A6567" s="18"/>
      <c r="B6567" s="18"/>
      <c r="C6567" s="18"/>
      <c r="D6567" s="18"/>
      <c r="BF6567" s="104"/>
      <c r="BG6567" s="104"/>
      <c r="BH6567" s="19"/>
      <c r="BI6567" s="19"/>
      <c r="BJ6567" s="19"/>
      <c r="BK6567" s="19"/>
      <c r="BL6567" s="19"/>
      <c r="BM6567" s="104"/>
    </row>
    <row r="6568" spans="1:65">
      <c r="A6568" s="18"/>
      <c r="B6568" s="18"/>
      <c r="C6568" s="18"/>
      <c r="D6568" s="18"/>
      <c r="BF6568" s="104"/>
      <c r="BG6568" s="104"/>
      <c r="BH6568" s="19"/>
      <c r="BI6568" s="19"/>
      <c r="BJ6568" s="19"/>
      <c r="BK6568" s="19"/>
      <c r="BL6568" s="19"/>
      <c r="BM6568" s="104"/>
    </row>
    <row r="6569" spans="1:65">
      <c r="A6569" s="18"/>
      <c r="B6569" s="18"/>
      <c r="C6569" s="18"/>
      <c r="D6569" s="18"/>
      <c r="BF6569" s="104"/>
      <c r="BG6569" s="104"/>
      <c r="BH6569" s="19"/>
      <c r="BI6569" s="19"/>
      <c r="BJ6569" s="19"/>
      <c r="BK6569" s="19"/>
      <c r="BL6569" s="19"/>
      <c r="BM6569" s="104"/>
    </row>
    <row r="6570" spans="1:65">
      <c r="A6570" s="18"/>
      <c r="B6570" s="18"/>
      <c r="C6570" s="18"/>
      <c r="D6570" s="18"/>
      <c r="BF6570" s="104"/>
      <c r="BG6570" s="104"/>
      <c r="BH6570" s="19"/>
      <c r="BI6570" s="19"/>
      <c r="BJ6570" s="19"/>
      <c r="BK6570" s="19"/>
      <c r="BL6570" s="19"/>
      <c r="BM6570" s="104"/>
    </row>
    <row r="6571" spans="1:65">
      <c r="A6571" s="18"/>
      <c r="B6571" s="18"/>
      <c r="C6571" s="18"/>
      <c r="D6571" s="18"/>
      <c r="BF6571" s="104"/>
      <c r="BG6571" s="104"/>
      <c r="BH6571" s="19"/>
      <c r="BI6571" s="19"/>
      <c r="BJ6571" s="19"/>
      <c r="BK6571" s="19"/>
      <c r="BL6571" s="19"/>
      <c r="BM6571" s="104"/>
    </row>
    <row r="6572" spans="1:65">
      <c r="A6572" s="18"/>
      <c r="B6572" s="18"/>
      <c r="C6572" s="18"/>
      <c r="D6572" s="18"/>
      <c r="BF6572" s="104"/>
      <c r="BG6572" s="104"/>
      <c r="BH6572" s="19"/>
      <c r="BI6572" s="19"/>
      <c r="BJ6572" s="19"/>
      <c r="BK6572" s="19"/>
      <c r="BL6572" s="19"/>
      <c r="BM6572" s="104"/>
    </row>
    <row r="6573" spans="1:65">
      <c r="A6573" s="18"/>
      <c r="B6573" s="18"/>
      <c r="C6573" s="18"/>
      <c r="D6573" s="18"/>
      <c r="BF6573" s="104"/>
      <c r="BG6573" s="104"/>
      <c r="BH6573" s="19"/>
      <c r="BI6573" s="19"/>
      <c r="BJ6573" s="19"/>
      <c r="BK6573" s="19"/>
      <c r="BL6573" s="19"/>
      <c r="BM6573" s="104"/>
    </row>
    <row r="6574" spans="1:65">
      <c r="A6574" s="18"/>
      <c r="B6574" s="18"/>
      <c r="C6574" s="18"/>
      <c r="D6574" s="18"/>
      <c r="BF6574" s="104"/>
      <c r="BG6574" s="104"/>
      <c r="BH6574" s="19"/>
      <c r="BI6574" s="19"/>
      <c r="BJ6574" s="19"/>
      <c r="BK6574" s="19"/>
      <c r="BL6574" s="19"/>
      <c r="BM6574" s="104"/>
    </row>
    <row r="6575" spans="1:65">
      <c r="A6575" s="18"/>
      <c r="B6575" s="18"/>
      <c r="C6575" s="18"/>
      <c r="D6575" s="18"/>
      <c r="BF6575" s="104"/>
      <c r="BG6575" s="104"/>
      <c r="BH6575" s="19"/>
      <c r="BI6575" s="19"/>
      <c r="BJ6575" s="19"/>
      <c r="BK6575" s="19"/>
      <c r="BL6575" s="19"/>
      <c r="BM6575" s="104"/>
    </row>
    <row r="6576" spans="1:65">
      <c r="A6576" s="18"/>
      <c r="B6576" s="18"/>
      <c r="C6576" s="18"/>
      <c r="D6576" s="18"/>
      <c r="BF6576" s="104"/>
      <c r="BG6576" s="104"/>
      <c r="BH6576" s="19"/>
      <c r="BI6576" s="19"/>
      <c r="BJ6576" s="19"/>
      <c r="BK6576" s="19"/>
      <c r="BL6576" s="19"/>
      <c r="BM6576" s="104"/>
    </row>
    <row r="6577" spans="1:65">
      <c r="A6577" s="18"/>
      <c r="B6577" s="18"/>
      <c r="C6577" s="18"/>
      <c r="D6577" s="18"/>
      <c r="BF6577" s="104"/>
      <c r="BG6577" s="104"/>
      <c r="BH6577" s="19"/>
      <c r="BI6577" s="19"/>
      <c r="BJ6577" s="19"/>
      <c r="BK6577" s="19"/>
      <c r="BL6577" s="19"/>
      <c r="BM6577" s="104"/>
    </row>
    <row r="6578" spans="1:65">
      <c r="A6578" s="18"/>
      <c r="B6578" s="18"/>
      <c r="C6578" s="18"/>
      <c r="D6578" s="18"/>
      <c r="BF6578" s="104"/>
      <c r="BG6578" s="104"/>
      <c r="BH6578" s="19"/>
      <c r="BI6578" s="19"/>
      <c r="BJ6578" s="19"/>
      <c r="BK6578" s="19"/>
      <c r="BL6578" s="19"/>
      <c r="BM6578" s="104"/>
    </row>
    <row r="6579" spans="1:65">
      <c r="A6579" s="18"/>
      <c r="B6579" s="18"/>
      <c r="C6579" s="18"/>
      <c r="D6579" s="18"/>
      <c r="BF6579" s="104"/>
      <c r="BG6579" s="104"/>
      <c r="BH6579" s="19"/>
      <c r="BI6579" s="19"/>
      <c r="BJ6579" s="19"/>
      <c r="BK6579" s="19"/>
      <c r="BL6579" s="19"/>
      <c r="BM6579" s="104"/>
    </row>
    <row r="6580" spans="1:65">
      <c r="A6580" s="18"/>
      <c r="B6580" s="18"/>
      <c r="C6580" s="18"/>
      <c r="D6580" s="18"/>
      <c r="BF6580" s="104"/>
      <c r="BG6580" s="104"/>
      <c r="BH6580" s="19"/>
      <c r="BI6580" s="19"/>
      <c r="BJ6580" s="19"/>
      <c r="BK6580" s="19"/>
      <c r="BL6580" s="19"/>
      <c r="BM6580" s="104"/>
    </row>
    <row r="6581" spans="1:65">
      <c r="A6581" s="18"/>
      <c r="B6581" s="18"/>
      <c r="C6581" s="18"/>
      <c r="D6581" s="18"/>
      <c r="BF6581" s="104"/>
      <c r="BG6581" s="104"/>
      <c r="BH6581" s="19"/>
      <c r="BI6581" s="19"/>
      <c r="BJ6581" s="19"/>
      <c r="BK6581" s="19"/>
      <c r="BL6581" s="19"/>
      <c r="BM6581" s="104"/>
    </row>
    <row r="6582" spans="1:65">
      <c r="A6582" s="18"/>
      <c r="B6582" s="18"/>
      <c r="C6582" s="18"/>
      <c r="D6582" s="18"/>
      <c r="BF6582" s="104"/>
      <c r="BG6582" s="104"/>
      <c r="BH6582" s="19"/>
      <c r="BI6582" s="19"/>
      <c r="BJ6582" s="19"/>
      <c r="BK6582" s="19"/>
      <c r="BL6582" s="19"/>
      <c r="BM6582" s="104"/>
    </row>
    <row r="6583" spans="1:65">
      <c r="A6583" s="18"/>
      <c r="B6583" s="18"/>
      <c r="C6583" s="18"/>
      <c r="D6583" s="18"/>
      <c r="BF6583" s="104"/>
      <c r="BG6583" s="104"/>
      <c r="BH6583" s="19"/>
      <c r="BI6583" s="19"/>
      <c r="BJ6583" s="19"/>
      <c r="BK6583" s="19"/>
      <c r="BL6583" s="19"/>
      <c r="BM6583" s="104"/>
    </row>
    <row r="6584" spans="1:65">
      <c r="A6584" s="18"/>
      <c r="B6584" s="18"/>
      <c r="C6584" s="18"/>
      <c r="D6584" s="18"/>
      <c r="BF6584" s="104"/>
      <c r="BG6584" s="104"/>
      <c r="BH6584" s="19"/>
      <c r="BI6584" s="19"/>
      <c r="BJ6584" s="19"/>
      <c r="BK6584" s="19"/>
      <c r="BL6584" s="19"/>
      <c r="BM6584" s="104"/>
    </row>
    <row r="6585" spans="1:65">
      <c r="A6585" s="18"/>
      <c r="B6585" s="18"/>
      <c r="C6585" s="18"/>
      <c r="D6585" s="18"/>
      <c r="BF6585" s="104"/>
      <c r="BG6585" s="104"/>
      <c r="BH6585" s="19"/>
      <c r="BI6585" s="19"/>
      <c r="BJ6585" s="19"/>
      <c r="BK6585" s="19"/>
      <c r="BL6585" s="19"/>
      <c r="BM6585" s="104"/>
    </row>
    <row r="6586" spans="1:65">
      <c r="A6586" s="18"/>
      <c r="B6586" s="18"/>
      <c r="C6586" s="18"/>
      <c r="D6586" s="18"/>
      <c r="BF6586" s="104"/>
      <c r="BG6586" s="104"/>
      <c r="BH6586" s="19"/>
      <c r="BI6586" s="19"/>
      <c r="BJ6586" s="19"/>
      <c r="BK6586" s="19"/>
      <c r="BL6586" s="19"/>
      <c r="BM6586" s="104"/>
    </row>
    <row r="6587" spans="1:65">
      <c r="A6587" s="18"/>
      <c r="B6587" s="18"/>
      <c r="C6587" s="18"/>
      <c r="D6587" s="18"/>
      <c r="BF6587" s="104"/>
      <c r="BG6587" s="104"/>
      <c r="BH6587" s="19"/>
      <c r="BI6587" s="19"/>
      <c r="BJ6587" s="19"/>
      <c r="BK6587" s="19"/>
      <c r="BL6587" s="19"/>
      <c r="BM6587" s="104"/>
    </row>
    <row r="6588" spans="1:65">
      <c r="A6588" s="18"/>
      <c r="B6588" s="18"/>
      <c r="C6588" s="18"/>
      <c r="D6588" s="18"/>
      <c r="BF6588" s="104"/>
      <c r="BG6588" s="104"/>
      <c r="BH6588" s="19"/>
      <c r="BI6588" s="19"/>
      <c r="BJ6588" s="19"/>
      <c r="BK6588" s="19"/>
      <c r="BL6588" s="19"/>
      <c r="BM6588" s="104"/>
    </row>
    <row r="6589" spans="1:65">
      <c r="A6589" s="18"/>
      <c r="B6589" s="18"/>
      <c r="C6589" s="18"/>
      <c r="D6589" s="18"/>
      <c r="BF6589" s="104"/>
      <c r="BG6589" s="104"/>
      <c r="BH6589" s="19"/>
      <c r="BI6589" s="19"/>
      <c r="BJ6589" s="19"/>
      <c r="BK6589" s="19"/>
      <c r="BL6589" s="19"/>
      <c r="BM6589" s="104"/>
    </row>
    <row r="6590" spans="1:65">
      <c r="A6590" s="18"/>
      <c r="B6590" s="18"/>
      <c r="C6590" s="18"/>
      <c r="D6590" s="18"/>
      <c r="BF6590" s="104"/>
      <c r="BG6590" s="104"/>
      <c r="BH6590" s="19"/>
      <c r="BI6590" s="19"/>
      <c r="BJ6590" s="19"/>
      <c r="BK6590" s="19"/>
      <c r="BL6590" s="19"/>
      <c r="BM6590" s="104"/>
    </row>
    <row r="6591" spans="1:65">
      <c r="A6591" s="18"/>
      <c r="B6591" s="18"/>
      <c r="C6591" s="18"/>
      <c r="D6591" s="18"/>
      <c r="BF6591" s="104"/>
      <c r="BG6591" s="104"/>
      <c r="BH6591" s="19"/>
      <c r="BI6591" s="19"/>
      <c r="BJ6591" s="19"/>
      <c r="BK6591" s="19"/>
      <c r="BL6591" s="19"/>
      <c r="BM6591" s="104"/>
    </row>
    <row r="6592" spans="1:65">
      <c r="A6592" s="18"/>
      <c r="B6592" s="18"/>
      <c r="C6592" s="18"/>
      <c r="D6592" s="18"/>
      <c r="BF6592" s="104"/>
      <c r="BG6592" s="104"/>
      <c r="BH6592" s="19"/>
      <c r="BI6592" s="19"/>
      <c r="BJ6592" s="19"/>
      <c r="BK6592" s="19"/>
      <c r="BL6592" s="19"/>
      <c r="BM6592" s="104"/>
    </row>
    <row r="6593" spans="1:65">
      <c r="A6593" s="18"/>
      <c r="B6593" s="18"/>
      <c r="C6593" s="18"/>
      <c r="D6593" s="18"/>
      <c r="BF6593" s="104"/>
      <c r="BG6593" s="104"/>
      <c r="BH6593" s="19"/>
      <c r="BI6593" s="19"/>
      <c r="BJ6593" s="19"/>
      <c r="BK6593" s="19"/>
      <c r="BL6593" s="19"/>
      <c r="BM6593" s="104"/>
    </row>
    <row r="6594" spans="1:65">
      <c r="A6594" s="18"/>
      <c r="B6594" s="18"/>
      <c r="C6594" s="18"/>
      <c r="D6594" s="18"/>
      <c r="BF6594" s="104"/>
      <c r="BG6594" s="104"/>
      <c r="BH6594" s="19"/>
      <c r="BI6594" s="19"/>
      <c r="BJ6594" s="19"/>
      <c r="BK6594" s="19"/>
      <c r="BL6594" s="19"/>
      <c r="BM6594" s="104"/>
    </row>
    <row r="6595" spans="1:65">
      <c r="A6595" s="18"/>
      <c r="B6595" s="18"/>
      <c r="C6595" s="18"/>
      <c r="D6595" s="18"/>
      <c r="BF6595" s="104"/>
      <c r="BG6595" s="104"/>
      <c r="BH6595" s="19"/>
      <c r="BI6595" s="19"/>
      <c r="BJ6595" s="19"/>
      <c r="BK6595" s="19"/>
      <c r="BL6595" s="19"/>
      <c r="BM6595" s="104"/>
    </row>
    <row r="6596" spans="1:65">
      <c r="A6596" s="18"/>
      <c r="B6596" s="18"/>
      <c r="C6596" s="18"/>
      <c r="D6596" s="18"/>
      <c r="BF6596" s="104"/>
      <c r="BG6596" s="104"/>
      <c r="BH6596" s="19"/>
      <c r="BI6596" s="19"/>
      <c r="BJ6596" s="19"/>
      <c r="BK6596" s="19"/>
      <c r="BL6596" s="19"/>
      <c r="BM6596" s="104"/>
    </row>
    <row r="6597" spans="1:65">
      <c r="A6597" s="18"/>
      <c r="B6597" s="18"/>
      <c r="C6597" s="18"/>
      <c r="D6597" s="18"/>
      <c r="BF6597" s="104"/>
      <c r="BG6597" s="104"/>
      <c r="BH6597" s="19"/>
      <c r="BI6597" s="19"/>
      <c r="BJ6597" s="19"/>
      <c r="BK6597" s="19"/>
      <c r="BL6597" s="19"/>
      <c r="BM6597" s="104"/>
    </row>
    <row r="6598" spans="1:65">
      <c r="A6598" s="18"/>
      <c r="B6598" s="18"/>
      <c r="C6598" s="18"/>
      <c r="D6598" s="18"/>
      <c r="BF6598" s="104"/>
      <c r="BG6598" s="104"/>
      <c r="BH6598" s="19"/>
      <c r="BI6598" s="19"/>
      <c r="BJ6598" s="19"/>
      <c r="BK6598" s="19"/>
      <c r="BL6598" s="19"/>
      <c r="BM6598" s="104"/>
    </row>
    <row r="6599" spans="1:65">
      <c r="A6599" s="18"/>
      <c r="B6599" s="18"/>
      <c r="C6599" s="18"/>
      <c r="D6599" s="18"/>
      <c r="BF6599" s="104"/>
      <c r="BG6599" s="104"/>
      <c r="BH6599" s="19"/>
      <c r="BI6599" s="19"/>
      <c r="BJ6599" s="19"/>
      <c r="BK6599" s="19"/>
      <c r="BL6599" s="19"/>
      <c r="BM6599" s="104"/>
    </row>
    <row r="6600" spans="1:65">
      <c r="A6600" s="18"/>
      <c r="B6600" s="18"/>
      <c r="C6600" s="18"/>
      <c r="D6600" s="18"/>
      <c r="BF6600" s="104"/>
      <c r="BG6600" s="104"/>
      <c r="BH6600" s="19"/>
      <c r="BI6600" s="19"/>
      <c r="BJ6600" s="19"/>
      <c r="BK6600" s="19"/>
      <c r="BL6600" s="19"/>
      <c r="BM6600" s="104"/>
    </row>
    <row r="6601" spans="1:65">
      <c r="A6601" s="18"/>
      <c r="B6601" s="18"/>
      <c r="C6601" s="18"/>
      <c r="D6601" s="18"/>
      <c r="BF6601" s="104"/>
      <c r="BG6601" s="104"/>
      <c r="BH6601" s="19"/>
      <c r="BI6601" s="19"/>
      <c r="BJ6601" s="19"/>
      <c r="BK6601" s="19"/>
      <c r="BL6601" s="19"/>
      <c r="BM6601" s="104"/>
    </row>
    <row r="6602" spans="1:65">
      <c r="A6602" s="18"/>
      <c r="B6602" s="18"/>
      <c r="C6602" s="18"/>
      <c r="D6602" s="18"/>
      <c r="BF6602" s="104"/>
      <c r="BG6602" s="104"/>
      <c r="BH6602" s="19"/>
      <c r="BI6602" s="19"/>
      <c r="BJ6602" s="19"/>
      <c r="BK6602" s="19"/>
      <c r="BL6602" s="19"/>
      <c r="BM6602" s="104"/>
    </row>
    <row r="6603" spans="1:65">
      <c r="A6603" s="18"/>
      <c r="B6603" s="18"/>
      <c r="C6603" s="18"/>
      <c r="D6603" s="18"/>
      <c r="BF6603" s="104"/>
      <c r="BG6603" s="104"/>
      <c r="BH6603" s="19"/>
      <c r="BI6603" s="19"/>
      <c r="BJ6603" s="19"/>
      <c r="BK6603" s="19"/>
      <c r="BL6603" s="19"/>
      <c r="BM6603" s="104"/>
    </row>
    <row r="6604" spans="1:65">
      <c r="A6604" s="18"/>
      <c r="B6604" s="18"/>
      <c r="C6604" s="18"/>
      <c r="D6604" s="18"/>
      <c r="BF6604" s="104"/>
      <c r="BG6604" s="104"/>
      <c r="BH6604" s="19"/>
      <c r="BI6604" s="19"/>
      <c r="BJ6604" s="19"/>
      <c r="BK6604" s="19"/>
      <c r="BL6604" s="19"/>
      <c r="BM6604" s="104"/>
    </row>
    <row r="6605" spans="1:65">
      <c r="A6605" s="18"/>
      <c r="B6605" s="18"/>
      <c r="C6605" s="18"/>
      <c r="D6605" s="18"/>
      <c r="BF6605" s="104"/>
      <c r="BG6605" s="104"/>
      <c r="BH6605" s="19"/>
      <c r="BI6605" s="19"/>
      <c r="BJ6605" s="19"/>
      <c r="BK6605" s="19"/>
      <c r="BL6605" s="19"/>
      <c r="BM6605" s="104"/>
    </row>
    <row r="6606" spans="1:65">
      <c r="A6606" s="18"/>
      <c r="B6606" s="18"/>
      <c r="C6606" s="18"/>
      <c r="D6606" s="18"/>
      <c r="BF6606" s="104"/>
      <c r="BG6606" s="104"/>
      <c r="BH6606" s="19"/>
      <c r="BI6606" s="19"/>
      <c r="BJ6606" s="19"/>
      <c r="BK6606" s="19"/>
      <c r="BL6606" s="19"/>
      <c r="BM6606" s="104"/>
    </row>
    <row r="6607" spans="1:65">
      <c r="A6607" s="18"/>
      <c r="B6607" s="18"/>
      <c r="C6607" s="18"/>
      <c r="D6607" s="18"/>
      <c r="BF6607" s="104"/>
      <c r="BG6607" s="104"/>
      <c r="BH6607" s="19"/>
      <c r="BI6607" s="19"/>
      <c r="BJ6607" s="19"/>
      <c r="BK6607" s="19"/>
      <c r="BL6607" s="19"/>
      <c r="BM6607" s="104"/>
    </row>
    <row r="6608" spans="1:65">
      <c r="A6608" s="18"/>
      <c r="B6608" s="18"/>
      <c r="C6608" s="18"/>
      <c r="D6608" s="18"/>
      <c r="BF6608" s="104"/>
      <c r="BG6608" s="104"/>
      <c r="BH6608" s="19"/>
      <c r="BI6608" s="19"/>
      <c r="BJ6608" s="19"/>
      <c r="BK6608" s="19"/>
      <c r="BL6608" s="19"/>
      <c r="BM6608" s="104"/>
    </row>
    <row r="6609" spans="1:65">
      <c r="A6609" s="18"/>
      <c r="B6609" s="18"/>
      <c r="C6609" s="18"/>
      <c r="D6609" s="18"/>
      <c r="BF6609" s="104"/>
      <c r="BG6609" s="104"/>
      <c r="BH6609" s="19"/>
      <c r="BI6609" s="19"/>
      <c r="BJ6609" s="19"/>
      <c r="BK6609" s="19"/>
      <c r="BL6609" s="19"/>
      <c r="BM6609" s="104"/>
    </row>
    <row r="6610" spans="1:65">
      <c r="A6610" s="18"/>
      <c r="B6610" s="18"/>
      <c r="C6610" s="18"/>
      <c r="D6610" s="18"/>
      <c r="BF6610" s="104"/>
      <c r="BG6610" s="104"/>
      <c r="BH6610" s="19"/>
      <c r="BI6610" s="19"/>
      <c r="BJ6610" s="19"/>
      <c r="BK6610" s="19"/>
      <c r="BL6610" s="19"/>
      <c r="BM6610" s="104"/>
    </row>
    <row r="6611" spans="1:65">
      <c r="A6611" s="18"/>
      <c r="B6611" s="18"/>
      <c r="C6611" s="18"/>
      <c r="D6611" s="18"/>
      <c r="BF6611" s="104"/>
      <c r="BG6611" s="104"/>
      <c r="BH6611" s="19"/>
      <c r="BI6611" s="19"/>
      <c r="BJ6611" s="19"/>
      <c r="BK6611" s="19"/>
      <c r="BL6611" s="19"/>
      <c r="BM6611" s="104"/>
    </row>
    <row r="6612" spans="1:65">
      <c r="A6612" s="18"/>
      <c r="B6612" s="18"/>
      <c r="C6612" s="18"/>
      <c r="D6612" s="18"/>
      <c r="BF6612" s="104"/>
      <c r="BG6612" s="104"/>
      <c r="BH6612" s="19"/>
      <c r="BI6612" s="19"/>
      <c r="BJ6612" s="19"/>
      <c r="BK6612" s="19"/>
      <c r="BL6612" s="19"/>
      <c r="BM6612" s="104"/>
    </row>
    <row r="6613" spans="1:65">
      <c r="A6613" s="18"/>
      <c r="B6613" s="18"/>
      <c r="C6613" s="18"/>
      <c r="D6613" s="18"/>
      <c r="BF6613" s="104"/>
      <c r="BG6613" s="104"/>
      <c r="BH6613" s="19"/>
      <c r="BI6613" s="19"/>
      <c r="BJ6613" s="19"/>
      <c r="BK6613" s="19"/>
      <c r="BL6613" s="19"/>
      <c r="BM6613" s="104"/>
    </row>
    <row r="6614" spans="1:65">
      <c r="A6614" s="18"/>
      <c r="B6614" s="18"/>
      <c r="C6614" s="18"/>
      <c r="D6614" s="18"/>
      <c r="BF6614" s="104"/>
      <c r="BG6614" s="104"/>
      <c r="BH6614" s="19"/>
      <c r="BI6614" s="19"/>
      <c r="BJ6614" s="19"/>
      <c r="BK6614" s="19"/>
      <c r="BL6614" s="19"/>
      <c r="BM6614" s="104"/>
    </row>
    <row r="6615" spans="1:65">
      <c r="A6615" s="18"/>
      <c r="B6615" s="18"/>
      <c r="C6615" s="18"/>
      <c r="D6615" s="18"/>
      <c r="BF6615" s="104"/>
      <c r="BG6615" s="104"/>
      <c r="BH6615" s="19"/>
      <c r="BI6615" s="19"/>
      <c r="BJ6615" s="19"/>
      <c r="BK6615" s="19"/>
      <c r="BL6615" s="19"/>
      <c r="BM6615" s="104"/>
    </row>
    <row r="6616" spans="1:65">
      <c r="A6616" s="18"/>
      <c r="B6616" s="18"/>
      <c r="C6616" s="18"/>
      <c r="D6616" s="18"/>
      <c r="BF6616" s="104"/>
      <c r="BG6616" s="104"/>
      <c r="BH6616" s="19"/>
      <c r="BI6616" s="19"/>
      <c r="BJ6616" s="19"/>
      <c r="BK6616" s="19"/>
      <c r="BL6616" s="19"/>
      <c r="BM6616" s="104"/>
    </row>
    <row r="6617" spans="1:65">
      <c r="A6617" s="18"/>
      <c r="B6617" s="18"/>
      <c r="C6617" s="18"/>
      <c r="D6617" s="18"/>
      <c r="BF6617" s="104"/>
      <c r="BG6617" s="104"/>
      <c r="BH6617" s="19"/>
      <c r="BI6617" s="19"/>
      <c r="BJ6617" s="19"/>
      <c r="BK6617" s="19"/>
      <c r="BL6617" s="19"/>
      <c r="BM6617" s="104"/>
    </row>
    <row r="6618" spans="1:65">
      <c r="A6618" s="18"/>
      <c r="B6618" s="18"/>
      <c r="C6618" s="18"/>
      <c r="D6618" s="18"/>
      <c r="BF6618" s="104"/>
      <c r="BG6618" s="104"/>
      <c r="BH6618" s="19"/>
      <c r="BI6618" s="19"/>
      <c r="BJ6618" s="19"/>
      <c r="BK6618" s="19"/>
      <c r="BL6618" s="19"/>
      <c r="BM6618" s="104"/>
    </row>
    <row r="6619" spans="1:65">
      <c r="A6619" s="18"/>
      <c r="B6619" s="18"/>
      <c r="C6619" s="18"/>
      <c r="D6619" s="18"/>
      <c r="BF6619" s="104"/>
      <c r="BG6619" s="104"/>
      <c r="BH6619" s="19"/>
      <c r="BI6619" s="19"/>
      <c r="BJ6619" s="19"/>
      <c r="BK6619" s="19"/>
      <c r="BL6619" s="19"/>
      <c r="BM6619" s="104"/>
    </row>
    <row r="6620" spans="1:65">
      <c r="A6620" s="18"/>
      <c r="B6620" s="18"/>
      <c r="C6620" s="18"/>
      <c r="D6620" s="18"/>
      <c r="BF6620" s="104"/>
      <c r="BG6620" s="104"/>
      <c r="BH6620" s="19"/>
      <c r="BI6620" s="19"/>
      <c r="BJ6620" s="19"/>
      <c r="BK6620" s="19"/>
      <c r="BL6620" s="19"/>
      <c r="BM6620" s="104"/>
    </row>
    <row r="6621" spans="1:65">
      <c r="A6621" s="18"/>
      <c r="B6621" s="18"/>
      <c r="C6621" s="18"/>
      <c r="D6621" s="18"/>
      <c r="BF6621" s="104"/>
      <c r="BG6621" s="104"/>
      <c r="BH6621" s="19"/>
      <c r="BI6621" s="19"/>
      <c r="BJ6621" s="19"/>
      <c r="BK6621" s="19"/>
      <c r="BL6621" s="19"/>
      <c r="BM6621" s="104"/>
    </row>
    <row r="6622" spans="1:65">
      <c r="A6622" s="18"/>
      <c r="B6622" s="18"/>
      <c r="C6622" s="18"/>
      <c r="D6622" s="18"/>
      <c r="BF6622" s="104"/>
      <c r="BG6622" s="104"/>
      <c r="BH6622" s="19"/>
      <c r="BI6622" s="19"/>
      <c r="BJ6622" s="19"/>
      <c r="BK6622" s="19"/>
      <c r="BL6622" s="19"/>
      <c r="BM6622" s="104"/>
    </row>
    <row r="6623" spans="1:65">
      <c r="A6623" s="18"/>
      <c r="B6623" s="18"/>
      <c r="C6623" s="18"/>
      <c r="D6623" s="18"/>
      <c r="BF6623" s="104"/>
      <c r="BG6623" s="104"/>
      <c r="BH6623" s="19"/>
      <c r="BI6623" s="19"/>
      <c r="BJ6623" s="19"/>
      <c r="BK6623" s="19"/>
      <c r="BL6623" s="19"/>
      <c r="BM6623" s="104"/>
    </row>
    <row r="6624" spans="1:65">
      <c r="A6624" s="18"/>
      <c r="B6624" s="18"/>
      <c r="C6624" s="18"/>
      <c r="D6624" s="18"/>
      <c r="BF6624" s="104"/>
      <c r="BG6624" s="104"/>
      <c r="BH6624" s="19"/>
      <c r="BI6624" s="19"/>
      <c r="BJ6624" s="19"/>
      <c r="BK6624" s="19"/>
      <c r="BL6624" s="19"/>
      <c r="BM6624" s="104"/>
    </row>
    <row r="6625" spans="1:65">
      <c r="A6625" s="18"/>
      <c r="B6625" s="18"/>
      <c r="C6625" s="18"/>
      <c r="D6625" s="18"/>
      <c r="BF6625" s="104"/>
      <c r="BG6625" s="104"/>
      <c r="BH6625" s="19"/>
      <c r="BI6625" s="19"/>
      <c r="BJ6625" s="19"/>
      <c r="BK6625" s="19"/>
      <c r="BL6625" s="19"/>
      <c r="BM6625" s="104"/>
    </row>
    <row r="6626" spans="1:65">
      <c r="A6626" s="18"/>
      <c r="B6626" s="18"/>
      <c r="C6626" s="18"/>
      <c r="D6626" s="18"/>
      <c r="BF6626" s="104"/>
      <c r="BG6626" s="104"/>
      <c r="BH6626" s="19"/>
      <c r="BI6626" s="19"/>
      <c r="BJ6626" s="19"/>
      <c r="BK6626" s="19"/>
      <c r="BL6626" s="19"/>
      <c r="BM6626" s="104"/>
    </row>
    <row r="6627" spans="1:65">
      <c r="A6627" s="18"/>
      <c r="B6627" s="18"/>
      <c r="C6627" s="18"/>
      <c r="D6627" s="18"/>
      <c r="BF6627" s="104"/>
      <c r="BG6627" s="104"/>
      <c r="BH6627" s="19"/>
      <c r="BI6627" s="19"/>
      <c r="BJ6627" s="19"/>
      <c r="BK6627" s="19"/>
      <c r="BL6627" s="19"/>
      <c r="BM6627" s="104"/>
    </row>
    <row r="6628" spans="1:65">
      <c r="A6628" s="18"/>
      <c r="B6628" s="18"/>
      <c r="C6628" s="18"/>
      <c r="D6628" s="18"/>
      <c r="BF6628" s="104"/>
      <c r="BG6628" s="104"/>
      <c r="BH6628" s="19"/>
      <c r="BI6628" s="19"/>
      <c r="BJ6628" s="19"/>
      <c r="BK6628" s="19"/>
      <c r="BL6628" s="19"/>
      <c r="BM6628" s="104"/>
    </row>
    <row r="6629" spans="1:65">
      <c r="A6629" s="18"/>
      <c r="B6629" s="18"/>
      <c r="C6629" s="18"/>
      <c r="D6629" s="18"/>
      <c r="BF6629" s="104"/>
      <c r="BG6629" s="104"/>
      <c r="BH6629" s="19"/>
      <c r="BI6629" s="19"/>
      <c r="BJ6629" s="19"/>
      <c r="BK6629" s="19"/>
      <c r="BL6629" s="19"/>
      <c r="BM6629" s="104"/>
    </row>
    <row r="6630" spans="1:65">
      <c r="A6630" s="18"/>
      <c r="B6630" s="18"/>
      <c r="C6630" s="18"/>
      <c r="D6630" s="18"/>
      <c r="BF6630" s="104"/>
      <c r="BG6630" s="104"/>
      <c r="BH6630" s="19"/>
      <c r="BI6630" s="19"/>
      <c r="BJ6630" s="19"/>
      <c r="BK6630" s="19"/>
      <c r="BL6630" s="19"/>
      <c r="BM6630" s="104"/>
    </row>
    <row r="6631" spans="1:65">
      <c r="A6631" s="18"/>
      <c r="B6631" s="18"/>
      <c r="C6631" s="18"/>
      <c r="D6631" s="18"/>
      <c r="BF6631" s="104"/>
      <c r="BG6631" s="104"/>
      <c r="BH6631" s="19"/>
      <c r="BI6631" s="19"/>
      <c r="BJ6631" s="19"/>
      <c r="BK6631" s="19"/>
      <c r="BL6631" s="19"/>
      <c r="BM6631" s="104"/>
    </row>
    <row r="6632" spans="1:65">
      <c r="A6632" s="18"/>
      <c r="B6632" s="18"/>
      <c r="C6632" s="18"/>
      <c r="D6632" s="18"/>
      <c r="BF6632" s="104"/>
      <c r="BG6632" s="104"/>
      <c r="BH6632" s="19"/>
      <c r="BI6632" s="19"/>
      <c r="BJ6632" s="19"/>
      <c r="BK6632" s="19"/>
      <c r="BL6632" s="19"/>
      <c r="BM6632" s="104"/>
    </row>
    <row r="6633" spans="1:65">
      <c r="A6633" s="18"/>
      <c r="B6633" s="18"/>
      <c r="C6633" s="18"/>
      <c r="D6633" s="18"/>
      <c r="BF6633" s="104"/>
      <c r="BG6633" s="104"/>
      <c r="BH6633" s="19"/>
      <c r="BI6633" s="19"/>
      <c r="BJ6633" s="19"/>
      <c r="BK6633" s="19"/>
      <c r="BL6633" s="19"/>
      <c r="BM6633" s="104"/>
    </row>
    <row r="6634" spans="1:65">
      <c r="A6634" s="18"/>
      <c r="B6634" s="18"/>
      <c r="C6634" s="18"/>
      <c r="D6634" s="18"/>
      <c r="BF6634" s="104"/>
      <c r="BG6634" s="104"/>
      <c r="BH6634" s="19"/>
      <c r="BI6634" s="19"/>
      <c r="BJ6634" s="19"/>
      <c r="BK6634" s="19"/>
      <c r="BL6634" s="19"/>
      <c r="BM6634" s="104"/>
    </row>
    <row r="6635" spans="1:65">
      <c r="A6635" s="18"/>
      <c r="B6635" s="18"/>
      <c r="C6635" s="18"/>
      <c r="D6635" s="18"/>
      <c r="BF6635" s="104"/>
      <c r="BG6635" s="104"/>
      <c r="BH6635" s="19"/>
      <c r="BI6635" s="19"/>
      <c r="BJ6635" s="19"/>
      <c r="BK6635" s="19"/>
      <c r="BL6635" s="19"/>
      <c r="BM6635" s="104"/>
    </row>
    <row r="6636" spans="1:65">
      <c r="A6636" s="18"/>
      <c r="B6636" s="18"/>
      <c r="C6636" s="18"/>
      <c r="D6636" s="18"/>
      <c r="BF6636" s="104"/>
      <c r="BG6636" s="104"/>
      <c r="BH6636" s="19"/>
      <c r="BI6636" s="19"/>
      <c r="BJ6636" s="19"/>
      <c r="BK6636" s="19"/>
      <c r="BL6636" s="19"/>
      <c r="BM6636" s="104"/>
    </row>
    <row r="6637" spans="1:65">
      <c r="A6637" s="18"/>
      <c r="B6637" s="18"/>
      <c r="C6637" s="18"/>
      <c r="D6637" s="18"/>
      <c r="BF6637" s="104"/>
      <c r="BG6637" s="104"/>
      <c r="BH6637" s="19"/>
      <c r="BI6637" s="19"/>
      <c r="BJ6637" s="19"/>
      <c r="BK6637" s="19"/>
      <c r="BL6637" s="19"/>
      <c r="BM6637" s="104"/>
    </row>
    <row r="6638" spans="1:65">
      <c r="A6638" s="18"/>
      <c r="B6638" s="18"/>
      <c r="C6638" s="18"/>
      <c r="D6638" s="18"/>
      <c r="BF6638" s="104"/>
      <c r="BG6638" s="104"/>
      <c r="BH6638" s="19"/>
      <c r="BI6638" s="19"/>
      <c r="BJ6638" s="19"/>
      <c r="BK6638" s="19"/>
      <c r="BL6638" s="19"/>
      <c r="BM6638" s="104"/>
    </row>
    <row r="6639" spans="1:65">
      <c r="A6639" s="18"/>
      <c r="B6639" s="18"/>
      <c r="C6639" s="18"/>
      <c r="D6639" s="18"/>
      <c r="BF6639" s="104"/>
      <c r="BG6639" s="104"/>
      <c r="BH6639" s="19"/>
      <c r="BI6639" s="19"/>
      <c r="BJ6639" s="19"/>
      <c r="BK6639" s="19"/>
      <c r="BL6639" s="19"/>
      <c r="BM6639" s="104"/>
    </row>
    <row r="6640" spans="1:65">
      <c r="A6640" s="18"/>
      <c r="B6640" s="18"/>
      <c r="C6640" s="18"/>
      <c r="D6640" s="18"/>
      <c r="BF6640" s="104"/>
      <c r="BG6640" s="104"/>
      <c r="BH6640" s="19"/>
      <c r="BI6640" s="19"/>
      <c r="BJ6640" s="19"/>
      <c r="BK6640" s="19"/>
      <c r="BL6640" s="19"/>
      <c r="BM6640" s="104"/>
    </row>
    <row r="6641" spans="1:65">
      <c r="A6641" s="18"/>
      <c r="B6641" s="18"/>
      <c r="C6641" s="18"/>
      <c r="D6641" s="18"/>
      <c r="BF6641" s="104"/>
      <c r="BG6641" s="104"/>
      <c r="BH6641" s="19"/>
      <c r="BI6641" s="19"/>
      <c r="BJ6641" s="19"/>
      <c r="BK6641" s="19"/>
      <c r="BL6641" s="19"/>
      <c r="BM6641" s="104"/>
    </row>
    <row r="6642" spans="1:65">
      <c r="A6642" s="18"/>
      <c r="B6642" s="18"/>
      <c r="C6642" s="18"/>
      <c r="D6642" s="18"/>
      <c r="BF6642" s="104"/>
      <c r="BG6642" s="104"/>
      <c r="BH6642" s="19"/>
      <c r="BI6642" s="19"/>
      <c r="BJ6642" s="19"/>
      <c r="BK6642" s="19"/>
      <c r="BL6642" s="19"/>
      <c r="BM6642" s="104"/>
    </row>
    <row r="6643" spans="1:65">
      <c r="A6643" s="18"/>
      <c r="B6643" s="18"/>
      <c r="C6643" s="18"/>
      <c r="D6643" s="18"/>
      <c r="BF6643" s="104"/>
      <c r="BG6643" s="104"/>
      <c r="BH6643" s="19"/>
      <c r="BI6643" s="19"/>
      <c r="BJ6643" s="19"/>
      <c r="BK6643" s="19"/>
      <c r="BL6643" s="19"/>
      <c r="BM6643" s="104"/>
    </row>
    <row r="6644" spans="1:65">
      <c r="A6644" s="18"/>
      <c r="B6644" s="18"/>
      <c r="C6644" s="18"/>
      <c r="D6644" s="18"/>
      <c r="BF6644" s="104"/>
      <c r="BG6644" s="104"/>
      <c r="BH6644" s="19"/>
      <c r="BI6644" s="19"/>
      <c r="BJ6644" s="19"/>
      <c r="BK6644" s="19"/>
      <c r="BL6644" s="19"/>
      <c r="BM6644" s="104"/>
    </row>
    <row r="6645" spans="1:65">
      <c r="A6645" s="18"/>
      <c r="B6645" s="18"/>
      <c r="C6645" s="18"/>
      <c r="D6645" s="18"/>
      <c r="BF6645" s="104"/>
      <c r="BG6645" s="104"/>
      <c r="BH6645" s="19"/>
      <c r="BI6645" s="19"/>
      <c r="BJ6645" s="19"/>
      <c r="BK6645" s="19"/>
      <c r="BL6645" s="19"/>
      <c r="BM6645" s="104"/>
    </row>
    <row r="6646" spans="1:65">
      <c r="A6646" s="18"/>
      <c r="B6646" s="18"/>
      <c r="C6646" s="18"/>
      <c r="D6646" s="18"/>
      <c r="BF6646" s="104"/>
      <c r="BG6646" s="104"/>
      <c r="BH6646" s="19"/>
      <c r="BI6646" s="19"/>
      <c r="BJ6646" s="19"/>
      <c r="BK6646" s="19"/>
      <c r="BL6646" s="19"/>
      <c r="BM6646" s="104"/>
    </row>
    <row r="6647" spans="1:65">
      <c r="A6647" s="18"/>
      <c r="B6647" s="18"/>
      <c r="C6647" s="18"/>
      <c r="D6647" s="18"/>
      <c r="BF6647" s="104"/>
      <c r="BG6647" s="104"/>
      <c r="BH6647" s="19"/>
      <c r="BI6647" s="19"/>
      <c r="BJ6647" s="19"/>
      <c r="BK6647" s="19"/>
      <c r="BL6647" s="19"/>
      <c r="BM6647" s="104"/>
    </row>
    <row r="6648" spans="1:65">
      <c r="A6648" s="18"/>
      <c r="B6648" s="18"/>
      <c r="C6648" s="18"/>
      <c r="D6648" s="18"/>
      <c r="BF6648" s="104"/>
      <c r="BG6648" s="104"/>
      <c r="BH6648" s="19"/>
      <c r="BI6648" s="19"/>
      <c r="BJ6648" s="19"/>
      <c r="BK6648" s="19"/>
      <c r="BL6648" s="19"/>
      <c r="BM6648" s="104"/>
    </row>
    <row r="6649" spans="1:65">
      <c r="A6649" s="18"/>
      <c r="B6649" s="18"/>
      <c r="C6649" s="18"/>
      <c r="D6649" s="18"/>
      <c r="BF6649" s="104"/>
      <c r="BG6649" s="104"/>
      <c r="BH6649" s="19"/>
      <c r="BI6649" s="19"/>
      <c r="BJ6649" s="19"/>
      <c r="BK6649" s="19"/>
      <c r="BL6649" s="19"/>
      <c r="BM6649" s="104"/>
    </row>
    <row r="6650" spans="1:65">
      <c r="A6650" s="18"/>
      <c r="B6650" s="18"/>
      <c r="C6650" s="18"/>
      <c r="D6650" s="18"/>
      <c r="BF6650" s="104"/>
      <c r="BG6650" s="104"/>
      <c r="BH6650" s="19"/>
      <c r="BI6650" s="19"/>
      <c r="BJ6650" s="19"/>
      <c r="BK6650" s="19"/>
      <c r="BL6650" s="19"/>
      <c r="BM6650" s="104"/>
    </row>
    <row r="6651" spans="1:65">
      <c r="A6651" s="18"/>
      <c r="B6651" s="18"/>
      <c r="C6651" s="18"/>
      <c r="D6651" s="18"/>
      <c r="BF6651" s="104"/>
      <c r="BG6651" s="104"/>
      <c r="BH6651" s="19"/>
      <c r="BI6651" s="19"/>
      <c r="BJ6651" s="19"/>
      <c r="BK6651" s="19"/>
      <c r="BL6651" s="19"/>
      <c r="BM6651" s="104"/>
    </row>
    <row r="6652" spans="1:65">
      <c r="A6652" s="18"/>
      <c r="B6652" s="18"/>
      <c r="C6652" s="18"/>
      <c r="D6652" s="18"/>
      <c r="BF6652" s="104"/>
      <c r="BG6652" s="104"/>
      <c r="BH6652" s="19"/>
      <c r="BI6652" s="19"/>
      <c r="BJ6652" s="19"/>
      <c r="BK6652" s="19"/>
      <c r="BL6652" s="19"/>
      <c r="BM6652" s="104"/>
    </row>
    <row r="6653" spans="1:65">
      <c r="A6653" s="18"/>
      <c r="B6653" s="18"/>
      <c r="C6653" s="18"/>
      <c r="D6653" s="18"/>
      <c r="BF6653" s="104"/>
      <c r="BG6653" s="104"/>
      <c r="BH6653" s="19"/>
      <c r="BI6653" s="19"/>
      <c r="BJ6653" s="19"/>
      <c r="BK6653" s="19"/>
      <c r="BL6653" s="19"/>
      <c r="BM6653" s="104"/>
    </row>
    <row r="6654" spans="1:65">
      <c r="A6654" s="18"/>
      <c r="B6654" s="18"/>
      <c r="C6654" s="18"/>
      <c r="D6654" s="18"/>
      <c r="BF6654" s="104"/>
      <c r="BG6654" s="104"/>
      <c r="BH6654" s="19"/>
      <c r="BI6654" s="19"/>
      <c r="BJ6654" s="19"/>
      <c r="BK6654" s="19"/>
      <c r="BL6654" s="19"/>
      <c r="BM6654" s="104"/>
    </row>
    <row r="6655" spans="1:65">
      <c r="A6655" s="18"/>
      <c r="B6655" s="18"/>
      <c r="C6655" s="18"/>
      <c r="D6655" s="18"/>
      <c r="BF6655" s="104"/>
      <c r="BG6655" s="104"/>
      <c r="BH6655" s="19"/>
      <c r="BI6655" s="19"/>
      <c r="BJ6655" s="19"/>
      <c r="BK6655" s="19"/>
      <c r="BL6655" s="19"/>
      <c r="BM6655" s="104"/>
    </row>
    <row r="6656" spans="1:65">
      <c r="A6656" s="18"/>
      <c r="B6656" s="18"/>
      <c r="C6656" s="18"/>
      <c r="D6656" s="18"/>
      <c r="BF6656" s="104"/>
      <c r="BG6656" s="104"/>
      <c r="BH6656" s="19"/>
      <c r="BI6656" s="19"/>
      <c r="BJ6656" s="19"/>
      <c r="BK6656" s="19"/>
      <c r="BL6656" s="19"/>
      <c r="BM6656" s="104"/>
    </row>
    <row r="6657" spans="1:65">
      <c r="A6657" s="18"/>
      <c r="B6657" s="18"/>
      <c r="C6657" s="18"/>
      <c r="D6657" s="18"/>
      <c r="BF6657" s="104"/>
      <c r="BG6657" s="104"/>
      <c r="BH6657" s="19"/>
      <c r="BI6657" s="19"/>
      <c r="BJ6657" s="19"/>
      <c r="BK6657" s="19"/>
      <c r="BL6657" s="19"/>
      <c r="BM6657" s="104"/>
    </row>
    <row r="6658" spans="1:65">
      <c r="A6658" s="18"/>
      <c r="B6658" s="18"/>
      <c r="C6658" s="18"/>
      <c r="D6658" s="18"/>
      <c r="BF6658" s="104"/>
      <c r="BG6658" s="104"/>
      <c r="BH6658" s="19"/>
      <c r="BI6658" s="19"/>
      <c r="BJ6658" s="19"/>
      <c r="BK6658" s="19"/>
      <c r="BL6658" s="19"/>
      <c r="BM6658" s="104"/>
    </row>
    <row r="6659" spans="1:65">
      <c r="A6659" s="18"/>
      <c r="B6659" s="18"/>
      <c r="C6659" s="18"/>
      <c r="D6659" s="18"/>
      <c r="BF6659" s="104"/>
      <c r="BG6659" s="104"/>
      <c r="BH6659" s="19"/>
      <c r="BI6659" s="19"/>
      <c r="BJ6659" s="19"/>
      <c r="BK6659" s="19"/>
      <c r="BL6659" s="19"/>
      <c r="BM6659" s="104"/>
    </row>
    <row r="6660" spans="1:65">
      <c r="A6660" s="18"/>
      <c r="B6660" s="18"/>
      <c r="C6660" s="18"/>
      <c r="D6660" s="18"/>
      <c r="BF6660" s="104"/>
      <c r="BG6660" s="104"/>
      <c r="BH6660" s="19"/>
      <c r="BI6660" s="19"/>
      <c r="BJ6660" s="19"/>
      <c r="BK6660" s="19"/>
      <c r="BL6660" s="19"/>
      <c r="BM6660" s="104"/>
    </row>
    <row r="6661" spans="1:65">
      <c r="A6661" s="18"/>
      <c r="B6661" s="18"/>
      <c r="C6661" s="18"/>
      <c r="D6661" s="18"/>
      <c r="BF6661" s="104"/>
      <c r="BG6661" s="104"/>
      <c r="BH6661" s="19"/>
      <c r="BI6661" s="19"/>
      <c r="BJ6661" s="19"/>
      <c r="BK6661" s="19"/>
      <c r="BL6661" s="19"/>
      <c r="BM6661" s="104"/>
    </row>
    <row r="6662" spans="1:65">
      <c r="A6662" s="18"/>
      <c r="B6662" s="18"/>
      <c r="C6662" s="18"/>
      <c r="D6662" s="18"/>
      <c r="BF6662" s="104"/>
      <c r="BG6662" s="104"/>
      <c r="BH6662" s="19"/>
      <c r="BI6662" s="19"/>
      <c r="BJ6662" s="19"/>
      <c r="BK6662" s="19"/>
      <c r="BL6662" s="19"/>
      <c r="BM6662" s="104"/>
    </row>
    <row r="6663" spans="1:65">
      <c r="A6663" s="18"/>
      <c r="B6663" s="18"/>
      <c r="C6663" s="18"/>
      <c r="D6663" s="18"/>
      <c r="BF6663" s="104"/>
      <c r="BG6663" s="104"/>
      <c r="BH6663" s="19"/>
      <c r="BI6663" s="19"/>
      <c r="BJ6663" s="19"/>
      <c r="BK6663" s="19"/>
      <c r="BL6663" s="19"/>
      <c r="BM6663" s="104"/>
    </row>
    <row r="6664" spans="1:65">
      <c r="A6664" s="18"/>
      <c r="B6664" s="18"/>
      <c r="C6664" s="18"/>
      <c r="D6664" s="18"/>
      <c r="BF6664" s="104"/>
      <c r="BG6664" s="104"/>
      <c r="BH6664" s="19"/>
      <c r="BI6664" s="19"/>
      <c r="BJ6664" s="19"/>
      <c r="BK6664" s="19"/>
      <c r="BL6664" s="19"/>
      <c r="BM6664" s="104"/>
    </row>
    <row r="6665" spans="1:65">
      <c r="A6665" s="18"/>
      <c r="B6665" s="18"/>
      <c r="C6665" s="18"/>
      <c r="D6665" s="18"/>
      <c r="BF6665" s="104"/>
      <c r="BG6665" s="104"/>
      <c r="BH6665" s="19"/>
      <c r="BI6665" s="19"/>
      <c r="BJ6665" s="19"/>
      <c r="BK6665" s="19"/>
      <c r="BL6665" s="19"/>
      <c r="BM6665" s="104"/>
    </row>
    <row r="6666" spans="1:65">
      <c r="A6666" s="18"/>
      <c r="B6666" s="18"/>
      <c r="C6666" s="18"/>
      <c r="D6666" s="18"/>
      <c r="BF6666" s="104"/>
      <c r="BG6666" s="104"/>
      <c r="BH6666" s="19"/>
      <c r="BI6666" s="19"/>
      <c r="BJ6666" s="19"/>
      <c r="BK6666" s="19"/>
      <c r="BL6666" s="19"/>
      <c r="BM6666" s="104"/>
    </row>
    <row r="6667" spans="1:65">
      <c r="A6667" s="18"/>
      <c r="B6667" s="18"/>
      <c r="C6667" s="18"/>
      <c r="D6667" s="18"/>
      <c r="BF6667" s="104"/>
      <c r="BG6667" s="104"/>
      <c r="BH6667" s="19"/>
      <c r="BI6667" s="19"/>
      <c r="BJ6667" s="19"/>
      <c r="BK6667" s="19"/>
      <c r="BL6667" s="19"/>
      <c r="BM6667" s="104"/>
    </row>
    <row r="6668" spans="1:65">
      <c r="A6668" s="18"/>
      <c r="B6668" s="18"/>
      <c r="C6668" s="18"/>
      <c r="D6668" s="18"/>
      <c r="BF6668" s="104"/>
      <c r="BG6668" s="104"/>
      <c r="BH6668" s="19"/>
      <c r="BI6668" s="19"/>
      <c r="BJ6668" s="19"/>
      <c r="BK6668" s="19"/>
      <c r="BL6668" s="19"/>
      <c r="BM6668" s="104"/>
    </row>
    <row r="6669" spans="1:65">
      <c r="A6669" s="18"/>
      <c r="B6669" s="18"/>
      <c r="C6669" s="18"/>
      <c r="D6669" s="18"/>
      <c r="BF6669" s="104"/>
      <c r="BG6669" s="104"/>
      <c r="BH6669" s="19"/>
      <c r="BI6669" s="19"/>
      <c r="BJ6669" s="19"/>
      <c r="BK6669" s="19"/>
      <c r="BL6669" s="19"/>
      <c r="BM6669" s="104"/>
    </row>
    <row r="6670" spans="1:65">
      <c r="A6670" s="18"/>
      <c r="B6670" s="18"/>
      <c r="C6670" s="18"/>
      <c r="D6670" s="18"/>
      <c r="BF6670" s="104"/>
      <c r="BG6670" s="104"/>
      <c r="BH6670" s="19"/>
      <c r="BI6670" s="19"/>
      <c r="BJ6670" s="19"/>
      <c r="BK6670" s="19"/>
      <c r="BL6670" s="19"/>
      <c r="BM6670" s="104"/>
    </row>
    <row r="6671" spans="1:65">
      <c r="A6671" s="18"/>
      <c r="B6671" s="18"/>
      <c r="C6671" s="18"/>
      <c r="D6671" s="18"/>
      <c r="BF6671" s="104"/>
      <c r="BG6671" s="104"/>
      <c r="BH6671" s="19"/>
      <c r="BI6671" s="19"/>
      <c r="BJ6671" s="19"/>
      <c r="BK6671" s="19"/>
      <c r="BL6671" s="19"/>
      <c r="BM6671" s="104"/>
    </row>
    <row r="6672" spans="1:65">
      <c r="A6672" s="18"/>
      <c r="B6672" s="18"/>
      <c r="C6672" s="18"/>
      <c r="D6672" s="18"/>
      <c r="BF6672" s="104"/>
      <c r="BG6672" s="104"/>
      <c r="BH6672" s="19"/>
      <c r="BI6672" s="19"/>
      <c r="BJ6672" s="19"/>
      <c r="BK6672" s="19"/>
      <c r="BL6672" s="19"/>
      <c r="BM6672" s="104"/>
    </row>
    <row r="6673" spans="1:65">
      <c r="A6673" s="18"/>
      <c r="B6673" s="18"/>
      <c r="C6673" s="18"/>
      <c r="D6673" s="18"/>
      <c r="BF6673" s="104"/>
      <c r="BG6673" s="104"/>
      <c r="BH6673" s="19"/>
      <c r="BI6673" s="19"/>
      <c r="BJ6673" s="19"/>
      <c r="BK6673" s="19"/>
      <c r="BL6673" s="19"/>
      <c r="BM6673" s="104"/>
    </row>
    <row r="6674" spans="1:65">
      <c r="A6674" s="18"/>
      <c r="B6674" s="18"/>
      <c r="C6674" s="18"/>
      <c r="D6674" s="18"/>
      <c r="BF6674" s="104"/>
      <c r="BG6674" s="104"/>
      <c r="BH6674" s="19"/>
      <c r="BI6674" s="19"/>
      <c r="BJ6674" s="19"/>
      <c r="BK6674" s="19"/>
      <c r="BL6674" s="19"/>
      <c r="BM6674" s="104"/>
    </row>
    <row r="6675" spans="1:65">
      <c r="A6675" s="18"/>
      <c r="B6675" s="18"/>
      <c r="C6675" s="18"/>
      <c r="D6675" s="18"/>
      <c r="BF6675" s="104"/>
      <c r="BG6675" s="104"/>
      <c r="BH6675" s="19"/>
      <c r="BI6675" s="19"/>
      <c r="BJ6675" s="19"/>
      <c r="BK6675" s="19"/>
      <c r="BL6675" s="19"/>
      <c r="BM6675" s="104"/>
    </row>
    <row r="6676" spans="1:65">
      <c r="A6676" s="18"/>
      <c r="B6676" s="18"/>
      <c r="C6676" s="18"/>
      <c r="D6676" s="18"/>
      <c r="BF6676" s="104"/>
      <c r="BG6676" s="104"/>
      <c r="BH6676" s="19"/>
      <c r="BI6676" s="19"/>
      <c r="BJ6676" s="19"/>
      <c r="BK6676" s="19"/>
      <c r="BL6676" s="19"/>
      <c r="BM6676" s="104"/>
    </row>
    <row r="6677" spans="1:65">
      <c r="A6677" s="18"/>
      <c r="B6677" s="18"/>
      <c r="C6677" s="18"/>
      <c r="D6677" s="18"/>
      <c r="BF6677" s="104"/>
      <c r="BG6677" s="104"/>
      <c r="BH6677" s="19"/>
      <c r="BI6677" s="19"/>
      <c r="BJ6677" s="19"/>
      <c r="BK6677" s="19"/>
      <c r="BL6677" s="19"/>
      <c r="BM6677" s="104"/>
    </row>
    <row r="6678" spans="1:65">
      <c r="A6678" s="18"/>
      <c r="B6678" s="18"/>
      <c r="C6678" s="18"/>
      <c r="D6678" s="18"/>
      <c r="BF6678" s="104"/>
      <c r="BG6678" s="104"/>
      <c r="BH6678" s="19"/>
      <c r="BI6678" s="19"/>
      <c r="BJ6678" s="19"/>
      <c r="BK6678" s="19"/>
      <c r="BL6678" s="19"/>
      <c r="BM6678" s="104"/>
    </row>
    <row r="6679" spans="1:65">
      <c r="A6679" s="18"/>
      <c r="B6679" s="18"/>
      <c r="C6679" s="18"/>
      <c r="D6679" s="18"/>
      <c r="BF6679" s="104"/>
      <c r="BG6679" s="104"/>
      <c r="BH6679" s="19"/>
      <c r="BI6679" s="19"/>
      <c r="BJ6679" s="19"/>
      <c r="BK6679" s="19"/>
      <c r="BL6679" s="19"/>
      <c r="BM6679" s="104"/>
    </row>
    <row r="6680" spans="1:65">
      <c r="A6680" s="18"/>
      <c r="B6680" s="18"/>
      <c r="C6680" s="18"/>
      <c r="D6680" s="18"/>
      <c r="BF6680" s="104"/>
      <c r="BG6680" s="104"/>
      <c r="BH6680" s="19"/>
      <c r="BI6680" s="19"/>
      <c r="BJ6680" s="19"/>
      <c r="BK6680" s="19"/>
      <c r="BL6680" s="19"/>
      <c r="BM6680" s="104"/>
    </row>
    <row r="6681" spans="1:65">
      <c r="A6681" s="18"/>
      <c r="B6681" s="18"/>
      <c r="C6681" s="18"/>
      <c r="D6681" s="18"/>
      <c r="BF6681" s="104"/>
      <c r="BG6681" s="104"/>
      <c r="BH6681" s="19"/>
      <c r="BI6681" s="19"/>
      <c r="BJ6681" s="19"/>
      <c r="BK6681" s="19"/>
      <c r="BL6681" s="19"/>
      <c r="BM6681" s="104"/>
    </row>
    <row r="6682" spans="1:65">
      <c r="A6682" s="18"/>
      <c r="B6682" s="18"/>
      <c r="C6682" s="18"/>
      <c r="D6682" s="18"/>
      <c r="BF6682" s="104"/>
      <c r="BG6682" s="104"/>
      <c r="BH6682" s="19"/>
      <c r="BI6682" s="19"/>
      <c r="BJ6682" s="19"/>
      <c r="BK6682" s="19"/>
      <c r="BL6682" s="19"/>
      <c r="BM6682" s="104"/>
    </row>
    <row r="6683" spans="1:65">
      <c r="A6683" s="18"/>
      <c r="B6683" s="18"/>
      <c r="C6683" s="18"/>
      <c r="D6683" s="18"/>
      <c r="BF6683" s="104"/>
      <c r="BG6683" s="104"/>
      <c r="BH6683" s="19"/>
      <c r="BI6683" s="19"/>
      <c r="BJ6683" s="19"/>
      <c r="BK6683" s="19"/>
      <c r="BL6683" s="19"/>
      <c r="BM6683" s="104"/>
    </row>
    <row r="6684" spans="1:65">
      <c r="A6684" s="18"/>
      <c r="B6684" s="18"/>
      <c r="C6684" s="18"/>
      <c r="D6684" s="18"/>
      <c r="BF6684" s="104"/>
      <c r="BG6684" s="104"/>
      <c r="BH6684" s="19"/>
      <c r="BI6684" s="19"/>
      <c r="BJ6684" s="19"/>
      <c r="BK6684" s="19"/>
      <c r="BL6684" s="19"/>
      <c r="BM6684" s="104"/>
    </row>
    <row r="6685" spans="1:65">
      <c r="A6685" s="18"/>
      <c r="B6685" s="18"/>
      <c r="C6685" s="18"/>
      <c r="D6685" s="18"/>
      <c r="BF6685" s="104"/>
      <c r="BG6685" s="104"/>
      <c r="BH6685" s="19"/>
      <c r="BI6685" s="19"/>
      <c r="BJ6685" s="19"/>
      <c r="BK6685" s="19"/>
      <c r="BL6685" s="19"/>
      <c r="BM6685" s="104"/>
    </row>
    <row r="6686" spans="1:65">
      <c r="A6686" s="18"/>
      <c r="B6686" s="18"/>
      <c r="C6686" s="18"/>
      <c r="D6686" s="18"/>
      <c r="BF6686" s="104"/>
      <c r="BG6686" s="104"/>
      <c r="BH6686" s="19"/>
      <c r="BI6686" s="19"/>
      <c r="BJ6686" s="19"/>
      <c r="BK6686" s="19"/>
      <c r="BL6686" s="19"/>
      <c r="BM6686" s="104"/>
    </row>
    <row r="6687" spans="1:65">
      <c r="A6687" s="18"/>
      <c r="B6687" s="18"/>
      <c r="C6687" s="18"/>
      <c r="D6687" s="18"/>
      <c r="BF6687" s="104"/>
      <c r="BG6687" s="104"/>
      <c r="BH6687" s="19"/>
      <c r="BI6687" s="19"/>
      <c r="BJ6687" s="19"/>
      <c r="BK6687" s="19"/>
      <c r="BL6687" s="19"/>
      <c r="BM6687" s="104"/>
    </row>
    <row r="6688" spans="1:65">
      <c r="A6688" s="18"/>
      <c r="B6688" s="18"/>
      <c r="C6688" s="18"/>
      <c r="D6688" s="18"/>
      <c r="BF6688" s="104"/>
      <c r="BG6688" s="104"/>
      <c r="BH6688" s="19"/>
      <c r="BI6688" s="19"/>
      <c r="BJ6688" s="19"/>
      <c r="BK6688" s="19"/>
      <c r="BL6688" s="19"/>
      <c r="BM6688" s="104"/>
    </row>
    <row r="6689" spans="1:65">
      <c r="A6689" s="18"/>
      <c r="B6689" s="18"/>
      <c r="C6689" s="18"/>
      <c r="D6689" s="18"/>
      <c r="BF6689" s="104"/>
      <c r="BG6689" s="104"/>
      <c r="BH6689" s="19"/>
      <c r="BI6689" s="19"/>
      <c r="BJ6689" s="19"/>
      <c r="BK6689" s="19"/>
      <c r="BL6689" s="19"/>
      <c r="BM6689" s="104"/>
    </row>
    <row r="6690" spans="1:65">
      <c r="A6690" s="18"/>
      <c r="B6690" s="18"/>
      <c r="C6690" s="18"/>
      <c r="D6690" s="18"/>
      <c r="BF6690" s="104"/>
      <c r="BG6690" s="104"/>
      <c r="BH6690" s="19"/>
      <c r="BI6690" s="19"/>
      <c r="BJ6690" s="19"/>
      <c r="BK6690" s="19"/>
      <c r="BL6690" s="19"/>
      <c r="BM6690" s="104"/>
    </row>
    <row r="6691" spans="1:65">
      <c r="A6691" s="18"/>
      <c r="B6691" s="18"/>
      <c r="C6691" s="18"/>
      <c r="D6691" s="18"/>
      <c r="BF6691" s="104"/>
      <c r="BG6691" s="104"/>
      <c r="BH6691" s="19"/>
      <c r="BI6691" s="19"/>
      <c r="BJ6691" s="19"/>
      <c r="BK6691" s="19"/>
      <c r="BL6691" s="19"/>
      <c r="BM6691" s="104"/>
    </row>
    <row r="6692" spans="1:65">
      <c r="A6692" s="18"/>
      <c r="B6692" s="18"/>
      <c r="C6692" s="18"/>
      <c r="D6692" s="18"/>
      <c r="BF6692" s="104"/>
      <c r="BG6692" s="104"/>
      <c r="BH6692" s="19"/>
      <c r="BI6692" s="19"/>
      <c r="BJ6692" s="19"/>
      <c r="BK6692" s="19"/>
      <c r="BL6692" s="19"/>
      <c r="BM6692" s="104"/>
    </row>
    <row r="6693" spans="1:65">
      <c r="A6693" s="18"/>
      <c r="B6693" s="18"/>
      <c r="C6693" s="18"/>
      <c r="D6693" s="18"/>
      <c r="BF6693" s="104"/>
      <c r="BG6693" s="104"/>
      <c r="BH6693" s="19"/>
      <c r="BI6693" s="19"/>
      <c r="BJ6693" s="19"/>
      <c r="BK6693" s="19"/>
      <c r="BL6693" s="19"/>
      <c r="BM6693" s="104"/>
    </row>
    <row r="6694" spans="1:65">
      <c r="A6694" s="18"/>
      <c r="B6694" s="18"/>
      <c r="C6694" s="18"/>
      <c r="D6694" s="18"/>
      <c r="BF6694" s="104"/>
      <c r="BG6694" s="104"/>
      <c r="BH6694" s="19"/>
      <c r="BI6694" s="19"/>
      <c r="BJ6694" s="19"/>
      <c r="BK6694" s="19"/>
      <c r="BL6694" s="19"/>
      <c r="BM6694" s="104"/>
    </row>
    <row r="6695" spans="1:65">
      <c r="A6695" s="18"/>
      <c r="B6695" s="18"/>
      <c r="C6695" s="18"/>
      <c r="D6695" s="18"/>
      <c r="BF6695" s="104"/>
      <c r="BG6695" s="104"/>
      <c r="BH6695" s="19"/>
      <c r="BI6695" s="19"/>
      <c r="BJ6695" s="19"/>
      <c r="BK6695" s="19"/>
      <c r="BL6695" s="19"/>
      <c r="BM6695" s="104"/>
    </row>
    <row r="6696" spans="1:65">
      <c r="A6696" s="18"/>
      <c r="B6696" s="18"/>
      <c r="C6696" s="18"/>
      <c r="D6696" s="18"/>
      <c r="BF6696" s="104"/>
      <c r="BG6696" s="104"/>
      <c r="BH6696" s="19"/>
      <c r="BI6696" s="19"/>
      <c r="BJ6696" s="19"/>
      <c r="BK6696" s="19"/>
      <c r="BL6696" s="19"/>
      <c r="BM6696" s="104"/>
    </row>
    <row r="6697" spans="1:65">
      <c r="A6697" s="18"/>
      <c r="B6697" s="18"/>
      <c r="C6697" s="18"/>
      <c r="D6697" s="18"/>
      <c r="BF6697" s="104"/>
      <c r="BG6697" s="104"/>
      <c r="BH6697" s="19"/>
      <c r="BI6697" s="19"/>
      <c r="BJ6697" s="19"/>
      <c r="BK6697" s="19"/>
      <c r="BL6697" s="19"/>
      <c r="BM6697" s="104"/>
    </row>
    <row r="6698" spans="1:65">
      <c r="A6698" s="18"/>
      <c r="B6698" s="18"/>
      <c r="C6698" s="18"/>
      <c r="D6698" s="18"/>
      <c r="BF6698" s="104"/>
      <c r="BG6698" s="104"/>
      <c r="BH6698" s="19"/>
      <c r="BI6698" s="19"/>
      <c r="BJ6698" s="19"/>
      <c r="BK6698" s="19"/>
      <c r="BL6698" s="19"/>
      <c r="BM6698" s="104"/>
    </row>
    <row r="6699" spans="1:65">
      <c r="A6699" s="18"/>
      <c r="B6699" s="18"/>
      <c r="C6699" s="18"/>
      <c r="D6699" s="18"/>
      <c r="BF6699" s="104"/>
      <c r="BG6699" s="104"/>
      <c r="BH6699" s="19"/>
      <c r="BI6699" s="19"/>
      <c r="BJ6699" s="19"/>
      <c r="BK6699" s="19"/>
      <c r="BL6699" s="19"/>
      <c r="BM6699" s="104"/>
    </row>
    <row r="6700" spans="1:65">
      <c r="A6700" s="18"/>
      <c r="B6700" s="18"/>
      <c r="C6700" s="18"/>
      <c r="D6700" s="18"/>
      <c r="BF6700" s="104"/>
      <c r="BG6700" s="104"/>
      <c r="BH6700" s="19"/>
      <c r="BI6700" s="19"/>
      <c r="BJ6700" s="19"/>
      <c r="BK6700" s="19"/>
      <c r="BL6700" s="19"/>
      <c r="BM6700" s="104"/>
    </row>
    <row r="6701" spans="1:65">
      <c r="A6701" s="18"/>
      <c r="B6701" s="18"/>
      <c r="C6701" s="18"/>
      <c r="D6701" s="18"/>
      <c r="BF6701" s="104"/>
      <c r="BG6701" s="104"/>
      <c r="BH6701" s="19"/>
      <c r="BI6701" s="19"/>
      <c r="BJ6701" s="19"/>
      <c r="BK6701" s="19"/>
      <c r="BL6701" s="19"/>
      <c r="BM6701" s="104"/>
    </row>
    <row r="6702" spans="1:65">
      <c r="A6702" s="18"/>
      <c r="B6702" s="18"/>
      <c r="C6702" s="18"/>
      <c r="D6702" s="18"/>
      <c r="BF6702" s="104"/>
      <c r="BG6702" s="104"/>
      <c r="BH6702" s="19"/>
      <c r="BI6702" s="19"/>
      <c r="BJ6702" s="19"/>
      <c r="BK6702" s="19"/>
      <c r="BL6702" s="19"/>
      <c r="BM6702" s="104"/>
    </row>
    <row r="6703" spans="1:65">
      <c r="A6703" s="18"/>
      <c r="B6703" s="18"/>
      <c r="C6703" s="18"/>
      <c r="D6703" s="18"/>
      <c r="BF6703" s="104"/>
      <c r="BG6703" s="104"/>
      <c r="BH6703" s="19"/>
      <c r="BI6703" s="19"/>
      <c r="BJ6703" s="19"/>
      <c r="BK6703" s="19"/>
      <c r="BL6703" s="19"/>
      <c r="BM6703" s="104"/>
    </row>
    <row r="6704" spans="1:65">
      <c r="A6704" s="18"/>
      <c r="B6704" s="18"/>
      <c r="C6704" s="18"/>
      <c r="D6704" s="18"/>
      <c r="BF6704" s="104"/>
      <c r="BG6704" s="104"/>
      <c r="BH6704" s="19"/>
      <c r="BI6704" s="19"/>
      <c r="BJ6704" s="19"/>
      <c r="BK6704" s="19"/>
      <c r="BL6704" s="19"/>
      <c r="BM6704" s="104"/>
    </row>
    <row r="6705" spans="1:65">
      <c r="A6705" s="18"/>
      <c r="B6705" s="18"/>
      <c r="C6705" s="18"/>
      <c r="D6705" s="18"/>
      <c r="BF6705" s="104"/>
      <c r="BG6705" s="104"/>
      <c r="BH6705" s="19"/>
      <c r="BI6705" s="19"/>
      <c r="BJ6705" s="19"/>
      <c r="BK6705" s="19"/>
      <c r="BL6705" s="19"/>
      <c r="BM6705" s="104"/>
    </row>
    <row r="6706" spans="1:65">
      <c r="A6706" s="18"/>
      <c r="B6706" s="18"/>
      <c r="C6706" s="18"/>
      <c r="D6706" s="18"/>
      <c r="BF6706" s="104"/>
      <c r="BG6706" s="104"/>
      <c r="BH6706" s="19"/>
      <c r="BI6706" s="19"/>
      <c r="BJ6706" s="19"/>
      <c r="BK6706" s="19"/>
      <c r="BL6706" s="19"/>
      <c r="BM6706" s="104"/>
    </row>
    <row r="6707" spans="1:65">
      <c r="A6707" s="18"/>
      <c r="B6707" s="18"/>
      <c r="C6707" s="18"/>
      <c r="D6707" s="18"/>
      <c r="BF6707" s="104"/>
      <c r="BG6707" s="104"/>
      <c r="BH6707" s="19"/>
      <c r="BI6707" s="19"/>
      <c r="BJ6707" s="19"/>
      <c r="BK6707" s="19"/>
      <c r="BL6707" s="19"/>
      <c r="BM6707" s="104"/>
    </row>
    <row r="6708" spans="1:65">
      <c r="A6708" s="18"/>
      <c r="B6708" s="18"/>
      <c r="C6708" s="18"/>
      <c r="D6708" s="18"/>
      <c r="BF6708" s="104"/>
      <c r="BG6708" s="104"/>
      <c r="BH6708" s="19"/>
      <c r="BI6708" s="19"/>
      <c r="BJ6708" s="19"/>
      <c r="BK6708" s="19"/>
      <c r="BL6708" s="19"/>
      <c r="BM6708" s="104"/>
    </row>
    <row r="6709" spans="1:65">
      <c r="A6709" s="18"/>
      <c r="B6709" s="18"/>
      <c r="C6709" s="18"/>
      <c r="D6709" s="18"/>
      <c r="BF6709" s="104"/>
      <c r="BG6709" s="104"/>
      <c r="BH6709" s="19"/>
      <c r="BI6709" s="19"/>
      <c r="BJ6709" s="19"/>
      <c r="BK6709" s="19"/>
      <c r="BL6709" s="19"/>
      <c r="BM6709" s="104"/>
    </row>
    <row r="6710" spans="1:65">
      <c r="A6710" s="18"/>
      <c r="B6710" s="18"/>
      <c r="C6710" s="18"/>
      <c r="D6710" s="18"/>
      <c r="BF6710" s="104"/>
      <c r="BG6710" s="104"/>
      <c r="BH6710" s="19"/>
      <c r="BI6710" s="19"/>
      <c r="BJ6710" s="19"/>
      <c r="BK6710" s="19"/>
      <c r="BL6710" s="19"/>
      <c r="BM6710" s="104"/>
    </row>
    <row r="6711" spans="1:65">
      <c r="A6711" s="18"/>
      <c r="B6711" s="18"/>
      <c r="C6711" s="18"/>
      <c r="D6711" s="18"/>
      <c r="BF6711" s="104"/>
      <c r="BG6711" s="104"/>
      <c r="BH6711" s="19"/>
      <c r="BI6711" s="19"/>
      <c r="BJ6711" s="19"/>
      <c r="BK6711" s="19"/>
      <c r="BL6711" s="19"/>
      <c r="BM6711" s="104"/>
    </row>
    <row r="6712" spans="1:65">
      <c r="A6712" s="18"/>
      <c r="B6712" s="18"/>
      <c r="C6712" s="18"/>
      <c r="D6712" s="18"/>
      <c r="BF6712" s="104"/>
      <c r="BG6712" s="104"/>
      <c r="BH6712" s="19"/>
      <c r="BI6712" s="19"/>
      <c r="BJ6712" s="19"/>
      <c r="BK6712" s="19"/>
      <c r="BL6712" s="19"/>
      <c r="BM6712" s="104"/>
    </row>
    <row r="6713" spans="1:65">
      <c r="A6713" s="18"/>
      <c r="B6713" s="18"/>
      <c r="C6713" s="18"/>
      <c r="D6713" s="18"/>
      <c r="BF6713" s="104"/>
      <c r="BG6713" s="104"/>
      <c r="BH6713" s="19"/>
      <c r="BI6713" s="19"/>
      <c r="BJ6713" s="19"/>
      <c r="BK6713" s="19"/>
      <c r="BL6713" s="19"/>
      <c r="BM6713" s="104"/>
    </row>
    <row r="6714" spans="1:65">
      <c r="A6714" s="18"/>
      <c r="B6714" s="18"/>
      <c r="C6714" s="18"/>
      <c r="D6714" s="18"/>
      <c r="BF6714" s="104"/>
      <c r="BG6714" s="104"/>
      <c r="BH6714" s="19"/>
      <c r="BI6714" s="19"/>
      <c r="BJ6714" s="19"/>
      <c r="BK6714" s="19"/>
      <c r="BL6714" s="19"/>
      <c r="BM6714" s="104"/>
    </row>
    <row r="6715" spans="1:65">
      <c r="A6715" s="18"/>
      <c r="B6715" s="18"/>
      <c r="C6715" s="18"/>
      <c r="D6715" s="18"/>
      <c r="BF6715" s="104"/>
      <c r="BG6715" s="104"/>
      <c r="BH6715" s="19"/>
      <c r="BI6715" s="19"/>
      <c r="BJ6715" s="19"/>
      <c r="BK6715" s="19"/>
      <c r="BL6715" s="19"/>
      <c r="BM6715" s="104"/>
    </row>
    <row r="6716" spans="1:65">
      <c r="A6716" s="18"/>
      <c r="B6716" s="18"/>
      <c r="C6716" s="18"/>
      <c r="D6716" s="18"/>
      <c r="BF6716" s="104"/>
      <c r="BG6716" s="104"/>
      <c r="BH6716" s="19"/>
      <c r="BI6716" s="19"/>
      <c r="BJ6716" s="19"/>
      <c r="BK6716" s="19"/>
      <c r="BL6716" s="19"/>
      <c r="BM6716" s="104"/>
    </row>
    <row r="6717" spans="1:65">
      <c r="A6717" s="18"/>
      <c r="B6717" s="18"/>
      <c r="C6717" s="18"/>
      <c r="D6717" s="18"/>
      <c r="BF6717" s="104"/>
      <c r="BG6717" s="104"/>
      <c r="BH6717" s="19"/>
      <c r="BI6717" s="19"/>
      <c r="BJ6717" s="19"/>
      <c r="BK6717" s="19"/>
      <c r="BL6717" s="19"/>
      <c r="BM6717" s="104"/>
    </row>
    <row r="6718" spans="1:65">
      <c r="A6718" s="18"/>
      <c r="B6718" s="18"/>
      <c r="C6718" s="18"/>
      <c r="D6718" s="18"/>
      <c r="BF6718" s="104"/>
      <c r="BG6718" s="104"/>
      <c r="BH6718" s="19"/>
      <c r="BI6718" s="19"/>
      <c r="BJ6718" s="19"/>
      <c r="BK6718" s="19"/>
      <c r="BL6718" s="19"/>
      <c r="BM6718" s="104"/>
    </row>
    <row r="6719" spans="1:65">
      <c r="A6719" s="18"/>
      <c r="B6719" s="18"/>
      <c r="C6719" s="18"/>
      <c r="D6719" s="18"/>
      <c r="BF6719" s="104"/>
      <c r="BG6719" s="104"/>
      <c r="BH6719" s="19"/>
      <c r="BI6719" s="19"/>
      <c r="BJ6719" s="19"/>
      <c r="BK6719" s="19"/>
      <c r="BL6719" s="19"/>
      <c r="BM6719" s="104"/>
    </row>
    <row r="6720" spans="1:65">
      <c r="A6720" s="18"/>
      <c r="B6720" s="18"/>
      <c r="C6720" s="18"/>
      <c r="D6720" s="18"/>
      <c r="BF6720" s="104"/>
      <c r="BG6720" s="104"/>
      <c r="BH6720" s="19"/>
      <c r="BI6720" s="19"/>
      <c r="BJ6720" s="19"/>
      <c r="BK6720" s="19"/>
      <c r="BL6720" s="19"/>
      <c r="BM6720" s="104"/>
    </row>
    <row r="6721" spans="1:65">
      <c r="A6721" s="18"/>
      <c r="B6721" s="18"/>
      <c r="C6721" s="18"/>
      <c r="D6721" s="18"/>
      <c r="BF6721" s="104"/>
      <c r="BG6721" s="104"/>
      <c r="BH6721" s="19"/>
      <c r="BI6721" s="19"/>
      <c r="BJ6721" s="19"/>
      <c r="BK6721" s="19"/>
      <c r="BL6721" s="19"/>
      <c r="BM6721" s="104"/>
    </row>
    <row r="6722" spans="1:65">
      <c r="A6722" s="18"/>
      <c r="B6722" s="18"/>
      <c r="C6722" s="18"/>
      <c r="D6722" s="18"/>
      <c r="BF6722" s="104"/>
      <c r="BG6722" s="104"/>
      <c r="BH6722" s="19"/>
      <c r="BI6722" s="19"/>
      <c r="BJ6722" s="19"/>
      <c r="BK6722" s="19"/>
      <c r="BL6722" s="19"/>
      <c r="BM6722" s="104"/>
    </row>
    <row r="6723" spans="1:65">
      <c r="A6723" s="18"/>
      <c r="B6723" s="18"/>
      <c r="C6723" s="18"/>
      <c r="D6723" s="18"/>
      <c r="BF6723" s="104"/>
      <c r="BG6723" s="104"/>
      <c r="BH6723" s="19"/>
      <c r="BI6723" s="19"/>
      <c r="BJ6723" s="19"/>
      <c r="BK6723" s="19"/>
      <c r="BL6723" s="19"/>
      <c r="BM6723" s="104"/>
    </row>
    <row r="6724" spans="1:65">
      <c r="A6724" s="18"/>
      <c r="B6724" s="18"/>
      <c r="C6724" s="18"/>
      <c r="D6724" s="18"/>
      <c r="BF6724" s="104"/>
      <c r="BG6724" s="104"/>
      <c r="BH6724" s="19"/>
      <c r="BI6724" s="19"/>
      <c r="BJ6724" s="19"/>
      <c r="BK6724" s="19"/>
      <c r="BL6724" s="19"/>
      <c r="BM6724" s="104"/>
    </row>
    <row r="6725" spans="1:65">
      <c r="A6725" s="18"/>
      <c r="B6725" s="18"/>
      <c r="C6725" s="18"/>
      <c r="D6725" s="18"/>
      <c r="BF6725" s="104"/>
      <c r="BG6725" s="104"/>
      <c r="BH6725" s="19"/>
      <c r="BI6725" s="19"/>
      <c r="BJ6725" s="19"/>
      <c r="BK6725" s="19"/>
      <c r="BL6725" s="19"/>
      <c r="BM6725" s="104"/>
    </row>
    <row r="6726" spans="1:65">
      <c r="A6726" s="18"/>
      <c r="B6726" s="18"/>
      <c r="C6726" s="18"/>
      <c r="D6726" s="18"/>
      <c r="BF6726" s="104"/>
      <c r="BG6726" s="104"/>
      <c r="BH6726" s="19"/>
      <c r="BI6726" s="19"/>
      <c r="BJ6726" s="19"/>
      <c r="BK6726" s="19"/>
      <c r="BL6726" s="19"/>
      <c r="BM6726" s="104"/>
    </row>
    <row r="6727" spans="1:65">
      <c r="A6727" s="18"/>
      <c r="B6727" s="18"/>
      <c r="C6727" s="18"/>
      <c r="D6727" s="18"/>
      <c r="BF6727" s="104"/>
      <c r="BG6727" s="104"/>
      <c r="BH6727" s="19"/>
      <c r="BI6727" s="19"/>
      <c r="BJ6727" s="19"/>
      <c r="BK6727" s="19"/>
      <c r="BL6727" s="19"/>
      <c r="BM6727" s="104"/>
    </row>
    <row r="6728" spans="1:65">
      <c r="A6728" s="18"/>
      <c r="B6728" s="18"/>
      <c r="C6728" s="18"/>
      <c r="D6728" s="18"/>
      <c r="BF6728" s="104"/>
      <c r="BG6728" s="104"/>
      <c r="BH6728" s="19"/>
      <c r="BI6728" s="19"/>
      <c r="BJ6728" s="19"/>
      <c r="BK6728" s="19"/>
      <c r="BL6728" s="19"/>
      <c r="BM6728" s="104"/>
    </row>
    <row r="6729" spans="1:65">
      <c r="A6729" s="18"/>
      <c r="B6729" s="18"/>
      <c r="C6729" s="18"/>
      <c r="D6729" s="18"/>
      <c r="BF6729" s="104"/>
      <c r="BG6729" s="104"/>
      <c r="BH6729" s="19"/>
      <c r="BI6729" s="19"/>
      <c r="BJ6729" s="19"/>
      <c r="BK6729" s="19"/>
      <c r="BL6729" s="19"/>
      <c r="BM6729" s="104"/>
    </row>
    <row r="6730" spans="1:65">
      <c r="A6730" s="18"/>
      <c r="B6730" s="18"/>
      <c r="C6730" s="18"/>
      <c r="D6730" s="18"/>
      <c r="BF6730" s="104"/>
      <c r="BG6730" s="104"/>
      <c r="BH6730" s="19"/>
      <c r="BI6730" s="19"/>
      <c r="BJ6730" s="19"/>
      <c r="BK6730" s="19"/>
      <c r="BL6730" s="19"/>
      <c r="BM6730" s="104"/>
    </row>
    <row r="6731" spans="1:65">
      <c r="A6731" s="18"/>
      <c r="B6731" s="18"/>
      <c r="C6731" s="18"/>
      <c r="D6731" s="18"/>
      <c r="BF6731" s="104"/>
      <c r="BG6731" s="104"/>
      <c r="BH6731" s="19"/>
      <c r="BI6731" s="19"/>
      <c r="BJ6731" s="19"/>
      <c r="BK6731" s="19"/>
      <c r="BL6731" s="19"/>
      <c r="BM6731" s="104"/>
    </row>
    <row r="6732" spans="1:65">
      <c r="A6732" s="18"/>
      <c r="B6732" s="18"/>
      <c r="C6732" s="18"/>
      <c r="D6732" s="18"/>
      <c r="BF6732" s="104"/>
      <c r="BG6732" s="104"/>
      <c r="BH6732" s="19"/>
      <c r="BI6732" s="19"/>
      <c r="BJ6732" s="19"/>
      <c r="BK6732" s="19"/>
      <c r="BL6732" s="19"/>
      <c r="BM6732" s="104"/>
    </row>
    <row r="6733" spans="1:65">
      <c r="A6733" s="18"/>
      <c r="B6733" s="18"/>
      <c r="C6733" s="18"/>
      <c r="D6733" s="18"/>
      <c r="BF6733" s="104"/>
      <c r="BG6733" s="104"/>
      <c r="BH6733" s="19"/>
      <c r="BI6733" s="19"/>
      <c r="BJ6733" s="19"/>
      <c r="BK6733" s="19"/>
      <c r="BL6733" s="19"/>
      <c r="BM6733" s="104"/>
    </row>
    <row r="6734" spans="1:65">
      <c r="A6734" s="18"/>
      <c r="B6734" s="18"/>
      <c r="C6734" s="18"/>
      <c r="D6734" s="18"/>
      <c r="BF6734" s="104"/>
      <c r="BG6734" s="104"/>
      <c r="BH6734" s="19"/>
      <c r="BI6734" s="19"/>
      <c r="BJ6734" s="19"/>
      <c r="BK6734" s="19"/>
      <c r="BL6734" s="19"/>
      <c r="BM6734" s="104"/>
    </row>
    <row r="6735" spans="1:65">
      <c r="A6735" s="18"/>
      <c r="B6735" s="18"/>
      <c r="C6735" s="18"/>
      <c r="D6735" s="18"/>
      <c r="BF6735" s="104"/>
      <c r="BG6735" s="104"/>
      <c r="BH6735" s="19"/>
      <c r="BI6735" s="19"/>
      <c r="BJ6735" s="19"/>
      <c r="BK6735" s="19"/>
      <c r="BL6735" s="19"/>
      <c r="BM6735" s="104"/>
    </row>
    <row r="6736" spans="1:65">
      <c r="A6736" s="18"/>
      <c r="B6736" s="18"/>
      <c r="C6736" s="18"/>
      <c r="D6736" s="18"/>
      <c r="BF6736" s="104"/>
      <c r="BG6736" s="104"/>
      <c r="BH6736" s="19"/>
      <c r="BI6736" s="19"/>
      <c r="BJ6736" s="19"/>
      <c r="BK6736" s="19"/>
      <c r="BL6736" s="19"/>
      <c r="BM6736" s="104"/>
    </row>
    <row r="6737" spans="1:65">
      <c r="A6737" s="18"/>
      <c r="B6737" s="18"/>
      <c r="C6737" s="18"/>
      <c r="D6737" s="18"/>
      <c r="BF6737" s="104"/>
      <c r="BG6737" s="104"/>
      <c r="BH6737" s="19"/>
      <c r="BI6737" s="19"/>
      <c r="BJ6737" s="19"/>
      <c r="BK6737" s="19"/>
      <c r="BL6737" s="19"/>
      <c r="BM6737" s="104"/>
    </row>
    <row r="6738" spans="1:65">
      <c r="A6738" s="18"/>
      <c r="B6738" s="18"/>
      <c r="C6738" s="18"/>
      <c r="D6738" s="18"/>
      <c r="BF6738" s="104"/>
      <c r="BG6738" s="104"/>
      <c r="BH6738" s="104"/>
      <c r="BI6738" s="104"/>
      <c r="BJ6738" s="104"/>
      <c r="BK6738" s="104"/>
      <c r="BL6738" s="104"/>
      <c r="BM6738" s="104"/>
    </row>
    <row r="6739" spans="1:65">
      <c r="A6739" s="18"/>
      <c r="B6739" s="18"/>
      <c r="C6739" s="18"/>
      <c r="D6739" s="18"/>
      <c r="BF6739" s="104"/>
      <c r="BG6739" s="104"/>
      <c r="BH6739" s="104"/>
      <c r="BI6739" s="104"/>
      <c r="BJ6739" s="104"/>
      <c r="BK6739" s="104"/>
      <c r="BL6739" s="104"/>
      <c r="BM6739" s="104"/>
    </row>
    <row r="6740" spans="1:65">
      <c r="A6740" s="18"/>
      <c r="B6740" s="18"/>
      <c r="C6740" s="18"/>
      <c r="D6740" s="18"/>
      <c r="BF6740" s="104"/>
      <c r="BG6740" s="104"/>
      <c r="BH6740" s="104"/>
      <c r="BI6740" s="104"/>
      <c r="BJ6740" s="104"/>
      <c r="BK6740" s="104"/>
      <c r="BL6740" s="104"/>
      <c r="BM6740" s="104"/>
    </row>
    <row r="6741" spans="1:65">
      <c r="A6741" s="18"/>
      <c r="B6741" s="18"/>
      <c r="C6741" s="18"/>
      <c r="D6741" s="18"/>
      <c r="BF6741" s="104"/>
      <c r="BG6741" s="104"/>
      <c r="BH6741" s="104"/>
      <c r="BI6741" s="104"/>
      <c r="BJ6741" s="104"/>
      <c r="BK6741" s="104"/>
      <c r="BL6741" s="104"/>
      <c r="BM6741" s="104"/>
    </row>
    <row r="6742" spans="1:65">
      <c r="A6742" s="18"/>
      <c r="B6742" s="18"/>
      <c r="C6742" s="18"/>
      <c r="D6742" s="18"/>
    </row>
    <row r="6743" spans="1:65">
      <c r="A6743" s="18"/>
      <c r="B6743" s="18"/>
      <c r="C6743" s="18"/>
      <c r="D6743" s="18"/>
    </row>
    <row r="6744" spans="1:65">
      <c r="A6744" s="18"/>
      <c r="B6744" s="18"/>
      <c r="C6744" s="18"/>
      <c r="D6744" s="18"/>
    </row>
    <row r="6745" spans="1:65">
      <c r="A6745" s="18"/>
      <c r="B6745" s="18"/>
      <c r="C6745" s="18"/>
      <c r="D6745" s="18"/>
    </row>
    <row r="6746" spans="1:65">
      <c r="A6746" s="18"/>
      <c r="B6746" s="18"/>
      <c r="C6746" s="18"/>
      <c r="D6746" s="18"/>
    </row>
    <row r="6747" spans="1:65">
      <c r="A6747" s="18"/>
      <c r="B6747" s="18"/>
      <c r="C6747" s="18"/>
      <c r="D6747" s="18"/>
    </row>
    <row r="6748" spans="1:65">
      <c r="A6748" s="18"/>
      <c r="B6748" s="18"/>
      <c r="C6748" s="18"/>
      <c r="D6748" s="18"/>
    </row>
    <row r="6749" spans="1:65">
      <c r="A6749" s="18"/>
      <c r="B6749" s="18"/>
      <c r="C6749" s="18"/>
      <c r="D6749" s="18"/>
    </row>
    <row r="6750" spans="1:65">
      <c r="A6750" s="18"/>
      <c r="B6750" s="18"/>
      <c r="C6750" s="18"/>
      <c r="D6750" s="18"/>
    </row>
    <row r="6751" spans="1:65">
      <c r="A6751" s="18"/>
      <c r="B6751" s="18"/>
      <c r="C6751" s="18"/>
      <c r="D6751" s="18"/>
    </row>
    <row r="6752" spans="1:65">
      <c r="A6752" s="18"/>
      <c r="B6752" s="18"/>
      <c r="C6752" s="18"/>
      <c r="D6752" s="18"/>
    </row>
    <row r="6753" spans="1:4">
      <c r="A6753" s="18"/>
      <c r="B6753" s="18"/>
      <c r="C6753" s="18"/>
      <c r="D6753" s="18"/>
    </row>
    <row r="6754" spans="1:4">
      <c r="A6754" s="18"/>
      <c r="B6754" s="18"/>
      <c r="C6754" s="18"/>
      <c r="D6754" s="18"/>
    </row>
    <row r="6755" spans="1:4">
      <c r="A6755" s="18"/>
      <c r="B6755" s="18"/>
      <c r="C6755" s="18"/>
      <c r="D6755" s="18"/>
    </row>
    <row r="6756" spans="1:4">
      <c r="A6756" s="18"/>
      <c r="B6756" s="18"/>
      <c r="C6756" s="18"/>
      <c r="D6756" s="18"/>
    </row>
    <row r="6757" spans="1:4">
      <c r="A6757" s="18"/>
      <c r="B6757" s="18"/>
      <c r="C6757" s="18"/>
      <c r="D6757" s="18"/>
    </row>
    <row r="6758" spans="1:4">
      <c r="A6758" s="18"/>
      <c r="B6758" s="18"/>
      <c r="C6758" s="18"/>
      <c r="D6758" s="18"/>
    </row>
    <row r="6759" spans="1:4">
      <c r="A6759" s="18"/>
      <c r="B6759" s="18"/>
      <c r="C6759" s="18"/>
      <c r="D6759" s="18"/>
    </row>
    <row r="6760" spans="1:4">
      <c r="A6760" s="18"/>
      <c r="B6760" s="18"/>
      <c r="C6760" s="18"/>
      <c r="D6760" s="18"/>
    </row>
    <row r="6761" spans="1:4">
      <c r="A6761" s="18"/>
      <c r="B6761" s="18"/>
      <c r="C6761" s="18"/>
      <c r="D6761" s="18"/>
    </row>
    <row r="6762" spans="1:4">
      <c r="A6762" s="18"/>
      <c r="B6762" s="18"/>
      <c r="C6762" s="18"/>
      <c r="D6762" s="18"/>
    </row>
    <row r="6763" spans="1:4">
      <c r="A6763" s="18"/>
      <c r="B6763" s="18"/>
      <c r="C6763" s="18"/>
      <c r="D6763" s="18"/>
    </row>
    <row r="6764" spans="1:4">
      <c r="A6764" s="18"/>
      <c r="B6764" s="18"/>
      <c r="C6764" s="18"/>
      <c r="D6764" s="18"/>
    </row>
    <row r="6765" spans="1:4">
      <c r="A6765" s="18"/>
      <c r="B6765" s="18"/>
      <c r="C6765" s="18"/>
      <c r="D6765" s="18"/>
    </row>
    <row r="6766" spans="1:4">
      <c r="A6766" s="18"/>
      <c r="B6766" s="18"/>
      <c r="C6766" s="18"/>
      <c r="D6766" s="18"/>
    </row>
    <row r="6767" spans="1:4">
      <c r="A6767" s="18"/>
      <c r="B6767" s="18"/>
      <c r="C6767" s="18"/>
      <c r="D6767" s="18"/>
    </row>
    <row r="6768" spans="1:4">
      <c r="A6768" s="18"/>
      <c r="B6768" s="18"/>
      <c r="C6768" s="18"/>
      <c r="D6768" s="18"/>
    </row>
    <row r="6769" spans="1:4">
      <c r="A6769" s="18"/>
      <c r="B6769" s="18"/>
      <c r="C6769" s="18"/>
      <c r="D6769" s="18"/>
    </row>
    <row r="6770" spans="1:4">
      <c r="A6770" s="18"/>
      <c r="B6770" s="18"/>
      <c r="C6770" s="18"/>
      <c r="D6770" s="18"/>
    </row>
    <row r="6771" spans="1:4">
      <c r="A6771" s="18"/>
      <c r="B6771" s="18"/>
      <c r="C6771" s="18"/>
      <c r="D6771" s="18"/>
    </row>
    <row r="6772" spans="1:4">
      <c r="A6772" s="18"/>
      <c r="B6772" s="18"/>
      <c r="C6772" s="18"/>
      <c r="D6772" s="18"/>
    </row>
    <row r="6773" spans="1:4">
      <c r="A6773" s="18"/>
      <c r="B6773" s="18"/>
      <c r="C6773" s="18"/>
      <c r="D6773" s="18"/>
    </row>
    <row r="6774" spans="1:4">
      <c r="A6774" s="18"/>
      <c r="B6774" s="18"/>
      <c r="C6774" s="18"/>
      <c r="D6774" s="18"/>
    </row>
    <row r="6775" spans="1:4">
      <c r="A6775" s="18"/>
      <c r="B6775" s="18"/>
      <c r="C6775" s="18"/>
      <c r="D6775" s="18"/>
    </row>
    <row r="6776" spans="1:4">
      <c r="A6776" s="18"/>
      <c r="B6776" s="18"/>
      <c r="C6776" s="18"/>
      <c r="D6776" s="18"/>
    </row>
    <row r="6777" spans="1:4">
      <c r="A6777" s="18"/>
      <c r="B6777" s="18"/>
      <c r="C6777" s="18"/>
      <c r="D6777" s="18"/>
    </row>
    <row r="6778" spans="1:4">
      <c r="A6778" s="18"/>
      <c r="B6778" s="18"/>
      <c r="C6778" s="18"/>
      <c r="D6778" s="18"/>
    </row>
    <row r="6779" spans="1:4">
      <c r="A6779" s="18"/>
      <c r="B6779" s="18"/>
      <c r="C6779" s="18"/>
      <c r="D6779" s="18"/>
    </row>
    <row r="6780" spans="1:4">
      <c r="A6780" s="18"/>
      <c r="B6780" s="18"/>
      <c r="C6780" s="18"/>
      <c r="D6780" s="18"/>
    </row>
    <row r="6781" spans="1:4">
      <c r="A6781" s="18"/>
      <c r="B6781" s="18"/>
      <c r="C6781" s="18"/>
      <c r="D6781" s="18"/>
    </row>
    <row r="6782" spans="1:4">
      <c r="A6782" s="18"/>
      <c r="B6782" s="18"/>
      <c r="C6782" s="18"/>
      <c r="D6782" s="18"/>
    </row>
    <row r="6783" spans="1:4">
      <c r="A6783" s="18"/>
      <c r="B6783" s="18"/>
      <c r="C6783" s="18"/>
      <c r="D6783" s="18"/>
    </row>
    <row r="6784" spans="1:4">
      <c r="A6784" s="18"/>
      <c r="B6784" s="18"/>
      <c r="C6784" s="18"/>
      <c r="D6784" s="18"/>
    </row>
    <row r="6785" spans="1:4">
      <c r="A6785" s="18"/>
      <c r="B6785" s="18"/>
      <c r="C6785" s="18"/>
      <c r="D6785" s="18"/>
    </row>
    <row r="6786" spans="1:4">
      <c r="A6786" s="18"/>
      <c r="B6786" s="18"/>
      <c r="C6786" s="18"/>
      <c r="D6786" s="18"/>
    </row>
    <row r="6787" spans="1:4">
      <c r="A6787" s="18"/>
      <c r="B6787" s="18"/>
      <c r="C6787" s="18"/>
      <c r="D6787" s="18"/>
    </row>
    <row r="6788" spans="1:4">
      <c r="A6788" s="18"/>
      <c r="B6788" s="18"/>
      <c r="C6788" s="18"/>
      <c r="D6788" s="18"/>
    </row>
    <row r="6789" spans="1:4">
      <c r="A6789" s="18"/>
      <c r="B6789" s="18"/>
      <c r="C6789" s="18"/>
      <c r="D6789" s="18"/>
    </row>
    <row r="6790" spans="1:4">
      <c r="A6790" s="18"/>
      <c r="B6790" s="18"/>
      <c r="C6790" s="18"/>
      <c r="D6790" s="18"/>
    </row>
    <row r="6791" spans="1:4">
      <c r="A6791" s="18"/>
      <c r="B6791" s="18"/>
      <c r="C6791" s="18"/>
      <c r="D6791" s="18"/>
    </row>
    <row r="6792" spans="1:4">
      <c r="A6792" s="18"/>
      <c r="B6792" s="18"/>
      <c r="C6792" s="18"/>
      <c r="D6792" s="18"/>
    </row>
    <row r="6793" spans="1:4">
      <c r="A6793" s="18"/>
      <c r="B6793" s="18"/>
      <c r="C6793" s="18"/>
      <c r="D6793" s="18"/>
    </row>
    <row r="6794" spans="1:4">
      <c r="A6794" s="18"/>
      <c r="B6794" s="18"/>
      <c r="C6794" s="18"/>
      <c r="D6794" s="18"/>
    </row>
    <row r="6795" spans="1:4">
      <c r="A6795" s="18"/>
      <c r="B6795" s="18"/>
      <c r="C6795" s="18"/>
      <c r="D6795" s="18"/>
    </row>
    <row r="6796" spans="1:4">
      <c r="A6796" s="18"/>
      <c r="B6796" s="18"/>
      <c r="C6796" s="18"/>
      <c r="D6796" s="18"/>
    </row>
    <row r="6797" spans="1:4">
      <c r="A6797" s="18"/>
      <c r="B6797" s="18"/>
      <c r="C6797" s="18"/>
      <c r="D6797" s="18"/>
    </row>
    <row r="6798" spans="1:4">
      <c r="A6798" s="18"/>
      <c r="B6798" s="18"/>
      <c r="C6798" s="18"/>
      <c r="D6798" s="18"/>
    </row>
    <row r="6799" spans="1:4">
      <c r="A6799" s="18"/>
      <c r="B6799" s="18"/>
      <c r="C6799" s="18"/>
      <c r="D6799" s="18"/>
    </row>
    <row r="6800" spans="1:4">
      <c r="A6800" s="18"/>
      <c r="B6800" s="18"/>
      <c r="C6800" s="18"/>
      <c r="D6800" s="18"/>
    </row>
    <row r="6801" spans="1:4">
      <c r="A6801" s="18"/>
      <c r="B6801" s="18"/>
      <c r="C6801" s="18"/>
      <c r="D6801" s="18"/>
    </row>
    <row r="6802" spans="1:4">
      <c r="A6802" s="18"/>
      <c r="B6802" s="18"/>
      <c r="C6802" s="18"/>
      <c r="D6802" s="18"/>
    </row>
    <row r="6803" spans="1:4">
      <c r="A6803" s="18"/>
      <c r="B6803" s="18"/>
      <c r="C6803" s="18"/>
      <c r="D6803" s="18"/>
    </row>
    <row r="6804" spans="1:4">
      <c r="A6804" s="18"/>
      <c r="B6804" s="18"/>
      <c r="C6804" s="18"/>
      <c r="D6804" s="18"/>
    </row>
    <row r="6805" spans="1:4">
      <c r="A6805" s="18"/>
      <c r="B6805" s="18"/>
      <c r="C6805" s="18"/>
      <c r="D6805" s="18"/>
    </row>
    <row r="6806" spans="1:4">
      <c r="A6806" s="18"/>
      <c r="B6806" s="18"/>
      <c r="C6806" s="18"/>
      <c r="D6806" s="18"/>
    </row>
    <row r="6807" spans="1:4">
      <c r="A6807" s="18"/>
      <c r="B6807" s="18"/>
      <c r="C6807" s="18"/>
      <c r="D6807" s="18"/>
    </row>
    <row r="6808" spans="1:4">
      <c r="A6808" s="18"/>
      <c r="B6808" s="18"/>
      <c r="C6808" s="18"/>
      <c r="D6808" s="18"/>
    </row>
    <row r="6809" spans="1:4">
      <c r="A6809" s="18"/>
      <c r="B6809" s="18"/>
      <c r="C6809" s="18"/>
      <c r="D6809" s="18"/>
    </row>
    <row r="6810" spans="1:4">
      <c r="A6810" s="18"/>
      <c r="B6810" s="18"/>
      <c r="C6810" s="18"/>
      <c r="D6810" s="18"/>
    </row>
    <row r="6811" spans="1:4">
      <c r="A6811" s="18"/>
      <c r="B6811" s="18"/>
      <c r="C6811" s="18"/>
      <c r="D6811" s="18"/>
    </row>
    <row r="6812" spans="1:4">
      <c r="A6812" s="18"/>
      <c r="B6812" s="18"/>
      <c r="C6812" s="18"/>
      <c r="D6812" s="18"/>
    </row>
    <row r="6813" spans="1:4">
      <c r="A6813" s="18"/>
      <c r="B6813" s="18"/>
      <c r="C6813" s="18"/>
      <c r="D6813" s="18"/>
    </row>
    <row r="6814" spans="1:4">
      <c r="A6814" s="18"/>
      <c r="B6814" s="18"/>
      <c r="C6814" s="18"/>
      <c r="D6814" s="18"/>
    </row>
    <row r="6815" spans="1:4">
      <c r="A6815" s="18"/>
      <c r="B6815" s="18"/>
      <c r="C6815" s="18"/>
      <c r="D6815" s="18"/>
    </row>
    <row r="6816" spans="1:4">
      <c r="A6816" s="18"/>
      <c r="B6816" s="18"/>
      <c r="C6816" s="18"/>
      <c r="D6816" s="18"/>
    </row>
    <row r="6817" spans="1:4">
      <c r="A6817" s="18"/>
      <c r="B6817" s="18"/>
      <c r="C6817" s="18"/>
      <c r="D6817" s="18"/>
    </row>
    <row r="6818" spans="1:4">
      <c r="A6818" s="18"/>
      <c r="B6818" s="18"/>
      <c r="C6818" s="18"/>
      <c r="D6818" s="18"/>
    </row>
    <row r="6819" spans="1:4">
      <c r="A6819" s="18"/>
      <c r="B6819" s="18"/>
      <c r="C6819" s="18"/>
      <c r="D6819" s="18"/>
    </row>
    <row r="6820" spans="1:4">
      <c r="A6820" s="18"/>
      <c r="B6820" s="18"/>
      <c r="C6820" s="18"/>
      <c r="D6820" s="18"/>
    </row>
    <row r="6821" spans="1:4">
      <c r="A6821" s="18"/>
      <c r="B6821" s="18"/>
      <c r="C6821" s="18"/>
      <c r="D6821" s="18"/>
    </row>
    <row r="6822" spans="1:4">
      <c r="A6822" s="18"/>
      <c r="B6822" s="18"/>
      <c r="C6822" s="18"/>
      <c r="D6822" s="18"/>
    </row>
    <row r="6823" spans="1:4">
      <c r="A6823" s="18"/>
      <c r="B6823" s="18"/>
      <c r="C6823" s="18"/>
      <c r="D6823" s="18"/>
    </row>
    <row r="6824" spans="1:4">
      <c r="A6824" s="18"/>
      <c r="B6824" s="18"/>
      <c r="C6824" s="18"/>
      <c r="D6824" s="18"/>
    </row>
    <row r="6825" spans="1:4">
      <c r="A6825" s="18"/>
      <c r="B6825" s="18"/>
      <c r="C6825" s="18"/>
      <c r="D6825" s="18"/>
    </row>
    <row r="6826" spans="1:4">
      <c r="A6826" s="18"/>
      <c r="B6826" s="18"/>
      <c r="C6826" s="18"/>
      <c r="D6826" s="18"/>
    </row>
    <row r="6827" spans="1:4">
      <c r="A6827" s="18"/>
      <c r="B6827" s="18"/>
      <c r="C6827" s="18"/>
      <c r="D6827" s="18"/>
    </row>
    <row r="6828" spans="1:4">
      <c r="A6828" s="18"/>
      <c r="B6828" s="18"/>
      <c r="C6828" s="18"/>
      <c r="D6828" s="18"/>
    </row>
    <row r="6829" spans="1:4">
      <c r="A6829" s="18"/>
      <c r="B6829" s="18"/>
      <c r="C6829" s="18"/>
      <c r="D6829" s="18"/>
    </row>
    <row r="6830" spans="1:4">
      <c r="A6830" s="18"/>
      <c r="B6830" s="18"/>
      <c r="C6830" s="18"/>
      <c r="D6830" s="18"/>
    </row>
    <row r="6831" spans="1:4">
      <c r="A6831" s="18"/>
      <c r="B6831" s="18"/>
      <c r="C6831" s="18"/>
      <c r="D6831" s="18"/>
    </row>
    <row r="6832" spans="1:4">
      <c r="A6832" s="18"/>
      <c r="B6832" s="18"/>
      <c r="C6832" s="18"/>
      <c r="D6832" s="18"/>
    </row>
    <row r="6833" spans="1:4">
      <c r="A6833" s="18"/>
      <c r="B6833" s="18"/>
      <c r="C6833" s="18"/>
      <c r="D6833" s="18"/>
    </row>
    <row r="6834" spans="1:4">
      <c r="A6834" s="18"/>
      <c r="B6834" s="18"/>
      <c r="C6834" s="18"/>
      <c r="D6834" s="18"/>
    </row>
    <row r="6835" spans="1:4">
      <c r="A6835" s="18"/>
      <c r="B6835" s="18"/>
      <c r="C6835" s="18"/>
      <c r="D6835" s="18"/>
    </row>
    <row r="6836" spans="1:4">
      <c r="A6836" s="18"/>
      <c r="B6836" s="18"/>
      <c r="C6836" s="18"/>
      <c r="D6836" s="18"/>
    </row>
    <row r="6837" spans="1:4">
      <c r="A6837" s="18"/>
      <c r="B6837" s="18"/>
      <c r="C6837" s="18"/>
      <c r="D6837" s="18"/>
    </row>
    <row r="6838" spans="1:4">
      <c r="A6838" s="18"/>
      <c r="B6838" s="18"/>
      <c r="C6838" s="18"/>
      <c r="D6838" s="18"/>
    </row>
    <row r="6839" spans="1:4">
      <c r="A6839" s="18"/>
      <c r="B6839" s="18"/>
      <c r="C6839" s="18"/>
      <c r="D6839" s="18"/>
    </row>
    <row r="6840" spans="1:4">
      <c r="A6840" s="18"/>
      <c r="B6840" s="18"/>
      <c r="C6840" s="18"/>
      <c r="D6840" s="18"/>
    </row>
    <row r="6841" spans="1:4">
      <c r="A6841" s="18"/>
      <c r="B6841" s="18"/>
      <c r="C6841" s="18"/>
      <c r="D6841" s="18"/>
    </row>
    <row r="6842" spans="1:4">
      <c r="A6842" s="18"/>
      <c r="B6842" s="18"/>
      <c r="C6842" s="18"/>
      <c r="D6842" s="18"/>
    </row>
    <row r="6843" spans="1:4">
      <c r="A6843" s="18"/>
      <c r="B6843" s="18"/>
      <c r="C6843" s="18"/>
      <c r="D6843" s="18"/>
    </row>
    <row r="6844" spans="1:4">
      <c r="A6844" s="18"/>
      <c r="B6844" s="18"/>
      <c r="C6844" s="18"/>
      <c r="D6844" s="18"/>
    </row>
    <row r="6845" spans="1:4">
      <c r="A6845" s="18"/>
      <c r="B6845" s="18"/>
      <c r="C6845" s="18"/>
      <c r="D6845" s="18"/>
    </row>
    <row r="6846" spans="1:4">
      <c r="A6846" s="18"/>
      <c r="B6846" s="18"/>
      <c r="C6846" s="18"/>
      <c r="D6846" s="18"/>
    </row>
    <row r="6847" spans="1:4">
      <c r="A6847" s="18"/>
      <c r="B6847" s="18"/>
      <c r="C6847" s="18"/>
      <c r="D6847" s="18"/>
    </row>
    <row r="6848" spans="1:4">
      <c r="A6848" s="18"/>
      <c r="B6848" s="18"/>
      <c r="C6848" s="18"/>
      <c r="D6848" s="18"/>
    </row>
    <row r="6849" spans="1:4">
      <c r="A6849" s="18"/>
      <c r="B6849" s="18"/>
      <c r="C6849" s="18"/>
      <c r="D6849" s="18"/>
    </row>
    <row r="6850" spans="1:4">
      <c r="A6850" s="18"/>
      <c r="B6850" s="18"/>
      <c r="C6850" s="18"/>
      <c r="D6850" s="18"/>
    </row>
    <row r="6851" spans="1:4">
      <c r="A6851" s="18"/>
      <c r="B6851" s="18"/>
      <c r="C6851" s="18"/>
      <c r="D6851" s="18"/>
    </row>
    <row r="6852" spans="1:4">
      <c r="A6852" s="18"/>
      <c r="B6852" s="18"/>
      <c r="C6852" s="18"/>
      <c r="D6852" s="18"/>
    </row>
    <row r="6853" spans="1:4">
      <c r="A6853" s="18"/>
      <c r="B6853" s="18"/>
      <c r="C6853" s="18"/>
      <c r="D6853" s="18"/>
    </row>
    <row r="6854" spans="1:4">
      <c r="A6854" s="18"/>
      <c r="B6854" s="18"/>
      <c r="C6854" s="18"/>
      <c r="D6854" s="18"/>
    </row>
    <row r="6855" spans="1:4">
      <c r="A6855" s="18"/>
      <c r="B6855" s="18"/>
      <c r="C6855" s="18"/>
      <c r="D6855" s="18"/>
    </row>
    <row r="6856" spans="1:4">
      <c r="A6856" s="18"/>
      <c r="B6856" s="18"/>
      <c r="C6856" s="18"/>
      <c r="D6856" s="18"/>
    </row>
    <row r="6857" spans="1:4">
      <c r="A6857" s="18"/>
      <c r="B6857" s="18"/>
      <c r="C6857" s="18"/>
      <c r="D6857" s="18"/>
    </row>
    <row r="6858" spans="1:4">
      <c r="A6858" s="18"/>
      <c r="B6858" s="18"/>
      <c r="C6858" s="18"/>
      <c r="D6858" s="18"/>
    </row>
    <row r="6859" spans="1:4">
      <c r="A6859" s="18"/>
      <c r="B6859" s="18"/>
      <c r="C6859" s="18"/>
      <c r="D6859" s="18"/>
    </row>
    <row r="6860" spans="1:4">
      <c r="A6860" s="18"/>
      <c r="B6860" s="18"/>
      <c r="C6860" s="18"/>
      <c r="D6860" s="18"/>
    </row>
    <row r="6861" spans="1:4">
      <c r="A6861" s="18"/>
      <c r="B6861" s="18"/>
      <c r="C6861" s="18"/>
      <c r="D6861" s="18"/>
    </row>
    <row r="6862" spans="1:4">
      <c r="A6862" s="18"/>
      <c r="B6862" s="18"/>
      <c r="C6862" s="18"/>
      <c r="D6862" s="18"/>
    </row>
    <row r="6863" spans="1:4">
      <c r="A6863" s="18"/>
      <c r="B6863" s="18"/>
      <c r="C6863" s="18"/>
      <c r="D6863" s="18"/>
    </row>
    <row r="6864" spans="1:4">
      <c r="A6864" s="18"/>
      <c r="B6864" s="18"/>
      <c r="C6864" s="18"/>
      <c r="D6864" s="18"/>
    </row>
    <row r="6865" spans="1:4">
      <c r="A6865" s="18"/>
      <c r="B6865" s="18"/>
      <c r="C6865" s="18"/>
      <c r="D6865" s="18"/>
    </row>
    <row r="6866" spans="1:4">
      <c r="A6866" s="18"/>
      <c r="B6866" s="18"/>
      <c r="C6866" s="18"/>
      <c r="D6866" s="18"/>
    </row>
    <row r="6867" spans="1:4">
      <c r="A6867" s="18"/>
      <c r="B6867" s="18"/>
      <c r="C6867" s="18"/>
      <c r="D6867" s="18"/>
    </row>
    <row r="6868" spans="1:4">
      <c r="A6868" s="18"/>
      <c r="B6868" s="18"/>
      <c r="C6868" s="18"/>
      <c r="D6868" s="18"/>
    </row>
    <row r="6869" spans="1:4">
      <c r="A6869" s="18"/>
      <c r="B6869" s="18"/>
      <c r="C6869" s="18"/>
      <c r="D6869" s="18"/>
    </row>
    <row r="6870" spans="1:4">
      <c r="A6870" s="18"/>
      <c r="B6870" s="18"/>
      <c r="C6870" s="18"/>
      <c r="D6870" s="18"/>
    </row>
    <row r="6871" spans="1:4">
      <c r="A6871" s="18"/>
      <c r="B6871" s="18"/>
      <c r="C6871" s="18"/>
      <c r="D6871" s="18"/>
    </row>
    <row r="6872" spans="1:4">
      <c r="A6872" s="18"/>
      <c r="B6872" s="18"/>
      <c r="C6872" s="18"/>
      <c r="D6872" s="18"/>
    </row>
    <row r="6873" spans="1:4">
      <c r="A6873" s="18"/>
      <c r="B6873" s="18"/>
      <c r="C6873" s="18"/>
      <c r="D6873" s="18"/>
    </row>
    <row r="6874" spans="1:4">
      <c r="A6874" s="18"/>
      <c r="B6874" s="18"/>
      <c r="C6874" s="18"/>
      <c r="D6874" s="18"/>
    </row>
    <row r="6875" spans="1:4">
      <c r="A6875" s="18"/>
      <c r="B6875" s="18"/>
      <c r="C6875" s="18"/>
      <c r="D6875" s="18"/>
    </row>
    <row r="6876" spans="1:4">
      <c r="A6876" s="18"/>
      <c r="B6876" s="18"/>
      <c r="C6876" s="18"/>
      <c r="D6876" s="18"/>
    </row>
    <row r="6877" spans="1:4">
      <c r="A6877" s="18"/>
      <c r="B6877" s="18"/>
      <c r="C6877" s="18"/>
      <c r="D6877" s="18"/>
    </row>
    <row r="6878" spans="1:4">
      <c r="A6878" s="18"/>
      <c r="B6878" s="18"/>
      <c r="C6878" s="18"/>
      <c r="D6878" s="18"/>
    </row>
    <row r="6879" spans="1:4">
      <c r="A6879" s="18"/>
      <c r="B6879" s="18"/>
      <c r="C6879" s="18"/>
      <c r="D6879" s="18"/>
    </row>
    <row r="6880" spans="1:4">
      <c r="A6880" s="18"/>
      <c r="B6880" s="18"/>
      <c r="C6880" s="18"/>
      <c r="D6880" s="18"/>
    </row>
    <row r="6881" spans="1:4">
      <c r="A6881" s="18"/>
      <c r="B6881" s="18"/>
      <c r="C6881" s="18"/>
      <c r="D6881" s="18"/>
    </row>
    <row r="6882" spans="1:4">
      <c r="A6882" s="18"/>
      <c r="B6882" s="18"/>
      <c r="C6882" s="18"/>
      <c r="D6882" s="18"/>
    </row>
    <row r="6883" spans="1:4">
      <c r="A6883" s="18"/>
      <c r="B6883" s="18"/>
      <c r="C6883" s="18"/>
      <c r="D6883" s="18"/>
    </row>
    <row r="6884" spans="1:4">
      <c r="A6884" s="18"/>
      <c r="B6884" s="18"/>
      <c r="C6884" s="18"/>
      <c r="D6884" s="18"/>
    </row>
    <row r="6885" spans="1:4">
      <c r="A6885" s="18"/>
      <c r="B6885" s="18"/>
      <c r="C6885" s="18"/>
      <c r="D6885" s="18"/>
    </row>
    <row r="6886" spans="1:4">
      <c r="A6886" s="18"/>
      <c r="B6886" s="18"/>
      <c r="C6886" s="18"/>
      <c r="D6886" s="18"/>
    </row>
    <row r="6887" spans="1:4">
      <c r="A6887" s="18"/>
      <c r="B6887" s="18"/>
      <c r="C6887" s="18"/>
      <c r="D6887" s="18"/>
    </row>
    <row r="6888" spans="1:4">
      <c r="A6888" s="18"/>
      <c r="B6888" s="18"/>
      <c r="C6888" s="18"/>
      <c r="D6888" s="18"/>
    </row>
    <row r="6889" spans="1:4">
      <c r="A6889" s="18"/>
      <c r="B6889" s="18"/>
      <c r="C6889" s="18"/>
      <c r="D6889" s="18"/>
    </row>
    <row r="6890" spans="1:4">
      <c r="A6890" s="18"/>
      <c r="B6890" s="18"/>
      <c r="C6890" s="18"/>
      <c r="D6890" s="18"/>
    </row>
    <row r="6891" spans="1:4">
      <c r="A6891" s="18"/>
      <c r="B6891" s="18"/>
      <c r="C6891" s="18"/>
      <c r="D6891" s="18"/>
    </row>
    <row r="6892" spans="1:4">
      <c r="A6892" s="18"/>
      <c r="B6892" s="18"/>
      <c r="C6892" s="18"/>
      <c r="D6892" s="18"/>
    </row>
    <row r="6893" spans="1:4">
      <c r="A6893" s="18"/>
      <c r="B6893" s="18"/>
      <c r="C6893" s="18"/>
      <c r="D6893" s="18"/>
    </row>
    <row r="6894" spans="1:4">
      <c r="A6894" s="18"/>
      <c r="B6894" s="18"/>
      <c r="C6894" s="18"/>
      <c r="D6894" s="18"/>
    </row>
    <row r="6895" spans="1:4">
      <c r="A6895" s="18"/>
      <c r="B6895" s="18"/>
      <c r="C6895" s="18"/>
      <c r="D6895" s="18"/>
    </row>
    <row r="6896" spans="1:4">
      <c r="A6896" s="18"/>
      <c r="B6896" s="18"/>
      <c r="C6896" s="18"/>
      <c r="D6896" s="18"/>
    </row>
    <row r="6897" spans="1:4">
      <c r="A6897" s="18"/>
      <c r="B6897" s="18"/>
      <c r="C6897" s="18"/>
      <c r="D6897" s="18"/>
    </row>
    <row r="6898" spans="1:4">
      <c r="A6898" s="18"/>
      <c r="B6898" s="18"/>
      <c r="C6898" s="18"/>
      <c r="D6898" s="18"/>
    </row>
    <row r="6899" spans="1:4">
      <c r="A6899" s="18"/>
      <c r="B6899" s="18"/>
      <c r="C6899" s="18"/>
      <c r="D6899" s="18"/>
    </row>
    <row r="6900" spans="1:4">
      <c r="A6900" s="18"/>
      <c r="B6900" s="18"/>
      <c r="C6900" s="18"/>
      <c r="D6900" s="18"/>
    </row>
    <row r="6901" spans="1:4">
      <c r="A6901" s="18"/>
      <c r="B6901" s="18"/>
      <c r="C6901" s="18"/>
      <c r="D6901" s="18"/>
    </row>
    <row r="6902" spans="1:4">
      <c r="A6902" s="18"/>
      <c r="B6902" s="18"/>
      <c r="C6902" s="18"/>
      <c r="D6902" s="18"/>
    </row>
    <row r="6903" spans="1:4">
      <c r="A6903" s="18"/>
      <c r="B6903" s="18"/>
      <c r="C6903" s="18"/>
      <c r="D6903" s="18"/>
    </row>
    <row r="6904" spans="1:4">
      <c r="A6904" s="18"/>
      <c r="B6904" s="18"/>
      <c r="C6904" s="18"/>
      <c r="D6904" s="18"/>
    </row>
    <row r="6905" spans="1:4">
      <c r="A6905" s="18"/>
      <c r="B6905" s="18"/>
      <c r="C6905" s="18"/>
      <c r="D6905" s="18"/>
    </row>
    <row r="6906" spans="1:4">
      <c r="A6906" s="18"/>
      <c r="B6906" s="18"/>
      <c r="C6906" s="18"/>
      <c r="D6906" s="18"/>
    </row>
    <row r="6907" spans="1:4">
      <c r="A6907" s="18"/>
      <c r="B6907" s="18"/>
      <c r="C6907" s="18"/>
      <c r="D6907" s="18"/>
    </row>
    <row r="6908" spans="1:4">
      <c r="A6908" s="18"/>
      <c r="B6908" s="18"/>
      <c r="C6908" s="18"/>
      <c r="D6908" s="18"/>
    </row>
    <row r="6909" spans="1:4">
      <c r="A6909" s="18"/>
      <c r="B6909" s="18"/>
      <c r="C6909" s="18"/>
      <c r="D6909" s="18"/>
    </row>
    <row r="6910" spans="1:4">
      <c r="A6910" s="18"/>
      <c r="B6910" s="18"/>
      <c r="C6910" s="18"/>
      <c r="D6910" s="18"/>
    </row>
    <row r="6911" spans="1:4">
      <c r="A6911" s="18"/>
      <c r="B6911" s="18"/>
      <c r="C6911" s="18"/>
      <c r="D6911" s="18"/>
    </row>
    <row r="6912" spans="1:4">
      <c r="A6912" s="18"/>
      <c r="B6912" s="18"/>
      <c r="C6912" s="18"/>
      <c r="D6912" s="18"/>
    </row>
    <row r="6913" spans="1:4">
      <c r="A6913" s="18"/>
      <c r="B6913" s="18"/>
      <c r="C6913" s="18"/>
      <c r="D6913" s="18"/>
    </row>
    <row r="6914" spans="1:4">
      <c r="A6914" s="18"/>
      <c r="B6914" s="18"/>
      <c r="C6914" s="18"/>
      <c r="D6914" s="18"/>
    </row>
    <row r="6915" spans="1:4">
      <c r="A6915" s="18"/>
      <c r="B6915" s="18"/>
      <c r="C6915" s="18"/>
      <c r="D6915" s="18"/>
    </row>
    <row r="6916" spans="1:4">
      <c r="A6916" s="18"/>
      <c r="B6916" s="18"/>
      <c r="C6916" s="18"/>
      <c r="D6916" s="18"/>
    </row>
    <row r="6917" spans="1:4">
      <c r="A6917" s="18"/>
      <c r="B6917" s="18"/>
      <c r="C6917" s="18"/>
      <c r="D6917" s="18"/>
    </row>
    <row r="6918" spans="1:4">
      <c r="A6918" s="18"/>
      <c r="B6918" s="18"/>
      <c r="C6918" s="18"/>
      <c r="D6918" s="18"/>
    </row>
    <row r="6919" spans="1:4">
      <c r="A6919" s="18"/>
      <c r="B6919" s="18"/>
      <c r="C6919" s="18"/>
      <c r="D6919" s="18"/>
    </row>
    <row r="6920" spans="1:4">
      <c r="A6920" s="18"/>
      <c r="B6920" s="18"/>
      <c r="C6920" s="18"/>
      <c r="D6920" s="18"/>
    </row>
    <row r="6921" spans="1:4">
      <c r="A6921" s="18"/>
      <c r="B6921" s="18"/>
      <c r="C6921" s="18"/>
      <c r="D6921" s="18"/>
    </row>
    <row r="6922" spans="1:4">
      <c r="A6922" s="18"/>
      <c r="B6922" s="18"/>
      <c r="C6922" s="18"/>
      <c r="D6922" s="18"/>
    </row>
    <row r="6923" spans="1:4">
      <c r="A6923" s="18"/>
      <c r="B6923" s="18"/>
      <c r="C6923" s="18"/>
      <c r="D6923" s="18"/>
    </row>
    <row r="6924" spans="1:4">
      <c r="A6924" s="18"/>
      <c r="B6924" s="18"/>
      <c r="C6924" s="18"/>
      <c r="D6924" s="18"/>
    </row>
    <row r="6925" spans="1:4">
      <c r="A6925" s="18"/>
      <c r="B6925" s="18"/>
      <c r="C6925" s="18"/>
      <c r="D6925" s="18"/>
    </row>
    <row r="6926" spans="1:4">
      <c r="A6926" s="18"/>
      <c r="B6926" s="18"/>
      <c r="C6926" s="18"/>
      <c r="D6926" s="18"/>
    </row>
    <row r="6927" spans="1:4">
      <c r="A6927" s="18"/>
      <c r="B6927" s="18"/>
      <c r="C6927" s="18"/>
      <c r="D6927" s="18"/>
    </row>
    <row r="6928" spans="1:4">
      <c r="A6928" s="18"/>
      <c r="B6928" s="18"/>
      <c r="C6928" s="18"/>
      <c r="D6928" s="18"/>
    </row>
    <row r="6929" spans="1:4">
      <c r="A6929" s="18"/>
      <c r="B6929" s="18"/>
      <c r="C6929" s="18"/>
      <c r="D6929" s="18"/>
    </row>
    <row r="6930" spans="1:4">
      <c r="A6930" s="18"/>
      <c r="B6930" s="18"/>
      <c r="C6930" s="18"/>
      <c r="D6930" s="18"/>
    </row>
    <row r="6931" spans="1:4">
      <c r="A6931" s="18"/>
      <c r="B6931" s="18"/>
      <c r="C6931" s="18"/>
      <c r="D6931" s="18"/>
    </row>
    <row r="6932" spans="1:4">
      <c r="A6932" s="18"/>
      <c r="B6932" s="18"/>
      <c r="C6932" s="18"/>
      <c r="D6932" s="18"/>
    </row>
    <row r="6933" spans="1:4">
      <c r="A6933" s="18"/>
      <c r="B6933" s="18"/>
      <c r="C6933" s="18"/>
      <c r="D6933" s="18"/>
    </row>
    <row r="6934" spans="1:4">
      <c r="A6934" s="18"/>
      <c r="B6934" s="18"/>
      <c r="C6934" s="18"/>
      <c r="D6934" s="18"/>
    </row>
    <row r="6935" spans="1:4">
      <c r="A6935" s="18"/>
      <c r="B6935" s="18"/>
      <c r="C6935" s="18"/>
      <c r="D6935" s="18"/>
    </row>
    <row r="6936" spans="1:4">
      <c r="A6936" s="18"/>
      <c r="B6936" s="18"/>
      <c r="C6936" s="18"/>
      <c r="D6936" s="18"/>
    </row>
    <row r="6937" spans="1:4">
      <c r="A6937" s="18"/>
      <c r="B6937" s="18"/>
      <c r="C6937" s="18"/>
      <c r="D6937" s="18"/>
    </row>
    <row r="6938" spans="1:4">
      <c r="A6938" s="18"/>
      <c r="B6938" s="18"/>
      <c r="C6938" s="18"/>
      <c r="D6938" s="18"/>
    </row>
    <row r="6939" spans="1:4">
      <c r="A6939" s="18"/>
      <c r="B6939" s="18"/>
      <c r="C6939" s="18"/>
      <c r="D6939" s="18"/>
    </row>
    <row r="6940" spans="1:4">
      <c r="A6940" s="18"/>
      <c r="B6940" s="18"/>
      <c r="C6940" s="18"/>
      <c r="D6940" s="18"/>
    </row>
    <row r="6941" spans="1:4">
      <c r="A6941" s="18"/>
      <c r="B6941" s="18"/>
      <c r="C6941" s="18"/>
      <c r="D6941" s="18"/>
    </row>
    <row r="6942" spans="1:4">
      <c r="A6942" s="18"/>
      <c r="B6942" s="18"/>
      <c r="C6942" s="18"/>
      <c r="D6942" s="18"/>
    </row>
    <row r="6943" spans="1:4">
      <c r="A6943" s="18"/>
      <c r="B6943" s="18"/>
      <c r="C6943" s="18"/>
      <c r="D6943" s="18"/>
    </row>
    <row r="6944" spans="1:4">
      <c r="A6944" s="18"/>
      <c r="B6944" s="18"/>
      <c r="C6944" s="18"/>
      <c r="D6944" s="18"/>
    </row>
    <row r="6945" spans="1:4">
      <c r="A6945" s="18"/>
      <c r="B6945" s="18"/>
      <c r="C6945" s="18"/>
      <c r="D6945" s="18"/>
    </row>
    <row r="6946" spans="1:4">
      <c r="A6946" s="18"/>
      <c r="B6946" s="18"/>
      <c r="C6946" s="18"/>
      <c r="D6946" s="18"/>
    </row>
    <row r="6947" spans="1:4">
      <c r="A6947" s="18"/>
      <c r="B6947" s="18"/>
      <c r="C6947" s="18"/>
      <c r="D6947" s="18"/>
    </row>
    <row r="6948" spans="1:4">
      <c r="A6948" s="18"/>
      <c r="B6948" s="18"/>
      <c r="C6948" s="18"/>
      <c r="D6948" s="18"/>
    </row>
    <row r="6949" spans="1:4">
      <c r="A6949" s="18"/>
      <c r="B6949" s="18"/>
      <c r="C6949" s="18"/>
      <c r="D6949" s="18"/>
    </row>
    <row r="6950" spans="1:4">
      <c r="A6950" s="18"/>
      <c r="B6950" s="18"/>
      <c r="C6950" s="18"/>
      <c r="D6950" s="18"/>
    </row>
    <row r="6951" spans="1:4">
      <c r="A6951" s="18"/>
      <c r="B6951" s="18"/>
      <c r="C6951" s="18"/>
      <c r="D6951" s="18"/>
    </row>
    <row r="6952" spans="1:4">
      <c r="A6952" s="18"/>
      <c r="B6952" s="18"/>
      <c r="C6952" s="18"/>
      <c r="D6952" s="18"/>
    </row>
    <row r="6953" spans="1:4">
      <c r="A6953" s="18"/>
      <c r="B6953" s="18"/>
      <c r="C6953" s="18"/>
      <c r="D6953" s="18"/>
    </row>
    <row r="6954" spans="1:4">
      <c r="A6954" s="18"/>
      <c r="B6954" s="18"/>
      <c r="C6954" s="18"/>
      <c r="D6954" s="18"/>
    </row>
    <row r="6955" spans="1:4">
      <c r="A6955" s="18"/>
      <c r="B6955" s="18"/>
      <c r="C6955" s="18"/>
      <c r="D6955" s="18"/>
    </row>
    <row r="6956" spans="1:4">
      <c r="A6956" s="18"/>
      <c r="B6956" s="18"/>
      <c r="C6956" s="18"/>
      <c r="D6956" s="18"/>
    </row>
    <row r="6957" spans="1:4">
      <c r="A6957" s="18"/>
      <c r="B6957" s="18"/>
      <c r="C6957" s="18"/>
      <c r="D6957" s="18"/>
    </row>
    <row r="6958" spans="1:4">
      <c r="A6958" s="18"/>
      <c r="B6958" s="18"/>
      <c r="C6958" s="18"/>
      <c r="D6958" s="18"/>
    </row>
    <row r="6959" spans="1:4">
      <c r="A6959" s="18"/>
      <c r="B6959" s="18"/>
      <c r="C6959" s="18"/>
      <c r="D6959" s="18"/>
    </row>
    <row r="6960" spans="1:4">
      <c r="A6960" s="18"/>
      <c r="B6960" s="18"/>
      <c r="C6960" s="18"/>
      <c r="D6960" s="18"/>
    </row>
    <row r="6961" spans="1:4">
      <c r="A6961" s="18"/>
      <c r="B6961" s="18"/>
      <c r="C6961" s="18"/>
      <c r="D6961" s="18"/>
    </row>
    <row r="6962" spans="1:4">
      <c r="A6962" s="18"/>
      <c r="B6962" s="18"/>
      <c r="C6962" s="18"/>
      <c r="D6962" s="18"/>
    </row>
    <row r="6963" spans="1:4">
      <c r="A6963" s="18"/>
      <c r="B6963" s="18"/>
      <c r="C6963" s="18"/>
      <c r="D6963" s="18"/>
    </row>
    <row r="6964" spans="1:4">
      <c r="A6964" s="18"/>
      <c r="B6964" s="18"/>
      <c r="C6964" s="18"/>
      <c r="D6964" s="18"/>
    </row>
    <row r="6965" spans="1:4">
      <c r="A6965" s="18"/>
      <c r="B6965" s="18"/>
      <c r="C6965" s="18"/>
      <c r="D6965" s="18"/>
    </row>
    <row r="6966" spans="1:4">
      <c r="A6966" s="18"/>
      <c r="B6966" s="18"/>
      <c r="C6966" s="18"/>
      <c r="D6966" s="18"/>
    </row>
    <row r="6967" spans="1:4">
      <c r="A6967" s="18"/>
      <c r="B6967" s="18"/>
      <c r="C6967" s="18"/>
      <c r="D6967" s="18"/>
    </row>
    <row r="6968" spans="1:4">
      <c r="A6968" s="18"/>
      <c r="B6968" s="18"/>
      <c r="C6968" s="18"/>
      <c r="D6968" s="18"/>
    </row>
    <row r="6969" spans="1:4">
      <c r="A6969" s="18"/>
      <c r="B6969" s="18"/>
      <c r="C6969" s="18"/>
      <c r="D6969" s="18"/>
    </row>
    <row r="6970" spans="1:4">
      <c r="A6970" s="18"/>
      <c r="B6970" s="18"/>
      <c r="C6970" s="18"/>
      <c r="D6970" s="18"/>
    </row>
    <row r="6971" spans="1:4">
      <c r="A6971" s="18"/>
      <c r="B6971" s="18"/>
      <c r="C6971" s="18"/>
      <c r="D6971" s="18"/>
    </row>
    <row r="6972" spans="1:4">
      <c r="A6972" s="18"/>
      <c r="B6972" s="18"/>
      <c r="C6972" s="18"/>
      <c r="D6972" s="18"/>
    </row>
    <row r="6973" spans="1:4">
      <c r="A6973" s="18"/>
      <c r="B6973" s="18"/>
      <c r="C6973" s="18"/>
      <c r="D6973" s="18"/>
    </row>
    <row r="6974" spans="1:4">
      <c r="A6974" s="18"/>
      <c r="B6974" s="18"/>
      <c r="C6974" s="18"/>
      <c r="D6974" s="18"/>
    </row>
    <row r="6975" spans="1:4">
      <c r="A6975" s="18"/>
      <c r="B6975" s="18"/>
      <c r="C6975" s="18"/>
      <c r="D6975" s="18"/>
    </row>
    <row r="6976" spans="1:4">
      <c r="A6976" s="18"/>
      <c r="B6976" s="18"/>
      <c r="C6976" s="18"/>
      <c r="D6976" s="18"/>
    </row>
    <row r="6977" spans="1:4">
      <c r="A6977" s="18"/>
      <c r="B6977" s="18"/>
      <c r="C6977" s="18"/>
      <c r="D6977" s="18"/>
    </row>
    <row r="6978" spans="1:4">
      <c r="A6978" s="18"/>
      <c r="B6978" s="18"/>
      <c r="C6978" s="18"/>
      <c r="D6978" s="18"/>
    </row>
    <row r="6979" spans="1:4">
      <c r="A6979" s="18"/>
      <c r="B6979" s="18"/>
      <c r="C6979" s="18"/>
      <c r="D6979" s="18"/>
    </row>
    <row r="6980" spans="1:4">
      <c r="A6980" s="18"/>
      <c r="B6980" s="18"/>
      <c r="C6980" s="18"/>
      <c r="D6980" s="18"/>
    </row>
    <row r="6981" spans="1:4">
      <c r="A6981" s="18"/>
      <c r="B6981" s="18"/>
      <c r="C6981" s="18"/>
      <c r="D6981" s="18"/>
    </row>
    <row r="6982" spans="1:4">
      <c r="A6982" s="18"/>
      <c r="B6982" s="18"/>
      <c r="C6982" s="18"/>
      <c r="D6982" s="18"/>
    </row>
    <row r="6983" spans="1:4">
      <c r="A6983" s="18"/>
      <c r="B6983" s="18"/>
      <c r="C6983" s="18"/>
      <c r="D6983" s="18"/>
    </row>
    <row r="6984" spans="1:4">
      <c r="A6984" s="18"/>
      <c r="B6984" s="18"/>
      <c r="C6984" s="18"/>
      <c r="D6984" s="18"/>
    </row>
    <row r="6985" spans="1:4">
      <c r="A6985" s="18"/>
      <c r="B6985" s="18"/>
      <c r="C6985" s="18"/>
      <c r="D6985" s="18"/>
    </row>
    <row r="6986" spans="1:4">
      <c r="A6986" s="18"/>
      <c r="B6986" s="18"/>
      <c r="C6986" s="18"/>
      <c r="D6986" s="18"/>
    </row>
    <row r="6987" spans="1:4">
      <c r="A6987" s="18"/>
      <c r="B6987" s="18"/>
      <c r="C6987" s="18"/>
      <c r="D6987" s="18"/>
    </row>
    <row r="6988" spans="1:4">
      <c r="A6988" s="18"/>
      <c r="B6988" s="18"/>
      <c r="C6988" s="18"/>
      <c r="D6988" s="18"/>
    </row>
    <row r="6989" spans="1:4">
      <c r="A6989" s="18"/>
      <c r="B6989" s="18"/>
      <c r="C6989" s="18"/>
      <c r="D6989" s="18"/>
    </row>
    <row r="6990" spans="1:4">
      <c r="A6990" s="18"/>
      <c r="B6990" s="18"/>
      <c r="C6990" s="18"/>
      <c r="D6990" s="18"/>
    </row>
    <row r="6991" spans="1:4">
      <c r="A6991" s="18"/>
      <c r="B6991" s="18"/>
      <c r="C6991" s="18"/>
      <c r="D6991" s="18"/>
    </row>
    <row r="6992" spans="1:4">
      <c r="A6992" s="18"/>
      <c r="B6992" s="18"/>
      <c r="C6992" s="18"/>
      <c r="D6992" s="18"/>
    </row>
    <row r="6993" spans="1:4">
      <c r="A6993" s="18"/>
      <c r="B6993" s="18"/>
      <c r="C6993" s="18"/>
      <c r="D6993" s="18"/>
    </row>
    <row r="6994" spans="1:4">
      <c r="A6994" s="18"/>
      <c r="B6994" s="18"/>
      <c r="C6994" s="18"/>
      <c r="D6994" s="18"/>
    </row>
    <row r="6995" spans="1:4">
      <c r="A6995" s="18"/>
      <c r="B6995" s="18"/>
      <c r="C6995" s="18"/>
      <c r="D6995" s="18"/>
    </row>
    <row r="6996" spans="1:4">
      <c r="A6996" s="18"/>
      <c r="B6996" s="18"/>
      <c r="C6996" s="18"/>
      <c r="D6996" s="18"/>
    </row>
    <row r="6997" spans="1:4">
      <c r="A6997" s="18"/>
      <c r="B6997" s="18"/>
      <c r="C6997" s="18"/>
      <c r="D6997" s="18"/>
    </row>
    <row r="6998" spans="1:4">
      <c r="A6998" s="18"/>
      <c r="B6998" s="18"/>
      <c r="C6998" s="18"/>
      <c r="D6998" s="18"/>
    </row>
    <row r="6999" spans="1:4">
      <c r="A6999" s="18"/>
      <c r="B6999" s="18"/>
      <c r="C6999" s="18"/>
      <c r="D6999" s="18"/>
    </row>
    <row r="7000" spans="1:4">
      <c r="A7000" s="18"/>
      <c r="B7000" s="18"/>
      <c r="C7000" s="18"/>
      <c r="D7000" s="18"/>
    </row>
    <row r="7001" spans="1:4">
      <c r="A7001" s="18"/>
      <c r="B7001" s="18"/>
      <c r="C7001" s="18"/>
      <c r="D7001" s="18"/>
    </row>
    <row r="7002" spans="1:4">
      <c r="A7002" s="18"/>
      <c r="B7002" s="18"/>
      <c r="C7002" s="18"/>
      <c r="D7002" s="18"/>
    </row>
    <row r="7003" spans="1:4">
      <c r="A7003" s="18"/>
      <c r="B7003" s="18"/>
      <c r="C7003" s="18"/>
      <c r="D7003" s="18"/>
    </row>
    <row r="7004" spans="1:4">
      <c r="A7004" s="18"/>
      <c r="B7004" s="18"/>
      <c r="C7004" s="18"/>
      <c r="D7004" s="18"/>
    </row>
    <row r="7005" spans="1:4">
      <c r="A7005" s="18"/>
      <c r="B7005" s="18"/>
      <c r="C7005" s="18"/>
      <c r="D7005" s="18"/>
    </row>
    <row r="7006" spans="1:4">
      <c r="A7006" s="18"/>
      <c r="B7006" s="18"/>
      <c r="C7006" s="18"/>
      <c r="D7006" s="18"/>
    </row>
    <row r="7007" spans="1:4">
      <c r="A7007" s="18"/>
      <c r="B7007" s="18"/>
      <c r="C7007" s="18"/>
      <c r="D7007" s="18"/>
    </row>
    <row r="7008" spans="1:4">
      <c r="A7008" s="18"/>
      <c r="B7008" s="18"/>
      <c r="C7008" s="18"/>
      <c r="D7008" s="18"/>
    </row>
    <row r="7009" spans="1:4">
      <c r="A7009" s="18"/>
      <c r="B7009" s="18"/>
      <c r="C7009" s="18"/>
      <c r="D7009" s="18"/>
    </row>
    <row r="7010" spans="1:4">
      <c r="A7010" s="18"/>
      <c r="B7010" s="18"/>
      <c r="C7010" s="18"/>
      <c r="D7010" s="18"/>
    </row>
    <row r="7011" spans="1:4">
      <c r="A7011" s="18"/>
      <c r="B7011" s="18"/>
      <c r="C7011" s="18"/>
      <c r="D7011" s="18"/>
    </row>
    <row r="7012" spans="1:4">
      <c r="A7012" s="18"/>
      <c r="B7012" s="18"/>
      <c r="C7012" s="18"/>
      <c r="D7012" s="18"/>
    </row>
    <row r="7013" spans="1:4">
      <c r="A7013" s="18"/>
      <c r="B7013" s="18"/>
      <c r="C7013" s="18"/>
      <c r="D7013" s="18"/>
    </row>
    <row r="7014" spans="1:4">
      <c r="A7014" s="18"/>
      <c r="B7014" s="18"/>
      <c r="C7014" s="18"/>
      <c r="D7014" s="18"/>
    </row>
    <row r="7015" spans="1:4">
      <c r="A7015" s="18"/>
      <c r="B7015" s="18"/>
      <c r="C7015" s="18"/>
      <c r="D7015" s="18"/>
    </row>
    <row r="7016" spans="1:4">
      <c r="A7016" s="18"/>
      <c r="B7016" s="18"/>
      <c r="C7016" s="18"/>
      <c r="D7016" s="18"/>
    </row>
    <row r="7017" spans="1:4">
      <c r="A7017" s="18"/>
      <c r="B7017" s="18"/>
      <c r="C7017" s="18"/>
      <c r="D7017" s="18"/>
    </row>
    <row r="7018" spans="1:4">
      <c r="A7018" s="18"/>
      <c r="B7018" s="18"/>
      <c r="C7018" s="18"/>
      <c r="D7018" s="18"/>
    </row>
    <row r="7019" spans="1:4">
      <c r="A7019" s="18"/>
      <c r="B7019" s="18"/>
      <c r="C7019" s="18"/>
      <c r="D7019" s="18"/>
    </row>
    <row r="7020" spans="1:4">
      <c r="A7020" s="18"/>
      <c r="B7020" s="18"/>
      <c r="C7020" s="18"/>
      <c r="D7020" s="18"/>
    </row>
    <row r="7021" spans="1:4">
      <c r="A7021" s="18"/>
      <c r="B7021" s="18"/>
      <c r="C7021" s="18"/>
      <c r="D7021" s="18"/>
    </row>
    <row r="7022" spans="1:4">
      <c r="A7022" s="18"/>
      <c r="B7022" s="18"/>
      <c r="C7022" s="18"/>
      <c r="D7022" s="18"/>
    </row>
    <row r="7023" spans="1:4">
      <c r="A7023" s="18"/>
      <c r="B7023" s="18"/>
      <c r="C7023" s="18"/>
      <c r="D7023" s="18"/>
    </row>
    <row r="7024" spans="1:4">
      <c r="A7024" s="18"/>
      <c r="B7024" s="18"/>
      <c r="C7024" s="18"/>
      <c r="D7024" s="18"/>
    </row>
    <row r="7025" spans="1:4">
      <c r="A7025" s="18"/>
      <c r="B7025" s="18"/>
      <c r="C7025" s="18"/>
      <c r="D7025" s="18"/>
    </row>
    <row r="7026" spans="1:4">
      <c r="A7026" s="18"/>
      <c r="B7026" s="18"/>
      <c r="C7026" s="18"/>
      <c r="D7026" s="18"/>
    </row>
    <row r="7027" spans="1:4">
      <c r="A7027" s="18"/>
      <c r="B7027" s="18"/>
      <c r="C7027" s="18"/>
      <c r="D7027" s="18"/>
    </row>
    <row r="7028" spans="1:4">
      <c r="A7028" s="18"/>
      <c r="B7028" s="18"/>
      <c r="C7028" s="18"/>
      <c r="D7028" s="18"/>
    </row>
    <row r="7029" spans="1:4">
      <c r="A7029" s="18"/>
      <c r="B7029" s="18"/>
      <c r="C7029" s="18"/>
      <c r="D7029" s="18"/>
    </row>
    <row r="7030" spans="1:4">
      <c r="A7030" s="18"/>
      <c r="B7030" s="18"/>
      <c r="C7030" s="18"/>
      <c r="D7030" s="18"/>
    </row>
    <row r="7031" spans="1:4">
      <c r="A7031" s="18"/>
      <c r="B7031" s="18"/>
      <c r="C7031" s="18"/>
      <c r="D7031" s="18"/>
    </row>
    <row r="7032" spans="1:4">
      <c r="A7032" s="18"/>
      <c r="B7032" s="18"/>
      <c r="C7032" s="18"/>
      <c r="D7032" s="18"/>
    </row>
    <row r="7033" spans="1:4">
      <c r="A7033" s="18"/>
      <c r="B7033" s="18"/>
      <c r="C7033" s="18"/>
      <c r="D7033" s="18"/>
    </row>
    <row r="7034" spans="1:4">
      <c r="A7034" s="18"/>
      <c r="B7034" s="18"/>
      <c r="C7034" s="18"/>
      <c r="D7034" s="18"/>
    </row>
    <row r="7035" spans="1:4">
      <c r="A7035" s="18"/>
      <c r="B7035" s="18"/>
      <c r="C7035" s="18"/>
      <c r="D7035" s="18"/>
    </row>
    <row r="7036" spans="1:4">
      <c r="A7036" s="18"/>
      <c r="B7036" s="18"/>
      <c r="C7036" s="18"/>
      <c r="D7036" s="18"/>
    </row>
    <row r="7037" spans="1:4">
      <c r="A7037" s="18"/>
      <c r="B7037" s="18"/>
      <c r="C7037" s="18"/>
      <c r="D7037" s="18"/>
    </row>
    <row r="7038" spans="1:4">
      <c r="A7038" s="18"/>
      <c r="B7038" s="18"/>
      <c r="C7038" s="18"/>
      <c r="D7038" s="18"/>
    </row>
    <row r="7039" spans="1:4">
      <c r="A7039" s="18"/>
      <c r="B7039" s="18"/>
      <c r="C7039" s="18"/>
      <c r="D7039" s="18"/>
    </row>
    <row r="7040" spans="1:4">
      <c r="A7040" s="18"/>
      <c r="B7040" s="18"/>
      <c r="C7040" s="18"/>
      <c r="D7040" s="18"/>
    </row>
    <row r="7041" spans="1:4">
      <c r="A7041" s="18"/>
      <c r="B7041" s="18"/>
      <c r="C7041" s="18"/>
      <c r="D7041" s="18"/>
    </row>
    <row r="7042" spans="1:4">
      <c r="A7042" s="18"/>
      <c r="B7042" s="18"/>
      <c r="C7042" s="18"/>
      <c r="D7042" s="18"/>
    </row>
    <row r="7043" spans="1:4">
      <c r="A7043" s="18"/>
      <c r="B7043" s="18"/>
      <c r="C7043" s="18"/>
      <c r="D7043" s="18"/>
    </row>
    <row r="7044" spans="1:4">
      <c r="A7044" s="18"/>
      <c r="B7044" s="18"/>
      <c r="C7044" s="18"/>
      <c r="D7044" s="18"/>
    </row>
    <row r="7045" spans="1:4">
      <c r="A7045" s="18"/>
      <c r="B7045" s="18"/>
      <c r="C7045" s="18"/>
      <c r="D7045" s="18"/>
    </row>
    <row r="7046" spans="1:4">
      <c r="A7046" s="18"/>
      <c r="B7046" s="18"/>
      <c r="C7046" s="18"/>
      <c r="D7046" s="18"/>
    </row>
    <row r="7047" spans="1:4">
      <c r="A7047" s="18"/>
      <c r="B7047" s="18"/>
      <c r="C7047" s="18"/>
      <c r="D7047" s="18"/>
    </row>
    <row r="7048" spans="1:4">
      <c r="A7048" s="18"/>
      <c r="B7048" s="18"/>
      <c r="C7048" s="18"/>
      <c r="D7048" s="18"/>
    </row>
    <row r="7049" spans="1:4">
      <c r="A7049" s="18"/>
      <c r="B7049" s="18"/>
      <c r="C7049" s="18"/>
      <c r="D7049" s="18"/>
    </row>
    <row r="7050" spans="1:4">
      <c r="A7050" s="18"/>
      <c r="B7050" s="18"/>
      <c r="C7050" s="18"/>
      <c r="D7050" s="18"/>
    </row>
    <row r="7051" spans="1:4">
      <c r="A7051" s="18"/>
      <c r="B7051" s="18"/>
      <c r="C7051" s="18"/>
      <c r="D7051" s="18"/>
    </row>
    <row r="7052" spans="1:4">
      <c r="A7052" s="18"/>
      <c r="B7052" s="18"/>
      <c r="C7052" s="18"/>
      <c r="D7052" s="18"/>
    </row>
    <row r="7053" spans="1:4">
      <c r="A7053" s="18"/>
      <c r="B7053" s="18"/>
      <c r="C7053" s="18"/>
      <c r="D7053" s="18"/>
    </row>
    <row r="7054" spans="1:4">
      <c r="A7054" s="18"/>
      <c r="B7054" s="18"/>
      <c r="C7054" s="18"/>
      <c r="D7054" s="18"/>
    </row>
    <row r="7055" spans="1:4">
      <c r="A7055" s="18"/>
      <c r="B7055" s="18"/>
      <c r="C7055" s="18"/>
      <c r="D7055" s="18"/>
    </row>
    <row r="7056" spans="1:4">
      <c r="A7056" s="18"/>
      <c r="B7056" s="18"/>
      <c r="C7056" s="18"/>
      <c r="D7056" s="18"/>
    </row>
    <row r="7057" spans="1:4">
      <c r="A7057" s="18"/>
      <c r="B7057" s="18"/>
      <c r="C7057" s="18"/>
      <c r="D7057" s="18"/>
    </row>
    <row r="7058" spans="1:4">
      <c r="A7058" s="18"/>
      <c r="B7058" s="18"/>
      <c r="C7058" s="18"/>
      <c r="D7058" s="18"/>
    </row>
    <row r="7059" spans="1:4">
      <c r="A7059" s="18"/>
      <c r="B7059" s="18"/>
      <c r="C7059" s="18"/>
      <c r="D7059" s="18"/>
    </row>
    <row r="7060" spans="1:4">
      <c r="A7060" s="18"/>
      <c r="B7060" s="18"/>
      <c r="C7060" s="18"/>
      <c r="D7060" s="18"/>
    </row>
    <row r="7061" spans="1:4">
      <c r="A7061" s="18"/>
      <c r="B7061" s="18"/>
      <c r="C7061" s="18"/>
      <c r="D7061" s="18"/>
    </row>
    <row r="7062" spans="1:4">
      <c r="A7062" s="18"/>
      <c r="B7062" s="18"/>
      <c r="C7062" s="18"/>
      <c r="D7062" s="18"/>
    </row>
    <row r="7063" spans="1:4">
      <c r="A7063" s="18"/>
      <c r="B7063" s="18"/>
      <c r="C7063" s="18"/>
      <c r="D7063" s="18"/>
    </row>
    <row r="7064" spans="1:4">
      <c r="A7064" s="18"/>
      <c r="B7064" s="18"/>
      <c r="C7064" s="18"/>
      <c r="D7064" s="18"/>
    </row>
    <row r="7065" spans="1:4">
      <c r="A7065" s="18"/>
      <c r="B7065" s="18"/>
      <c r="C7065" s="18"/>
      <c r="D7065" s="18"/>
    </row>
    <row r="7066" spans="1:4">
      <c r="A7066" s="18"/>
      <c r="B7066" s="18"/>
      <c r="C7066" s="18"/>
      <c r="D7066" s="18"/>
    </row>
    <row r="7067" spans="1:4">
      <c r="A7067" s="18"/>
      <c r="B7067" s="18"/>
      <c r="C7067" s="18"/>
      <c r="D7067" s="18"/>
    </row>
    <row r="7068" spans="1:4">
      <c r="A7068" s="18"/>
      <c r="B7068" s="18"/>
      <c r="C7068" s="18"/>
      <c r="D7068" s="18"/>
    </row>
    <row r="7069" spans="1:4">
      <c r="A7069" s="18"/>
      <c r="B7069" s="18"/>
      <c r="C7069" s="18"/>
      <c r="D7069" s="18"/>
    </row>
    <row r="7070" spans="1:4">
      <c r="A7070" s="18"/>
      <c r="B7070" s="18"/>
      <c r="C7070" s="18"/>
      <c r="D7070" s="18"/>
    </row>
    <row r="7071" spans="1:4">
      <c r="A7071" s="18"/>
      <c r="B7071" s="18"/>
      <c r="C7071" s="18"/>
      <c r="D7071" s="18"/>
    </row>
    <row r="7072" spans="1:4">
      <c r="A7072" s="18"/>
      <c r="B7072" s="18"/>
      <c r="C7072" s="18"/>
      <c r="D7072" s="18"/>
    </row>
    <row r="7073" spans="1:4">
      <c r="A7073" s="18"/>
      <c r="B7073" s="18"/>
      <c r="C7073" s="18"/>
      <c r="D7073" s="18"/>
    </row>
    <row r="7074" spans="1:4">
      <c r="A7074" s="18"/>
      <c r="B7074" s="18"/>
      <c r="C7074" s="18"/>
      <c r="D7074" s="18"/>
    </row>
    <row r="7075" spans="1:4">
      <c r="A7075" s="18"/>
      <c r="B7075" s="18"/>
      <c r="C7075" s="18"/>
      <c r="D7075" s="18"/>
    </row>
    <row r="7076" spans="1:4">
      <c r="A7076" s="18"/>
      <c r="B7076" s="18"/>
      <c r="C7076" s="18"/>
      <c r="D7076" s="18"/>
    </row>
    <row r="7077" spans="1:4">
      <c r="A7077" s="18"/>
      <c r="B7077" s="18"/>
      <c r="C7077" s="18"/>
      <c r="D7077" s="18"/>
    </row>
    <row r="7078" spans="1:4">
      <c r="A7078" s="18"/>
      <c r="B7078" s="18"/>
      <c r="C7078" s="18"/>
      <c r="D7078" s="18"/>
    </row>
    <row r="7079" spans="1:4">
      <c r="A7079" s="18"/>
      <c r="B7079" s="18"/>
      <c r="C7079" s="18"/>
      <c r="D7079" s="18"/>
    </row>
    <row r="7080" spans="1:4">
      <c r="A7080" s="18"/>
      <c r="B7080" s="18"/>
      <c r="C7080" s="18"/>
      <c r="D7080" s="18"/>
    </row>
    <row r="7081" spans="1:4">
      <c r="A7081" s="18"/>
      <c r="B7081" s="18"/>
      <c r="C7081" s="18"/>
      <c r="D7081" s="18"/>
    </row>
    <row r="7082" spans="1:4">
      <c r="A7082" s="18"/>
      <c r="B7082" s="18"/>
      <c r="C7082" s="18"/>
      <c r="D7082" s="18"/>
    </row>
    <row r="7083" spans="1:4">
      <c r="A7083" s="18"/>
      <c r="B7083" s="18"/>
      <c r="C7083" s="18"/>
      <c r="D7083" s="18"/>
    </row>
    <row r="7084" spans="1:4">
      <c r="A7084" s="18"/>
      <c r="B7084" s="18"/>
      <c r="C7084" s="18"/>
      <c r="D7084" s="18"/>
    </row>
    <row r="7085" spans="1:4">
      <c r="A7085" s="18"/>
      <c r="B7085" s="18"/>
      <c r="C7085" s="18"/>
      <c r="D7085" s="18"/>
    </row>
    <row r="7086" spans="1:4">
      <c r="A7086" s="18"/>
      <c r="B7086" s="18"/>
      <c r="C7086" s="18"/>
      <c r="D7086" s="18"/>
    </row>
    <row r="7087" spans="1:4">
      <c r="A7087" s="18"/>
      <c r="B7087" s="18"/>
      <c r="C7087" s="18"/>
      <c r="D7087" s="18"/>
    </row>
    <row r="7088" spans="1:4">
      <c r="A7088" s="18"/>
      <c r="B7088" s="18"/>
      <c r="C7088" s="18"/>
      <c r="D7088" s="18"/>
    </row>
    <row r="7089" spans="1:4">
      <c r="A7089" s="18"/>
      <c r="B7089" s="18"/>
      <c r="C7089" s="18"/>
      <c r="D7089" s="18"/>
    </row>
    <row r="7090" spans="1:4">
      <c r="A7090" s="18"/>
      <c r="B7090" s="18"/>
      <c r="C7090" s="18"/>
      <c r="D7090" s="18"/>
    </row>
    <row r="7091" spans="1:4">
      <c r="A7091" s="18"/>
      <c r="B7091" s="18"/>
      <c r="C7091" s="18"/>
      <c r="D7091" s="18"/>
    </row>
    <row r="7092" spans="1:4">
      <c r="A7092" s="18"/>
      <c r="B7092" s="18"/>
      <c r="C7092" s="18"/>
      <c r="D7092" s="18"/>
    </row>
    <row r="7093" spans="1:4">
      <c r="A7093" s="18"/>
      <c r="B7093" s="18"/>
      <c r="C7093" s="18"/>
      <c r="D7093" s="18"/>
    </row>
    <row r="7094" spans="1:4">
      <c r="A7094" s="18"/>
      <c r="B7094" s="18"/>
      <c r="C7094" s="18"/>
      <c r="D7094" s="18"/>
    </row>
    <row r="7095" spans="1:4">
      <c r="A7095" s="18"/>
      <c r="B7095" s="18"/>
      <c r="C7095" s="18"/>
      <c r="D7095" s="18"/>
    </row>
    <row r="7096" spans="1:4">
      <c r="A7096" s="18"/>
      <c r="B7096" s="18"/>
      <c r="C7096" s="18"/>
      <c r="D7096" s="18"/>
    </row>
    <row r="7097" spans="1:4">
      <c r="A7097" s="18"/>
      <c r="B7097" s="18"/>
      <c r="C7097" s="18"/>
      <c r="D7097" s="18"/>
    </row>
    <row r="7098" spans="1:4">
      <c r="A7098" s="18"/>
      <c r="B7098" s="18"/>
      <c r="C7098" s="18"/>
      <c r="D7098" s="18"/>
    </row>
    <row r="7099" spans="1:4">
      <c r="A7099" s="18"/>
      <c r="B7099" s="18"/>
      <c r="C7099" s="18"/>
      <c r="D7099" s="18"/>
    </row>
    <row r="7100" spans="1:4">
      <c r="A7100" s="18"/>
      <c r="B7100" s="18"/>
      <c r="C7100" s="18"/>
      <c r="D7100" s="18"/>
    </row>
    <row r="7101" spans="1:4">
      <c r="A7101" s="18"/>
      <c r="B7101" s="18"/>
      <c r="C7101" s="18"/>
      <c r="D7101" s="18"/>
    </row>
    <row r="7102" spans="1:4">
      <c r="A7102" s="18"/>
      <c r="B7102" s="18"/>
      <c r="C7102" s="18"/>
      <c r="D7102" s="18"/>
    </row>
    <row r="7103" spans="1:4">
      <c r="A7103" s="18"/>
      <c r="B7103" s="18"/>
      <c r="C7103" s="18"/>
      <c r="D7103" s="18"/>
    </row>
    <row r="7104" spans="1:4">
      <c r="A7104" s="18"/>
      <c r="B7104" s="18"/>
      <c r="C7104" s="18"/>
      <c r="D7104" s="18"/>
    </row>
    <row r="7105" spans="1:4">
      <c r="A7105" s="18"/>
      <c r="B7105" s="18"/>
      <c r="C7105" s="18"/>
      <c r="D7105" s="18"/>
    </row>
    <row r="7106" spans="1:4">
      <c r="A7106" s="18"/>
      <c r="B7106" s="18"/>
      <c r="C7106" s="18"/>
      <c r="D7106" s="18"/>
    </row>
    <row r="7107" spans="1:4">
      <c r="A7107" s="18"/>
      <c r="B7107" s="18"/>
      <c r="C7107" s="18"/>
      <c r="D7107" s="18"/>
    </row>
    <row r="7108" spans="1:4">
      <c r="A7108" s="18"/>
      <c r="B7108" s="18"/>
      <c r="C7108" s="18"/>
      <c r="D7108" s="18"/>
    </row>
    <row r="7109" spans="1:4">
      <c r="A7109" s="18"/>
      <c r="B7109" s="18"/>
      <c r="C7109" s="18"/>
      <c r="D7109" s="18"/>
    </row>
    <row r="7110" spans="1:4">
      <c r="A7110" s="18"/>
      <c r="B7110" s="18"/>
      <c r="C7110" s="18"/>
      <c r="D7110" s="18"/>
    </row>
    <row r="7111" spans="1:4">
      <c r="A7111" s="18"/>
      <c r="B7111" s="18"/>
      <c r="C7111" s="18"/>
      <c r="D7111" s="18"/>
    </row>
    <row r="7112" spans="1:4">
      <c r="A7112" s="18"/>
      <c r="B7112" s="18"/>
      <c r="C7112" s="18"/>
      <c r="D7112" s="18"/>
    </row>
    <row r="7113" spans="1:4">
      <c r="A7113" s="18"/>
      <c r="B7113" s="18"/>
      <c r="C7113" s="18"/>
      <c r="D7113" s="18"/>
    </row>
    <row r="7114" spans="1:4">
      <c r="A7114" s="18"/>
      <c r="B7114" s="18"/>
      <c r="C7114" s="18"/>
      <c r="D7114" s="18"/>
    </row>
    <row r="7115" spans="1:4">
      <c r="A7115" s="18"/>
      <c r="B7115" s="18"/>
      <c r="C7115" s="18"/>
      <c r="D7115" s="18"/>
    </row>
    <row r="7116" spans="1:4">
      <c r="A7116" s="18"/>
      <c r="B7116" s="18"/>
      <c r="C7116" s="18"/>
      <c r="D7116" s="18"/>
    </row>
    <row r="7117" spans="1:4">
      <c r="A7117" s="18"/>
      <c r="B7117" s="18"/>
      <c r="C7117" s="18"/>
      <c r="D7117" s="18"/>
    </row>
    <row r="7118" spans="1:4">
      <c r="A7118" s="18"/>
      <c r="B7118" s="18"/>
      <c r="C7118" s="18"/>
      <c r="D7118" s="18"/>
    </row>
    <row r="7119" spans="1:4">
      <c r="A7119" s="18"/>
      <c r="B7119" s="18"/>
      <c r="C7119" s="18"/>
      <c r="D7119" s="18"/>
    </row>
    <row r="7120" spans="1:4">
      <c r="A7120" s="18"/>
      <c r="B7120" s="18"/>
      <c r="C7120" s="18"/>
      <c r="D7120" s="18"/>
    </row>
    <row r="7121" spans="1:4">
      <c r="A7121" s="18"/>
      <c r="B7121" s="18"/>
      <c r="C7121" s="18"/>
      <c r="D7121" s="18"/>
    </row>
    <row r="7122" spans="1:4">
      <c r="A7122" s="18"/>
      <c r="B7122" s="18"/>
      <c r="C7122" s="18"/>
      <c r="D7122" s="18"/>
    </row>
    <row r="7123" spans="1:4">
      <c r="A7123" s="18"/>
      <c r="B7123" s="18"/>
      <c r="C7123" s="18"/>
      <c r="D7123" s="18"/>
    </row>
    <row r="7124" spans="1:4">
      <c r="A7124" s="18"/>
      <c r="B7124" s="18"/>
      <c r="C7124" s="18"/>
      <c r="D7124" s="18"/>
    </row>
    <row r="7125" spans="1:4">
      <c r="A7125" s="18"/>
      <c r="B7125" s="18"/>
      <c r="C7125" s="18"/>
      <c r="D7125" s="18"/>
    </row>
    <row r="7126" spans="1:4">
      <c r="A7126" s="18"/>
      <c r="B7126" s="18"/>
      <c r="C7126" s="18"/>
      <c r="D7126" s="18"/>
    </row>
    <row r="7127" spans="1:4">
      <c r="A7127" s="18"/>
      <c r="B7127" s="18"/>
      <c r="C7127" s="18"/>
      <c r="D7127" s="18"/>
    </row>
    <row r="7128" spans="1:4">
      <c r="A7128" s="18"/>
      <c r="B7128" s="18"/>
      <c r="C7128" s="18"/>
      <c r="D7128" s="18"/>
    </row>
    <row r="7129" spans="1:4">
      <c r="A7129" s="18"/>
      <c r="B7129" s="18"/>
      <c r="C7129" s="18"/>
      <c r="D7129" s="18"/>
    </row>
    <row r="7130" spans="1:4">
      <c r="A7130" s="18"/>
      <c r="B7130" s="18"/>
      <c r="C7130" s="18"/>
      <c r="D7130" s="18"/>
    </row>
    <row r="7131" spans="1:4">
      <c r="A7131" s="18"/>
      <c r="B7131" s="18"/>
      <c r="C7131" s="18"/>
      <c r="D7131" s="18"/>
    </row>
    <row r="7132" spans="1:4">
      <c r="A7132" s="18"/>
      <c r="B7132" s="18"/>
      <c r="C7132" s="18"/>
      <c r="D7132" s="18"/>
    </row>
    <row r="7133" spans="1:4">
      <c r="A7133" s="18"/>
      <c r="B7133" s="18"/>
      <c r="C7133" s="18"/>
      <c r="D7133" s="18"/>
    </row>
    <row r="7134" spans="1:4">
      <c r="A7134" s="18"/>
      <c r="B7134" s="18"/>
      <c r="C7134" s="18"/>
      <c r="D7134" s="18"/>
    </row>
    <row r="7135" spans="1:4">
      <c r="A7135" s="18"/>
      <c r="B7135" s="18"/>
      <c r="C7135" s="18"/>
      <c r="D7135" s="18"/>
    </row>
    <row r="7136" spans="1:4">
      <c r="A7136" s="18"/>
      <c r="B7136" s="18"/>
      <c r="C7136" s="18"/>
      <c r="D7136" s="18"/>
    </row>
    <row r="7137" spans="1:4">
      <c r="A7137" s="18"/>
      <c r="B7137" s="18"/>
      <c r="C7137" s="18"/>
      <c r="D7137" s="18"/>
    </row>
    <row r="7138" spans="1:4">
      <c r="A7138" s="18"/>
      <c r="B7138" s="18"/>
      <c r="C7138" s="18"/>
      <c r="D7138" s="18"/>
    </row>
    <row r="7139" spans="1:4">
      <c r="A7139" s="18"/>
      <c r="B7139" s="18"/>
      <c r="C7139" s="18"/>
      <c r="D7139" s="18"/>
    </row>
    <row r="7140" spans="1:4">
      <c r="A7140" s="18"/>
      <c r="B7140" s="18"/>
      <c r="C7140" s="18"/>
      <c r="D7140" s="18"/>
    </row>
    <row r="7141" spans="1:4">
      <c r="A7141" s="18"/>
      <c r="B7141" s="18"/>
      <c r="C7141" s="18"/>
      <c r="D7141" s="18"/>
    </row>
    <row r="7142" spans="1:4">
      <c r="A7142" s="18"/>
      <c r="B7142" s="18"/>
      <c r="C7142" s="18"/>
      <c r="D7142" s="18"/>
    </row>
    <row r="7143" spans="1:4">
      <c r="A7143" s="18"/>
      <c r="B7143" s="18"/>
      <c r="C7143" s="18"/>
      <c r="D7143" s="18"/>
    </row>
    <row r="7144" spans="1:4">
      <c r="A7144" s="18"/>
      <c r="B7144" s="18"/>
      <c r="C7144" s="18"/>
      <c r="D7144" s="18"/>
    </row>
    <row r="7145" spans="1:4">
      <c r="A7145" s="18"/>
      <c r="B7145" s="18"/>
      <c r="C7145" s="18"/>
      <c r="D7145" s="18"/>
    </row>
    <row r="7146" spans="1:4">
      <c r="A7146" s="18"/>
      <c r="B7146" s="18"/>
      <c r="C7146" s="18"/>
      <c r="D7146" s="18"/>
    </row>
    <row r="7147" spans="1:4">
      <c r="A7147" s="18"/>
      <c r="B7147" s="18"/>
      <c r="C7147" s="18"/>
      <c r="D7147" s="18"/>
    </row>
    <row r="7148" spans="1:4">
      <c r="A7148" s="18"/>
      <c r="B7148" s="18"/>
      <c r="C7148" s="18"/>
      <c r="D7148" s="18"/>
    </row>
    <row r="7149" spans="1:4">
      <c r="A7149" s="18"/>
      <c r="B7149" s="18"/>
      <c r="C7149" s="18"/>
      <c r="D7149" s="18"/>
    </row>
    <row r="7150" spans="1:4">
      <c r="A7150" s="18"/>
      <c r="B7150" s="18"/>
      <c r="C7150" s="18"/>
      <c r="D7150" s="18"/>
    </row>
    <row r="7151" spans="1:4">
      <c r="A7151" s="18"/>
      <c r="B7151" s="18"/>
      <c r="C7151" s="18"/>
      <c r="D7151" s="18"/>
    </row>
    <row r="7152" spans="1:4">
      <c r="A7152" s="18"/>
      <c r="B7152" s="18"/>
      <c r="C7152" s="18"/>
      <c r="D7152" s="18"/>
    </row>
    <row r="7153" spans="1:4">
      <c r="A7153" s="18"/>
      <c r="B7153" s="18"/>
      <c r="C7153" s="18"/>
      <c r="D7153" s="18"/>
    </row>
    <row r="7154" spans="1:4">
      <c r="A7154" s="18"/>
      <c r="B7154" s="18"/>
      <c r="C7154" s="18"/>
      <c r="D7154" s="18"/>
    </row>
    <row r="7155" spans="1:4">
      <c r="A7155" s="18"/>
      <c r="B7155" s="18"/>
      <c r="C7155" s="18"/>
      <c r="D7155" s="18"/>
    </row>
    <row r="7156" spans="1:4">
      <c r="A7156" s="18"/>
      <c r="B7156" s="18"/>
      <c r="C7156" s="18"/>
      <c r="D7156" s="18"/>
    </row>
    <row r="7157" spans="1:4">
      <c r="A7157" s="18"/>
      <c r="B7157" s="18"/>
      <c r="C7157" s="18"/>
      <c r="D7157" s="18"/>
    </row>
    <row r="7158" spans="1:4">
      <c r="A7158" s="18"/>
      <c r="B7158" s="18"/>
      <c r="C7158" s="18"/>
      <c r="D7158" s="18"/>
    </row>
    <row r="7159" spans="1:4">
      <c r="A7159" s="18"/>
      <c r="B7159" s="18"/>
      <c r="C7159" s="18"/>
      <c r="D7159" s="18"/>
    </row>
    <row r="7160" spans="1:4">
      <c r="A7160" s="18"/>
      <c r="B7160" s="18"/>
      <c r="C7160" s="18"/>
      <c r="D7160" s="18"/>
    </row>
    <row r="7161" spans="1:4">
      <c r="A7161" s="18"/>
      <c r="B7161" s="18"/>
      <c r="C7161" s="18"/>
      <c r="D7161" s="18"/>
    </row>
    <row r="7162" spans="1:4">
      <c r="A7162" s="18"/>
      <c r="B7162" s="18"/>
      <c r="C7162" s="18"/>
      <c r="D7162" s="18"/>
    </row>
    <row r="7163" spans="1:4">
      <c r="A7163" s="18"/>
      <c r="B7163" s="18"/>
      <c r="C7163" s="18"/>
      <c r="D7163" s="18"/>
    </row>
    <row r="7164" spans="1:4">
      <c r="A7164" s="18"/>
      <c r="B7164" s="18"/>
      <c r="C7164" s="18"/>
      <c r="D7164" s="18"/>
    </row>
    <row r="7165" spans="1:4">
      <c r="A7165" s="18"/>
      <c r="B7165" s="18"/>
      <c r="C7165" s="18"/>
      <c r="D7165" s="18"/>
    </row>
    <row r="7166" spans="1:4">
      <c r="A7166" s="18"/>
      <c r="B7166" s="18"/>
      <c r="C7166" s="18"/>
      <c r="D7166" s="18"/>
    </row>
    <row r="7167" spans="1:4">
      <c r="A7167" s="18"/>
      <c r="B7167" s="18"/>
      <c r="C7167" s="18"/>
      <c r="D7167" s="18"/>
    </row>
    <row r="7168" spans="1:4">
      <c r="A7168" s="18"/>
      <c r="B7168" s="18"/>
      <c r="C7168" s="18"/>
      <c r="D7168" s="18"/>
    </row>
    <row r="7169" spans="1:4">
      <c r="A7169" s="18"/>
      <c r="B7169" s="18"/>
      <c r="C7169" s="18"/>
      <c r="D7169" s="18"/>
    </row>
    <row r="7170" spans="1:4">
      <c r="A7170" s="18"/>
      <c r="B7170" s="18"/>
      <c r="C7170" s="18"/>
      <c r="D7170" s="18"/>
    </row>
    <row r="7171" spans="1:4">
      <c r="A7171" s="18"/>
      <c r="B7171" s="18"/>
      <c r="C7171" s="18"/>
      <c r="D7171" s="18"/>
    </row>
    <row r="7172" spans="1:4">
      <c r="A7172" s="18"/>
      <c r="B7172" s="18"/>
      <c r="C7172" s="18"/>
      <c r="D7172" s="18"/>
    </row>
    <row r="7173" spans="1:4">
      <c r="A7173" s="18"/>
      <c r="B7173" s="18"/>
      <c r="C7173" s="18"/>
      <c r="D7173" s="18"/>
    </row>
    <row r="7174" spans="1:4">
      <c r="A7174" s="18"/>
      <c r="B7174" s="18"/>
      <c r="C7174" s="18"/>
      <c r="D7174" s="18"/>
    </row>
    <row r="7175" spans="1:4">
      <c r="A7175" s="18"/>
      <c r="B7175" s="18"/>
      <c r="C7175" s="18"/>
      <c r="D7175" s="18"/>
    </row>
    <row r="7176" spans="1:4">
      <c r="A7176" s="18"/>
      <c r="B7176" s="18"/>
      <c r="C7176" s="18"/>
      <c r="D7176" s="18"/>
    </row>
    <row r="7177" spans="1:4">
      <c r="A7177" s="18"/>
      <c r="B7177" s="18"/>
      <c r="C7177" s="18"/>
      <c r="D7177" s="18"/>
    </row>
    <row r="7178" spans="1:4">
      <c r="A7178" s="18"/>
      <c r="B7178" s="18"/>
      <c r="C7178" s="18"/>
      <c r="D7178" s="18"/>
    </row>
    <row r="7179" spans="1:4">
      <c r="A7179" s="18"/>
      <c r="B7179" s="18"/>
      <c r="C7179" s="18"/>
      <c r="D7179" s="18"/>
    </row>
    <row r="7180" spans="1:4">
      <c r="A7180" s="18"/>
      <c r="B7180" s="18"/>
      <c r="C7180" s="18"/>
      <c r="D7180" s="18"/>
    </row>
    <row r="7181" spans="1:4">
      <c r="A7181" s="18"/>
      <c r="B7181" s="18"/>
      <c r="C7181" s="18"/>
      <c r="D7181" s="18"/>
    </row>
    <row r="7182" spans="1:4">
      <c r="A7182" s="18"/>
      <c r="B7182" s="18"/>
      <c r="C7182" s="18"/>
      <c r="D7182" s="18"/>
    </row>
    <row r="7183" spans="1:4">
      <c r="A7183" s="18"/>
      <c r="B7183" s="18"/>
      <c r="C7183" s="18"/>
      <c r="D7183" s="18"/>
    </row>
    <row r="7184" spans="1:4">
      <c r="A7184" s="18"/>
      <c r="B7184" s="18"/>
      <c r="C7184" s="18"/>
      <c r="D7184" s="18"/>
    </row>
    <row r="7185" spans="1:4">
      <c r="A7185" s="18"/>
      <c r="B7185" s="18"/>
      <c r="C7185" s="18"/>
      <c r="D7185" s="18"/>
    </row>
    <row r="7186" spans="1:4">
      <c r="A7186" s="18"/>
      <c r="B7186" s="18"/>
      <c r="C7186" s="18"/>
      <c r="D7186" s="18"/>
    </row>
    <row r="7187" spans="1:4">
      <c r="A7187" s="18"/>
      <c r="B7187" s="18"/>
      <c r="C7187" s="18"/>
      <c r="D7187" s="18"/>
    </row>
    <row r="7188" spans="1:4">
      <c r="A7188" s="18"/>
      <c r="B7188" s="18"/>
      <c r="C7188" s="18"/>
      <c r="D7188" s="18"/>
    </row>
    <row r="7189" spans="1:4">
      <c r="A7189" s="18"/>
      <c r="B7189" s="18"/>
      <c r="C7189" s="18"/>
      <c r="D7189" s="18"/>
    </row>
    <row r="7190" spans="1:4">
      <c r="A7190" s="18"/>
      <c r="B7190" s="18"/>
      <c r="C7190" s="18"/>
      <c r="D7190" s="18"/>
    </row>
    <row r="7191" spans="1:4">
      <c r="A7191" s="18"/>
      <c r="B7191" s="18"/>
      <c r="C7191" s="18"/>
      <c r="D7191" s="18"/>
    </row>
    <row r="7192" spans="1:4">
      <c r="A7192" s="18"/>
      <c r="B7192" s="18"/>
      <c r="C7192" s="18"/>
      <c r="D7192" s="18"/>
    </row>
    <row r="7193" spans="1:4">
      <c r="A7193" s="18"/>
      <c r="B7193" s="18"/>
      <c r="C7193" s="18"/>
      <c r="D7193" s="18"/>
    </row>
    <row r="7194" spans="1:4">
      <c r="A7194" s="18"/>
      <c r="B7194" s="18"/>
      <c r="C7194" s="18"/>
      <c r="D7194" s="18"/>
    </row>
    <row r="7195" spans="1:4">
      <c r="A7195" s="18"/>
      <c r="B7195" s="18"/>
      <c r="C7195" s="18"/>
      <c r="D7195" s="18"/>
    </row>
    <row r="7196" spans="1:4">
      <c r="A7196" s="18"/>
      <c r="B7196" s="18"/>
      <c r="C7196" s="18"/>
      <c r="D7196" s="18"/>
    </row>
    <row r="7197" spans="1:4">
      <c r="A7197" s="18"/>
      <c r="B7197" s="18"/>
      <c r="C7197" s="18"/>
      <c r="D7197" s="18"/>
    </row>
    <row r="7198" spans="1:4">
      <c r="A7198" s="18"/>
      <c r="B7198" s="18"/>
      <c r="C7198" s="18"/>
      <c r="D7198" s="18"/>
    </row>
    <row r="7199" spans="1:4">
      <c r="A7199" s="18"/>
      <c r="B7199" s="18"/>
      <c r="C7199" s="18"/>
      <c r="D7199" s="18"/>
    </row>
    <row r="7200" spans="1:4">
      <c r="A7200" s="18"/>
      <c r="B7200" s="18"/>
      <c r="C7200" s="18"/>
      <c r="D7200" s="18"/>
    </row>
    <row r="7201" spans="1:4">
      <c r="A7201" s="18"/>
      <c r="B7201" s="18"/>
      <c r="C7201" s="18"/>
      <c r="D7201" s="18"/>
    </row>
    <row r="7202" spans="1:4">
      <c r="A7202" s="18"/>
      <c r="B7202" s="18"/>
      <c r="C7202" s="18"/>
      <c r="D7202" s="18"/>
    </row>
    <row r="7203" spans="1:4">
      <c r="A7203" s="18"/>
      <c r="B7203" s="18"/>
      <c r="C7203" s="18"/>
      <c r="D7203" s="18"/>
    </row>
    <row r="7204" spans="1:4">
      <c r="A7204" s="18"/>
      <c r="B7204" s="18"/>
      <c r="C7204" s="18"/>
      <c r="D7204" s="18"/>
    </row>
    <row r="7205" spans="1:4">
      <c r="A7205" s="18"/>
      <c r="B7205" s="18"/>
      <c r="C7205" s="18"/>
      <c r="D7205" s="18"/>
    </row>
    <row r="7206" spans="1:4">
      <c r="A7206" s="18"/>
      <c r="B7206" s="18"/>
      <c r="C7206" s="18"/>
      <c r="D7206" s="18"/>
    </row>
    <row r="7207" spans="1:4">
      <c r="A7207" s="18"/>
      <c r="B7207" s="18"/>
      <c r="C7207" s="18"/>
      <c r="D7207" s="18"/>
    </row>
    <row r="7208" spans="1:4">
      <c r="A7208" s="18"/>
      <c r="B7208" s="18"/>
      <c r="C7208" s="18"/>
      <c r="D7208" s="18"/>
    </row>
    <row r="7209" spans="1:4">
      <c r="A7209" s="18"/>
      <c r="B7209" s="18"/>
      <c r="C7209" s="18"/>
      <c r="D7209" s="18"/>
    </row>
    <row r="7210" spans="1:4">
      <c r="A7210" s="18"/>
      <c r="B7210" s="18"/>
      <c r="C7210" s="18"/>
      <c r="D7210" s="18"/>
    </row>
    <row r="7211" spans="1:4">
      <c r="A7211" s="18"/>
      <c r="B7211" s="18"/>
      <c r="C7211" s="18"/>
      <c r="D7211" s="18"/>
    </row>
    <row r="7212" spans="1:4">
      <c r="A7212" s="18"/>
      <c r="B7212" s="18"/>
      <c r="C7212" s="18"/>
      <c r="D7212" s="18"/>
    </row>
    <row r="7213" spans="1:4">
      <c r="A7213" s="18"/>
      <c r="B7213" s="18"/>
      <c r="C7213" s="18"/>
      <c r="D7213" s="18"/>
    </row>
    <row r="7214" spans="1:4">
      <c r="A7214" s="18"/>
      <c r="B7214" s="18"/>
      <c r="C7214" s="18"/>
      <c r="D7214" s="18"/>
    </row>
    <row r="7215" spans="1:4">
      <c r="A7215" s="18"/>
      <c r="B7215" s="18"/>
      <c r="C7215" s="18"/>
      <c r="D7215" s="18"/>
    </row>
    <row r="7216" spans="1:4">
      <c r="A7216" s="18"/>
      <c r="B7216" s="18"/>
      <c r="C7216" s="18"/>
      <c r="D7216" s="18"/>
    </row>
    <row r="7217" spans="1:4">
      <c r="A7217" s="18"/>
      <c r="B7217" s="18"/>
      <c r="C7217" s="18"/>
      <c r="D7217" s="18"/>
    </row>
    <row r="7218" spans="1:4">
      <c r="A7218" s="18"/>
      <c r="B7218" s="18"/>
      <c r="C7218" s="18"/>
      <c r="D7218" s="18"/>
    </row>
    <row r="7219" spans="1:4">
      <c r="A7219" s="18"/>
      <c r="B7219" s="18"/>
      <c r="C7219" s="18"/>
      <c r="D7219" s="18"/>
    </row>
    <row r="7220" spans="1:4">
      <c r="A7220" s="18"/>
      <c r="B7220" s="18"/>
      <c r="C7220" s="18"/>
      <c r="D7220" s="18"/>
    </row>
    <row r="7221" spans="1:4">
      <c r="A7221" s="18"/>
      <c r="B7221" s="18"/>
      <c r="C7221" s="18"/>
      <c r="D7221" s="18"/>
    </row>
    <row r="7222" spans="1:4">
      <c r="A7222" s="18"/>
      <c r="B7222" s="18"/>
      <c r="C7222" s="18"/>
      <c r="D7222" s="18"/>
    </row>
    <row r="7223" spans="1:4">
      <c r="A7223" s="18"/>
      <c r="B7223" s="18"/>
      <c r="C7223" s="18"/>
      <c r="D7223" s="18"/>
    </row>
    <row r="7224" spans="1:4">
      <c r="A7224" s="18"/>
      <c r="B7224" s="18"/>
      <c r="C7224" s="18"/>
      <c r="D7224" s="18"/>
    </row>
    <row r="7225" spans="1:4">
      <c r="A7225" s="18"/>
      <c r="B7225" s="18"/>
      <c r="C7225" s="18"/>
      <c r="D7225" s="18"/>
    </row>
    <row r="7226" spans="1:4">
      <c r="A7226" s="18"/>
      <c r="B7226" s="18"/>
      <c r="C7226" s="18"/>
      <c r="D7226" s="18"/>
    </row>
    <row r="7227" spans="1:4">
      <c r="A7227" s="18"/>
      <c r="B7227" s="18"/>
      <c r="C7227" s="18"/>
      <c r="D7227" s="18"/>
    </row>
    <row r="7228" spans="1:4">
      <c r="A7228" s="18"/>
      <c r="B7228" s="18"/>
      <c r="C7228" s="18"/>
      <c r="D7228" s="18"/>
    </row>
    <row r="7229" spans="1:4">
      <c r="A7229" s="18"/>
      <c r="B7229" s="18"/>
      <c r="C7229" s="18"/>
      <c r="D7229" s="18"/>
    </row>
    <row r="7230" spans="1:4">
      <c r="A7230" s="18"/>
      <c r="B7230" s="18"/>
      <c r="C7230" s="18"/>
      <c r="D7230" s="18"/>
    </row>
    <row r="7231" spans="1:4">
      <c r="A7231" s="18"/>
      <c r="B7231" s="18"/>
      <c r="C7231" s="18"/>
      <c r="D7231" s="18"/>
    </row>
    <row r="7232" spans="1:4">
      <c r="A7232" s="18"/>
      <c r="B7232" s="18"/>
      <c r="C7232" s="18"/>
      <c r="D7232" s="18"/>
    </row>
    <row r="7233" spans="1:4">
      <c r="A7233" s="18"/>
      <c r="B7233" s="18"/>
      <c r="C7233" s="18"/>
      <c r="D7233" s="18"/>
    </row>
    <row r="7234" spans="1:4">
      <c r="A7234" s="18"/>
      <c r="B7234" s="18"/>
      <c r="C7234" s="18"/>
      <c r="D7234" s="18"/>
    </row>
    <row r="7235" spans="1:4">
      <c r="A7235" s="18"/>
      <c r="B7235" s="18"/>
      <c r="C7235" s="18"/>
      <c r="D7235" s="18"/>
    </row>
    <row r="7236" spans="1:4">
      <c r="A7236" s="18"/>
      <c r="B7236" s="18"/>
      <c r="C7236" s="18"/>
      <c r="D7236" s="18"/>
    </row>
    <row r="7237" spans="1:4">
      <c r="A7237" s="18"/>
      <c r="B7237" s="18"/>
      <c r="C7237" s="18"/>
      <c r="D7237" s="18"/>
    </row>
    <row r="7238" spans="1:4">
      <c r="A7238" s="18"/>
      <c r="B7238" s="18"/>
      <c r="C7238" s="18"/>
      <c r="D7238" s="18"/>
    </row>
    <row r="7239" spans="1:4">
      <c r="A7239" s="18"/>
      <c r="B7239" s="18"/>
      <c r="C7239" s="18"/>
      <c r="D7239" s="18"/>
    </row>
    <row r="7240" spans="1:4">
      <c r="A7240" s="18"/>
      <c r="B7240" s="18"/>
      <c r="C7240" s="18"/>
      <c r="D7240" s="18"/>
    </row>
    <row r="7241" spans="1:4">
      <c r="A7241" s="18"/>
      <c r="B7241" s="18"/>
      <c r="C7241" s="18"/>
      <c r="D7241" s="18"/>
    </row>
    <row r="7242" spans="1:4">
      <c r="A7242" s="18"/>
      <c r="B7242" s="18"/>
      <c r="C7242" s="18"/>
      <c r="D7242" s="18"/>
    </row>
    <row r="7243" spans="1:4">
      <c r="A7243" s="18"/>
      <c r="B7243" s="18"/>
      <c r="C7243" s="18"/>
      <c r="D7243" s="18"/>
    </row>
    <row r="7244" spans="1:4">
      <c r="A7244" s="18"/>
      <c r="B7244" s="18"/>
      <c r="C7244" s="18"/>
      <c r="D7244" s="18"/>
    </row>
    <row r="7245" spans="1:4">
      <c r="A7245" s="18"/>
      <c r="B7245" s="18"/>
      <c r="C7245" s="18"/>
      <c r="D7245" s="18"/>
    </row>
    <row r="7246" spans="1:4">
      <c r="A7246" s="18"/>
      <c r="B7246" s="18"/>
      <c r="C7246" s="18"/>
      <c r="D7246" s="18"/>
    </row>
    <row r="7247" spans="1:4">
      <c r="A7247" s="18"/>
      <c r="B7247" s="18"/>
      <c r="C7247" s="18"/>
      <c r="D7247" s="18"/>
    </row>
    <row r="7248" spans="1:4">
      <c r="A7248" s="18"/>
      <c r="B7248" s="18"/>
      <c r="C7248" s="18"/>
      <c r="D7248" s="18"/>
    </row>
    <row r="7249" spans="1:4">
      <c r="A7249" s="18"/>
      <c r="B7249" s="18"/>
      <c r="C7249" s="18"/>
      <c r="D7249" s="18"/>
    </row>
    <row r="7250" spans="1:4">
      <c r="A7250" s="18"/>
      <c r="B7250" s="18"/>
      <c r="C7250" s="18"/>
      <c r="D7250" s="18"/>
    </row>
    <row r="7251" spans="1:4">
      <c r="A7251" s="18"/>
      <c r="B7251" s="18"/>
      <c r="C7251" s="18"/>
      <c r="D7251" s="18"/>
    </row>
    <row r="7252" spans="1:4">
      <c r="A7252" s="18"/>
      <c r="B7252" s="18"/>
      <c r="C7252" s="18"/>
      <c r="D7252" s="18"/>
    </row>
    <row r="7253" spans="1:4">
      <c r="A7253" s="18"/>
      <c r="B7253" s="18"/>
      <c r="C7253" s="18"/>
      <c r="D7253" s="18"/>
    </row>
    <row r="7254" spans="1:4">
      <c r="A7254" s="18"/>
      <c r="B7254" s="18"/>
      <c r="C7254" s="18"/>
      <c r="D7254" s="18"/>
    </row>
    <row r="7255" spans="1:4">
      <c r="A7255" s="18"/>
      <c r="B7255" s="18"/>
      <c r="C7255" s="18"/>
      <c r="D7255" s="18"/>
    </row>
    <row r="7256" spans="1:4">
      <c r="A7256" s="18"/>
      <c r="B7256" s="18"/>
      <c r="C7256" s="18"/>
      <c r="D7256" s="18"/>
    </row>
    <row r="7257" spans="1:4">
      <c r="A7257" s="18"/>
      <c r="B7257" s="18"/>
      <c r="C7257" s="18"/>
      <c r="D7257" s="18"/>
    </row>
    <row r="7258" spans="1:4">
      <c r="A7258" s="18"/>
      <c r="B7258" s="18"/>
      <c r="C7258" s="18"/>
      <c r="D7258" s="18"/>
    </row>
    <row r="7259" spans="1:4">
      <c r="A7259" s="18"/>
      <c r="B7259" s="18"/>
      <c r="C7259" s="18"/>
      <c r="D7259" s="18"/>
    </row>
    <row r="7260" spans="1:4">
      <c r="A7260" s="18"/>
      <c r="B7260" s="18"/>
      <c r="C7260" s="18"/>
      <c r="D7260" s="18"/>
    </row>
    <row r="7261" spans="1:4">
      <c r="A7261" s="18"/>
      <c r="B7261" s="18"/>
      <c r="C7261" s="18"/>
      <c r="D7261" s="18"/>
    </row>
    <row r="7262" spans="1:4">
      <c r="A7262" s="18"/>
      <c r="B7262" s="18"/>
      <c r="C7262" s="18"/>
      <c r="D7262" s="18"/>
    </row>
    <row r="7263" spans="1:4">
      <c r="A7263" s="18"/>
      <c r="B7263" s="18"/>
      <c r="C7263" s="18"/>
      <c r="D7263" s="18"/>
    </row>
    <row r="7264" spans="1:4">
      <c r="A7264" s="18"/>
      <c r="B7264" s="18"/>
      <c r="C7264" s="18"/>
      <c r="D7264" s="18"/>
    </row>
    <row r="7265" spans="1:4">
      <c r="A7265" s="18"/>
      <c r="B7265" s="18"/>
      <c r="C7265" s="18"/>
      <c r="D7265" s="18"/>
    </row>
    <row r="7266" spans="1:4">
      <c r="A7266" s="18"/>
      <c r="B7266" s="18"/>
      <c r="C7266" s="18"/>
      <c r="D7266" s="18"/>
    </row>
    <row r="7267" spans="1:4">
      <c r="A7267" s="18"/>
      <c r="B7267" s="18"/>
      <c r="C7267" s="18"/>
      <c r="D7267" s="18"/>
    </row>
    <row r="7268" spans="1:4">
      <c r="A7268" s="18"/>
      <c r="B7268" s="18"/>
      <c r="C7268" s="18"/>
      <c r="D7268" s="18"/>
    </row>
    <row r="7269" spans="1:4">
      <c r="A7269" s="18"/>
      <c r="B7269" s="18"/>
      <c r="C7269" s="18"/>
      <c r="D7269" s="18"/>
    </row>
    <row r="7270" spans="1:4">
      <c r="A7270" s="18"/>
      <c r="B7270" s="18"/>
      <c r="C7270" s="18"/>
      <c r="D7270" s="18"/>
    </row>
    <row r="7271" spans="1:4">
      <c r="A7271" s="18"/>
      <c r="B7271" s="18"/>
      <c r="C7271" s="18"/>
      <c r="D7271" s="18"/>
    </row>
    <row r="7272" spans="1:4">
      <c r="A7272" s="18"/>
      <c r="B7272" s="18"/>
      <c r="C7272" s="18"/>
      <c r="D7272" s="18"/>
    </row>
    <row r="7273" spans="1:4">
      <c r="A7273" s="18"/>
      <c r="B7273" s="18"/>
      <c r="C7273" s="18"/>
      <c r="D7273" s="18"/>
    </row>
    <row r="7274" spans="1:4">
      <c r="A7274" s="18"/>
      <c r="B7274" s="18"/>
      <c r="C7274" s="18"/>
      <c r="D7274" s="18"/>
    </row>
    <row r="7275" spans="1:4">
      <c r="A7275" s="18"/>
      <c r="B7275" s="18"/>
      <c r="C7275" s="18"/>
      <c r="D7275" s="18"/>
    </row>
    <row r="7276" spans="1:4">
      <c r="A7276" s="18"/>
      <c r="B7276" s="18"/>
      <c r="C7276" s="18"/>
      <c r="D7276" s="18"/>
    </row>
    <row r="7277" spans="1:4">
      <c r="A7277" s="18"/>
      <c r="B7277" s="18"/>
      <c r="C7277" s="18"/>
      <c r="D7277" s="18"/>
    </row>
    <row r="7278" spans="1:4">
      <c r="A7278" s="18"/>
      <c r="B7278" s="18"/>
      <c r="C7278" s="18"/>
      <c r="D7278" s="18"/>
    </row>
    <row r="7279" spans="1:4">
      <c r="A7279" s="18"/>
      <c r="B7279" s="18"/>
      <c r="C7279" s="18"/>
      <c r="D7279" s="18"/>
    </row>
    <row r="7280" spans="1:4">
      <c r="A7280" s="18"/>
      <c r="B7280" s="18"/>
      <c r="C7280" s="18"/>
      <c r="D7280" s="18"/>
    </row>
    <row r="7281" spans="1:4">
      <c r="A7281" s="18"/>
      <c r="B7281" s="18"/>
      <c r="C7281" s="18"/>
      <c r="D7281" s="18"/>
    </row>
    <row r="7282" spans="1:4">
      <c r="A7282" s="18"/>
      <c r="B7282" s="18"/>
      <c r="C7282" s="18"/>
      <c r="D7282" s="18"/>
    </row>
    <row r="7283" spans="1:4">
      <c r="A7283" s="18"/>
      <c r="B7283" s="18"/>
      <c r="C7283" s="18"/>
      <c r="D7283" s="18"/>
    </row>
    <row r="7284" spans="1:4">
      <c r="A7284" s="18"/>
      <c r="B7284" s="18"/>
      <c r="C7284" s="18"/>
      <c r="D7284" s="18"/>
    </row>
    <row r="7285" spans="1:4">
      <c r="A7285" s="18"/>
      <c r="B7285" s="18"/>
      <c r="C7285" s="18"/>
      <c r="D7285" s="18"/>
    </row>
    <row r="7286" spans="1:4">
      <c r="A7286" s="18"/>
      <c r="B7286" s="18"/>
      <c r="C7286" s="18"/>
      <c r="D7286" s="18"/>
    </row>
    <row r="7287" spans="1:4">
      <c r="A7287" s="18"/>
      <c r="B7287" s="18"/>
      <c r="C7287" s="18"/>
      <c r="D7287" s="18"/>
    </row>
    <row r="7288" spans="1:4">
      <c r="A7288" s="18"/>
      <c r="B7288" s="18"/>
      <c r="C7288" s="18"/>
      <c r="D7288" s="18"/>
    </row>
    <row r="7289" spans="1:4">
      <c r="A7289" s="18"/>
      <c r="B7289" s="18"/>
      <c r="C7289" s="18"/>
      <c r="D7289" s="18"/>
    </row>
    <row r="7290" spans="1:4">
      <c r="A7290" s="18"/>
      <c r="B7290" s="18"/>
      <c r="C7290" s="18"/>
      <c r="D7290" s="18"/>
    </row>
    <row r="7291" spans="1:4">
      <c r="A7291" s="18"/>
      <c r="B7291" s="18"/>
      <c r="C7291" s="18"/>
      <c r="D7291" s="18"/>
    </row>
    <row r="7292" spans="1:4">
      <c r="A7292" s="18"/>
      <c r="B7292" s="18"/>
      <c r="C7292" s="18"/>
      <c r="D7292" s="18"/>
    </row>
    <row r="7293" spans="1:4">
      <c r="A7293" s="18"/>
      <c r="B7293" s="18"/>
      <c r="C7293" s="18"/>
      <c r="D7293" s="18"/>
    </row>
    <row r="7294" spans="1:4">
      <c r="A7294" s="18"/>
      <c r="B7294" s="18"/>
      <c r="C7294" s="18"/>
      <c r="D7294" s="18"/>
    </row>
    <row r="7295" spans="1:4">
      <c r="A7295" s="18"/>
      <c r="B7295" s="18"/>
      <c r="C7295" s="18"/>
      <c r="D7295" s="18"/>
    </row>
    <row r="7296" spans="1:4">
      <c r="A7296" s="18"/>
      <c r="B7296" s="18"/>
      <c r="C7296" s="18"/>
      <c r="D7296" s="18"/>
    </row>
    <row r="7297" spans="1:4">
      <c r="A7297" s="18"/>
      <c r="B7297" s="18"/>
      <c r="C7297" s="18"/>
      <c r="D7297" s="18"/>
    </row>
    <row r="7298" spans="1:4">
      <c r="A7298" s="18"/>
      <c r="B7298" s="18"/>
      <c r="C7298" s="18"/>
      <c r="D7298" s="18"/>
    </row>
    <row r="7299" spans="1:4">
      <c r="A7299" s="18"/>
      <c r="B7299" s="18"/>
      <c r="C7299" s="18"/>
      <c r="D7299" s="18"/>
    </row>
    <row r="7300" spans="1:4">
      <c r="A7300" s="18"/>
      <c r="B7300" s="18"/>
      <c r="C7300" s="18"/>
      <c r="D7300" s="18"/>
    </row>
    <row r="7301" spans="1:4">
      <c r="A7301" s="18"/>
      <c r="B7301" s="18"/>
      <c r="C7301" s="18"/>
      <c r="D7301" s="18"/>
    </row>
    <row r="7302" spans="1:4">
      <c r="A7302" s="18"/>
      <c r="B7302" s="18"/>
      <c r="C7302" s="18"/>
      <c r="D7302" s="18"/>
    </row>
    <row r="7303" spans="1:4">
      <c r="A7303" s="18"/>
      <c r="B7303" s="18"/>
      <c r="C7303" s="18"/>
      <c r="D7303" s="18"/>
    </row>
    <row r="7304" spans="1:4">
      <c r="A7304" s="18"/>
      <c r="B7304" s="18"/>
      <c r="C7304" s="18"/>
      <c r="D7304" s="18"/>
    </row>
    <row r="7305" spans="1:4">
      <c r="A7305" s="18"/>
      <c r="B7305" s="18"/>
      <c r="C7305" s="18"/>
      <c r="D7305" s="18"/>
    </row>
    <row r="7306" spans="1:4">
      <c r="A7306" s="18"/>
      <c r="B7306" s="18"/>
      <c r="C7306" s="18"/>
      <c r="D7306" s="18"/>
    </row>
    <row r="7307" spans="1:4">
      <c r="A7307" s="18"/>
      <c r="B7307" s="18"/>
      <c r="C7307" s="18"/>
      <c r="D7307" s="18"/>
    </row>
    <row r="7308" spans="1:4">
      <c r="A7308" s="18"/>
      <c r="B7308" s="18"/>
      <c r="C7308" s="18"/>
      <c r="D7308" s="18"/>
    </row>
    <row r="7309" spans="1:4">
      <c r="A7309" s="18"/>
      <c r="B7309" s="18"/>
      <c r="C7309" s="18"/>
      <c r="D7309" s="18"/>
    </row>
    <row r="7310" spans="1:4">
      <c r="A7310" s="18"/>
      <c r="B7310" s="18"/>
      <c r="C7310" s="18"/>
      <c r="D7310" s="18"/>
    </row>
    <row r="7311" spans="1:4">
      <c r="A7311" s="18"/>
      <c r="B7311" s="18"/>
      <c r="C7311" s="18"/>
      <c r="D7311" s="18"/>
    </row>
    <row r="7312" spans="1:4">
      <c r="A7312" s="18"/>
      <c r="B7312" s="18"/>
      <c r="C7312" s="18"/>
      <c r="D7312" s="18"/>
    </row>
    <row r="7313" spans="1:4">
      <c r="A7313" s="18"/>
      <c r="B7313" s="18"/>
      <c r="C7313" s="18"/>
      <c r="D7313" s="18"/>
    </row>
    <row r="7314" spans="1:4">
      <c r="A7314" s="18"/>
      <c r="B7314" s="18"/>
      <c r="C7314" s="18"/>
      <c r="D7314" s="18"/>
    </row>
    <row r="7315" spans="1:4">
      <c r="A7315" s="18"/>
      <c r="B7315" s="18"/>
      <c r="C7315" s="18"/>
      <c r="D7315" s="18"/>
    </row>
    <row r="7316" spans="1:4">
      <c r="A7316" s="18"/>
      <c r="B7316" s="18"/>
      <c r="C7316" s="18"/>
      <c r="D7316" s="18"/>
    </row>
    <row r="7317" spans="1:4">
      <c r="A7317" s="18"/>
      <c r="B7317" s="18"/>
      <c r="C7317" s="18"/>
      <c r="D7317" s="18"/>
    </row>
    <row r="7318" spans="1:4">
      <c r="A7318" s="18"/>
      <c r="B7318" s="18"/>
      <c r="C7318" s="18"/>
      <c r="D7318" s="18"/>
    </row>
    <row r="7319" spans="1:4">
      <c r="A7319" s="18"/>
      <c r="B7319" s="18"/>
      <c r="C7319" s="18"/>
      <c r="D7319" s="18"/>
    </row>
    <row r="7320" spans="1:4">
      <c r="A7320" s="18"/>
      <c r="B7320" s="18"/>
      <c r="C7320" s="18"/>
      <c r="D7320" s="18"/>
    </row>
    <row r="7321" spans="1:4">
      <c r="A7321" s="18"/>
      <c r="B7321" s="18"/>
      <c r="C7321" s="18"/>
      <c r="D7321" s="18"/>
    </row>
    <row r="7322" spans="1:4">
      <c r="A7322" s="18"/>
      <c r="B7322" s="18"/>
      <c r="C7322" s="18"/>
      <c r="D7322" s="18"/>
    </row>
    <row r="7323" spans="1:4">
      <c r="A7323" s="18"/>
      <c r="B7323" s="18"/>
      <c r="C7323" s="18"/>
      <c r="D7323" s="18"/>
    </row>
    <row r="7324" spans="1:4">
      <c r="A7324" s="18"/>
      <c r="B7324" s="18"/>
      <c r="C7324" s="18"/>
      <c r="D7324" s="18"/>
    </row>
    <row r="7325" spans="1:4">
      <c r="A7325" s="18"/>
      <c r="B7325" s="18"/>
      <c r="C7325" s="18"/>
      <c r="D7325" s="18"/>
    </row>
    <row r="7326" spans="1:4">
      <c r="A7326" s="18"/>
      <c r="B7326" s="18"/>
      <c r="C7326" s="18"/>
      <c r="D7326" s="18"/>
    </row>
    <row r="7327" spans="1:4">
      <c r="A7327" s="18"/>
      <c r="B7327" s="18"/>
      <c r="C7327" s="18"/>
      <c r="D7327" s="18"/>
    </row>
    <row r="7328" spans="1:4">
      <c r="A7328" s="18"/>
      <c r="B7328" s="18"/>
      <c r="C7328" s="18"/>
      <c r="D7328" s="18"/>
    </row>
    <row r="7329" spans="1:4">
      <c r="A7329" s="18"/>
      <c r="B7329" s="18"/>
      <c r="C7329" s="18"/>
      <c r="D7329" s="18"/>
    </row>
    <row r="7330" spans="1:4">
      <c r="A7330" s="18"/>
      <c r="B7330" s="18"/>
      <c r="C7330" s="18"/>
      <c r="D7330" s="18"/>
    </row>
    <row r="7331" spans="1:4">
      <c r="A7331" s="18"/>
      <c r="B7331" s="18"/>
      <c r="C7331" s="18"/>
      <c r="D7331" s="18"/>
    </row>
    <row r="7332" spans="1:4">
      <c r="A7332" s="18"/>
      <c r="B7332" s="18"/>
      <c r="C7332" s="18"/>
      <c r="D7332" s="18"/>
    </row>
    <row r="7333" spans="1:4">
      <c r="A7333" s="18"/>
      <c r="B7333" s="18"/>
      <c r="C7333" s="18"/>
      <c r="D7333" s="18"/>
    </row>
    <row r="7334" spans="1:4">
      <c r="A7334" s="18"/>
      <c r="B7334" s="18"/>
      <c r="C7334" s="18"/>
      <c r="D7334" s="18"/>
    </row>
    <row r="7335" spans="1:4">
      <c r="A7335" s="18"/>
      <c r="B7335" s="18"/>
      <c r="C7335" s="18"/>
      <c r="D7335" s="18"/>
    </row>
    <row r="7336" spans="1:4">
      <c r="A7336" s="18"/>
      <c r="B7336" s="18"/>
      <c r="C7336" s="18"/>
      <c r="D7336" s="18"/>
    </row>
    <row r="7337" spans="1:4">
      <c r="A7337" s="18"/>
      <c r="B7337" s="18"/>
      <c r="C7337" s="18"/>
      <c r="D7337" s="18"/>
    </row>
    <row r="7338" spans="1:4">
      <c r="A7338" s="18"/>
      <c r="B7338" s="18"/>
      <c r="C7338" s="18"/>
      <c r="D7338" s="18"/>
    </row>
    <row r="7339" spans="1:4">
      <c r="A7339" s="18"/>
      <c r="B7339" s="18"/>
      <c r="C7339" s="18"/>
      <c r="D7339" s="18"/>
    </row>
    <row r="7340" spans="1:4">
      <c r="A7340" s="18"/>
      <c r="B7340" s="18"/>
      <c r="C7340" s="18"/>
      <c r="D7340" s="18"/>
    </row>
    <row r="7341" spans="1:4">
      <c r="A7341" s="18"/>
      <c r="B7341" s="18"/>
      <c r="C7341" s="18"/>
      <c r="D7341" s="18"/>
    </row>
    <row r="7342" spans="1:4">
      <c r="A7342" s="18"/>
      <c r="B7342" s="18"/>
      <c r="C7342" s="18"/>
      <c r="D7342" s="18"/>
    </row>
    <row r="7343" spans="1:4">
      <c r="A7343" s="18"/>
      <c r="B7343" s="18"/>
      <c r="C7343" s="18"/>
      <c r="D7343" s="18"/>
    </row>
    <row r="7344" spans="1:4">
      <c r="A7344" s="18"/>
      <c r="B7344" s="18"/>
      <c r="C7344" s="18"/>
      <c r="D7344" s="18"/>
    </row>
    <row r="7345" spans="1:4">
      <c r="A7345" s="18"/>
      <c r="B7345" s="18"/>
      <c r="C7345" s="18"/>
      <c r="D7345" s="18"/>
    </row>
    <row r="7346" spans="1:4">
      <c r="A7346" s="18"/>
      <c r="B7346" s="18"/>
      <c r="C7346" s="18"/>
      <c r="D7346" s="18"/>
    </row>
    <row r="7347" spans="1:4">
      <c r="A7347" s="18"/>
      <c r="B7347" s="18"/>
      <c r="C7347" s="18"/>
      <c r="D7347" s="18"/>
    </row>
    <row r="7348" spans="1:4">
      <c r="A7348" s="18"/>
      <c r="B7348" s="18"/>
      <c r="C7348" s="18"/>
      <c r="D7348" s="18"/>
    </row>
    <row r="7349" spans="1:4">
      <c r="A7349" s="18"/>
      <c r="B7349" s="18"/>
      <c r="C7349" s="18"/>
      <c r="D7349" s="18"/>
    </row>
    <row r="7350" spans="1:4">
      <c r="A7350" s="18"/>
      <c r="B7350" s="18"/>
      <c r="C7350" s="18"/>
      <c r="D7350" s="18"/>
    </row>
    <row r="7351" spans="1:4">
      <c r="A7351" s="18"/>
      <c r="B7351" s="18"/>
      <c r="C7351" s="18"/>
      <c r="D7351" s="18"/>
    </row>
    <row r="7352" spans="1:4">
      <c r="A7352" s="18"/>
      <c r="B7352" s="18"/>
      <c r="C7352" s="18"/>
      <c r="D7352" s="18"/>
    </row>
    <row r="7353" spans="1:4">
      <c r="A7353" s="18"/>
      <c r="B7353" s="18"/>
      <c r="C7353" s="18"/>
      <c r="D7353" s="18"/>
    </row>
    <row r="7354" spans="1:4">
      <c r="A7354" s="18"/>
      <c r="B7354" s="18"/>
      <c r="C7354" s="18"/>
      <c r="D7354" s="18"/>
    </row>
    <row r="7355" spans="1:4">
      <c r="A7355" s="18"/>
      <c r="B7355" s="18"/>
      <c r="C7355" s="18"/>
      <c r="D7355" s="18"/>
    </row>
    <row r="7356" spans="1:4">
      <c r="A7356" s="18"/>
      <c r="B7356" s="18"/>
      <c r="C7356" s="18"/>
      <c r="D7356" s="18"/>
    </row>
    <row r="7357" spans="1:4">
      <c r="A7357" s="18"/>
      <c r="B7357" s="18"/>
      <c r="C7357" s="18"/>
      <c r="D7357" s="18"/>
    </row>
    <row r="7358" spans="1:4">
      <c r="A7358" s="18"/>
      <c r="B7358" s="18"/>
      <c r="C7358" s="18"/>
      <c r="D7358" s="18"/>
    </row>
    <row r="7359" spans="1:4">
      <c r="A7359" s="18"/>
      <c r="B7359" s="18"/>
      <c r="C7359" s="18"/>
      <c r="D7359" s="18"/>
    </row>
    <row r="7360" spans="1:4">
      <c r="A7360" s="18"/>
      <c r="B7360" s="18"/>
      <c r="C7360" s="18"/>
      <c r="D7360" s="18"/>
    </row>
    <row r="7361" spans="1:4">
      <c r="A7361" s="18"/>
      <c r="B7361" s="18"/>
      <c r="C7361" s="18"/>
      <c r="D7361" s="18"/>
    </row>
    <row r="7362" spans="1:4">
      <c r="A7362" s="18"/>
      <c r="B7362" s="18"/>
      <c r="C7362" s="18"/>
      <c r="D7362" s="18"/>
    </row>
    <row r="7363" spans="1:4">
      <c r="A7363" s="18"/>
      <c r="B7363" s="18"/>
      <c r="C7363" s="18"/>
      <c r="D7363" s="18"/>
    </row>
    <row r="7364" spans="1:4">
      <c r="A7364" s="18"/>
      <c r="B7364" s="18"/>
      <c r="C7364" s="18"/>
      <c r="D7364" s="18"/>
    </row>
    <row r="7365" spans="1:4">
      <c r="A7365" s="18"/>
      <c r="B7365" s="18"/>
      <c r="C7365" s="18"/>
      <c r="D7365" s="18"/>
    </row>
    <row r="7366" spans="1:4">
      <c r="A7366" s="18"/>
      <c r="B7366" s="18"/>
      <c r="C7366" s="18"/>
      <c r="D7366" s="18"/>
    </row>
    <row r="7367" spans="1:4">
      <c r="A7367" s="18"/>
      <c r="B7367" s="18"/>
      <c r="C7367" s="18"/>
      <c r="D7367" s="18"/>
    </row>
    <row r="7368" spans="1:4">
      <c r="A7368" s="18"/>
      <c r="B7368" s="18"/>
      <c r="C7368" s="18"/>
      <c r="D7368" s="18"/>
    </row>
    <row r="7369" spans="1:4">
      <c r="A7369" s="18"/>
      <c r="B7369" s="18"/>
      <c r="C7369" s="18"/>
      <c r="D7369" s="18"/>
    </row>
    <row r="7370" spans="1:4">
      <c r="A7370" s="18"/>
      <c r="B7370" s="18"/>
      <c r="C7370" s="18"/>
      <c r="D7370" s="18"/>
    </row>
    <row r="7371" spans="1:4">
      <c r="A7371" s="18"/>
      <c r="B7371" s="18"/>
      <c r="C7371" s="18"/>
      <c r="D7371" s="18"/>
    </row>
    <row r="7372" spans="1:4">
      <c r="A7372" s="18"/>
      <c r="B7372" s="18"/>
      <c r="C7372" s="18"/>
      <c r="D7372" s="18"/>
    </row>
    <row r="7373" spans="1:4">
      <c r="A7373" s="18"/>
      <c r="B7373" s="18"/>
      <c r="C7373" s="18"/>
      <c r="D7373" s="18"/>
    </row>
    <row r="7374" spans="1:4">
      <c r="A7374" s="18"/>
      <c r="B7374" s="18"/>
      <c r="C7374" s="18"/>
      <c r="D7374" s="18"/>
    </row>
    <row r="7375" spans="1:4">
      <c r="A7375" s="18"/>
      <c r="B7375" s="18"/>
      <c r="C7375" s="18"/>
      <c r="D7375" s="18"/>
    </row>
    <row r="7376" spans="1:4">
      <c r="A7376" s="18"/>
      <c r="B7376" s="18"/>
      <c r="C7376" s="18"/>
      <c r="D7376" s="18"/>
    </row>
    <row r="7377" spans="1:4">
      <c r="A7377" s="18"/>
      <c r="B7377" s="18"/>
      <c r="C7377" s="18"/>
      <c r="D7377" s="18"/>
    </row>
    <row r="7378" spans="1:4">
      <c r="A7378" s="18"/>
      <c r="B7378" s="18"/>
      <c r="C7378" s="18"/>
      <c r="D7378" s="18"/>
    </row>
    <row r="7379" spans="1:4">
      <c r="A7379" s="18"/>
      <c r="B7379" s="18"/>
      <c r="C7379" s="18"/>
      <c r="D7379" s="18"/>
    </row>
    <row r="7380" spans="1:4">
      <c r="A7380" s="18"/>
      <c r="B7380" s="18"/>
      <c r="C7380" s="18"/>
      <c r="D7380" s="18"/>
    </row>
    <row r="7381" spans="1:4">
      <c r="A7381" s="18"/>
      <c r="B7381" s="18"/>
      <c r="C7381" s="18"/>
      <c r="D7381" s="18"/>
    </row>
    <row r="7382" spans="1:4">
      <c r="A7382" s="18"/>
      <c r="B7382" s="18"/>
      <c r="C7382" s="18"/>
      <c r="D7382" s="18"/>
    </row>
    <row r="7383" spans="1:4">
      <c r="A7383" s="18"/>
      <c r="B7383" s="18"/>
      <c r="C7383" s="18"/>
      <c r="D7383" s="18"/>
    </row>
    <row r="7384" spans="1:4">
      <c r="A7384" s="18"/>
      <c r="B7384" s="18"/>
      <c r="C7384" s="18"/>
      <c r="D7384" s="18"/>
    </row>
    <row r="7385" spans="1:4">
      <c r="A7385" s="18"/>
      <c r="B7385" s="18"/>
      <c r="C7385" s="18"/>
      <c r="D7385" s="18"/>
    </row>
    <row r="7386" spans="1:4">
      <c r="A7386" s="18"/>
      <c r="B7386" s="18"/>
      <c r="C7386" s="18"/>
      <c r="D7386" s="18"/>
    </row>
    <row r="7387" spans="1:4">
      <c r="A7387" s="18"/>
      <c r="B7387" s="18"/>
      <c r="C7387" s="18"/>
      <c r="D7387" s="18"/>
    </row>
    <row r="7388" spans="1:4">
      <c r="A7388" s="18"/>
      <c r="B7388" s="18"/>
      <c r="C7388" s="18"/>
      <c r="D7388" s="18"/>
    </row>
    <row r="7389" spans="1:4">
      <c r="A7389" s="18"/>
      <c r="B7389" s="18"/>
      <c r="C7389" s="18"/>
      <c r="D7389" s="18"/>
    </row>
    <row r="7390" spans="1:4">
      <c r="A7390" s="18"/>
      <c r="B7390" s="18"/>
      <c r="C7390" s="18"/>
      <c r="D7390" s="18"/>
    </row>
    <row r="7391" spans="1:4">
      <c r="A7391" s="18"/>
      <c r="B7391" s="18"/>
      <c r="C7391" s="18"/>
      <c r="D7391" s="18"/>
    </row>
    <row r="7392" spans="1:4">
      <c r="A7392" s="18"/>
      <c r="B7392" s="18"/>
      <c r="C7392" s="18"/>
      <c r="D7392" s="18"/>
    </row>
    <row r="7393" spans="1:4">
      <c r="A7393" s="18"/>
      <c r="B7393" s="18"/>
      <c r="C7393" s="18"/>
      <c r="D7393" s="18"/>
    </row>
    <row r="7394" spans="1:4">
      <c r="A7394" s="18"/>
      <c r="B7394" s="18"/>
      <c r="C7394" s="18"/>
      <c r="D7394" s="18"/>
    </row>
    <row r="7395" spans="1:4">
      <c r="A7395" s="18"/>
      <c r="B7395" s="18"/>
      <c r="C7395" s="18"/>
      <c r="D7395" s="18"/>
    </row>
    <row r="7396" spans="1:4">
      <c r="A7396" s="18"/>
      <c r="B7396" s="18"/>
      <c r="C7396" s="18"/>
      <c r="D7396" s="18"/>
    </row>
    <row r="7397" spans="1:4">
      <c r="A7397" s="18"/>
      <c r="B7397" s="18"/>
      <c r="C7397" s="18"/>
      <c r="D7397" s="18"/>
    </row>
    <row r="7398" spans="1:4">
      <c r="A7398" s="18"/>
      <c r="B7398" s="18"/>
      <c r="C7398" s="18"/>
      <c r="D7398" s="18"/>
    </row>
    <row r="7399" spans="1:4">
      <c r="A7399" s="18"/>
      <c r="B7399" s="18"/>
      <c r="C7399" s="18"/>
      <c r="D7399" s="18"/>
    </row>
    <row r="7400" spans="1:4">
      <c r="A7400" s="18"/>
      <c r="B7400" s="18"/>
      <c r="C7400" s="18"/>
      <c r="D7400" s="18"/>
    </row>
    <row r="7401" spans="1:4">
      <c r="A7401" s="18"/>
      <c r="B7401" s="18"/>
      <c r="C7401" s="18"/>
      <c r="D7401" s="18"/>
    </row>
    <row r="7402" spans="1:4">
      <c r="A7402" s="18"/>
      <c r="B7402" s="18"/>
      <c r="C7402" s="18"/>
      <c r="D7402" s="18"/>
    </row>
    <row r="7403" spans="1:4">
      <c r="A7403" s="18"/>
      <c r="B7403" s="18"/>
      <c r="C7403" s="18"/>
      <c r="D7403" s="18"/>
    </row>
    <row r="7404" spans="1:4">
      <c r="A7404" s="18"/>
      <c r="B7404" s="18"/>
      <c r="C7404" s="18"/>
      <c r="D7404" s="18"/>
    </row>
    <row r="7405" spans="1:4">
      <c r="A7405" s="18"/>
      <c r="B7405" s="18"/>
      <c r="C7405" s="18"/>
      <c r="D7405" s="18"/>
    </row>
    <row r="7406" spans="1:4">
      <c r="A7406" s="18"/>
      <c r="B7406" s="18"/>
      <c r="C7406" s="18"/>
      <c r="D7406" s="18"/>
    </row>
    <row r="7407" spans="1:4">
      <c r="A7407" s="18"/>
      <c r="B7407" s="18"/>
      <c r="C7407" s="18"/>
      <c r="D7407" s="18"/>
    </row>
    <row r="7408" spans="1:4">
      <c r="A7408" s="18"/>
      <c r="B7408" s="18"/>
      <c r="C7408" s="18"/>
      <c r="D7408" s="18"/>
    </row>
    <row r="7409" spans="1:4">
      <c r="A7409" s="18"/>
      <c r="B7409" s="18"/>
      <c r="C7409" s="18"/>
      <c r="D7409" s="18"/>
    </row>
    <row r="7410" spans="1:4">
      <c r="A7410" s="18"/>
      <c r="B7410" s="18"/>
      <c r="C7410" s="18"/>
      <c r="D7410" s="18"/>
    </row>
    <row r="7411" spans="1:4">
      <c r="A7411" s="18"/>
      <c r="B7411" s="18"/>
      <c r="C7411" s="18"/>
      <c r="D7411" s="18"/>
    </row>
    <row r="7412" spans="1:4">
      <c r="A7412" s="18"/>
      <c r="B7412" s="18"/>
      <c r="C7412" s="18"/>
      <c r="D7412" s="18"/>
    </row>
    <row r="7413" spans="1:4">
      <c r="A7413" s="18"/>
      <c r="B7413" s="18"/>
      <c r="C7413" s="18"/>
      <c r="D7413" s="18"/>
    </row>
    <row r="7414" spans="1:4">
      <c r="A7414" s="18"/>
      <c r="B7414" s="18"/>
      <c r="C7414" s="18"/>
      <c r="D7414" s="18"/>
    </row>
    <row r="7415" spans="1:4">
      <c r="A7415" s="18"/>
      <c r="B7415" s="18"/>
      <c r="C7415" s="18"/>
      <c r="D7415" s="18"/>
    </row>
    <row r="7416" spans="1:4">
      <c r="A7416" s="18"/>
      <c r="B7416" s="18"/>
      <c r="C7416" s="18"/>
      <c r="D7416" s="18"/>
    </row>
    <row r="7417" spans="1:4">
      <c r="A7417" s="18"/>
      <c r="B7417" s="18"/>
      <c r="C7417" s="18"/>
      <c r="D7417" s="18"/>
    </row>
    <row r="7418" spans="1:4">
      <c r="A7418" s="18"/>
      <c r="B7418" s="18"/>
      <c r="C7418" s="18"/>
      <c r="D7418" s="18"/>
    </row>
    <row r="7419" spans="1:4">
      <c r="A7419" s="18"/>
      <c r="B7419" s="18"/>
      <c r="C7419" s="18"/>
      <c r="D7419" s="18"/>
    </row>
    <row r="7420" spans="1:4">
      <c r="A7420" s="18"/>
      <c r="B7420" s="18"/>
      <c r="C7420" s="18"/>
      <c r="D7420" s="18"/>
    </row>
    <row r="7421" spans="1:4">
      <c r="A7421" s="18"/>
      <c r="B7421" s="18"/>
      <c r="C7421" s="18"/>
      <c r="D7421" s="18"/>
    </row>
    <row r="7422" spans="1:4">
      <c r="A7422" s="18"/>
      <c r="B7422" s="18"/>
      <c r="C7422" s="18"/>
      <c r="D7422" s="18"/>
    </row>
    <row r="7423" spans="1:4">
      <c r="A7423" s="18"/>
      <c r="B7423" s="18"/>
      <c r="C7423" s="18"/>
      <c r="D7423" s="18"/>
    </row>
    <row r="7424" spans="1:4">
      <c r="A7424" s="18"/>
      <c r="B7424" s="18"/>
      <c r="C7424" s="18"/>
      <c r="D7424" s="18"/>
    </row>
    <row r="7425" spans="1:4">
      <c r="A7425" s="18"/>
      <c r="B7425" s="18"/>
      <c r="C7425" s="18"/>
      <c r="D7425" s="18"/>
    </row>
    <row r="7426" spans="1:4">
      <c r="A7426" s="18"/>
      <c r="B7426" s="18"/>
      <c r="C7426" s="18"/>
      <c r="D7426" s="18"/>
    </row>
    <row r="7427" spans="1:4">
      <c r="A7427" s="18"/>
      <c r="B7427" s="18"/>
      <c r="C7427" s="18"/>
      <c r="D7427" s="18"/>
    </row>
    <row r="7428" spans="1:4">
      <c r="A7428" s="18"/>
      <c r="B7428" s="18"/>
      <c r="C7428" s="18"/>
      <c r="D7428" s="18"/>
    </row>
    <row r="7429" spans="1:4">
      <c r="A7429" s="18"/>
      <c r="B7429" s="18"/>
      <c r="C7429" s="18"/>
      <c r="D7429" s="18"/>
    </row>
    <row r="7430" spans="1:4">
      <c r="A7430" s="18"/>
      <c r="B7430" s="18"/>
      <c r="C7430" s="18"/>
      <c r="D7430" s="18"/>
    </row>
    <row r="7431" spans="1:4">
      <c r="A7431" s="18"/>
      <c r="B7431" s="18"/>
      <c r="C7431" s="18"/>
      <c r="D7431" s="18"/>
    </row>
    <row r="7432" spans="1:4">
      <c r="A7432" s="18"/>
      <c r="B7432" s="18"/>
      <c r="C7432" s="18"/>
      <c r="D7432" s="18"/>
    </row>
    <row r="7433" spans="1:4">
      <c r="A7433" s="18"/>
      <c r="B7433" s="18"/>
      <c r="C7433" s="18"/>
      <c r="D7433" s="18"/>
    </row>
    <row r="7434" spans="1:4">
      <c r="A7434" s="18"/>
      <c r="B7434" s="18"/>
      <c r="C7434" s="18"/>
      <c r="D7434" s="18"/>
    </row>
    <row r="7435" spans="1:4">
      <c r="A7435" s="18"/>
      <c r="B7435" s="18"/>
      <c r="C7435" s="18"/>
      <c r="D7435" s="18"/>
    </row>
    <row r="7436" spans="1:4">
      <c r="A7436" s="18"/>
      <c r="B7436" s="18"/>
      <c r="C7436" s="18"/>
      <c r="D7436" s="18"/>
    </row>
    <row r="7437" spans="1:4">
      <c r="A7437" s="18"/>
      <c r="B7437" s="18"/>
      <c r="C7437" s="18"/>
      <c r="D7437" s="18"/>
    </row>
    <row r="7438" spans="1:4">
      <c r="A7438" s="18"/>
      <c r="B7438" s="18"/>
      <c r="C7438" s="18"/>
      <c r="D7438" s="18"/>
    </row>
    <row r="7439" spans="1:4">
      <c r="A7439" s="18"/>
      <c r="B7439" s="18"/>
      <c r="C7439" s="18"/>
      <c r="D7439" s="18"/>
    </row>
    <row r="7440" spans="1:4">
      <c r="A7440" s="18"/>
      <c r="B7440" s="18"/>
      <c r="C7440" s="18"/>
      <c r="D7440" s="18"/>
    </row>
    <row r="7441" spans="1:4">
      <c r="A7441" s="18"/>
      <c r="B7441" s="18"/>
      <c r="C7441" s="18"/>
      <c r="D7441" s="18"/>
    </row>
    <row r="7442" spans="1:4">
      <c r="A7442" s="18"/>
      <c r="B7442" s="18"/>
      <c r="C7442" s="18"/>
      <c r="D7442" s="18"/>
    </row>
    <row r="7443" spans="1:4">
      <c r="A7443" s="18"/>
      <c r="B7443" s="18"/>
      <c r="C7443" s="18"/>
      <c r="D7443" s="18"/>
    </row>
    <row r="7444" spans="1:4">
      <c r="A7444" s="18"/>
      <c r="B7444" s="18"/>
      <c r="C7444" s="18"/>
      <c r="D7444" s="18"/>
    </row>
    <row r="7445" spans="1:4">
      <c r="A7445" s="18"/>
      <c r="B7445" s="18"/>
      <c r="C7445" s="18"/>
      <c r="D7445" s="18"/>
    </row>
    <row r="7446" spans="1:4">
      <c r="A7446" s="18"/>
      <c r="B7446" s="18"/>
      <c r="C7446" s="18"/>
      <c r="D7446" s="18"/>
    </row>
    <row r="7447" spans="1:4">
      <c r="A7447" s="18"/>
      <c r="B7447" s="18"/>
      <c r="C7447" s="18"/>
      <c r="D7447" s="18"/>
    </row>
    <row r="7448" spans="1:4">
      <c r="A7448" s="18"/>
      <c r="B7448" s="18"/>
      <c r="C7448" s="18"/>
      <c r="D7448" s="18"/>
    </row>
    <row r="7449" spans="1:4">
      <c r="A7449" s="18"/>
      <c r="B7449" s="18"/>
      <c r="C7449" s="18"/>
      <c r="D7449" s="18"/>
    </row>
    <row r="7450" spans="1:4">
      <c r="A7450" s="18"/>
      <c r="B7450" s="18"/>
      <c r="C7450" s="18"/>
      <c r="D7450" s="18"/>
    </row>
    <row r="7451" spans="1:4">
      <c r="A7451" s="18"/>
      <c r="B7451" s="18"/>
      <c r="C7451" s="18"/>
      <c r="D7451" s="18"/>
    </row>
    <row r="7452" spans="1:4">
      <c r="A7452" s="18"/>
      <c r="B7452" s="18"/>
      <c r="C7452" s="18"/>
      <c r="D7452" s="18"/>
    </row>
    <row r="7453" spans="1:4">
      <c r="A7453" s="18"/>
      <c r="B7453" s="18"/>
      <c r="C7453" s="18"/>
      <c r="D7453" s="18"/>
    </row>
    <row r="7454" spans="1:4">
      <c r="A7454" s="18"/>
      <c r="B7454" s="18"/>
      <c r="C7454" s="18"/>
      <c r="D7454" s="18"/>
    </row>
    <row r="7455" spans="1:4">
      <c r="A7455" s="18"/>
      <c r="B7455" s="18"/>
      <c r="C7455" s="18"/>
      <c r="D7455" s="18"/>
    </row>
    <row r="7456" spans="1:4">
      <c r="A7456" s="18"/>
      <c r="B7456" s="18"/>
      <c r="C7456" s="18"/>
      <c r="D7456" s="18"/>
    </row>
    <row r="7457" spans="1:4">
      <c r="A7457" s="18"/>
      <c r="B7457" s="18"/>
      <c r="C7457" s="18"/>
      <c r="D7457" s="18"/>
    </row>
    <row r="7458" spans="1:4">
      <c r="A7458" s="18"/>
      <c r="B7458" s="18"/>
      <c r="C7458" s="18"/>
      <c r="D7458" s="18"/>
    </row>
    <row r="7459" spans="1:4">
      <c r="A7459" s="18"/>
      <c r="B7459" s="18"/>
      <c r="C7459" s="18"/>
      <c r="D7459" s="18"/>
    </row>
    <row r="7460" spans="1:4">
      <c r="A7460" s="18"/>
      <c r="B7460" s="18"/>
      <c r="C7460" s="18"/>
      <c r="D7460" s="18"/>
    </row>
    <row r="7461" spans="1:4">
      <c r="A7461" s="18"/>
      <c r="B7461" s="18"/>
      <c r="C7461" s="18"/>
      <c r="D7461" s="18"/>
    </row>
    <row r="7462" spans="1:4">
      <c r="A7462" s="18"/>
      <c r="B7462" s="18"/>
      <c r="C7462" s="18"/>
      <c r="D7462" s="18"/>
    </row>
    <row r="7463" spans="1:4">
      <c r="A7463" s="18"/>
      <c r="B7463" s="18"/>
      <c r="C7463" s="18"/>
      <c r="D7463" s="18"/>
    </row>
    <row r="7464" spans="1:4">
      <c r="A7464" s="18"/>
      <c r="B7464" s="18"/>
      <c r="C7464" s="18"/>
      <c r="D7464" s="18"/>
    </row>
    <row r="7465" spans="1:4">
      <c r="A7465" s="18"/>
      <c r="B7465" s="18"/>
      <c r="C7465" s="18"/>
      <c r="D7465" s="18"/>
    </row>
    <row r="7466" spans="1:4">
      <c r="A7466" s="18"/>
      <c r="B7466" s="18"/>
      <c r="C7466" s="18"/>
      <c r="D7466" s="18"/>
    </row>
    <row r="7467" spans="1:4">
      <c r="A7467" s="18"/>
      <c r="B7467" s="18"/>
      <c r="C7467" s="18"/>
      <c r="D7467" s="18"/>
    </row>
    <row r="7468" spans="1:4">
      <c r="A7468" s="18"/>
      <c r="B7468" s="18"/>
      <c r="C7468" s="18"/>
      <c r="D7468" s="18"/>
    </row>
    <row r="7469" spans="1:4">
      <c r="A7469" s="18"/>
      <c r="B7469" s="18"/>
      <c r="C7469" s="18"/>
      <c r="D7469" s="18"/>
    </row>
    <row r="7470" spans="1:4">
      <c r="A7470" s="18"/>
      <c r="B7470" s="18"/>
      <c r="C7470" s="18"/>
      <c r="D7470" s="18"/>
    </row>
    <row r="7471" spans="1:4">
      <c r="A7471" s="18"/>
      <c r="B7471" s="18"/>
      <c r="C7471" s="18"/>
      <c r="D7471" s="18"/>
    </row>
    <row r="7472" spans="1:4">
      <c r="A7472" s="18"/>
      <c r="B7472" s="18"/>
      <c r="C7472" s="18"/>
      <c r="D7472" s="18"/>
    </row>
    <row r="7473" spans="1:4">
      <c r="A7473" s="18"/>
      <c r="B7473" s="18"/>
      <c r="C7473" s="18"/>
      <c r="D7473" s="18"/>
    </row>
    <row r="7474" spans="1:4">
      <c r="A7474" s="18"/>
      <c r="B7474" s="18"/>
      <c r="C7474" s="18"/>
      <c r="D7474" s="18"/>
    </row>
    <row r="7475" spans="1:4">
      <c r="A7475" s="18"/>
      <c r="B7475" s="18"/>
      <c r="C7475" s="18"/>
      <c r="D7475" s="18"/>
    </row>
    <row r="7476" spans="1:4">
      <c r="A7476" s="18"/>
      <c r="B7476" s="18"/>
      <c r="C7476" s="18"/>
      <c r="D7476" s="18"/>
    </row>
    <row r="7477" spans="1:4">
      <c r="A7477" s="18"/>
      <c r="B7477" s="18"/>
      <c r="C7477" s="18"/>
      <c r="D7477" s="18"/>
    </row>
    <row r="7478" spans="1:4">
      <c r="A7478" s="18"/>
      <c r="B7478" s="18"/>
      <c r="C7478" s="18"/>
      <c r="D7478" s="18"/>
    </row>
    <row r="7479" spans="1:4">
      <c r="A7479" s="18"/>
      <c r="B7479" s="18"/>
      <c r="C7479" s="18"/>
      <c r="D7479" s="18"/>
    </row>
    <row r="7480" spans="1:4">
      <c r="A7480" s="18"/>
      <c r="B7480" s="18"/>
      <c r="C7480" s="18"/>
      <c r="D7480" s="18"/>
    </row>
    <row r="7481" spans="1:4">
      <c r="A7481" s="18"/>
      <c r="B7481" s="18"/>
      <c r="C7481" s="18"/>
      <c r="D7481" s="18"/>
    </row>
    <row r="7482" spans="1:4">
      <c r="A7482" s="18"/>
      <c r="B7482" s="18"/>
      <c r="C7482" s="18"/>
      <c r="D7482" s="18"/>
    </row>
    <row r="7483" spans="1:4">
      <c r="A7483" s="18"/>
      <c r="B7483" s="18"/>
      <c r="C7483" s="18"/>
      <c r="D7483" s="18"/>
    </row>
    <row r="7484" spans="1:4">
      <c r="A7484" s="18"/>
      <c r="B7484" s="18"/>
      <c r="C7484" s="18"/>
      <c r="D7484" s="18"/>
    </row>
    <row r="7485" spans="1:4">
      <c r="A7485" s="18"/>
      <c r="B7485" s="18"/>
      <c r="C7485" s="18"/>
      <c r="D7485" s="18"/>
    </row>
    <row r="7486" spans="1:4">
      <c r="A7486" s="18"/>
      <c r="B7486" s="18"/>
      <c r="C7486" s="18"/>
      <c r="D7486" s="18"/>
    </row>
    <row r="7487" spans="1:4">
      <c r="A7487" s="18"/>
      <c r="B7487" s="18"/>
      <c r="C7487" s="18"/>
      <c r="D7487" s="18"/>
    </row>
    <row r="7488" spans="1:4">
      <c r="A7488" s="18"/>
      <c r="B7488" s="18"/>
      <c r="C7488" s="18"/>
      <c r="D7488" s="18"/>
    </row>
    <row r="7489" spans="1:4">
      <c r="A7489" s="18"/>
      <c r="B7489" s="18"/>
      <c r="C7489" s="18"/>
      <c r="D7489" s="18"/>
    </row>
    <row r="7490" spans="1:4">
      <c r="A7490" s="18"/>
      <c r="B7490" s="18"/>
      <c r="C7490" s="18"/>
      <c r="D7490" s="18"/>
    </row>
    <row r="7491" spans="1:4">
      <c r="A7491" s="18"/>
      <c r="B7491" s="18"/>
      <c r="C7491" s="18"/>
      <c r="D7491" s="18"/>
    </row>
    <row r="7492" spans="1:4">
      <c r="A7492" s="18"/>
      <c r="B7492" s="18"/>
      <c r="C7492" s="18"/>
      <c r="D7492" s="18"/>
    </row>
    <row r="7493" spans="1:4">
      <c r="A7493" s="18"/>
      <c r="B7493" s="18"/>
      <c r="C7493" s="18"/>
      <c r="D7493" s="18"/>
    </row>
    <row r="7494" spans="1:4">
      <c r="A7494" s="18"/>
      <c r="B7494" s="18"/>
      <c r="C7494" s="18"/>
      <c r="D7494" s="18"/>
    </row>
    <row r="7495" spans="1:4">
      <c r="A7495" s="18"/>
      <c r="B7495" s="18"/>
      <c r="C7495" s="18"/>
      <c r="D7495" s="18"/>
    </row>
    <row r="7496" spans="1:4">
      <c r="A7496" s="18"/>
      <c r="B7496" s="18"/>
      <c r="C7496" s="18"/>
      <c r="D7496" s="18"/>
    </row>
    <row r="7497" spans="1:4">
      <c r="A7497" s="18"/>
      <c r="B7497" s="18"/>
      <c r="C7497" s="18"/>
      <c r="D7497" s="18"/>
    </row>
    <row r="7498" spans="1:4">
      <c r="A7498" s="18"/>
      <c r="B7498" s="18"/>
      <c r="C7498" s="18"/>
      <c r="D7498" s="18"/>
    </row>
    <row r="7499" spans="1:4">
      <c r="A7499" s="18"/>
      <c r="B7499" s="18"/>
      <c r="C7499" s="18"/>
      <c r="D7499" s="18"/>
    </row>
    <row r="7500" spans="1:4">
      <c r="A7500" s="18"/>
      <c r="B7500" s="18"/>
      <c r="C7500" s="18"/>
      <c r="D7500" s="18"/>
    </row>
    <row r="7501" spans="1:4">
      <c r="A7501" s="18"/>
      <c r="B7501" s="18"/>
      <c r="C7501" s="18"/>
      <c r="D7501" s="18"/>
    </row>
    <row r="7502" spans="1:4">
      <c r="A7502" s="18"/>
      <c r="B7502" s="18"/>
      <c r="C7502" s="18"/>
      <c r="D7502" s="18"/>
    </row>
    <row r="7503" spans="1:4">
      <c r="A7503" s="18"/>
      <c r="B7503" s="18"/>
      <c r="C7503" s="18"/>
      <c r="D7503" s="18"/>
    </row>
    <row r="7504" spans="1:4">
      <c r="A7504" s="18"/>
      <c r="B7504" s="18"/>
      <c r="C7504" s="18"/>
      <c r="D7504" s="18"/>
    </row>
    <row r="7505" spans="1:4">
      <c r="A7505" s="18"/>
      <c r="B7505" s="18"/>
      <c r="C7505" s="18"/>
      <c r="D7505" s="18"/>
    </row>
    <row r="7506" spans="1:4">
      <c r="A7506" s="18"/>
      <c r="B7506" s="18"/>
      <c r="C7506" s="18"/>
      <c r="D7506" s="18"/>
    </row>
    <row r="7507" spans="1:4">
      <c r="A7507" s="18"/>
      <c r="B7507" s="18"/>
      <c r="C7507" s="18"/>
      <c r="D7507" s="18"/>
    </row>
    <row r="7508" spans="1:4">
      <c r="A7508" s="18"/>
      <c r="B7508" s="18"/>
      <c r="C7508" s="18"/>
      <c r="D7508" s="18"/>
    </row>
    <row r="7509" spans="1:4">
      <c r="A7509" s="18"/>
      <c r="B7509" s="18"/>
      <c r="C7509" s="18"/>
      <c r="D7509" s="18"/>
    </row>
    <row r="7510" spans="1:4">
      <c r="A7510" s="18"/>
      <c r="B7510" s="18"/>
      <c r="C7510" s="18"/>
      <c r="D7510" s="18"/>
    </row>
    <row r="7511" spans="1:4">
      <c r="A7511" s="18"/>
      <c r="B7511" s="18"/>
      <c r="C7511" s="18"/>
      <c r="D7511" s="18"/>
    </row>
    <row r="7512" spans="1:4">
      <c r="A7512" s="18"/>
      <c r="B7512" s="18"/>
      <c r="C7512" s="18"/>
      <c r="D7512" s="18"/>
    </row>
    <row r="7513" spans="1:4">
      <c r="A7513" s="18"/>
      <c r="B7513" s="18"/>
      <c r="C7513" s="18"/>
      <c r="D7513" s="18"/>
    </row>
    <row r="7514" spans="1:4">
      <c r="A7514" s="18"/>
      <c r="B7514" s="18"/>
      <c r="C7514" s="18"/>
      <c r="D7514" s="18"/>
    </row>
    <row r="7515" spans="1:4">
      <c r="A7515" s="18"/>
      <c r="B7515" s="18"/>
      <c r="C7515" s="18"/>
      <c r="D7515" s="18"/>
    </row>
    <row r="7516" spans="1:4">
      <c r="A7516" s="18"/>
      <c r="B7516" s="18"/>
      <c r="C7516" s="18"/>
      <c r="D7516" s="18"/>
    </row>
    <row r="7517" spans="1:4">
      <c r="A7517" s="18"/>
      <c r="B7517" s="18"/>
      <c r="C7517" s="18"/>
      <c r="D7517" s="18"/>
    </row>
    <row r="7518" spans="1:4">
      <c r="A7518" s="18"/>
      <c r="B7518" s="18"/>
      <c r="C7518" s="18"/>
      <c r="D7518" s="18"/>
    </row>
    <row r="7519" spans="1:4">
      <c r="A7519" s="18"/>
      <c r="B7519" s="18"/>
      <c r="C7519" s="18"/>
      <c r="D7519" s="18"/>
    </row>
    <row r="7520" spans="1:4">
      <c r="A7520" s="18"/>
      <c r="B7520" s="18"/>
      <c r="C7520" s="18"/>
      <c r="D7520" s="18"/>
    </row>
    <row r="7521" spans="1:4">
      <c r="A7521" s="18"/>
      <c r="B7521" s="18"/>
      <c r="C7521" s="18"/>
      <c r="D7521" s="18"/>
    </row>
    <row r="7522" spans="1:4">
      <c r="A7522" s="18"/>
      <c r="B7522" s="18"/>
      <c r="C7522" s="18"/>
      <c r="D7522" s="18"/>
    </row>
    <row r="7523" spans="1:4">
      <c r="A7523" s="18"/>
      <c r="B7523" s="18"/>
      <c r="C7523" s="18"/>
      <c r="D7523" s="18"/>
    </row>
    <row r="7524" spans="1:4">
      <c r="A7524" s="18"/>
      <c r="B7524" s="18"/>
      <c r="C7524" s="18"/>
      <c r="D7524" s="18"/>
    </row>
    <row r="7525" spans="1:4">
      <c r="A7525" s="18"/>
      <c r="B7525" s="18"/>
      <c r="C7525" s="18"/>
      <c r="D7525" s="18"/>
    </row>
    <row r="7526" spans="1:4">
      <c r="A7526" s="18"/>
      <c r="B7526" s="18"/>
      <c r="C7526" s="18"/>
      <c r="D7526" s="18"/>
    </row>
    <row r="7527" spans="1:4">
      <c r="A7527" s="18"/>
      <c r="B7527" s="18"/>
      <c r="C7527" s="18"/>
      <c r="D7527" s="18"/>
    </row>
    <row r="7528" spans="1:4">
      <c r="A7528" s="18"/>
      <c r="B7528" s="18"/>
      <c r="C7528" s="18"/>
      <c r="D7528" s="18"/>
    </row>
    <row r="7529" spans="1:4">
      <c r="A7529" s="18"/>
      <c r="B7529" s="18"/>
      <c r="C7529" s="18"/>
      <c r="D7529" s="18"/>
    </row>
    <row r="7530" spans="1:4">
      <c r="A7530" s="18"/>
      <c r="B7530" s="18"/>
      <c r="C7530" s="18"/>
      <c r="D7530" s="18"/>
    </row>
    <row r="7531" spans="1:4">
      <c r="A7531" s="18"/>
      <c r="B7531" s="18"/>
      <c r="C7531" s="18"/>
      <c r="D7531" s="18"/>
    </row>
    <row r="7532" spans="1:4">
      <c r="A7532" s="18"/>
      <c r="B7532" s="18"/>
      <c r="C7532" s="18"/>
      <c r="D7532" s="18"/>
    </row>
    <row r="7533" spans="1:4">
      <c r="A7533" s="18"/>
      <c r="B7533" s="18"/>
      <c r="C7533" s="18"/>
      <c r="D7533" s="18"/>
    </row>
    <row r="7534" spans="1:4">
      <c r="A7534" s="18"/>
      <c r="B7534" s="18"/>
      <c r="C7534" s="18"/>
      <c r="D7534" s="18"/>
    </row>
    <row r="7535" spans="1:4">
      <c r="A7535" s="18"/>
      <c r="B7535" s="18"/>
      <c r="C7535" s="18"/>
      <c r="D7535" s="18"/>
    </row>
    <row r="7536" spans="1:4">
      <c r="A7536" s="18"/>
      <c r="B7536" s="18"/>
      <c r="C7536" s="18"/>
      <c r="D7536" s="18"/>
    </row>
    <row r="7537" spans="1:4">
      <c r="A7537" s="18"/>
      <c r="B7537" s="18"/>
      <c r="C7537" s="18"/>
      <c r="D7537" s="18"/>
    </row>
    <row r="7538" spans="1:4">
      <c r="A7538" s="18"/>
      <c r="B7538" s="18"/>
      <c r="C7538" s="18"/>
      <c r="D7538" s="18"/>
    </row>
    <row r="7539" spans="1:4">
      <c r="A7539" s="18"/>
      <c r="B7539" s="18"/>
      <c r="C7539" s="18"/>
      <c r="D7539" s="18"/>
    </row>
    <row r="7540" spans="1:4">
      <c r="A7540" s="18"/>
      <c r="B7540" s="18"/>
      <c r="C7540" s="18"/>
      <c r="D7540" s="18"/>
    </row>
    <row r="7541" spans="1:4">
      <c r="A7541" s="18"/>
      <c r="B7541" s="18"/>
      <c r="C7541" s="18"/>
      <c r="D7541" s="18"/>
    </row>
    <row r="7542" spans="1:4">
      <c r="A7542" s="18"/>
      <c r="B7542" s="18"/>
      <c r="C7542" s="18"/>
      <c r="D7542" s="18"/>
    </row>
    <row r="7543" spans="1:4">
      <c r="A7543" s="18"/>
      <c r="B7543" s="18"/>
      <c r="C7543" s="18"/>
      <c r="D7543" s="18"/>
    </row>
    <row r="7544" spans="1:4">
      <c r="A7544" s="18"/>
      <c r="B7544" s="18"/>
      <c r="C7544" s="18"/>
      <c r="D7544" s="18"/>
    </row>
    <row r="7545" spans="1:4">
      <c r="A7545" s="18"/>
      <c r="B7545" s="18"/>
      <c r="C7545" s="18"/>
      <c r="D7545" s="18"/>
    </row>
    <row r="7546" spans="1:4">
      <c r="A7546" s="18"/>
      <c r="B7546" s="18"/>
      <c r="C7546" s="18"/>
      <c r="D7546" s="18"/>
    </row>
    <row r="7547" spans="1:4">
      <c r="A7547" s="18"/>
      <c r="B7547" s="18"/>
      <c r="C7547" s="18"/>
      <c r="D7547" s="18"/>
    </row>
    <row r="7548" spans="1:4">
      <c r="A7548" s="18"/>
      <c r="B7548" s="18"/>
      <c r="C7548" s="18"/>
      <c r="D7548" s="18"/>
    </row>
    <row r="7549" spans="1:4">
      <c r="A7549" s="18"/>
      <c r="B7549" s="18"/>
      <c r="C7549" s="18"/>
      <c r="D7549" s="18"/>
    </row>
    <row r="7550" spans="1:4">
      <c r="A7550" s="18"/>
      <c r="B7550" s="18"/>
      <c r="C7550" s="18"/>
      <c r="D7550" s="18"/>
    </row>
    <row r="7551" spans="1:4">
      <c r="A7551" s="18"/>
      <c r="B7551" s="18"/>
      <c r="C7551" s="18"/>
      <c r="D7551" s="18"/>
    </row>
    <row r="7552" spans="1:4">
      <c r="A7552" s="18"/>
      <c r="B7552" s="18"/>
      <c r="C7552" s="18"/>
      <c r="D7552" s="18"/>
    </row>
    <row r="7553" spans="1:4">
      <c r="A7553" s="18"/>
      <c r="B7553" s="18"/>
      <c r="C7553" s="18"/>
      <c r="D7553" s="18"/>
    </row>
    <row r="7554" spans="1:4">
      <c r="A7554" s="18"/>
      <c r="B7554" s="18"/>
      <c r="C7554" s="18"/>
      <c r="D7554" s="18"/>
    </row>
    <row r="7555" spans="1:4">
      <c r="A7555" s="18"/>
      <c r="B7555" s="18"/>
      <c r="C7555" s="18"/>
      <c r="D7555" s="18"/>
    </row>
    <row r="7556" spans="1:4">
      <c r="A7556" s="18"/>
      <c r="B7556" s="18"/>
      <c r="C7556" s="18"/>
      <c r="D7556" s="18"/>
    </row>
    <row r="7557" spans="1:4">
      <c r="A7557" s="18"/>
      <c r="B7557" s="18"/>
      <c r="C7557" s="18"/>
      <c r="D7557" s="18"/>
    </row>
    <row r="7558" spans="1:4">
      <c r="A7558" s="18"/>
      <c r="B7558" s="18"/>
      <c r="C7558" s="18"/>
      <c r="D7558" s="18"/>
    </row>
    <row r="7559" spans="1:4">
      <c r="A7559" s="18"/>
      <c r="B7559" s="18"/>
      <c r="C7559" s="18"/>
      <c r="D7559" s="18"/>
    </row>
    <row r="7560" spans="1:4">
      <c r="A7560" s="18"/>
      <c r="B7560" s="18"/>
      <c r="C7560" s="18"/>
      <c r="D7560" s="18"/>
    </row>
    <row r="7561" spans="1:4">
      <c r="A7561" s="18"/>
      <c r="B7561" s="18"/>
      <c r="C7561" s="18"/>
      <c r="D7561" s="18"/>
    </row>
    <row r="7562" spans="1:4">
      <c r="A7562" s="18"/>
      <c r="B7562" s="18"/>
      <c r="C7562" s="18"/>
      <c r="D7562" s="18"/>
    </row>
    <row r="7563" spans="1:4">
      <c r="A7563" s="18"/>
      <c r="B7563" s="18"/>
      <c r="C7563" s="18"/>
      <c r="D7563" s="18"/>
    </row>
    <row r="7564" spans="1:4">
      <c r="A7564" s="18"/>
      <c r="B7564" s="18"/>
      <c r="C7564" s="18"/>
      <c r="D7564" s="18"/>
    </row>
    <row r="7565" spans="1:4">
      <c r="A7565" s="18"/>
      <c r="B7565" s="18"/>
      <c r="C7565" s="18"/>
      <c r="D7565" s="18"/>
    </row>
    <row r="7566" spans="1:4">
      <c r="A7566" s="18"/>
      <c r="B7566" s="18"/>
      <c r="C7566" s="18"/>
      <c r="D7566" s="18"/>
    </row>
    <row r="7567" spans="1:4">
      <c r="A7567" s="18"/>
      <c r="B7567" s="18"/>
      <c r="C7567" s="18"/>
      <c r="D7567" s="18"/>
    </row>
    <row r="7568" spans="1:4">
      <c r="A7568" s="18"/>
      <c r="B7568" s="18"/>
      <c r="C7568" s="18"/>
      <c r="D7568" s="18"/>
    </row>
    <row r="7569" spans="1:4">
      <c r="A7569" s="18"/>
      <c r="B7569" s="18"/>
      <c r="C7569" s="18"/>
      <c r="D7569" s="18"/>
    </row>
    <row r="7570" spans="1:4">
      <c r="A7570" s="18"/>
      <c r="B7570" s="18"/>
      <c r="C7570" s="18"/>
      <c r="D7570" s="18"/>
    </row>
    <row r="7571" spans="1:4">
      <c r="A7571" s="18"/>
      <c r="B7571" s="18"/>
      <c r="C7571" s="18"/>
      <c r="D7571" s="18"/>
    </row>
    <row r="7572" spans="1:4">
      <c r="A7572" s="18"/>
      <c r="B7572" s="18"/>
      <c r="C7572" s="18"/>
      <c r="D7572" s="18"/>
    </row>
    <row r="7573" spans="1:4">
      <c r="A7573" s="18"/>
      <c r="B7573" s="18"/>
      <c r="C7573" s="18"/>
      <c r="D7573" s="18"/>
    </row>
    <row r="7574" spans="1:4">
      <c r="A7574" s="18"/>
      <c r="B7574" s="18"/>
      <c r="C7574" s="18"/>
      <c r="D7574" s="18"/>
    </row>
    <row r="7575" spans="1:4">
      <c r="A7575" s="18"/>
      <c r="B7575" s="18"/>
      <c r="C7575" s="18"/>
      <c r="D7575" s="18"/>
    </row>
    <row r="7576" spans="1:4">
      <c r="A7576" s="18"/>
      <c r="B7576" s="18"/>
      <c r="C7576" s="18"/>
      <c r="D7576" s="18"/>
    </row>
    <row r="7577" spans="1:4">
      <c r="A7577" s="18"/>
      <c r="B7577" s="18"/>
      <c r="C7577" s="18"/>
      <c r="D7577" s="18"/>
    </row>
    <row r="7578" spans="1:4">
      <c r="A7578" s="18"/>
      <c r="B7578" s="18"/>
      <c r="C7578" s="18"/>
      <c r="D7578" s="18"/>
    </row>
    <row r="7579" spans="1:4">
      <c r="A7579" s="18"/>
      <c r="B7579" s="18"/>
      <c r="C7579" s="18"/>
      <c r="D7579" s="18"/>
    </row>
    <row r="7580" spans="1:4">
      <c r="A7580" s="18"/>
      <c r="B7580" s="18"/>
      <c r="C7580" s="18"/>
      <c r="D7580" s="18"/>
    </row>
    <row r="7581" spans="1:4">
      <c r="A7581" s="18"/>
      <c r="B7581" s="18"/>
      <c r="C7581" s="18"/>
      <c r="D7581" s="18"/>
    </row>
    <row r="7582" spans="1:4">
      <c r="A7582" s="18"/>
      <c r="B7582" s="18"/>
      <c r="C7582" s="18"/>
      <c r="D7582" s="18"/>
    </row>
    <row r="7583" spans="1:4">
      <c r="A7583" s="18"/>
      <c r="B7583" s="18"/>
      <c r="C7583" s="18"/>
      <c r="D7583" s="18"/>
    </row>
    <row r="7584" spans="1:4">
      <c r="A7584" s="18"/>
      <c r="B7584" s="18"/>
      <c r="C7584" s="18"/>
      <c r="D7584" s="18"/>
    </row>
    <row r="7585" spans="1:4">
      <c r="A7585" s="18"/>
      <c r="B7585" s="18"/>
      <c r="C7585" s="18"/>
      <c r="D7585" s="18"/>
    </row>
    <row r="7586" spans="1:4">
      <c r="A7586" s="18"/>
      <c r="B7586" s="18"/>
      <c r="C7586" s="18"/>
      <c r="D7586" s="18"/>
    </row>
    <row r="7587" spans="1:4">
      <c r="A7587" s="18"/>
      <c r="B7587" s="18"/>
      <c r="C7587" s="18"/>
      <c r="D7587" s="18"/>
    </row>
    <row r="7588" spans="1:4">
      <c r="A7588" s="18"/>
      <c r="B7588" s="18"/>
      <c r="C7588" s="18"/>
      <c r="D7588" s="18"/>
    </row>
    <row r="7589" spans="1:4">
      <c r="A7589" s="18"/>
      <c r="B7589" s="18"/>
      <c r="C7589" s="18"/>
      <c r="D7589" s="18"/>
    </row>
    <row r="7590" spans="1:4">
      <c r="A7590" s="18"/>
      <c r="B7590" s="18"/>
      <c r="C7590" s="18"/>
      <c r="D7590" s="18"/>
    </row>
    <row r="7591" spans="1:4">
      <c r="A7591" s="18"/>
      <c r="B7591" s="18"/>
      <c r="C7591" s="18"/>
      <c r="D7591" s="18"/>
    </row>
    <row r="7592" spans="1:4">
      <c r="A7592" s="18"/>
      <c r="B7592" s="18"/>
      <c r="C7592" s="18"/>
      <c r="D7592" s="18"/>
    </row>
    <row r="7593" spans="1:4">
      <c r="A7593" s="18"/>
      <c r="B7593" s="18"/>
      <c r="C7593" s="18"/>
      <c r="D7593" s="18"/>
    </row>
    <row r="7594" spans="1:4">
      <c r="A7594" s="18"/>
      <c r="B7594" s="18"/>
      <c r="C7594" s="18"/>
      <c r="D7594" s="18"/>
    </row>
    <row r="7595" spans="1:4">
      <c r="A7595" s="18"/>
      <c r="B7595" s="18"/>
      <c r="C7595" s="18"/>
      <c r="D7595" s="18"/>
    </row>
    <row r="7596" spans="1:4">
      <c r="A7596" s="18"/>
      <c r="B7596" s="18"/>
      <c r="C7596" s="18"/>
      <c r="D7596" s="18"/>
    </row>
    <row r="7597" spans="1:4">
      <c r="A7597" s="18"/>
      <c r="B7597" s="18"/>
      <c r="C7597" s="18"/>
      <c r="D7597" s="18"/>
    </row>
    <row r="7598" spans="1:4">
      <c r="A7598" s="18"/>
      <c r="B7598" s="18"/>
      <c r="C7598" s="18"/>
      <c r="D7598" s="18"/>
    </row>
    <row r="7599" spans="1:4">
      <c r="A7599" s="18"/>
      <c r="B7599" s="18"/>
      <c r="C7599" s="18"/>
      <c r="D7599" s="18"/>
    </row>
    <row r="7600" spans="1:4">
      <c r="A7600" s="18"/>
      <c r="B7600" s="18"/>
      <c r="C7600" s="18"/>
      <c r="D7600" s="18"/>
    </row>
    <row r="7601" spans="1:4">
      <c r="A7601" s="18"/>
      <c r="B7601" s="18"/>
      <c r="C7601" s="18"/>
      <c r="D7601" s="18"/>
    </row>
    <row r="7602" spans="1:4">
      <c r="A7602" s="18"/>
      <c r="B7602" s="18"/>
      <c r="C7602" s="18"/>
      <c r="D7602" s="18"/>
    </row>
    <row r="7603" spans="1:4">
      <c r="A7603" s="18"/>
      <c r="B7603" s="18"/>
      <c r="C7603" s="18"/>
      <c r="D7603" s="18"/>
    </row>
    <row r="7604" spans="1:4">
      <c r="A7604" s="18"/>
      <c r="B7604" s="18"/>
      <c r="C7604" s="18"/>
      <c r="D7604" s="18"/>
    </row>
    <row r="7605" spans="1:4">
      <c r="A7605" s="18"/>
      <c r="B7605" s="18"/>
      <c r="C7605" s="18"/>
      <c r="D7605" s="18"/>
    </row>
    <row r="7606" spans="1:4">
      <c r="A7606" s="18"/>
      <c r="B7606" s="18"/>
      <c r="C7606" s="18"/>
      <c r="D7606" s="18"/>
    </row>
    <row r="7607" spans="1:4">
      <c r="A7607" s="18"/>
      <c r="B7607" s="18"/>
      <c r="C7607" s="18"/>
      <c r="D7607" s="18"/>
    </row>
    <row r="7608" spans="1:4">
      <c r="A7608" s="18"/>
      <c r="B7608" s="18"/>
      <c r="C7608" s="18"/>
      <c r="D7608" s="18"/>
    </row>
    <row r="7609" spans="1:4">
      <c r="A7609" s="18"/>
      <c r="B7609" s="18"/>
      <c r="C7609" s="18"/>
      <c r="D7609" s="18"/>
    </row>
    <row r="7610" spans="1:4">
      <c r="A7610" s="18"/>
      <c r="B7610" s="18"/>
      <c r="C7610" s="18"/>
      <c r="D7610" s="18"/>
    </row>
    <row r="7611" spans="1:4">
      <c r="A7611" s="18"/>
      <c r="B7611" s="18"/>
      <c r="C7611" s="18"/>
      <c r="D7611" s="18"/>
    </row>
    <row r="7612" spans="1:4">
      <c r="A7612" s="18"/>
      <c r="B7612" s="18"/>
      <c r="C7612" s="18"/>
      <c r="D7612" s="18"/>
    </row>
    <row r="7613" spans="1:4">
      <c r="A7613" s="18"/>
      <c r="B7613" s="18"/>
      <c r="C7613" s="18"/>
      <c r="D7613" s="18"/>
    </row>
    <row r="7614" spans="1:4">
      <c r="A7614" s="18"/>
      <c r="B7614" s="18"/>
      <c r="C7614" s="18"/>
      <c r="D7614" s="18"/>
    </row>
    <row r="7615" spans="1:4">
      <c r="A7615" s="18"/>
      <c r="B7615" s="18"/>
      <c r="C7615" s="18"/>
      <c r="D7615" s="18"/>
    </row>
    <row r="7616" spans="1:4">
      <c r="A7616" s="18"/>
      <c r="B7616" s="18"/>
      <c r="C7616" s="18"/>
      <c r="D7616" s="18"/>
    </row>
    <row r="7617" spans="1:4">
      <c r="A7617" s="18"/>
      <c r="B7617" s="18"/>
      <c r="C7617" s="18"/>
      <c r="D7617" s="18"/>
    </row>
    <row r="7618" spans="1:4">
      <c r="A7618" s="18"/>
      <c r="B7618" s="18"/>
      <c r="C7618" s="18"/>
      <c r="D7618" s="18"/>
    </row>
    <row r="7619" spans="1:4">
      <c r="A7619" s="18"/>
      <c r="B7619" s="18"/>
      <c r="C7619" s="18"/>
      <c r="D7619" s="18"/>
    </row>
    <row r="7620" spans="1:4">
      <c r="A7620" s="18"/>
      <c r="B7620" s="18"/>
      <c r="C7620" s="18"/>
      <c r="D7620" s="18"/>
    </row>
    <row r="7621" spans="1:4">
      <c r="A7621" s="18"/>
      <c r="B7621" s="18"/>
      <c r="C7621" s="18"/>
      <c r="D7621" s="18"/>
    </row>
    <row r="7622" spans="1:4">
      <c r="A7622" s="18"/>
      <c r="B7622" s="18"/>
      <c r="C7622" s="18"/>
      <c r="D7622" s="18"/>
    </row>
    <row r="7623" spans="1:4">
      <c r="A7623" s="18"/>
      <c r="B7623" s="18"/>
      <c r="C7623" s="18"/>
      <c r="D7623" s="18"/>
    </row>
    <row r="7624" spans="1:4">
      <c r="A7624" s="18"/>
      <c r="B7624" s="18"/>
      <c r="C7624" s="18"/>
      <c r="D7624" s="18"/>
    </row>
    <row r="7625" spans="1:4">
      <c r="A7625" s="18"/>
      <c r="B7625" s="18"/>
      <c r="C7625" s="18"/>
      <c r="D7625" s="18"/>
    </row>
    <row r="7626" spans="1:4">
      <c r="A7626" s="18"/>
      <c r="B7626" s="18"/>
      <c r="C7626" s="18"/>
      <c r="D7626" s="18"/>
    </row>
    <row r="7627" spans="1:4">
      <c r="A7627" s="18"/>
      <c r="B7627" s="18"/>
      <c r="C7627" s="18"/>
      <c r="D7627" s="18"/>
    </row>
    <row r="7628" spans="1:4">
      <c r="A7628" s="18"/>
      <c r="B7628" s="18"/>
      <c r="C7628" s="18"/>
      <c r="D7628" s="18"/>
    </row>
    <row r="7629" spans="1:4">
      <c r="A7629" s="18"/>
      <c r="B7629" s="18"/>
      <c r="C7629" s="18"/>
      <c r="D7629" s="18"/>
    </row>
    <row r="7630" spans="1:4">
      <c r="A7630" s="18"/>
      <c r="B7630" s="18"/>
      <c r="C7630" s="18"/>
      <c r="D7630" s="18"/>
    </row>
    <row r="7631" spans="1:4">
      <c r="A7631" s="18"/>
      <c r="B7631" s="18"/>
      <c r="C7631" s="18"/>
      <c r="D7631" s="18"/>
    </row>
    <row r="7632" spans="1:4">
      <c r="A7632" s="18"/>
      <c r="B7632" s="18"/>
      <c r="C7632" s="18"/>
      <c r="D7632" s="18"/>
    </row>
    <row r="7633" spans="1:4">
      <c r="A7633" s="18"/>
      <c r="B7633" s="18"/>
      <c r="C7633" s="18"/>
      <c r="D7633" s="18"/>
    </row>
    <row r="7634" spans="1:4">
      <c r="A7634" s="18"/>
      <c r="B7634" s="18"/>
      <c r="C7634" s="18"/>
      <c r="D7634" s="18"/>
    </row>
    <row r="7635" spans="1:4">
      <c r="A7635" s="18"/>
      <c r="B7635" s="18"/>
      <c r="C7635" s="18"/>
      <c r="D7635" s="18"/>
    </row>
    <row r="7636" spans="1:4">
      <c r="A7636" s="18"/>
      <c r="B7636" s="18"/>
      <c r="C7636" s="18"/>
      <c r="D7636" s="18"/>
    </row>
    <row r="7637" spans="1:4">
      <c r="A7637" s="18"/>
      <c r="B7637" s="18"/>
      <c r="C7637" s="18"/>
      <c r="D7637" s="18"/>
    </row>
    <row r="7638" spans="1:4">
      <c r="A7638" s="18"/>
      <c r="B7638" s="18"/>
      <c r="C7638" s="18"/>
      <c r="D7638" s="18"/>
    </row>
    <row r="7639" spans="1:4">
      <c r="A7639" s="18"/>
      <c r="B7639" s="18"/>
      <c r="C7639" s="18"/>
      <c r="D7639" s="18"/>
    </row>
    <row r="7640" spans="1:4">
      <c r="A7640" s="18"/>
      <c r="B7640" s="18"/>
      <c r="C7640" s="18"/>
      <c r="D7640" s="18"/>
    </row>
    <row r="7641" spans="1:4">
      <c r="A7641" s="18"/>
      <c r="B7641" s="18"/>
      <c r="C7641" s="18"/>
      <c r="D7641" s="18"/>
    </row>
    <row r="7642" spans="1:4">
      <c r="A7642" s="18"/>
      <c r="B7642" s="18"/>
      <c r="C7642" s="18"/>
      <c r="D7642" s="18"/>
    </row>
    <row r="7643" spans="1:4">
      <c r="A7643" s="18"/>
      <c r="B7643" s="18"/>
      <c r="C7643" s="18"/>
      <c r="D7643" s="18"/>
    </row>
    <row r="7644" spans="1:4">
      <c r="A7644" s="18"/>
      <c r="B7644" s="18"/>
      <c r="C7644" s="18"/>
      <c r="D7644" s="18"/>
    </row>
    <row r="7645" spans="1:4">
      <c r="A7645" s="18"/>
      <c r="B7645" s="18"/>
      <c r="C7645" s="18"/>
      <c r="D7645" s="18"/>
    </row>
    <row r="7646" spans="1:4">
      <c r="A7646" s="18"/>
      <c r="B7646" s="18"/>
      <c r="C7646" s="18"/>
      <c r="D7646" s="18"/>
    </row>
    <row r="7647" spans="1:4">
      <c r="A7647" s="18"/>
      <c r="B7647" s="18"/>
      <c r="C7647" s="18"/>
      <c r="D7647" s="18"/>
    </row>
    <row r="7648" spans="1:4">
      <c r="A7648" s="18"/>
      <c r="B7648" s="18"/>
      <c r="C7648" s="18"/>
      <c r="D7648" s="18"/>
    </row>
    <row r="7649" spans="1:4">
      <c r="A7649" s="18"/>
      <c r="B7649" s="18"/>
      <c r="C7649" s="18"/>
      <c r="D7649" s="18"/>
    </row>
    <row r="7650" spans="1:4">
      <c r="A7650" s="18"/>
      <c r="B7650" s="18"/>
      <c r="C7650" s="18"/>
      <c r="D7650" s="18"/>
    </row>
    <row r="7651" spans="1:4">
      <c r="A7651" s="18"/>
      <c r="B7651" s="18"/>
      <c r="C7651" s="18"/>
      <c r="D7651" s="18"/>
    </row>
    <row r="7652" spans="1:4">
      <c r="A7652" s="18"/>
      <c r="B7652" s="18"/>
      <c r="C7652" s="18"/>
      <c r="D7652" s="18"/>
    </row>
    <row r="7653" spans="1:4">
      <c r="A7653" s="18"/>
      <c r="B7653" s="18"/>
      <c r="C7653" s="18"/>
      <c r="D7653" s="18"/>
    </row>
    <row r="7654" spans="1:4">
      <c r="A7654" s="18"/>
      <c r="B7654" s="18"/>
      <c r="C7654" s="18"/>
      <c r="D7654" s="18"/>
    </row>
    <row r="7655" spans="1:4">
      <c r="A7655" s="18"/>
      <c r="B7655" s="18"/>
      <c r="C7655" s="18"/>
      <c r="D7655" s="18"/>
    </row>
    <row r="7656" spans="1:4">
      <c r="A7656" s="18"/>
      <c r="B7656" s="18"/>
      <c r="C7656" s="18"/>
      <c r="D7656" s="18"/>
    </row>
    <row r="7657" spans="1:4">
      <c r="A7657" s="18"/>
      <c r="B7657" s="18"/>
      <c r="C7657" s="18"/>
      <c r="D7657" s="18"/>
    </row>
    <row r="7658" spans="1:4">
      <c r="A7658" s="18"/>
      <c r="B7658" s="18"/>
      <c r="C7658" s="18"/>
      <c r="D7658" s="18"/>
    </row>
    <row r="7659" spans="1:4">
      <c r="A7659" s="18"/>
      <c r="B7659" s="18"/>
      <c r="C7659" s="18"/>
      <c r="D7659" s="18"/>
    </row>
    <row r="7660" spans="1:4">
      <c r="A7660" s="18"/>
      <c r="B7660" s="18"/>
      <c r="C7660" s="18"/>
      <c r="D7660" s="18"/>
    </row>
    <row r="7661" spans="1:4">
      <c r="A7661" s="18"/>
      <c r="B7661" s="18"/>
      <c r="C7661" s="18"/>
      <c r="D7661" s="18"/>
    </row>
    <row r="7662" spans="1:4">
      <c r="A7662" s="18"/>
      <c r="B7662" s="18"/>
      <c r="C7662" s="18"/>
      <c r="D7662" s="18"/>
    </row>
    <row r="7663" spans="1:4">
      <c r="A7663" s="18"/>
      <c r="B7663" s="18"/>
      <c r="C7663" s="18"/>
      <c r="D7663" s="18"/>
    </row>
    <row r="7664" spans="1:4">
      <c r="A7664" s="18"/>
      <c r="B7664" s="18"/>
      <c r="C7664" s="18"/>
      <c r="D7664" s="18"/>
    </row>
    <row r="7665" spans="1:4">
      <c r="A7665" s="18"/>
      <c r="B7665" s="18"/>
      <c r="C7665" s="18"/>
      <c r="D7665" s="18"/>
    </row>
    <row r="7666" spans="1:4">
      <c r="A7666" s="18"/>
      <c r="B7666" s="18"/>
      <c r="C7666" s="18"/>
      <c r="D7666" s="18"/>
    </row>
    <row r="7667" spans="1:4">
      <c r="A7667" s="18"/>
      <c r="B7667" s="18"/>
      <c r="C7667" s="18"/>
      <c r="D7667" s="18"/>
    </row>
    <row r="7668" spans="1:4">
      <c r="A7668" s="18"/>
      <c r="B7668" s="18"/>
      <c r="C7668" s="18"/>
      <c r="D7668" s="18"/>
    </row>
    <row r="7669" spans="1:4">
      <c r="A7669" s="18"/>
      <c r="B7669" s="18"/>
      <c r="C7669" s="18"/>
      <c r="D7669" s="18"/>
    </row>
    <row r="7670" spans="1:4">
      <c r="A7670" s="18"/>
      <c r="B7670" s="18"/>
      <c r="C7670" s="18"/>
      <c r="D7670" s="18"/>
    </row>
    <row r="7671" spans="1:4">
      <c r="A7671" s="18"/>
      <c r="B7671" s="18"/>
      <c r="C7671" s="18"/>
      <c r="D7671" s="18"/>
    </row>
    <row r="7672" spans="1:4">
      <c r="A7672" s="18"/>
      <c r="B7672" s="18"/>
      <c r="C7672" s="18"/>
      <c r="D7672" s="18"/>
    </row>
    <row r="7673" spans="1:4">
      <c r="A7673" s="18"/>
      <c r="B7673" s="18"/>
      <c r="C7673" s="18"/>
      <c r="D7673" s="18"/>
    </row>
    <row r="7674" spans="1:4">
      <c r="A7674" s="18"/>
      <c r="B7674" s="18"/>
      <c r="C7674" s="18"/>
      <c r="D7674" s="18"/>
    </row>
    <row r="7675" spans="1:4">
      <c r="A7675" s="18"/>
      <c r="B7675" s="18"/>
      <c r="C7675" s="18"/>
      <c r="D7675" s="18"/>
    </row>
    <row r="7676" spans="1:4">
      <c r="A7676" s="18"/>
      <c r="B7676" s="18"/>
      <c r="C7676" s="18"/>
      <c r="D7676" s="18"/>
    </row>
    <row r="7677" spans="1:4">
      <c r="A7677" s="18"/>
      <c r="B7677" s="18"/>
      <c r="C7677" s="18"/>
      <c r="D7677" s="18"/>
    </row>
    <row r="7678" spans="1:4">
      <c r="A7678" s="18"/>
      <c r="B7678" s="18"/>
      <c r="C7678" s="18"/>
      <c r="D7678" s="18"/>
    </row>
    <row r="7679" spans="1:4">
      <c r="A7679" s="18"/>
      <c r="B7679" s="18"/>
      <c r="C7679" s="18"/>
      <c r="D7679" s="18"/>
    </row>
    <row r="7680" spans="1:4">
      <c r="A7680" s="18"/>
      <c r="B7680" s="18"/>
      <c r="C7680" s="18"/>
      <c r="D7680" s="18"/>
    </row>
    <row r="7681" spans="1:4">
      <c r="A7681" s="18"/>
      <c r="B7681" s="18"/>
      <c r="C7681" s="18"/>
      <c r="D7681" s="18"/>
    </row>
    <row r="7682" spans="1:4">
      <c r="A7682" s="18"/>
      <c r="B7682" s="18"/>
      <c r="C7682" s="18"/>
      <c r="D7682" s="18"/>
    </row>
    <row r="7683" spans="1:4">
      <c r="A7683" s="18"/>
      <c r="B7683" s="18"/>
      <c r="C7683" s="18"/>
      <c r="D7683" s="18"/>
    </row>
    <row r="7684" spans="1:4">
      <c r="A7684" s="18"/>
      <c r="B7684" s="18"/>
      <c r="C7684" s="18"/>
      <c r="D7684" s="18"/>
    </row>
    <row r="7685" spans="1:4">
      <c r="A7685" s="18"/>
      <c r="B7685" s="18"/>
      <c r="C7685" s="18"/>
      <c r="D7685" s="18"/>
    </row>
    <row r="7686" spans="1:4">
      <c r="A7686" s="18"/>
      <c r="B7686" s="18"/>
      <c r="C7686" s="18"/>
      <c r="D7686" s="18"/>
    </row>
    <row r="7687" spans="1:4">
      <c r="A7687" s="18"/>
      <c r="B7687" s="18"/>
      <c r="C7687" s="18"/>
      <c r="D7687" s="18"/>
    </row>
    <row r="7688" spans="1:4">
      <c r="A7688" s="18"/>
      <c r="B7688" s="18"/>
      <c r="C7688" s="18"/>
      <c r="D7688" s="18"/>
    </row>
    <row r="7689" spans="1:4">
      <c r="A7689" s="18"/>
      <c r="B7689" s="18"/>
      <c r="C7689" s="18"/>
      <c r="D7689" s="18"/>
    </row>
    <row r="7690" spans="1:4">
      <c r="A7690" s="18"/>
      <c r="B7690" s="18"/>
      <c r="C7690" s="18"/>
      <c r="D7690" s="18"/>
    </row>
    <row r="7691" spans="1:4">
      <c r="A7691" s="18"/>
      <c r="B7691" s="18"/>
      <c r="C7691" s="18"/>
      <c r="D7691" s="18"/>
    </row>
    <row r="7692" spans="1:4">
      <c r="A7692" s="18"/>
      <c r="B7692" s="18"/>
      <c r="C7692" s="18"/>
      <c r="D7692" s="18"/>
    </row>
    <row r="7693" spans="1:4">
      <c r="A7693" s="18"/>
      <c r="B7693" s="18"/>
      <c r="C7693" s="18"/>
      <c r="D7693" s="18"/>
    </row>
    <row r="7694" spans="1:4">
      <c r="A7694" s="18"/>
      <c r="B7694" s="18"/>
      <c r="C7694" s="18"/>
      <c r="D7694" s="18"/>
    </row>
    <row r="7695" spans="1:4">
      <c r="A7695" s="18"/>
      <c r="B7695" s="18"/>
      <c r="C7695" s="18"/>
      <c r="D7695" s="18"/>
    </row>
    <row r="7696" spans="1:4">
      <c r="A7696" s="18"/>
      <c r="B7696" s="18"/>
      <c r="C7696" s="18"/>
      <c r="D7696" s="18"/>
    </row>
    <row r="7697" spans="1:4">
      <c r="A7697" s="18"/>
      <c r="B7697" s="18"/>
      <c r="C7697" s="18"/>
      <c r="D7697" s="18"/>
    </row>
    <row r="7698" spans="1:4">
      <c r="A7698" s="18"/>
      <c r="B7698" s="18"/>
      <c r="C7698" s="18"/>
      <c r="D7698" s="18"/>
    </row>
    <row r="7699" spans="1:4">
      <c r="A7699" s="18"/>
      <c r="B7699" s="18"/>
      <c r="C7699" s="18"/>
      <c r="D7699" s="18"/>
    </row>
    <row r="7700" spans="1:4">
      <c r="A7700" s="18"/>
      <c r="B7700" s="18"/>
      <c r="C7700" s="18"/>
      <c r="D7700" s="18"/>
    </row>
    <row r="7701" spans="1:4">
      <c r="A7701" s="18"/>
      <c r="B7701" s="18"/>
      <c r="C7701" s="18"/>
      <c r="D7701" s="18"/>
    </row>
    <row r="7702" spans="1:4">
      <c r="A7702" s="18"/>
      <c r="B7702" s="18"/>
      <c r="C7702" s="18"/>
      <c r="D7702" s="18"/>
    </row>
    <row r="7703" spans="1:4">
      <c r="A7703" s="18"/>
      <c r="B7703" s="18"/>
      <c r="C7703" s="18"/>
      <c r="D7703" s="18"/>
    </row>
    <row r="7704" spans="1:4">
      <c r="A7704" s="18"/>
      <c r="B7704" s="18"/>
      <c r="C7704" s="18"/>
      <c r="D7704" s="18"/>
    </row>
    <row r="7705" spans="1:4">
      <c r="A7705" s="18"/>
      <c r="B7705" s="18"/>
      <c r="C7705" s="18"/>
      <c r="D7705" s="18"/>
    </row>
    <row r="7706" spans="1:4">
      <c r="A7706" s="18"/>
      <c r="B7706" s="18"/>
      <c r="C7706" s="18"/>
      <c r="D7706" s="18"/>
    </row>
    <row r="7707" spans="1:4">
      <c r="A7707" s="18"/>
      <c r="B7707" s="18"/>
      <c r="C7707" s="18"/>
      <c r="D7707" s="18"/>
    </row>
    <row r="7708" spans="1:4">
      <c r="A7708" s="18"/>
      <c r="B7708" s="18"/>
      <c r="C7708" s="18"/>
      <c r="D7708" s="18"/>
    </row>
    <row r="7709" spans="1:4">
      <c r="A7709" s="18"/>
      <c r="B7709" s="18"/>
      <c r="C7709" s="18"/>
      <c r="D7709" s="18"/>
    </row>
    <row r="7710" spans="1:4">
      <c r="A7710" s="18"/>
      <c r="B7710" s="18"/>
      <c r="C7710" s="18"/>
      <c r="D7710" s="18"/>
    </row>
    <row r="7711" spans="1:4">
      <c r="A7711" s="18"/>
      <c r="B7711" s="18"/>
      <c r="C7711" s="18"/>
      <c r="D7711" s="18"/>
    </row>
    <row r="7712" spans="1:4">
      <c r="A7712" s="18"/>
      <c r="B7712" s="18"/>
      <c r="C7712" s="18"/>
      <c r="D7712" s="18"/>
    </row>
    <row r="7713" spans="1:4">
      <c r="A7713" s="18"/>
      <c r="B7713" s="18"/>
      <c r="C7713" s="18"/>
      <c r="D7713" s="18"/>
    </row>
    <row r="7714" spans="1:4">
      <c r="A7714" s="18"/>
      <c r="B7714" s="18"/>
      <c r="C7714" s="18"/>
      <c r="D7714" s="18"/>
    </row>
    <row r="7715" spans="1:4">
      <c r="A7715" s="18"/>
      <c r="B7715" s="18"/>
      <c r="C7715" s="18"/>
      <c r="D7715" s="18"/>
    </row>
    <row r="7716" spans="1:4">
      <c r="A7716" s="18"/>
      <c r="B7716" s="18"/>
      <c r="C7716" s="18"/>
      <c r="D7716" s="18"/>
    </row>
    <row r="7717" spans="1:4">
      <c r="A7717" s="18"/>
      <c r="B7717" s="18"/>
      <c r="C7717" s="18"/>
      <c r="D7717" s="18"/>
    </row>
    <row r="7718" spans="1:4">
      <c r="A7718" s="18"/>
      <c r="B7718" s="18"/>
      <c r="C7718" s="18"/>
      <c r="D7718" s="18"/>
    </row>
    <row r="7719" spans="1:4">
      <c r="A7719" s="18"/>
      <c r="B7719" s="18"/>
      <c r="C7719" s="18"/>
      <c r="D7719" s="18"/>
    </row>
    <row r="7720" spans="1:4">
      <c r="A7720" s="18"/>
      <c r="B7720" s="18"/>
      <c r="C7720" s="18"/>
      <c r="D7720" s="18"/>
    </row>
    <row r="7721" spans="1:4">
      <c r="A7721" s="18"/>
      <c r="B7721" s="18"/>
      <c r="C7721" s="18"/>
      <c r="D7721" s="18"/>
    </row>
    <row r="7722" spans="1:4">
      <c r="A7722" s="18"/>
      <c r="B7722" s="18"/>
      <c r="C7722" s="18"/>
      <c r="D7722" s="18"/>
    </row>
    <row r="7723" spans="1:4">
      <c r="A7723" s="18"/>
      <c r="B7723" s="18"/>
      <c r="C7723" s="18"/>
      <c r="D7723" s="18"/>
    </row>
    <row r="7724" spans="1:4">
      <c r="A7724" s="18"/>
      <c r="B7724" s="18"/>
      <c r="C7724" s="18"/>
      <c r="D7724" s="18"/>
    </row>
    <row r="7725" spans="1:4">
      <c r="A7725" s="18"/>
      <c r="B7725" s="18"/>
      <c r="C7725" s="18"/>
      <c r="D7725" s="18"/>
    </row>
    <row r="7726" spans="1:4">
      <c r="A7726" s="18"/>
      <c r="B7726" s="18"/>
      <c r="C7726" s="18"/>
      <c r="D7726" s="18"/>
    </row>
    <row r="7727" spans="1:4">
      <c r="A7727" s="18"/>
      <c r="B7727" s="18"/>
      <c r="C7727" s="18"/>
      <c r="D7727" s="18"/>
    </row>
    <row r="7728" spans="1:4">
      <c r="A7728" s="18"/>
      <c r="B7728" s="18"/>
      <c r="C7728" s="18"/>
      <c r="D7728" s="18"/>
    </row>
    <row r="7729" spans="1:4">
      <c r="A7729" s="18"/>
      <c r="B7729" s="18"/>
      <c r="C7729" s="18"/>
      <c r="D7729" s="18"/>
    </row>
    <row r="7730" spans="1:4">
      <c r="A7730" s="18"/>
      <c r="B7730" s="18"/>
      <c r="C7730" s="18"/>
      <c r="D7730" s="18"/>
    </row>
    <row r="7731" spans="1:4">
      <c r="A7731" s="18"/>
      <c r="B7731" s="18"/>
      <c r="C7731" s="18"/>
      <c r="D7731" s="18"/>
    </row>
    <row r="7732" spans="1:4">
      <c r="A7732" s="18"/>
      <c r="B7732" s="18"/>
      <c r="C7732" s="18"/>
      <c r="D7732" s="18"/>
    </row>
    <row r="7733" spans="1:4">
      <c r="A7733" s="18"/>
      <c r="B7733" s="18"/>
      <c r="C7733" s="18"/>
      <c r="D7733" s="18"/>
    </row>
    <row r="7734" spans="1:4">
      <c r="A7734" s="18"/>
      <c r="B7734" s="18"/>
      <c r="C7734" s="18"/>
      <c r="D7734" s="18"/>
    </row>
    <row r="7735" spans="1:4">
      <c r="A7735" s="18"/>
      <c r="B7735" s="18"/>
      <c r="C7735" s="18"/>
      <c r="D7735" s="18"/>
    </row>
    <row r="7736" spans="1:4">
      <c r="A7736" s="18"/>
      <c r="B7736" s="18"/>
      <c r="C7736" s="18"/>
      <c r="D7736" s="18"/>
    </row>
    <row r="7737" spans="1:4">
      <c r="A7737" s="18"/>
      <c r="B7737" s="18"/>
      <c r="C7737" s="18"/>
      <c r="D7737" s="18"/>
    </row>
    <row r="7738" spans="1:4">
      <c r="A7738" s="18"/>
      <c r="B7738" s="18"/>
      <c r="C7738" s="18"/>
      <c r="D7738" s="18"/>
    </row>
    <row r="7739" spans="1:4">
      <c r="A7739" s="18"/>
      <c r="B7739" s="18"/>
      <c r="C7739" s="18"/>
      <c r="D7739" s="18"/>
    </row>
    <row r="7740" spans="1:4">
      <c r="A7740" s="18"/>
      <c r="B7740" s="18"/>
      <c r="C7740" s="18"/>
      <c r="D7740" s="18"/>
    </row>
    <row r="7741" spans="1:4">
      <c r="A7741" s="18"/>
      <c r="B7741" s="18"/>
      <c r="C7741" s="18"/>
      <c r="D7741" s="18"/>
    </row>
    <row r="7742" spans="1:4">
      <c r="A7742" s="18"/>
      <c r="B7742" s="18"/>
      <c r="C7742" s="18"/>
      <c r="D7742" s="18"/>
    </row>
    <row r="7743" spans="1:4">
      <c r="A7743" s="18"/>
      <c r="B7743" s="18"/>
      <c r="C7743" s="18"/>
      <c r="D7743" s="18"/>
    </row>
    <row r="7744" spans="1:4">
      <c r="A7744" s="18"/>
      <c r="B7744" s="18"/>
      <c r="C7744" s="18"/>
      <c r="D7744" s="18"/>
    </row>
    <row r="7745" spans="1:4">
      <c r="A7745" s="18"/>
      <c r="B7745" s="18"/>
      <c r="C7745" s="18"/>
      <c r="D7745" s="18"/>
    </row>
    <row r="7746" spans="1:4">
      <c r="A7746" s="18"/>
      <c r="B7746" s="18"/>
      <c r="C7746" s="18"/>
      <c r="D7746" s="18"/>
    </row>
    <row r="7747" spans="1:4">
      <c r="A7747" s="18"/>
      <c r="B7747" s="18"/>
      <c r="C7747" s="18"/>
      <c r="D7747" s="18"/>
    </row>
    <row r="7748" spans="1:4">
      <c r="A7748" s="18"/>
      <c r="B7748" s="18"/>
      <c r="C7748" s="18"/>
      <c r="D7748" s="18"/>
    </row>
    <row r="7749" spans="1:4">
      <c r="A7749" s="18"/>
      <c r="B7749" s="18"/>
      <c r="C7749" s="18"/>
      <c r="D7749" s="18"/>
    </row>
    <row r="7750" spans="1:4">
      <c r="A7750" s="18"/>
      <c r="B7750" s="18"/>
      <c r="C7750" s="18"/>
      <c r="D7750" s="18"/>
    </row>
    <row r="7751" spans="1:4">
      <c r="A7751" s="18"/>
      <c r="B7751" s="18"/>
      <c r="C7751" s="18"/>
      <c r="D7751" s="18"/>
    </row>
    <row r="7752" spans="1:4">
      <c r="A7752" s="18"/>
      <c r="B7752" s="18"/>
      <c r="C7752" s="18"/>
      <c r="D7752" s="18"/>
    </row>
    <row r="7753" spans="1:4">
      <c r="A7753" s="18"/>
      <c r="B7753" s="18"/>
      <c r="C7753" s="18"/>
      <c r="D7753" s="18"/>
    </row>
    <row r="7754" spans="1:4">
      <c r="A7754" s="18"/>
      <c r="B7754" s="18"/>
      <c r="C7754" s="18"/>
      <c r="D7754" s="18"/>
    </row>
    <row r="7755" spans="1:4">
      <c r="A7755" s="18"/>
      <c r="B7755" s="18"/>
      <c r="C7755" s="18"/>
      <c r="D7755" s="18"/>
    </row>
    <row r="7756" spans="1:4">
      <c r="A7756" s="18"/>
      <c r="B7756" s="18"/>
      <c r="C7756" s="18"/>
      <c r="D7756" s="18"/>
    </row>
    <row r="7757" spans="1:4">
      <c r="A7757" s="18"/>
      <c r="B7757" s="18"/>
      <c r="C7757" s="18"/>
      <c r="D7757" s="18"/>
    </row>
    <row r="7758" spans="1:4">
      <c r="A7758" s="18"/>
      <c r="B7758" s="18"/>
      <c r="C7758" s="18"/>
      <c r="D7758" s="18"/>
    </row>
    <row r="7759" spans="1:4">
      <c r="A7759" s="18"/>
      <c r="B7759" s="18"/>
      <c r="C7759" s="18"/>
      <c r="D7759" s="18"/>
    </row>
    <row r="7760" spans="1:4">
      <c r="A7760" s="18"/>
      <c r="B7760" s="18"/>
      <c r="C7760" s="18"/>
      <c r="D7760" s="18"/>
    </row>
    <row r="7761" spans="1:4">
      <c r="A7761" s="18"/>
      <c r="B7761" s="18"/>
      <c r="C7761" s="18"/>
      <c r="D7761" s="18"/>
    </row>
    <row r="7762" spans="1:4">
      <c r="A7762" s="18"/>
      <c r="B7762" s="18"/>
      <c r="C7762" s="18"/>
      <c r="D7762" s="18"/>
    </row>
    <row r="7763" spans="1:4">
      <c r="A7763" s="18"/>
      <c r="B7763" s="18"/>
      <c r="C7763" s="18"/>
      <c r="D7763" s="18"/>
    </row>
    <row r="7764" spans="1:4">
      <c r="A7764" s="18"/>
      <c r="B7764" s="18"/>
      <c r="C7764" s="18"/>
      <c r="D7764" s="18"/>
    </row>
    <row r="7765" spans="1:4">
      <c r="A7765" s="18"/>
      <c r="B7765" s="18"/>
      <c r="C7765" s="18"/>
      <c r="D7765" s="18"/>
    </row>
    <row r="7766" spans="1:4">
      <c r="A7766" s="18"/>
      <c r="B7766" s="18"/>
      <c r="C7766" s="18"/>
      <c r="D7766" s="18"/>
    </row>
    <row r="7767" spans="1:4">
      <c r="A7767" s="18"/>
      <c r="B7767" s="18"/>
      <c r="C7767" s="18"/>
      <c r="D7767" s="18"/>
    </row>
    <row r="7768" spans="1:4">
      <c r="A7768" s="18"/>
      <c r="B7768" s="18"/>
      <c r="C7768" s="18"/>
      <c r="D7768" s="18"/>
    </row>
    <row r="7769" spans="1:4">
      <c r="A7769" s="18"/>
      <c r="B7769" s="18"/>
      <c r="C7769" s="18"/>
      <c r="D7769" s="18"/>
    </row>
    <row r="7770" spans="1:4">
      <c r="A7770" s="18"/>
      <c r="B7770" s="18"/>
      <c r="C7770" s="18"/>
      <c r="D7770" s="18"/>
    </row>
    <row r="7771" spans="1:4">
      <c r="A7771" s="18"/>
      <c r="B7771" s="18"/>
      <c r="C7771" s="18"/>
      <c r="D7771" s="18"/>
    </row>
    <row r="7772" spans="1:4">
      <c r="A7772" s="18"/>
      <c r="B7772" s="18"/>
      <c r="C7772" s="18"/>
      <c r="D7772" s="18"/>
    </row>
    <row r="7773" spans="1:4">
      <c r="A7773" s="18"/>
      <c r="B7773" s="18"/>
      <c r="C7773" s="18"/>
      <c r="D7773" s="18"/>
    </row>
    <row r="7774" spans="1:4">
      <c r="A7774" s="18"/>
      <c r="B7774" s="18"/>
      <c r="C7774" s="18"/>
      <c r="D7774" s="18"/>
    </row>
    <row r="7775" spans="1:4">
      <c r="A7775" s="18"/>
      <c r="B7775" s="18"/>
      <c r="C7775" s="18"/>
      <c r="D7775" s="18"/>
    </row>
    <row r="7776" spans="1:4">
      <c r="A7776" s="18"/>
      <c r="B7776" s="18"/>
      <c r="C7776" s="18"/>
      <c r="D7776" s="18"/>
    </row>
    <row r="7777" spans="1:4">
      <c r="A7777" s="18"/>
      <c r="B7777" s="18"/>
      <c r="C7777" s="18"/>
      <c r="D7777" s="18"/>
    </row>
    <row r="7778" spans="1:4">
      <c r="A7778" s="18"/>
      <c r="B7778" s="18"/>
      <c r="C7778" s="18"/>
      <c r="D7778" s="18"/>
    </row>
    <row r="7779" spans="1:4">
      <c r="A7779" s="18"/>
      <c r="B7779" s="18"/>
      <c r="C7779" s="18"/>
      <c r="D7779" s="18"/>
    </row>
    <row r="7780" spans="1:4">
      <c r="A7780" s="18"/>
      <c r="B7780" s="18"/>
      <c r="C7780" s="18"/>
      <c r="D7780" s="18"/>
    </row>
    <row r="7781" spans="1:4">
      <c r="A7781" s="18"/>
      <c r="B7781" s="18"/>
      <c r="C7781" s="18"/>
      <c r="D7781" s="18"/>
    </row>
    <row r="7782" spans="1:4">
      <c r="A7782" s="18"/>
      <c r="B7782" s="18"/>
      <c r="C7782" s="18"/>
      <c r="D7782" s="18"/>
    </row>
    <row r="7783" spans="1:4">
      <c r="A7783" s="18"/>
      <c r="B7783" s="18"/>
      <c r="C7783" s="18"/>
      <c r="D7783" s="18"/>
    </row>
    <row r="7784" spans="1:4">
      <c r="A7784" s="18"/>
      <c r="B7784" s="18"/>
      <c r="C7784" s="18"/>
      <c r="D7784" s="18"/>
    </row>
    <row r="7785" spans="1:4">
      <c r="A7785" s="18"/>
      <c r="B7785" s="18"/>
      <c r="C7785" s="18"/>
      <c r="D7785" s="18"/>
    </row>
    <row r="7786" spans="1:4">
      <c r="A7786" s="18"/>
      <c r="B7786" s="18"/>
      <c r="C7786" s="18"/>
      <c r="D7786" s="18"/>
    </row>
    <row r="7787" spans="1:4">
      <c r="A7787" s="18"/>
      <c r="B7787" s="18"/>
      <c r="C7787" s="18"/>
      <c r="D7787" s="18"/>
    </row>
    <row r="7788" spans="1:4">
      <c r="A7788" s="18"/>
      <c r="B7788" s="18"/>
      <c r="C7788" s="18"/>
      <c r="D7788" s="18"/>
    </row>
    <row r="7789" spans="1:4">
      <c r="A7789" s="18"/>
      <c r="B7789" s="18"/>
      <c r="C7789" s="18"/>
      <c r="D7789" s="18"/>
    </row>
    <row r="7790" spans="1:4">
      <c r="A7790" s="18"/>
      <c r="B7790" s="18"/>
      <c r="C7790" s="18"/>
      <c r="D7790" s="18"/>
    </row>
    <row r="7791" spans="1:4">
      <c r="A7791" s="18"/>
      <c r="B7791" s="18"/>
      <c r="C7791" s="18"/>
      <c r="D7791" s="18"/>
    </row>
    <row r="7792" spans="1:4">
      <c r="A7792" s="18"/>
      <c r="B7792" s="18"/>
      <c r="C7792" s="18"/>
      <c r="D7792" s="18"/>
    </row>
    <row r="7793" spans="1:4">
      <c r="A7793" s="18"/>
      <c r="B7793" s="18"/>
      <c r="C7793" s="18"/>
      <c r="D7793" s="18"/>
    </row>
    <row r="7794" spans="1:4">
      <c r="A7794" s="18"/>
      <c r="B7794" s="18"/>
      <c r="C7794" s="18"/>
      <c r="D7794" s="18"/>
    </row>
    <row r="7795" spans="1:4">
      <c r="A7795" s="18"/>
      <c r="B7795" s="18"/>
      <c r="C7795" s="18"/>
      <c r="D7795" s="18"/>
    </row>
    <row r="7796" spans="1:4">
      <c r="A7796" s="18"/>
      <c r="B7796" s="18"/>
      <c r="C7796" s="18"/>
      <c r="D7796" s="18"/>
    </row>
    <row r="7797" spans="1:4">
      <c r="A7797" s="18"/>
      <c r="B7797" s="18"/>
      <c r="C7797" s="18"/>
      <c r="D7797" s="18"/>
    </row>
    <row r="7798" spans="1:4">
      <c r="A7798" s="18"/>
      <c r="B7798" s="18"/>
      <c r="C7798" s="18"/>
      <c r="D7798" s="18"/>
    </row>
    <row r="7799" spans="1:4">
      <c r="A7799" s="18"/>
      <c r="B7799" s="18"/>
      <c r="C7799" s="18"/>
      <c r="D7799" s="18"/>
    </row>
    <row r="7800" spans="1:4">
      <c r="A7800" s="18"/>
      <c r="B7800" s="18"/>
      <c r="C7800" s="18"/>
      <c r="D7800" s="18"/>
    </row>
    <row r="7801" spans="1:4">
      <c r="A7801" s="18"/>
      <c r="B7801" s="18"/>
      <c r="C7801" s="18"/>
      <c r="D7801" s="18"/>
    </row>
    <row r="7802" spans="1:4">
      <c r="A7802" s="18"/>
      <c r="B7802" s="18"/>
      <c r="C7802" s="18"/>
      <c r="D7802" s="18"/>
    </row>
    <row r="7803" spans="1:4">
      <c r="A7803" s="18"/>
      <c r="B7803" s="18"/>
      <c r="C7803" s="18"/>
      <c r="D7803" s="18"/>
    </row>
    <row r="7804" spans="1:4">
      <c r="A7804" s="18"/>
      <c r="B7804" s="18"/>
      <c r="C7804" s="18"/>
      <c r="D7804" s="18"/>
    </row>
    <row r="7805" spans="1:4">
      <c r="A7805" s="18"/>
      <c r="B7805" s="18"/>
      <c r="C7805" s="18"/>
      <c r="D7805" s="18"/>
    </row>
    <row r="7806" spans="1:4">
      <c r="A7806" s="18"/>
      <c r="B7806" s="18"/>
      <c r="C7806" s="18"/>
      <c r="D7806" s="18"/>
    </row>
    <row r="7807" spans="1:4">
      <c r="A7807" s="18"/>
      <c r="B7807" s="18"/>
      <c r="C7807" s="18"/>
      <c r="D7807" s="18"/>
    </row>
    <row r="7808" spans="1:4">
      <c r="A7808" s="18"/>
      <c r="B7808" s="18"/>
      <c r="C7808" s="18"/>
      <c r="D7808" s="18"/>
    </row>
    <row r="7809" spans="1:4">
      <c r="A7809" s="18"/>
      <c r="B7809" s="18"/>
      <c r="C7809" s="18"/>
      <c r="D7809" s="18"/>
    </row>
    <row r="7810" spans="1:4">
      <c r="A7810" s="18"/>
      <c r="B7810" s="18"/>
      <c r="C7810" s="18"/>
      <c r="D7810" s="18"/>
    </row>
    <row r="7811" spans="1:4">
      <c r="A7811" s="18"/>
      <c r="B7811" s="18"/>
      <c r="C7811" s="18"/>
      <c r="D7811" s="18"/>
    </row>
    <row r="7812" spans="1:4">
      <c r="A7812" s="18"/>
      <c r="B7812" s="18"/>
      <c r="C7812" s="18"/>
      <c r="D7812" s="18"/>
    </row>
    <row r="7813" spans="1:4">
      <c r="A7813" s="18"/>
      <c r="B7813" s="18"/>
      <c r="C7813" s="18"/>
      <c r="D7813" s="18"/>
    </row>
    <row r="7814" spans="1:4">
      <c r="A7814" s="18"/>
      <c r="B7814" s="18"/>
      <c r="C7814" s="18"/>
      <c r="D7814" s="18"/>
    </row>
    <row r="7815" spans="1:4">
      <c r="A7815" s="18"/>
      <c r="B7815" s="18"/>
      <c r="C7815" s="18"/>
      <c r="D7815" s="18"/>
    </row>
    <row r="7816" spans="1:4">
      <c r="A7816" s="18"/>
      <c r="B7816" s="18"/>
      <c r="C7816" s="18"/>
      <c r="D7816" s="18"/>
    </row>
    <row r="7817" spans="1:4">
      <c r="A7817" s="18"/>
      <c r="B7817" s="18"/>
      <c r="C7817" s="18"/>
      <c r="D7817" s="18"/>
    </row>
    <row r="7818" spans="1:4">
      <c r="A7818" s="18"/>
      <c r="B7818" s="18"/>
      <c r="C7818" s="18"/>
      <c r="D7818" s="18"/>
    </row>
    <row r="7819" spans="1:4">
      <c r="A7819" s="18"/>
      <c r="B7819" s="18"/>
      <c r="C7819" s="18"/>
      <c r="D7819" s="18"/>
    </row>
    <row r="7820" spans="1:4">
      <c r="A7820" s="18"/>
      <c r="B7820" s="18"/>
      <c r="C7820" s="18"/>
      <c r="D7820" s="18"/>
    </row>
    <row r="7821" spans="1:4">
      <c r="A7821" s="18"/>
      <c r="B7821" s="18"/>
      <c r="C7821" s="18"/>
      <c r="D7821" s="18"/>
    </row>
    <row r="7822" spans="1:4">
      <c r="A7822" s="18"/>
      <c r="B7822" s="18"/>
      <c r="C7822" s="18"/>
      <c r="D7822" s="18"/>
    </row>
    <row r="7823" spans="1:4">
      <c r="A7823" s="18"/>
      <c r="B7823" s="18"/>
      <c r="C7823" s="18"/>
      <c r="D7823" s="18"/>
    </row>
    <row r="7824" spans="1:4">
      <c r="A7824" s="18"/>
      <c r="B7824" s="18"/>
      <c r="C7824" s="18"/>
      <c r="D7824" s="18"/>
    </row>
    <row r="7825" spans="1:4">
      <c r="A7825" s="18"/>
      <c r="B7825" s="18"/>
      <c r="C7825" s="18"/>
      <c r="D7825" s="18"/>
    </row>
    <row r="7826" spans="1:4">
      <c r="A7826" s="18"/>
      <c r="B7826" s="18"/>
      <c r="C7826" s="18"/>
      <c r="D7826" s="18"/>
    </row>
    <row r="7827" spans="1:4">
      <c r="A7827" s="18"/>
      <c r="B7827" s="18"/>
      <c r="C7827" s="18"/>
      <c r="D7827" s="18"/>
    </row>
    <row r="7828" spans="1:4">
      <c r="A7828" s="18"/>
      <c r="B7828" s="18"/>
      <c r="C7828" s="18"/>
      <c r="D7828" s="18"/>
    </row>
    <row r="7829" spans="1:4">
      <c r="A7829" s="18"/>
      <c r="B7829" s="18"/>
      <c r="C7829" s="18"/>
      <c r="D7829" s="18"/>
    </row>
    <row r="7830" spans="1:4">
      <c r="A7830" s="18"/>
      <c r="B7830" s="18"/>
      <c r="C7830" s="18"/>
      <c r="D7830" s="18"/>
    </row>
    <row r="7831" spans="1:4">
      <c r="A7831" s="18"/>
      <c r="B7831" s="18"/>
      <c r="C7831" s="18"/>
      <c r="D7831" s="18"/>
    </row>
    <row r="7832" spans="1:4">
      <c r="A7832" s="18"/>
      <c r="B7832" s="18"/>
      <c r="C7832" s="18"/>
      <c r="D7832" s="18"/>
    </row>
    <row r="7833" spans="1:4">
      <c r="A7833" s="18"/>
      <c r="B7833" s="18"/>
      <c r="C7833" s="18"/>
      <c r="D7833" s="18"/>
    </row>
    <row r="7834" spans="1:4">
      <c r="A7834" s="18"/>
      <c r="B7834" s="18"/>
      <c r="C7834" s="18"/>
      <c r="D7834" s="18"/>
    </row>
    <row r="7835" spans="1:4">
      <c r="A7835" s="18"/>
      <c r="B7835" s="18"/>
      <c r="C7835" s="18"/>
      <c r="D7835" s="18"/>
    </row>
    <row r="7836" spans="1:4">
      <c r="A7836" s="18"/>
      <c r="B7836" s="18"/>
      <c r="C7836" s="18"/>
      <c r="D7836" s="18"/>
    </row>
    <row r="7837" spans="1:4">
      <c r="A7837" s="18"/>
      <c r="B7837" s="18"/>
      <c r="C7837" s="18"/>
      <c r="D7837" s="18"/>
    </row>
    <row r="7838" spans="1:4">
      <c r="A7838" s="18"/>
      <c r="B7838" s="18"/>
      <c r="C7838" s="18"/>
      <c r="D7838" s="18"/>
    </row>
    <row r="7839" spans="1:4">
      <c r="A7839" s="18"/>
      <c r="B7839" s="18"/>
      <c r="C7839" s="18"/>
      <c r="D7839" s="18"/>
    </row>
    <row r="7840" spans="1:4">
      <c r="A7840" s="18"/>
      <c r="B7840" s="18"/>
      <c r="C7840" s="18"/>
      <c r="D7840" s="18"/>
    </row>
    <row r="7841" spans="1:4">
      <c r="A7841" s="18"/>
      <c r="B7841" s="18"/>
      <c r="C7841" s="18"/>
      <c r="D7841" s="18"/>
    </row>
    <row r="7842" spans="1:4">
      <c r="A7842" s="18"/>
      <c r="B7842" s="18"/>
      <c r="C7842" s="18"/>
      <c r="D7842" s="18"/>
    </row>
    <row r="7843" spans="1:4">
      <c r="A7843" s="18"/>
      <c r="B7843" s="18"/>
      <c r="C7843" s="18"/>
      <c r="D7843" s="18"/>
    </row>
    <row r="7844" spans="1:4">
      <c r="A7844" s="18"/>
      <c r="B7844" s="18"/>
      <c r="C7844" s="18"/>
      <c r="D7844" s="18"/>
    </row>
    <row r="7845" spans="1:4">
      <c r="A7845" s="18"/>
      <c r="B7845" s="18"/>
      <c r="C7845" s="18"/>
      <c r="D7845" s="18"/>
    </row>
    <row r="7846" spans="1:4">
      <c r="A7846" s="18"/>
      <c r="B7846" s="18"/>
      <c r="C7846" s="18"/>
      <c r="D7846" s="18"/>
    </row>
    <row r="7847" spans="1:4">
      <c r="A7847" s="18"/>
      <c r="B7847" s="18"/>
      <c r="C7847" s="18"/>
      <c r="D7847" s="18"/>
    </row>
    <row r="7848" spans="1:4">
      <c r="A7848" s="18"/>
      <c r="B7848" s="18"/>
      <c r="C7848" s="18"/>
      <c r="D7848" s="18"/>
    </row>
    <row r="7849" spans="1:4">
      <c r="A7849" s="18"/>
      <c r="B7849" s="18"/>
      <c r="C7849" s="18"/>
      <c r="D7849" s="18"/>
    </row>
    <row r="7850" spans="1:4">
      <c r="A7850" s="18"/>
      <c r="B7850" s="18"/>
      <c r="C7850" s="18"/>
      <c r="D7850" s="18"/>
    </row>
    <row r="7851" spans="1:4">
      <c r="A7851" s="18"/>
      <c r="B7851" s="18"/>
      <c r="C7851" s="18"/>
      <c r="D7851" s="18"/>
    </row>
    <row r="7852" spans="1:4">
      <c r="A7852" s="18"/>
      <c r="B7852" s="18"/>
      <c r="C7852" s="18"/>
      <c r="D7852" s="18"/>
    </row>
    <row r="7853" spans="1:4">
      <c r="A7853" s="18"/>
      <c r="B7853" s="18"/>
      <c r="C7853" s="18"/>
      <c r="D7853" s="18"/>
    </row>
    <row r="7854" spans="1:4">
      <c r="A7854" s="18"/>
      <c r="B7854" s="18"/>
      <c r="C7854" s="18"/>
      <c r="D7854" s="18"/>
    </row>
    <row r="7855" spans="1:4">
      <c r="A7855" s="18"/>
      <c r="B7855" s="18"/>
      <c r="C7855" s="18"/>
      <c r="D7855" s="18"/>
    </row>
    <row r="7856" spans="1:4">
      <c r="A7856" s="18"/>
      <c r="B7856" s="18"/>
      <c r="C7856" s="18"/>
      <c r="D7856" s="18"/>
    </row>
    <row r="7857" spans="1:4">
      <c r="A7857" s="18"/>
      <c r="B7857" s="18"/>
      <c r="C7857" s="18"/>
      <c r="D7857" s="18"/>
    </row>
    <row r="7858" spans="1:4">
      <c r="A7858" s="18"/>
      <c r="B7858" s="18"/>
      <c r="C7858" s="18"/>
      <c r="D7858" s="18"/>
    </row>
    <row r="7859" spans="1:4">
      <c r="A7859" s="18"/>
      <c r="B7859" s="18"/>
      <c r="C7859" s="18"/>
      <c r="D7859" s="18"/>
    </row>
    <row r="7860" spans="1:4">
      <c r="A7860" s="18"/>
      <c r="B7860" s="18"/>
      <c r="C7860" s="18"/>
      <c r="D7860" s="18"/>
    </row>
    <row r="7861" spans="1:4">
      <c r="A7861" s="18"/>
      <c r="B7861" s="18"/>
      <c r="C7861" s="18"/>
      <c r="D7861" s="18"/>
    </row>
    <row r="7862" spans="1:4">
      <c r="A7862" s="18"/>
      <c r="B7862" s="18"/>
      <c r="C7862" s="18"/>
      <c r="D7862" s="18"/>
    </row>
    <row r="7863" spans="1:4">
      <c r="A7863" s="18"/>
      <c r="B7863" s="18"/>
      <c r="C7863" s="18"/>
      <c r="D7863" s="18"/>
    </row>
    <row r="7864" spans="1:4">
      <c r="A7864" s="18"/>
      <c r="B7864" s="18"/>
      <c r="C7864" s="18"/>
      <c r="D7864" s="18"/>
    </row>
    <row r="7865" spans="1:4">
      <c r="A7865" s="18"/>
      <c r="B7865" s="18"/>
      <c r="C7865" s="18"/>
      <c r="D7865" s="18"/>
    </row>
    <row r="7866" spans="1:4">
      <c r="A7866" s="18"/>
      <c r="B7866" s="18"/>
      <c r="C7866" s="18"/>
      <c r="D7866" s="18"/>
    </row>
    <row r="7867" spans="1:4">
      <c r="A7867" s="18"/>
      <c r="B7867" s="18"/>
      <c r="C7867" s="18"/>
      <c r="D7867" s="18"/>
    </row>
    <row r="7868" spans="1:4">
      <c r="A7868" s="18"/>
      <c r="B7868" s="18"/>
      <c r="C7868" s="18"/>
      <c r="D7868" s="18"/>
    </row>
    <row r="7869" spans="1:4">
      <c r="A7869" s="18"/>
      <c r="B7869" s="18"/>
      <c r="C7869" s="18"/>
      <c r="D7869" s="18"/>
    </row>
    <row r="7870" spans="1:4">
      <c r="A7870" s="18"/>
      <c r="B7870" s="18"/>
      <c r="C7870" s="18"/>
      <c r="D7870" s="18"/>
    </row>
    <row r="7871" spans="1:4">
      <c r="A7871" s="18"/>
      <c r="B7871" s="18"/>
      <c r="C7871" s="18"/>
      <c r="D7871" s="18"/>
    </row>
    <row r="7872" spans="1:4">
      <c r="A7872" s="18"/>
      <c r="B7872" s="18"/>
      <c r="C7872" s="18"/>
      <c r="D7872" s="18"/>
    </row>
    <row r="7873" spans="1:4">
      <c r="A7873" s="18"/>
      <c r="B7873" s="18"/>
      <c r="C7873" s="18"/>
      <c r="D7873" s="18"/>
    </row>
    <row r="7874" spans="1:4">
      <c r="A7874" s="18"/>
      <c r="B7874" s="18"/>
      <c r="C7874" s="18"/>
      <c r="D7874" s="18"/>
    </row>
    <row r="7875" spans="1:4">
      <c r="A7875" s="18"/>
      <c r="B7875" s="18"/>
      <c r="C7875" s="18"/>
      <c r="D7875" s="18"/>
    </row>
    <row r="7876" spans="1:4">
      <c r="A7876" s="18"/>
      <c r="B7876" s="18"/>
      <c r="C7876" s="18"/>
      <c r="D7876" s="18"/>
    </row>
    <row r="7877" spans="1:4">
      <c r="A7877" s="18"/>
      <c r="B7877" s="18"/>
      <c r="C7877" s="18"/>
      <c r="D7877" s="18"/>
    </row>
    <row r="7878" spans="1:4">
      <c r="A7878" s="18"/>
      <c r="B7878" s="18"/>
      <c r="C7878" s="18"/>
      <c r="D7878" s="18"/>
    </row>
    <row r="7879" spans="1:4">
      <c r="A7879" s="18"/>
      <c r="B7879" s="18"/>
      <c r="C7879" s="18"/>
      <c r="D7879" s="18"/>
    </row>
    <row r="7880" spans="1:4">
      <c r="A7880" s="18"/>
      <c r="B7880" s="18"/>
      <c r="C7880" s="18"/>
      <c r="D7880" s="18"/>
    </row>
    <row r="7881" spans="1:4">
      <c r="A7881" s="18"/>
      <c r="B7881" s="18"/>
      <c r="C7881" s="18"/>
      <c r="D7881" s="18"/>
    </row>
    <row r="7882" spans="1:4">
      <c r="A7882" s="18"/>
      <c r="B7882" s="18"/>
      <c r="C7882" s="18"/>
      <c r="D7882" s="18"/>
    </row>
    <row r="7883" spans="1:4">
      <c r="A7883" s="18"/>
      <c r="B7883" s="18"/>
      <c r="C7883" s="18"/>
      <c r="D7883" s="18"/>
    </row>
    <row r="7884" spans="1:4">
      <c r="A7884" s="18"/>
      <c r="B7884" s="18"/>
      <c r="C7884" s="18"/>
      <c r="D7884" s="18"/>
    </row>
    <row r="7885" spans="1:4">
      <c r="A7885" s="18"/>
      <c r="B7885" s="18"/>
      <c r="C7885" s="18"/>
      <c r="D7885" s="18"/>
    </row>
    <row r="7886" spans="1:4">
      <c r="A7886" s="18"/>
      <c r="B7886" s="18"/>
      <c r="C7886" s="18"/>
      <c r="D7886" s="18"/>
    </row>
    <row r="7887" spans="1:4">
      <c r="A7887" s="18"/>
      <c r="B7887" s="18"/>
      <c r="C7887" s="18"/>
      <c r="D7887" s="18"/>
    </row>
    <row r="7888" spans="1:4">
      <c r="A7888" s="18"/>
      <c r="B7888" s="18"/>
      <c r="C7888" s="18"/>
      <c r="D7888" s="18"/>
    </row>
    <row r="7889" spans="1:4">
      <c r="A7889" s="18"/>
      <c r="B7889" s="18"/>
      <c r="C7889" s="18"/>
      <c r="D7889" s="18"/>
    </row>
    <row r="7890" spans="1:4">
      <c r="A7890" s="18"/>
      <c r="B7890" s="18"/>
      <c r="C7890" s="18"/>
      <c r="D7890" s="18"/>
    </row>
    <row r="7891" spans="1:4">
      <c r="A7891" s="18"/>
      <c r="B7891" s="18"/>
      <c r="C7891" s="18"/>
      <c r="D7891" s="18"/>
    </row>
    <row r="7892" spans="1:4">
      <c r="A7892" s="18"/>
      <c r="B7892" s="18"/>
      <c r="C7892" s="18"/>
      <c r="D7892" s="18"/>
    </row>
    <row r="7893" spans="1:4">
      <c r="A7893" s="18"/>
      <c r="B7893" s="18"/>
      <c r="C7893" s="18"/>
      <c r="D7893" s="18"/>
    </row>
    <row r="7894" spans="1:4">
      <c r="A7894" s="18"/>
      <c r="B7894" s="18"/>
      <c r="C7894" s="18"/>
      <c r="D7894" s="18"/>
    </row>
    <row r="7895" spans="1:4">
      <c r="A7895" s="18"/>
      <c r="B7895" s="18"/>
      <c r="C7895" s="18"/>
      <c r="D7895" s="18"/>
    </row>
    <row r="7896" spans="1:4">
      <c r="A7896" s="18"/>
      <c r="B7896" s="18"/>
      <c r="C7896" s="18"/>
      <c r="D7896" s="18"/>
    </row>
    <row r="7897" spans="1:4">
      <c r="A7897" s="18"/>
      <c r="B7897" s="18"/>
      <c r="C7897" s="18"/>
      <c r="D7897" s="18"/>
    </row>
    <row r="7898" spans="1:4">
      <c r="A7898" s="18"/>
      <c r="B7898" s="18"/>
      <c r="C7898" s="18"/>
      <c r="D7898" s="18"/>
    </row>
    <row r="7899" spans="1:4">
      <c r="A7899" s="18"/>
      <c r="B7899" s="18"/>
      <c r="C7899" s="18"/>
      <c r="D7899" s="18"/>
    </row>
    <row r="7900" spans="1:4">
      <c r="A7900" s="18"/>
      <c r="B7900" s="18"/>
      <c r="C7900" s="18"/>
      <c r="D7900" s="18"/>
    </row>
    <row r="7901" spans="1:4">
      <c r="A7901" s="18"/>
      <c r="B7901" s="18"/>
      <c r="C7901" s="18"/>
      <c r="D7901" s="18"/>
    </row>
    <row r="7902" spans="1:4">
      <c r="A7902" s="18"/>
      <c r="B7902" s="18"/>
      <c r="C7902" s="18"/>
      <c r="D7902" s="18"/>
    </row>
    <row r="7903" spans="1:4">
      <c r="A7903" s="18"/>
      <c r="B7903" s="18"/>
      <c r="C7903" s="18"/>
      <c r="D7903" s="18"/>
    </row>
    <row r="7904" spans="1:4">
      <c r="A7904" s="18"/>
      <c r="B7904" s="18"/>
      <c r="C7904" s="18"/>
      <c r="D7904" s="18"/>
    </row>
    <row r="7905" spans="1:4">
      <c r="A7905" s="18"/>
      <c r="B7905" s="18"/>
      <c r="C7905" s="18"/>
      <c r="D7905" s="18"/>
    </row>
    <row r="7906" spans="1:4">
      <c r="A7906" s="18"/>
      <c r="B7906" s="18"/>
      <c r="C7906" s="18"/>
      <c r="D7906" s="18"/>
    </row>
    <row r="7907" spans="1:4">
      <c r="A7907" s="18"/>
      <c r="B7907" s="18"/>
      <c r="C7907" s="18"/>
      <c r="D7907" s="18"/>
    </row>
    <row r="7908" spans="1:4">
      <c r="A7908" s="18"/>
      <c r="B7908" s="18"/>
      <c r="C7908" s="18"/>
      <c r="D7908" s="18"/>
    </row>
    <row r="7909" spans="1:4">
      <c r="A7909" s="18"/>
      <c r="B7909" s="18"/>
      <c r="C7909" s="18"/>
      <c r="D7909" s="18"/>
    </row>
    <row r="7910" spans="1:4">
      <c r="A7910" s="18"/>
      <c r="B7910" s="18"/>
      <c r="C7910" s="18"/>
      <c r="D7910" s="18"/>
    </row>
    <row r="7911" spans="1:4">
      <c r="A7911" s="18"/>
      <c r="B7911" s="18"/>
      <c r="C7911" s="18"/>
      <c r="D7911" s="18"/>
    </row>
    <row r="7912" spans="1:4">
      <c r="A7912" s="18"/>
      <c r="B7912" s="18"/>
      <c r="C7912" s="18"/>
      <c r="D7912" s="18"/>
    </row>
    <row r="7913" spans="1:4">
      <c r="A7913" s="18"/>
      <c r="B7913" s="18"/>
      <c r="C7913" s="18"/>
      <c r="D7913" s="18"/>
    </row>
    <row r="7914" spans="1:4">
      <c r="A7914" s="18"/>
      <c r="B7914" s="18"/>
      <c r="C7914" s="18"/>
      <c r="D7914" s="18"/>
    </row>
    <row r="7915" spans="1:4">
      <c r="A7915" s="18"/>
      <c r="B7915" s="18"/>
      <c r="C7915" s="18"/>
      <c r="D7915" s="18"/>
    </row>
    <row r="7916" spans="1:4">
      <c r="A7916" s="18"/>
      <c r="B7916" s="18"/>
      <c r="C7916" s="18"/>
      <c r="D7916" s="18"/>
    </row>
    <row r="7917" spans="1:4">
      <c r="A7917" s="18"/>
      <c r="B7917" s="18"/>
      <c r="C7917" s="18"/>
      <c r="D7917" s="18"/>
    </row>
    <row r="7918" spans="1:4">
      <c r="A7918" s="18"/>
      <c r="B7918" s="18"/>
      <c r="C7918" s="18"/>
      <c r="D7918" s="18"/>
    </row>
    <row r="7919" spans="1:4">
      <c r="A7919" s="18"/>
      <c r="B7919" s="18"/>
      <c r="C7919" s="18"/>
      <c r="D7919" s="18"/>
    </row>
    <row r="7920" spans="1:4">
      <c r="A7920" s="18"/>
      <c r="B7920" s="18"/>
      <c r="C7920" s="18"/>
      <c r="D7920" s="18"/>
    </row>
    <row r="7921" spans="1:4">
      <c r="A7921" s="18"/>
      <c r="B7921" s="18"/>
      <c r="C7921" s="18"/>
      <c r="D7921" s="18"/>
    </row>
    <row r="7922" spans="1:4">
      <c r="A7922" s="18"/>
      <c r="B7922" s="18"/>
      <c r="C7922" s="18"/>
      <c r="D7922" s="18"/>
    </row>
    <row r="7923" spans="1:4">
      <c r="A7923" s="18"/>
      <c r="B7923" s="18"/>
      <c r="C7923" s="18"/>
      <c r="D7923" s="18"/>
    </row>
    <row r="7924" spans="1:4">
      <c r="A7924" s="18"/>
      <c r="B7924" s="18"/>
      <c r="C7924" s="18"/>
      <c r="D7924" s="18"/>
    </row>
    <row r="7925" spans="1:4">
      <c r="A7925" s="18"/>
      <c r="B7925" s="18"/>
      <c r="C7925" s="18"/>
      <c r="D7925" s="18"/>
    </row>
    <row r="7926" spans="1:4">
      <c r="A7926" s="18"/>
      <c r="B7926" s="18"/>
      <c r="C7926" s="18"/>
      <c r="D7926" s="18"/>
    </row>
    <row r="7927" spans="1:4">
      <c r="A7927" s="18"/>
      <c r="B7927" s="18"/>
      <c r="C7927" s="18"/>
      <c r="D7927" s="18"/>
    </row>
    <row r="7928" spans="1:4">
      <c r="A7928" s="18"/>
      <c r="B7928" s="18"/>
      <c r="C7928" s="18"/>
      <c r="D7928" s="18"/>
    </row>
    <row r="7929" spans="1:4">
      <c r="A7929" s="18"/>
      <c r="B7929" s="18"/>
      <c r="C7929" s="18"/>
      <c r="D7929" s="18"/>
    </row>
    <row r="7930" spans="1:4">
      <c r="A7930" s="18"/>
      <c r="B7930" s="18"/>
      <c r="C7930" s="18"/>
      <c r="D7930" s="18"/>
    </row>
    <row r="7931" spans="1:4">
      <c r="A7931" s="18"/>
      <c r="B7931" s="18"/>
      <c r="C7931" s="18"/>
      <c r="D7931" s="18"/>
    </row>
    <row r="7932" spans="1:4">
      <c r="A7932" s="18"/>
      <c r="B7932" s="18"/>
      <c r="C7932" s="18"/>
      <c r="D7932" s="18"/>
    </row>
    <row r="7933" spans="1:4">
      <c r="A7933" s="18"/>
      <c r="B7933" s="18"/>
      <c r="C7933" s="18"/>
      <c r="D7933" s="18"/>
    </row>
    <row r="7934" spans="1:4">
      <c r="A7934" s="18"/>
      <c r="B7934" s="18"/>
      <c r="C7934" s="18"/>
      <c r="D7934" s="18"/>
    </row>
    <row r="7935" spans="1:4">
      <c r="A7935" s="18"/>
      <c r="B7935" s="18"/>
      <c r="C7935" s="18"/>
      <c r="D7935" s="18"/>
    </row>
    <row r="7936" spans="1:4">
      <c r="A7936" s="18"/>
      <c r="B7936" s="18"/>
      <c r="C7936" s="18"/>
      <c r="D7936" s="18"/>
    </row>
    <row r="7937" spans="1:4">
      <c r="A7937" s="18"/>
      <c r="B7937" s="18"/>
      <c r="C7937" s="18"/>
      <c r="D7937" s="18"/>
    </row>
    <row r="7938" spans="1:4">
      <c r="A7938" s="18"/>
      <c r="B7938" s="18"/>
      <c r="C7938" s="18"/>
      <c r="D7938" s="18"/>
    </row>
    <row r="7939" spans="1:4">
      <c r="A7939" s="18"/>
      <c r="B7939" s="18"/>
      <c r="C7939" s="18"/>
      <c r="D7939" s="18"/>
    </row>
    <row r="7940" spans="1:4">
      <c r="A7940" s="18"/>
      <c r="B7940" s="18"/>
      <c r="C7940" s="18"/>
      <c r="D7940" s="18"/>
    </row>
    <row r="7941" spans="1:4">
      <c r="A7941" s="18"/>
      <c r="B7941" s="18"/>
      <c r="C7941" s="18"/>
      <c r="D7941" s="18"/>
    </row>
    <row r="7942" spans="1:4">
      <c r="A7942" s="18"/>
      <c r="B7942" s="18"/>
      <c r="C7942" s="18"/>
      <c r="D7942" s="18"/>
    </row>
    <row r="7943" spans="1:4">
      <c r="A7943" s="18"/>
      <c r="B7943" s="18"/>
      <c r="C7943" s="18"/>
      <c r="D7943" s="18"/>
    </row>
    <row r="7944" spans="1:4">
      <c r="A7944" s="18"/>
      <c r="B7944" s="18"/>
      <c r="C7944" s="18"/>
      <c r="D7944" s="18"/>
    </row>
    <row r="7945" spans="1:4">
      <c r="A7945" s="18"/>
      <c r="B7945" s="18"/>
      <c r="C7945" s="18"/>
      <c r="D7945" s="18"/>
    </row>
    <row r="7946" spans="1:4">
      <c r="A7946" s="18"/>
      <c r="B7946" s="18"/>
      <c r="C7946" s="18"/>
      <c r="D7946" s="18"/>
    </row>
    <row r="7947" spans="1:4">
      <c r="A7947" s="18"/>
      <c r="B7947" s="18"/>
      <c r="C7947" s="18"/>
      <c r="D7947" s="18"/>
    </row>
    <row r="7948" spans="1:4">
      <c r="A7948" s="18"/>
      <c r="B7948" s="18"/>
      <c r="C7948" s="18"/>
      <c r="D7948" s="18"/>
    </row>
    <row r="7949" spans="1:4">
      <c r="A7949" s="18"/>
      <c r="B7949" s="18"/>
      <c r="C7949" s="18"/>
      <c r="D7949" s="18"/>
    </row>
    <row r="7950" spans="1:4">
      <c r="A7950" s="18"/>
      <c r="B7950" s="18"/>
      <c r="C7950" s="18"/>
      <c r="D7950" s="18"/>
    </row>
    <row r="7951" spans="1:4">
      <c r="A7951" s="18"/>
      <c r="B7951" s="18"/>
      <c r="C7951" s="18"/>
      <c r="D7951" s="18"/>
    </row>
    <row r="7952" spans="1:4">
      <c r="A7952" s="18"/>
      <c r="B7952" s="18"/>
      <c r="C7952" s="18"/>
      <c r="D7952" s="18"/>
    </row>
    <row r="7953" spans="1:4">
      <c r="A7953" s="18"/>
      <c r="B7953" s="18"/>
      <c r="C7953" s="18"/>
      <c r="D7953" s="18"/>
    </row>
    <row r="7954" spans="1:4">
      <c r="A7954" s="18"/>
      <c r="B7954" s="18"/>
      <c r="C7954" s="18"/>
      <c r="D7954" s="18"/>
    </row>
    <row r="7955" spans="1:4">
      <c r="A7955" s="18"/>
      <c r="B7955" s="18"/>
      <c r="C7955" s="18"/>
      <c r="D7955" s="18"/>
    </row>
    <row r="7956" spans="1:4">
      <c r="A7956" s="18"/>
      <c r="B7956" s="18"/>
      <c r="C7956" s="18"/>
      <c r="D7956" s="18"/>
    </row>
    <row r="7957" spans="1:4">
      <c r="A7957" s="18"/>
      <c r="B7957" s="18"/>
      <c r="C7957" s="18"/>
      <c r="D7957" s="18"/>
    </row>
    <row r="7958" spans="1:4">
      <c r="A7958" s="18"/>
      <c r="B7958" s="18"/>
      <c r="C7958" s="18"/>
      <c r="D7958" s="18"/>
    </row>
    <row r="7959" spans="1:4">
      <c r="A7959" s="18"/>
      <c r="B7959" s="18"/>
      <c r="C7959" s="18"/>
      <c r="D7959" s="18"/>
    </row>
    <row r="7960" spans="1:4">
      <c r="A7960" s="18"/>
      <c r="B7960" s="18"/>
      <c r="C7960" s="18"/>
      <c r="D7960" s="18"/>
    </row>
    <row r="7961" spans="1:4">
      <c r="A7961" s="18"/>
      <c r="B7961" s="18"/>
      <c r="C7961" s="18"/>
      <c r="D7961" s="18"/>
    </row>
    <row r="7962" spans="1:4">
      <c r="A7962" s="18"/>
      <c r="B7962" s="18"/>
      <c r="C7962" s="18"/>
      <c r="D7962" s="18"/>
    </row>
    <row r="7963" spans="1:4">
      <c r="A7963" s="18"/>
      <c r="B7963" s="18"/>
      <c r="C7963" s="18"/>
      <c r="D7963" s="18"/>
    </row>
    <row r="7964" spans="1:4">
      <c r="A7964" s="18"/>
      <c r="B7964" s="18"/>
      <c r="C7964" s="18"/>
      <c r="D7964" s="18"/>
    </row>
    <row r="7965" spans="1:4">
      <c r="A7965" s="18"/>
      <c r="B7965" s="18"/>
      <c r="C7965" s="18"/>
      <c r="D7965" s="18"/>
    </row>
    <row r="7966" spans="1:4">
      <c r="A7966" s="18"/>
      <c r="B7966" s="18"/>
      <c r="C7966" s="18"/>
      <c r="D7966" s="18"/>
    </row>
    <row r="7967" spans="1:4">
      <c r="A7967" s="18"/>
      <c r="B7967" s="18"/>
      <c r="C7967" s="18"/>
      <c r="D7967" s="18"/>
    </row>
    <row r="7968" spans="1:4">
      <c r="A7968" s="18"/>
      <c r="B7968" s="18"/>
      <c r="C7968" s="18"/>
      <c r="D7968" s="18"/>
    </row>
    <row r="7969" spans="1:4">
      <c r="A7969" s="18"/>
      <c r="B7969" s="18"/>
      <c r="C7969" s="18"/>
      <c r="D7969" s="18"/>
    </row>
    <row r="7970" spans="1:4">
      <c r="A7970" s="18"/>
      <c r="B7970" s="18"/>
      <c r="C7970" s="18"/>
      <c r="D7970" s="18"/>
    </row>
    <row r="7971" spans="1:4">
      <c r="A7971" s="18"/>
      <c r="B7971" s="18"/>
      <c r="C7971" s="18"/>
      <c r="D7971" s="18"/>
    </row>
    <row r="7972" spans="1:4">
      <c r="A7972" s="18"/>
      <c r="B7972" s="18"/>
      <c r="C7972" s="18"/>
      <c r="D7972" s="18"/>
    </row>
    <row r="7973" spans="1:4">
      <c r="A7973" s="18"/>
      <c r="B7973" s="18"/>
      <c r="C7973" s="18"/>
      <c r="D7973" s="18"/>
    </row>
    <row r="7974" spans="1:4">
      <c r="A7974" s="18"/>
      <c r="B7974" s="18"/>
      <c r="C7974" s="18"/>
      <c r="D7974" s="18"/>
    </row>
    <row r="7975" spans="1:4">
      <c r="A7975" s="18"/>
      <c r="B7975" s="18"/>
      <c r="C7975" s="18"/>
      <c r="D7975" s="18"/>
    </row>
    <row r="7976" spans="1:4">
      <c r="A7976" s="18"/>
      <c r="B7976" s="18"/>
      <c r="C7976" s="18"/>
      <c r="D7976" s="18"/>
    </row>
    <row r="7977" spans="1:4">
      <c r="A7977" s="18"/>
      <c r="B7977" s="18"/>
      <c r="C7977" s="18"/>
      <c r="D7977" s="18"/>
    </row>
    <row r="7978" spans="1:4">
      <c r="A7978" s="18"/>
      <c r="B7978" s="18"/>
      <c r="C7978" s="18"/>
      <c r="D7978" s="18"/>
    </row>
    <row r="7979" spans="1:4">
      <c r="A7979" s="18"/>
      <c r="B7979" s="18"/>
      <c r="C7979" s="18"/>
      <c r="D7979" s="18"/>
    </row>
    <row r="7980" spans="1:4">
      <c r="A7980" s="18"/>
      <c r="B7980" s="18"/>
      <c r="C7980" s="18"/>
      <c r="D7980" s="18"/>
    </row>
    <row r="7981" spans="1:4">
      <c r="A7981" s="18"/>
      <c r="B7981" s="18"/>
      <c r="C7981" s="18"/>
      <c r="D7981" s="18"/>
    </row>
    <row r="7982" spans="1:4">
      <c r="A7982" s="18"/>
      <c r="B7982" s="18"/>
      <c r="C7982" s="18"/>
      <c r="D7982" s="18"/>
    </row>
    <row r="7983" spans="1:4">
      <c r="A7983" s="18"/>
      <c r="B7983" s="18"/>
      <c r="C7983" s="18"/>
      <c r="D7983" s="18"/>
    </row>
    <row r="7984" spans="1:4">
      <c r="A7984" s="18"/>
      <c r="B7984" s="18"/>
      <c r="C7984" s="18"/>
      <c r="D7984" s="18"/>
    </row>
    <row r="7985" spans="1:4">
      <c r="A7985" s="18"/>
      <c r="B7985" s="18"/>
      <c r="C7985" s="18"/>
      <c r="D7985" s="18"/>
    </row>
    <row r="7986" spans="1:4">
      <c r="A7986" s="18"/>
      <c r="B7986" s="18"/>
      <c r="C7986" s="18"/>
      <c r="D7986" s="18"/>
    </row>
    <row r="7987" spans="1:4">
      <c r="A7987" s="18"/>
      <c r="B7987" s="18"/>
      <c r="C7987" s="18"/>
      <c r="D7987" s="18"/>
    </row>
    <row r="7988" spans="1:4">
      <c r="A7988" s="18"/>
      <c r="B7988" s="18"/>
      <c r="C7988" s="18"/>
      <c r="D7988" s="18"/>
    </row>
    <row r="7989" spans="1:4">
      <c r="A7989" s="18"/>
      <c r="B7989" s="18"/>
      <c r="C7989" s="18"/>
      <c r="D7989" s="18"/>
    </row>
    <row r="7990" spans="1:4">
      <c r="A7990" s="18"/>
      <c r="B7990" s="18"/>
      <c r="C7990" s="18"/>
      <c r="D7990" s="18"/>
    </row>
    <row r="7991" spans="1:4">
      <c r="A7991" s="18"/>
      <c r="B7991" s="18"/>
      <c r="C7991" s="18"/>
      <c r="D7991" s="18"/>
    </row>
    <row r="7992" spans="1:4">
      <c r="A7992" s="18"/>
      <c r="B7992" s="18"/>
      <c r="C7992" s="18"/>
      <c r="D7992" s="18"/>
    </row>
    <row r="7993" spans="1:4">
      <c r="A7993" s="18"/>
      <c r="B7993" s="18"/>
      <c r="C7993" s="18"/>
      <c r="D7993" s="18"/>
    </row>
    <row r="7994" spans="1:4">
      <c r="A7994" s="18"/>
      <c r="B7994" s="18"/>
      <c r="C7994" s="18"/>
      <c r="D7994" s="18"/>
    </row>
    <row r="7995" spans="1:4">
      <c r="A7995" s="18"/>
      <c r="B7995" s="18"/>
      <c r="C7995" s="18"/>
      <c r="D7995" s="18"/>
    </row>
    <row r="7996" spans="1:4">
      <c r="A7996" s="18"/>
      <c r="B7996" s="18"/>
      <c r="C7996" s="18"/>
      <c r="D7996" s="18"/>
    </row>
    <row r="7997" spans="1:4">
      <c r="A7997" s="18"/>
      <c r="B7997" s="18"/>
      <c r="C7997" s="18"/>
      <c r="D7997" s="18"/>
    </row>
    <row r="7998" spans="1:4">
      <c r="A7998" s="18"/>
      <c r="B7998" s="18"/>
      <c r="C7998" s="18"/>
      <c r="D7998" s="18"/>
    </row>
    <row r="7999" spans="1:4">
      <c r="A7999" s="18"/>
      <c r="B7999" s="18"/>
      <c r="C7999" s="18"/>
      <c r="D7999" s="18"/>
    </row>
    <row r="8000" spans="1:4">
      <c r="A8000" s="18"/>
      <c r="B8000" s="18"/>
      <c r="C8000" s="18"/>
      <c r="D8000" s="18"/>
    </row>
    <row r="8001" spans="1:4">
      <c r="A8001" s="18"/>
      <c r="B8001" s="18"/>
      <c r="C8001" s="18"/>
      <c r="D8001" s="18"/>
    </row>
    <row r="8002" spans="1:4">
      <c r="A8002" s="18"/>
      <c r="B8002" s="18"/>
      <c r="C8002" s="18"/>
      <c r="D8002" s="18"/>
    </row>
    <row r="8003" spans="1:4">
      <c r="A8003" s="18"/>
      <c r="B8003" s="18"/>
      <c r="C8003" s="18"/>
      <c r="D8003" s="18"/>
    </row>
    <row r="8004" spans="1:4">
      <c r="A8004" s="18"/>
      <c r="B8004" s="18"/>
      <c r="C8004" s="18"/>
      <c r="D8004" s="18"/>
    </row>
    <row r="8005" spans="1:4">
      <c r="A8005" s="18"/>
      <c r="B8005" s="18"/>
      <c r="C8005" s="18"/>
      <c r="D8005" s="18"/>
    </row>
    <row r="8006" spans="1:4">
      <c r="A8006" s="18"/>
      <c r="B8006" s="18"/>
      <c r="C8006" s="18"/>
      <c r="D8006" s="18"/>
    </row>
    <row r="8007" spans="1:4">
      <c r="A8007" s="18"/>
      <c r="B8007" s="18"/>
      <c r="C8007" s="18"/>
      <c r="D8007" s="18"/>
    </row>
    <row r="8008" spans="1:4">
      <c r="A8008" s="18"/>
      <c r="B8008" s="18"/>
      <c r="C8008" s="18"/>
      <c r="D8008" s="18"/>
    </row>
    <row r="8009" spans="1:4">
      <c r="A8009" s="18"/>
      <c r="B8009" s="18"/>
      <c r="C8009" s="18"/>
      <c r="D8009" s="18"/>
    </row>
    <row r="8010" spans="1:4">
      <c r="A8010" s="18"/>
      <c r="B8010" s="18"/>
      <c r="C8010" s="18"/>
      <c r="D8010" s="18"/>
    </row>
    <row r="8011" spans="1:4">
      <c r="A8011" s="18"/>
      <c r="B8011" s="18"/>
      <c r="C8011" s="18"/>
      <c r="D8011" s="18"/>
    </row>
    <row r="8012" spans="1:4">
      <c r="A8012" s="18"/>
      <c r="B8012" s="18"/>
      <c r="C8012" s="18"/>
      <c r="D8012" s="18"/>
    </row>
    <row r="8013" spans="1:4">
      <c r="A8013" s="18"/>
      <c r="B8013" s="18"/>
      <c r="C8013" s="18"/>
      <c r="D8013" s="18"/>
    </row>
    <row r="8014" spans="1:4">
      <c r="A8014" s="18"/>
      <c r="B8014" s="18"/>
      <c r="C8014" s="18"/>
      <c r="D8014" s="18"/>
    </row>
    <row r="8015" spans="1:4">
      <c r="A8015" s="18"/>
      <c r="B8015" s="18"/>
      <c r="C8015" s="18"/>
      <c r="D8015" s="18"/>
    </row>
    <row r="8016" spans="1:4">
      <c r="A8016" s="18"/>
      <c r="B8016" s="18"/>
      <c r="C8016" s="18"/>
      <c r="D8016" s="18"/>
    </row>
    <row r="8017" spans="1:4">
      <c r="A8017" s="18"/>
      <c r="B8017" s="18"/>
      <c r="C8017" s="18"/>
      <c r="D8017" s="18"/>
    </row>
    <row r="8018" spans="1:4">
      <c r="A8018" s="18"/>
      <c r="B8018" s="18"/>
      <c r="C8018" s="18"/>
      <c r="D8018" s="18"/>
    </row>
    <row r="8019" spans="1:4">
      <c r="A8019" s="18"/>
      <c r="B8019" s="18"/>
      <c r="C8019" s="18"/>
      <c r="D8019" s="18"/>
    </row>
    <row r="8020" spans="1:4">
      <c r="A8020" s="18"/>
      <c r="B8020" s="18"/>
      <c r="C8020" s="18"/>
      <c r="D8020" s="18"/>
    </row>
    <row r="8021" spans="1:4">
      <c r="A8021" s="18"/>
      <c r="B8021" s="18"/>
      <c r="C8021" s="18"/>
      <c r="D8021" s="18"/>
    </row>
    <row r="8022" spans="1:4">
      <c r="A8022" s="18"/>
      <c r="B8022" s="18"/>
      <c r="C8022" s="18"/>
      <c r="D8022" s="18"/>
    </row>
    <row r="8023" spans="1:4">
      <c r="A8023" s="18"/>
      <c r="B8023" s="18"/>
      <c r="C8023" s="18"/>
      <c r="D8023" s="18"/>
    </row>
    <row r="8024" spans="1:4">
      <c r="A8024" s="18"/>
      <c r="B8024" s="18"/>
      <c r="C8024" s="18"/>
      <c r="D8024" s="18"/>
    </row>
    <row r="8025" spans="1:4">
      <c r="A8025" s="18"/>
      <c r="B8025" s="18"/>
      <c r="C8025" s="18"/>
      <c r="D8025" s="18"/>
    </row>
    <row r="8026" spans="1:4">
      <c r="A8026" s="18"/>
      <c r="B8026" s="18"/>
      <c r="C8026" s="18"/>
      <c r="D8026" s="18"/>
    </row>
    <row r="8027" spans="1:4">
      <c r="A8027" s="18"/>
      <c r="B8027" s="18"/>
      <c r="C8027" s="18"/>
      <c r="D8027" s="18"/>
    </row>
    <row r="8028" spans="1:4">
      <c r="A8028" s="18"/>
      <c r="B8028" s="18"/>
      <c r="C8028" s="18"/>
      <c r="D8028" s="18"/>
    </row>
    <row r="8029" spans="1:4">
      <c r="A8029" s="18"/>
      <c r="B8029" s="18"/>
      <c r="C8029" s="18"/>
      <c r="D8029" s="18"/>
    </row>
    <row r="8030" spans="1:4">
      <c r="A8030" s="18"/>
      <c r="B8030" s="18"/>
      <c r="C8030" s="18"/>
      <c r="D8030" s="18"/>
    </row>
    <row r="8031" spans="1:4">
      <c r="A8031" s="18"/>
      <c r="B8031" s="18"/>
      <c r="C8031" s="18"/>
      <c r="D8031" s="18"/>
    </row>
    <row r="8032" spans="1:4">
      <c r="A8032" s="18"/>
      <c r="B8032" s="18"/>
      <c r="C8032" s="18"/>
      <c r="D8032" s="18"/>
    </row>
    <row r="8033" spans="1:4">
      <c r="A8033" s="18"/>
      <c r="B8033" s="18"/>
      <c r="C8033" s="18"/>
      <c r="D8033" s="18"/>
    </row>
    <row r="8034" spans="1:4">
      <c r="A8034" s="18"/>
      <c r="B8034" s="18"/>
      <c r="C8034" s="18"/>
      <c r="D8034" s="18"/>
    </row>
    <row r="8035" spans="1:4">
      <c r="A8035" s="18"/>
      <c r="B8035" s="18"/>
      <c r="C8035" s="18"/>
      <c r="D8035" s="18"/>
    </row>
    <row r="8036" spans="1:4">
      <c r="A8036" s="18"/>
      <c r="B8036" s="18"/>
      <c r="C8036" s="18"/>
      <c r="D8036" s="18"/>
    </row>
    <row r="8037" spans="1:4">
      <c r="A8037" s="18"/>
      <c r="B8037" s="18"/>
      <c r="C8037" s="18"/>
      <c r="D8037" s="18"/>
    </row>
    <row r="8038" spans="1:4">
      <c r="A8038" s="18"/>
      <c r="B8038" s="18"/>
      <c r="C8038" s="18"/>
      <c r="D8038" s="18"/>
    </row>
    <row r="8039" spans="1:4">
      <c r="A8039" s="18"/>
      <c r="B8039" s="18"/>
      <c r="C8039" s="18"/>
      <c r="D8039" s="18"/>
    </row>
    <row r="8040" spans="1:4">
      <c r="A8040" s="18"/>
      <c r="B8040" s="18"/>
      <c r="C8040" s="18"/>
      <c r="D8040" s="18"/>
    </row>
    <row r="8041" spans="1:4">
      <c r="A8041" s="18"/>
      <c r="B8041" s="18"/>
      <c r="C8041" s="18"/>
      <c r="D8041" s="18"/>
    </row>
    <row r="8042" spans="1:4">
      <c r="A8042" s="18"/>
      <c r="B8042" s="18"/>
      <c r="C8042" s="18"/>
      <c r="D8042" s="18"/>
    </row>
    <row r="8043" spans="1:4">
      <c r="A8043" s="18"/>
      <c r="B8043" s="18"/>
      <c r="C8043" s="18"/>
      <c r="D8043" s="18"/>
    </row>
    <row r="8044" spans="1:4">
      <c r="A8044" s="18"/>
      <c r="B8044" s="18"/>
      <c r="C8044" s="18"/>
      <c r="D8044" s="18"/>
    </row>
    <row r="8045" spans="1:4">
      <c r="A8045" s="18"/>
      <c r="B8045" s="18"/>
      <c r="C8045" s="18"/>
      <c r="D8045" s="18"/>
    </row>
    <row r="8046" spans="1:4">
      <c r="A8046" s="18"/>
      <c r="B8046" s="18"/>
      <c r="C8046" s="18"/>
      <c r="D8046" s="18"/>
    </row>
    <row r="8047" spans="1:4">
      <c r="A8047" s="18"/>
      <c r="B8047" s="18"/>
      <c r="C8047" s="18"/>
      <c r="D8047" s="18"/>
    </row>
    <row r="8048" spans="1:4">
      <c r="A8048" s="18"/>
      <c r="B8048" s="18"/>
      <c r="C8048" s="18"/>
      <c r="D8048" s="18"/>
    </row>
    <row r="8049" spans="1:4">
      <c r="A8049" s="18"/>
      <c r="B8049" s="18"/>
      <c r="C8049" s="18"/>
      <c r="D8049" s="18"/>
    </row>
    <row r="8050" spans="1:4">
      <c r="A8050" s="18"/>
      <c r="B8050" s="18"/>
      <c r="C8050" s="18"/>
      <c r="D8050" s="18"/>
    </row>
    <row r="8051" spans="1:4">
      <c r="A8051" s="18"/>
      <c r="B8051" s="18"/>
      <c r="C8051" s="18"/>
      <c r="D8051" s="18"/>
    </row>
    <row r="8052" spans="1:4">
      <c r="A8052" s="18"/>
      <c r="B8052" s="18"/>
      <c r="C8052" s="18"/>
      <c r="D8052" s="18"/>
    </row>
    <row r="8053" spans="1:4">
      <c r="A8053" s="18"/>
      <c r="B8053" s="18"/>
      <c r="C8053" s="18"/>
      <c r="D8053" s="18"/>
    </row>
    <row r="8054" spans="1:4">
      <c r="A8054" s="18"/>
      <c r="B8054" s="18"/>
      <c r="C8054" s="18"/>
      <c r="D8054" s="18"/>
    </row>
    <row r="8055" spans="1:4">
      <c r="A8055" s="18"/>
      <c r="B8055" s="18"/>
      <c r="C8055" s="18"/>
      <c r="D8055" s="18"/>
    </row>
    <row r="8056" spans="1:4">
      <c r="A8056" s="18"/>
      <c r="B8056" s="18"/>
      <c r="C8056" s="18"/>
      <c r="D8056" s="18"/>
    </row>
    <row r="8057" spans="1:4">
      <c r="A8057" s="18"/>
      <c r="B8057" s="18"/>
      <c r="C8057" s="18"/>
      <c r="D8057" s="18"/>
    </row>
    <row r="8058" spans="1:4">
      <c r="A8058" s="18"/>
      <c r="B8058" s="18"/>
      <c r="C8058" s="18"/>
      <c r="D8058" s="18"/>
    </row>
    <row r="8059" spans="1:4">
      <c r="A8059" s="18"/>
      <c r="B8059" s="18"/>
      <c r="C8059" s="18"/>
      <c r="D8059" s="18"/>
    </row>
    <row r="8060" spans="1:4">
      <c r="A8060" s="18"/>
      <c r="B8060" s="18"/>
      <c r="C8060" s="18"/>
      <c r="D8060" s="18"/>
    </row>
    <row r="8061" spans="1:4">
      <c r="A8061" s="18"/>
      <c r="B8061" s="18"/>
      <c r="C8061" s="18"/>
      <c r="D8061" s="18"/>
    </row>
    <row r="8062" spans="1:4">
      <c r="A8062" s="18"/>
      <c r="B8062" s="18"/>
      <c r="C8062" s="18"/>
      <c r="D8062" s="18"/>
    </row>
    <row r="8063" spans="1:4">
      <c r="A8063" s="18"/>
      <c r="B8063" s="18"/>
      <c r="C8063" s="18"/>
      <c r="D8063" s="18"/>
    </row>
    <row r="8064" spans="1:4">
      <c r="A8064" s="18"/>
      <c r="B8064" s="18"/>
      <c r="C8064" s="18"/>
      <c r="D8064" s="18"/>
    </row>
    <row r="8065" spans="1:4">
      <c r="A8065" s="18"/>
      <c r="B8065" s="18"/>
      <c r="C8065" s="18"/>
      <c r="D8065" s="18"/>
    </row>
    <row r="8066" spans="1:4">
      <c r="A8066" s="18"/>
      <c r="B8066" s="18"/>
      <c r="C8066" s="18"/>
      <c r="D8066" s="18"/>
    </row>
    <row r="8067" spans="1:4">
      <c r="A8067" s="18"/>
      <c r="B8067" s="18"/>
      <c r="C8067" s="18"/>
      <c r="D8067" s="18"/>
    </row>
    <row r="8068" spans="1:4">
      <c r="A8068" s="18"/>
      <c r="B8068" s="18"/>
      <c r="C8068" s="18"/>
      <c r="D8068" s="18"/>
    </row>
    <row r="8069" spans="1:4">
      <c r="A8069" s="18"/>
      <c r="B8069" s="18"/>
      <c r="C8069" s="18"/>
      <c r="D8069" s="18"/>
    </row>
    <row r="8070" spans="1:4">
      <c r="A8070" s="18"/>
      <c r="B8070" s="18"/>
      <c r="C8070" s="18"/>
      <c r="D8070" s="18"/>
    </row>
    <row r="8071" spans="1:4">
      <c r="A8071" s="18"/>
      <c r="B8071" s="18"/>
      <c r="C8071" s="18"/>
      <c r="D8071" s="18"/>
    </row>
    <row r="8072" spans="1:4">
      <c r="A8072" s="18"/>
      <c r="B8072" s="18"/>
      <c r="C8072" s="18"/>
      <c r="D8072" s="18"/>
    </row>
    <row r="8073" spans="1:4">
      <c r="A8073" s="18"/>
      <c r="B8073" s="18"/>
      <c r="C8073" s="18"/>
      <c r="D8073" s="18"/>
    </row>
    <row r="8074" spans="1:4">
      <c r="A8074" s="18"/>
      <c r="B8074" s="18"/>
      <c r="C8074" s="18"/>
      <c r="D8074" s="18"/>
    </row>
    <row r="8075" spans="1:4">
      <c r="A8075" s="18"/>
      <c r="B8075" s="18"/>
      <c r="C8075" s="18"/>
      <c r="D8075" s="18"/>
    </row>
    <row r="8076" spans="1:4">
      <c r="A8076" s="18"/>
      <c r="B8076" s="18"/>
      <c r="C8076" s="18"/>
      <c r="D8076" s="18"/>
    </row>
    <row r="8077" spans="1:4">
      <c r="A8077" s="18"/>
      <c r="B8077" s="18"/>
      <c r="C8077" s="18"/>
      <c r="D8077" s="18"/>
    </row>
    <row r="8078" spans="1:4">
      <c r="A8078" s="18"/>
      <c r="B8078" s="18"/>
      <c r="C8078" s="18"/>
      <c r="D8078" s="18"/>
    </row>
    <row r="8079" spans="1:4">
      <c r="A8079" s="18"/>
      <c r="B8079" s="18"/>
      <c r="C8079" s="18"/>
      <c r="D8079" s="18"/>
    </row>
    <row r="8080" spans="1:4">
      <c r="A8080" s="18"/>
      <c r="B8080" s="18"/>
      <c r="C8080" s="18"/>
      <c r="D8080" s="18"/>
    </row>
    <row r="8081" spans="1:4">
      <c r="A8081" s="18"/>
      <c r="B8081" s="18"/>
      <c r="C8081" s="18"/>
      <c r="D8081" s="18"/>
    </row>
    <row r="8082" spans="1:4">
      <c r="A8082" s="18"/>
      <c r="B8082" s="18"/>
      <c r="C8082" s="18"/>
      <c r="D8082" s="18"/>
    </row>
    <row r="8083" spans="1:4">
      <c r="A8083" s="18"/>
      <c r="B8083" s="18"/>
      <c r="C8083" s="18"/>
      <c r="D8083" s="18"/>
    </row>
    <row r="8084" spans="1:4">
      <c r="A8084" s="18"/>
      <c r="B8084" s="18"/>
      <c r="C8084" s="18"/>
      <c r="D8084" s="18"/>
    </row>
    <row r="8085" spans="1:4">
      <c r="A8085" s="18"/>
      <c r="B8085" s="18"/>
      <c r="C8085" s="18"/>
      <c r="D8085" s="18"/>
    </row>
    <row r="8086" spans="1:4">
      <c r="A8086" s="18"/>
      <c r="B8086" s="18"/>
      <c r="C8086" s="18"/>
      <c r="D8086" s="18"/>
    </row>
    <row r="8087" spans="1:4">
      <c r="A8087" s="18"/>
      <c r="B8087" s="18"/>
      <c r="C8087" s="18"/>
      <c r="D8087" s="18"/>
    </row>
    <row r="8088" spans="1:4">
      <c r="A8088" s="18"/>
      <c r="B8088" s="18"/>
      <c r="C8088" s="18"/>
      <c r="D8088" s="18"/>
    </row>
    <row r="8089" spans="1:4">
      <c r="A8089" s="18"/>
      <c r="B8089" s="18"/>
      <c r="C8089" s="18"/>
      <c r="D8089" s="18"/>
    </row>
    <row r="8090" spans="1:4">
      <c r="A8090" s="18"/>
      <c r="B8090" s="18"/>
      <c r="C8090" s="18"/>
      <c r="D8090" s="18"/>
    </row>
    <row r="8091" spans="1:4">
      <c r="A8091" s="18"/>
      <c r="B8091" s="18"/>
      <c r="C8091" s="18"/>
      <c r="D8091" s="18"/>
    </row>
    <row r="8092" spans="1:4">
      <c r="A8092" s="18"/>
      <c r="B8092" s="18"/>
      <c r="C8092" s="18"/>
      <c r="D8092" s="18"/>
    </row>
    <row r="8093" spans="1:4">
      <c r="A8093" s="18"/>
      <c r="B8093" s="18"/>
      <c r="C8093" s="18"/>
      <c r="D8093" s="18"/>
    </row>
    <row r="8094" spans="1:4">
      <c r="A8094" s="18"/>
      <c r="B8094" s="18"/>
      <c r="C8094" s="18"/>
      <c r="D8094" s="18"/>
    </row>
    <row r="8095" spans="1:4">
      <c r="A8095" s="18"/>
      <c r="B8095" s="18"/>
      <c r="C8095" s="18"/>
      <c r="D8095" s="18"/>
    </row>
    <row r="8096" spans="1:4">
      <c r="A8096" s="18"/>
      <c r="B8096" s="18"/>
      <c r="C8096" s="18"/>
      <c r="D8096" s="18"/>
    </row>
    <row r="8097" spans="1:4">
      <c r="A8097" s="18"/>
      <c r="B8097" s="18"/>
      <c r="C8097" s="18"/>
      <c r="D8097" s="18"/>
    </row>
    <row r="8098" spans="1:4">
      <c r="A8098" s="18"/>
      <c r="B8098" s="18"/>
      <c r="C8098" s="18"/>
      <c r="D8098" s="18"/>
    </row>
    <row r="8099" spans="1:4">
      <c r="A8099" s="18"/>
      <c r="B8099" s="18"/>
      <c r="C8099" s="18"/>
      <c r="D8099" s="18"/>
    </row>
    <row r="8100" spans="1:4">
      <c r="A8100" s="18"/>
      <c r="B8100" s="18"/>
      <c r="C8100" s="18"/>
      <c r="D8100" s="18"/>
    </row>
    <row r="8101" spans="1:4">
      <c r="A8101" s="18"/>
      <c r="B8101" s="18"/>
      <c r="C8101" s="18"/>
      <c r="D8101" s="18"/>
    </row>
    <row r="8102" spans="1:4">
      <c r="A8102" s="18"/>
      <c r="B8102" s="18"/>
      <c r="C8102" s="18"/>
      <c r="D8102" s="18"/>
    </row>
    <row r="8103" spans="1:4">
      <c r="A8103" s="18"/>
      <c r="B8103" s="18"/>
      <c r="C8103" s="18"/>
      <c r="D8103" s="18"/>
    </row>
    <row r="8104" spans="1:4">
      <c r="A8104" s="18"/>
      <c r="B8104" s="18"/>
      <c r="C8104" s="18"/>
      <c r="D8104" s="18"/>
    </row>
    <row r="8105" spans="1:4">
      <c r="A8105" s="18"/>
      <c r="B8105" s="18"/>
      <c r="C8105" s="18"/>
      <c r="D8105" s="18"/>
    </row>
    <row r="8106" spans="1:4">
      <c r="A8106" s="18"/>
      <c r="B8106" s="18"/>
      <c r="C8106" s="18"/>
      <c r="D8106" s="18"/>
    </row>
    <row r="8107" spans="1:4">
      <c r="A8107" s="18"/>
      <c r="B8107" s="18"/>
      <c r="C8107" s="18"/>
      <c r="D8107" s="18"/>
    </row>
    <row r="8108" spans="1:4">
      <c r="A8108" s="18"/>
      <c r="B8108" s="18"/>
      <c r="C8108" s="18"/>
      <c r="D8108" s="18"/>
    </row>
    <row r="8109" spans="1:4">
      <c r="A8109" s="18"/>
      <c r="B8109" s="18"/>
      <c r="C8109" s="18"/>
      <c r="D8109" s="18"/>
    </row>
    <row r="8110" spans="1:4">
      <c r="A8110" s="18"/>
      <c r="B8110" s="18"/>
      <c r="C8110" s="18"/>
      <c r="D8110" s="18"/>
    </row>
    <row r="8111" spans="1:4">
      <c r="A8111" s="18"/>
      <c r="B8111" s="18"/>
      <c r="C8111" s="18"/>
      <c r="D8111" s="18"/>
    </row>
    <row r="8112" spans="1:4">
      <c r="A8112" s="18"/>
      <c r="B8112" s="18"/>
      <c r="C8112" s="18"/>
      <c r="D8112" s="18"/>
    </row>
    <row r="8113" spans="1:4">
      <c r="A8113" s="18"/>
      <c r="B8113" s="18"/>
      <c r="C8113" s="18"/>
      <c r="D8113" s="18"/>
    </row>
    <row r="8114" spans="1:4">
      <c r="A8114" s="18"/>
      <c r="B8114" s="18"/>
      <c r="C8114" s="18"/>
      <c r="D8114" s="18"/>
    </row>
    <row r="8115" spans="1:4">
      <c r="A8115" s="18"/>
      <c r="B8115" s="18"/>
      <c r="C8115" s="18"/>
      <c r="D8115" s="18"/>
    </row>
    <row r="8116" spans="1:4">
      <c r="A8116" s="18"/>
      <c r="B8116" s="18"/>
      <c r="C8116" s="18"/>
      <c r="D8116" s="18"/>
    </row>
    <row r="8117" spans="1:4">
      <c r="A8117" s="18"/>
      <c r="B8117" s="18"/>
      <c r="C8117" s="18"/>
      <c r="D8117" s="18"/>
    </row>
    <row r="8118" spans="1:4">
      <c r="A8118" s="18"/>
      <c r="B8118" s="18"/>
      <c r="C8118" s="18"/>
      <c r="D8118" s="18"/>
    </row>
    <row r="8119" spans="1:4">
      <c r="A8119" s="18"/>
      <c r="B8119" s="18"/>
      <c r="C8119" s="18"/>
      <c r="D8119" s="18"/>
    </row>
    <row r="8120" spans="1:4">
      <c r="A8120" s="18"/>
      <c r="B8120" s="18"/>
      <c r="C8120" s="18"/>
      <c r="D8120" s="18"/>
    </row>
    <row r="8121" spans="1:4">
      <c r="A8121" s="18"/>
      <c r="B8121" s="18"/>
      <c r="C8121" s="18"/>
      <c r="D8121" s="18"/>
    </row>
    <row r="8122" spans="1:4">
      <c r="A8122" s="18"/>
      <c r="B8122" s="18"/>
      <c r="C8122" s="18"/>
      <c r="D8122" s="18"/>
    </row>
    <row r="8123" spans="1:4">
      <c r="A8123" s="18"/>
      <c r="B8123" s="18"/>
      <c r="C8123" s="18"/>
      <c r="D8123" s="18"/>
    </row>
    <row r="8124" spans="1:4">
      <c r="A8124" s="18"/>
      <c r="B8124" s="18"/>
      <c r="C8124" s="18"/>
      <c r="D8124" s="18"/>
    </row>
    <row r="8125" spans="1:4">
      <c r="A8125" s="18"/>
      <c r="B8125" s="18"/>
      <c r="C8125" s="18"/>
      <c r="D8125" s="18"/>
    </row>
    <row r="8126" spans="1:4">
      <c r="A8126" s="18"/>
      <c r="B8126" s="18"/>
      <c r="C8126" s="18"/>
      <c r="D8126" s="18"/>
    </row>
    <row r="8127" spans="1:4">
      <c r="A8127" s="18"/>
      <c r="B8127" s="18"/>
      <c r="C8127" s="18"/>
      <c r="D8127" s="18"/>
    </row>
    <row r="8128" spans="1:4">
      <c r="A8128" s="18"/>
      <c r="B8128" s="18"/>
      <c r="C8128" s="18"/>
      <c r="D8128" s="18"/>
    </row>
    <row r="8129" spans="1:4">
      <c r="A8129" s="18"/>
      <c r="B8129" s="18"/>
      <c r="C8129" s="18"/>
      <c r="D8129" s="18"/>
    </row>
    <row r="8130" spans="1:4">
      <c r="A8130" s="18"/>
      <c r="B8130" s="18"/>
      <c r="C8130" s="18"/>
      <c r="D8130" s="18"/>
    </row>
    <row r="8131" spans="1:4">
      <c r="A8131" s="18"/>
      <c r="B8131" s="18"/>
      <c r="C8131" s="18"/>
      <c r="D8131" s="18"/>
    </row>
    <row r="8132" spans="1:4">
      <c r="A8132" s="18"/>
      <c r="B8132" s="18"/>
      <c r="C8132" s="18"/>
      <c r="D8132" s="18"/>
    </row>
    <row r="8133" spans="1:4">
      <c r="A8133" s="18"/>
      <c r="B8133" s="18"/>
      <c r="C8133" s="18"/>
      <c r="D8133" s="18"/>
    </row>
    <row r="8134" spans="1:4">
      <c r="A8134" s="18"/>
      <c r="B8134" s="18"/>
      <c r="C8134" s="18"/>
      <c r="D8134" s="18"/>
    </row>
    <row r="8135" spans="1:4">
      <c r="A8135" s="18"/>
      <c r="B8135" s="18"/>
      <c r="C8135" s="18"/>
      <c r="D8135" s="18"/>
    </row>
    <row r="8136" spans="1:4">
      <c r="A8136" s="18"/>
      <c r="B8136" s="18"/>
      <c r="C8136" s="18"/>
      <c r="D8136" s="18"/>
    </row>
    <row r="8137" spans="1:4">
      <c r="A8137" s="18"/>
      <c r="B8137" s="18"/>
      <c r="C8137" s="18"/>
      <c r="D8137" s="18"/>
    </row>
    <row r="8138" spans="1:4">
      <c r="A8138" s="18"/>
      <c r="B8138" s="18"/>
      <c r="C8138" s="18"/>
      <c r="D8138" s="18"/>
    </row>
    <row r="8139" spans="1:4">
      <c r="A8139" s="18"/>
      <c r="B8139" s="18"/>
      <c r="C8139" s="18"/>
      <c r="D8139" s="18"/>
    </row>
    <row r="8140" spans="1:4">
      <c r="A8140" s="18"/>
      <c r="B8140" s="18"/>
      <c r="C8140" s="18"/>
      <c r="D8140" s="18"/>
    </row>
    <row r="8141" spans="1:4">
      <c r="A8141" s="18"/>
      <c r="B8141" s="18"/>
      <c r="C8141" s="18"/>
      <c r="D8141" s="18"/>
    </row>
    <row r="8142" spans="1:4">
      <c r="A8142" s="18"/>
      <c r="B8142" s="18"/>
      <c r="C8142" s="18"/>
      <c r="D8142" s="18"/>
    </row>
    <row r="8143" spans="1:4">
      <c r="A8143" s="18"/>
      <c r="B8143" s="18"/>
      <c r="C8143" s="18"/>
      <c r="D8143" s="18"/>
    </row>
    <row r="8144" spans="1:4">
      <c r="A8144" s="18"/>
      <c r="B8144" s="18"/>
      <c r="C8144" s="18"/>
      <c r="D8144" s="18"/>
    </row>
    <row r="8145" spans="1:4">
      <c r="A8145" s="18"/>
      <c r="B8145" s="18"/>
      <c r="C8145" s="18"/>
      <c r="D8145" s="18"/>
    </row>
    <row r="8146" spans="1:4">
      <c r="A8146" s="18"/>
      <c r="B8146" s="18"/>
      <c r="C8146" s="18"/>
      <c r="D8146" s="18"/>
    </row>
    <row r="8147" spans="1:4">
      <c r="A8147" s="18"/>
      <c r="B8147" s="18"/>
      <c r="C8147" s="18"/>
      <c r="D8147" s="18"/>
    </row>
    <row r="8148" spans="1:4">
      <c r="A8148" s="18"/>
      <c r="B8148" s="18"/>
      <c r="C8148" s="18"/>
      <c r="D8148" s="18"/>
    </row>
    <row r="8149" spans="1:4">
      <c r="A8149" s="18"/>
      <c r="B8149" s="18"/>
      <c r="C8149" s="18"/>
      <c r="D8149" s="18"/>
    </row>
    <row r="8150" spans="1:4">
      <c r="A8150" s="18"/>
      <c r="B8150" s="18"/>
      <c r="C8150" s="18"/>
      <c r="D8150" s="18"/>
    </row>
    <row r="8151" spans="1:4">
      <c r="A8151" s="18"/>
      <c r="B8151" s="18"/>
      <c r="C8151" s="18"/>
      <c r="D8151" s="18"/>
    </row>
    <row r="8152" spans="1:4">
      <c r="A8152" s="18"/>
      <c r="B8152" s="18"/>
      <c r="C8152" s="18"/>
      <c r="D8152" s="18"/>
    </row>
    <row r="8153" spans="1:4">
      <c r="A8153" s="18"/>
      <c r="B8153" s="18"/>
      <c r="C8153" s="18"/>
      <c r="D8153" s="18"/>
    </row>
    <row r="8154" spans="1:4">
      <c r="A8154" s="18"/>
      <c r="B8154" s="18"/>
      <c r="C8154" s="18"/>
      <c r="D8154" s="18"/>
    </row>
    <row r="8155" spans="1:4">
      <c r="A8155" s="18"/>
      <c r="B8155" s="18"/>
      <c r="C8155" s="18"/>
      <c r="D8155" s="18"/>
    </row>
    <row r="8156" spans="1:4">
      <c r="A8156" s="18"/>
      <c r="B8156" s="18"/>
      <c r="C8156" s="18"/>
      <c r="D8156" s="18"/>
    </row>
    <row r="8157" spans="1:4">
      <c r="A8157" s="18"/>
      <c r="B8157" s="18"/>
      <c r="C8157" s="18"/>
      <c r="D8157" s="18"/>
    </row>
    <row r="8158" spans="1:4">
      <c r="A8158" s="18"/>
      <c r="B8158" s="18"/>
      <c r="C8158" s="18"/>
      <c r="D8158" s="18"/>
    </row>
    <row r="8159" spans="1:4">
      <c r="A8159" s="18"/>
      <c r="B8159" s="18"/>
      <c r="C8159" s="18"/>
      <c r="D8159" s="18"/>
    </row>
    <row r="8160" spans="1:4">
      <c r="A8160" s="18"/>
      <c r="B8160" s="18"/>
      <c r="C8160" s="18"/>
      <c r="D8160" s="18"/>
    </row>
    <row r="8161" spans="1:4">
      <c r="A8161" s="18"/>
      <c r="B8161" s="18"/>
      <c r="C8161" s="18"/>
      <c r="D8161" s="18"/>
    </row>
    <row r="8162" spans="1:4">
      <c r="A8162" s="18"/>
      <c r="B8162" s="18"/>
      <c r="C8162" s="18"/>
      <c r="D8162" s="18"/>
    </row>
    <row r="8163" spans="1:4">
      <c r="A8163" s="18"/>
      <c r="B8163" s="18"/>
      <c r="C8163" s="18"/>
      <c r="D8163" s="18"/>
    </row>
    <row r="8164" spans="1:4">
      <c r="A8164" s="18"/>
      <c r="B8164" s="18"/>
      <c r="C8164" s="18"/>
      <c r="D8164" s="18"/>
    </row>
    <row r="8165" spans="1:4">
      <c r="A8165" s="18"/>
      <c r="B8165" s="18"/>
      <c r="C8165" s="18"/>
      <c r="D8165" s="18"/>
    </row>
    <row r="8166" spans="1:4">
      <c r="A8166" s="18"/>
      <c r="B8166" s="18"/>
      <c r="C8166" s="18"/>
      <c r="D8166" s="18"/>
    </row>
    <row r="8167" spans="1:4">
      <c r="A8167" s="18"/>
      <c r="B8167" s="18"/>
      <c r="C8167" s="18"/>
      <c r="D8167" s="18"/>
    </row>
    <row r="8168" spans="1:4">
      <c r="A8168" s="18"/>
      <c r="B8168" s="18"/>
      <c r="C8168" s="18"/>
      <c r="D8168" s="18"/>
    </row>
    <row r="8169" spans="1:4">
      <c r="A8169" s="18"/>
      <c r="B8169" s="18"/>
      <c r="C8169" s="18"/>
      <c r="D8169" s="18"/>
    </row>
    <row r="8170" spans="1:4">
      <c r="A8170" s="18"/>
      <c r="B8170" s="18"/>
      <c r="C8170" s="18"/>
      <c r="D8170" s="18"/>
    </row>
    <row r="8171" spans="1:4">
      <c r="A8171" s="18"/>
      <c r="B8171" s="18"/>
      <c r="C8171" s="18"/>
      <c r="D8171" s="18"/>
    </row>
    <row r="8172" spans="1:4">
      <c r="A8172" s="18"/>
      <c r="B8172" s="18"/>
      <c r="C8172" s="18"/>
      <c r="D8172" s="18"/>
    </row>
    <row r="8173" spans="1:4">
      <c r="A8173" s="18"/>
      <c r="B8173" s="18"/>
      <c r="C8173" s="18"/>
      <c r="D8173" s="18"/>
    </row>
    <row r="8174" spans="1:4">
      <c r="A8174" s="18"/>
      <c r="B8174" s="18"/>
      <c r="C8174" s="18"/>
      <c r="D8174" s="18"/>
    </row>
    <row r="8175" spans="1:4">
      <c r="A8175" s="18"/>
      <c r="B8175" s="18"/>
      <c r="C8175" s="18"/>
      <c r="D8175" s="18"/>
    </row>
    <row r="8176" spans="1:4">
      <c r="A8176" s="18"/>
      <c r="B8176" s="18"/>
      <c r="C8176" s="18"/>
      <c r="D8176" s="18"/>
    </row>
    <row r="8177" spans="1:4">
      <c r="A8177" s="18"/>
      <c r="B8177" s="18"/>
      <c r="C8177" s="18"/>
      <c r="D8177" s="18"/>
    </row>
    <row r="8178" spans="1:4">
      <c r="A8178" s="18"/>
      <c r="B8178" s="18"/>
      <c r="C8178" s="18"/>
      <c r="D8178" s="18"/>
    </row>
    <row r="8179" spans="1:4">
      <c r="A8179" s="18"/>
      <c r="B8179" s="18"/>
      <c r="C8179" s="18"/>
      <c r="D8179" s="18"/>
    </row>
    <row r="8180" spans="1:4">
      <c r="A8180" s="18"/>
      <c r="B8180" s="18"/>
      <c r="C8180" s="18"/>
      <c r="D8180" s="18"/>
    </row>
    <row r="8181" spans="1:4">
      <c r="A8181" s="18"/>
      <c r="B8181" s="18"/>
      <c r="C8181" s="18"/>
      <c r="D8181" s="18"/>
    </row>
    <row r="8182" spans="1:4">
      <c r="A8182" s="18"/>
      <c r="B8182" s="18"/>
      <c r="C8182" s="18"/>
      <c r="D8182" s="18"/>
    </row>
    <row r="8183" spans="1:4">
      <c r="A8183" s="18"/>
      <c r="B8183" s="18"/>
      <c r="C8183" s="18"/>
      <c r="D8183" s="18"/>
    </row>
    <row r="8184" spans="1:4">
      <c r="A8184" s="18"/>
      <c r="B8184" s="18"/>
      <c r="C8184" s="18"/>
      <c r="D8184" s="18"/>
    </row>
    <row r="8185" spans="1:4">
      <c r="A8185" s="18"/>
      <c r="B8185" s="18"/>
      <c r="C8185" s="18"/>
      <c r="D8185" s="18"/>
    </row>
    <row r="8186" spans="1:4">
      <c r="A8186" s="18"/>
      <c r="B8186" s="18"/>
      <c r="C8186" s="18"/>
      <c r="D8186" s="18"/>
    </row>
    <row r="8187" spans="1:4">
      <c r="A8187" s="18"/>
      <c r="B8187" s="18"/>
      <c r="C8187" s="18"/>
      <c r="D8187" s="18"/>
    </row>
    <row r="8188" spans="1:4">
      <c r="A8188" s="18"/>
      <c r="B8188" s="18"/>
      <c r="C8188" s="18"/>
      <c r="D8188" s="18"/>
    </row>
    <row r="8189" spans="1:4">
      <c r="A8189" s="18"/>
      <c r="B8189" s="18"/>
      <c r="C8189" s="18"/>
      <c r="D8189" s="18"/>
    </row>
    <row r="8190" spans="1:4">
      <c r="A8190" s="18"/>
      <c r="B8190" s="18"/>
      <c r="C8190" s="18"/>
      <c r="D8190" s="18"/>
    </row>
    <row r="8191" spans="1:4">
      <c r="A8191" s="18"/>
      <c r="B8191" s="18"/>
      <c r="C8191" s="18"/>
      <c r="D8191" s="18"/>
    </row>
    <row r="8192" spans="1:4">
      <c r="A8192" s="18"/>
      <c r="B8192" s="18"/>
      <c r="C8192" s="18"/>
      <c r="D8192" s="18"/>
    </row>
    <row r="8193" spans="1:4">
      <c r="A8193" s="18"/>
      <c r="B8193" s="18"/>
      <c r="C8193" s="18"/>
      <c r="D8193" s="18"/>
    </row>
    <row r="8194" spans="1:4">
      <c r="A8194" s="18"/>
      <c r="B8194" s="18"/>
      <c r="C8194" s="18"/>
      <c r="D8194" s="18"/>
    </row>
    <row r="8195" spans="1:4">
      <c r="A8195" s="18"/>
      <c r="B8195" s="18"/>
      <c r="C8195" s="18"/>
      <c r="D8195" s="18"/>
    </row>
    <row r="8196" spans="1:4">
      <c r="A8196" s="18"/>
      <c r="B8196" s="18"/>
      <c r="C8196" s="18"/>
      <c r="D8196" s="18"/>
    </row>
    <row r="8197" spans="1:4">
      <c r="A8197" s="18"/>
      <c r="B8197" s="18"/>
      <c r="C8197" s="18"/>
      <c r="D8197" s="18"/>
    </row>
    <row r="8198" spans="1:4">
      <c r="A8198" s="18"/>
      <c r="B8198" s="18"/>
      <c r="C8198" s="18"/>
      <c r="D8198" s="18"/>
    </row>
    <row r="8199" spans="1:4">
      <c r="A8199" s="18"/>
      <c r="B8199" s="18"/>
      <c r="C8199" s="18"/>
      <c r="D8199" s="18"/>
    </row>
    <row r="8200" spans="1:4">
      <c r="A8200" s="18"/>
      <c r="B8200" s="18"/>
      <c r="C8200" s="18"/>
      <c r="D8200" s="18"/>
    </row>
    <row r="8201" spans="1:4">
      <c r="A8201" s="18"/>
      <c r="B8201" s="18"/>
      <c r="C8201" s="18"/>
      <c r="D8201" s="18"/>
    </row>
    <row r="8202" spans="1:4">
      <c r="A8202" s="18"/>
      <c r="B8202" s="18"/>
      <c r="C8202" s="18"/>
      <c r="D8202" s="18"/>
    </row>
    <row r="8203" spans="1:4">
      <c r="A8203" s="18"/>
      <c r="B8203" s="18"/>
      <c r="C8203" s="18"/>
      <c r="D8203" s="18"/>
    </row>
    <row r="8204" spans="1:4">
      <c r="A8204" s="18"/>
      <c r="B8204" s="18"/>
      <c r="C8204" s="18"/>
      <c r="D8204" s="18"/>
    </row>
    <row r="8205" spans="1:4">
      <c r="A8205" s="18"/>
      <c r="B8205" s="18"/>
      <c r="C8205" s="18"/>
      <c r="D8205" s="18"/>
    </row>
    <row r="8206" spans="1:4">
      <c r="A8206" s="18"/>
      <c r="B8206" s="18"/>
      <c r="C8206" s="18"/>
      <c r="D8206" s="18"/>
    </row>
    <row r="8207" spans="1:4">
      <c r="A8207" s="18"/>
      <c r="B8207" s="18"/>
      <c r="C8207" s="18"/>
      <c r="D8207" s="18"/>
    </row>
    <row r="8208" spans="1:4">
      <c r="A8208" s="18"/>
      <c r="B8208" s="18"/>
      <c r="C8208" s="18"/>
      <c r="D8208" s="18"/>
    </row>
    <row r="8209" spans="1:4">
      <c r="A8209" s="18"/>
      <c r="B8209" s="18"/>
      <c r="C8209" s="18"/>
      <c r="D8209" s="18"/>
    </row>
    <row r="8210" spans="1:4">
      <c r="A8210" s="18"/>
      <c r="B8210" s="18"/>
      <c r="C8210" s="18"/>
      <c r="D8210" s="18"/>
    </row>
    <row r="8211" spans="1:4">
      <c r="A8211" s="18"/>
      <c r="B8211" s="18"/>
      <c r="C8211" s="18"/>
      <c r="D8211" s="18"/>
    </row>
    <row r="8212" spans="1:4">
      <c r="A8212" s="18"/>
      <c r="B8212" s="18"/>
      <c r="C8212" s="18"/>
      <c r="D8212" s="18"/>
    </row>
    <row r="8213" spans="1:4">
      <c r="A8213" s="18"/>
      <c r="B8213" s="18"/>
      <c r="C8213" s="18"/>
      <c r="D8213" s="18"/>
    </row>
    <row r="8214" spans="1:4">
      <c r="A8214" s="18"/>
      <c r="B8214" s="18"/>
      <c r="C8214" s="18"/>
      <c r="D8214" s="18"/>
    </row>
    <row r="8215" spans="1:4">
      <c r="A8215" s="18"/>
      <c r="B8215" s="18"/>
      <c r="C8215" s="18"/>
      <c r="D8215" s="18"/>
    </row>
    <row r="8216" spans="1:4">
      <c r="A8216" s="18"/>
      <c r="B8216" s="18"/>
      <c r="C8216" s="18"/>
      <c r="D8216" s="18"/>
    </row>
    <row r="8217" spans="1:4">
      <c r="A8217" s="18"/>
      <c r="B8217" s="18"/>
      <c r="C8217" s="18"/>
      <c r="D8217" s="18"/>
    </row>
    <row r="8218" spans="1:4">
      <c r="A8218" s="18"/>
      <c r="B8218" s="18"/>
      <c r="C8218" s="18"/>
      <c r="D8218" s="18"/>
    </row>
    <row r="8219" spans="1:4">
      <c r="A8219" s="18"/>
      <c r="B8219" s="18"/>
      <c r="C8219" s="18"/>
      <c r="D8219" s="18"/>
    </row>
    <row r="8220" spans="1:4">
      <c r="A8220" s="18"/>
      <c r="B8220" s="18"/>
      <c r="C8220" s="18"/>
      <c r="D8220" s="18"/>
    </row>
    <row r="8221" spans="1:4">
      <c r="A8221" s="18"/>
      <c r="B8221" s="18"/>
      <c r="C8221" s="18"/>
      <c r="D8221" s="18"/>
    </row>
    <row r="8222" spans="1:4">
      <c r="A8222" s="18"/>
      <c r="B8222" s="18"/>
      <c r="C8222" s="18"/>
      <c r="D8222" s="18"/>
    </row>
    <row r="8223" spans="1:4">
      <c r="A8223" s="18"/>
      <c r="B8223" s="18"/>
      <c r="C8223" s="18"/>
      <c r="D8223" s="18"/>
    </row>
    <row r="8224" spans="1:4">
      <c r="A8224" s="18"/>
      <c r="B8224" s="18"/>
      <c r="C8224" s="18"/>
      <c r="D8224" s="18"/>
    </row>
    <row r="8225" spans="1:4">
      <c r="A8225" s="18"/>
      <c r="B8225" s="18"/>
      <c r="C8225" s="18"/>
      <c r="D8225" s="18"/>
    </row>
    <row r="8226" spans="1:4">
      <c r="A8226" s="18"/>
      <c r="B8226" s="18"/>
      <c r="C8226" s="18"/>
      <c r="D8226" s="18"/>
    </row>
    <row r="8227" spans="1:4">
      <c r="A8227" s="18"/>
      <c r="B8227" s="18"/>
      <c r="C8227" s="18"/>
      <c r="D8227" s="18"/>
    </row>
    <row r="8228" spans="1:4">
      <c r="A8228" s="18"/>
      <c r="B8228" s="18"/>
      <c r="C8228" s="18"/>
      <c r="D8228" s="18"/>
    </row>
    <row r="8229" spans="1:4">
      <c r="A8229" s="18"/>
      <c r="B8229" s="18"/>
      <c r="C8229" s="18"/>
      <c r="D8229" s="18"/>
    </row>
    <row r="8230" spans="1:4">
      <c r="A8230" s="18"/>
      <c r="B8230" s="18"/>
      <c r="C8230" s="18"/>
      <c r="D8230" s="18"/>
    </row>
    <row r="8231" spans="1:4">
      <c r="A8231" s="18"/>
      <c r="B8231" s="18"/>
      <c r="C8231" s="18"/>
      <c r="D8231" s="18"/>
    </row>
    <row r="8232" spans="1:4">
      <c r="A8232" s="18"/>
      <c r="B8232" s="18"/>
      <c r="C8232" s="18"/>
      <c r="D8232" s="18"/>
    </row>
    <row r="8233" spans="1:4">
      <c r="A8233" s="18"/>
      <c r="B8233" s="18"/>
      <c r="C8233" s="18"/>
      <c r="D8233" s="18"/>
    </row>
    <row r="8234" spans="1:4">
      <c r="A8234" s="18"/>
      <c r="B8234" s="18"/>
      <c r="C8234" s="18"/>
      <c r="D8234" s="18"/>
    </row>
    <row r="8235" spans="1:4">
      <c r="A8235" s="18"/>
      <c r="B8235" s="18"/>
      <c r="C8235" s="18"/>
      <c r="D8235" s="18"/>
    </row>
    <row r="8236" spans="1:4">
      <c r="A8236" s="18"/>
      <c r="B8236" s="18"/>
      <c r="C8236" s="18"/>
      <c r="D8236" s="18"/>
    </row>
    <row r="8237" spans="1:4">
      <c r="A8237" s="18"/>
      <c r="B8237" s="18"/>
      <c r="C8237" s="18"/>
      <c r="D8237" s="18"/>
    </row>
    <row r="8238" spans="1:4">
      <c r="A8238" s="18"/>
      <c r="B8238" s="18"/>
      <c r="C8238" s="18"/>
      <c r="D8238" s="18"/>
    </row>
    <row r="8239" spans="1:4">
      <c r="A8239" s="18"/>
      <c r="B8239" s="18"/>
      <c r="C8239" s="18"/>
      <c r="D8239" s="18"/>
    </row>
    <row r="8240" spans="1:4">
      <c r="A8240" s="18"/>
      <c r="B8240" s="18"/>
      <c r="C8240" s="18"/>
      <c r="D8240" s="18"/>
    </row>
    <row r="8241" spans="1:4">
      <c r="A8241" s="18"/>
      <c r="B8241" s="18"/>
      <c r="C8241" s="18"/>
      <c r="D8241" s="18"/>
    </row>
    <row r="8242" spans="1:4">
      <c r="A8242" s="18"/>
      <c r="B8242" s="18"/>
      <c r="C8242" s="18"/>
      <c r="D8242" s="18"/>
    </row>
    <row r="8243" spans="1:4">
      <c r="A8243" s="18"/>
      <c r="B8243" s="18"/>
      <c r="C8243" s="18"/>
      <c r="D8243" s="18"/>
    </row>
    <row r="8244" spans="1:4">
      <c r="A8244" s="18"/>
      <c r="B8244" s="18"/>
      <c r="C8244" s="18"/>
      <c r="D8244" s="18"/>
    </row>
    <row r="8245" spans="1:4">
      <c r="A8245" s="18"/>
      <c r="B8245" s="18"/>
      <c r="C8245" s="18"/>
      <c r="D8245" s="18"/>
    </row>
    <row r="8246" spans="1:4">
      <c r="A8246" s="18"/>
      <c r="B8246" s="18"/>
      <c r="C8246" s="18"/>
      <c r="D8246" s="18"/>
    </row>
    <row r="8247" spans="1:4">
      <c r="A8247" s="18"/>
      <c r="B8247" s="18"/>
      <c r="C8247" s="18"/>
      <c r="D8247" s="18"/>
    </row>
    <row r="8248" spans="1:4">
      <c r="A8248" s="18"/>
      <c r="B8248" s="18"/>
      <c r="C8248" s="18"/>
      <c r="D8248" s="18"/>
    </row>
    <row r="8249" spans="1:4">
      <c r="A8249" s="18"/>
      <c r="B8249" s="18"/>
      <c r="C8249" s="18"/>
      <c r="D8249" s="18"/>
    </row>
    <row r="8250" spans="1:4">
      <c r="A8250" s="18"/>
      <c r="B8250" s="18"/>
      <c r="C8250" s="18"/>
      <c r="D8250" s="18"/>
    </row>
    <row r="8251" spans="1:4">
      <c r="A8251" s="18"/>
      <c r="B8251" s="18"/>
      <c r="C8251" s="18"/>
      <c r="D8251" s="18"/>
    </row>
    <row r="8252" spans="1:4">
      <c r="A8252" s="18"/>
      <c r="B8252" s="18"/>
      <c r="C8252" s="18"/>
      <c r="D8252" s="18"/>
    </row>
    <row r="8253" spans="1:4">
      <c r="A8253" s="18"/>
      <c r="B8253" s="18"/>
      <c r="C8253" s="18"/>
      <c r="D8253" s="18"/>
    </row>
    <row r="8254" spans="1:4">
      <c r="A8254" s="18"/>
      <c r="B8254" s="18"/>
      <c r="C8254" s="18"/>
      <c r="D8254" s="18"/>
    </row>
    <row r="8255" spans="1:4">
      <c r="A8255" s="18"/>
      <c r="B8255" s="18"/>
      <c r="C8255" s="18"/>
      <c r="D8255" s="18"/>
    </row>
    <row r="8256" spans="1:4">
      <c r="A8256" s="18"/>
      <c r="B8256" s="18"/>
      <c r="C8256" s="18"/>
      <c r="D8256" s="18"/>
    </row>
    <row r="8257" spans="1:4">
      <c r="A8257" s="18"/>
      <c r="B8257" s="18"/>
      <c r="C8257" s="18"/>
      <c r="D8257" s="18"/>
    </row>
    <row r="8258" spans="1:4">
      <c r="A8258" s="18"/>
      <c r="B8258" s="18"/>
      <c r="C8258" s="18"/>
      <c r="D8258" s="18"/>
    </row>
    <row r="8259" spans="1:4">
      <c r="A8259" s="18"/>
      <c r="B8259" s="18"/>
      <c r="C8259" s="18"/>
      <c r="D8259" s="18"/>
    </row>
    <row r="8260" spans="1:4">
      <c r="A8260" s="18"/>
      <c r="B8260" s="18"/>
      <c r="C8260" s="18"/>
      <c r="D8260" s="18"/>
    </row>
    <row r="8261" spans="1:4">
      <c r="A8261" s="18"/>
      <c r="B8261" s="18"/>
      <c r="C8261" s="18"/>
      <c r="D8261" s="18"/>
    </row>
    <row r="8262" spans="1:4">
      <c r="A8262" s="18"/>
      <c r="B8262" s="18"/>
      <c r="C8262" s="18"/>
      <c r="D8262" s="18"/>
    </row>
    <row r="8263" spans="1:4">
      <c r="A8263" s="18"/>
      <c r="B8263" s="18"/>
      <c r="C8263" s="18"/>
      <c r="D8263" s="18"/>
    </row>
    <row r="8264" spans="1:4">
      <c r="A8264" s="18"/>
      <c r="B8264" s="18"/>
      <c r="C8264" s="18"/>
      <c r="D8264" s="18"/>
    </row>
    <row r="8265" spans="1:4">
      <c r="A8265" s="18"/>
      <c r="B8265" s="18"/>
      <c r="C8265" s="18"/>
      <c r="D8265" s="18"/>
    </row>
    <row r="8266" spans="1:4">
      <c r="A8266" s="18"/>
      <c r="B8266" s="18"/>
      <c r="C8266" s="18"/>
      <c r="D8266" s="18"/>
    </row>
    <row r="8267" spans="1:4">
      <c r="A8267" s="18"/>
      <c r="B8267" s="18"/>
      <c r="C8267" s="18"/>
      <c r="D8267" s="18"/>
    </row>
    <row r="8268" spans="1:4">
      <c r="A8268" s="18"/>
      <c r="B8268" s="18"/>
      <c r="C8268" s="18"/>
      <c r="D8268" s="18"/>
    </row>
    <row r="8269" spans="1:4">
      <c r="A8269" s="18"/>
      <c r="B8269" s="18"/>
      <c r="C8269" s="18"/>
      <c r="D8269" s="18"/>
    </row>
    <row r="8270" spans="1:4">
      <c r="A8270" s="18"/>
      <c r="B8270" s="18"/>
      <c r="C8270" s="18"/>
      <c r="D8270" s="18"/>
    </row>
    <row r="8271" spans="1:4">
      <c r="A8271" s="18"/>
      <c r="B8271" s="18"/>
      <c r="C8271" s="18"/>
      <c r="D8271" s="18"/>
    </row>
    <row r="8272" spans="1:4">
      <c r="A8272" s="18"/>
      <c r="B8272" s="18"/>
      <c r="C8272" s="18"/>
      <c r="D8272" s="18"/>
    </row>
    <row r="8273" spans="1:4">
      <c r="A8273" s="18"/>
      <c r="B8273" s="18"/>
      <c r="C8273" s="18"/>
      <c r="D8273" s="18"/>
    </row>
    <row r="8274" spans="1:4">
      <c r="A8274" s="18"/>
      <c r="B8274" s="18"/>
      <c r="C8274" s="18"/>
      <c r="D8274" s="18"/>
    </row>
    <row r="8275" spans="1:4">
      <c r="A8275" s="18"/>
      <c r="B8275" s="18"/>
      <c r="C8275" s="18"/>
      <c r="D8275" s="18"/>
    </row>
    <row r="8276" spans="1:4">
      <c r="A8276" s="18"/>
      <c r="B8276" s="18"/>
      <c r="C8276" s="18"/>
      <c r="D8276" s="18"/>
    </row>
    <row r="8277" spans="1:4">
      <c r="A8277" s="18"/>
      <c r="B8277" s="18"/>
      <c r="C8277" s="18"/>
      <c r="D8277" s="18"/>
    </row>
    <row r="8278" spans="1:4">
      <c r="A8278" s="18"/>
      <c r="B8278" s="18"/>
      <c r="C8278" s="18"/>
      <c r="D8278" s="18"/>
    </row>
    <row r="8279" spans="1:4">
      <c r="A8279" s="18"/>
      <c r="B8279" s="18"/>
      <c r="C8279" s="18"/>
      <c r="D8279" s="18"/>
    </row>
    <row r="8280" spans="1:4">
      <c r="A8280" s="18"/>
      <c r="B8280" s="18"/>
      <c r="C8280" s="18"/>
      <c r="D8280" s="18"/>
    </row>
    <row r="8281" spans="1:4">
      <c r="A8281" s="18"/>
      <c r="B8281" s="18"/>
      <c r="C8281" s="18"/>
      <c r="D8281" s="18"/>
    </row>
    <row r="8282" spans="1:4">
      <c r="A8282" s="18"/>
      <c r="B8282" s="18"/>
      <c r="C8282" s="18"/>
      <c r="D8282" s="18"/>
    </row>
    <row r="8283" spans="1:4">
      <c r="A8283" s="18"/>
      <c r="B8283" s="18"/>
      <c r="C8283" s="18"/>
      <c r="D8283" s="18"/>
    </row>
    <row r="8284" spans="1:4">
      <c r="A8284" s="18"/>
      <c r="B8284" s="18"/>
      <c r="C8284" s="18"/>
      <c r="D8284" s="18"/>
    </row>
    <row r="8285" spans="1:4">
      <c r="A8285" s="18"/>
      <c r="B8285" s="18"/>
      <c r="C8285" s="18"/>
      <c r="D8285" s="18"/>
    </row>
    <row r="8286" spans="1:4">
      <c r="A8286" s="18"/>
      <c r="B8286" s="18"/>
      <c r="C8286" s="18"/>
      <c r="D8286" s="18"/>
    </row>
    <row r="8287" spans="1:4">
      <c r="A8287" s="18"/>
      <c r="B8287" s="18"/>
      <c r="C8287" s="18"/>
      <c r="D8287" s="18"/>
    </row>
    <row r="8288" spans="1:4">
      <c r="A8288" s="18"/>
      <c r="B8288" s="18"/>
      <c r="C8288" s="18"/>
      <c r="D8288" s="18"/>
    </row>
    <row r="8289" spans="1:4">
      <c r="A8289" s="18"/>
      <c r="B8289" s="18"/>
      <c r="C8289" s="18"/>
      <c r="D8289" s="18"/>
    </row>
    <row r="8290" spans="1:4">
      <c r="A8290" s="18"/>
      <c r="B8290" s="18"/>
      <c r="C8290" s="18"/>
      <c r="D8290" s="18"/>
    </row>
    <row r="8291" spans="1:4">
      <c r="A8291" s="18"/>
      <c r="B8291" s="18"/>
      <c r="C8291" s="18"/>
      <c r="D8291" s="18"/>
    </row>
    <row r="8292" spans="1:4">
      <c r="A8292" s="18"/>
      <c r="B8292" s="18"/>
      <c r="C8292" s="18"/>
      <c r="D8292" s="18"/>
    </row>
    <row r="8293" spans="1:4">
      <c r="A8293" s="18"/>
      <c r="B8293" s="18"/>
      <c r="C8293" s="18"/>
      <c r="D8293" s="18"/>
    </row>
    <row r="8294" spans="1:4">
      <c r="A8294" s="18"/>
      <c r="B8294" s="18"/>
      <c r="C8294" s="18"/>
      <c r="D8294" s="18"/>
    </row>
    <row r="8295" spans="1:4">
      <c r="A8295" s="18"/>
      <c r="B8295" s="18"/>
      <c r="C8295" s="18"/>
      <c r="D8295" s="18"/>
    </row>
    <row r="8296" spans="1:4">
      <c r="A8296" s="18"/>
      <c r="B8296" s="18"/>
      <c r="C8296" s="18"/>
      <c r="D8296" s="18"/>
    </row>
    <row r="8297" spans="1:4">
      <c r="A8297" s="18"/>
      <c r="B8297" s="18"/>
      <c r="C8297" s="18"/>
      <c r="D8297" s="18"/>
    </row>
    <row r="8298" spans="1:4">
      <c r="A8298" s="18"/>
      <c r="B8298" s="18"/>
      <c r="C8298" s="18"/>
      <c r="D8298" s="18"/>
    </row>
    <row r="8299" spans="1:4">
      <c r="A8299" s="18"/>
      <c r="B8299" s="18"/>
      <c r="C8299" s="18"/>
      <c r="D8299" s="18"/>
    </row>
    <row r="8300" spans="1:4">
      <c r="A8300" s="18"/>
      <c r="B8300" s="18"/>
      <c r="C8300" s="18"/>
      <c r="D8300" s="18"/>
    </row>
    <row r="8301" spans="1:4">
      <c r="A8301" s="18"/>
      <c r="B8301" s="18"/>
      <c r="C8301" s="18"/>
      <c r="D8301" s="18"/>
    </row>
    <row r="8302" spans="1:4">
      <c r="A8302" s="18"/>
      <c r="B8302" s="18"/>
      <c r="C8302" s="18"/>
      <c r="D8302" s="18"/>
    </row>
    <row r="8303" spans="1:4">
      <c r="A8303" s="18"/>
      <c r="B8303" s="18"/>
      <c r="C8303" s="18"/>
      <c r="D8303" s="18"/>
    </row>
    <row r="8304" spans="1:4">
      <c r="A8304" s="18"/>
      <c r="B8304" s="18"/>
      <c r="C8304" s="18"/>
      <c r="D8304" s="18"/>
    </row>
    <row r="8305" spans="1:4">
      <c r="A8305" s="18"/>
      <c r="B8305" s="18"/>
      <c r="C8305" s="18"/>
      <c r="D8305" s="18"/>
    </row>
    <row r="8306" spans="1:4">
      <c r="A8306" s="18"/>
      <c r="B8306" s="18"/>
      <c r="C8306" s="18"/>
      <c r="D8306" s="18"/>
    </row>
    <row r="8307" spans="1:4">
      <c r="A8307" s="18"/>
      <c r="B8307" s="18"/>
      <c r="C8307" s="18"/>
      <c r="D8307" s="18"/>
    </row>
    <row r="8308" spans="1:4">
      <c r="A8308" s="18"/>
      <c r="B8308" s="18"/>
      <c r="C8308" s="18"/>
      <c r="D8308" s="18"/>
    </row>
    <row r="8309" spans="1:4">
      <c r="A8309" s="18"/>
      <c r="B8309" s="18"/>
      <c r="C8309" s="18"/>
      <c r="D8309" s="18"/>
    </row>
    <row r="8310" spans="1:4">
      <c r="A8310" s="18"/>
      <c r="B8310" s="18"/>
      <c r="C8310" s="18"/>
      <c r="D8310" s="18"/>
    </row>
    <row r="8311" spans="1:4">
      <c r="A8311" s="18"/>
      <c r="B8311" s="18"/>
      <c r="C8311" s="18"/>
      <c r="D8311" s="18"/>
    </row>
    <row r="8312" spans="1:4">
      <c r="A8312" s="18"/>
      <c r="B8312" s="18"/>
      <c r="C8312" s="18"/>
      <c r="D8312" s="18"/>
    </row>
    <row r="8313" spans="1:4">
      <c r="A8313" s="18"/>
      <c r="B8313" s="18"/>
      <c r="C8313" s="18"/>
      <c r="D8313" s="18"/>
    </row>
    <row r="8314" spans="1:4">
      <c r="A8314" s="18"/>
      <c r="B8314" s="18"/>
      <c r="C8314" s="18"/>
      <c r="D8314" s="18"/>
    </row>
    <row r="8315" spans="1:4">
      <c r="A8315" s="18"/>
      <c r="B8315" s="18"/>
      <c r="C8315" s="18"/>
      <c r="D8315" s="18"/>
    </row>
    <row r="8316" spans="1:4">
      <c r="A8316" s="18"/>
      <c r="B8316" s="18"/>
      <c r="C8316" s="18"/>
      <c r="D8316" s="18"/>
    </row>
    <row r="8317" spans="1:4">
      <c r="A8317" s="18"/>
      <c r="B8317" s="18"/>
      <c r="C8317" s="18"/>
      <c r="D8317" s="18"/>
    </row>
    <row r="8318" spans="1:4">
      <c r="A8318" s="18"/>
      <c r="B8318" s="18"/>
      <c r="C8318" s="18"/>
      <c r="D8318" s="18"/>
    </row>
    <row r="8319" spans="1:4">
      <c r="A8319" s="18"/>
      <c r="B8319" s="18"/>
      <c r="C8319" s="18"/>
      <c r="D8319" s="18"/>
    </row>
    <row r="8320" spans="1:4">
      <c r="A8320" s="18"/>
      <c r="B8320" s="18"/>
      <c r="C8320" s="18"/>
      <c r="D8320" s="18"/>
    </row>
    <row r="8321" spans="1:4">
      <c r="A8321" s="18"/>
      <c r="B8321" s="18"/>
      <c r="C8321" s="18"/>
      <c r="D8321" s="18"/>
    </row>
    <row r="8322" spans="1:4">
      <c r="A8322" s="18"/>
      <c r="B8322" s="18"/>
      <c r="C8322" s="18"/>
      <c r="D8322" s="18"/>
    </row>
    <row r="8323" spans="1:4">
      <c r="A8323" s="18"/>
      <c r="B8323" s="18"/>
      <c r="C8323" s="18"/>
      <c r="D8323" s="18"/>
    </row>
    <row r="8324" spans="1:4">
      <c r="A8324" s="18"/>
      <c r="B8324" s="18"/>
      <c r="C8324" s="18"/>
      <c r="D8324" s="18"/>
    </row>
    <row r="8325" spans="1:4">
      <c r="A8325" s="18"/>
      <c r="B8325" s="18"/>
      <c r="C8325" s="18"/>
      <c r="D8325" s="18"/>
    </row>
    <row r="8326" spans="1:4">
      <c r="A8326" s="18"/>
      <c r="B8326" s="18"/>
      <c r="C8326" s="18"/>
      <c r="D8326" s="18"/>
    </row>
    <row r="8327" spans="1:4">
      <c r="A8327" s="18"/>
      <c r="B8327" s="18"/>
      <c r="C8327" s="18"/>
      <c r="D8327" s="18"/>
    </row>
    <row r="8328" spans="1:4">
      <c r="A8328" s="18"/>
      <c r="B8328" s="18"/>
      <c r="C8328" s="18"/>
      <c r="D8328" s="18"/>
    </row>
    <row r="8329" spans="1:4">
      <c r="A8329" s="18"/>
      <c r="B8329" s="18"/>
      <c r="C8329" s="18"/>
      <c r="D8329" s="18"/>
    </row>
    <row r="8330" spans="1:4">
      <c r="A8330" s="18"/>
      <c r="B8330" s="18"/>
      <c r="C8330" s="18"/>
      <c r="D8330" s="18"/>
    </row>
    <row r="8331" spans="1:4">
      <c r="A8331" s="18"/>
      <c r="B8331" s="18"/>
      <c r="C8331" s="18"/>
      <c r="D8331" s="18"/>
    </row>
    <row r="8332" spans="1:4">
      <c r="A8332" s="18"/>
      <c r="B8332" s="18"/>
      <c r="C8332" s="18"/>
      <c r="D8332" s="18"/>
    </row>
    <row r="8333" spans="1:4">
      <c r="A8333" s="18"/>
      <c r="B8333" s="18"/>
      <c r="C8333" s="18"/>
      <c r="D8333" s="18"/>
    </row>
    <row r="8334" spans="1:4">
      <c r="A8334" s="18"/>
      <c r="B8334" s="18"/>
      <c r="C8334" s="18"/>
      <c r="D8334" s="18"/>
    </row>
    <row r="8335" spans="1:4">
      <c r="A8335" s="18"/>
      <c r="B8335" s="18"/>
      <c r="C8335" s="18"/>
      <c r="D8335" s="18"/>
    </row>
    <row r="8336" spans="1:4">
      <c r="A8336" s="18"/>
      <c r="B8336" s="18"/>
      <c r="C8336" s="18"/>
      <c r="D8336" s="18"/>
    </row>
    <row r="8337" spans="1:4">
      <c r="A8337" s="18"/>
      <c r="B8337" s="18"/>
      <c r="C8337" s="18"/>
      <c r="D8337" s="18"/>
    </row>
    <row r="8338" spans="1:4">
      <c r="A8338" s="18"/>
      <c r="B8338" s="18"/>
      <c r="C8338" s="18"/>
      <c r="D8338" s="18"/>
    </row>
    <row r="8339" spans="1:4">
      <c r="A8339" s="18"/>
      <c r="B8339" s="18"/>
      <c r="C8339" s="18"/>
      <c r="D8339" s="18"/>
    </row>
    <row r="8340" spans="1:4">
      <c r="A8340" s="18"/>
      <c r="B8340" s="18"/>
      <c r="C8340" s="18"/>
      <c r="D8340" s="18"/>
    </row>
    <row r="8341" spans="1:4">
      <c r="A8341" s="18"/>
      <c r="B8341" s="18"/>
      <c r="C8341" s="18"/>
      <c r="D8341" s="18"/>
    </row>
    <row r="8342" spans="1:4">
      <c r="A8342" s="18"/>
      <c r="B8342" s="18"/>
      <c r="C8342" s="18"/>
      <c r="D8342" s="18"/>
    </row>
    <row r="8343" spans="1:4">
      <c r="A8343" s="18"/>
      <c r="B8343" s="18"/>
      <c r="C8343" s="18"/>
      <c r="D8343" s="18"/>
    </row>
    <row r="8344" spans="1:4">
      <c r="A8344" s="18"/>
      <c r="B8344" s="18"/>
      <c r="C8344" s="18"/>
      <c r="D8344" s="18"/>
    </row>
    <row r="8345" spans="1:4">
      <c r="A8345" s="18"/>
      <c r="B8345" s="18"/>
      <c r="C8345" s="18"/>
      <c r="D8345" s="18"/>
    </row>
    <row r="8346" spans="1:4">
      <c r="A8346" s="18"/>
      <c r="B8346" s="18"/>
      <c r="C8346" s="18"/>
      <c r="D8346" s="18"/>
    </row>
    <row r="8347" spans="1:4">
      <c r="A8347" s="18"/>
      <c r="B8347" s="18"/>
      <c r="C8347" s="18"/>
      <c r="D8347" s="18"/>
    </row>
    <row r="8348" spans="1:4">
      <c r="A8348" s="18"/>
      <c r="B8348" s="18"/>
      <c r="C8348" s="18"/>
      <c r="D8348" s="18"/>
    </row>
    <row r="8349" spans="1:4">
      <c r="A8349" s="18"/>
      <c r="B8349" s="18"/>
      <c r="C8349" s="18"/>
      <c r="D8349" s="18"/>
    </row>
    <row r="8350" spans="1:4">
      <c r="A8350" s="18"/>
      <c r="B8350" s="18"/>
      <c r="C8350" s="18"/>
      <c r="D8350" s="18"/>
    </row>
    <row r="8351" spans="1:4">
      <c r="A8351" s="18"/>
      <c r="B8351" s="18"/>
      <c r="C8351" s="18"/>
      <c r="D8351" s="18"/>
    </row>
    <row r="8352" spans="1:4">
      <c r="A8352" s="18"/>
      <c r="B8352" s="18"/>
      <c r="C8352" s="18"/>
      <c r="D8352" s="18"/>
    </row>
    <row r="8353" spans="1:4">
      <c r="A8353" s="18"/>
      <c r="B8353" s="18"/>
      <c r="C8353" s="18"/>
      <c r="D8353" s="18"/>
    </row>
    <row r="8354" spans="1:4">
      <c r="A8354" s="18"/>
      <c r="B8354" s="18"/>
      <c r="C8354" s="18"/>
      <c r="D8354" s="18"/>
    </row>
    <row r="8355" spans="1:4">
      <c r="A8355" s="18"/>
      <c r="B8355" s="18"/>
      <c r="C8355" s="18"/>
      <c r="D8355" s="18"/>
    </row>
    <row r="8356" spans="1:4">
      <c r="A8356" s="18"/>
      <c r="B8356" s="18"/>
      <c r="C8356" s="18"/>
      <c r="D8356" s="18"/>
    </row>
    <row r="8357" spans="1:4">
      <c r="A8357" s="18"/>
      <c r="B8357" s="18"/>
      <c r="C8357" s="18"/>
      <c r="D8357" s="18"/>
    </row>
    <row r="8358" spans="1:4">
      <c r="A8358" s="18"/>
      <c r="B8358" s="18"/>
      <c r="C8358" s="18"/>
      <c r="D8358" s="18"/>
    </row>
    <row r="8359" spans="1:4">
      <c r="A8359" s="18"/>
      <c r="B8359" s="18"/>
      <c r="C8359" s="18"/>
      <c r="D8359" s="18"/>
    </row>
    <row r="8360" spans="1:4">
      <c r="A8360" s="18"/>
      <c r="B8360" s="18"/>
      <c r="C8360" s="18"/>
      <c r="D8360" s="18"/>
    </row>
    <row r="8361" spans="1:4">
      <c r="A8361" s="18"/>
      <c r="B8361" s="18"/>
      <c r="C8361" s="18"/>
      <c r="D8361" s="18"/>
    </row>
    <row r="8362" spans="1:4">
      <c r="A8362" s="18"/>
      <c r="B8362" s="18"/>
      <c r="C8362" s="18"/>
      <c r="D8362" s="18"/>
    </row>
    <row r="8363" spans="1:4">
      <c r="A8363" s="18"/>
      <c r="B8363" s="18"/>
      <c r="C8363" s="18"/>
      <c r="D8363" s="18"/>
    </row>
    <row r="8364" spans="1:4">
      <c r="A8364" s="18"/>
      <c r="B8364" s="18"/>
      <c r="C8364" s="18"/>
      <c r="D8364" s="18"/>
    </row>
    <row r="8365" spans="1:4">
      <c r="A8365" s="18"/>
      <c r="B8365" s="18"/>
      <c r="C8365" s="18"/>
      <c r="D8365" s="18"/>
    </row>
    <row r="8366" spans="1:4">
      <c r="A8366" s="18"/>
      <c r="B8366" s="18"/>
      <c r="C8366" s="18"/>
      <c r="D8366" s="18"/>
    </row>
    <row r="8367" spans="1:4">
      <c r="A8367" s="18"/>
      <c r="B8367" s="18"/>
      <c r="C8367" s="18"/>
      <c r="D8367" s="18"/>
    </row>
    <row r="8368" spans="1:4">
      <c r="A8368" s="18"/>
      <c r="B8368" s="18"/>
      <c r="C8368" s="18"/>
      <c r="D8368" s="18"/>
    </row>
    <row r="8369" spans="1:4">
      <c r="A8369" s="18"/>
      <c r="B8369" s="18"/>
      <c r="C8369" s="18"/>
      <c r="D8369" s="18"/>
    </row>
    <row r="8370" spans="1:4">
      <c r="A8370" s="18"/>
      <c r="B8370" s="18"/>
      <c r="C8370" s="18"/>
      <c r="D8370" s="18"/>
    </row>
    <row r="8371" spans="1:4">
      <c r="A8371" s="18"/>
      <c r="B8371" s="18"/>
      <c r="C8371" s="18"/>
      <c r="D8371" s="18"/>
    </row>
    <row r="8372" spans="1:4">
      <c r="A8372" s="18"/>
      <c r="B8372" s="18"/>
      <c r="C8372" s="18"/>
      <c r="D8372" s="18"/>
    </row>
    <row r="8373" spans="1:4">
      <c r="A8373" s="18"/>
      <c r="B8373" s="18"/>
      <c r="C8373" s="18"/>
      <c r="D8373" s="18"/>
    </row>
    <row r="8374" spans="1:4">
      <c r="A8374" s="18"/>
      <c r="B8374" s="18"/>
      <c r="C8374" s="18"/>
      <c r="D8374" s="18"/>
    </row>
    <row r="8375" spans="1:4">
      <c r="A8375" s="18"/>
      <c r="B8375" s="18"/>
      <c r="C8375" s="18"/>
      <c r="D8375" s="18"/>
    </row>
    <row r="8376" spans="1:4">
      <c r="A8376" s="18"/>
      <c r="B8376" s="18"/>
      <c r="C8376" s="18"/>
      <c r="D8376" s="18"/>
    </row>
    <row r="8377" spans="1:4">
      <c r="A8377" s="18"/>
      <c r="B8377" s="18"/>
      <c r="C8377" s="18"/>
      <c r="D8377" s="18"/>
    </row>
    <row r="8378" spans="1:4">
      <c r="A8378" s="18"/>
      <c r="B8378" s="18"/>
      <c r="C8378" s="18"/>
      <c r="D8378" s="18"/>
    </row>
    <row r="8379" spans="1:4">
      <c r="A8379" s="18"/>
      <c r="B8379" s="18"/>
      <c r="C8379" s="18"/>
      <c r="D8379" s="18"/>
    </row>
    <row r="8380" spans="1:4">
      <c r="A8380" s="18"/>
      <c r="B8380" s="18"/>
      <c r="C8380" s="18"/>
      <c r="D8380" s="18"/>
    </row>
    <row r="8381" spans="1:4">
      <c r="A8381" s="18"/>
      <c r="B8381" s="18"/>
      <c r="C8381" s="18"/>
      <c r="D8381" s="18"/>
    </row>
    <row r="8382" spans="1:4">
      <c r="A8382" s="18"/>
      <c r="B8382" s="18"/>
      <c r="C8382" s="18"/>
      <c r="D8382" s="18"/>
    </row>
    <row r="8383" spans="1:4">
      <c r="A8383" s="18"/>
      <c r="B8383" s="18"/>
      <c r="C8383" s="18"/>
      <c r="D8383" s="18"/>
    </row>
    <row r="8384" spans="1:4">
      <c r="A8384" s="18"/>
      <c r="B8384" s="18"/>
      <c r="C8384" s="18"/>
      <c r="D8384" s="18"/>
    </row>
    <row r="8385" spans="1:4">
      <c r="A8385" s="18"/>
      <c r="B8385" s="18"/>
      <c r="C8385" s="18"/>
      <c r="D8385" s="18"/>
    </row>
    <row r="8386" spans="1:4">
      <c r="A8386" s="18"/>
      <c r="B8386" s="18"/>
      <c r="C8386" s="18"/>
      <c r="D8386" s="18"/>
    </row>
    <row r="8387" spans="1:4">
      <c r="A8387" s="18"/>
      <c r="B8387" s="18"/>
      <c r="C8387" s="18"/>
      <c r="D8387" s="18"/>
    </row>
    <row r="8388" spans="1:4">
      <c r="A8388" s="18"/>
      <c r="B8388" s="18"/>
      <c r="C8388" s="18"/>
      <c r="D8388" s="18"/>
    </row>
    <row r="8389" spans="1:4">
      <c r="A8389" s="18"/>
      <c r="B8389" s="18"/>
      <c r="C8389" s="18"/>
      <c r="D8389" s="18"/>
    </row>
    <row r="8390" spans="1:4">
      <c r="A8390" s="18"/>
      <c r="B8390" s="18"/>
      <c r="C8390" s="18"/>
      <c r="D8390" s="18"/>
    </row>
    <row r="8391" spans="1:4">
      <c r="A8391" s="18"/>
      <c r="B8391" s="18"/>
      <c r="C8391" s="18"/>
      <c r="D8391" s="18"/>
    </row>
    <row r="8392" spans="1:4">
      <c r="A8392" s="18"/>
      <c r="B8392" s="18"/>
      <c r="C8392" s="18"/>
      <c r="D8392" s="18"/>
    </row>
    <row r="8393" spans="1:4">
      <c r="A8393" s="18"/>
      <c r="B8393" s="18"/>
      <c r="C8393" s="18"/>
      <c r="D8393" s="18"/>
    </row>
    <row r="8394" spans="1:4">
      <c r="A8394" s="18"/>
      <c r="B8394" s="18"/>
      <c r="C8394" s="18"/>
      <c r="D8394" s="18"/>
    </row>
    <row r="8395" spans="1:4">
      <c r="A8395" s="18"/>
      <c r="B8395" s="18"/>
      <c r="C8395" s="18"/>
      <c r="D8395" s="18"/>
    </row>
    <row r="8396" spans="1:4">
      <c r="A8396" s="18"/>
      <c r="B8396" s="18"/>
      <c r="C8396" s="18"/>
      <c r="D8396" s="18"/>
    </row>
    <row r="8397" spans="1:4">
      <c r="A8397" s="18"/>
      <c r="B8397" s="18"/>
      <c r="C8397" s="18"/>
      <c r="D8397" s="18"/>
    </row>
    <row r="8398" spans="1:4">
      <c r="A8398" s="18"/>
      <c r="B8398" s="18"/>
      <c r="C8398" s="18"/>
      <c r="D8398" s="18"/>
    </row>
    <row r="8399" spans="1:4">
      <c r="A8399" s="18"/>
      <c r="B8399" s="18"/>
      <c r="C8399" s="18"/>
      <c r="D8399" s="18"/>
    </row>
    <row r="8400" spans="1:4">
      <c r="A8400" s="18"/>
      <c r="B8400" s="18"/>
      <c r="C8400" s="18"/>
      <c r="D8400" s="18"/>
    </row>
    <row r="8401" spans="1:4">
      <c r="A8401" s="18"/>
      <c r="B8401" s="18"/>
      <c r="C8401" s="18"/>
      <c r="D8401" s="18"/>
    </row>
    <row r="8402" spans="1:4">
      <c r="A8402" s="18"/>
      <c r="B8402" s="18"/>
      <c r="C8402" s="18"/>
      <c r="D8402" s="18"/>
    </row>
    <row r="8403" spans="1:4">
      <c r="A8403" s="18"/>
      <c r="B8403" s="18"/>
      <c r="C8403" s="18"/>
      <c r="D8403" s="18"/>
    </row>
    <row r="8404" spans="1:4">
      <c r="A8404" s="18"/>
      <c r="B8404" s="18"/>
      <c r="C8404" s="18"/>
      <c r="D8404" s="18"/>
    </row>
    <row r="8405" spans="1:4">
      <c r="A8405" s="18"/>
      <c r="B8405" s="18"/>
      <c r="C8405" s="18"/>
      <c r="D8405" s="18"/>
    </row>
    <row r="8406" spans="1:4">
      <c r="A8406" s="18"/>
      <c r="B8406" s="18"/>
      <c r="C8406" s="18"/>
      <c r="D8406" s="18"/>
    </row>
    <row r="8407" spans="1:4">
      <c r="A8407" s="18"/>
      <c r="B8407" s="18"/>
      <c r="C8407" s="18"/>
      <c r="D8407" s="18"/>
    </row>
    <row r="8408" spans="1:4">
      <c r="A8408" s="18"/>
      <c r="B8408" s="18"/>
      <c r="C8408" s="18"/>
      <c r="D8408" s="18"/>
    </row>
    <row r="8409" spans="1:4">
      <c r="A8409" s="18"/>
      <c r="B8409" s="18"/>
      <c r="C8409" s="18"/>
      <c r="D8409" s="18"/>
    </row>
    <row r="8410" spans="1:4">
      <c r="A8410" s="18"/>
      <c r="B8410" s="18"/>
      <c r="C8410" s="18"/>
      <c r="D8410" s="18"/>
    </row>
    <row r="8411" spans="1:4">
      <c r="A8411" s="18"/>
      <c r="B8411" s="18"/>
      <c r="C8411" s="18"/>
      <c r="D8411" s="18"/>
    </row>
    <row r="8412" spans="1:4">
      <c r="A8412" s="18"/>
      <c r="B8412" s="18"/>
      <c r="C8412" s="18"/>
      <c r="D8412" s="18"/>
    </row>
    <row r="8413" spans="1:4">
      <c r="A8413" s="18"/>
      <c r="B8413" s="18"/>
      <c r="C8413" s="18"/>
      <c r="D8413" s="18"/>
    </row>
    <row r="8414" spans="1:4">
      <c r="A8414" s="18"/>
      <c r="B8414" s="18"/>
      <c r="C8414" s="18"/>
      <c r="D8414" s="18"/>
    </row>
    <row r="8415" spans="1:4">
      <c r="A8415" s="18"/>
      <c r="B8415" s="18"/>
      <c r="C8415" s="18"/>
      <c r="D8415" s="18"/>
    </row>
    <row r="8416" spans="1:4">
      <c r="A8416" s="18"/>
      <c r="B8416" s="18"/>
      <c r="C8416" s="18"/>
      <c r="D8416" s="18"/>
    </row>
    <row r="8417" spans="1:4">
      <c r="A8417" s="18"/>
      <c r="B8417" s="18"/>
      <c r="C8417" s="18"/>
      <c r="D8417" s="18"/>
    </row>
    <row r="8418" spans="1:4">
      <c r="A8418" s="18"/>
      <c r="B8418" s="18"/>
      <c r="C8418" s="18"/>
      <c r="D8418" s="18"/>
    </row>
    <row r="8419" spans="1:4">
      <c r="A8419" s="18"/>
      <c r="B8419" s="18"/>
      <c r="C8419" s="18"/>
      <c r="D8419" s="18"/>
    </row>
    <row r="8420" spans="1:4">
      <c r="A8420" s="18"/>
      <c r="B8420" s="18"/>
      <c r="C8420" s="18"/>
      <c r="D8420" s="18"/>
    </row>
    <row r="8421" spans="1:4">
      <c r="A8421" s="18"/>
      <c r="B8421" s="18"/>
      <c r="C8421" s="18"/>
      <c r="D8421" s="18"/>
    </row>
    <row r="8422" spans="1:4">
      <c r="A8422" s="18"/>
      <c r="B8422" s="18"/>
      <c r="C8422" s="18"/>
      <c r="D8422" s="18"/>
    </row>
    <row r="8423" spans="1:4">
      <c r="A8423" s="18"/>
      <c r="B8423" s="18"/>
      <c r="C8423" s="18"/>
      <c r="D8423" s="18"/>
    </row>
    <row r="8424" spans="1:4">
      <c r="A8424" s="18"/>
      <c r="B8424" s="18"/>
      <c r="C8424" s="18"/>
      <c r="D8424" s="18"/>
    </row>
    <row r="8425" spans="1:4">
      <c r="A8425" s="18"/>
      <c r="B8425" s="18"/>
      <c r="C8425" s="18"/>
      <c r="D8425" s="18"/>
    </row>
    <row r="8426" spans="1:4">
      <c r="A8426" s="18"/>
      <c r="B8426" s="18"/>
      <c r="C8426" s="18"/>
      <c r="D8426" s="18"/>
    </row>
    <row r="8427" spans="1:4">
      <c r="A8427" s="18"/>
      <c r="B8427" s="18"/>
      <c r="C8427" s="18"/>
      <c r="D8427" s="18"/>
    </row>
    <row r="8428" spans="1:4">
      <c r="A8428" s="18"/>
      <c r="B8428" s="18"/>
      <c r="C8428" s="18"/>
      <c r="D8428" s="18"/>
    </row>
    <row r="8429" spans="1:4">
      <c r="A8429" s="18"/>
      <c r="B8429" s="18"/>
      <c r="C8429" s="18"/>
      <c r="D8429" s="18"/>
    </row>
    <row r="8430" spans="1:4">
      <c r="A8430" s="18"/>
      <c r="B8430" s="18"/>
      <c r="C8430" s="18"/>
      <c r="D8430" s="18"/>
    </row>
    <row r="8431" spans="1:4">
      <c r="A8431" s="18"/>
      <c r="B8431" s="18"/>
      <c r="C8431" s="18"/>
      <c r="D8431" s="18"/>
    </row>
    <row r="8432" spans="1:4">
      <c r="A8432" s="18"/>
      <c r="B8432" s="18"/>
      <c r="C8432" s="18"/>
      <c r="D8432" s="18"/>
    </row>
    <row r="8433" spans="1:4">
      <c r="A8433" s="18"/>
      <c r="B8433" s="18"/>
      <c r="C8433" s="18"/>
      <c r="D8433" s="18"/>
    </row>
    <row r="8434" spans="1:4">
      <c r="A8434" s="18"/>
      <c r="B8434" s="18"/>
      <c r="C8434" s="18"/>
      <c r="D8434" s="18"/>
    </row>
    <row r="8435" spans="1:4">
      <c r="A8435" s="18"/>
      <c r="B8435" s="18"/>
      <c r="C8435" s="18"/>
      <c r="D8435" s="18"/>
    </row>
    <row r="8436" spans="1:4">
      <c r="A8436" s="18"/>
      <c r="B8436" s="18"/>
      <c r="C8436" s="18"/>
      <c r="D8436" s="18"/>
    </row>
    <row r="8437" spans="1:4">
      <c r="A8437" s="18"/>
      <c r="B8437" s="18"/>
      <c r="C8437" s="18"/>
      <c r="D8437" s="18"/>
    </row>
    <row r="8438" spans="1:4">
      <c r="A8438" s="18"/>
      <c r="B8438" s="18"/>
      <c r="C8438" s="18"/>
      <c r="D8438" s="18"/>
    </row>
    <row r="8439" spans="1:4">
      <c r="A8439" s="18"/>
      <c r="B8439" s="18"/>
      <c r="C8439" s="18"/>
      <c r="D8439" s="18"/>
    </row>
    <row r="8440" spans="1:4">
      <c r="A8440" s="18"/>
      <c r="B8440" s="18"/>
      <c r="C8440" s="18"/>
      <c r="D8440" s="18"/>
    </row>
    <row r="8441" spans="1:4">
      <c r="A8441" s="18"/>
      <c r="B8441" s="18"/>
      <c r="C8441" s="18"/>
      <c r="D8441" s="18"/>
    </row>
    <row r="8442" spans="1:4">
      <c r="A8442" s="18"/>
      <c r="B8442" s="18"/>
      <c r="C8442" s="18"/>
      <c r="D8442" s="18"/>
    </row>
    <row r="8443" spans="1:4">
      <c r="A8443" s="18"/>
      <c r="B8443" s="18"/>
      <c r="C8443" s="18"/>
      <c r="D8443" s="18"/>
    </row>
    <row r="8444" spans="1:4">
      <c r="A8444" s="18"/>
      <c r="B8444" s="18"/>
      <c r="C8444" s="18"/>
      <c r="D8444" s="18"/>
    </row>
    <row r="8445" spans="1:4">
      <c r="A8445" s="18"/>
      <c r="B8445" s="18"/>
      <c r="C8445" s="18"/>
      <c r="D8445" s="18"/>
    </row>
    <row r="8446" spans="1:4">
      <c r="A8446" s="18"/>
      <c r="B8446" s="18"/>
      <c r="C8446" s="18"/>
      <c r="D8446" s="18"/>
    </row>
    <row r="8447" spans="1:4">
      <c r="A8447" s="18"/>
      <c r="B8447" s="18"/>
      <c r="C8447" s="18"/>
      <c r="D8447" s="18"/>
    </row>
    <row r="8448" spans="1:4">
      <c r="A8448" s="18"/>
      <c r="B8448" s="18"/>
      <c r="C8448" s="18"/>
      <c r="D8448" s="18"/>
    </row>
    <row r="8449" spans="1:4">
      <c r="A8449" s="18"/>
      <c r="B8449" s="18"/>
      <c r="C8449" s="18"/>
      <c r="D8449" s="18"/>
    </row>
    <row r="8450" spans="1:4">
      <c r="A8450" s="18"/>
      <c r="B8450" s="18"/>
      <c r="C8450" s="18"/>
      <c r="D8450" s="18"/>
    </row>
    <row r="8451" spans="1:4">
      <c r="A8451" s="18"/>
      <c r="B8451" s="18"/>
      <c r="C8451" s="18"/>
      <c r="D8451" s="18"/>
    </row>
    <row r="8452" spans="1:4">
      <c r="A8452" s="18"/>
      <c r="B8452" s="18"/>
      <c r="C8452" s="18"/>
      <c r="D8452" s="18"/>
    </row>
    <row r="8453" spans="1:4">
      <c r="A8453" s="18"/>
      <c r="B8453" s="18"/>
      <c r="C8453" s="18"/>
      <c r="D8453" s="18"/>
    </row>
    <row r="8454" spans="1:4">
      <c r="A8454" s="18"/>
      <c r="B8454" s="18"/>
      <c r="C8454" s="18"/>
      <c r="D8454" s="18"/>
    </row>
    <row r="8455" spans="1:4">
      <c r="A8455" s="18"/>
      <c r="B8455" s="18"/>
      <c r="C8455" s="18"/>
      <c r="D8455" s="18"/>
    </row>
    <row r="8456" spans="1:4">
      <c r="A8456" s="18"/>
      <c r="B8456" s="18"/>
      <c r="C8456" s="18"/>
      <c r="D8456" s="18"/>
    </row>
    <row r="8457" spans="1:4">
      <c r="A8457" s="18"/>
      <c r="B8457" s="18"/>
      <c r="C8457" s="18"/>
      <c r="D8457" s="18"/>
    </row>
    <row r="8458" spans="1:4">
      <c r="A8458" s="18"/>
      <c r="B8458" s="18"/>
      <c r="C8458" s="18"/>
      <c r="D8458" s="18"/>
    </row>
    <row r="8459" spans="1:4">
      <c r="A8459" s="18"/>
      <c r="B8459" s="18"/>
      <c r="C8459" s="18"/>
      <c r="D8459" s="18"/>
    </row>
    <row r="8460" spans="1:4">
      <c r="A8460" s="18"/>
      <c r="B8460" s="18"/>
      <c r="C8460" s="18"/>
      <c r="D8460" s="18"/>
    </row>
    <row r="8461" spans="1:4">
      <c r="A8461" s="18"/>
      <c r="B8461" s="18"/>
      <c r="C8461" s="18"/>
      <c r="D8461" s="18"/>
    </row>
    <row r="8462" spans="1:4">
      <c r="A8462" s="18"/>
      <c r="B8462" s="18"/>
      <c r="C8462" s="18"/>
      <c r="D8462" s="18"/>
    </row>
    <row r="8463" spans="1:4">
      <c r="A8463" s="18"/>
      <c r="B8463" s="18"/>
      <c r="C8463" s="18"/>
      <c r="D8463" s="18"/>
    </row>
    <row r="8464" spans="1:4">
      <c r="A8464" s="18"/>
      <c r="B8464" s="18"/>
      <c r="C8464" s="18"/>
      <c r="D8464" s="18"/>
    </row>
    <row r="8465" spans="1:4">
      <c r="A8465" s="18"/>
      <c r="B8465" s="18"/>
      <c r="C8465" s="18"/>
      <c r="D8465" s="18"/>
    </row>
    <row r="8466" spans="1:4">
      <c r="A8466" s="18"/>
      <c r="B8466" s="18"/>
      <c r="C8466" s="18"/>
      <c r="D8466" s="18"/>
    </row>
    <row r="8467" spans="1:4">
      <c r="A8467" s="18"/>
      <c r="B8467" s="18"/>
      <c r="C8467" s="18"/>
      <c r="D8467" s="18"/>
    </row>
    <row r="8468" spans="1:4">
      <c r="A8468" s="18"/>
      <c r="B8468" s="18"/>
      <c r="C8468" s="18"/>
      <c r="D8468" s="18"/>
    </row>
    <row r="8469" spans="1:4">
      <c r="A8469" s="18"/>
      <c r="B8469" s="18"/>
      <c r="C8469" s="18"/>
      <c r="D8469" s="18"/>
    </row>
    <row r="8470" spans="1:4">
      <c r="A8470" s="18"/>
      <c r="B8470" s="18"/>
      <c r="C8470" s="18"/>
      <c r="D8470" s="18"/>
    </row>
    <row r="8471" spans="1:4">
      <c r="A8471" s="18"/>
      <c r="B8471" s="18"/>
      <c r="C8471" s="18"/>
      <c r="D8471" s="18"/>
    </row>
    <row r="8472" spans="1:4">
      <c r="A8472" s="18"/>
      <c r="B8472" s="18"/>
      <c r="C8472" s="18"/>
      <c r="D8472" s="18"/>
    </row>
    <row r="8473" spans="1:4">
      <c r="A8473" s="18"/>
      <c r="B8473" s="18"/>
      <c r="C8473" s="18"/>
      <c r="D8473" s="18"/>
    </row>
    <row r="8474" spans="1:4">
      <c r="A8474" s="18"/>
      <c r="B8474" s="18"/>
      <c r="C8474" s="18"/>
      <c r="D8474" s="18"/>
    </row>
    <row r="8475" spans="1:4">
      <c r="A8475" s="18"/>
      <c r="B8475" s="18"/>
      <c r="C8475" s="18"/>
      <c r="D8475" s="18"/>
    </row>
    <row r="8476" spans="1:4">
      <c r="A8476" s="18"/>
      <c r="B8476" s="18"/>
      <c r="C8476" s="18"/>
      <c r="D8476" s="18"/>
    </row>
    <row r="8477" spans="1:4">
      <c r="A8477" s="18"/>
      <c r="B8477" s="18"/>
      <c r="C8477" s="18"/>
      <c r="D8477" s="18"/>
    </row>
    <row r="8478" spans="1:4">
      <c r="A8478" s="18"/>
      <c r="B8478" s="18"/>
      <c r="C8478" s="18"/>
      <c r="D8478" s="18"/>
    </row>
    <row r="8479" spans="1:4">
      <c r="A8479" s="18"/>
      <c r="B8479" s="18"/>
      <c r="C8479" s="18"/>
      <c r="D8479" s="18"/>
    </row>
    <row r="8480" spans="1:4">
      <c r="A8480" s="18"/>
      <c r="B8480" s="18"/>
      <c r="C8480" s="18"/>
      <c r="D8480" s="18"/>
    </row>
    <row r="8481" spans="1:4">
      <c r="A8481" s="18"/>
      <c r="B8481" s="18"/>
      <c r="C8481" s="18"/>
      <c r="D8481" s="18"/>
    </row>
    <row r="8482" spans="1:4">
      <c r="A8482" s="18"/>
      <c r="B8482" s="18"/>
      <c r="C8482" s="18"/>
      <c r="D8482" s="18"/>
    </row>
    <row r="8483" spans="1:4">
      <c r="A8483" s="18"/>
      <c r="B8483" s="18"/>
      <c r="C8483" s="18"/>
      <c r="D8483" s="18"/>
    </row>
    <row r="8484" spans="1:4">
      <c r="A8484" s="18"/>
      <c r="B8484" s="18"/>
      <c r="C8484" s="18"/>
      <c r="D8484" s="18"/>
    </row>
    <row r="8485" spans="1:4">
      <c r="A8485" s="18"/>
      <c r="B8485" s="18"/>
      <c r="C8485" s="18"/>
      <c r="D8485" s="18"/>
    </row>
    <row r="8486" spans="1:4">
      <c r="A8486" s="18"/>
      <c r="B8486" s="18"/>
      <c r="C8486" s="18"/>
      <c r="D8486" s="18"/>
    </row>
    <row r="8487" spans="1:4">
      <c r="A8487" s="18"/>
      <c r="B8487" s="18"/>
      <c r="C8487" s="18"/>
      <c r="D8487" s="18"/>
    </row>
    <row r="8488" spans="1:4">
      <c r="A8488" s="18"/>
      <c r="B8488" s="18"/>
      <c r="C8488" s="18"/>
      <c r="D8488" s="18"/>
    </row>
    <row r="8489" spans="1:4">
      <c r="A8489" s="18"/>
      <c r="B8489" s="18"/>
      <c r="C8489" s="18"/>
      <c r="D8489" s="18"/>
    </row>
    <row r="8490" spans="1:4">
      <c r="A8490" s="18"/>
      <c r="B8490" s="18"/>
      <c r="C8490" s="18"/>
      <c r="D8490" s="18"/>
    </row>
    <row r="8491" spans="1:4">
      <c r="A8491" s="18"/>
      <c r="B8491" s="18"/>
      <c r="C8491" s="18"/>
      <c r="D8491" s="18"/>
    </row>
    <row r="8492" spans="1:4">
      <c r="A8492" s="18"/>
      <c r="B8492" s="18"/>
      <c r="C8492" s="18"/>
      <c r="D8492" s="18"/>
    </row>
    <row r="8493" spans="1:4">
      <c r="A8493" s="18"/>
      <c r="B8493" s="18"/>
      <c r="C8493" s="18"/>
      <c r="D8493" s="18"/>
    </row>
    <row r="8494" spans="1:4">
      <c r="A8494" s="18"/>
      <c r="B8494" s="18"/>
      <c r="C8494" s="18"/>
      <c r="D8494" s="18"/>
    </row>
    <row r="8495" spans="1:4">
      <c r="A8495" s="18"/>
      <c r="B8495" s="18"/>
      <c r="C8495" s="18"/>
      <c r="D8495" s="18"/>
    </row>
    <row r="8496" spans="1:4">
      <c r="A8496" s="18"/>
      <c r="B8496" s="18"/>
      <c r="C8496" s="18"/>
      <c r="D8496" s="18"/>
    </row>
    <row r="8497" spans="1:4">
      <c r="A8497" s="18"/>
      <c r="B8497" s="18"/>
      <c r="C8497" s="18"/>
      <c r="D8497" s="18"/>
    </row>
    <row r="8498" spans="1:4">
      <c r="A8498" s="18"/>
      <c r="B8498" s="18"/>
      <c r="C8498" s="18"/>
      <c r="D8498" s="18"/>
    </row>
    <row r="8499" spans="1:4">
      <c r="A8499" s="18"/>
      <c r="B8499" s="18"/>
      <c r="C8499" s="18"/>
      <c r="D8499" s="18"/>
    </row>
    <row r="8500" spans="1:4">
      <c r="A8500" s="18"/>
      <c r="B8500" s="18"/>
      <c r="C8500" s="18"/>
      <c r="D8500" s="18"/>
    </row>
    <row r="8501" spans="1:4">
      <c r="A8501" s="18"/>
      <c r="B8501" s="18"/>
      <c r="C8501" s="18"/>
      <c r="D8501" s="18"/>
    </row>
    <row r="8502" spans="1:4">
      <c r="A8502" s="18"/>
      <c r="B8502" s="18"/>
      <c r="C8502" s="18"/>
      <c r="D8502" s="18"/>
    </row>
    <row r="8503" spans="1:4">
      <c r="A8503" s="18"/>
      <c r="B8503" s="18"/>
      <c r="C8503" s="18"/>
      <c r="D8503" s="18"/>
    </row>
    <row r="8504" spans="1:4">
      <c r="A8504" s="18"/>
      <c r="B8504" s="18"/>
      <c r="C8504" s="18"/>
      <c r="D8504" s="18"/>
    </row>
    <row r="8505" spans="1:4">
      <c r="A8505" s="18"/>
      <c r="B8505" s="18"/>
      <c r="C8505" s="18"/>
      <c r="D8505" s="18"/>
    </row>
    <row r="8506" spans="1:4">
      <c r="A8506" s="18"/>
      <c r="B8506" s="18"/>
      <c r="C8506" s="18"/>
      <c r="D8506" s="18"/>
    </row>
    <row r="8507" spans="1:4">
      <c r="A8507" s="18"/>
      <c r="B8507" s="18"/>
      <c r="C8507" s="18"/>
      <c r="D8507" s="18"/>
    </row>
    <row r="8508" spans="1:4">
      <c r="A8508" s="18"/>
      <c r="B8508" s="18"/>
      <c r="C8508" s="18"/>
      <c r="D8508" s="18"/>
    </row>
    <row r="8509" spans="1:4">
      <c r="A8509" s="18"/>
      <c r="B8509" s="18"/>
      <c r="C8509" s="18"/>
      <c r="D8509" s="18"/>
    </row>
    <row r="8510" spans="1:4">
      <c r="A8510" s="18"/>
      <c r="B8510" s="18"/>
      <c r="C8510" s="18"/>
      <c r="D8510" s="18"/>
    </row>
    <row r="8511" spans="1:4">
      <c r="A8511" s="18"/>
      <c r="B8511" s="18"/>
      <c r="C8511" s="18"/>
      <c r="D8511" s="18"/>
    </row>
    <row r="8512" spans="1:4">
      <c r="A8512" s="18"/>
      <c r="B8512" s="18"/>
      <c r="C8512" s="18"/>
      <c r="D8512" s="18"/>
    </row>
    <row r="8513" spans="1:4">
      <c r="A8513" s="18"/>
      <c r="B8513" s="18"/>
      <c r="C8513" s="18"/>
      <c r="D8513" s="18"/>
    </row>
    <row r="8514" spans="1:4">
      <c r="A8514" s="18"/>
      <c r="B8514" s="18"/>
      <c r="C8514" s="18"/>
      <c r="D8514" s="18"/>
    </row>
    <row r="8515" spans="1:4">
      <c r="A8515" s="18"/>
      <c r="B8515" s="18"/>
      <c r="C8515" s="18"/>
      <c r="D8515" s="18"/>
    </row>
    <row r="8516" spans="1:4">
      <c r="A8516" s="18"/>
      <c r="B8516" s="18"/>
      <c r="C8516" s="18"/>
      <c r="D8516" s="18"/>
    </row>
    <row r="8517" spans="1:4">
      <c r="A8517" s="18"/>
      <c r="B8517" s="18"/>
      <c r="C8517" s="18"/>
      <c r="D8517" s="18"/>
    </row>
    <row r="8518" spans="1:4">
      <c r="A8518" s="18"/>
      <c r="B8518" s="18"/>
      <c r="C8518" s="18"/>
      <c r="D8518" s="18"/>
    </row>
    <row r="8519" spans="1:4">
      <c r="A8519" s="18"/>
      <c r="B8519" s="18"/>
      <c r="C8519" s="18"/>
      <c r="D8519" s="18"/>
    </row>
    <row r="8520" spans="1:4">
      <c r="A8520" s="18"/>
      <c r="B8520" s="18"/>
      <c r="C8520" s="18"/>
      <c r="D8520" s="18"/>
    </row>
    <row r="8521" spans="1:4">
      <c r="A8521" s="18"/>
      <c r="B8521" s="18"/>
      <c r="C8521" s="18"/>
      <c r="D8521" s="18"/>
    </row>
    <row r="8522" spans="1:4">
      <c r="A8522" s="18"/>
      <c r="B8522" s="18"/>
      <c r="C8522" s="18"/>
      <c r="D8522" s="18"/>
    </row>
    <row r="8523" spans="1:4">
      <c r="A8523" s="18"/>
      <c r="B8523" s="18"/>
      <c r="C8523" s="18"/>
      <c r="D8523" s="18"/>
    </row>
    <row r="8524" spans="1:4">
      <c r="A8524" s="18"/>
      <c r="B8524" s="18"/>
      <c r="C8524" s="18"/>
      <c r="D8524" s="18"/>
    </row>
    <row r="8525" spans="1:4">
      <c r="A8525" s="18"/>
      <c r="B8525" s="18"/>
      <c r="C8525" s="18"/>
      <c r="D8525" s="18"/>
    </row>
    <row r="8526" spans="1:4">
      <c r="A8526" s="18"/>
      <c r="B8526" s="18"/>
      <c r="C8526" s="18"/>
      <c r="D8526" s="18"/>
    </row>
    <row r="8527" spans="1:4">
      <c r="A8527" s="18"/>
      <c r="B8527" s="18"/>
      <c r="C8527" s="18"/>
      <c r="D8527" s="18"/>
    </row>
    <row r="8528" spans="1:4">
      <c r="A8528" s="18"/>
      <c r="B8528" s="18"/>
      <c r="C8528" s="18"/>
      <c r="D8528" s="18"/>
    </row>
    <row r="8529" spans="1:4">
      <c r="A8529" s="18"/>
      <c r="B8529" s="18"/>
      <c r="C8529" s="18"/>
      <c r="D8529" s="18"/>
    </row>
    <row r="8530" spans="1:4">
      <c r="A8530" s="18"/>
      <c r="B8530" s="18"/>
      <c r="C8530" s="18"/>
      <c r="D8530" s="18"/>
    </row>
    <row r="8531" spans="1:4">
      <c r="A8531" s="18"/>
      <c r="B8531" s="18"/>
      <c r="C8531" s="18"/>
      <c r="D8531" s="18"/>
    </row>
    <row r="8532" spans="1:4">
      <c r="A8532" s="18"/>
      <c r="B8532" s="18"/>
      <c r="C8532" s="18"/>
      <c r="D8532" s="18"/>
    </row>
    <row r="8533" spans="1:4">
      <c r="A8533" s="18"/>
      <c r="B8533" s="18"/>
      <c r="C8533" s="18"/>
      <c r="D8533" s="18"/>
    </row>
    <row r="8534" spans="1:4">
      <c r="A8534" s="18"/>
      <c r="B8534" s="18"/>
      <c r="C8534" s="18"/>
      <c r="D8534" s="18"/>
    </row>
    <row r="8535" spans="1:4">
      <c r="A8535" s="18"/>
      <c r="B8535" s="18"/>
      <c r="C8535" s="18"/>
      <c r="D8535" s="18"/>
    </row>
    <row r="8536" spans="1:4">
      <c r="A8536" s="18"/>
      <c r="B8536" s="18"/>
      <c r="C8536" s="18"/>
      <c r="D8536" s="18"/>
    </row>
    <row r="8537" spans="1:4">
      <c r="A8537" s="18"/>
      <c r="B8537" s="18"/>
      <c r="C8537" s="18"/>
      <c r="D8537" s="18"/>
    </row>
    <row r="8538" spans="1:4">
      <c r="A8538" s="18"/>
      <c r="B8538" s="18"/>
      <c r="C8538" s="18"/>
      <c r="D8538" s="18"/>
    </row>
    <row r="8539" spans="1:4">
      <c r="A8539" s="18"/>
      <c r="B8539" s="18"/>
      <c r="C8539" s="18"/>
      <c r="D8539" s="18"/>
    </row>
    <row r="8540" spans="1:4">
      <c r="A8540" s="18"/>
      <c r="B8540" s="18"/>
      <c r="C8540" s="18"/>
      <c r="D8540" s="18"/>
    </row>
    <row r="8541" spans="1:4">
      <c r="A8541" s="18"/>
      <c r="B8541" s="18"/>
      <c r="C8541" s="18"/>
      <c r="D8541" s="18"/>
    </row>
    <row r="8542" spans="1:4">
      <c r="A8542" s="18"/>
      <c r="B8542" s="18"/>
      <c r="C8542" s="18"/>
      <c r="D8542" s="18"/>
    </row>
    <row r="8543" spans="1:4">
      <c r="A8543" s="18"/>
      <c r="B8543" s="18"/>
      <c r="C8543" s="18"/>
      <c r="D8543" s="18"/>
    </row>
    <row r="8544" spans="1:4">
      <c r="A8544" s="18"/>
      <c r="B8544" s="18"/>
      <c r="C8544" s="18"/>
      <c r="D8544" s="18"/>
    </row>
    <row r="8545" spans="1:4">
      <c r="A8545" s="18"/>
      <c r="B8545" s="18"/>
      <c r="C8545" s="18"/>
      <c r="D8545" s="18"/>
    </row>
    <row r="8546" spans="1:4">
      <c r="A8546" s="18"/>
      <c r="B8546" s="18"/>
      <c r="C8546" s="18"/>
      <c r="D8546" s="18"/>
    </row>
    <row r="8547" spans="1:4">
      <c r="A8547" s="18"/>
      <c r="B8547" s="18"/>
      <c r="C8547" s="18"/>
      <c r="D8547" s="18"/>
    </row>
    <row r="8548" spans="1:4">
      <c r="A8548" s="18"/>
      <c r="B8548" s="18"/>
      <c r="C8548" s="18"/>
      <c r="D8548" s="18"/>
    </row>
    <row r="8549" spans="1:4">
      <c r="A8549" s="18"/>
      <c r="B8549" s="18"/>
      <c r="C8549" s="18"/>
      <c r="D8549" s="18"/>
    </row>
    <row r="8550" spans="1:4">
      <c r="A8550" s="18"/>
      <c r="B8550" s="18"/>
      <c r="C8550" s="18"/>
      <c r="D8550" s="18"/>
    </row>
    <row r="8551" spans="1:4">
      <c r="A8551" s="18"/>
      <c r="B8551" s="18"/>
      <c r="C8551" s="18"/>
      <c r="D8551" s="18"/>
    </row>
    <row r="8552" spans="1:4">
      <c r="A8552" s="18"/>
      <c r="B8552" s="18"/>
      <c r="C8552" s="18"/>
      <c r="D8552" s="18"/>
    </row>
    <row r="8553" spans="1:4">
      <c r="A8553" s="18"/>
      <c r="B8553" s="18"/>
      <c r="C8553" s="18"/>
      <c r="D8553" s="18"/>
    </row>
    <row r="8554" spans="1:4">
      <c r="A8554" s="18"/>
      <c r="B8554" s="18"/>
      <c r="C8554" s="18"/>
      <c r="D8554" s="18"/>
    </row>
    <row r="8555" spans="1:4">
      <c r="A8555" s="18"/>
      <c r="B8555" s="18"/>
      <c r="C8555" s="18"/>
      <c r="D8555" s="18"/>
    </row>
    <row r="8556" spans="1:4">
      <c r="A8556" s="18"/>
      <c r="B8556" s="18"/>
      <c r="C8556" s="18"/>
      <c r="D8556" s="18"/>
    </row>
    <row r="8557" spans="1:4">
      <c r="A8557" s="18"/>
      <c r="B8557" s="18"/>
      <c r="C8557" s="18"/>
      <c r="D8557" s="18"/>
    </row>
    <row r="8558" spans="1:4">
      <c r="A8558" s="18"/>
      <c r="B8558" s="18"/>
      <c r="C8558" s="18"/>
      <c r="D8558" s="18"/>
    </row>
    <row r="8559" spans="1:4">
      <c r="A8559" s="18"/>
      <c r="B8559" s="18"/>
      <c r="C8559" s="18"/>
      <c r="D8559" s="18"/>
    </row>
    <row r="8560" spans="1:4">
      <c r="A8560" s="18"/>
      <c r="B8560" s="18"/>
      <c r="C8560" s="18"/>
      <c r="D8560" s="18"/>
    </row>
    <row r="8561" spans="1:4">
      <c r="A8561" s="18"/>
      <c r="B8561" s="18"/>
      <c r="C8561" s="18"/>
      <c r="D8561" s="18"/>
    </row>
    <row r="8562" spans="1:4">
      <c r="A8562" s="18"/>
      <c r="B8562" s="18"/>
      <c r="C8562" s="18"/>
      <c r="D8562" s="18"/>
    </row>
    <row r="8563" spans="1:4">
      <c r="A8563" s="18"/>
      <c r="B8563" s="18"/>
      <c r="C8563" s="18"/>
      <c r="D8563" s="18"/>
    </row>
    <row r="8564" spans="1:4">
      <c r="A8564" s="18"/>
      <c r="B8564" s="18"/>
      <c r="C8564" s="18"/>
      <c r="D8564" s="18"/>
    </row>
    <row r="8565" spans="1:4">
      <c r="A8565" s="18"/>
      <c r="B8565" s="18"/>
      <c r="C8565" s="18"/>
      <c r="D8565" s="18"/>
    </row>
    <row r="8566" spans="1:4">
      <c r="A8566" s="18"/>
      <c r="B8566" s="18"/>
      <c r="C8566" s="18"/>
      <c r="D8566" s="18"/>
    </row>
    <row r="8567" spans="1:4">
      <c r="A8567" s="18"/>
      <c r="B8567" s="18"/>
      <c r="C8567" s="18"/>
      <c r="D8567" s="18"/>
    </row>
    <row r="8568" spans="1:4">
      <c r="A8568" s="18"/>
      <c r="B8568" s="18"/>
      <c r="C8568" s="18"/>
      <c r="D8568" s="18"/>
    </row>
    <row r="8569" spans="1:4">
      <c r="A8569" s="18"/>
      <c r="B8569" s="18"/>
      <c r="C8569" s="18"/>
      <c r="D8569" s="18"/>
    </row>
    <row r="8570" spans="1:4">
      <c r="A8570" s="18"/>
      <c r="B8570" s="18"/>
      <c r="C8570" s="18"/>
      <c r="D8570" s="18"/>
    </row>
    <row r="8571" spans="1:4">
      <c r="A8571" s="18"/>
      <c r="B8571" s="18"/>
      <c r="C8571" s="18"/>
      <c r="D8571" s="18"/>
    </row>
    <row r="8572" spans="1:4">
      <c r="A8572" s="18"/>
      <c r="B8572" s="18"/>
      <c r="C8572" s="18"/>
      <c r="D8572" s="18"/>
    </row>
    <row r="8573" spans="1:4">
      <c r="A8573" s="18"/>
      <c r="B8573" s="18"/>
      <c r="C8573" s="18"/>
      <c r="D8573" s="18"/>
    </row>
    <row r="8574" spans="1:4">
      <c r="A8574" s="18"/>
      <c r="B8574" s="18"/>
      <c r="C8574" s="18"/>
      <c r="D8574" s="18"/>
    </row>
    <row r="8575" spans="1:4">
      <c r="A8575" s="18"/>
      <c r="B8575" s="18"/>
      <c r="C8575" s="18"/>
      <c r="D8575" s="18"/>
    </row>
    <row r="8576" spans="1:4">
      <c r="A8576" s="18"/>
      <c r="B8576" s="18"/>
      <c r="C8576" s="18"/>
      <c r="D8576" s="18"/>
    </row>
    <row r="8577" spans="1:4">
      <c r="A8577" s="18"/>
      <c r="B8577" s="18"/>
      <c r="C8577" s="18"/>
      <c r="D8577" s="18"/>
    </row>
    <row r="8578" spans="1:4">
      <c r="A8578" s="18"/>
      <c r="B8578" s="18"/>
      <c r="C8578" s="18"/>
      <c r="D8578" s="18"/>
    </row>
    <row r="8579" spans="1:4">
      <c r="A8579" s="18"/>
      <c r="B8579" s="18"/>
      <c r="C8579" s="18"/>
      <c r="D8579" s="18"/>
    </row>
    <row r="8580" spans="1:4">
      <c r="A8580" s="18"/>
      <c r="B8580" s="18"/>
      <c r="C8580" s="18"/>
      <c r="D8580" s="18"/>
    </row>
    <row r="8581" spans="1:4">
      <c r="A8581" s="18"/>
      <c r="B8581" s="18"/>
      <c r="C8581" s="18"/>
      <c r="D8581" s="18"/>
    </row>
    <row r="8582" spans="1:4">
      <c r="A8582" s="18"/>
      <c r="B8582" s="18"/>
      <c r="C8582" s="18"/>
      <c r="D8582" s="18"/>
    </row>
    <row r="8583" spans="1:4">
      <c r="A8583" s="18"/>
      <c r="B8583" s="18"/>
      <c r="C8583" s="18"/>
      <c r="D8583" s="18"/>
    </row>
    <row r="8584" spans="1:4">
      <c r="A8584" s="18"/>
      <c r="B8584" s="18"/>
      <c r="C8584" s="18"/>
      <c r="D8584" s="18"/>
    </row>
    <row r="8585" spans="1:4">
      <c r="A8585" s="18"/>
      <c r="B8585" s="18"/>
      <c r="C8585" s="18"/>
      <c r="D8585" s="18"/>
    </row>
    <row r="8586" spans="1:4">
      <c r="A8586" s="18"/>
      <c r="B8586" s="18"/>
      <c r="C8586" s="18"/>
      <c r="D8586" s="18"/>
    </row>
    <row r="8587" spans="1:4">
      <c r="A8587" s="18"/>
      <c r="B8587" s="18"/>
      <c r="C8587" s="18"/>
      <c r="D8587" s="18"/>
    </row>
    <row r="8588" spans="1:4">
      <c r="A8588" s="18"/>
      <c r="B8588" s="18"/>
      <c r="C8588" s="18"/>
      <c r="D8588" s="18"/>
    </row>
    <row r="8589" spans="1:4">
      <c r="A8589" s="18"/>
      <c r="B8589" s="18"/>
      <c r="C8589" s="18"/>
      <c r="D8589" s="18"/>
    </row>
    <row r="8590" spans="1:4">
      <c r="A8590" s="18"/>
      <c r="B8590" s="18"/>
      <c r="C8590" s="18"/>
      <c r="D8590" s="18"/>
    </row>
    <row r="8591" spans="1:4">
      <c r="A8591" s="18"/>
      <c r="B8591" s="18"/>
      <c r="C8591" s="18"/>
      <c r="D8591" s="18"/>
    </row>
    <row r="8592" spans="1:4">
      <c r="A8592" s="18"/>
      <c r="B8592" s="18"/>
      <c r="C8592" s="18"/>
      <c r="D8592" s="18"/>
    </row>
    <row r="8593" spans="1:4">
      <c r="A8593" s="18"/>
      <c r="B8593" s="18"/>
      <c r="C8593" s="18"/>
      <c r="D8593" s="18"/>
    </row>
    <row r="8594" spans="1:4">
      <c r="A8594" s="18"/>
      <c r="B8594" s="18"/>
      <c r="C8594" s="18"/>
      <c r="D8594" s="18"/>
    </row>
    <row r="8595" spans="1:4">
      <c r="A8595" s="18"/>
      <c r="B8595" s="18"/>
      <c r="C8595" s="18"/>
      <c r="D8595" s="18"/>
    </row>
    <row r="8596" spans="1:4">
      <c r="A8596" s="18"/>
      <c r="B8596" s="18"/>
      <c r="C8596" s="18"/>
      <c r="D8596" s="18"/>
    </row>
    <row r="8597" spans="1:4">
      <c r="A8597" s="18"/>
      <c r="B8597" s="18"/>
      <c r="C8597" s="18"/>
      <c r="D8597" s="18"/>
    </row>
    <row r="8598" spans="1:4">
      <c r="A8598" s="18"/>
      <c r="B8598" s="18"/>
      <c r="C8598" s="18"/>
      <c r="D8598" s="18"/>
    </row>
    <row r="8599" spans="1:4">
      <c r="A8599" s="18"/>
      <c r="B8599" s="18"/>
      <c r="C8599" s="18"/>
      <c r="D8599" s="18"/>
    </row>
    <row r="8600" spans="1:4">
      <c r="A8600" s="18"/>
      <c r="B8600" s="18"/>
      <c r="C8600" s="18"/>
      <c r="D8600" s="18"/>
    </row>
    <row r="8601" spans="1:4">
      <c r="A8601" s="18"/>
      <c r="B8601" s="18"/>
      <c r="C8601" s="18"/>
      <c r="D8601" s="18"/>
    </row>
    <row r="8602" spans="1:4">
      <c r="A8602" s="18"/>
      <c r="B8602" s="18"/>
      <c r="C8602" s="18"/>
      <c r="D8602" s="18"/>
    </row>
    <row r="8603" spans="1:4">
      <c r="A8603" s="18"/>
      <c r="B8603" s="18"/>
      <c r="C8603" s="18"/>
      <c r="D8603" s="18"/>
    </row>
    <row r="8604" spans="1:4">
      <c r="A8604" s="18"/>
      <c r="B8604" s="18"/>
      <c r="C8604" s="18"/>
      <c r="D8604" s="18"/>
    </row>
    <row r="8605" spans="1:4">
      <c r="A8605" s="18"/>
      <c r="B8605" s="18"/>
      <c r="C8605" s="18"/>
      <c r="D8605" s="18"/>
    </row>
    <row r="8606" spans="1:4">
      <c r="A8606" s="18"/>
      <c r="B8606" s="18"/>
      <c r="C8606" s="18"/>
      <c r="D8606" s="18"/>
    </row>
    <row r="8607" spans="1:4">
      <c r="A8607" s="18"/>
      <c r="B8607" s="18"/>
      <c r="C8607" s="18"/>
      <c r="D8607" s="18"/>
    </row>
    <row r="8608" spans="1:4">
      <c r="A8608" s="18"/>
      <c r="B8608" s="18"/>
      <c r="C8608" s="18"/>
      <c r="D8608" s="18"/>
    </row>
    <row r="8609" spans="1:4">
      <c r="A8609" s="18"/>
      <c r="B8609" s="18"/>
      <c r="C8609" s="18"/>
      <c r="D8609" s="18"/>
    </row>
    <row r="8610" spans="1:4">
      <c r="A8610" s="18"/>
      <c r="B8610" s="18"/>
      <c r="C8610" s="18"/>
      <c r="D8610" s="18"/>
    </row>
    <row r="8611" spans="1:4">
      <c r="A8611" s="18"/>
      <c r="B8611" s="18"/>
      <c r="C8611" s="18"/>
      <c r="D8611" s="18"/>
    </row>
    <row r="8612" spans="1:4">
      <c r="A8612" s="18"/>
      <c r="B8612" s="18"/>
      <c r="C8612" s="18"/>
      <c r="D8612" s="18"/>
    </row>
    <row r="8613" spans="1:4">
      <c r="A8613" s="18"/>
      <c r="B8613" s="18"/>
      <c r="C8613" s="18"/>
      <c r="D8613" s="18"/>
    </row>
    <row r="8614" spans="1:4">
      <c r="A8614" s="18"/>
      <c r="B8614" s="18"/>
      <c r="C8614" s="18"/>
      <c r="D8614" s="18"/>
    </row>
    <row r="8615" spans="1:4">
      <c r="A8615" s="18"/>
      <c r="B8615" s="18"/>
      <c r="C8615" s="18"/>
      <c r="D8615" s="18"/>
    </row>
    <row r="8616" spans="1:4">
      <c r="A8616" s="18"/>
      <c r="B8616" s="18"/>
      <c r="C8616" s="18"/>
      <c r="D8616" s="18"/>
    </row>
    <row r="8617" spans="1:4">
      <c r="A8617" s="18"/>
      <c r="B8617" s="18"/>
      <c r="C8617" s="18"/>
      <c r="D8617" s="18"/>
    </row>
    <row r="8618" spans="1:4">
      <c r="A8618" s="18"/>
      <c r="B8618" s="18"/>
      <c r="C8618" s="18"/>
      <c r="D8618" s="18"/>
    </row>
    <row r="8619" spans="1:4">
      <c r="A8619" s="18"/>
      <c r="B8619" s="18"/>
      <c r="C8619" s="18"/>
      <c r="D8619" s="18"/>
    </row>
    <row r="8620" spans="1:4">
      <c r="A8620" s="18"/>
      <c r="B8620" s="18"/>
      <c r="C8620" s="18"/>
      <c r="D8620" s="18"/>
    </row>
    <row r="8621" spans="1:4">
      <c r="A8621" s="18"/>
      <c r="B8621" s="18"/>
      <c r="C8621" s="18"/>
      <c r="D8621" s="18"/>
    </row>
    <row r="8622" spans="1:4">
      <c r="A8622" s="18"/>
      <c r="B8622" s="18"/>
      <c r="C8622" s="18"/>
      <c r="D8622" s="18"/>
    </row>
    <row r="8623" spans="1:4">
      <c r="A8623" s="18"/>
      <c r="B8623" s="18"/>
      <c r="C8623" s="18"/>
      <c r="D8623" s="18"/>
    </row>
    <row r="8624" spans="1:4">
      <c r="A8624" s="18"/>
      <c r="B8624" s="18"/>
      <c r="C8624" s="18"/>
      <c r="D8624" s="18"/>
    </row>
    <row r="8625" spans="1:4">
      <c r="A8625" s="18"/>
      <c r="B8625" s="18"/>
      <c r="C8625" s="18"/>
      <c r="D8625" s="18"/>
    </row>
    <row r="8626" spans="1:4">
      <c r="A8626" s="18"/>
      <c r="B8626" s="18"/>
      <c r="C8626" s="18"/>
      <c r="D8626" s="18"/>
    </row>
    <row r="8627" spans="1:4">
      <c r="A8627" s="18"/>
      <c r="B8627" s="18"/>
      <c r="C8627" s="18"/>
      <c r="D8627" s="18"/>
    </row>
    <row r="8628" spans="1:4">
      <c r="A8628" s="18"/>
      <c r="B8628" s="18"/>
      <c r="C8628" s="18"/>
      <c r="D8628" s="18"/>
    </row>
    <row r="8629" spans="1:4">
      <c r="A8629" s="18"/>
      <c r="B8629" s="18"/>
      <c r="C8629" s="18"/>
      <c r="D8629" s="18"/>
    </row>
    <row r="8630" spans="1:4">
      <c r="A8630" s="18"/>
      <c r="B8630" s="18"/>
      <c r="C8630" s="18"/>
      <c r="D8630" s="18"/>
    </row>
    <row r="8631" spans="1:4">
      <c r="A8631" s="18"/>
      <c r="B8631" s="18"/>
      <c r="C8631" s="18"/>
      <c r="D8631" s="18"/>
    </row>
    <row r="8632" spans="1:4">
      <c r="A8632" s="18"/>
      <c r="B8632" s="18"/>
      <c r="C8632" s="18"/>
      <c r="D8632" s="18"/>
    </row>
    <row r="8633" spans="1:4">
      <c r="A8633" s="18"/>
      <c r="B8633" s="18"/>
      <c r="C8633" s="18"/>
      <c r="D8633" s="18"/>
    </row>
    <row r="8634" spans="1:4">
      <c r="A8634" s="18"/>
      <c r="B8634" s="18"/>
      <c r="C8634" s="18"/>
      <c r="D8634" s="18"/>
    </row>
    <row r="8635" spans="1:4">
      <c r="A8635" s="18"/>
      <c r="B8635" s="18"/>
      <c r="C8635" s="18"/>
      <c r="D8635" s="18"/>
    </row>
    <row r="8636" spans="1:4">
      <c r="A8636" s="18"/>
      <c r="B8636" s="18"/>
      <c r="C8636" s="18"/>
      <c r="D8636" s="18"/>
    </row>
    <row r="8637" spans="1:4">
      <c r="A8637" s="18"/>
      <c r="B8637" s="18"/>
      <c r="C8637" s="18"/>
      <c r="D8637" s="18"/>
    </row>
    <row r="8638" spans="1:4">
      <c r="A8638" s="18"/>
      <c r="B8638" s="18"/>
      <c r="C8638" s="18"/>
      <c r="D8638" s="18"/>
    </row>
    <row r="8639" spans="1:4">
      <c r="A8639" s="18"/>
      <c r="B8639" s="18"/>
      <c r="C8639" s="18"/>
      <c r="D8639" s="18"/>
    </row>
    <row r="8640" spans="1:4">
      <c r="A8640" s="18"/>
      <c r="B8640" s="18"/>
      <c r="C8640" s="18"/>
      <c r="D8640" s="18"/>
    </row>
    <row r="8641" spans="1:4">
      <c r="A8641" s="18"/>
      <c r="B8641" s="18"/>
      <c r="C8641" s="18"/>
      <c r="D8641" s="18"/>
    </row>
    <row r="8642" spans="1:4">
      <c r="A8642" s="18"/>
      <c r="B8642" s="18"/>
      <c r="C8642" s="18"/>
      <c r="D8642" s="18"/>
    </row>
    <row r="8643" spans="1:4">
      <c r="A8643" s="18"/>
      <c r="B8643" s="18"/>
      <c r="C8643" s="18"/>
      <c r="D8643" s="18"/>
    </row>
    <row r="8644" spans="1:4">
      <c r="A8644" s="18"/>
      <c r="B8644" s="18"/>
      <c r="C8644" s="18"/>
      <c r="D8644" s="18"/>
    </row>
    <row r="8645" spans="1:4">
      <c r="A8645" s="18"/>
      <c r="B8645" s="18"/>
      <c r="C8645" s="18"/>
      <c r="D8645" s="18"/>
    </row>
    <row r="8646" spans="1:4">
      <c r="A8646" s="18"/>
      <c r="B8646" s="18"/>
      <c r="C8646" s="18"/>
      <c r="D8646" s="18"/>
    </row>
    <row r="8647" spans="1:4">
      <c r="A8647" s="18"/>
      <c r="B8647" s="18"/>
      <c r="C8647" s="18"/>
      <c r="D8647" s="18"/>
    </row>
    <row r="8648" spans="1:4">
      <c r="A8648" s="18"/>
      <c r="B8648" s="18"/>
      <c r="C8648" s="18"/>
      <c r="D8648" s="18"/>
    </row>
    <row r="8649" spans="1:4">
      <c r="A8649" s="18"/>
      <c r="B8649" s="18"/>
      <c r="C8649" s="18"/>
      <c r="D8649" s="18"/>
    </row>
    <row r="8650" spans="1:4">
      <c r="A8650" s="18"/>
      <c r="B8650" s="18"/>
      <c r="C8650" s="18"/>
      <c r="D8650" s="18"/>
    </row>
    <row r="8651" spans="1:4">
      <c r="A8651" s="18"/>
      <c r="B8651" s="18"/>
      <c r="C8651" s="18"/>
      <c r="D8651" s="18"/>
    </row>
    <row r="8652" spans="1:4">
      <c r="A8652" s="18"/>
      <c r="B8652" s="18"/>
      <c r="C8652" s="18"/>
      <c r="D8652" s="18"/>
    </row>
    <row r="8653" spans="1:4">
      <c r="A8653" s="18"/>
      <c r="B8653" s="18"/>
      <c r="C8653" s="18"/>
      <c r="D8653" s="18"/>
    </row>
    <row r="8654" spans="1:4">
      <c r="A8654" s="18"/>
      <c r="B8654" s="18"/>
      <c r="C8654" s="18"/>
      <c r="D8654" s="18"/>
    </row>
    <row r="8655" spans="1:4">
      <c r="A8655" s="18"/>
      <c r="B8655" s="18"/>
      <c r="C8655" s="18"/>
      <c r="D8655" s="18"/>
    </row>
    <row r="8656" spans="1:4">
      <c r="A8656" s="18"/>
      <c r="B8656" s="18"/>
      <c r="C8656" s="18"/>
      <c r="D8656" s="18"/>
    </row>
    <row r="8657" spans="1:4">
      <c r="A8657" s="18"/>
      <c r="B8657" s="18"/>
      <c r="C8657" s="18"/>
      <c r="D8657" s="18"/>
    </row>
    <row r="8658" spans="1:4">
      <c r="A8658" s="18"/>
      <c r="B8658" s="18"/>
      <c r="C8658" s="18"/>
      <c r="D8658" s="18"/>
    </row>
    <row r="8659" spans="1:4">
      <c r="A8659" s="18"/>
      <c r="B8659" s="18"/>
      <c r="C8659" s="18"/>
      <c r="D8659" s="18"/>
    </row>
    <row r="8660" spans="1:4">
      <c r="A8660" s="18"/>
      <c r="B8660" s="18"/>
      <c r="C8660" s="18"/>
      <c r="D8660" s="18"/>
    </row>
    <row r="8661" spans="1:4">
      <c r="A8661" s="18"/>
      <c r="B8661" s="18"/>
      <c r="C8661" s="18"/>
      <c r="D8661" s="18"/>
    </row>
    <row r="8662" spans="1:4">
      <c r="A8662" s="18"/>
      <c r="B8662" s="18"/>
      <c r="C8662" s="18"/>
      <c r="D8662" s="18"/>
    </row>
    <row r="8663" spans="1:4">
      <c r="A8663" s="18"/>
      <c r="B8663" s="18"/>
      <c r="C8663" s="18"/>
      <c r="D8663" s="18"/>
    </row>
    <row r="8664" spans="1:4">
      <c r="A8664" s="18"/>
      <c r="B8664" s="18"/>
      <c r="C8664" s="18"/>
      <c r="D8664" s="18"/>
    </row>
    <row r="8665" spans="1:4">
      <c r="A8665" s="18"/>
      <c r="B8665" s="18"/>
      <c r="C8665" s="18"/>
      <c r="D8665" s="18"/>
    </row>
    <row r="8666" spans="1:4">
      <c r="A8666" s="18"/>
      <c r="B8666" s="18"/>
      <c r="C8666" s="18"/>
      <c r="D8666" s="18"/>
    </row>
    <row r="8667" spans="1:4">
      <c r="A8667" s="18"/>
      <c r="B8667" s="18"/>
      <c r="C8667" s="18"/>
      <c r="D8667" s="18"/>
    </row>
    <row r="8668" spans="1:4">
      <c r="A8668" s="18"/>
      <c r="B8668" s="18"/>
      <c r="C8668" s="18"/>
      <c r="D8668" s="18"/>
    </row>
    <row r="8669" spans="1:4">
      <c r="A8669" s="18"/>
      <c r="B8669" s="18"/>
      <c r="C8669" s="18"/>
      <c r="D8669" s="18"/>
    </row>
    <row r="8670" spans="1:4">
      <c r="A8670" s="18"/>
      <c r="B8670" s="18"/>
      <c r="C8670" s="18"/>
      <c r="D8670" s="18"/>
    </row>
    <row r="8671" spans="1:4">
      <c r="A8671" s="18"/>
      <c r="B8671" s="18"/>
      <c r="C8671" s="18"/>
      <c r="D8671" s="18"/>
    </row>
    <row r="8672" spans="1:4">
      <c r="A8672" s="18"/>
      <c r="B8672" s="18"/>
      <c r="C8672" s="18"/>
      <c r="D8672" s="18"/>
    </row>
    <row r="8673" spans="1:4">
      <c r="A8673" s="18"/>
      <c r="B8673" s="18"/>
      <c r="C8673" s="18"/>
      <c r="D8673" s="18"/>
    </row>
    <row r="8674" spans="1:4">
      <c r="A8674" s="18"/>
      <c r="B8674" s="18"/>
      <c r="C8674" s="18"/>
      <c r="D8674" s="18"/>
    </row>
    <row r="8675" spans="1:4">
      <c r="A8675" s="18"/>
      <c r="B8675" s="18"/>
      <c r="C8675" s="18"/>
      <c r="D8675" s="18"/>
    </row>
    <row r="8676" spans="1:4">
      <c r="A8676" s="18"/>
      <c r="B8676" s="18"/>
      <c r="C8676" s="18"/>
      <c r="D8676" s="18"/>
    </row>
    <row r="8677" spans="1:4">
      <c r="A8677" s="18"/>
      <c r="B8677" s="18"/>
      <c r="C8677" s="18"/>
      <c r="D8677" s="18"/>
    </row>
    <row r="8678" spans="1:4">
      <c r="A8678" s="18"/>
      <c r="B8678" s="18"/>
      <c r="C8678" s="18"/>
      <c r="D8678" s="18"/>
    </row>
    <row r="8679" spans="1:4">
      <c r="A8679" s="18"/>
      <c r="B8679" s="18"/>
      <c r="C8679" s="18"/>
      <c r="D8679" s="18"/>
    </row>
    <row r="8680" spans="1:4">
      <c r="A8680" s="18"/>
      <c r="B8680" s="18"/>
      <c r="C8680" s="18"/>
      <c r="D8680" s="18"/>
    </row>
    <row r="8681" spans="1:4">
      <c r="A8681" s="18"/>
      <c r="B8681" s="18"/>
      <c r="C8681" s="18"/>
      <c r="D8681" s="18"/>
    </row>
    <row r="8682" spans="1:4">
      <c r="A8682" s="18"/>
      <c r="B8682" s="18"/>
      <c r="C8682" s="18"/>
      <c r="D8682" s="18"/>
    </row>
    <row r="8683" spans="1:4">
      <c r="A8683" s="18"/>
      <c r="B8683" s="18"/>
      <c r="C8683" s="18"/>
      <c r="D8683" s="18"/>
    </row>
    <row r="8684" spans="1:4">
      <c r="A8684" s="18"/>
      <c r="B8684" s="18"/>
      <c r="C8684" s="18"/>
      <c r="D8684" s="18"/>
    </row>
    <row r="8685" spans="1:4">
      <c r="A8685" s="18"/>
      <c r="B8685" s="18"/>
      <c r="C8685" s="18"/>
      <c r="D8685" s="18"/>
    </row>
    <row r="8686" spans="1:4">
      <c r="A8686" s="18"/>
      <c r="B8686" s="18"/>
      <c r="C8686" s="18"/>
      <c r="D8686" s="18"/>
    </row>
    <row r="8687" spans="1:4">
      <c r="A8687" s="18"/>
      <c r="B8687" s="18"/>
      <c r="C8687" s="18"/>
      <c r="D8687" s="18"/>
    </row>
    <row r="8688" spans="1:4">
      <c r="A8688" s="18"/>
      <c r="B8688" s="18"/>
      <c r="C8688" s="18"/>
      <c r="D8688" s="18"/>
    </row>
    <row r="8689" spans="1:4">
      <c r="A8689" s="18"/>
      <c r="B8689" s="18"/>
      <c r="C8689" s="18"/>
      <c r="D8689" s="18"/>
    </row>
    <row r="8690" spans="1:4">
      <c r="A8690" s="18"/>
      <c r="B8690" s="18"/>
      <c r="C8690" s="18"/>
      <c r="D8690" s="18"/>
    </row>
    <row r="8691" spans="1:4">
      <c r="A8691" s="18"/>
      <c r="B8691" s="18"/>
      <c r="C8691" s="18"/>
      <c r="D8691" s="18"/>
    </row>
    <row r="8692" spans="1:4">
      <c r="A8692" s="18"/>
      <c r="B8692" s="18"/>
      <c r="C8692" s="18"/>
      <c r="D8692" s="18"/>
    </row>
    <row r="8693" spans="1:4">
      <c r="A8693" s="18"/>
      <c r="B8693" s="18"/>
      <c r="C8693" s="18"/>
      <c r="D8693" s="18"/>
    </row>
    <row r="8694" spans="1:4">
      <c r="A8694" s="18"/>
      <c r="B8694" s="18"/>
      <c r="C8694" s="18"/>
      <c r="D8694" s="18"/>
    </row>
    <row r="8695" spans="1:4">
      <c r="A8695" s="18"/>
      <c r="B8695" s="18"/>
      <c r="C8695" s="18"/>
      <c r="D8695" s="18"/>
    </row>
    <row r="8696" spans="1:4">
      <c r="A8696" s="18"/>
      <c r="B8696" s="18"/>
      <c r="C8696" s="18"/>
      <c r="D8696" s="18"/>
    </row>
    <row r="8697" spans="1:4">
      <c r="A8697" s="18"/>
      <c r="B8697" s="18"/>
      <c r="C8697" s="18"/>
      <c r="D8697" s="18"/>
    </row>
    <row r="8698" spans="1:4">
      <c r="A8698" s="18"/>
      <c r="B8698" s="18"/>
      <c r="C8698" s="18"/>
      <c r="D8698" s="18"/>
    </row>
    <row r="8699" spans="1:4">
      <c r="A8699" s="18"/>
      <c r="B8699" s="18"/>
      <c r="C8699" s="18"/>
      <c r="D8699" s="18"/>
    </row>
    <row r="8700" spans="1:4">
      <c r="A8700" s="18"/>
      <c r="B8700" s="18"/>
      <c r="C8700" s="18"/>
      <c r="D8700" s="18"/>
    </row>
    <row r="8701" spans="1:4">
      <c r="A8701" s="18"/>
      <c r="B8701" s="18"/>
      <c r="C8701" s="18"/>
      <c r="D8701" s="18"/>
    </row>
    <row r="8702" spans="1:4">
      <c r="A8702" s="18"/>
      <c r="B8702" s="18"/>
      <c r="C8702" s="18"/>
      <c r="D8702" s="18"/>
    </row>
    <row r="8703" spans="1:4">
      <c r="A8703" s="18"/>
      <c r="B8703" s="18"/>
      <c r="C8703" s="18"/>
      <c r="D8703" s="18"/>
    </row>
    <row r="8704" spans="1:4">
      <c r="A8704" s="18"/>
      <c r="B8704" s="18"/>
      <c r="C8704" s="18"/>
      <c r="D8704" s="18"/>
    </row>
    <row r="8705" spans="1:4">
      <c r="A8705" s="18"/>
      <c r="B8705" s="18"/>
      <c r="C8705" s="18"/>
      <c r="D8705" s="18"/>
    </row>
    <row r="8706" spans="1:4">
      <c r="A8706" s="18"/>
      <c r="B8706" s="18"/>
      <c r="C8706" s="18"/>
      <c r="D8706" s="18"/>
    </row>
    <row r="8707" spans="1:4">
      <c r="A8707" s="18"/>
      <c r="B8707" s="18"/>
      <c r="C8707" s="18"/>
      <c r="D8707" s="18"/>
    </row>
    <row r="8708" spans="1:4">
      <c r="A8708" s="18"/>
      <c r="B8708" s="18"/>
      <c r="C8708" s="18"/>
      <c r="D8708" s="18"/>
    </row>
    <row r="8709" spans="1:4">
      <c r="A8709" s="18"/>
      <c r="B8709" s="18"/>
      <c r="C8709" s="18"/>
      <c r="D8709" s="18"/>
    </row>
    <row r="8710" spans="1:4">
      <c r="A8710" s="18"/>
      <c r="B8710" s="18"/>
      <c r="C8710" s="18"/>
      <c r="D8710" s="18"/>
    </row>
    <row r="8711" spans="1:4">
      <c r="A8711" s="18"/>
      <c r="B8711" s="18"/>
      <c r="C8711" s="18"/>
      <c r="D8711" s="18"/>
    </row>
    <row r="8712" spans="1:4">
      <c r="A8712" s="18"/>
      <c r="B8712" s="18"/>
      <c r="C8712" s="18"/>
      <c r="D8712" s="18"/>
    </row>
    <row r="8713" spans="1:4">
      <c r="A8713" s="18"/>
      <c r="B8713" s="18"/>
      <c r="C8713" s="18"/>
      <c r="D8713" s="18"/>
    </row>
    <row r="8714" spans="1:4">
      <c r="A8714" s="18"/>
      <c r="B8714" s="18"/>
      <c r="C8714" s="18"/>
      <c r="D8714" s="18"/>
    </row>
    <row r="8715" spans="1:4">
      <c r="A8715" s="18"/>
      <c r="B8715" s="18"/>
      <c r="C8715" s="18"/>
      <c r="D8715" s="18"/>
    </row>
    <row r="8716" spans="1:4">
      <c r="A8716" s="18"/>
      <c r="B8716" s="18"/>
      <c r="C8716" s="18"/>
      <c r="D8716" s="18"/>
    </row>
    <row r="8717" spans="1:4">
      <c r="A8717" s="18"/>
      <c r="B8717" s="18"/>
      <c r="C8717" s="18"/>
      <c r="D8717" s="18"/>
    </row>
    <row r="8718" spans="1:4">
      <c r="A8718" s="18"/>
      <c r="B8718" s="18"/>
      <c r="C8718" s="18"/>
      <c r="D8718" s="18"/>
    </row>
    <row r="8719" spans="1:4">
      <c r="A8719" s="18"/>
      <c r="B8719" s="18"/>
      <c r="C8719" s="18"/>
      <c r="D8719" s="18"/>
    </row>
    <row r="8720" spans="1:4">
      <c r="A8720" s="18"/>
      <c r="B8720" s="18"/>
      <c r="C8720" s="18"/>
      <c r="D8720" s="18"/>
    </row>
    <row r="8721" spans="1:4">
      <c r="A8721" s="18"/>
      <c r="B8721" s="18"/>
      <c r="C8721" s="18"/>
      <c r="D8721" s="18"/>
    </row>
    <row r="8722" spans="1:4">
      <c r="A8722" s="18"/>
      <c r="B8722" s="18"/>
      <c r="C8722" s="18"/>
      <c r="D8722" s="18"/>
    </row>
    <row r="8723" spans="1:4">
      <c r="A8723" s="18"/>
      <c r="B8723" s="18"/>
      <c r="C8723" s="18"/>
      <c r="D8723" s="18"/>
    </row>
    <row r="8724" spans="1:4">
      <c r="A8724" s="18"/>
      <c r="B8724" s="18"/>
      <c r="C8724" s="18"/>
      <c r="D8724" s="18"/>
    </row>
    <row r="8725" spans="1:4">
      <c r="A8725" s="18"/>
      <c r="B8725" s="18"/>
      <c r="C8725" s="18"/>
      <c r="D8725" s="18"/>
    </row>
    <row r="8726" spans="1:4">
      <c r="A8726" s="18"/>
      <c r="B8726" s="18"/>
      <c r="C8726" s="18"/>
      <c r="D8726" s="18"/>
    </row>
    <row r="8727" spans="1:4">
      <c r="A8727" s="18"/>
      <c r="B8727" s="18"/>
      <c r="C8727" s="18"/>
      <c r="D8727" s="18"/>
    </row>
    <row r="8728" spans="1:4">
      <c r="A8728" s="18"/>
      <c r="B8728" s="18"/>
      <c r="C8728" s="18"/>
      <c r="D8728" s="18"/>
    </row>
    <row r="8729" spans="1:4">
      <c r="A8729" s="18"/>
      <c r="B8729" s="18"/>
      <c r="C8729" s="18"/>
      <c r="D8729" s="18"/>
    </row>
    <row r="8730" spans="1:4">
      <c r="A8730" s="18"/>
      <c r="B8730" s="18"/>
      <c r="C8730" s="18"/>
      <c r="D8730" s="18"/>
    </row>
    <row r="8731" spans="1:4">
      <c r="A8731" s="18"/>
      <c r="B8731" s="18"/>
      <c r="C8731" s="18"/>
      <c r="D8731" s="18"/>
    </row>
    <row r="8732" spans="1:4">
      <c r="A8732" s="18"/>
      <c r="B8732" s="18"/>
      <c r="C8732" s="18"/>
      <c r="D8732" s="18"/>
    </row>
    <row r="8733" spans="1:4">
      <c r="A8733" s="18"/>
      <c r="B8733" s="18"/>
      <c r="C8733" s="18"/>
      <c r="D8733" s="18"/>
    </row>
    <row r="8734" spans="1:4">
      <c r="A8734" s="18"/>
      <c r="B8734" s="18"/>
      <c r="C8734" s="18"/>
      <c r="D8734" s="18"/>
    </row>
    <row r="8735" spans="1:4">
      <c r="A8735" s="18"/>
      <c r="B8735" s="18"/>
      <c r="C8735" s="18"/>
      <c r="D8735" s="18"/>
    </row>
    <row r="8736" spans="1:4">
      <c r="A8736" s="18"/>
      <c r="B8736" s="18"/>
      <c r="C8736" s="18"/>
      <c r="D8736" s="18"/>
    </row>
    <row r="8737" spans="1:4">
      <c r="A8737" s="18"/>
      <c r="B8737" s="18"/>
      <c r="C8737" s="18"/>
      <c r="D8737" s="18"/>
    </row>
    <row r="8738" spans="1:4">
      <c r="A8738" s="18"/>
      <c r="B8738" s="18"/>
      <c r="C8738" s="18"/>
      <c r="D8738" s="18"/>
    </row>
    <row r="8739" spans="1:4">
      <c r="A8739" s="18"/>
      <c r="B8739" s="18"/>
      <c r="C8739" s="18"/>
      <c r="D8739" s="18"/>
    </row>
    <row r="8740" spans="1:4">
      <c r="A8740" s="18"/>
      <c r="B8740" s="18"/>
      <c r="C8740" s="18"/>
      <c r="D8740" s="18"/>
    </row>
    <row r="8741" spans="1:4">
      <c r="A8741" s="18"/>
      <c r="B8741" s="18"/>
      <c r="C8741" s="18"/>
      <c r="D8741" s="18"/>
    </row>
    <row r="8742" spans="1:4">
      <c r="A8742" s="18"/>
      <c r="B8742" s="18"/>
      <c r="C8742" s="18"/>
      <c r="D8742" s="18"/>
    </row>
    <row r="8743" spans="1:4">
      <c r="A8743" s="18"/>
      <c r="B8743" s="18"/>
      <c r="C8743" s="18"/>
      <c r="D8743" s="18"/>
    </row>
    <row r="8744" spans="1:4">
      <c r="A8744" s="18"/>
      <c r="B8744" s="18"/>
      <c r="C8744" s="18"/>
      <c r="D8744" s="18"/>
    </row>
    <row r="8745" spans="1:4">
      <c r="A8745" s="18"/>
      <c r="B8745" s="18"/>
      <c r="C8745" s="18"/>
      <c r="D8745" s="18"/>
    </row>
    <row r="8746" spans="1:4">
      <c r="A8746" s="18"/>
      <c r="B8746" s="18"/>
      <c r="C8746" s="18"/>
      <c r="D8746" s="18"/>
    </row>
    <row r="8747" spans="1:4">
      <c r="A8747" s="18"/>
      <c r="B8747" s="18"/>
      <c r="C8747" s="18"/>
      <c r="D8747" s="18"/>
    </row>
    <row r="8748" spans="1:4">
      <c r="A8748" s="18"/>
      <c r="B8748" s="18"/>
      <c r="C8748" s="18"/>
      <c r="D8748" s="18"/>
    </row>
    <row r="8749" spans="1:4">
      <c r="A8749" s="18"/>
      <c r="B8749" s="18"/>
      <c r="C8749" s="18"/>
      <c r="D8749" s="18"/>
    </row>
    <row r="8750" spans="1:4">
      <c r="A8750" s="18"/>
      <c r="B8750" s="18"/>
      <c r="C8750" s="18"/>
      <c r="D8750" s="18"/>
    </row>
    <row r="8751" spans="1:4">
      <c r="A8751" s="18"/>
      <c r="B8751" s="18"/>
      <c r="C8751" s="18"/>
      <c r="D8751" s="18"/>
    </row>
    <row r="8752" spans="1:4">
      <c r="A8752" s="18"/>
      <c r="B8752" s="18"/>
      <c r="C8752" s="18"/>
      <c r="D8752" s="18"/>
    </row>
    <row r="8753" spans="1:4">
      <c r="A8753" s="18"/>
      <c r="B8753" s="18"/>
      <c r="C8753" s="18"/>
      <c r="D8753" s="18"/>
    </row>
    <row r="8754" spans="1:4">
      <c r="A8754" s="18"/>
      <c r="B8754" s="18"/>
      <c r="C8754" s="18"/>
      <c r="D8754" s="18"/>
    </row>
    <row r="8755" spans="1:4">
      <c r="A8755" s="18"/>
      <c r="B8755" s="18"/>
      <c r="C8755" s="18"/>
      <c r="D8755" s="18"/>
    </row>
    <row r="8756" spans="1:4">
      <c r="A8756" s="18"/>
      <c r="B8756" s="18"/>
      <c r="C8756" s="18"/>
      <c r="D8756" s="18"/>
    </row>
    <row r="8757" spans="1:4">
      <c r="A8757" s="18"/>
      <c r="B8757" s="18"/>
      <c r="C8757" s="18"/>
      <c r="D8757" s="18"/>
    </row>
    <row r="8758" spans="1:4">
      <c r="A8758" s="18"/>
      <c r="B8758" s="18"/>
      <c r="C8758" s="18"/>
      <c r="D8758" s="18"/>
    </row>
    <row r="8759" spans="1:4">
      <c r="A8759" s="18"/>
      <c r="B8759" s="18"/>
      <c r="C8759" s="18"/>
      <c r="D8759" s="18"/>
    </row>
    <row r="8760" spans="1:4">
      <c r="A8760" s="18"/>
      <c r="B8760" s="18"/>
      <c r="C8760" s="18"/>
      <c r="D8760" s="18"/>
    </row>
    <row r="8761" spans="1:4">
      <c r="A8761" s="18"/>
      <c r="B8761" s="18"/>
      <c r="C8761" s="18"/>
      <c r="D8761" s="18"/>
    </row>
    <row r="8762" spans="1:4">
      <c r="A8762" s="18"/>
      <c r="B8762" s="18"/>
      <c r="C8762" s="18"/>
      <c r="D8762" s="18"/>
    </row>
    <row r="8763" spans="1:4">
      <c r="A8763" s="18"/>
      <c r="B8763" s="18"/>
      <c r="C8763" s="18"/>
      <c r="D8763" s="18"/>
    </row>
    <row r="8764" spans="1:4">
      <c r="A8764" s="18"/>
      <c r="B8764" s="18"/>
      <c r="C8764" s="18"/>
      <c r="D8764" s="18"/>
    </row>
    <row r="8765" spans="1:4">
      <c r="A8765" s="18"/>
      <c r="B8765" s="18"/>
      <c r="C8765" s="18"/>
      <c r="D8765" s="18"/>
    </row>
    <row r="8766" spans="1:4">
      <c r="A8766" s="18"/>
      <c r="B8766" s="18"/>
      <c r="C8766" s="18"/>
      <c r="D8766" s="18"/>
    </row>
    <row r="8767" spans="1:4">
      <c r="A8767" s="18"/>
      <c r="B8767" s="18"/>
      <c r="C8767" s="18"/>
      <c r="D8767" s="18"/>
    </row>
    <row r="8768" spans="1:4">
      <c r="A8768" s="18"/>
      <c r="B8768" s="18"/>
      <c r="C8768" s="18"/>
      <c r="D8768" s="18"/>
    </row>
    <row r="8769" spans="1:4">
      <c r="A8769" s="18"/>
      <c r="B8769" s="18"/>
      <c r="C8769" s="18"/>
      <c r="D8769" s="18"/>
    </row>
    <row r="8770" spans="1:4">
      <c r="A8770" s="18"/>
      <c r="B8770" s="18"/>
      <c r="C8770" s="18"/>
      <c r="D8770" s="18"/>
    </row>
    <row r="8771" spans="1:4">
      <c r="A8771" s="18"/>
      <c r="B8771" s="18"/>
      <c r="C8771" s="18"/>
      <c r="D8771" s="18"/>
    </row>
    <row r="8772" spans="1:4">
      <c r="A8772" s="18"/>
      <c r="B8772" s="18"/>
      <c r="C8772" s="18"/>
      <c r="D8772" s="18"/>
    </row>
    <row r="8773" spans="1:4">
      <c r="A8773" s="18"/>
      <c r="B8773" s="18"/>
      <c r="C8773" s="18"/>
      <c r="D8773" s="18"/>
    </row>
    <row r="8774" spans="1:4">
      <c r="A8774" s="18"/>
      <c r="B8774" s="18"/>
      <c r="C8774" s="18"/>
      <c r="D8774" s="18"/>
    </row>
    <row r="8775" spans="1:4">
      <c r="A8775" s="18"/>
      <c r="B8775" s="18"/>
      <c r="C8775" s="18"/>
      <c r="D8775" s="18"/>
    </row>
    <row r="8776" spans="1:4">
      <c r="A8776" s="18"/>
      <c r="B8776" s="18"/>
      <c r="C8776" s="18"/>
      <c r="D8776" s="18"/>
    </row>
    <row r="8777" spans="1:4">
      <c r="A8777" s="18"/>
      <c r="B8777" s="18"/>
      <c r="C8777" s="18"/>
      <c r="D8777" s="18"/>
    </row>
    <row r="8778" spans="1:4">
      <c r="A8778" s="18"/>
      <c r="B8778" s="18"/>
      <c r="C8778" s="18"/>
      <c r="D8778" s="18"/>
    </row>
    <row r="8779" spans="1:4">
      <c r="A8779" s="18"/>
      <c r="B8779" s="18"/>
      <c r="C8779" s="18"/>
      <c r="D8779" s="18"/>
    </row>
    <row r="8780" spans="1:4">
      <c r="A8780" s="18"/>
      <c r="B8780" s="18"/>
      <c r="C8780" s="18"/>
      <c r="D8780" s="18"/>
    </row>
    <row r="8781" spans="1:4">
      <c r="A8781" s="18"/>
      <c r="B8781" s="18"/>
      <c r="C8781" s="18"/>
      <c r="D8781" s="18"/>
    </row>
    <row r="8782" spans="1:4">
      <c r="A8782" s="18"/>
      <c r="B8782" s="18"/>
      <c r="C8782" s="18"/>
      <c r="D8782" s="18"/>
    </row>
    <row r="8783" spans="1:4">
      <c r="A8783" s="18"/>
      <c r="B8783" s="18"/>
      <c r="C8783" s="18"/>
      <c r="D8783" s="18"/>
    </row>
    <row r="8784" spans="1:4">
      <c r="A8784" s="18"/>
      <c r="B8784" s="18"/>
      <c r="C8784" s="18"/>
      <c r="D8784" s="18"/>
    </row>
    <row r="8785" spans="1:4">
      <c r="A8785" s="18"/>
      <c r="B8785" s="18"/>
      <c r="C8785" s="18"/>
      <c r="D8785" s="18"/>
    </row>
    <row r="8786" spans="1:4">
      <c r="A8786" s="18"/>
      <c r="B8786" s="18"/>
      <c r="C8786" s="18"/>
      <c r="D8786" s="18"/>
    </row>
    <row r="8787" spans="1:4">
      <c r="A8787" s="18"/>
      <c r="B8787" s="18"/>
      <c r="C8787" s="18"/>
      <c r="D8787" s="18"/>
    </row>
    <row r="8788" spans="1:4">
      <c r="A8788" s="18"/>
      <c r="B8788" s="18"/>
      <c r="C8788" s="18"/>
      <c r="D8788" s="18"/>
    </row>
    <row r="8789" spans="1:4">
      <c r="A8789" s="18"/>
      <c r="B8789" s="18"/>
      <c r="C8789" s="18"/>
      <c r="D8789" s="18"/>
    </row>
    <row r="8790" spans="1:4">
      <c r="A8790" s="18"/>
      <c r="B8790" s="18"/>
      <c r="C8790" s="18"/>
      <c r="D8790" s="18"/>
    </row>
    <row r="8791" spans="1:4">
      <c r="A8791" s="18"/>
      <c r="B8791" s="18"/>
      <c r="C8791" s="18"/>
      <c r="D8791" s="18"/>
    </row>
    <row r="8792" spans="1:4">
      <c r="A8792" s="18"/>
      <c r="B8792" s="18"/>
      <c r="C8792" s="18"/>
      <c r="D8792" s="18"/>
    </row>
    <row r="8793" spans="1:4">
      <c r="A8793" s="18"/>
      <c r="B8793" s="18"/>
      <c r="C8793" s="18"/>
      <c r="D8793" s="18"/>
    </row>
    <row r="8794" spans="1:4">
      <c r="A8794" s="18"/>
      <c r="B8794" s="18"/>
      <c r="C8794" s="18"/>
      <c r="D8794" s="18"/>
    </row>
    <row r="8795" spans="1:4">
      <c r="A8795" s="18"/>
      <c r="B8795" s="18"/>
      <c r="C8795" s="18"/>
      <c r="D8795" s="18"/>
    </row>
    <row r="8796" spans="1:4">
      <c r="A8796" s="18"/>
      <c r="B8796" s="18"/>
      <c r="C8796" s="18"/>
      <c r="D8796" s="18"/>
    </row>
    <row r="8797" spans="1:4">
      <c r="A8797" s="18"/>
      <c r="B8797" s="18"/>
      <c r="C8797" s="18"/>
      <c r="D8797" s="18"/>
    </row>
    <row r="8798" spans="1:4">
      <c r="A8798" s="18"/>
      <c r="B8798" s="18"/>
      <c r="C8798" s="18"/>
      <c r="D8798" s="18"/>
    </row>
    <row r="8799" spans="1:4">
      <c r="A8799" s="18"/>
      <c r="B8799" s="18"/>
      <c r="C8799" s="18"/>
      <c r="D8799" s="18"/>
    </row>
    <row r="8800" spans="1:4">
      <c r="A8800" s="18"/>
      <c r="B8800" s="18"/>
      <c r="C8800" s="18"/>
      <c r="D8800" s="18"/>
    </row>
    <row r="8801" spans="1:4">
      <c r="A8801" s="18"/>
      <c r="B8801" s="18"/>
      <c r="C8801" s="18"/>
      <c r="D8801" s="18"/>
    </row>
    <row r="8802" spans="1:4">
      <c r="A8802" s="18"/>
      <c r="B8802" s="18"/>
      <c r="C8802" s="18"/>
      <c r="D8802" s="18"/>
    </row>
    <row r="8803" spans="1:4">
      <c r="A8803" s="18"/>
      <c r="B8803" s="18"/>
      <c r="C8803" s="18"/>
      <c r="D8803" s="18"/>
    </row>
    <row r="8804" spans="1:4">
      <c r="A8804" s="18"/>
      <c r="B8804" s="18"/>
      <c r="C8804" s="18"/>
      <c r="D8804" s="18"/>
    </row>
    <row r="8805" spans="1:4">
      <c r="A8805" s="18"/>
      <c r="B8805" s="18"/>
      <c r="C8805" s="18"/>
      <c r="D8805" s="18"/>
    </row>
    <row r="8806" spans="1:4">
      <c r="A8806" s="18"/>
      <c r="B8806" s="18"/>
      <c r="C8806" s="18"/>
      <c r="D8806" s="18"/>
    </row>
    <row r="8807" spans="1:4">
      <c r="A8807" s="18"/>
      <c r="B8807" s="18"/>
      <c r="C8807" s="18"/>
      <c r="D8807" s="18"/>
    </row>
    <row r="8808" spans="1:4">
      <c r="A8808" s="18"/>
      <c r="B8808" s="18"/>
      <c r="C8808" s="18"/>
      <c r="D8808" s="18"/>
    </row>
    <row r="8809" spans="1:4">
      <c r="A8809" s="18"/>
      <c r="B8809" s="18"/>
      <c r="C8809" s="18"/>
      <c r="D8809" s="18"/>
    </row>
    <row r="8810" spans="1:4">
      <c r="A8810" s="18"/>
      <c r="B8810" s="18"/>
      <c r="C8810" s="18"/>
      <c r="D8810" s="18"/>
    </row>
    <row r="8811" spans="1:4">
      <c r="A8811" s="18"/>
      <c r="B8811" s="18"/>
      <c r="C8811" s="18"/>
      <c r="D8811" s="18"/>
    </row>
    <row r="8812" spans="1:4">
      <c r="A8812" s="18"/>
      <c r="B8812" s="18"/>
      <c r="C8812" s="18"/>
      <c r="D8812" s="18"/>
    </row>
    <row r="8813" spans="1:4">
      <c r="A8813" s="18"/>
      <c r="B8813" s="18"/>
      <c r="C8813" s="18"/>
      <c r="D8813" s="18"/>
    </row>
    <row r="8814" spans="1:4">
      <c r="A8814" s="18"/>
      <c r="B8814" s="18"/>
      <c r="C8814" s="18"/>
      <c r="D8814" s="18"/>
    </row>
    <row r="8815" spans="1:4">
      <c r="A8815" s="18"/>
      <c r="B8815" s="18"/>
      <c r="C8815" s="18"/>
      <c r="D8815" s="18"/>
    </row>
    <row r="8816" spans="1:4">
      <c r="A8816" s="18"/>
      <c r="B8816" s="18"/>
      <c r="C8816" s="18"/>
      <c r="D8816" s="18"/>
    </row>
    <row r="8817" spans="1:4">
      <c r="A8817" s="18"/>
      <c r="B8817" s="18"/>
      <c r="C8817" s="18"/>
      <c r="D8817" s="18"/>
    </row>
    <row r="8818" spans="1:4">
      <c r="A8818" s="18"/>
      <c r="B8818" s="18"/>
      <c r="C8818" s="18"/>
      <c r="D8818" s="18"/>
    </row>
    <row r="8819" spans="1:4">
      <c r="A8819" s="18"/>
      <c r="B8819" s="18"/>
      <c r="C8819" s="18"/>
      <c r="D8819" s="18"/>
    </row>
    <row r="8820" spans="1:4">
      <c r="A8820" s="18"/>
      <c r="B8820" s="18"/>
      <c r="C8820" s="18"/>
      <c r="D8820" s="18"/>
    </row>
    <row r="8821" spans="1:4">
      <c r="A8821" s="18"/>
      <c r="B8821" s="18"/>
      <c r="C8821" s="18"/>
      <c r="D8821" s="18"/>
    </row>
    <row r="8822" spans="1:4">
      <c r="A8822" s="18"/>
      <c r="B8822" s="18"/>
      <c r="C8822" s="18"/>
      <c r="D8822" s="18"/>
    </row>
    <row r="8823" spans="1:4">
      <c r="A8823" s="18"/>
      <c r="B8823" s="18"/>
      <c r="C8823" s="18"/>
      <c r="D8823" s="18"/>
    </row>
    <row r="8824" spans="1:4">
      <c r="A8824" s="18"/>
      <c r="B8824" s="18"/>
      <c r="C8824" s="18"/>
      <c r="D8824" s="18"/>
    </row>
    <row r="8825" spans="1:4">
      <c r="A8825" s="18"/>
      <c r="B8825" s="18"/>
      <c r="C8825" s="18"/>
      <c r="D8825" s="18"/>
    </row>
    <row r="8826" spans="1:4">
      <c r="A8826" s="18"/>
      <c r="B8826" s="18"/>
      <c r="C8826" s="18"/>
      <c r="D8826" s="18"/>
    </row>
    <row r="8827" spans="1:4">
      <c r="A8827" s="18"/>
      <c r="B8827" s="18"/>
      <c r="C8827" s="18"/>
      <c r="D8827" s="18"/>
    </row>
    <row r="8828" spans="1:4">
      <c r="A8828" s="18"/>
      <c r="B8828" s="18"/>
      <c r="C8828" s="18"/>
      <c r="D8828" s="18"/>
    </row>
    <row r="8829" spans="1:4">
      <c r="A8829" s="18"/>
      <c r="B8829" s="18"/>
      <c r="C8829" s="18"/>
      <c r="D8829" s="18"/>
    </row>
    <row r="8830" spans="1:4">
      <c r="A8830" s="18"/>
      <c r="B8830" s="18"/>
      <c r="C8830" s="18"/>
      <c r="D8830" s="18"/>
    </row>
    <row r="8831" spans="1:4">
      <c r="A8831" s="18"/>
      <c r="B8831" s="18"/>
      <c r="C8831" s="18"/>
      <c r="D8831" s="18"/>
    </row>
    <row r="8832" spans="1:4">
      <c r="A8832" s="18"/>
      <c r="B8832" s="18"/>
      <c r="C8832" s="18"/>
      <c r="D8832" s="18"/>
    </row>
    <row r="8833" spans="1:4">
      <c r="A8833" s="18"/>
      <c r="B8833" s="18"/>
      <c r="C8833" s="18"/>
      <c r="D8833" s="18"/>
    </row>
    <row r="8834" spans="1:4">
      <c r="A8834" s="18"/>
      <c r="B8834" s="18"/>
      <c r="C8834" s="18"/>
      <c r="D8834" s="18"/>
    </row>
    <row r="8835" spans="1:4">
      <c r="A8835" s="18"/>
      <c r="B8835" s="18"/>
      <c r="C8835" s="18"/>
      <c r="D8835" s="18"/>
    </row>
    <row r="8836" spans="1:4">
      <c r="A8836" s="18"/>
      <c r="B8836" s="18"/>
      <c r="C8836" s="18"/>
      <c r="D8836" s="18"/>
    </row>
    <row r="8837" spans="1:4">
      <c r="A8837" s="18"/>
      <c r="B8837" s="18"/>
      <c r="C8837" s="18"/>
      <c r="D8837" s="18"/>
    </row>
    <row r="8838" spans="1:4">
      <c r="A8838" s="18"/>
      <c r="B8838" s="18"/>
      <c r="C8838" s="18"/>
      <c r="D8838" s="18"/>
    </row>
    <row r="8839" spans="1:4">
      <c r="A8839" s="18"/>
      <c r="B8839" s="18"/>
      <c r="C8839" s="18"/>
      <c r="D8839" s="18"/>
    </row>
    <row r="8840" spans="1:4">
      <c r="A8840" s="18"/>
      <c r="B8840" s="18"/>
      <c r="C8840" s="18"/>
      <c r="D8840" s="18"/>
    </row>
    <row r="8841" spans="1:4">
      <c r="A8841" s="18"/>
      <c r="B8841" s="18"/>
      <c r="C8841" s="18"/>
      <c r="D8841" s="18"/>
    </row>
    <row r="8842" spans="1:4">
      <c r="A8842" s="18"/>
      <c r="B8842" s="18"/>
      <c r="C8842" s="18"/>
      <c r="D8842" s="18"/>
    </row>
    <row r="8843" spans="1:4">
      <c r="A8843" s="18"/>
      <c r="B8843" s="18"/>
      <c r="C8843" s="18"/>
      <c r="D8843" s="18"/>
    </row>
    <row r="8844" spans="1:4">
      <c r="A8844" s="18"/>
      <c r="B8844" s="18"/>
      <c r="C8844" s="18"/>
      <c r="D8844" s="18"/>
    </row>
    <row r="8845" spans="1:4">
      <c r="A8845" s="18"/>
      <c r="B8845" s="18"/>
      <c r="C8845" s="18"/>
      <c r="D8845" s="18"/>
    </row>
    <row r="8846" spans="1:4">
      <c r="A8846" s="18"/>
      <c r="B8846" s="18"/>
      <c r="C8846" s="18"/>
      <c r="D8846" s="18"/>
    </row>
    <row r="8847" spans="1:4">
      <c r="A8847" s="18"/>
      <c r="B8847" s="18"/>
      <c r="C8847" s="18"/>
      <c r="D8847" s="18"/>
    </row>
    <row r="8848" spans="1:4">
      <c r="A8848" s="18"/>
      <c r="B8848" s="18"/>
      <c r="C8848" s="18"/>
      <c r="D8848" s="18"/>
    </row>
    <row r="8849" spans="1:4">
      <c r="A8849" s="18"/>
      <c r="B8849" s="18"/>
      <c r="C8849" s="18"/>
      <c r="D8849" s="18"/>
    </row>
    <row r="8850" spans="1:4">
      <c r="A8850" s="18"/>
      <c r="B8850" s="18"/>
      <c r="C8850" s="18"/>
      <c r="D8850" s="18"/>
    </row>
    <row r="8851" spans="1:4">
      <c r="A8851" s="18"/>
      <c r="B8851" s="18"/>
      <c r="C8851" s="18"/>
      <c r="D8851" s="18"/>
    </row>
    <row r="8852" spans="1:4">
      <c r="A8852" s="18"/>
      <c r="B8852" s="18"/>
      <c r="C8852" s="18"/>
      <c r="D8852" s="18"/>
    </row>
    <row r="8853" spans="1:4">
      <c r="A8853" s="18"/>
      <c r="B8853" s="18"/>
      <c r="C8853" s="18"/>
      <c r="D8853" s="18"/>
    </row>
    <row r="8854" spans="1:4">
      <c r="A8854" s="18"/>
      <c r="B8854" s="18"/>
      <c r="C8854" s="18"/>
      <c r="D8854" s="18"/>
    </row>
    <row r="8855" spans="1:4">
      <c r="A8855" s="18"/>
      <c r="B8855" s="18"/>
      <c r="C8855" s="18"/>
      <c r="D8855" s="18"/>
    </row>
    <row r="8856" spans="1:4">
      <c r="A8856" s="18"/>
      <c r="B8856" s="18"/>
      <c r="C8856" s="18"/>
      <c r="D8856" s="18"/>
    </row>
    <row r="8857" spans="1:4">
      <c r="A8857" s="18"/>
      <c r="B8857" s="18"/>
      <c r="C8857" s="18"/>
      <c r="D8857" s="18"/>
    </row>
    <row r="8858" spans="1:4">
      <c r="A8858" s="18"/>
      <c r="B8858" s="18"/>
      <c r="C8858" s="18"/>
      <c r="D8858" s="18"/>
    </row>
    <row r="8859" spans="1:4">
      <c r="A8859" s="18"/>
      <c r="B8859" s="18"/>
      <c r="C8859" s="18"/>
      <c r="D8859" s="18"/>
    </row>
    <row r="8860" spans="1:4">
      <c r="A8860" s="18"/>
      <c r="B8860" s="18"/>
      <c r="C8860" s="18"/>
      <c r="D8860" s="18"/>
    </row>
    <row r="8861" spans="1:4">
      <c r="A8861" s="18"/>
      <c r="B8861" s="18"/>
      <c r="C8861" s="18"/>
      <c r="D8861" s="18"/>
    </row>
    <row r="8862" spans="1:4">
      <c r="A8862" s="18"/>
      <c r="B8862" s="18"/>
      <c r="C8862" s="18"/>
      <c r="D8862" s="18"/>
    </row>
    <row r="8863" spans="1:4">
      <c r="A8863" s="18"/>
      <c r="B8863" s="18"/>
      <c r="C8863" s="18"/>
      <c r="D8863" s="18"/>
    </row>
    <row r="8864" spans="1:4">
      <c r="A8864" s="18"/>
      <c r="B8864" s="18"/>
      <c r="C8864" s="18"/>
      <c r="D8864" s="18"/>
    </row>
    <row r="8865" spans="1:4">
      <c r="A8865" s="18"/>
      <c r="B8865" s="18"/>
      <c r="C8865" s="18"/>
      <c r="D8865" s="18"/>
    </row>
    <row r="8866" spans="1:4">
      <c r="A8866" s="18"/>
      <c r="B8866" s="18"/>
      <c r="C8866" s="18"/>
      <c r="D8866" s="18"/>
    </row>
    <row r="8867" spans="1:4">
      <c r="A8867" s="18"/>
      <c r="B8867" s="18"/>
      <c r="C8867" s="18"/>
      <c r="D8867" s="18"/>
    </row>
    <row r="8868" spans="1:4">
      <c r="A8868" s="18"/>
      <c r="B8868" s="18"/>
      <c r="C8868" s="18"/>
      <c r="D8868" s="18"/>
    </row>
    <row r="8869" spans="1:4">
      <c r="A8869" s="18"/>
      <c r="B8869" s="18"/>
      <c r="C8869" s="18"/>
      <c r="D8869" s="18"/>
    </row>
    <row r="8870" spans="1:4">
      <c r="A8870" s="18"/>
      <c r="B8870" s="18"/>
      <c r="C8870" s="18"/>
      <c r="D8870" s="18"/>
    </row>
    <row r="8871" spans="1:4">
      <c r="A8871" s="18"/>
      <c r="B8871" s="18"/>
      <c r="C8871" s="18"/>
      <c r="D8871" s="18"/>
    </row>
    <row r="8872" spans="1:4">
      <c r="A8872" s="18"/>
      <c r="B8872" s="18"/>
      <c r="C8872" s="18"/>
      <c r="D8872" s="18"/>
    </row>
    <row r="8873" spans="1:4">
      <c r="A8873" s="18"/>
      <c r="B8873" s="18"/>
      <c r="C8873" s="18"/>
      <c r="D8873" s="18"/>
    </row>
    <row r="8874" spans="1:4">
      <c r="A8874" s="18"/>
      <c r="B8874" s="18"/>
      <c r="C8874" s="18"/>
      <c r="D8874" s="18"/>
    </row>
    <row r="8875" spans="1:4">
      <c r="A8875" s="18"/>
      <c r="B8875" s="18"/>
      <c r="C8875" s="18"/>
      <c r="D8875" s="18"/>
    </row>
    <row r="8876" spans="1:4">
      <c r="A8876" s="18"/>
      <c r="B8876" s="18"/>
      <c r="C8876" s="18"/>
      <c r="D8876" s="18"/>
    </row>
    <row r="8877" spans="1:4">
      <c r="A8877" s="18"/>
      <c r="B8877" s="18"/>
      <c r="C8877" s="18"/>
      <c r="D8877" s="18"/>
    </row>
    <row r="8878" spans="1:4">
      <c r="A8878" s="18"/>
      <c r="B8878" s="18"/>
      <c r="C8878" s="18"/>
      <c r="D8878" s="18"/>
    </row>
    <row r="8879" spans="1:4">
      <c r="A8879" s="18"/>
      <c r="B8879" s="18"/>
      <c r="C8879" s="18"/>
      <c r="D8879" s="18"/>
    </row>
    <row r="8880" spans="1:4">
      <c r="A8880" s="18"/>
      <c r="B8880" s="18"/>
      <c r="C8880" s="18"/>
      <c r="D8880" s="18"/>
    </row>
    <row r="8881" spans="1:4">
      <c r="A8881" s="18"/>
      <c r="B8881" s="18"/>
      <c r="C8881" s="18"/>
      <c r="D8881" s="18"/>
    </row>
    <row r="8882" spans="1:4">
      <c r="A8882" s="18"/>
      <c r="B8882" s="18"/>
      <c r="C8882" s="18"/>
      <c r="D8882" s="18"/>
    </row>
    <row r="8883" spans="1:4">
      <c r="A8883" s="18"/>
      <c r="B8883" s="18"/>
      <c r="C8883" s="18"/>
      <c r="D8883" s="18"/>
    </row>
    <row r="8884" spans="1:4">
      <c r="A8884" s="18"/>
      <c r="B8884" s="18"/>
      <c r="C8884" s="18"/>
      <c r="D8884" s="18"/>
    </row>
    <row r="8885" spans="1:4">
      <c r="A8885" s="18"/>
      <c r="B8885" s="18"/>
      <c r="C8885" s="18"/>
      <c r="D8885" s="18"/>
    </row>
    <row r="8886" spans="1:4">
      <c r="A8886" s="18"/>
      <c r="B8886" s="18"/>
      <c r="C8886" s="18"/>
      <c r="D8886" s="18"/>
    </row>
    <row r="8887" spans="1:4">
      <c r="A8887" s="18"/>
      <c r="B8887" s="18"/>
      <c r="C8887" s="18"/>
      <c r="D8887" s="18"/>
    </row>
    <row r="8888" spans="1:4">
      <c r="A8888" s="18"/>
      <c r="B8888" s="18"/>
      <c r="C8888" s="18"/>
      <c r="D8888" s="18"/>
    </row>
    <row r="8889" spans="1:4">
      <c r="A8889" s="18"/>
      <c r="B8889" s="18"/>
      <c r="C8889" s="18"/>
      <c r="D8889" s="18"/>
    </row>
    <row r="8890" spans="1:4">
      <c r="A8890" s="18"/>
      <c r="B8890" s="18"/>
      <c r="C8890" s="18"/>
      <c r="D8890" s="18"/>
    </row>
    <row r="8891" spans="1:4">
      <c r="A8891" s="18"/>
      <c r="B8891" s="18"/>
      <c r="C8891" s="18"/>
      <c r="D8891" s="18"/>
    </row>
    <row r="8892" spans="1:4">
      <c r="A8892" s="18"/>
      <c r="B8892" s="18"/>
      <c r="C8892" s="18"/>
      <c r="D8892" s="18"/>
    </row>
    <row r="8893" spans="1:4">
      <c r="A8893" s="18"/>
      <c r="B8893" s="18"/>
      <c r="C8893" s="18"/>
      <c r="D8893" s="18"/>
    </row>
    <row r="8894" spans="1:4">
      <c r="A8894" s="18"/>
      <c r="B8894" s="18"/>
      <c r="C8894" s="18"/>
      <c r="D8894" s="18"/>
    </row>
    <row r="8895" spans="1:4">
      <c r="A8895" s="18"/>
      <c r="B8895" s="18"/>
      <c r="C8895" s="18"/>
      <c r="D8895" s="18"/>
    </row>
    <row r="8896" spans="1:4">
      <c r="A8896" s="18"/>
      <c r="B8896" s="18"/>
      <c r="C8896" s="18"/>
      <c r="D8896" s="18"/>
    </row>
    <row r="8897" spans="1:4">
      <c r="A8897" s="18"/>
      <c r="B8897" s="18"/>
      <c r="C8897" s="18"/>
      <c r="D8897" s="18"/>
    </row>
    <row r="8898" spans="1:4">
      <c r="A8898" s="18"/>
      <c r="B8898" s="18"/>
      <c r="C8898" s="18"/>
      <c r="D8898" s="18"/>
    </row>
    <row r="8899" spans="1:4">
      <c r="A8899" s="18"/>
      <c r="B8899" s="18"/>
      <c r="C8899" s="18"/>
      <c r="D8899" s="18"/>
    </row>
    <row r="8900" spans="1:4">
      <c r="A8900" s="18"/>
      <c r="B8900" s="18"/>
      <c r="C8900" s="18"/>
      <c r="D8900" s="18"/>
    </row>
    <row r="8901" spans="1:4">
      <c r="A8901" s="18"/>
      <c r="B8901" s="18"/>
      <c r="C8901" s="18"/>
      <c r="D8901" s="18"/>
    </row>
    <row r="8902" spans="1:4">
      <c r="A8902" s="18"/>
      <c r="B8902" s="18"/>
      <c r="C8902" s="18"/>
      <c r="D8902" s="18"/>
    </row>
    <row r="8903" spans="1:4">
      <c r="A8903" s="18"/>
      <c r="B8903" s="18"/>
      <c r="C8903" s="18"/>
      <c r="D8903" s="18"/>
    </row>
    <row r="8904" spans="1:4">
      <c r="A8904" s="18"/>
      <c r="B8904" s="18"/>
      <c r="C8904" s="18"/>
      <c r="D8904" s="18"/>
    </row>
    <row r="8905" spans="1:4">
      <c r="A8905" s="18"/>
      <c r="B8905" s="18"/>
      <c r="C8905" s="18"/>
      <c r="D8905" s="18"/>
    </row>
    <row r="8906" spans="1:4">
      <c r="A8906" s="18"/>
      <c r="B8906" s="18"/>
      <c r="C8906" s="18"/>
      <c r="D8906" s="18"/>
    </row>
    <row r="8907" spans="1:4">
      <c r="A8907" s="18"/>
      <c r="B8907" s="18"/>
      <c r="C8907" s="18"/>
      <c r="D8907" s="18"/>
    </row>
    <row r="8908" spans="1:4">
      <c r="A8908" s="18"/>
      <c r="B8908" s="18"/>
      <c r="C8908" s="18"/>
      <c r="D8908" s="18"/>
    </row>
    <row r="8909" spans="1:4">
      <c r="A8909" s="18"/>
      <c r="B8909" s="18"/>
      <c r="C8909" s="18"/>
      <c r="D8909" s="18"/>
    </row>
    <row r="8910" spans="1:4">
      <c r="A8910" s="18"/>
      <c r="B8910" s="18"/>
      <c r="C8910" s="18"/>
      <c r="D8910" s="18"/>
    </row>
    <row r="8911" spans="1:4">
      <c r="A8911" s="18"/>
      <c r="B8911" s="18"/>
      <c r="C8911" s="18"/>
      <c r="D8911" s="18"/>
    </row>
    <row r="8912" spans="1:4">
      <c r="A8912" s="18"/>
      <c r="B8912" s="18"/>
      <c r="C8912" s="18"/>
      <c r="D8912" s="18"/>
    </row>
    <row r="8913" spans="1:4">
      <c r="A8913" s="18"/>
      <c r="B8913" s="18"/>
      <c r="C8913" s="18"/>
      <c r="D8913" s="18"/>
    </row>
    <row r="8914" spans="1:4">
      <c r="A8914" s="18"/>
      <c r="B8914" s="18"/>
      <c r="C8914" s="18"/>
      <c r="D8914" s="18"/>
    </row>
    <row r="8915" spans="1:4">
      <c r="A8915" s="18"/>
      <c r="B8915" s="18"/>
      <c r="C8915" s="18"/>
      <c r="D8915" s="18"/>
    </row>
    <row r="8916" spans="1:4">
      <c r="A8916" s="18"/>
      <c r="B8916" s="18"/>
      <c r="C8916" s="18"/>
      <c r="D8916" s="18"/>
    </row>
    <row r="8917" spans="1:4">
      <c r="A8917" s="18"/>
      <c r="B8917" s="18"/>
      <c r="C8917" s="18"/>
      <c r="D8917" s="18"/>
    </row>
    <row r="8918" spans="1:4">
      <c r="A8918" s="18"/>
      <c r="B8918" s="18"/>
      <c r="C8918" s="18"/>
      <c r="D8918" s="18"/>
    </row>
    <row r="8919" spans="1:4">
      <c r="A8919" s="18"/>
      <c r="B8919" s="18"/>
      <c r="C8919" s="18"/>
      <c r="D8919" s="18"/>
    </row>
    <row r="8920" spans="1:4">
      <c r="A8920" s="18"/>
      <c r="B8920" s="18"/>
      <c r="C8920" s="18"/>
      <c r="D8920" s="18"/>
    </row>
    <row r="8921" spans="1:4">
      <c r="A8921" s="18"/>
      <c r="B8921" s="18"/>
      <c r="C8921" s="18"/>
      <c r="D8921" s="18"/>
    </row>
    <row r="8922" spans="1:4">
      <c r="A8922" s="18"/>
      <c r="B8922" s="18"/>
      <c r="C8922" s="18"/>
      <c r="D8922" s="18"/>
    </row>
    <row r="8923" spans="1:4">
      <c r="A8923" s="18"/>
      <c r="B8923" s="18"/>
      <c r="C8923" s="18"/>
      <c r="D8923" s="18"/>
    </row>
    <row r="8924" spans="1:4">
      <c r="A8924" s="18"/>
      <c r="B8924" s="18"/>
      <c r="C8924" s="18"/>
      <c r="D8924" s="18"/>
    </row>
    <row r="8925" spans="1:4">
      <c r="A8925" s="18"/>
      <c r="B8925" s="18"/>
      <c r="C8925" s="18"/>
      <c r="D8925" s="18"/>
    </row>
    <row r="8926" spans="1:4">
      <c r="A8926" s="18"/>
      <c r="B8926" s="18"/>
      <c r="C8926" s="18"/>
      <c r="D8926" s="18"/>
    </row>
    <row r="8927" spans="1:4">
      <c r="A8927" s="18"/>
      <c r="B8927" s="18"/>
      <c r="C8927" s="18"/>
      <c r="D8927" s="18"/>
    </row>
    <row r="8928" spans="1:4">
      <c r="A8928" s="18"/>
      <c r="B8928" s="18"/>
      <c r="C8928" s="18"/>
      <c r="D8928" s="18"/>
    </row>
    <row r="8929" spans="1:4">
      <c r="A8929" s="18"/>
      <c r="B8929" s="18"/>
      <c r="C8929" s="18"/>
      <c r="D8929" s="18"/>
    </row>
    <row r="8930" spans="1:4">
      <c r="A8930" s="18"/>
      <c r="B8930" s="18"/>
      <c r="C8930" s="18"/>
      <c r="D8930" s="18"/>
    </row>
    <row r="8931" spans="1:4">
      <c r="A8931" s="18"/>
      <c r="B8931" s="18"/>
      <c r="C8931" s="18"/>
      <c r="D8931" s="18"/>
    </row>
    <row r="8932" spans="1:4">
      <c r="A8932" s="18"/>
      <c r="B8932" s="18"/>
      <c r="C8932" s="18"/>
      <c r="D8932" s="18"/>
    </row>
    <row r="8933" spans="1:4">
      <c r="A8933" s="18"/>
      <c r="B8933" s="18"/>
      <c r="C8933" s="18"/>
      <c r="D8933" s="18"/>
    </row>
    <row r="8934" spans="1:4">
      <c r="A8934" s="18"/>
      <c r="B8934" s="18"/>
      <c r="C8934" s="18"/>
      <c r="D8934" s="18"/>
    </row>
    <row r="8935" spans="1:4">
      <c r="A8935" s="18"/>
      <c r="B8935" s="18"/>
      <c r="C8935" s="18"/>
      <c r="D8935" s="18"/>
    </row>
    <row r="8936" spans="1:4">
      <c r="A8936" s="18"/>
      <c r="B8936" s="18"/>
      <c r="C8936" s="18"/>
      <c r="D8936" s="18"/>
    </row>
    <row r="8937" spans="1:4">
      <c r="A8937" s="18"/>
      <c r="B8937" s="18"/>
      <c r="C8937" s="18"/>
      <c r="D8937" s="18"/>
    </row>
    <row r="8938" spans="1:4">
      <c r="A8938" s="18"/>
      <c r="B8938" s="18"/>
      <c r="C8938" s="18"/>
      <c r="D8938" s="18"/>
    </row>
    <row r="8939" spans="1:4">
      <c r="A8939" s="18"/>
      <c r="B8939" s="18"/>
      <c r="C8939" s="18"/>
      <c r="D8939" s="18"/>
    </row>
    <row r="8940" spans="1:4">
      <c r="A8940" s="18"/>
      <c r="B8940" s="18"/>
      <c r="C8940" s="18"/>
      <c r="D8940" s="18"/>
    </row>
    <row r="8941" spans="1:4">
      <c r="A8941" s="18"/>
      <c r="B8941" s="18"/>
      <c r="C8941" s="18"/>
      <c r="D8941" s="18"/>
    </row>
    <row r="8942" spans="1:4">
      <c r="A8942" s="18"/>
      <c r="B8942" s="18"/>
      <c r="C8942" s="18"/>
      <c r="D8942" s="18"/>
    </row>
    <row r="8943" spans="1:4">
      <c r="A8943" s="18"/>
      <c r="B8943" s="18"/>
      <c r="C8943" s="18"/>
      <c r="D8943" s="18"/>
    </row>
    <row r="8944" spans="1:4">
      <c r="A8944" s="18"/>
      <c r="B8944" s="18"/>
      <c r="C8944" s="18"/>
      <c r="D8944" s="18"/>
    </row>
    <row r="8945" spans="1:4">
      <c r="A8945" s="18"/>
      <c r="B8945" s="18"/>
      <c r="C8945" s="18"/>
      <c r="D8945" s="18"/>
    </row>
    <row r="8946" spans="1:4">
      <c r="A8946" s="18"/>
      <c r="B8946" s="18"/>
      <c r="C8946" s="18"/>
      <c r="D8946" s="18"/>
    </row>
    <row r="8947" spans="1:4">
      <c r="A8947" s="18"/>
      <c r="B8947" s="18"/>
      <c r="C8947" s="18"/>
      <c r="D8947" s="18"/>
    </row>
    <row r="8948" spans="1:4">
      <c r="A8948" s="18"/>
      <c r="B8948" s="18"/>
      <c r="C8948" s="18"/>
      <c r="D8948" s="18"/>
    </row>
    <row r="8949" spans="1:4">
      <c r="A8949" s="18"/>
      <c r="B8949" s="18"/>
      <c r="C8949" s="18"/>
      <c r="D8949" s="18"/>
    </row>
    <row r="8950" spans="1:4">
      <c r="A8950" s="18"/>
      <c r="B8950" s="18"/>
      <c r="C8950" s="18"/>
      <c r="D8950" s="18"/>
    </row>
    <row r="8951" spans="1:4">
      <c r="A8951" s="18"/>
      <c r="B8951" s="18"/>
      <c r="C8951" s="18"/>
      <c r="D8951" s="18"/>
    </row>
    <row r="8952" spans="1:4">
      <c r="A8952" s="18"/>
      <c r="B8952" s="18"/>
      <c r="C8952" s="18"/>
      <c r="D8952" s="18"/>
    </row>
    <row r="8953" spans="1:4">
      <c r="A8953" s="18"/>
      <c r="B8953" s="18"/>
      <c r="C8953" s="18"/>
      <c r="D8953" s="18"/>
    </row>
    <row r="8954" spans="1:4">
      <c r="A8954" s="18"/>
      <c r="B8954" s="18"/>
      <c r="C8954" s="18"/>
      <c r="D8954" s="18"/>
    </row>
    <row r="8955" spans="1:4">
      <c r="A8955" s="18"/>
      <c r="B8955" s="18"/>
      <c r="C8955" s="18"/>
      <c r="D8955" s="18"/>
    </row>
    <row r="8956" spans="1:4">
      <c r="A8956" s="18"/>
      <c r="B8956" s="18"/>
      <c r="C8956" s="18"/>
      <c r="D8956" s="18"/>
    </row>
    <row r="8957" spans="1:4">
      <c r="A8957" s="18"/>
      <c r="B8957" s="18"/>
      <c r="C8957" s="18"/>
      <c r="D8957" s="18"/>
    </row>
    <row r="8958" spans="1:4">
      <c r="A8958" s="18"/>
      <c r="B8958" s="18"/>
      <c r="C8958" s="18"/>
      <c r="D8958" s="18"/>
    </row>
    <row r="8959" spans="1:4">
      <c r="A8959" s="18"/>
      <c r="B8959" s="18"/>
      <c r="C8959" s="18"/>
      <c r="D8959" s="18"/>
    </row>
    <row r="8960" spans="1:4">
      <c r="A8960" s="18"/>
      <c r="B8960" s="18"/>
      <c r="C8960" s="18"/>
      <c r="D8960" s="18"/>
    </row>
    <row r="8961" spans="1:4">
      <c r="A8961" s="18"/>
      <c r="B8961" s="18"/>
      <c r="C8961" s="18"/>
      <c r="D8961" s="18"/>
    </row>
    <row r="8962" spans="1:4">
      <c r="A8962" s="18"/>
      <c r="B8962" s="18"/>
      <c r="C8962" s="18"/>
      <c r="D8962" s="18"/>
    </row>
    <row r="8963" spans="1:4">
      <c r="A8963" s="18"/>
      <c r="B8963" s="18"/>
      <c r="C8963" s="18"/>
      <c r="D8963" s="18"/>
    </row>
    <row r="8964" spans="1:4">
      <c r="A8964" s="18"/>
      <c r="B8964" s="18"/>
      <c r="C8964" s="18"/>
      <c r="D8964" s="18"/>
    </row>
    <row r="8965" spans="1:4">
      <c r="A8965" s="18"/>
      <c r="B8965" s="18"/>
      <c r="C8965" s="18"/>
      <c r="D8965" s="18"/>
    </row>
    <row r="8966" spans="1:4">
      <c r="A8966" s="18"/>
      <c r="B8966" s="18"/>
      <c r="C8966" s="18"/>
      <c r="D8966" s="18"/>
    </row>
    <row r="8967" spans="1:4">
      <c r="A8967" s="18"/>
      <c r="B8967" s="18"/>
      <c r="C8967" s="18"/>
      <c r="D8967" s="18"/>
    </row>
    <row r="8968" spans="1:4">
      <c r="A8968" s="18"/>
      <c r="B8968" s="18"/>
      <c r="C8968" s="18"/>
      <c r="D8968" s="18"/>
    </row>
    <row r="8969" spans="1:4">
      <c r="A8969" s="18"/>
      <c r="B8969" s="18"/>
      <c r="C8969" s="18"/>
      <c r="D8969" s="18"/>
    </row>
    <row r="8970" spans="1:4">
      <c r="A8970" s="18"/>
      <c r="B8970" s="18"/>
      <c r="C8970" s="18"/>
      <c r="D8970" s="18"/>
    </row>
    <row r="8971" spans="1:4">
      <c r="A8971" s="18"/>
      <c r="B8971" s="18"/>
      <c r="C8971" s="18"/>
      <c r="D8971" s="18"/>
    </row>
    <row r="8972" spans="1:4">
      <c r="A8972" s="18"/>
      <c r="B8972" s="18"/>
      <c r="C8972" s="18"/>
      <c r="D8972" s="18"/>
    </row>
    <row r="8973" spans="1:4">
      <c r="A8973" s="18"/>
      <c r="B8973" s="18"/>
      <c r="C8973" s="18"/>
      <c r="D8973" s="18"/>
    </row>
    <row r="8974" spans="1:4">
      <c r="A8974" s="18"/>
      <c r="B8974" s="18"/>
      <c r="C8974" s="18"/>
      <c r="D8974" s="18"/>
    </row>
    <row r="8975" spans="1:4">
      <c r="A8975" s="18"/>
      <c r="B8975" s="18"/>
      <c r="C8975" s="18"/>
      <c r="D8975" s="18"/>
    </row>
    <row r="8976" spans="1:4">
      <c r="A8976" s="18"/>
      <c r="B8976" s="18"/>
      <c r="C8976" s="18"/>
      <c r="D8976" s="18"/>
    </row>
    <row r="8977" spans="1:4">
      <c r="A8977" s="18"/>
      <c r="B8977" s="18"/>
      <c r="C8977" s="18"/>
      <c r="D8977" s="18"/>
    </row>
    <row r="8978" spans="1:4">
      <c r="A8978" s="18"/>
      <c r="B8978" s="18"/>
      <c r="C8978" s="18"/>
      <c r="D8978" s="18"/>
    </row>
    <row r="8979" spans="1:4">
      <c r="A8979" s="18"/>
      <c r="B8979" s="18"/>
      <c r="C8979" s="18"/>
      <c r="D8979" s="18"/>
    </row>
    <row r="8980" spans="1:4">
      <c r="A8980" s="18"/>
      <c r="B8980" s="18"/>
      <c r="C8980" s="18"/>
      <c r="D8980" s="18"/>
    </row>
    <row r="8981" spans="1:4">
      <c r="A8981" s="18"/>
      <c r="B8981" s="18"/>
      <c r="C8981" s="18"/>
      <c r="D8981" s="18"/>
    </row>
    <row r="8982" spans="1:4">
      <c r="A8982" s="18"/>
      <c r="B8982" s="18"/>
      <c r="C8982" s="18"/>
      <c r="D8982" s="18"/>
    </row>
    <row r="8983" spans="1:4">
      <c r="A8983" s="18"/>
      <c r="B8983" s="18"/>
      <c r="C8983" s="18"/>
      <c r="D8983" s="18"/>
    </row>
    <row r="8984" spans="1:4">
      <c r="A8984" s="18"/>
      <c r="B8984" s="18"/>
      <c r="C8984" s="18"/>
      <c r="D8984" s="18"/>
    </row>
    <row r="8985" spans="1:4">
      <c r="A8985" s="18"/>
      <c r="B8985" s="18"/>
      <c r="C8985" s="18"/>
      <c r="D8985" s="18"/>
    </row>
    <row r="8986" spans="1:4">
      <c r="A8986" s="18"/>
      <c r="B8986" s="18"/>
      <c r="C8986" s="18"/>
      <c r="D8986" s="18"/>
    </row>
    <row r="8987" spans="1:4">
      <c r="A8987" s="18"/>
      <c r="B8987" s="18"/>
      <c r="C8987" s="18"/>
      <c r="D8987" s="18"/>
    </row>
    <row r="8988" spans="1:4">
      <c r="A8988" s="18"/>
      <c r="B8988" s="18"/>
      <c r="C8988" s="18"/>
      <c r="D8988" s="18"/>
    </row>
    <row r="8989" spans="1:4">
      <c r="A8989" s="18"/>
      <c r="B8989" s="18"/>
      <c r="C8989" s="18"/>
      <c r="D8989" s="18"/>
    </row>
    <row r="8990" spans="1:4">
      <c r="A8990" s="18"/>
      <c r="B8990" s="18"/>
      <c r="C8990" s="18"/>
      <c r="D8990" s="18"/>
    </row>
    <row r="8991" spans="1:4">
      <c r="A8991" s="18"/>
      <c r="B8991" s="18"/>
      <c r="C8991" s="18"/>
      <c r="D8991" s="18"/>
    </row>
    <row r="8992" spans="1:4">
      <c r="A8992" s="18"/>
      <c r="B8992" s="18"/>
      <c r="C8992" s="18"/>
      <c r="D8992" s="18"/>
    </row>
    <row r="8993" spans="1:4">
      <c r="A8993" s="18"/>
      <c r="B8993" s="18"/>
      <c r="C8993" s="18"/>
      <c r="D8993" s="18"/>
    </row>
    <row r="8994" spans="1:4">
      <c r="A8994" s="18"/>
      <c r="B8994" s="18"/>
      <c r="C8994" s="18"/>
      <c r="D8994" s="18"/>
    </row>
    <row r="8995" spans="1:4">
      <c r="A8995" s="18"/>
      <c r="B8995" s="18"/>
      <c r="C8995" s="18"/>
      <c r="D8995" s="18"/>
    </row>
    <row r="8996" spans="1:4">
      <c r="A8996" s="18"/>
      <c r="B8996" s="18"/>
      <c r="C8996" s="18"/>
      <c r="D8996" s="18"/>
    </row>
    <row r="8997" spans="1:4">
      <c r="A8997" s="18"/>
      <c r="B8997" s="18"/>
      <c r="C8997" s="18"/>
      <c r="D8997" s="18"/>
    </row>
    <row r="8998" spans="1:4">
      <c r="A8998" s="18"/>
      <c r="B8998" s="18"/>
      <c r="C8998" s="18"/>
      <c r="D8998" s="18"/>
    </row>
    <row r="8999" spans="1:4">
      <c r="A8999" s="18"/>
      <c r="B8999" s="18"/>
      <c r="C8999" s="18"/>
      <c r="D8999" s="18"/>
    </row>
    <row r="9000" spans="1:4">
      <c r="A9000" s="18"/>
      <c r="B9000" s="18"/>
      <c r="C9000" s="18"/>
      <c r="D9000" s="18"/>
    </row>
    <row r="9001" spans="1:4">
      <c r="A9001" s="18"/>
      <c r="B9001" s="18"/>
      <c r="C9001" s="18"/>
      <c r="D9001" s="18"/>
    </row>
    <row r="9002" spans="1:4">
      <c r="A9002" s="18"/>
      <c r="B9002" s="18"/>
      <c r="C9002" s="18"/>
      <c r="D9002" s="18"/>
    </row>
    <row r="9003" spans="1:4">
      <c r="A9003" s="18"/>
      <c r="B9003" s="18"/>
      <c r="C9003" s="18"/>
      <c r="D9003" s="18"/>
    </row>
    <row r="9004" spans="1:4">
      <c r="A9004" s="18"/>
      <c r="B9004" s="18"/>
      <c r="C9004" s="18"/>
      <c r="D9004" s="18"/>
    </row>
    <row r="9005" spans="1:4">
      <c r="A9005" s="18"/>
      <c r="B9005" s="18"/>
      <c r="C9005" s="18"/>
      <c r="D9005" s="18"/>
    </row>
    <row r="9006" spans="1:4">
      <c r="A9006" s="18"/>
      <c r="B9006" s="18"/>
      <c r="C9006" s="18"/>
      <c r="D9006" s="18"/>
    </row>
    <row r="9007" spans="1:4">
      <c r="A9007" s="18"/>
      <c r="B9007" s="18"/>
      <c r="C9007" s="18"/>
      <c r="D9007" s="18"/>
    </row>
    <row r="9008" spans="1:4">
      <c r="A9008" s="18"/>
      <c r="B9008" s="18"/>
      <c r="C9008" s="18"/>
      <c r="D9008" s="18"/>
    </row>
    <row r="9009" spans="1:4">
      <c r="A9009" s="18"/>
      <c r="B9009" s="18"/>
      <c r="C9009" s="18"/>
      <c r="D9009" s="18"/>
    </row>
    <row r="9010" spans="1:4">
      <c r="A9010" s="18"/>
      <c r="B9010" s="18"/>
      <c r="C9010" s="18"/>
      <c r="D9010" s="18"/>
    </row>
    <row r="9011" spans="1:4">
      <c r="A9011" s="18"/>
      <c r="B9011" s="18"/>
      <c r="C9011" s="18"/>
      <c r="D9011" s="18"/>
    </row>
    <row r="9012" spans="1:4">
      <c r="A9012" s="18"/>
      <c r="B9012" s="18"/>
      <c r="C9012" s="18"/>
      <c r="D9012" s="18"/>
    </row>
    <row r="9013" spans="1:4">
      <c r="A9013" s="18"/>
      <c r="B9013" s="18"/>
      <c r="C9013" s="18"/>
      <c r="D9013" s="18"/>
    </row>
    <row r="9014" spans="1:4">
      <c r="A9014" s="18"/>
      <c r="B9014" s="18"/>
      <c r="C9014" s="18"/>
      <c r="D9014" s="18"/>
    </row>
    <row r="9015" spans="1:4">
      <c r="A9015" s="18"/>
      <c r="B9015" s="18"/>
      <c r="C9015" s="18"/>
      <c r="D9015" s="18"/>
    </row>
    <row r="9016" spans="1:4">
      <c r="A9016" s="18"/>
      <c r="B9016" s="18"/>
      <c r="C9016" s="18"/>
      <c r="D9016" s="18"/>
    </row>
    <row r="9017" spans="1:4">
      <c r="A9017" s="18"/>
      <c r="B9017" s="18"/>
      <c r="C9017" s="18"/>
      <c r="D9017" s="18"/>
    </row>
    <row r="9018" spans="1:4">
      <c r="A9018" s="18"/>
      <c r="B9018" s="18"/>
      <c r="C9018" s="18"/>
      <c r="D9018" s="18"/>
    </row>
    <row r="9019" spans="1:4">
      <c r="A9019" s="18"/>
      <c r="B9019" s="18"/>
      <c r="C9019" s="18"/>
      <c r="D9019" s="18"/>
    </row>
    <row r="9020" spans="1:4">
      <c r="A9020" s="18"/>
      <c r="B9020" s="18"/>
      <c r="C9020" s="18"/>
      <c r="D9020" s="18"/>
    </row>
    <row r="9021" spans="1:4">
      <c r="A9021" s="18"/>
      <c r="B9021" s="18"/>
      <c r="C9021" s="18"/>
      <c r="D9021" s="18"/>
    </row>
    <row r="9022" spans="1:4">
      <c r="A9022" s="18"/>
      <c r="B9022" s="18"/>
      <c r="C9022" s="18"/>
      <c r="D9022" s="18"/>
    </row>
    <row r="9023" spans="1:4">
      <c r="A9023" s="18"/>
      <c r="B9023" s="18"/>
      <c r="C9023" s="18"/>
      <c r="D9023" s="18"/>
    </row>
    <row r="9024" spans="1:4">
      <c r="A9024" s="18"/>
      <c r="B9024" s="18"/>
      <c r="C9024" s="18"/>
      <c r="D9024" s="18"/>
    </row>
    <row r="9025" spans="1:4">
      <c r="A9025" s="18"/>
      <c r="B9025" s="18"/>
      <c r="C9025" s="18"/>
      <c r="D9025" s="18"/>
    </row>
    <row r="9026" spans="1:4">
      <c r="A9026" s="18"/>
      <c r="B9026" s="18"/>
      <c r="C9026" s="18"/>
      <c r="D9026" s="18"/>
    </row>
    <row r="9027" spans="1:4">
      <c r="A9027" s="18"/>
      <c r="B9027" s="18"/>
      <c r="C9027" s="18"/>
      <c r="D9027" s="18"/>
    </row>
    <row r="9028" spans="1:4">
      <c r="A9028" s="18"/>
      <c r="B9028" s="18"/>
      <c r="C9028" s="18"/>
      <c r="D9028" s="18"/>
    </row>
    <row r="9029" spans="1:4">
      <c r="A9029" s="18"/>
      <c r="B9029" s="18"/>
      <c r="C9029" s="18"/>
      <c r="D9029" s="18"/>
    </row>
    <row r="9030" spans="1:4">
      <c r="A9030" s="18"/>
      <c r="B9030" s="18"/>
      <c r="C9030" s="18"/>
      <c r="D9030" s="18"/>
    </row>
    <row r="9031" spans="1:4">
      <c r="A9031" s="18"/>
      <c r="B9031" s="18"/>
      <c r="C9031" s="18"/>
      <c r="D9031" s="18"/>
    </row>
    <row r="9032" spans="1:4">
      <c r="A9032" s="18"/>
      <c r="B9032" s="18"/>
      <c r="C9032" s="18"/>
      <c r="D9032" s="18"/>
    </row>
    <row r="9033" spans="1:4">
      <c r="A9033" s="18"/>
      <c r="B9033" s="18"/>
      <c r="C9033" s="18"/>
      <c r="D9033" s="18"/>
    </row>
    <row r="9034" spans="1:4">
      <c r="A9034" s="18"/>
      <c r="B9034" s="18"/>
      <c r="C9034" s="18"/>
      <c r="D9034" s="18"/>
    </row>
    <row r="9035" spans="1:4">
      <c r="A9035" s="18"/>
      <c r="B9035" s="18"/>
      <c r="C9035" s="18"/>
      <c r="D9035" s="18"/>
    </row>
    <row r="9036" spans="1:4">
      <c r="A9036" s="18"/>
      <c r="B9036" s="18"/>
      <c r="C9036" s="18"/>
      <c r="D9036" s="18"/>
    </row>
    <row r="9037" spans="1:4">
      <c r="A9037" s="18"/>
      <c r="B9037" s="18"/>
      <c r="C9037" s="18"/>
      <c r="D9037" s="18"/>
    </row>
    <row r="9038" spans="1:4">
      <c r="A9038" s="18"/>
      <c r="B9038" s="18"/>
      <c r="C9038" s="18"/>
      <c r="D9038" s="18"/>
    </row>
    <row r="9039" spans="1:4">
      <c r="A9039" s="18"/>
      <c r="B9039" s="18"/>
      <c r="C9039" s="18"/>
      <c r="D9039" s="18"/>
    </row>
    <row r="9040" spans="1:4">
      <c r="A9040" s="18"/>
      <c r="B9040" s="18"/>
      <c r="C9040" s="18"/>
      <c r="D9040" s="18"/>
    </row>
    <row r="9041" spans="1:4">
      <c r="A9041" s="18"/>
      <c r="B9041" s="18"/>
      <c r="C9041" s="18"/>
      <c r="D9041" s="18"/>
    </row>
    <row r="9042" spans="1:4">
      <c r="A9042" s="18"/>
      <c r="B9042" s="18"/>
      <c r="C9042" s="18"/>
      <c r="D9042" s="18"/>
    </row>
    <row r="9043" spans="1:4">
      <c r="A9043" s="18"/>
      <c r="B9043" s="18"/>
      <c r="C9043" s="18"/>
      <c r="D9043" s="18"/>
    </row>
    <row r="9044" spans="1:4">
      <c r="A9044" s="18"/>
      <c r="B9044" s="18"/>
      <c r="C9044" s="18"/>
      <c r="D9044" s="18"/>
    </row>
    <row r="9045" spans="1:4">
      <c r="A9045" s="18"/>
      <c r="B9045" s="18"/>
      <c r="C9045" s="18"/>
      <c r="D9045" s="18"/>
    </row>
    <row r="9046" spans="1:4">
      <c r="A9046" s="18"/>
      <c r="B9046" s="18"/>
      <c r="C9046" s="18"/>
      <c r="D9046" s="18"/>
    </row>
    <row r="9047" spans="1:4">
      <c r="A9047" s="18"/>
      <c r="B9047" s="18"/>
      <c r="C9047" s="18"/>
      <c r="D9047" s="18"/>
    </row>
    <row r="9048" spans="1:4">
      <c r="A9048" s="18"/>
      <c r="B9048" s="18"/>
      <c r="C9048" s="18"/>
      <c r="D9048" s="18"/>
    </row>
    <row r="9049" spans="1:4">
      <c r="A9049" s="18"/>
      <c r="B9049" s="18"/>
      <c r="C9049" s="18"/>
      <c r="D9049" s="18"/>
    </row>
    <row r="9050" spans="1:4">
      <c r="A9050" s="18"/>
      <c r="B9050" s="18"/>
      <c r="C9050" s="18"/>
      <c r="D9050" s="18"/>
    </row>
    <row r="9051" spans="1:4">
      <c r="A9051" s="18"/>
      <c r="B9051" s="18"/>
      <c r="C9051" s="18"/>
      <c r="D9051" s="18"/>
    </row>
    <row r="9052" spans="1:4">
      <c r="A9052" s="18"/>
      <c r="B9052" s="18"/>
      <c r="C9052" s="18"/>
      <c r="D9052" s="18"/>
    </row>
    <row r="9053" spans="1:4">
      <c r="A9053" s="18"/>
      <c r="B9053" s="18"/>
      <c r="C9053" s="18"/>
      <c r="D9053" s="18"/>
    </row>
    <row r="9054" spans="1:4">
      <c r="A9054" s="18"/>
      <c r="B9054" s="18"/>
      <c r="C9054" s="18"/>
      <c r="D9054" s="18"/>
    </row>
    <row r="9055" spans="1:4">
      <c r="A9055" s="18"/>
      <c r="B9055" s="18"/>
      <c r="C9055" s="18"/>
      <c r="D9055" s="18"/>
    </row>
    <row r="9056" spans="1:4">
      <c r="A9056" s="18"/>
      <c r="B9056" s="18"/>
      <c r="C9056" s="18"/>
      <c r="D9056" s="18"/>
    </row>
    <row r="9057" spans="1:4">
      <c r="A9057" s="18"/>
      <c r="B9057" s="18"/>
      <c r="C9057" s="18"/>
      <c r="D9057" s="18"/>
    </row>
    <row r="9058" spans="1:4">
      <c r="A9058" s="18"/>
      <c r="B9058" s="18"/>
      <c r="C9058" s="18"/>
      <c r="D9058" s="18"/>
    </row>
    <row r="9059" spans="1:4">
      <c r="A9059" s="18"/>
      <c r="B9059" s="18"/>
      <c r="C9059" s="18"/>
      <c r="D9059" s="18"/>
    </row>
    <row r="9060" spans="1:4">
      <c r="A9060" s="18"/>
      <c r="B9060" s="18"/>
      <c r="C9060" s="18"/>
      <c r="D9060" s="18"/>
    </row>
    <row r="9061" spans="1:4">
      <c r="A9061" s="18"/>
      <c r="B9061" s="18"/>
      <c r="C9061" s="18"/>
      <c r="D9061" s="18"/>
    </row>
    <row r="9062" spans="1:4">
      <c r="A9062" s="18"/>
      <c r="B9062" s="18"/>
      <c r="C9062" s="18"/>
      <c r="D9062" s="18"/>
    </row>
    <row r="9063" spans="1:4">
      <c r="A9063" s="18"/>
      <c r="B9063" s="18"/>
      <c r="C9063" s="18"/>
      <c r="D9063" s="18"/>
    </row>
    <row r="9064" spans="1:4">
      <c r="A9064" s="18"/>
      <c r="B9064" s="18"/>
      <c r="C9064" s="18"/>
      <c r="D9064" s="18"/>
    </row>
    <row r="9065" spans="1:4">
      <c r="A9065" s="18"/>
      <c r="B9065" s="18"/>
      <c r="C9065" s="18"/>
      <c r="D9065" s="18"/>
    </row>
    <row r="9066" spans="1:4">
      <c r="A9066" s="18"/>
      <c r="B9066" s="18"/>
      <c r="C9066" s="18"/>
      <c r="D9066" s="18"/>
    </row>
    <row r="9067" spans="1:4">
      <c r="A9067" s="18"/>
      <c r="B9067" s="18"/>
      <c r="C9067" s="18"/>
      <c r="D9067" s="18"/>
    </row>
    <row r="9068" spans="1:4">
      <c r="A9068" s="18"/>
      <c r="B9068" s="18"/>
      <c r="C9068" s="18"/>
      <c r="D9068" s="18"/>
    </row>
    <row r="9069" spans="1:4">
      <c r="A9069" s="18"/>
      <c r="B9069" s="18"/>
      <c r="C9069" s="18"/>
      <c r="D9069" s="18"/>
    </row>
    <row r="9070" spans="1:4">
      <c r="A9070" s="18"/>
      <c r="B9070" s="18"/>
      <c r="C9070" s="18"/>
      <c r="D9070" s="18"/>
    </row>
    <row r="9071" spans="1:4">
      <c r="A9071" s="18"/>
      <c r="B9071" s="18"/>
      <c r="C9071" s="18"/>
      <c r="D9071" s="18"/>
    </row>
    <row r="9072" spans="1:4">
      <c r="A9072" s="18"/>
      <c r="B9072" s="18"/>
      <c r="C9072" s="18"/>
      <c r="D9072" s="18"/>
    </row>
    <row r="9073" spans="1:4">
      <c r="A9073" s="18"/>
      <c r="B9073" s="18"/>
      <c r="C9073" s="18"/>
      <c r="D9073" s="18"/>
    </row>
    <row r="9074" spans="1:4">
      <c r="A9074" s="18"/>
      <c r="B9074" s="18"/>
      <c r="C9074" s="18"/>
      <c r="D9074" s="18"/>
    </row>
    <row r="9075" spans="1:4">
      <c r="A9075" s="18"/>
      <c r="B9075" s="18"/>
      <c r="C9075" s="18"/>
      <c r="D9075" s="18"/>
    </row>
    <row r="9076" spans="1:4">
      <c r="A9076" s="18"/>
      <c r="B9076" s="18"/>
      <c r="C9076" s="18"/>
      <c r="D9076" s="18"/>
    </row>
    <row r="9077" spans="1:4">
      <c r="A9077" s="18"/>
      <c r="B9077" s="18"/>
      <c r="C9077" s="18"/>
      <c r="D9077" s="18"/>
    </row>
    <row r="9078" spans="1:4">
      <c r="A9078" s="18"/>
      <c r="B9078" s="18"/>
      <c r="C9078" s="18"/>
      <c r="D9078" s="18"/>
    </row>
    <row r="9079" spans="1:4">
      <c r="A9079" s="18"/>
      <c r="B9079" s="18"/>
      <c r="C9079" s="18"/>
      <c r="D9079" s="18"/>
    </row>
    <row r="9080" spans="1:4">
      <c r="A9080" s="18"/>
      <c r="B9080" s="18"/>
      <c r="C9080" s="18"/>
      <c r="D9080" s="18"/>
    </row>
    <row r="9081" spans="1:4">
      <c r="A9081" s="18"/>
      <c r="B9081" s="18"/>
      <c r="C9081" s="18"/>
      <c r="D9081" s="18"/>
    </row>
    <row r="9082" spans="1:4">
      <c r="A9082" s="18"/>
      <c r="B9082" s="18"/>
      <c r="C9082" s="18"/>
      <c r="D9082" s="18"/>
    </row>
    <row r="9083" spans="1:4">
      <c r="A9083" s="18"/>
      <c r="B9083" s="18"/>
      <c r="C9083" s="18"/>
      <c r="D9083" s="18"/>
    </row>
    <row r="9084" spans="1:4">
      <c r="A9084" s="18"/>
      <c r="B9084" s="18"/>
      <c r="C9084" s="18"/>
      <c r="D9084" s="18"/>
    </row>
    <row r="9085" spans="1:4">
      <c r="A9085" s="18"/>
      <c r="B9085" s="18"/>
      <c r="C9085" s="18"/>
      <c r="D9085" s="18"/>
    </row>
    <row r="9086" spans="1:4">
      <c r="A9086" s="18"/>
      <c r="B9086" s="18"/>
      <c r="C9086" s="18"/>
      <c r="D9086" s="18"/>
    </row>
    <row r="9087" spans="1:4">
      <c r="A9087" s="18"/>
      <c r="B9087" s="18"/>
      <c r="C9087" s="18"/>
      <c r="D9087" s="18"/>
    </row>
    <row r="9088" spans="1:4">
      <c r="A9088" s="18"/>
      <c r="B9088" s="18"/>
      <c r="C9088" s="18"/>
      <c r="D9088" s="18"/>
    </row>
    <row r="9089" spans="1:4">
      <c r="A9089" s="18"/>
      <c r="B9089" s="18"/>
      <c r="C9089" s="18"/>
      <c r="D9089" s="18"/>
    </row>
    <row r="9090" spans="1:4">
      <c r="A9090" s="18"/>
      <c r="B9090" s="18"/>
      <c r="C9090" s="18"/>
      <c r="D9090" s="18"/>
    </row>
    <row r="9091" spans="1:4">
      <c r="A9091" s="18"/>
      <c r="B9091" s="18"/>
      <c r="C9091" s="18"/>
      <c r="D9091" s="18"/>
    </row>
    <row r="9092" spans="1:4">
      <c r="A9092" s="18"/>
      <c r="B9092" s="18"/>
      <c r="C9092" s="18"/>
      <c r="D9092" s="18"/>
    </row>
    <row r="9093" spans="1:4">
      <c r="A9093" s="18"/>
      <c r="B9093" s="18"/>
      <c r="C9093" s="18"/>
      <c r="D9093" s="18"/>
    </row>
    <row r="9094" spans="1:4">
      <c r="A9094" s="18"/>
      <c r="B9094" s="18"/>
      <c r="C9094" s="18"/>
      <c r="D9094" s="18"/>
    </row>
    <row r="9095" spans="1:4">
      <c r="A9095" s="18"/>
      <c r="B9095" s="18"/>
      <c r="C9095" s="18"/>
      <c r="D9095" s="18"/>
    </row>
    <row r="9096" spans="1:4">
      <c r="A9096" s="18"/>
      <c r="B9096" s="18"/>
      <c r="C9096" s="18"/>
      <c r="D9096" s="18"/>
    </row>
    <row r="9097" spans="1:4">
      <c r="A9097" s="18"/>
      <c r="B9097" s="18"/>
      <c r="C9097" s="18"/>
      <c r="D9097" s="18"/>
    </row>
    <row r="9098" spans="1:4">
      <c r="A9098" s="18"/>
      <c r="B9098" s="18"/>
      <c r="C9098" s="18"/>
      <c r="D9098" s="18"/>
    </row>
    <row r="9099" spans="1:4">
      <c r="A9099" s="18"/>
      <c r="B9099" s="18"/>
      <c r="C9099" s="18"/>
      <c r="D9099" s="18"/>
    </row>
    <row r="9100" spans="1:4">
      <c r="A9100" s="18"/>
      <c r="B9100" s="18"/>
      <c r="C9100" s="18"/>
      <c r="D9100" s="18"/>
    </row>
    <row r="9101" spans="1:4">
      <c r="A9101" s="18"/>
      <c r="B9101" s="18"/>
      <c r="C9101" s="18"/>
      <c r="D9101" s="18"/>
    </row>
    <row r="9102" spans="1:4">
      <c r="A9102" s="18"/>
      <c r="B9102" s="18"/>
      <c r="C9102" s="18"/>
      <c r="D9102" s="18"/>
    </row>
    <row r="9103" spans="1:4">
      <c r="A9103" s="18"/>
      <c r="B9103" s="18"/>
      <c r="C9103" s="18"/>
      <c r="D9103" s="18"/>
    </row>
    <row r="9104" spans="1:4">
      <c r="A9104" s="18"/>
      <c r="B9104" s="18"/>
      <c r="C9104" s="18"/>
      <c r="D9104" s="18"/>
    </row>
    <row r="9105" spans="1:4">
      <c r="A9105" s="18"/>
      <c r="B9105" s="18"/>
      <c r="C9105" s="18"/>
      <c r="D9105" s="18"/>
    </row>
    <row r="9106" spans="1:4">
      <c r="A9106" s="18"/>
      <c r="B9106" s="18"/>
      <c r="C9106" s="18"/>
      <c r="D9106" s="18"/>
    </row>
    <row r="9107" spans="1:4">
      <c r="A9107" s="18"/>
      <c r="B9107" s="18"/>
      <c r="C9107" s="18"/>
      <c r="D9107" s="18"/>
    </row>
    <row r="9108" spans="1:4">
      <c r="A9108" s="18"/>
      <c r="B9108" s="18"/>
      <c r="C9108" s="18"/>
      <c r="D9108" s="18"/>
    </row>
    <row r="9109" spans="1:4">
      <c r="A9109" s="18"/>
      <c r="B9109" s="18"/>
      <c r="C9109" s="18"/>
      <c r="D9109" s="18"/>
    </row>
    <row r="9110" spans="1:4">
      <c r="A9110" s="18"/>
      <c r="B9110" s="18"/>
      <c r="C9110" s="18"/>
      <c r="D9110" s="18"/>
    </row>
    <row r="9111" spans="1:4">
      <c r="A9111" s="18"/>
      <c r="B9111" s="18"/>
      <c r="C9111" s="18"/>
      <c r="D9111" s="18"/>
    </row>
    <row r="9112" spans="1:4">
      <c r="A9112" s="18"/>
      <c r="B9112" s="18"/>
      <c r="C9112" s="18"/>
      <c r="D9112" s="18"/>
    </row>
    <row r="9113" spans="1:4">
      <c r="A9113" s="18"/>
      <c r="B9113" s="18"/>
      <c r="C9113" s="18"/>
      <c r="D9113" s="18"/>
    </row>
    <row r="9114" spans="1:4">
      <c r="A9114" s="18"/>
      <c r="B9114" s="18"/>
      <c r="C9114" s="18"/>
      <c r="D9114" s="18"/>
    </row>
    <row r="9115" spans="1:4">
      <c r="A9115" s="18"/>
      <c r="B9115" s="18"/>
      <c r="C9115" s="18"/>
      <c r="D9115" s="18"/>
    </row>
    <row r="9116" spans="1:4">
      <c r="A9116" s="18"/>
      <c r="B9116" s="18"/>
      <c r="C9116" s="18"/>
      <c r="D9116" s="18"/>
    </row>
    <row r="9117" spans="1:4">
      <c r="A9117" s="18"/>
      <c r="B9117" s="18"/>
      <c r="C9117" s="18"/>
      <c r="D9117" s="18"/>
    </row>
    <row r="9118" spans="1:4">
      <c r="A9118" s="18"/>
      <c r="B9118" s="18"/>
      <c r="C9118" s="18"/>
      <c r="D9118" s="18"/>
    </row>
    <row r="9119" spans="1:4">
      <c r="A9119" s="18"/>
      <c r="B9119" s="18"/>
      <c r="C9119" s="18"/>
      <c r="D9119" s="18"/>
    </row>
    <row r="9120" spans="1:4">
      <c r="A9120" s="18"/>
      <c r="B9120" s="18"/>
      <c r="C9120" s="18"/>
      <c r="D9120" s="18"/>
    </row>
    <row r="9121" spans="1:4">
      <c r="A9121" s="18"/>
      <c r="B9121" s="18"/>
      <c r="C9121" s="18"/>
      <c r="D9121" s="18"/>
    </row>
    <row r="9122" spans="1:4">
      <c r="A9122" s="18"/>
      <c r="B9122" s="18"/>
      <c r="C9122" s="18"/>
      <c r="D9122" s="18"/>
    </row>
    <row r="9123" spans="1:4">
      <c r="A9123" s="18"/>
      <c r="B9123" s="18"/>
      <c r="C9123" s="18"/>
      <c r="D9123" s="18"/>
    </row>
    <row r="9124" spans="1:4">
      <c r="A9124" s="18"/>
      <c r="B9124" s="18"/>
      <c r="C9124" s="18"/>
      <c r="D9124" s="18"/>
    </row>
    <row r="9125" spans="1:4">
      <c r="A9125" s="18"/>
      <c r="B9125" s="18"/>
      <c r="C9125" s="18"/>
      <c r="D9125" s="18"/>
    </row>
    <row r="9126" spans="1:4">
      <c r="A9126" s="18"/>
      <c r="B9126" s="18"/>
      <c r="C9126" s="18"/>
      <c r="D9126" s="18"/>
    </row>
    <row r="9127" spans="1:4">
      <c r="A9127" s="18"/>
      <c r="B9127" s="18"/>
      <c r="C9127" s="18"/>
      <c r="D9127" s="18"/>
    </row>
    <row r="9128" spans="1:4">
      <c r="A9128" s="18"/>
      <c r="B9128" s="18"/>
      <c r="C9128" s="18"/>
      <c r="D9128" s="18"/>
    </row>
    <row r="9129" spans="1:4">
      <c r="A9129" s="18"/>
      <c r="B9129" s="18"/>
      <c r="C9129" s="18"/>
      <c r="D9129" s="18"/>
    </row>
    <row r="9130" spans="1:4">
      <c r="A9130" s="18"/>
      <c r="B9130" s="18"/>
      <c r="C9130" s="18"/>
      <c r="D9130" s="18"/>
    </row>
    <row r="9131" spans="1:4">
      <c r="A9131" s="18"/>
      <c r="B9131" s="18"/>
      <c r="C9131" s="18"/>
      <c r="D9131" s="18"/>
    </row>
    <row r="9132" spans="1:4">
      <c r="A9132" s="18"/>
      <c r="B9132" s="18"/>
      <c r="C9132" s="18"/>
      <c r="D9132" s="18"/>
    </row>
    <row r="9133" spans="1:4">
      <c r="A9133" s="18"/>
      <c r="B9133" s="18"/>
      <c r="C9133" s="18"/>
      <c r="D9133" s="18"/>
    </row>
    <row r="9134" spans="1:4">
      <c r="A9134" s="18"/>
      <c r="B9134" s="18"/>
      <c r="C9134" s="18"/>
      <c r="D9134" s="18"/>
    </row>
    <row r="9135" spans="1:4">
      <c r="A9135" s="18"/>
      <c r="B9135" s="18"/>
      <c r="C9135" s="18"/>
      <c r="D9135" s="18"/>
    </row>
    <row r="9136" spans="1:4">
      <c r="A9136" s="18"/>
      <c r="B9136" s="18"/>
      <c r="C9136" s="18"/>
      <c r="D9136" s="18"/>
    </row>
    <row r="9137" spans="1:4">
      <c r="A9137" s="18"/>
      <c r="B9137" s="18"/>
      <c r="C9137" s="18"/>
      <c r="D9137" s="18"/>
    </row>
    <row r="9138" spans="1:4">
      <c r="A9138" s="18"/>
      <c r="B9138" s="18"/>
      <c r="C9138" s="18"/>
      <c r="D9138" s="18"/>
    </row>
    <row r="9139" spans="1:4">
      <c r="A9139" s="18"/>
      <c r="B9139" s="18"/>
      <c r="C9139" s="18"/>
      <c r="D9139" s="18"/>
    </row>
    <row r="9140" spans="1:4">
      <c r="A9140" s="18"/>
      <c r="B9140" s="18"/>
      <c r="C9140" s="18"/>
      <c r="D9140" s="18"/>
    </row>
    <row r="9141" spans="1:4">
      <c r="A9141" s="18"/>
      <c r="B9141" s="18"/>
      <c r="C9141" s="18"/>
      <c r="D9141" s="18"/>
    </row>
    <row r="9142" spans="1:4">
      <c r="A9142" s="18"/>
      <c r="B9142" s="18"/>
      <c r="C9142" s="18"/>
      <c r="D9142" s="18"/>
    </row>
    <row r="9143" spans="1:4">
      <c r="A9143" s="18"/>
      <c r="B9143" s="18"/>
      <c r="C9143" s="18"/>
      <c r="D9143" s="18"/>
    </row>
    <row r="9144" spans="1:4">
      <c r="A9144" s="18"/>
      <c r="B9144" s="18"/>
      <c r="C9144" s="18"/>
      <c r="D9144" s="18"/>
    </row>
    <row r="9145" spans="1:4">
      <c r="A9145" s="18"/>
      <c r="B9145" s="18"/>
      <c r="C9145" s="18"/>
      <c r="D9145" s="18"/>
    </row>
    <row r="9146" spans="1:4">
      <c r="A9146" s="18"/>
      <c r="B9146" s="18"/>
      <c r="C9146" s="18"/>
      <c r="D9146" s="18"/>
    </row>
    <row r="9147" spans="1:4">
      <c r="A9147" s="18"/>
      <c r="B9147" s="18"/>
      <c r="C9147" s="18"/>
      <c r="D9147" s="18"/>
    </row>
    <row r="9148" spans="1:4">
      <c r="A9148" s="18"/>
      <c r="B9148" s="18"/>
      <c r="C9148" s="18"/>
      <c r="D9148" s="18"/>
    </row>
    <row r="9149" spans="1:4">
      <c r="A9149" s="18"/>
      <c r="B9149" s="18"/>
      <c r="C9149" s="18"/>
      <c r="D9149" s="18"/>
    </row>
    <row r="9150" spans="1:4">
      <c r="A9150" s="18"/>
      <c r="B9150" s="18"/>
      <c r="C9150" s="18"/>
      <c r="D9150" s="18"/>
    </row>
    <row r="9151" spans="1:4">
      <c r="A9151" s="18"/>
      <c r="B9151" s="18"/>
      <c r="C9151" s="18"/>
      <c r="D9151" s="18"/>
    </row>
    <row r="9152" spans="1:4">
      <c r="A9152" s="18"/>
      <c r="B9152" s="18"/>
      <c r="C9152" s="18"/>
      <c r="D9152" s="18"/>
    </row>
    <row r="9153" spans="1:4">
      <c r="A9153" s="18"/>
      <c r="B9153" s="18"/>
      <c r="C9153" s="18"/>
      <c r="D9153" s="18"/>
    </row>
    <row r="9154" spans="1:4">
      <c r="A9154" s="18"/>
      <c r="B9154" s="18"/>
      <c r="C9154" s="18"/>
      <c r="D9154" s="18"/>
    </row>
    <row r="9155" spans="1:4">
      <c r="A9155" s="18"/>
      <c r="B9155" s="18"/>
      <c r="C9155" s="18"/>
      <c r="D9155" s="18"/>
    </row>
    <row r="9156" spans="1:4">
      <c r="A9156" s="18"/>
      <c r="B9156" s="18"/>
      <c r="C9156" s="18"/>
      <c r="D9156" s="18"/>
    </row>
    <row r="9157" spans="1:4">
      <c r="A9157" s="18"/>
      <c r="B9157" s="18"/>
      <c r="C9157" s="18"/>
      <c r="D9157" s="18"/>
    </row>
    <row r="9158" spans="1:4">
      <c r="A9158" s="18"/>
      <c r="B9158" s="18"/>
      <c r="C9158" s="18"/>
      <c r="D9158" s="18"/>
    </row>
    <row r="9159" spans="1:4">
      <c r="A9159" s="18"/>
      <c r="B9159" s="18"/>
      <c r="C9159" s="18"/>
      <c r="D9159" s="18"/>
    </row>
    <row r="9160" spans="1:4">
      <c r="A9160" s="18"/>
      <c r="B9160" s="18"/>
      <c r="C9160" s="18"/>
      <c r="D9160" s="18"/>
    </row>
    <row r="9161" spans="1:4">
      <c r="A9161" s="18"/>
      <c r="B9161" s="18"/>
      <c r="C9161" s="18"/>
      <c r="D9161" s="18"/>
    </row>
    <row r="9162" spans="1:4">
      <c r="A9162" s="18"/>
      <c r="B9162" s="18"/>
      <c r="C9162" s="18"/>
      <c r="D9162" s="18"/>
    </row>
    <row r="9163" spans="1:4">
      <c r="A9163" s="18"/>
      <c r="B9163" s="18"/>
      <c r="C9163" s="18"/>
      <c r="D9163" s="18"/>
    </row>
    <row r="9164" spans="1:4">
      <c r="A9164" s="18"/>
      <c r="B9164" s="18"/>
      <c r="C9164" s="18"/>
      <c r="D9164" s="18"/>
    </row>
    <row r="9165" spans="1:4">
      <c r="A9165" s="18"/>
      <c r="B9165" s="18"/>
      <c r="C9165" s="18"/>
      <c r="D9165" s="18"/>
    </row>
    <row r="9166" spans="1:4">
      <c r="A9166" s="18"/>
      <c r="B9166" s="18"/>
      <c r="C9166" s="18"/>
      <c r="D9166" s="18"/>
    </row>
    <row r="9167" spans="1:4">
      <c r="A9167" s="18"/>
      <c r="B9167" s="18"/>
      <c r="C9167" s="18"/>
      <c r="D9167" s="18"/>
    </row>
    <row r="9168" spans="1:4">
      <c r="A9168" s="18"/>
      <c r="B9168" s="18"/>
      <c r="C9168" s="18"/>
      <c r="D9168" s="18"/>
    </row>
    <row r="9169" spans="1:4">
      <c r="A9169" s="18"/>
      <c r="B9169" s="18"/>
      <c r="C9169" s="18"/>
      <c r="D9169" s="18"/>
    </row>
    <row r="9170" spans="1:4">
      <c r="A9170" s="18"/>
      <c r="B9170" s="18"/>
      <c r="C9170" s="18"/>
      <c r="D9170" s="18"/>
    </row>
    <row r="9171" spans="1:4">
      <c r="A9171" s="18"/>
      <c r="B9171" s="18"/>
      <c r="C9171" s="18"/>
      <c r="D9171" s="18"/>
    </row>
    <row r="9172" spans="1:4">
      <c r="A9172" s="18"/>
      <c r="B9172" s="18"/>
      <c r="C9172" s="18"/>
      <c r="D9172" s="18"/>
    </row>
    <row r="9173" spans="1:4">
      <c r="A9173" s="18"/>
      <c r="B9173" s="18"/>
      <c r="C9173" s="18"/>
      <c r="D9173" s="18"/>
    </row>
    <row r="9174" spans="1:4">
      <c r="A9174" s="18"/>
      <c r="B9174" s="18"/>
      <c r="C9174" s="18"/>
      <c r="D9174" s="18"/>
    </row>
    <row r="9175" spans="1:4">
      <c r="A9175" s="18"/>
      <c r="B9175" s="18"/>
      <c r="C9175" s="18"/>
      <c r="D9175" s="18"/>
    </row>
    <row r="9176" spans="1:4">
      <c r="A9176" s="18"/>
      <c r="B9176" s="18"/>
      <c r="C9176" s="18"/>
      <c r="D9176" s="18"/>
    </row>
    <row r="9177" spans="1:4">
      <c r="A9177" s="18"/>
      <c r="B9177" s="18"/>
      <c r="C9177" s="18"/>
      <c r="D9177" s="18"/>
    </row>
    <row r="9178" spans="1:4">
      <c r="A9178" s="18"/>
      <c r="B9178" s="18"/>
      <c r="C9178" s="18"/>
      <c r="D9178" s="18"/>
    </row>
    <row r="9179" spans="1:4">
      <c r="A9179" s="18"/>
      <c r="B9179" s="18"/>
      <c r="C9179" s="18"/>
      <c r="D9179" s="18"/>
    </row>
    <row r="9180" spans="1:4">
      <c r="A9180" s="18"/>
      <c r="B9180" s="18"/>
      <c r="C9180" s="18"/>
      <c r="D9180" s="18"/>
    </row>
    <row r="9181" spans="1:4">
      <c r="A9181" s="18"/>
      <c r="B9181" s="18"/>
      <c r="C9181" s="18"/>
      <c r="D9181" s="18"/>
    </row>
    <row r="9182" spans="1:4">
      <c r="A9182" s="18"/>
      <c r="B9182" s="18"/>
      <c r="C9182" s="18"/>
      <c r="D9182" s="18"/>
    </row>
    <row r="9183" spans="1:4">
      <c r="A9183" s="18"/>
      <c r="B9183" s="18"/>
      <c r="C9183" s="18"/>
      <c r="D9183" s="18"/>
    </row>
    <row r="9184" spans="1:4">
      <c r="A9184" s="18"/>
      <c r="B9184" s="18"/>
      <c r="C9184" s="18"/>
      <c r="D9184" s="18"/>
    </row>
    <row r="9185" spans="1:4">
      <c r="A9185" s="18"/>
      <c r="B9185" s="18"/>
      <c r="C9185" s="18"/>
      <c r="D9185" s="18"/>
    </row>
    <row r="9186" spans="1:4">
      <c r="A9186" s="18"/>
      <c r="B9186" s="18"/>
      <c r="C9186" s="18"/>
      <c r="D9186" s="18"/>
    </row>
    <row r="9187" spans="1:4">
      <c r="A9187" s="18"/>
      <c r="B9187" s="18"/>
      <c r="C9187" s="18"/>
      <c r="D9187" s="18"/>
    </row>
    <row r="9188" spans="1:4">
      <c r="A9188" s="18"/>
      <c r="B9188" s="18"/>
      <c r="C9188" s="18"/>
      <c r="D9188" s="18"/>
    </row>
    <row r="9189" spans="1:4">
      <c r="A9189" s="18"/>
      <c r="B9189" s="18"/>
      <c r="C9189" s="18"/>
      <c r="D9189" s="18"/>
    </row>
    <row r="9190" spans="1:4">
      <c r="A9190" s="18"/>
      <c r="B9190" s="18"/>
      <c r="C9190" s="18"/>
      <c r="D9190" s="18"/>
    </row>
    <row r="9191" spans="1:4">
      <c r="A9191" s="18"/>
      <c r="B9191" s="18"/>
      <c r="C9191" s="18"/>
      <c r="D9191" s="18"/>
    </row>
    <row r="9192" spans="1:4">
      <c r="A9192" s="18"/>
      <c r="B9192" s="18"/>
      <c r="C9192" s="18"/>
      <c r="D9192" s="18"/>
    </row>
    <row r="9193" spans="1:4">
      <c r="A9193" s="18"/>
      <c r="B9193" s="18"/>
      <c r="C9193" s="18"/>
      <c r="D9193" s="18"/>
    </row>
    <row r="9194" spans="1:4">
      <c r="A9194" s="18"/>
      <c r="B9194" s="18"/>
      <c r="C9194" s="18"/>
      <c r="D9194" s="18"/>
    </row>
    <row r="9195" spans="1:4">
      <c r="A9195" s="18"/>
      <c r="B9195" s="18"/>
      <c r="C9195" s="18"/>
      <c r="D9195" s="18"/>
    </row>
    <row r="9196" spans="1:4">
      <c r="A9196" s="18"/>
      <c r="B9196" s="18"/>
      <c r="C9196" s="18"/>
      <c r="D9196" s="18"/>
    </row>
    <row r="9197" spans="1:4">
      <c r="A9197" s="18"/>
      <c r="B9197" s="18"/>
      <c r="C9197" s="18"/>
      <c r="D9197" s="18"/>
    </row>
    <row r="9198" spans="1:4">
      <c r="A9198" s="18"/>
      <c r="B9198" s="18"/>
      <c r="C9198" s="18"/>
      <c r="D9198" s="18"/>
    </row>
    <row r="9199" spans="1:4">
      <c r="A9199" s="18"/>
      <c r="B9199" s="18"/>
      <c r="C9199" s="18"/>
      <c r="D9199" s="18"/>
    </row>
    <row r="9200" spans="1:4">
      <c r="A9200" s="18"/>
      <c r="B9200" s="18"/>
      <c r="C9200" s="18"/>
      <c r="D9200" s="18"/>
    </row>
    <row r="9201" spans="1:4">
      <c r="A9201" s="18"/>
      <c r="B9201" s="18"/>
      <c r="C9201" s="18"/>
      <c r="D9201" s="18"/>
    </row>
    <row r="9202" spans="1:4">
      <c r="A9202" s="18"/>
      <c r="B9202" s="18"/>
      <c r="C9202" s="18"/>
      <c r="D9202" s="18"/>
    </row>
    <row r="9203" spans="1:4">
      <c r="A9203" s="18"/>
      <c r="B9203" s="18"/>
      <c r="C9203" s="18"/>
      <c r="D9203" s="18"/>
    </row>
    <row r="9204" spans="1:4">
      <c r="A9204" s="18"/>
      <c r="B9204" s="18"/>
      <c r="C9204" s="18"/>
      <c r="D9204" s="18"/>
    </row>
    <row r="9205" spans="1:4">
      <c r="A9205" s="18"/>
      <c r="B9205" s="18"/>
      <c r="C9205" s="18"/>
      <c r="D9205" s="18"/>
    </row>
    <row r="9206" spans="1:4">
      <c r="A9206" s="18"/>
      <c r="B9206" s="18"/>
      <c r="C9206" s="18"/>
      <c r="D9206" s="18"/>
    </row>
    <row r="9207" spans="1:4">
      <c r="A9207" s="18"/>
      <c r="B9207" s="18"/>
      <c r="C9207" s="18"/>
      <c r="D9207" s="18"/>
    </row>
    <row r="9208" spans="1:4">
      <c r="A9208" s="18"/>
      <c r="B9208" s="18"/>
      <c r="C9208" s="18"/>
      <c r="D9208" s="18"/>
    </row>
    <row r="9209" spans="1:4">
      <c r="A9209" s="18"/>
      <c r="B9209" s="18"/>
      <c r="C9209" s="18"/>
      <c r="D9209" s="18"/>
    </row>
    <row r="9210" spans="1:4">
      <c r="A9210" s="18"/>
      <c r="B9210" s="18"/>
      <c r="C9210" s="18"/>
      <c r="D9210" s="18"/>
    </row>
    <row r="9211" spans="1:4">
      <c r="A9211" s="18"/>
      <c r="B9211" s="18"/>
      <c r="C9211" s="18"/>
      <c r="D9211" s="18"/>
    </row>
    <row r="9212" spans="1:4">
      <c r="A9212" s="18"/>
      <c r="B9212" s="18"/>
      <c r="C9212" s="18"/>
      <c r="D9212" s="18"/>
    </row>
    <row r="9213" spans="1:4">
      <c r="A9213" s="18"/>
      <c r="B9213" s="18"/>
      <c r="C9213" s="18"/>
      <c r="D9213" s="18"/>
    </row>
    <row r="9214" spans="1:4">
      <c r="A9214" s="18"/>
      <c r="B9214" s="18"/>
      <c r="C9214" s="18"/>
      <c r="D9214" s="18"/>
    </row>
    <row r="9215" spans="1:4">
      <c r="A9215" s="18"/>
      <c r="B9215" s="18"/>
      <c r="C9215" s="18"/>
      <c r="D9215" s="18"/>
    </row>
    <row r="9216" spans="1:4">
      <c r="A9216" s="18"/>
      <c r="B9216" s="18"/>
      <c r="C9216" s="18"/>
      <c r="D9216" s="18"/>
    </row>
    <row r="9217" spans="1:4">
      <c r="A9217" s="18"/>
      <c r="B9217" s="18"/>
      <c r="C9217" s="18"/>
      <c r="D9217" s="18"/>
    </row>
    <row r="9218" spans="1:4">
      <c r="A9218" s="18"/>
      <c r="B9218" s="18"/>
      <c r="C9218" s="18"/>
      <c r="D9218" s="18"/>
    </row>
    <row r="9219" spans="1:4">
      <c r="A9219" s="18"/>
      <c r="B9219" s="18"/>
      <c r="C9219" s="18"/>
      <c r="D9219" s="18"/>
    </row>
    <row r="9220" spans="1:4">
      <c r="A9220" s="18"/>
      <c r="B9220" s="18"/>
      <c r="C9220" s="18"/>
      <c r="D9220" s="18"/>
    </row>
    <row r="9221" spans="1:4">
      <c r="A9221" s="18"/>
      <c r="B9221" s="18"/>
      <c r="C9221" s="18"/>
      <c r="D9221" s="18"/>
    </row>
    <row r="9222" spans="1:4">
      <c r="A9222" s="18"/>
      <c r="B9222" s="18"/>
      <c r="C9222" s="18"/>
      <c r="D9222" s="18"/>
    </row>
    <row r="9223" spans="1:4">
      <c r="A9223" s="18"/>
      <c r="B9223" s="18"/>
      <c r="C9223" s="18"/>
      <c r="D9223" s="18"/>
    </row>
    <row r="9224" spans="1:4">
      <c r="A9224" s="18"/>
      <c r="B9224" s="18"/>
      <c r="C9224" s="18"/>
      <c r="D9224" s="18"/>
    </row>
    <row r="9225" spans="1:4">
      <c r="A9225" s="18"/>
      <c r="B9225" s="18"/>
      <c r="C9225" s="18"/>
      <c r="D9225" s="18"/>
    </row>
    <row r="9226" spans="1:4">
      <c r="A9226" s="18"/>
      <c r="B9226" s="18"/>
      <c r="C9226" s="18"/>
      <c r="D9226" s="18"/>
    </row>
    <row r="9227" spans="1:4">
      <c r="A9227" s="18"/>
      <c r="B9227" s="18"/>
      <c r="C9227" s="18"/>
      <c r="D9227" s="18"/>
    </row>
    <row r="9228" spans="1:4">
      <c r="A9228" s="18"/>
      <c r="B9228" s="18"/>
      <c r="C9228" s="18"/>
      <c r="D9228" s="18"/>
    </row>
    <row r="9229" spans="1:4">
      <c r="A9229" s="18"/>
      <c r="B9229" s="18"/>
      <c r="C9229" s="18"/>
      <c r="D9229" s="18"/>
    </row>
    <row r="9230" spans="1:4">
      <c r="A9230" s="18"/>
      <c r="B9230" s="18"/>
      <c r="C9230" s="18"/>
      <c r="D9230" s="18"/>
    </row>
    <row r="9231" spans="1:4">
      <c r="A9231" s="18"/>
      <c r="B9231" s="18"/>
      <c r="C9231" s="18"/>
      <c r="D9231" s="18"/>
    </row>
    <row r="9232" spans="1:4">
      <c r="A9232" s="18"/>
      <c r="B9232" s="18"/>
      <c r="C9232" s="18"/>
      <c r="D9232" s="18"/>
    </row>
    <row r="9233" spans="1:4">
      <c r="A9233" s="18"/>
      <c r="B9233" s="18"/>
      <c r="C9233" s="18"/>
      <c r="D9233" s="18"/>
    </row>
    <row r="9234" spans="1:4">
      <c r="A9234" s="18"/>
      <c r="B9234" s="18"/>
      <c r="C9234" s="18"/>
      <c r="D9234" s="18"/>
    </row>
    <row r="9235" spans="1:4">
      <c r="A9235" s="18"/>
      <c r="B9235" s="18"/>
      <c r="C9235" s="18"/>
      <c r="D9235" s="18"/>
    </row>
    <row r="9236" spans="1:4">
      <c r="A9236" s="18"/>
      <c r="B9236" s="18"/>
      <c r="C9236" s="18"/>
      <c r="D9236" s="18"/>
    </row>
    <row r="9237" spans="1:4">
      <c r="A9237" s="18"/>
      <c r="B9237" s="18"/>
      <c r="C9237" s="18"/>
      <c r="D9237" s="18"/>
    </row>
    <row r="9238" spans="1:4">
      <c r="A9238" s="18"/>
      <c r="B9238" s="18"/>
      <c r="C9238" s="18"/>
      <c r="D9238" s="18"/>
    </row>
    <row r="9239" spans="1:4">
      <c r="A9239" s="18"/>
      <c r="B9239" s="18"/>
      <c r="C9239" s="18"/>
      <c r="D9239" s="18"/>
    </row>
    <row r="9240" spans="1:4">
      <c r="A9240" s="18"/>
      <c r="B9240" s="18"/>
      <c r="C9240" s="18"/>
      <c r="D9240" s="18"/>
    </row>
    <row r="9241" spans="1:4">
      <c r="A9241" s="18"/>
      <c r="B9241" s="18"/>
      <c r="C9241" s="18"/>
      <c r="D9241" s="18"/>
    </row>
    <row r="9242" spans="1:4">
      <c r="A9242" s="18"/>
      <c r="B9242" s="18"/>
      <c r="C9242" s="18"/>
      <c r="D9242" s="18"/>
    </row>
    <row r="9243" spans="1:4">
      <c r="A9243" s="18"/>
      <c r="B9243" s="18"/>
      <c r="C9243" s="18"/>
      <c r="D9243" s="18"/>
    </row>
    <row r="9244" spans="1:4">
      <c r="A9244" s="18"/>
      <c r="B9244" s="18"/>
      <c r="C9244" s="18"/>
      <c r="D9244" s="18"/>
    </row>
    <row r="9245" spans="1:4">
      <c r="A9245" s="18"/>
      <c r="B9245" s="18"/>
      <c r="C9245" s="18"/>
      <c r="D9245" s="18"/>
    </row>
    <row r="9246" spans="1:4">
      <c r="A9246" s="18"/>
      <c r="B9246" s="18"/>
      <c r="C9246" s="18"/>
      <c r="D9246" s="18"/>
    </row>
    <row r="9247" spans="1:4">
      <c r="A9247" s="18"/>
      <c r="B9247" s="18"/>
      <c r="C9247" s="18"/>
      <c r="D9247" s="18"/>
    </row>
    <row r="9248" spans="1:4">
      <c r="A9248" s="18"/>
      <c r="B9248" s="18"/>
      <c r="C9248" s="18"/>
      <c r="D9248" s="18"/>
    </row>
    <row r="9249" spans="1:4">
      <c r="A9249" s="18"/>
      <c r="B9249" s="18"/>
      <c r="C9249" s="18"/>
      <c r="D9249" s="18"/>
    </row>
    <row r="9250" spans="1:4">
      <c r="A9250" s="18"/>
      <c r="B9250" s="18"/>
      <c r="C9250" s="18"/>
      <c r="D9250" s="18"/>
    </row>
    <row r="9251" spans="1:4">
      <c r="A9251" s="18"/>
      <c r="B9251" s="18"/>
      <c r="C9251" s="18"/>
      <c r="D9251" s="18"/>
    </row>
    <row r="9252" spans="1:4">
      <c r="A9252" s="18"/>
      <c r="B9252" s="18"/>
      <c r="C9252" s="18"/>
      <c r="D9252" s="18"/>
    </row>
    <row r="9253" spans="1:4">
      <c r="A9253" s="18"/>
      <c r="B9253" s="18"/>
      <c r="C9253" s="18"/>
      <c r="D9253" s="18"/>
    </row>
    <row r="9254" spans="1:4">
      <c r="A9254" s="18"/>
      <c r="B9254" s="18"/>
      <c r="C9254" s="18"/>
      <c r="D9254" s="18"/>
    </row>
    <row r="9255" spans="1:4">
      <c r="A9255" s="18"/>
      <c r="B9255" s="18"/>
      <c r="C9255" s="18"/>
      <c r="D9255" s="18"/>
    </row>
    <row r="9256" spans="1:4">
      <c r="A9256" s="18"/>
      <c r="B9256" s="18"/>
      <c r="C9256" s="18"/>
      <c r="D9256" s="18"/>
    </row>
    <row r="9257" spans="1:4">
      <c r="A9257" s="18"/>
      <c r="B9257" s="18"/>
      <c r="C9257" s="18"/>
      <c r="D9257" s="18"/>
    </row>
    <row r="9258" spans="1:4">
      <c r="A9258" s="18"/>
      <c r="B9258" s="18"/>
      <c r="C9258" s="18"/>
      <c r="D9258" s="18"/>
    </row>
    <row r="9259" spans="1:4">
      <c r="A9259" s="18"/>
      <c r="B9259" s="18"/>
      <c r="C9259" s="18"/>
      <c r="D9259" s="18"/>
    </row>
    <row r="9260" spans="1:4">
      <c r="A9260" s="18"/>
      <c r="B9260" s="18"/>
      <c r="C9260" s="18"/>
      <c r="D9260" s="18"/>
    </row>
    <row r="9261" spans="1:4">
      <c r="A9261" s="18"/>
      <c r="B9261" s="18"/>
      <c r="C9261" s="18"/>
      <c r="D9261" s="18"/>
    </row>
    <row r="9262" spans="1:4">
      <c r="A9262" s="18"/>
      <c r="B9262" s="18"/>
      <c r="C9262" s="18"/>
      <c r="D9262" s="18"/>
    </row>
    <row r="9263" spans="1:4">
      <c r="A9263" s="18"/>
      <c r="B9263" s="18"/>
      <c r="C9263" s="18"/>
      <c r="D9263" s="18"/>
    </row>
    <row r="9264" spans="1:4">
      <c r="A9264" s="18"/>
      <c r="B9264" s="18"/>
      <c r="C9264" s="18"/>
      <c r="D9264" s="18"/>
    </row>
    <row r="9265" spans="1:4">
      <c r="A9265" s="18"/>
      <c r="B9265" s="18"/>
      <c r="C9265" s="18"/>
      <c r="D9265" s="18"/>
    </row>
    <row r="9266" spans="1:4">
      <c r="A9266" s="18"/>
      <c r="B9266" s="18"/>
      <c r="C9266" s="18"/>
      <c r="D9266" s="18"/>
    </row>
    <row r="9267" spans="1:4">
      <c r="A9267" s="18"/>
      <c r="B9267" s="18"/>
      <c r="C9267" s="18"/>
      <c r="D9267" s="18"/>
    </row>
    <row r="9268" spans="1:4">
      <c r="A9268" s="18"/>
      <c r="B9268" s="18"/>
      <c r="C9268" s="18"/>
      <c r="D9268" s="18"/>
    </row>
    <row r="9269" spans="1:4">
      <c r="A9269" s="18"/>
      <c r="B9269" s="18"/>
      <c r="C9269" s="18"/>
      <c r="D9269" s="18"/>
    </row>
    <row r="9270" spans="1:4">
      <c r="A9270" s="18"/>
      <c r="B9270" s="18"/>
      <c r="C9270" s="18"/>
      <c r="D9270" s="18"/>
    </row>
    <row r="9271" spans="1:4">
      <c r="A9271" s="18"/>
      <c r="B9271" s="18"/>
      <c r="C9271" s="18"/>
      <c r="D9271" s="18"/>
    </row>
    <row r="9272" spans="1:4">
      <c r="A9272" s="18"/>
      <c r="B9272" s="18"/>
      <c r="C9272" s="18"/>
      <c r="D9272" s="18"/>
    </row>
    <row r="9273" spans="1:4">
      <c r="A9273" s="18"/>
      <c r="B9273" s="18"/>
      <c r="C9273" s="18"/>
      <c r="D9273" s="18"/>
    </row>
    <row r="9274" spans="1:4">
      <c r="A9274" s="18"/>
      <c r="B9274" s="18"/>
      <c r="C9274" s="18"/>
      <c r="D9274" s="18"/>
    </row>
    <row r="9275" spans="1:4">
      <c r="A9275" s="18"/>
      <c r="B9275" s="18"/>
      <c r="C9275" s="18"/>
      <c r="D9275" s="18"/>
    </row>
    <row r="9276" spans="1:4">
      <c r="A9276" s="18"/>
      <c r="B9276" s="18"/>
      <c r="C9276" s="18"/>
      <c r="D9276" s="18"/>
    </row>
    <row r="9277" spans="1:4">
      <c r="A9277" s="18"/>
      <c r="B9277" s="18"/>
      <c r="C9277" s="18"/>
      <c r="D9277" s="18"/>
    </row>
    <row r="9278" spans="1:4">
      <c r="A9278" s="18"/>
      <c r="B9278" s="18"/>
      <c r="C9278" s="18"/>
      <c r="D9278" s="18"/>
    </row>
    <row r="9279" spans="1:4">
      <c r="A9279" s="18"/>
      <c r="B9279" s="18"/>
      <c r="C9279" s="18"/>
      <c r="D9279" s="18"/>
    </row>
    <row r="9280" spans="1:4">
      <c r="A9280" s="18"/>
      <c r="B9280" s="18"/>
      <c r="C9280" s="18"/>
      <c r="D9280" s="18"/>
    </row>
    <row r="9281" spans="1:4">
      <c r="A9281" s="18"/>
      <c r="B9281" s="18"/>
      <c r="C9281" s="18"/>
      <c r="D9281" s="18"/>
    </row>
    <row r="9282" spans="1:4">
      <c r="A9282" s="18"/>
      <c r="B9282" s="18"/>
      <c r="C9282" s="18"/>
      <c r="D9282" s="18"/>
    </row>
    <row r="9283" spans="1:4">
      <c r="A9283" s="18"/>
      <c r="B9283" s="18"/>
      <c r="C9283" s="18"/>
      <c r="D9283" s="18"/>
    </row>
    <row r="9284" spans="1:4">
      <c r="A9284" s="18"/>
      <c r="B9284" s="18"/>
      <c r="C9284" s="18"/>
      <c r="D9284" s="18"/>
    </row>
    <row r="9285" spans="1:4">
      <c r="A9285" s="18"/>
      <c r="B9285" s="18"/>
      <c r="C9285" s="18"/>
      <c r="D9285" s="18"/>
    </row>
    <row r="9286" spans="1:4">
      <c r="A9286" s="18"/>
      <c r="B9286" s="18"/>
      <c r="C9286" s="18"/>
      <c r="D9286" s="18"/>
    </row>
    <row r="9287" spans="1:4">
      <c r="A9287" s="18"/>
      <c r="B9287" s="18"/>
      <c r="C9287" s="18"/>
      <c r="D9287" s="18"/>
    </row>
    <row r="9288" spans="1:4">
      <c r="A9288" s="18"/>
      <c r="B9288" s="18"/>
      <c r="C9288" s="18"/>
      <c r="D9288" s="18"/>
    </row>
    <row r="9289" spans="1:4">
      <c r="A9289" s="18"/>
      <c r="B9289" s="18"/>
      <c r="C9289" s="18"/>
      <c r="D9289" s="18"/>
    </row>
    <row r="9290" spans="1:4">
      <c r="A9290" s="18"/>
      <c r="B9290" s="18"/>
      <c r="C9290" s="18"/>
      <c r="D9290" s="18"/>
    </row>
    <row r="9291" spans="1:4">
      <c r="A9291" s="18"/>
      <c r="B9291" s="18"/>
      <c r="C9291" s="18"/>
      <c r="D9291" s="18"/>
    </row>
    <row r="9292" spans="1:4">
      <c r="A9292" s="18"/>
      <c r="B9292" s="18"/>
      <c r="C9292" s="18"/>
      <c r="D9292" s="18"/>
    </row>
    <row r="9293" spans="1:4">
      <c r="A9293" s="18"/>
      <c r="B9293" s="18"/>
      <c r="C9293" s="18"/>
      <c r="D9293" s="18"/>
    </row>
    <row r="9294" spans="1:4">
      <c r="A9294" s="18"/>
      <c r="B9294" s="18"/>
      <c r="C9294" s="18"/>
      <c r="D9294" s="18"/>
    </row>
    <row r="9295" spans="1:4">
      <c r="A9295" s="18"/>
      <c r="B9295" s="18"/>
      <c r="C9295" s="18"/>
      <c r="D9295" s="18"/>
    </row>
    <row r="9296" spans="1:4">
      <c r="A9296" s="18"/>
      <c r="B9296" s="18"/>
      <c r="C9296" s="18"/>
      <c r="D9296" s="18"/>
    </row>
    <row r="9297" spans="1:4">
      <c r="A9297" s="18"/>
      <c r="B9297" s="18"/>
      <c r="C9297" s="18"/>
      <c r="D9297" s="18"/>
    </row>
    <row r="9298" spans="1:4">
      <c r="A9298" s="18"/>
      <c r="B9298" s="18"/>
      <c r="C9298" s="18"/>
      <c r="D9298" s="18"/>
    </row>
    <row r="9299" spans="1:4">
      <c r="A9299" s="18"/>
      <c r="B9299" s="18"/>
      <c r="C9299" s="18"/>
      <c r="D9299" s="18"/>
    </row>
    <row r="9300" spans="1:4">
      <c r="A9300" s="18"/>
      <c r="B9300" s="18"/>
      <c r="C9300" s="18"/>
      <c r="D9300" s="18"/>
    </row>
    <row r="9301" spans="1:4">
      <c r="A9301" s="18"/>
      <c r="B9301" s="18"/>
      <c r="C9301" s="18"/>
      <c r="D9301" s="18"/>
    </row>
    <row r="9302" spans="1:4">
      <c r="A9302" s="18"/>
      <c r="B9302" s="18"/>
      <c r="C9302" s="18"/>
      <c r="D9302" s="18"/>
    </row>
    <row r="9303" spans="1:4">
      <c r="A9303" s="18"/>
      <c r="B9303" s="18"/>
      <c r="C9303" s="18"/>
      <c r="D9303" s="18"/>
    </row>
    <row r="9304" spans="1:4">
      <c r="A9304" s="18"/>
      <c r="B9304" s="18"/>
      <c r="C9304" s="18"/>
      <c r="D9304" s="18"/>
    </row>
    <row r="9305" spans="1:4">
      <c r="A9305" s="18"/>
      <c r="B9305" s="18"/>
      <c r="C9305" s="18"/>
      <c r="D9305" s="18"/>
    </row>
    <row r="9306" spans="1:4">
      <c r="A9306" s="18"/>
      <c r="B9306" s="18"/>
      <c r="C9306" s="18"/>
      <c r="D9306" s="18"/>
    </row>
    <row r="9307" spans="1:4">
      <c r="A9307" s="18"/>
      <c r="B9307" s="18"/>
      <c r="C9307" s="18"/>
      <c r="D9307" s="18"/>
    </row>
    <row r="9308" spans="1:4">
      <c r="A9308" s="18"/>
      <c r="B9308" s="18"/>
      <c r="C9308" s="18"/>
      <c r="D9308" s="18"/>
    </row>
    <row r="9309" spans="1:4">
      <c r="A9309" s="18"/>
      <c r="B9309" s="18"/>
      <c r="C9309" s="18"/>
      <c r="D9309" s="18"/>
    </row>
    <row r="9310" spans="1:4">
      <c r="A9310" s="18"/>
      <c r="B9310" s="18"/>
      <c r="C9310" s="18"/>
      <c r="D9310" s="18"/>
    </row>
    <row r="9311" spans="1:4">
      <c r="A9311" s="18"/>
      <c r="B9311" s="18"/>
      <c r="C9311" s="18"/>
      <c r="D9311" s="18"/>
    </row>
    <row r="9312" spans="1:4">
      <c r="A9312" s="18"/>
      <c r="B9312" s="18"/>
      <c r="C9312" s="18"/>
      <c r="D9312" s="18"/>
    </row>
    <row r="9313" spans="1:4">
      <c r="A9313" s="18"/>
      <c r="B9313" s="18"/>
      <c r="C9313" s="18"/>
      <c r="D9313" s="18"/>
    </row>
    <row r="9314" spans="1:4">
      <c r="A9314" s="18"/>
      <c r="B9314" s="18"/>
      <c r="C9314" s="18"/>
      <c r="D9314" s="18"/>
    </row>
    <row r="9315" spans="1:4">
      <c r="A9315" s="18"/>
      <c r="B9315" s="18"/>
      <c r="C9315" s="18"/>
      <c r="D9315" s="18"/>
    </row>
    <row r="9316" spans="1:4">
      <c r="A9316" s="18"/>
      <c r="B9316" s="18"/>
      <c r="C9316" s="18"/>
      <c r="D9316" s="18"/>
    </row>
    <row r="9317" spans="1:4">
      <c r="A9317" s="18"/>
      <c r="B9317" s="18"/>
      <c r="C9317" s="18"/>
      <c r="D9317" s="18"/>
    </row>
    <row r="9318" spans="1:4">
      <c r="A9318" s="18"/>
      <c r="B9318" s="18"/>
      <c r="C9318" s="18"/>
      <c r="D9318" s="18"/>
    </row>
    <row r="9319" spans="1:4">
      <c r="A9319" s="18"/>
      <c r="B9319" s="18"/>
      <c r="C9319" s="18"/>
      <c r="D9319" s="18"/>
    </row>
    <row r="9320" spans="1:4">
      <c r="A9320" s="18"/>
      <c r="B9320" s="18"/>
      <c r="C9320" s="18"/>
      <c r="D9320" s="18"/>
    </row>
    <row r="9321" spans="1:4">
      <c r="A9321" s="18"/>
      <c r="B9321" s="18"/>
      <c r="C9321" s="18"/>
      <c r="D9321" s="18"/>
    </row>
    <row r="9322" spans="1:4">
      <c r="A9322" s="18"/>
      <c r="B9322" s="18"/>
      <c r="C9322" s="18"/>
      <c r="D9322" s="18"/>
    </row>
    <row r="9323" spans="1:4">
      <c r="A9323" s="18"/>
      <c r="B9323" s="18"/>
      <c r="C9323" s="18"/>
      <c r="D9323" s="18"/>
    </row>
    <row r="9324" spans="1:4">
      <c r="A9324" s="18"/>
      <c r="B9324" s="18"/>
      <c r="C9324" s="18"/>
      <c r="D9324" s="18"/>
    </row>
    <row r="9325" spans="1:4">
      <c r="A9325" s="18"/>
      <c r="B9325" s="18"/>
      <c r="C9325" s="18"/>
      <c r="D9325" s="18"/>
    </row>
    <row r="9326" spans="1:4">
      <c r="A9326" s="18"/>
      <c r="B9326" s="18"/>
      <c r="C9326" s="18"/>
      <c r="D9326" s="18"/>
    </row>
    <row r="9327" spans="1:4">
      <c r="A9327" s="18"/>
      <c r="B9327" s="18"/>
      <c r="C9327" s="18"/>
      <c r="D9327" s="18"/>
    </row>
    <row r="9328" spans="1:4">
      <c r="A9328" s="18"/>
      <c r="B9328" s="18"/>
      <c r="C9328" s="18"/>
      <c r="D9328" s="18"/>
    </row>
    <row r="9329" spans="1:4">
      <c r="A9329" s="18"/>
      <c r="B9329" s="18"/>
      <c r="C9329" s="18"/>
      <c r="D9329" s="18"/>
    </row>
    <row r="9330" spans="1:4">
      <c r="A9330" s="18"/>
      <c r="B9330" s="18"/>
      <c r="C9330" s="18"/>
      <c r="D9330" s="18"/>
    </row>
    <row r="9331" spans="1:4">
      <c r="A9331" s="18"/>
      <c r="B9331" s="18"/>
      <c r="C9331" s="18"/>
      <c r="D9331" s="18"/>
    </row>
    <row r="9332" spans="1:4">
      <c r="A9332" s="18"/>
      <c r="B9332" s="18"/>
      <c r="C9332" s="18"/>
      <c r="D9332" s="18"/>
    </row>
    <row r="9333" spans="1:4">
      <c r="A9333" s="18"/>
      <c r="B9333" s="18"/>
      <c r="C9333" s="18"/>
      <c r="D9333" s="18"/>
    </row>
    <row r="9334" spans="1:4">
      <c r="A9334" s="18"/>
      <c r="B9334" s="18"/>
      <c r="C9334" s="18"/>
      <c r="D9334" s="18"/>
    </row>
    <row r="9335" spans="1:4">
      <c r="A9335" s="18"/>
      <c r="B9335" s="18"/>
      <c r="C9335" s="18"/>
      <c r="D9335" s="18"/>
    </row>
    <row r="9336" spans="1:4">
      <c r="A9336" s="18"/>
      <c r="B9336" s="18"/>
      <c r="C9336" s="18"/>
      <c r="D9336" s="18"/>
    </row>
    <row r="9337" spans="1:4">
      <c r="A9337" s="18"/>
      <c r="B9337" s="18"/>
      <c r="C9337" s="18"/>
      <c r="D9337" s="18"/>
    </row>
    <row r="9338" spans="1:4">
      <c r="A9338" s="18"/>
      <c r="B9338" s="18"/>
      <c r="C9338" s="18"/>
      <c r="D9338" s="18"/>
    </row>
    <row r="9339" spans="1:4">
      <c r="A9339" s="18"/>
      <c r="B9339" s="18"/>
      <c r="C9339" s="18"/>
      <c r="D9339" s="18"/>
    </row>
    <row r="9340" spans="1:4">
      <c r="A9340" s="18"/>
      <c r="B9340" s="18"/>
      <c r="C9340" s="18"/>
      <c r="D9340" s="18"/>
    </row>
    <row r="9341" spans="1:4">
      <c r="A9341" s="18"/>
      <c r="B9341" s="18"/>
      <c r="C9341" s="18"/>
      <c r="D9341" s="18"/>
    </row>
    <row r="9342" spans="1:4">
      <c r="A9342" s="18"/>
      <c r="B9342" s="18"/>
      <c r="C9342" s="18"/>
      <c r="D9342" s="18"/>
    </row>
    <row r="9343" spans="1:4">
      <c r="A9343" s="18"/>
      <c r="B9343" s="18"/>
      <c r="C9343" s="18"/>
      <c r="D9343" s="18"/>
    </row>
    <row r="9344" spans="1:4">
      <c r="A9344" s="18"/>
      <c r="B9344" s="18"/>
      <c r="C9344" s="18"/>
      <c r="D9344" s="18"/>
    </row>
    <row r="9345" spans="1:4">
      <c r="A9345" s="18"/>
      <c r="B9345" s="18"/>
      <c r="C9345" s="18"/>
      <c r="D9345" s="18"/>
    </row>
    <row r="9346" spans="1:4">
      <c r="A9346" s="18"/>
      <c r="B9346" s="18"/>
      <c r="C9346" s="18"/>
      <c r="D9346" s="18"/>
    </row>
    <row r="9347" spans="1:4">
      <c r="A9347" s="18"/>
      <c r="B9347" s="18"/>
      <c r="C9347" s="18"/>
      <c r="D9347" s="18"/>
    </row>
    <row r="9348" spans="1:4">
      <c r="A9348" s="18"/>
      <c r="B9348" s="18"/>
      <c r="C9348" s="18"/>
      <c r="D9348" s="18"/>
    </row>
    <row r="9349" spans="1:4">
      <c r="A9349" s="18"/>
      <c r="B9349" s="18"/>
      <c r="C9349" s="18"/>
      <c r="D9349" s="18"/>
    </row>
    <row r="9350" spans="1:4">
      <c r="A9350" s="18"/>
      <c r="B9350" s="18"/>
      <c r="C9350" s="18"/>
      <c r="D9350" s="18"/>
    </row>
    <row r="9351" spans="1:4">
      <c r="A9351" s="18"/>
      <c r="B9351" s="18"/>
      <c r="C9351" s="18"/>
      <c r="D9351" s="18"/>
    </row>
    <row r="9352" spans="1:4">
      <c r="A9352" s="18"/>
      <c r="B9352" s="18"/>
      <c r="C9352" s="18"/>
      <c r="D9352" s="18"/>
    </row>
    <row r="9353" spans="1:4">
      <c r="A9353" s="18"/>
      <c r="B9353" s="18"/>
      <c r="C9353" s="18"/>
      <c r="D9353" s="18"/>
    </row>
    <row r="9354" spans="1:4">
      <c r="A9354" s="18"/>
      <c r="B9354" s="18"/>
      <c r="C9354" s="18"/>
      <c r="D9354" s="18"/>
    </row>
    <row r="9355" spans="1:4">
      <c r="A9355" s="18"/>
      <c r="B9355" s="18"/>
      <c r="C9355" s="18"/>
      <c r="D9355" s="18"/>
    </row>
    <row r="9356" spans="1:4">
      <c r="A9356" s="18"/>
      <c r="B9356" s="18"/>
      <c r="C9356" s="18"/>
      <c r="D9356" s="18"/>
    </row>
    <row r="9357" spans="1:4">
      <c r="A9357" s="18"/>
      <c r="B9357" s="18"/>
      <c r="C9357" s="18"/>
      <c r="D9357" s="18"/>
    </row>
    <row r="9358" spans="1:4">
      <c r="A9358" s="18"/>
      <c r="B9358" s="18"/>
      <c r="C9358" s="18"/>
      <c r="D9358" s="18"/>
    </row>
    <row r="9359" spans="1:4">
      <c r="A9359" s="18"/>
      <c r="B9359" s="18"/>
      <c r="C9359" s="18"/>
      <c r="D9359" s="18"/>
    </row>
    <row r="9360" spans="1:4">
      <c r="A9360" s="18"/>
      <c r="B9360" s="18"/>
      <c r="C9360" s="18"/>
      <c r="D9360" s="18"/>
    </row>
    <row r="9361" spans="1:4">
      <c r="A9361" s="18"/>
      <c r="B9361" s="18"/>
      <c r="C9361" s="18"/>
      <c r="D9361" s="18"/>
    </row>
    <row r="9362" spans="1:4">
      <c r="A9362" s="18"/>
      <c r="B9362" s="18"/>
      <c r="C9362" s="18"/>
      <c r="D9362" s="18"/>
    </row>
    <row r="9363" spans="1:4">
      <c r="A9363" s="18"/>
      <c r="B9363" s="18"/>
      <c r="C9363" s="18"/>
      <c r="D9363" s="18"/>
    </row>
    <row r="9364" spans="1:4">
      <c r="A9364" s="18"/>
      <c r="B9364" s="18"/>
      <c r="C9364" s="18"/>
      <c r="D9364" s="18"/>
    </row>
    <row r="9365" spans="1:4">
      <c r="A9365" s="18"/>
      <c r="B9365" s="18"/>
      <c r="C9365" s="18"/>
      <c r="D9365" s="18"/>
    </row>
    <row r="9366" spans="1:4">
      <c r="A9366" s="18"/>
      <c r="B9366" s="18"/>
      <c r="C9366" s="18"/>
      <c r="D9366" s="18"/>
    </row>
    <row r="9367" spans="1:4">
      <c r="A9367" s="18"/>
      <c r="B9367" s="18"/>
      <c r="C9367" s="18"/>
      <c r="D9367" s="18"/>
    </row>
    <row r="9368" spans="1:4">
      <c r="A9368" s="18"/>
      <c r="B9368" s="18"/>
      <c r="C9368" s="18"/>
      <c r="D9368" s="18"/>
    </row>
    <row r="9369" spans="1:4">
      <c r="A9369" s="18"/>
      <c r="B9369" s="18"/>
      <c r="C9369" s="18"/>
      <c r="D9369" s="18"/>
    </row>
    <row r="9370" spans="1:4">
      <c r="A9370" s="18"/>
      <c r="B9370" s="18"/>
      <c r="C9370" s="18"/>
      <c r="D9370" s="18"/>
    </row>
    <row r="9371" spans="1:4">
      <c r="A9371" s="18"/>
      <c r="B9371" s="18"/>
      <c r="C9371" s="18"/>
      <c r="D9371" s="18"/>
    </row>
    <row r="9372" spans="1:4">
      <c r="A9372" s="18"/>
      <c r="B9372" s="18"/>
      <c r="C9372" s="18"/>
      <c r="D9372" s="18"/>
    </row>
    <row r="9373" spans="1:4">
      <c r="A9373" s="18"/>
      <c r="B9373" s="18"/>
      <c r="C9373" s="18"/>
      <c r="D9373" s="18"/>
    </row>
    <row r="9374" spans="1:4">
      <c r="A9374" s="18"/>
      <c r="B9374" s="18"/>
      <c r="C9374" s="18"/>
      <c r="D9374" s="18"/>
    </row>
    <row r="9375" spans="1:4">
      <c r="A9375" s="18"/>
      <c r="B9375" s="18"/>
      <c r="C9375" s="18"/>
      <c r="D9375" s="18"/>
    </row>
    <row r="9376" spans="1:4">
      <c r="A9376" s="18"/>
      <c r="B9376" s="18"/>
      <c r="C9376" s="18"/>
      <c r="D9376" s="18"/>
    </row>
    <row r="9377" spans="1:4">
      <c r="A9377" s="18"/>
      <c r="B9377" s="18"/>
      <c r="C9377" s="18"/>
      <c r="D9377" s="18"/>
    </row>
    <row r="9378" spans="1:4">
      <c r="A9378" s="18"/>
      <c r="B9378" s="18"/>
      <c r="C9378" s="18"/>
      <c r="D9378" s="18"/>
    </row>
    <row r="9379" spans="1:4">
      <c r="A9379" s="18"/>
      <c r="B9379" s="18"/>
      <c r="C9379" s="18"/>
      <c r="D9379" s="18"/>
    </row>
    <row r="9380" spans="1:4">
      <c r="A9380" s="18"/>
      <c r="B9380" s="18"/>
      <c r="C9380" s="18"/>
      <c r="D9380" s="18"/>
    </row>
    <row r="9381" spans="1:4">
      <c r="A9381" s="18"/>
      <c r="B9381" s="18"/>
      <c r="C9381" s="18"/>
      <c r="D9381" s="18"/>
    </row>
    <row r="9382" spans="1:4">
      <c r="A9382" s="18"/>
      <c r="B9382" s="18"/>
      <c r="C9382" s="18"/>
      <c r="D9382" s="18"/>
    </row>
    <row r="9383" spans="1:4">
      <c r="A9383" s="18"/>
      <c r="B9383" s="18"/>
      <c r="C9383" s="18"/>
      <c r="D9383" s="18"/>
    </row>
    <row r="9384" spans="1:4">
      <c r="A9384" s="18"/>
      <c r="B9384" s="18"/>
      <c r="C9384" s="18"/>
      <c r="D9384" s="18"/>
    </row>
    <row r="9385" spans="1:4">
      <c r="A9385" s="18"/>
      <c r="B9385" s="18"/>
      <c r="C9385" s="18"/>
      <c r="D9385" s="18"/>
    </row>
    <row r="9386" spans="1:4">
      <c r="A9386" s="18"/>
      <c r="B9386" s="18"/>
      <c r="C9386" s="18"/>
      <c r="D9386" s="18"/>
    </row>
    <row r="9387" spans="1:4">
      <c r="A9387" s="18"/>
      <c r="B9387" s="18"/>
      <c r="C9387" s="18"/>
      <c r="D9387" s="18"/>
    </row>
    <row r="9388" spans="1:4">
      <c r="A9388" s="18"/>
      <c r="B9388" s="18"/>
      <c r="C9388" s="18"/>
      <c r="D9388" s="18"/>
    </row>
    <row r="9389" spans="1:4">
      <c r="A9389" s="18"/>
      <c r="B9389" s="18"/>
      <c r="C9389" s="18"/>
      <c r="D9389" s="18"/>
    </row>
    <row r="9390" spans="1:4">
      <c r="A9390" s="18"/>
      <c r="B9390" s="18"/>
      <c r="C9390" s="18"/>
      <c r="D9390" s="18"/>
    </row>
    <row r="9391" spans="1:4">
      <c r="A9391" s="18"/>
      <c r="B9391" s="18"/>
      <c r="C9391" s="18"/>
      <c r="D9391" s="18"/>
    </row>
    <row r="9392" spans="1:4">
      <c r="A9392" s="18"/>
      <c r="B9392" s="18"/>
      <c r="C9392" s="18"/>
      <c r="D9392" s="18"/>
    </row>
    <row r="9393" spans="1:4">
      <c r="A9393" s="18"/>
      <c r="B9393" s="18"/>
      <c r="C9393" s="18"/>
      <c r="D9393" s="18"/>
    </row>
    <row r="9394" spans="1:4">
      <c r="A9394" s="18"/>
      <c r="B9394" s="18"/>
      <c r="C9394" s="18"/>
      <c r="D9394" s="18"/>
    </row>
    <row r="9395" spans="1:4">
      <c r="A9395" s="18"/>
      <c r="B9395" s="18"/>
      <c r="C9395" s="18"/>
      <c r="D9395" s="18"/>
    </row>
    <row r="9396" spans="1:4">
      <c r="A9396" s="18"/>
      <c r="B9396" s="18"/>
      <c r="C9396" s="18"/>
      <c r="D9396" s="18"/>
    </row>
    <row r="9397" spans="1:4">
      <c r="A9397" s="18"/>
      <c r="B9397" s="18"/>
      <c r="C9397" s="18"/>
      <c r="D9397" s="18"/>
    </row>
    <row r="9398" spans="1:4">
      <c r="A9398" s="18"/>
      <c r="B9398" s="18"/>
      <c r="C9398" s="18"/>
      <c r="D9398" s="18"/>
    </row>
    <row r="9399" spans="1:4">
      <c r="A9399" s="18"/>
      <c r="B9399" s="18"/>
      <c r="C9399" s="18"/>
      <c r="D9399" s="18"/>
    </row>
    <row r="9400" spans="1:4">
      <c r="A9400" s="18"/>
      <c r="B9400" s="18"/>
      <c r="C9400" s="18"/>
      <c r="D9400" s="18"/>
    </row>
    <row r="9401" spans="1:4">
      <c r="A9401" s="18"/>
      <c r="B9401" s="18"/>
      <c r="C9401" s="18"/>
      <c r="D9401" s="18"/>
    </row>
    <row r="9402" spans="1:4">
      <c r="A9402" s="18"/>
      <c r="B9402" s="18"/>
      <c r="C9402" s="18"/>
      <c r="D9402" s="18"/>
    </row>
    <row r="9403" spans="1:4">
      <c r="A9403" s="18"/>
      <c r="B9403" s="18"/>
      <c r="C9403" s="18"/>
      <c r="D9403" s="18"/>
    </row>
    <row r="9404" spans="1:4">
      <c r="A9404" s="18"/>
      <c r="B9404" s="18"/>
      <c r="C9404" s="18"/>
      <c r="D9404" s="18"/>
    </row>
    <row r="9405" spans="1:4">
      <c r="A9405" s="18"/>
      <c r="B9405" s="18"/>
      <c r="C9405" s="18"/>
      <c r="D9405" s="18"/>
    </row>
    <row r="9406" spans="1:4">
      <c r="A9406" s="18"/>
      <c r="B9406" s="18"/>
      <c r="C9406" s="18"/>
      <c r="D9406" s="18"/>
    </row>
    <row r="9407" spans="1:4">
      <c r="A9407" s="18"/>
      <c r="B9407" s="18"/>
      <c r="C9407" s="18"/>
      <c r="D9407" s="18"/>
    </row>
    <row r="9408" spans="1:4">
      <c r="A9408" s="18"/>
      <c r="B9408" s="18"/>
      <c r="C9408" s="18"/>
      <c r="D9408" s="18"/>
    </row>
    <row r="9409" spans="1:4">
      <c r="A9409" s="18"/>
      <c r="B9409" s="18"/>
      <c r="C9409" s="18"/>
      <c r="D9409" s="18"/>
    </row>
    <row r="9410" spans="1:4">
      <c r="A9410" s="18"/>
      <c r="B9410" s="18"/>
      <c r="C9410" s="18"/>
      <c r="D9410" s="18"/>
    </row>
    <row r="9411" spans="1:4">
      <c r="A9411" s="18"/>
      <c r="B9411" s="18"/>
      <c r="C9411" s="18"/>
      <c r="D9411" s="18"/>
    </row>
    <row r="9412" spans="1:4">
      <c r="A9412" s="18"/>
      <c r="B9412" s="18"/>
      <c r="C9412" s="18"/>
      <c r="D9412" s="18"/>
    </row>
    <row r="9413" spans="1:4">
      <c r="A9413" s="18"/>
      <c r="B9413" s="18"/>
      <c r="C9413" s="18"/>
      <c r="D9413" s="18"/>
    </row>
    <row r="9414" spans="1:4">
      <c r="A9414" s="18"/>
      <c r="B9414" s="18"/>
      <c r="C9414" s="18"/>
      <c r="D9414" s="18"/>
    </row>
    <row r="9415" spans="1:4">
      <c r="A9415" s="18"/>
      <c r="B9415" s="18"/>
      <c r="C9415" s="18"/>
      <c r="D9415" s="18"/>
    </row>
    <row r="9416" spans="1:4">
      <c r="A9416" s="18"/>
      <c r="B9416" s="18"/>
      <c r="C9416" s="18"/>
      <c r="D9416" s="18"/>
    </row>
    <row r="9417" spans="1:4">
      <c r="A9417" s="18"/>
      <c r="B9417" s="18"/>
      <c r="C9417" s="18"/>
      <c r="D9417" s="18"/>
    </row>
    <row r="9418" spans="1:4">
      <c r="A9418" s="18"/>
      <c r="B9418" s="18"/>
      <c r="C9418" s="18"/>
      <c r="D9418" s="18"/>
    </row>
    <row r="9419" spans="1:4">
      <c r="A9419" s="18"/>
      <c r="B9419" s="18"/>
      <c r="C9419" s="18"/>
      <c r="D9419" s="18"/>
    </row>
    <row r="9420" spans="1:4">
      <c r="A9420" s="18"/>
      <c r="B9420" s="18"/>
      <c r="C9420" s="18"/>
      <c r="D9420" s="18"/>
    </row>
    <row r="9421" spans="1:4">
      <c r="A9421" s="18"/>
      <c r="B9421" s="18"/>
      <c r="C9421" s="18"/>
      <c r="D9421" s="18"/>
    </row>
    <row r="9422" spans="1:4">
      <c r="A9422" s="18"/>
      <c r="B9422" s="18"/>
      <c r="C9422" s="18"/>
      <c r="D9422" s="18"/>
    </row>
    <row r="9423" spans="1:4">
      <c r="A9423" s="18"/>
      <c r="B9423" s="18"/>
      <c r="C9423" s="18"/>
      <c r="D9423" s="18"/>
    </row>
    <row r="9424" spans="1:4">
      <c r="A9424" s="18"/>
      <c r="B9424" s="18"/>
      <c r="C9424" s="18"/>
      <c r="D9424" s="18"/>
    </row>
    <row r="9425" spans="1:4">
      <c r="A9425" s="18"/>
      <c r="B9425" s="18"/>
      <c r="C9425" s="18"/>
      <c r="D9425" s="18"/>
    </row>
    <row r="9426" spans="1:4">
      <c r="A9426" s="18"/>
      <c r="B9426" s="18"/>
      <c r="C9426" s="18"/>
      <c r="D9426" s="18"/>
    </row>
    <row r="9427" spans="1:4">
      <c r="A9427" s="18"/>
      <c r="B9427" s="18"/>
      <c r="C9427" s="18"/>
      <c r="D9427" s="18"/>
    </row>
    <row r="9428" spans="1:4">
      <c r="A9428" s="18"/>
      <c r="B9428" s="18"/>
      <c r="C9428" s="18"/>
      <c r="D9428" s="18"/>
    </row>
    <row r="9429" spans="1:4">
      <c r="A9429" s="18"/>
      <c r="B9429" s="18"/>
      <c r="C9429" s="18"/>
      <c r="D9429" s="18"/>
    </row>
    <row r="9430" spans="1:4">
      <c r="A9430" s="18"/>
      <c r="B9430" s="18"/>
      <c r="C9430" s="18"/>
      <c r="D9430" s="18"/>
    </row>
    <row r="9431" spans="1:4">
      <c r="A9431" s="18"/>
      <c r="B9431" s="18"/>
      <c r="C9431" s="18"/>
      <c r="D9431" s="18"/>
    </row>
    <row r="9432" spans="1:4">
      <c r="A9432" s="18"/>
      <c r="B9432" s="18"/>
      <c r="C9432" s="18"/>
      <c r="D9432" s="18"/>
    </row>
    <row r="9433" spans="1:4">
      <c r="A9433" s="18"/>
      <c r="B9433" s="18"/>
      <c r="C9433" s="18"/>
      <c r="D9433" s="18"/>
    </row>
    <row r="9434" spans="1:4">
      <c r="A9434" s="18"/>
      <c r="B9434" s="18"/>
      <c r="C9434" s="18"/>
      <c r="D9434" s="18"/>
    </row>
    <row r="9435" spans="1:4">
      <c r="A9435" s="18"/>
      <c r="B9435" s="18"/>
      <c r="C9435" s="18"/>
      <c r="D9435" s="18"/>
    </row>
    <row r="9436" spans="1:4">
      <c r="A9436" s="18"/>
      <c r="B9436" s="18"/>
      <c r="C9436" s="18"/>
      <c r="D9436" s="18"/>
    </row>
    <row r="9437" spans="1:4">
      <c r="A9437" s="18"/>
      <c r="B9437" s="18"/>
      <c r="C9437" s="18"/>
      <c r="D9437" s="18"/>
    </row>
    <row r="9438" spans="1:4">
      <c r="A9438" s="18"/>
      <c r="B9438" s="18"/>
      <c r="C9438" s="18"/>
      <c r="D9438" s="18"/>
    </row>
    <row r="9439" spans="1:4">
      <c r="A9439" s="18"/>
      <c r="B9439" s="18"/>
      <c r="C9439" s="18"/>
      <c r="D9439" s="18"/>
    </row>
    <row r="9440" spans="1:4">
      <c r="A9440" s="18"/>
      <c r="B9440" s="18"/>
      <c r="C9440" s="18"/>
      <c r="D9440" s="18"/>
    </row>
    <row r="9441" spans="1:4">
      <c r="A9441" s="18"/>
      <c r="B9441" s="18"/>
      <c r="C9441" s="18"/>
      <c r="D9441" s="18"/>
    </row>
    <row r="9442" spans="1:4">
      <c r="A9442" s="18"/>
      <c r="B9442" s="18"/>
      <c r="C9442" s="18"/>
      <c r="D9442" s="18"/>
    </row>
    <row r="9443" spans="1:4">
      <c r="A9443" s="18"/>
      <c r="B9443" s="18"/>
      <c r="C9443" s="18"/>
      <c r="D9443" s="18"/>
    </row>
    <row r="9444" spans="1:4">
      <c r="A9444" s="18"/>
      <c r="B9444" s="18"/>
      <c r="C9444" s="18"/>
      <c r="D9444" s="18"/>
    </row>
    <row r="9445" spans="1:4">
      <c r="A9445" s="18"/>
      <c r="B9445" s="18"/>
      <c r="C9445" s="18"/>
      <c r="D9445" s="18"/>
    </row>
    <row r="9446" spans="1:4">
      <c r="A9446" s="18"/>
      <c r="B9446" s="18"/>
      <c r="C9446" s="18"/>
      <c r="D9446" s="18"/>
    </row>
    <row r="9447" spans="1:4">
      <c r="A9447" s="18"/>
      <c r="B9447" s="18"/>
      <c r="C9447" s="18"/>
      <c r="D9447" s="18"/>
    </row>
    <row r="9448" spans="1:4">
      <c r="A9448" s="18"/>
      <c r="B9448" s="18"/>
      <c r="C9448" s="18"/>
      <c r="D9448" s="18"/>
    </row>
    <row r="9449" spans="1:4">
      <c r="A9449" s="18"/>
      <c r="B9449" s="18"/>
      <c r="C9449" s="18"/>
      <c r="D9449" s="18"/>
    </row>
    <row r="9450" spans="1:4">
      <c r="A9450" s="18"/>
      <c r="B9450" s="18"/>
      <c r="C9450" s="18"/>
      <c r="D9450" s="18"/>
    </row>
    <row r="9451" spans="1:4">
      <c r="A9451" s="18"/>
      <c r="B9451" s="18"/>
      <c r="C9451" s="18"/>
      <c r="D9451" s="18"/>
    </row>
    <row r="9452" spans="1:4">
      <c r="A9452" s="18"/>
      <c r="B9452" s="18"/>
      <c r="C9452" s="18"/>
      <c r="D9452" s="18"/>
    </row>
    <row r="9453" spans="1:4">
      <c r="A9453" s="18"/>
      <c r="B9453" s="18"/>
      <c r="C9453" s="18"/>
      <c r="D9453" s="18"/>
    </row>
    <row r="9454" spans="1:4">
      <c r="A9454" s="18"/>
      <c r="B9454" s="18"/>
      <c r="C9454" s="18"/>
      <c r="D9454" s="18"/>
    </row>
    <row r="9455" spans="1:4">
      <c r="A9455" s="18"/>
      <c r="B9455" s="18"/>
      <c r="C9455" s="18"/>
      <c r="D9455" s="18"/>
    </row>
    <row r="9456" spans="1:4">
      <c r="A9456" s="18"/>
      <c r="B9456" s="18"/>
      <c r="C9456" s="18"/>
      <c r="D9456" s="18"/>
    </row>
    <row r="9457" spans="1:4">
      <c r="A9457" s="18"/>
      <c r="B9457" s="18"/>
      <c r="C9457" s="18"/>
      <c r="D9457" s="18"/>
    </row>
    <row r="9458" spans="1:4">
      <c r="A9458" s="18"/>
      <c r="B9458" s="18"/>
      <c r="C9458" s="18"/>
      <c r="D9458" s="18"/>
    </row>
    <row r="9459" spans="1:4">
      <c r="A9459" s="18"/>
      <c r="B9459" s="18"/>
      <c r="C9459" s="18"/>
      <c r="D9459" s="18"/>
    </row>
    <row r="9460" spans="1:4">
      <c r="A9460" s="18"/>
      <c r="B9460" s="18"/>
      <c r="C9460" s="18"/>
      <c r="D9460" s="18"/>
    </row>
    <row r="9461" spans="1:4">
      <c r="A9461" s="18"/>
      <c r="B9461" s="18"/>
      <c r="C9461" s="18"/>
      <c r="D9461" s="18"/>
    </row>
    <row r="9462" spans="1:4">
      <c r="A9462" s="18"/>
      <c r="B9462" s="18"/>
      <c r="C9462" s="18"/>
      <c r="D9462" s="18"/>
    </row>
    <row r="9463" spans="1:4">
      <c r="A9463" s="18"/>
      <c r="B9463" s="18"/>
      <c r="C9463" s="18"/>
      <c r="D9463" s="18"/>
    </row>
    <row r="9464" spans="1:4">
      <c r="A9464" s="18"/>
      <c r="B9464" s="18"/>
      <c r="C9464" s="18"/>
      <c r="D9464" s="18"/>
    </row>
    <row r="9465" spans="1:4">
      <c r="A9465" s="18"/>
      <c r="B9465" s="18"/>
      <c r="C9465" s="18"/>
      <c r="D9465" s="18"/>
    </row>
    <row r="9466" spans="1:4">
      <c r="A9466" s="18"/>
      <c r="B9466" s="18"/>
      <c r="C9466" s="18"/>
      <c r="D9466" s="18"/>
    </row>
    <row r="9467" spans="1:4">
      <c r="A9467" s="18"/>
      <c r="B9467" s="18"/>
      <c r="C9467" s="18"/>
      <c r="D9467" s="18"/>
    </row>
    <row r="9468" spans="1:4">
      <c r="A9468" s="18"/>
      <c r="B9468" s="18"/>
      <c r="C9468" s="18"/>
      <c r="D9468" s="18"/>
    </row>
    <row r="9469" spans="1:4">
      <c r="A9469" s="18"/>
      <c r="B9469" s="18"/>
      <c r="C9469" s="18"/>
      <c r="D9469" s="18"/>
    </row>
    <row r="9470" spans="1:4">
      <c r="A9470" s="18"/>
      <c r="B9470" s="18"/>
      <c r="C9470" s="18"/>
      <c r="D9470" s="18"/>
    </row>
    <row r="9471" spans="1:4">
      <c r="A9471" s="18"/>
      <c r="B9471" s="18"/>
      <c r="C9471" s="18"/>
      <c r="D9471" s="18"/>
    </row>
    <row r="9472" spans="1:4">
      <c r="A9472" s="18"/>
      <c r="B9472" s="18"/>
      <c r="C9472" s="18"/>
      <c r="D9472" s="18"/>
    </row>
    <row r="9473" spans="1:4">
      <c r="A9473" s="18"/>
      <c r="B9473" s="18"/>
      <c r="C9473" s="18"/>
      <c r="D9473" s="18"/>
    </row>
    <row r="9474" spans="1:4">
      <c r="A9474" s="18"/>
      <c r="B9474" s="18"/>
      <c r="C9474" s="18"/>
      <c r="D9474" s="18"/>
    </row>
    <row r="9475" spans="1:4">
      <c r="A9475" s="18"/>
      <c r="B9475" s="18"/>
      <c r="C9475" s="18"/>
      <c r="D9475" s="18"/>
    </row>
    <row r="9476" spans="1:4">
      <c r="A9476" s="18"/>
      <c r="B9476" s="18"/>
      <c r="C9476" s="18"/>
      <c r="D9476" s="18"/>
    </row>
    <row r="9477" spans="1:4">
      <c r="A9477" s="18"/>
      <c r="B9477" s="18"/>
      <c r="C9477" s="18"/>
      <c r="D9477" s="18"/>
    </row>
    <row r="9478" spans="1:4">
      <c r="A9478" s="18"/>
      <c r="B9478" s="18"/>
      <c r="C9478" s="18"/>
      <c r="D9478" s="18"/>
    </row>
    <row r="9479" spans="1:4">
      <c r="A9479" s="18"/>
      <c r="B9479" s="18"/>
      <c r="C9479" s="18"/>
      <c r="D9479" s="18"/>
    </row>
    <row r="9480" spans="1:4">
      <c r="A9480" s="18"/>
      <c r="B9480" s="18"/>
      <c r="C9480" s="18"/>
      <c r="D9480" s="18"/>
    </row>
    <row r="9481" spans="1:4">
      <c r="A9481" s="18"/>
      <c r="B9481" s="18"/>
      <c r="C9481" s="18"/>
      <c r="D9481" s="18"/>
    </row>
    <row r="9482" spans="1:4">
      <c r="A9482" s="18"/>
      <c r="B9482" s="18"/>
      <c r="C9482" s="18"/>
      <c r="D9482" s="18"/>
    </row>
    <row r="9483" spans="1:4">
      <c r="A9483" s="18"/>
      <c r="B9483" s="18"/>
      <c r="C9483" s="18"/>
      <c r="D9483" s="18"/>
    </row>
    <row r="9484" spans="1:4">
      <c r="A9484" s="18"/>
      <c r="B9484" s="18"/>
      <c r="C9484" s="18"/>
      <c r="D9484" s="18"/>
    </row>
    <row r="9485" spans="1:4">
      <c r="A9485" s="18"/>
      <c r="B9485" s="18"/>
      <c r="C9485" s="18"/>
      <c r="D9485" s="18"/>
    </row>
    <row r="9486" spans="1:4">
      <c r="A9486" s="18"/>
      <c r="B9486" s="18"/>
      <c r="C9486" s="18"/>
      <c r="D9486" s="18"/>
    </row>
    <row r="9487" spans="1:4">
      <c r="A9487" s="18"/>
      <c r="B9487" s="18"/>
      <c r="C9487" s="18"/>
      <c r="D9487" s="18"/>
    </row>
    <row r="9488" spans="1:4">
      <c r="A9488" s="18"/>
      <c r="B9488" s="18"/>
      <c r="C9488" s="18"/>
      <c r="D9488" s="18"/>
    </row>
    <row r="9489" spans="1:4">
      <c r="A9489" s="18"/>
      <c r="B9489" s="18"/>
      <c r="C9489" s="18"/>
      <c r="D9489" s="18"/>
    </row>
    <row r="9490" spans="1:4">
      <c r="A9490" s="18"/>
      <c r="B9490" s="18"/>
      <c r="C9490" s="18"/>
      <c r="D9490" s="18"/>
    </row>
    <row r="9491" spans="1:4">
      <c r="A9491" s="18"/>
      <c r="B9491" s="18"/>
      <c r="C9491" s="18"/>
      <c r="D9491" s="18"/>
    </row>
    <row r="9492" spans="1:4">
      <c r="A9492" s="18"/>
      <c r="B9492" s="18"/>
      <c r="C9492" s="18"/>
      <c r="D9492" s="18"/>
    </row>
    <row r="9493" spans="1:4">
      <c r="A9493" s="18"/>
      <c r="B9493" s="18"/>
      <c r="C9493" s="18"/>
      <c r="D9493" s="18"/>
    </row>
    <row r="9494" spans="1:4">
      <c r="A9494" s="18"/>
      <c r="B9494" s="18"/>
      <c r="C9494" s="18"/>
      <c r="D9494" s="18"/>
    </row>
    <row r="9495" spans="1:4">
      <c r="A9495" s="18"/>
      <c r="B9495" s="18"/>
      <c r="C9495" s="18"/>
      <c r="D9495" s="18"/>
    </row>
    <row r="9496" spans="1:4">
      <c r="A9496" s="18"/>
      <c r="B9496" s="18"/>
      <c r="C9496" s="18"/>
      <c r="D9496" s="18"/>
    </row>
    <row r="9497" spans="1:4">
      <c r="A9497" s="18"/>
      <c r="B9497" s="18"/>
      <c r="C9497" s="18"/>
      <c r="D9497" s="18"/>
    </row>
    <row r="9498" spans="1:4">
      <c r="A9498" s="18"/>
      <c r="B9498" s="18"/>
      <c r="C9498" s="18"/>
      <c r="D9498" s="18"/>
    </row>
    <row r="9499" spans="1:4">
      <c r="A9499" s="18"/>
      <c r="B9499" s="18"/>
      <c r="C9499" s="18"/>
      <c r="D9499" s="18"/>
    </row>
    <row r="9500" spans="1:4">
      <c r="A9500" s="18"/>
      <c r="B9500" s="18"/>
      <c r="C9500" s="18"/>
      <c r="D9500" s="18"/>
    </row>
    <row r="9501" spans="1:4">
      <c r="A9501" s="18"/>
      <c r="B9501" s="18"/>
      <c r="C9501" s="18"/>
      <c r="D9501" s="18"/>
    </row>
    <row r="9502" spans="1:4">
      <c r="A9502" s="18"/>
      <c r="B9502" s="18"/>
      <c r="C9502" s="18"/>
      <c r="D9502" s="18"/>
    </row>
    <row r="9503" spans="1:4">
      <c r="A9503" s="18"/>
      <c r="B9503" s="18"/>
      <c r="C9503" s="18"/>
      <c r="D9503" s="18"/>
    </row>
    <row r="9504" spans="1:4">
      <c r="A9504" s="18"/>
      <c r="B9504" s="18"/>
      <c r="C9504" s="18"/>
      <c r="D9504" s="18"/>
    </row>
    <row r="9505" spans="1:4">
      <c r="A9505" s="18"/>
      <c r="B9505" s="18"/>
      <c r="C9505" s="18"/>
      <c r="D9505" s="18"/>
    </row>
    <row r="9506" spans="1:4">
      <c r="A9506" s="18"/>
      <c r="B9506" s="18"/>
      <c r="C9506" s="18"/>
      <c r="D9506" s="18"/>
    </row>
    <row r="9507" spans="1:4">
      <c r="A9507" s="18"/>
      <c r="B9507" s="18"/>
      <c r="C9507" s="18"/>
      <c r="D9507" s="18"/>
    </row>
    <row r="9508" spans="1:4">
      <c r="A9508" s="18"/>
      <c r="B9508" s="18"/>
      <c r="C9508" s="18"/>
      <c r="D9508" s="18"/>
    </row>
    <row r="9509" spans="1:4">
      <c r="A9509" s="18"/>
      <c r="B9509" s="18"/>
      <c r="C9509" s="18"/>
      <c r="D9509" s="18"/>
    </row>
    <row r="9510" spans="1:4">
      <c r="A9510" s="18"/>
      <c r="B9510" s="18"/>
      <c r="C9510" s="18"/>
      <c r="D9510" s="18"/>
    </row>
    <row r="9511" spans="1:4">
      <c r="A9511" s="18"/>
      <c r="B9511" s="18"/>
      <c r="C9511" s="18"/>
      <c r="D9511" s="18"/>
    </row>
    <row r="9512" spans="1:4">
      <c r="A9512" s="18"/>
      <c r="B9512" s="18"/>
      <c r="C9512" s="18"/>
      <c r="D9512" s="18"/>
    </row>
    <row r="9513" spans="1:4">
      <c r="A9513" s="18"/>
      <c r="B9513" s="18"/>
      <c r="C9513" s="18"/>
      <c r="D9513" s="18"/>
    </row>
    <row r="9514" spans="1:4">
      <c r="A9514" s="18"/>
      <c r="B9514" s="18"/>
      <c r="C9514" s="18"/>
      <c r="D9514" s="18"/>
    </row>
    <row r="9515" spans="1:4">
      <c r="A9515" s="18"/>
      <c r="B9515" s="18"/>
      <c r="C9515" s="18"/>
      <c r="D9515" s="18"/>
    </row>
    <row r="9516" spans="1:4">
      <c r="A9516" s="18"/>
      <c r="B9516" s="18"/>
      <c r="C9516" s="18"/>
      <c r="D9516" s="18"/>
    </row>
    <row r="9517" spans="1:4">
      <c r="A9517" s="18"/>
      <c r="B9517" s="18"/>
      <c r="C9517" s="18"/>
      <c r="D9517" s="18"/>
    </row>
    <row r="9518" spans="1:4">
      <c r="A9518" s="18"/>
      <c r="B9518" s="18"/>
      <c r="C9518" s="18"/>
      <c r="D9518" s="18"/>
    </row>
    <row r="9519" spans="1:4">
      <c r="A9519" s="18"/>
      <c r="B9519" s="18"/>
      <c r="C9519" s="18"/>
      <c r="D9519" s="18"/>
    </row>
    <row r="9520" spans="1:4">
      <c r="A9520" s="18"/>
      <c r="B9520" s="18"/>
      <c r="C9520" s="18"/>
      <c r="D9520" s="18"/>
    </row>
    <row r="9521" spans="1:4">
      <c r="A9521" s="18"/>
      <c r="B9521" s="18"/>
      <c r="C9521" s="18"/>
      <c r="D9521" s="18"/>
    </row>
    <row r="9522" spans="1:4">
      <c r="A9522" s="18"/>
      <c r="B9522" s="18"/>
      <c r="C9522" s="18"/>
      <c r="D9522" s="18"/>
    </row>
    <row r="9523" spans="1:4">
      <c r="A9523" s="18"/>
      <c r="B9523" s="18"/>
      <c r="C9523" s="18"/>
      <c r="D9523" s="18"/>
    </row>
    <row r="9524" spans="1:4">
      <c r="A9524" s="18"/>
      <c r="B9524" s="18"/>
      <c r="C9524" s="18"/>
      <c r="D9524" s="18"/>
    </row>
    <row r="9525" spans="1:4">
      <c r="A9525" s="18"/>
      <c r="B9525" s="18"/>
      <c r="C9525" s="18"/>
      <c r="D9525" s="18"/>
    </row>
    <row r="9526" spans="1:4">
      <c r="A9526" s="18"/>
      <c r="B9526" s="18"/>
      <c r="C9526" s="18"/>
      <c r="D9526" s="18"/>
    </row>
    <row r="9527" spans="1:4">
      <c r="A9527" s="18"/>
      <c r="B9527" s="18"/>
      <c r="C9527" s="18"/>
      <c r="D9527" s="18"/>
    </row>
    <row r="9528" spans="1:4">
      <c r="A9528" s="18"/>
      <c r="B9528" s="18"/>
      <c r="C9528" s="18"/>
      <c r="D9528" s="18"/>
    </row>
    <row r="9529" spans="1:4">
      <c r="A9529" s="18"/>
      <c r="B9529" s="18"/>
      <c r="C9529" s="18"/>
      <c r="D9529" s="18"/>
    </row>
    <row r="9530" spans="1:4">
      <c r="A9530" s="18"/>
      <c r="B9530" s="18"/>
      <c r="C9530" s="18"/>
      <c r="D9530" s="18"/>
    </row>
    <row r="9531" spans="1:4">
      <c r="A9531" s="18"/>
      <c r="B9531" s="18"/>
      <c r="C9531" s="18"/>
      <c r="D9531" s="18"/>
    </row>
    <row r="9532" spans="1:4">
      <c r="A9532" s="18"/>
      <c r="B9532" s="18"/>
      <c r="C9532" s="18"/>
      <c r="D9532" s="18"/>
    </row>
    <row r="9533" spans="1:4">
      <c r="A9533" s="18"/>
      <c r="B9533" s="18"/>
      <c r="C9533" s="18"/>
      <c r="D9533" s="18"/>
    </row>
    <row r="9534" spans="1:4">
      <c r="A9534" s="18"/>
      <c r="B9534" s="18"/>
      <c r="C9534" s="18"/>
      <c r="D9534" s="18"/>
    </row>
    <row r="9535" spans="1:4">
      <c r="A9535" s="18"/>
      <c r="B9535" s="18"/>
      <c r="C9535" s="18"/>
      <c r="D9535" s="18"/>
    </row>
    <row r="9536" spans="1:4">
      <c r="A9536" s="18"/>
      <c r="B9536" s="18"/>
      <c r="C9536" s="18"/>
      <c r="D9536" s="18"/>
    </row>
    <row r="9537" spans="1:4">
      <c r="A9537" s="18"/>
      <c r="B9537" s="18"/>
      <c r="C9537" s="18"/>
      <c r="D9537" s="18"/>
    </row>
    <row r="9538" spans="1:4">
      <c r="A9538" s="18"/>
      <c r="B9538" s="18"/>
      <c r="C9538" s="18"/>
      <c r="D9538" s="18"/>
    </row>
    <row r="9539" spans="1:4">
      <c r="A9539" s="18"/>
      <c r="B9539" s="18"/>
      <c r="C9539" s="18"/>
      <c r="D9539" s="18"/>
    </row>
    <row r="9540" spans="1:4">
      <c r="A9540" s="18"/>
      <c r="B9540" s="18"/>
      <c r="C9540" s="18"/>
      <c r="D9540" s="18"/>
    </row>
    <row r="9541" spans="1:4">
      <c r="A9541" s="18"/>
      <c r="B9541" s="18"/>
      <c r="C9541" s="18"/>
      <c r="D9541" s="18"/>
    </row>
    <row r="9542" spans="1:4">
      <c r="A9542" s="18"/>
      <c r="B9542" s="18"/>
      <c r="C9542" s="18"/>
      <c r="D9542" s="18"/>
    </row>
    <row r="9543" spans="1:4">
      <c r="A9543" s="18"/>
      <c r="B9543" s="18"/>
      <c r="C9543" s="18"/>
      <c r="D9543" s="18"/>
    </row>
    <row r="9544" spans="1:4">
      <c r="A9544" s="18"/>
      <c r="B9544" s="18"/>
      <c r="C9544" s="18"/>
      <c r="D9544" s="18"/>
    </row>
    <row r="9545" spans="1:4">
      <c r="A9545" s="18"/>
      <c r="B9545" s="18"/>
      <c r="C9545" s="18"/>
      <c r="D9545" s="18"/>
    </row>
    <row r="9546" spans="1:4">
      <c r="A9546" s="18"/>
      <c r="B9546" s="18"/>
      <c r="C9546" s="18"/>
      <c r="D9546" s="18"/>
    </row>
    <row r="9547" spans="1:4">
      <c r="A9547" s="18"/>
      <c r="B9547" s="18"/>
      <c r="C9547" s="18"/>
      <c r="D9547" s="18"/>
    </row>
    <row r="9548" spans="1:4">
      <c r="A9548" s="18"/>
      <c r="B9548" s="18"/>
      <c r="C9548" s="18"/>
      <c r="D9548" s="18"/>
    </row>
    <row r="9549" spans="1:4">
      <c r="A9549" s="18"/>
      <c r="B9549" s="18"/>
      <c r="C9549" s="18"/>
      <c r="D9549" s="18"/>
    </row>
    <row r="9550" spans="1:4">
      <c r="A9550" s="18"/>
      <c r="B9550" s="18"/>
      <c r="C9550" s="18"/>
      <c r="D9550" s="18"/>
    </row>
    <row r="9551" spans="1:4">
      <c r="A9551" s="18"/>
      <c r="B9551" s="18"/>
      <c r="C9551" s="18"/>
      <c r="D9551" s="18"/>
    </row>
    <row r="9552" spans="1:4">
      <c r="A9552" s="18"/>
      <c r="B9552" s="18"/>
      <c r="C9552" s="18"/>
      <c r="D9552" s="18"/>
    </row>
    <row r="9553" spans="1:4">
      <c r="A9553" s="18"/>
      <c r="B9553" s="18"/>
      <c r="C9553" s="18"/>
      <c r="D9553" s="18"/>
    </row>
    <row r="9554" spans="1:4">
      <c r="A9554" s="18"/>
      <c r="B9554" s="18"/>
      <c r="C9554" s="18"/>
      <c r="D9554" s="18"/>
    </row>
    <row r="9555" spans="1:4">
      <c r="A9555" s="18"/>
      <c r="B9555" s="18"/>
      <c r="C9555" s="18"/>
      <c r="D9555" s="18"/>
    </row>
    <row r="9556" spans="1:4">
      <c r="A9556" s="18"/>
      <c r="B9556" s="18"/>
      <c r="C9556" s="18"/>
      <c r="D9556" s="18"/>
    </row>
    <row r="9557" spans="1:4">
      <c r="A9557" s="18"/>
      <c r="B9557" s="18"/>
      <c r="C9557" s="18"/>
      <c r="D9557" s="18"/>
    </row>
    <row r="9558" spans="1:4">
      <c r="A9558" s="18"/>
      <c r="B9558" s="18"/>
      <c r="C9558" s="18"/>
      <c r="D9558" s="18"/>
    </row>
    <row r="9559" spans="1:4">
      <c r="A9559" s="18"/>
      <c r="B9559" s="18"/>
      <c r="C9559" s="18"/>
      <c r="D9559" s="18"/>
    </row>
    <row r="9560" spans="1:4">
      <c r="A9560" s="18"/>
      <c r="B9560" s="18"/>
      <c r="C9560" s="18"/>
      <c r="D9560" s="18"/>
    </row>
    <row r="9561" spans="1:4">
      <c r="A9561" s="18"/>
      <c r="B9561" s="18"/>
      <c r="C9561" s="18"/>
      <c r="D9561" s="18"/>
    </row>
    <row r="9562" spans="1:4">
      <c r="A9562" s="18"/>
      <c r="B9562" s="18"/>
      <c r="C9562" s="18"/>
      <c r="D9562" s="18"/>
    </row>
    <row r="9563" spans="1:4">
      <c r="A9563" s="18"/>
      <c r="B9563" s="18"/>
      <c r="C9563" s="18"/>
      <c r="D9563" s="18"/>
    </row>
    <row r="9564" spans="1:4">
      <c r="A9564" s="18"/>
      <c r="B9564" s="18"/>
      <c r="C9564" s="18"/>
      <c r="D9564" s="18"/>
    </row>
    <row r="9565" spans="1:4">
      <c r="A9565" s="18"/>
      <c r="B9565" s="18"/>
      <c r="C9565" s="18"/>
      <c r="D9565" s="18"/>
    </row>
    <row r="9566" spans="1:4">
      <c r="A9566" s="18"/>
      <c r="B9566" s="18"/>
      <c r="C9566" s="18"/>
      <c r="D9566" s="18"/>
    </row>
    <row r="9567" spans="1:4">
      <c r="A9567" s="18"/>
      <c r="B9567" s="18"/>
      <c r="C9567" s="18"/>
      <c r="D9567" s="18"/>
    </row>
    <row r="9568" spans="1:4">
      <c r="A9568" s="18"/>
      <c r="B9568" s="18"/>
      <c r="C9568" s="18"/>
      <c r="D9568" s="18"/>
    </row>
    <row r="9569" spans="1:4">
      <c r="A9569" s="18"/>
      <c r="B9569" s="18"/>
      <c r="C9569" s="18"/>
      <c r="D9569" s="18"/>
    </row>
    <row r="9570" spans="1:4">
      <c r="A9570" s="18"/>
      <c r="B9570" s="18"/>
      <c r="C9570" s="18"/>
      <c r="D9570" s="18"/>
    </row>
    <row r="9571" spans="1:4">
      <c r="A9571" s="18"/>
      <c r="B9571" s="18"/>
      <c r="C9571" s="18"/>
      <c r="D9571" s="18"/>
    </row>
    <row r="9572" spans="1:4">
      <c r="A9572" s="18"/>
      <c r="B9572" s="18"/>
      <c r="C9572" s="18"/>
      <c r="D9572" s="18"/>
    </row>
    <row r="9573" spans="1:4">
      <c r="A9573" s="18"/>
      <c r="B9573" s="18"/>
      <c r="C9573" s="18"/>
      <c r="D9573" s="18"/>
    </row>
    <row r="9574" spans="1:4">
      <c r="A9574" s="18"/>
      <c r="B9574" s="18"/>
      <c r="C9574" s="18"/>
      <c r="D9574" s="18"/>
    </row>
    <row r="9575" spans="1:4">
      <c r="A9575" s="18"/>
      <c r="B9575" s="18"/>
      <c r="C9575" s="18"/>
      <c r="D9575" s="18"/>
    </row>
    <row r="9576" spans="1:4">
      <c r="A9576" s="18"/>
      <c r="B9576" s="18"/>
      <c r="C9576" s="18"/>
      <c r="D9576" s="18"/>
    </row>
    <row r="9577" spans="1:4">
      <c r="A9577" s="18"/>
      <c r="B9577" s="18"/>
      <c r="C9577" s="18"/>
      <c r="D9577" s="18"/>
    </row>
    <row r="9578" spans="1:4">
      <c r="A9578" s="18"/>
      <c r="B9578" s="18"/>
      <c r="C9578" s="18"/>
      <c r="D9578" s="18"/>
    </row>
    <row r="9579" spans="1:4">
      <c r="A9579" s="18"/>
      <c r="B9579" s="18"/>
      <c r="C9579" s="18"/>
      <c r="D9579" s="18"/>
    </row>
    <row r="9580" spans="1:4">
      <c r="A9580" s="18"/>
      <c r="B9580" s="18"/>
      <c r="C9580" s="18"/>
      <c r="D9580" s="18"/>
    </row>
    <row r="9581" spans="1:4">
      <c r="A9581" s="18"/>
      <c r="B9581" s="18"/>
      <c r="C9581" s="18"/>
      <c r="D9581" s="18"/>
    </row>
    <row r="9582" spans="1:4">
      <c r="A9582" s="18"/>
      <c r="B9582" s="18"/>
      <c r="C9582" s="18"/>
      <c r="D9582" s="18"/>
    </row>
    <row r="9583" spans="1:4">
      <c r="A9583" s="18"/>
      <c r="B9583" s="18"/>
      <c r="C9583" s="18"/>
      <c r="D9583" s="18"/>
    </row>
    <row r="9584" spans="1:4">
      <c r="A9584" s="18"/>
      <c r="B9584" s="18"/>
      <c r="C9584" s="18"/>
      <c r="D9584" s="18"/>
    </row>
    <row r="9585" spans="1:4">
      <c r="A9585" s="18"/>
      <c r="B9585" s="18"/>
      <c r="C9585" s="18"/>
      <c r="D9585" s="18"/>
    </row>
    <row r="9586" spans="1:4">
      <c r="A9586" s="18"/>
      <c r="B9586" s="18"/>
      <c r="C9586" s="18"/>
      <c r="D9586" s="18"/>
    </row>
    <row r="9587" spans="1:4">
      <c r="A9587" s="18"/>
      <c r="B9587" s="18"/>
      <c r="C9587" s="18"/>
      <c r="D9587" s="18"/>
    </row>
    <row r="9588" spans="1:4">
      <c r="A9588" s="18"/>
      <c r="B9588" s="18"/>
      <c r="C9588" s="18"/>
      <c r="D9588" s="18"/>
    </row>
    <row r="9589" spans="1:4">
      <c r="A9589" s="18"/>
      <c r="B9589" s="18"/>
      <c r="C9589" s="18"/>
      <c r="D9589" s="18"/>
    </row>
    <row r="9590" spans="1:4">
      <c r="A9590" s="18"/>
      <c r="B9590" s="18"/>
      <c r="C9590" s="18"/>
      <c r="D9590" s="18"/>
    </row>
    <row r="9591" spans="1:4">
      <c r="A9591" s="18"/>
      <c r="B9591" s="18"/>
      <c r="C9591" s="18"/>
      <c r="D9591" s="18"/>
    </row>
    <row r="9592" spans="1:4">
      <c r="A9592" s="18"/>
      <c r="B9592" s="18"/>
      <c r="C9592" s="18"/>
      <c r="D9592" s="18"/>
    </row>
    <row r="9593" spans="1:4">
      <c r="A9593" s="18"/>
      <c r="B9593" s="18"/>
      <c r="C9593" s="18"/>
      <c r="D9593" s="18"/>
    </row>
    <row r="9594" spans="1:4">
      <c r="A9594" s="18"/>
      <c r="B9594" s="18"/>
      <c r="C9594" s="18"/>
      <c r="D9594" s="18"/>
    </row>
    <row r="9595" spans="1:4">
      <c r="A9595" s="18"/>
      <c r="B9595" s="18"/>
      <c r="C9595" s="18"/>
      <c r="D9595" s="18"/>
    </row>
    <row r="9596" spans="1:4">
      <c r="A9596" s="18"/>
      <c r="B9596" s="18"/>
      <c r="C9596" s="18"/>
      <c r="D9596" s="18"/>
    </row>
    <row r="9597" spans="1:4">
      <c r="A9597" s="18"/>
      <c r="B9597" s="18"/>
      <c r="C9597" s="18"/>
      <c r="D9597" s="18"/>
    </row>
    <row r="9598" spans="1:4">
      <c r="A9598" s="18"/>
      <c r="B9598" s="18"/>
      <c r="C9598" s="18"/>
      <c r="D9598" s="18"/>
    </row>
    <row r="9599" spans="1:4">
      <c r="A9599" s="18"/>
      <c r="B9599" s="18"/>
      <c r="C9599" s="18"/>
      <c r="D9599" s="18"/>
    </row>
    <row r="9600" spans="1:4">
      <c r="A9600" s="18"/>
      <c r="B9600" s="18"/>
      <c r="C9600" s="18"/>
      <c r="D9600" s="18"/>
    </row>
    <row r="9601" spans="1:4">
      <c r="A9601" s="18"/>
      <c r="B9601" s="18"/>
      <c r="C9601" s="18"/>
      <c r="D9601" s="18"/>
    </row>
    <row r="9602" spans="1:4">
      <c r="A9602" s="18"/>
      <c r="B9602" s="18"/>
      <c r="C9602" s="18"/>
      <c r="D9602" s="18"/>
    </row>
    <row r="9603" spans="1:4">
      <c r="A9603" s="18"/>
      <c r="B9603" s="18"/>
      <c r="C9603" s="18"/>
      <c r="D9603" s="18"/>
    </row>
    <row r="9604" spans="1:4">
      <c r="A9604" s="18"/>
      <c r="B9604" s="18"/>
      <c r="C9604" s="18"/>
      <c r="D9604" s="18"/>
    </row>
    <row r="9605" spans="1:4">
      <c r="A9605" s="18"/>
      <c r="B9605" s="18"/>
      <c r="C9605" s="18"/>
      <c r="D9605" s="18"/>
    </row>
    <row r="9606" spans="1:4">
      <c r="A9606" s="18"/>
      <c r="B9606" s="18"/>
      <c r="C9606" s="18"/>
      <c r="D9606" s="18"/>
    </row>
    <row r="9607" spans="1:4">
      <c r="A9607" s="18"/>
      <c r="B9607" s="18"/>
      <c r="C9607" s="18"/>
      <c r="D9607" s="18"/>
    </row>
    <row r="9608" spans="1:4">
      <c r="A9608" s="18"/>
      <c r="B9608" s="18"/>
      <c r="C9608" s="18"/>
      <c r="D9608" s="18"/>
    </row>
    <row r="9609" spans="1:4">
      <c r="A9609" s="18"/>
      <c r="B9609" s="18"/>
      <c r="C9609" s="18"/>
      <c r="D9609" s="18"/>
    </row>
    <row r="9610" spans="1:4">
      <c r="A9610" s="18"/>
      <c r="B9610" s="18"/>
      <c r="C9610" s="18"/>
      <c r="D9610" s="18"/>
    </row>
    <row r="9611" spans="1:4">
      <c r="A9611" s="18"/>
      <c r="B9611" s="18"/>
      <c r="C9611" s="18"/>
      <c r="D9611" s="18"/>
    </row>
    <row r="9612" spans="1:4">
      <c r="A9612" s="18"/>
      <c r="B9612" s="18"/>
      <c r="C9612" s="18"/>
      <c r="D9612" s="18"/>
    </row>
    <row r="9613" spans="1:4">
      <c r="A9613" s="18"/>
      <c r="B9613" s="18"/>
      <c r="C9613" s="18"/>
      <c r="D9613" s="18"/>
    </row>
    <row r="9614" spans="1:4">
      <c r="A9614" s="18"/>
      <c r="B9614" s="18"/>
      <c r="C9614" s="18"/>
      <c r="D9614" s="18"/>
    </row>
    <row r="9615" spans="1:4">
      <c r="A9615" s="18"/>
      <c r="B9615" s="18"/>
      <c r="C9615" s="18"/>
      <c r="D9615" s="18"/>
    </row>
    <row r="9616" spans="1:4">
      <c r="A9616" s="18"/>
      <c r="B9616" s="18"/>
      <c r="C9616" s="18"/>
      <c r="D9616" s="18"/>
    </row>
    <row r="9617" spans="1:4">
      <c r="A9617" s="18"/>
      <c r="B9617" s="18"/>
      <c r="C9617" s="18"/>
      <c r="D9617" s="18"/>
    </row>
    <row r="9618" spans="1:4">
      <c r="A9618" s="18"/>
      <c r="B9618" s="18"/>
      <c r="C9618" s="18"/>
      <c r="D9618" s="18"/>
    </row>
    <row r="9619" spans="1:4">
      <c r="A9619" s="18"/>
      <c r="B9619" s="18"/>
      <c r="C9619" s="18"/>
      <c r="D9619" s="18"/>
    </row>
    <row r="9620" spans="1:4">
      <c r="A9620" s="18"/>
      <c r="B9620" s="18"/>
      <c r="C9620" s="18"/>
      <c r="D9620" s="18"/>
    </row>
    <row r="9621" spans="1:4">
      <c r="A9621" s="18"/>
      <c r="B9621" s="18"/>
      <c r="C9621" s="18"/>
      <c r="D9621" s="18"/>
    </row>
    <row r="9622" spans="1:4">
      <c r="A9622" s="18"/>
      <c r="B9622" s="18"/>
      <c r="C9622" s="18"/>
      <c r="D9622" s="18"/>
    </row>
    <row r="9623" spans="1:4">
      <c r="A9623" s="18"/>
      <c r="B9623" s="18"/>
      <c r="C9623" s="18"/>
      <c r="D9623" s="18"/>
    </row>
    <row r="9624" spans="1:4">
      <c r="A9624" s="18"/>
      <c r="B9624" s="18"/>
      <c r="C9624" s="18"/>
      <c r="D9624" s="18"/>
    </row>
    <row r="9625" spans="1:4">
      <c r="A9625" s="18"/>
      <c r="B9625" s="18"/>
      <c r="C9625" s="18"/>
      <c r="D9625" s="18"/>
    </row>
    <row r="9626" spans="1:4">
      <c r="A9626" s="18"/>
      <c r="B9626" s="18"/>
      <c r="C9626" s="18"/>
      <c r="D9626" s="18"/>
    </row>
    <row r="9627" spans="1:4">
      <c r="A9627" s="18"/>
      <c r="B9627" s="18"/>
      <c r="C9627" s="18"/>
      <c r="D9627" s="18"/>
    </row>
    <row r="9628" spans="1:4">
      <c r="A9628" s="18"/>
      <c r="B9628" s="18"/>
      <c r="C9628" s="18"/>
      <c r="D9628" s="18"/>
    </row>
    <row r="9629" spans="1:4">
      <c r="A9629" s="18"/>
      <c r="B9629" s="18"/>
      <c r="C9629" s="18"/>
      <c r="D9629" s="18"/>
    </row>
    <row r="9630" spans="1:4">
      <c r="A9630" s="18"/>
      <c r="B9630" s="18"/>
      <c r="C9630" s="18"/>
      <c r="D9630" s="18"/>
    </row>
    <row r="9631" spans="1:4">
      <c r="A9631" s="18"/>
      <c r="B9631" s="18"/>
      <c r="C9631" s="18"/>
      <c r="D9631" s="18"/>
    </row>
    <row r="9632" spans="1:4">
      <c r="A9632" s="18"/>
      <c r="B9632" s="18"/>
      <c r="C9632" s="18"/>
      <c r="D9632" s="18"/>
    </row>
    <row r="9633" spans="1:4">
      <c r="A9633" s="18"/>
      <c r="B9633" s="18"/>
      <c r="C9633" s="18"/>
      <c r="D9633" s="18"/>
    </row>
    <row r="9634" spans="1:4">
      <c r="A9634" s="18"/>
      <c r="B9634" s="18"/>
      <c r="C9634" s="18"/>
      <c r="D9634" s="18"/>
    </row>
    <row r="9635" spans="1:4">
      <c r="A9635" s="18"/>
      <c r="B9635" s="18"/>
      <c r="C9635" s="18"/>
      <c r="D9635" s="18"/>
    </row>
    <row r="9636" spans="1:4">
      <c r="A9636" s="18"/>
      <c r="B9636" s="18"/>
      <c r="C9636" s="18"/>
      <c r="D9636" s="18"/>
    </row>
    <row r="9637" spans="1:4">
      <c r="A9637" s="18"/>
      <c r="B9637" s="18"/>
      <c r="C9637" s="18"/>
      <c r="D9637" s="18"/>
    </row>
    <row r="9638" spans="1:4">
      <c r="A9638" s="18"/>
      <c r="B9638" s="18"/>
      <c r="C9638" s="18"/>
      <c r="D9638" s="18"/>
    </row>
    <row r="9639" spans="1:4">
      <c r="A9639" s="18"/>
      <c r="B9639" s="18"/>
      <c r="C9639" s="18"/>
      <c r="D9639" s="18"/>
    </row>
    <row r="9640" spans="1:4">
      <c r="A9640" s="18"/>
      <c r="B9640" s="18"/>
      <c r="C9640" s="18"/>
      <c r="D9640" s="18"/>
    </row>
    <row r="9641" spans="1:4">
      <c r="A9641" s="18"/>
      <c r="B9641" s="18"/>
      <c r="C9641" s="18"/>
      <c r="D9641" s="18"/>
    </row>
    <row r="9642" spans="1:4">
      <c r="A9642" s="18"/>
      <c r="B9642" s="18"/>
      <c r="C9642" s="18"/>
      <c r="D9642" s="18"/>
    </row>
    <row r="9643" spans="1:4">
      <c r="A9643" s="18"/>
      <c r="B9643" s="18"/>
      <c r="C9643" s="18"/>
      <c r="D9643" s="18"/>
    </row>
    <row r="9644" spans="1:4">
      <c r="A9644" s="18"/>
      <c r="B9644" s="18"/>
      <c r="C9644" s="18"/>
      <c r="D9644" s="18"/>
    </row>
    <row r="9645" spans="1:4">
      <c r="A9645" s="18"/>
      <c r="B9645" s="18"/>
      <c r="C9645" s="18"/>
      <c r="D9645" s="18"/>
    </row>
    <row r="9646" spans="1:4">
      <c r="A9646" s="18"/>
      <c r="B9646" s="18"/>
      <c r="C9646" s="18"/>
      <c r="D9646" s="18"/>
    </row>
    <row r="9647" spans="1:4">
      <c r="A9647" s="18"/>
      <c r="B9647" s="18"/>
      <c r="C9647" s="18"/>
      <c r="D9647" s="18"/>
    </row>
    <row r="9648" spans="1:4">
      <c r="A9648" s="18"/>
      <c r="B9648" s="18"/>
      <c r="C9648" s="18"/>
      <c r="D9648" s="18"/>
    </row>
    <row r="9649" spans="1:4">
      <c r="A9649" s="18"/>
      <c r="B9649" s="18"/>
      <c r="C9649" s="18"/>
      <c r="D9649" s="18"/>
    </row>
    <row r="9650" spans="1:4">
      <c r="A9650" s="18"/>
      <c r="B9650" s="18"/>
      <c r="C9650" s="18"/>
      <c r="D9650" s="18"/>
    </row>
    <row r="9651" spans="1:4">
      <c r="A9651" s="18"/>
      <c r="B9651" s="18"/>
      <c r="C9651" s="18"/>
      <c r="D9651" s="18"/>
    </row>
    <row r="9652" spans="1:4">
      <c r="A9652" s="18"/>
      <c r="B9652" s="18"/>
      <c r="C9652" s="18"/>
      <c r="D9652" s="18"/>
    </row>
    <row r="9653" spans="1:4">
      <c r="A9653" s="18"/>
      <c r="B9653" s="18"/>
      <c r="C9653" s="18"/>
      <c r="D9653" s="18"/>
    </row>
    <row r="9654" spans="1:4">
      <c r="A9654" s="18"/>
      <c r="B9654" s="18"/>
      <c r="C9654" s="18"/>
      <c r="D9654" s="18"/>
    </row>
    <row r="9655" spans="1:4">
      <c r="A9655" s="18"/>
      <c r="B9655" s="18"/>
      <c r="C9655" s="18"/>
      <c r="D9655" s="18"/>
    </row>
    <row r="9656" spans="1:4">
      <c r="A9656" s="18"/>
      <c r="B9656" s="18"/>
      <c r="C9656" s="18"/>
      <c r="D9656" s="18"/>
    </row>
    <row r="9657" spans="1:4">
      <c r="A9657" s="18"/>
      <c r="B9657" s="18"/>
      <c r="C9657" s="18"/>
      <c r="D9657" s="18"/>
    </row>
    <row r="9658" spans="1:4">
      <c r="A9658" s="18"/>
      <c r="B9658" s="18"/>
      <c r="C9658" s="18"/>
      <c r="D9658" s="18"/>
    </row>
    <row r="9659" spans="1:4">
      <c r="A9659" s="18"/>
      <c r="B9659" s="18"/>
      <c r="C9659" s="18"/>
      <c r="D9659" s="18"/>
    </row>
    <row r="9660" spans="1:4">
      <c r="A9660" s="18"/>
      <c r="B9660" s="18"/>
      <c r="C9660" s="18"/>
      <c r="D9660" s="18"/>
    </row>
    <row r="9661" spans="1:4">
      <c r="A9661" s="18"/>
      <c r="B9661" s="18"/>
      <c r="C9661" s="18"/>
      <c r="D9661" s="18"/>
    </row>
    <row r="9662" spans="1:4">
      <c r="A9662" s="18"/>
      <c r="B9662" s="18"/>
      <c r="C9662" s="18"/>
      <c r="D9662" s="18"/>
    </row>
    <row r="9663" spans="1:4">
      <c r="A9663" s="18"/>
      <c r="B9663" s="18"/>
      <c r="C9663" s="18"/>
      <c r="D9663" s="18"/>
    </row>
    <row r="9664" spans="1:4">
      <c r="A9664" s="18"/>
      <c r="B9664" s="18"/>
      <c r="C9664" s="18"/>
      <c r="D9664" s="18"/>
    </row>
    <row r="9665" spans="1:4">
      <c r="A9665" s="18"/>
      <c r="B9665" s="18"/>
      <c r="C9665" s="18"/>
      <c r="D9665" s="18"/>
    </row>
    <row r="9666" spans="1:4">
      <c r="A9666" s="18"/>
      <c r="B9666" s="18"/>
      <c r="C9666" s="18"/>
      <c r="D9666" s="18"/>
    </row>
    <row r="9667" spans="1:4">
      <c r="A9667" s="18"/>
      <c r="B9667" s="18"/>
      <c r="C9667" s="18"/>
      <c r="D9667" s="18"/>
    </row>
    <row r="9668" spans="1:4">
      <c r="A9668" s="18"/>
      <c r="B9668" s="18"/>
      <c r="C9668" s="18"/>
      <c r="D9668" s="18"/>
    </row>
    <row r="9669" spans="1:4">
      <c r="A9669" s="18"/>
      <c r="B9669" s="18"/>
      <c r="C9669" s="18"/>
      <c r="D9669" s="18"/>
    </row>
    <row r="9670" spans="1:4">
      <c r="A9670" s="18"/>
      <c r="B9670" s="18"/>
      <c r="C9670" s="18"/>
      <c r="D9670" s="18"/>
    </row>
    <row r="9671" spans="1:4">
      <c r="A9671" s="18"/>
      <c r="B9671" s="18"/>
      <c r="C9671" s="18"/>
      <c r="D9671" s="18"/>
    </row>
    <row r="9672" spans="1:4">
      <c r="A9672" s="18"/>
      <c r="B9672" s="18"/>
      <c r="C9672" s="18"/>
      <c r="D9672" s="18"/>
    </row>
    <row r="9673" spans="1:4">
      <c r="A9673" s="18"/>
      <c r="B9673" s="18"/>
      <c r="C9673" s="18"/>
      <c r="D9673" s="18"/>
    </row>
    <row r="9674" spans="1:4">
      <c r="A9674" s="18"/>
      <c r="B9674" s="18"/>
      <c r="C9674" s="18"/>
      <c r="D9674" s="18"/>
    </row>
    <row r="9675" spans="1:4">
      <c r="A9675" s="18"/>
      <c r="B9675" s="18"/>
      <c r="C9675" s="18"/>
      <c r="D9675" s="18"/>
    </row>
    <row r="9676" spans="1:4">
      <c r="A9676" s="18"/>
      <c r="B9676" s="18"/>
      <c r="C9676" s="18"/>
      <c r="D9676" s="18"/>
    </row>
    <row r="9677" spans="1:4">
      <c r="A9677" s="18"/>
      <c r="B9677" s="18"/>
      <c r="C9677" s="18"/>
      <c r="D9677" s="18"/>
    </row>
    <row r="9678" spans="1:4">
      <c r="A9678" s="18"/>
      <c r="B9678" s="18"/>
      <c r="C9678" s="18"/>
      <c r="D9678" s="18"/>
    </row>
    <row r="9679" spans="1:4">
      <c r="A9679" s="18"/>
      <c r="B9679" s="18"/>
      <c r="C9679" s="18"/>
      <c r="D9679" s="18"/>
    </row>
    <row r="9680" spans="1:4">
      <c r="A9680" s="18"/>
      <c r="B9680" s="18"/>
      <c r="C9680" s="18"/>
      <c r="D9680" s="18"/>
    </row>
    <row r="9681" spans="1:4">
      <c r="A9681" s="18"/>
      <c r="B9681" s="18"/>
      <c r="C9681" s="18"/>
      <c r="D9681" s="18"/>
    </row>
    <row r="9682" spans="1:4">
      <c r="A9682" s="18"/>
      <c r="B9682" s="18"/>
      <c r="C9682" s="18"/>
      <c r="D9682" s="18"/>
    </row>
    <row r="9683" spans="1:4">
      <c r="A9683" s="18"/>
      <c r="B9683" s="18"/>
      <c r="C9683" s="18"/>
      <c r="D9683" s="18"/>
    </row>
    <row r="9684" spans="1:4">
      <c r="A9684" s="18"/>
      <c r="B9684" s="18"/>
      <c r="C9684" s="18"/>
      <c r="D9684" s="18"/>
    </row>
    <row r="9685" spans="1:4">
      <c r="A9685" s="18"/>
      <c r="B9685" s="18"/>
      <c r="C9685" s="18"/>
      <c r="D9685" s="18"/>
    </row>
    <row r="9686" spans="1:4">
      <c r="A9686" s="18"/>
      <c r="B9686" s="18"/>
      <c r="C9686" s="18"/>
      <c r="D9686" s="18"/>
    </row>
    <row r="9687" spans="1:4">
      <c r="A9687" s="18"/>
      <c r="B9687" s="18"/>
      <c r="C9687" s="18"/>
      <c r="D9687" s="18"/>
    </row>
    <row r="9688" spans="1:4">
      <c r="A9688" s="18"/>
      <c r="B9688" s="18"/>
      <c r="C9688" s="18"/>
      <c r="D9688" s="18"/>
    </row>
    <row r="9689" spans="1:4">
      <c r="A9689" s="18"/>
      <c r="B9689" s="18"/>
      <c r="C9689" s="18"/>
      <c r="D9689" s="18"/>
    </row>
    <row r="9690" spans="1:4">
      <c r="A9690" s="18"/>
      <c r="B9690" s="18"/>
      <c r="C9690" s="18"/>
      <c r="D9690" s="18"/>
    </row>
    <row r="9691" spans="1:4">
      <c r="A9691" s="18"/>
      <c r="B9691" s="18"/>
      <c r="C9691" s="18"/>
      <c r="D9691" s="18"/>
    </row>
    <row r="9692" spans="1:4">
      <c r="A9692" s="18"/>
      <c r="B9692" s="18"/>
      <c r="C9692" s="18"/>
      <c r="D9692" s="18"/>
    </row>
    <row r="9693" spans="1:4">
      <c r="A9693" s="18"/>
      <c r="B9693" s="18"/>
      <c r="C9693" s="18"/>
      <c r="D9693" s="18"/>
    </row>
    <row r="9694" spans="1:4">
      <c r="A9694" s="18"/>
      <c r="B9694" s="18"/>
      <c r="C9694" s="18"/>
      <c r="D9694" s="18"/>
    </row>
    <row r="9695" spans="1:4">
      <c r="A9695" s="18"/>
      <c r="B9695" s="18"/>
      <c r="C9695" s="18"/>
      <c r="D9695" s="18"/>
    </row>
    <row r="9696" spans="1:4">
      <c r="A9696" s="18"/>
      <c r="B9696" s="18"/>
      <c r="C9696" s="18"/>
      <c r="D9696" s="18"/>
    </row>
    <row r="9697" spans="1:4">
      <c r="A9697" s="18"/>
      <c r="B9697" s="18"/>
      <c r="C9697" s="18"/>
      <c r="D9697" s="18"/>
    </row>
    <row r="9698" spans="1:4">
      <c r="A9698" s="18"/>
      <c r="B9698" s="18"/>
      <c r="C9698" s="18"/>
      <c r="D9698" s="18"/>
    </row>
    <row r="9699" spans="1:4">
      <c r="A9699" s="18"/>
      <c r="B9699" s="18"/>
      <c r="C9699" s="18"/>
      <c r="D9699" s="18"/>
    </row>
    <row r="9700" spans="1:4">
      <c r="A9700" s="18"/>
      <c r="B9700" s="18"/>
      <c r="C9700" s="18"/>
      <c r="D9700" s="18"/>
    </row>
    <row r="9701" spans="1:4">
      <c r="A9701" s="18"/>
      <c r="B9701" s="18"/>
      <c r="C9701" s="18"/>
      <c r="D9701" s="18"/>
    </row>
    <row r="9702" spans="1:4">
      <c r="A9702" s="18"/>
      <c r="B9702" s="18"/>
      <c r="C9702" s="18"/>
      <c r="D9702" s="18"/>
    </row>
    <row r="9703" spans="1:4">
      <c r="A9703" s="18"/>
      <c r="B9703" s="18"/>
      <c r="C9703" s="18"/>
      <c r="D9703" s="18"/>
    </row>
    <row r="9704" spans="1:4">
      <c r="A9704" s="18"/>
      <c r="B9704" s="18"/>
      <c r="C9704" s="18"/>
      <c r="D9704" s="18"/>
    </row>
    <row r="9705" spans="1:4">
      <c r="A9705" s="18"/>
      <c r="B9705" s="18"/>
      <c r="C9705" s="18"/>
      <c r="D9705" s="18"/>
    </row>
    <row r="9706" spans="1:4">
      <c r="A9706" s="18"/>
      <c r="B9706" s="18"/>
      <c r="C9706" s="18"/>
      <c r="D9706" s="18"/>
    </row>
    <row r="9707" spans="1:4">
      <c r="A9707" s="18"/>
      <c r="B9707" s="18"/>
      <c r="C9707" s="18"/>
      <c r="D9707" s="18"/>
    </row>
    <row r="9708" spans="1:4">
      <c r="A9708" s="18"/>
      <c r="B9708" s="18"/>
      <c r="C9708" s="18"/>
      <c r="D9708" s="18"/>
    </row>
    <row r="9709" spans="1:4">
      <c r="A9709" s="18"/>
      <c r="B9709" s="18"/>
      <c r="C9709" s="18"/>
      <c r="D9709" s="18"/>
    </row>
    <row r="9710" spans="1:4">
      <c r="A9710" s="18"/>
      <c r="B9710" s="18"/>
      <c r="C9710" s="18"/>
      <c r="D9710" s="18"/>
    </row>
    <row r="9711" spans="1:4">
      <c r="A9711" s="18"/>
      <c r="B9711" s="18"/>
      <c r="C9711" s="18"/>
      <c r="D9711" s="18"/>
    </row>
    <row r="9712" spans="1:4">
      <c r="A9712" s="18"/>
      <c r="B9712" s="18"/>
      <c r="C9712" s="18"/>
      <c r="D9712" s="18"/>
    </row>
    <row r="9713" spans="1:4">
      <c r="A9713" s="18"/>
      <c r="B9713" s="18"/>
      <c r="C9713" s="18"/>
      <c r="D9713" s="18"/>
    </row>
    <row r="9714" spans="1:4">
      <c r="A9714" s="18"/>
      <c r="B9714" s="18"/>
      <c r="C9714" s="18"/>
      <c r="D9714" s="18"/>
    </row>
    <row r="9715" spans="1:4">
      <c r="A9715" s="18"/>
      <c r="B9715" s="18"/>
      <c r="C9715" s="18"/>
      <c r="D9715" s="18"/>
    </row>
    <row r="9716" spans="1:4">
      <c r="A9716" s="18"/>
      <c r="B9716" s="18"/>
      <c r="C9716" s="18"/>
      <c r="D9716" s="18"/>
    </row>
    <row r="9717" spans="1:4">
      <c r="A9717" s="18"/>
      <c r="B9717" s="18"/>
      <c r="C9717" s="18"/>
      <c r="D9717" s="18"/>
    </row>
    <row r="9718" spans="1:4">
      <c r="A9718" s="18"/>
      <c r="B9718" s="18"/>
      <c r="C9718" s="18"/>
      <c r="D9718" s="18"/>
    </row>
    <row r="9719" spans="1:4">
      <c r="A9719" s="18"/>
      <c r="B9719" s="18"/>
      <c r="C9719" s="18"/>
      <c r="D9719" s="18"/>
    </row>
    <row r="9720" spans="1:4">
      <c r="A9720" s="18"/>
      <c r="B9720" s="18"/>
      <c r="C9720" s="18"/>
      <c r="D9720" s="18"/>
    </row>
    <row r="9721" spans="1:4">
      <c r="A9721" s="18"/>
      <c r="B9721" s="18"/>
      <c r="C9721" s="18"/>
      <c r="D9721" s="18"/>
    </row>
    <row r="9722" spans="1:4">
      <c r="A9722" s="18"/>
      <c r="B9722" s="18"/>
      <c r="C9722" s="18"/>
      <c r="D9722" s="18"/>
    </row>
    <row r="9723" spans="1:4">
      <c r="A9723" s="18"/>
      <c r="B9723" s="18"/>
      <c r="C9723" s="18"/>
      <c r="D9723" s="18"/>
    </row>
    <row r="9724" spans="1:4">
      <c r="A9724" s="18"/>
      <c r="B9724" s="18"/>
      <c r="C9724" s="18"/>
      <c r="D9724" s="18"/>
    </row>
    <row r="9725" spans="1:4">
      <c r="A9725" s="18"/>
      <c r="B9725" s="18"/>
      <c r="C9725" s="18"/>
      <c r="D9725" s="18"/>
    </row>
    <row r="9726" spans="1:4">
      <c r="A9726" s="18"/>
      <c r="B9726" s="18"/>
      <c r="C9726" s="18"/>
      <c r="D9726" s="18"/>
    </row>
    <row r="9727" spans="1:4">
      <c r="A9727" s="18"/>
      <c r="B9727" s="18"/>
      <c r="C9727" s="18"/>
      <c r="D9727" s="18"/>
    </row>
    <row r="9728" spans="1:4">
      <c r="A9728" s="18"/>
      <c r="B9728" s="18"/>
      <c r="C9728" s="18"/>
      <c r="D9728" s="18"/>
    </row>
    <row r="9729" spans="1:4">
      <c r="A9729" s="18"/>
      <c r="B9729" s="18"/>
      <c r="C9729" s="18"/>
      <c r="D9729" s="18"/>
    </row>
    <row r="9730" spans="1:4">
      <c r="A9730" s="18"/>
      <c r="B9730" s="18"/>
      <c r="C9730" s="18"/>
      <c r="D9730" s="18"/>
    </row>
    <row r="9731" spans="1:4">
      <c r="A9731" s="18"/>
      <c r="B9731" s="18"/>
      <c r="C9731" s="18"/>
      <c r="D9731" s="18"/>
    </row>
    <row r="9732" spans="1:4">
      <c r="A9732" s="18"/>
      <c r="B9732" s="18"/>
      <c r="C9732" s="18"/>
      <c r="D9732" s="18"/>
    </row>
    <row r="9733" spans="1:4">
      <c r="A9733" s="18"/>
      <c r="B9733" s="18"/>
      <c r="C9733" s="18"/>
      <c r="D9733" s="18"/>
    </row>
    <row r="9734" spans="1:4">
      <c r="A9734" s="18"/>
      <c r="B9734" s="18"/>
      <c r="C9734" s="18"/>
      <c r="D9734" s="18"/>
    </row>
    <row r="9735" spans="1:4">
      <c r="A9735" s="18"/>
      <c r="B9735" s="18"/>
      <c r="C9735" s="18"/>
      <c r="D9735" s="18"/>
    </row>
    <row r="9736" spans="1:4">
      <c r="A9736" s="18"/>
      <c r="B9736" s="18"/>
      <c r="C9736" s="18"/>
      <c r="D9736" s="18"/>
    </row>
    <row r="9737" spans="1:4">
      <c r="A9737" s="18"/>
      <c r="B9737" s="18"/>
      <c r="C9737" s="18"/>
      <c r="D9737" s="18"/>
    </row>
    <row r="9738" spans="1:4">
      <c r="A9738" s="18"/>
      <c r="B9738" s="18"/>
      <c r="C9738" s="18"/>
      <c r="D9738" s="18"/>
    </row>
    <row r="9739" spans="1:4">
      <c r="A9739" s="18"/>
      <c r="B9739" s="18"/>
      <c r="C9739" s="18"/>
      <c r="D9739" s="18"/>
    </row>
    <row r="9740" spans="1:4">
      <c r="A9740" s="18"/>
      <c r="B9740" s="18"/>
      <c r="C9740" s="18"/>
      <c r="D9740" s="18"/>
    </row>
    <row r="9741" spans="1:4">
      <c r="A9741" s="18"/>
      <c r="B9741" s="18"/>
      <c r="C9741" s="18"/>
      <c r="D9741" s="18"/>
    </row>
    <row r="9742" spans="1:4">
      <c r="A9742" s="18"/>
      <c r="B9742" s="18"/>
      <c r="C9742" s="18"/>
      <c r="D9742" s="18"/>
    </row>
    <row r="9743" spans="1:4">
      <c r="A9743" s="18"/>
      <c r="B9743" s="18"/>
      <c r="C9743" s="18"/>
      <c r="D9743" s="18"/>
    </row>
    <row r="9744" spans="1:4">
      <c r="A9744" s="18"/>
      <c r="B9744" s="18"/>
      <c r="C9744" s="18"/>
      <c r="D9744" s="18"/>
    </row>
    <row r="9745" spans="1:4">
      <c r="A9745" s="18"/>
      <c r="B9745" s="18"/>
      <c r="C9745" s="18"/>
      <c r="D9745" s="18"/>
    </row>
    <row r="9746" spans="1:4">
      <c r="A9746" s="18"/>
      <c r="B9746" s="18"/>
      <c r="C9746" s="18"/>
      <c r="D9746" s="18"/>
    </row>
    <row r="9747" spans="1:4">
      <c r="A9747" s="18"/>
      <c r="B9747" s="18"/>
      <c r="C9747" s="18"/>
      <c r="D9747" s="18"/>
    </row>
    <row r="9748" spans="1:4">
      <c r="A9748" s="18"/>
      <c r="B9748" s="18"/>
      <c r="C9748" s="18"/>
      <c r="D9748" s="18"/>
    </row>
    <row r="9749" spans="1:4">
      <c r="A9749" s="18"/>
      <c r="B9749" s="18"/>
      <c r="C9749" s="18"/>
      <c r="D9749" s="18"/>
    </row>
    <row r="9750" spans="1:4">
      <c r="A9750" s="18"/>
      <c r="B9750" s="18"/>
      <c r="C9750" s="18"/>
      <c r="D9750" s="18"/>
    </row>
    <row r="9751" spans="1:4">
      <c r="A9751" s="18"/>
      <c r="B9751" s="18"/>
      <c r="C9751" s="18"/>
      <c r="D9751" s="18"/>
    </row>
    <row r="9752" spans="1:4">
      <c r="A9752" s="18"/>
      <c r="B9752" s="18"/>
      <c r="C9752" s="18"/>
      <c r="D9752" s="18"/>
    </row>
    <row r="9753" spans="1:4">
      <c r="A9753" s="18"/>
      <c r="B9753" s="18"/>
      <c r="C9753" s="18"/>
      <c r="D9753" s="18"/>
    </row>
    <row r="9754" spans="1:4">
      <c r="A9754" s="18"/>
      <c r="B9754" s="18"/>
      <c r="C9754" s="18"/>
      <c r="D9754" s="18"/>
    </row>
    <row r="9755" spans="1:4">
      <c r="A9755" s="18"/>
      <c r="B9755" s="18"/>
      <c r="C9755" s="18"/>
      <c r="D9755" s="18"/>
    </row>
    <row r="9756" spans="1:4">
      <c r="A9756" s="18"/>
      <c r="B9756" s="18"/>
      <c r="C9756" s="18"/>
      <c r="D9756" s="18"/>
    </row>
    <row r="9757" spans="1:4">
      <c r="A9757" s="18"/>
      <c r="B9757" s="18"/>
      <c r="C9757" s="18"/>
      <c r="D9757" s="18"/>
    </row>
    <row r="9758" spans="1:4">
      <c r="A9758" s="18"/>
      <c r="B9758" s="18"/>
      <c r="C9758" s="18"/>
      <c r="D9758" s="18"/>
    </row>
    <row r="9759" spans="1:4">
      <c r="A9759" s="18"/>
      <c r="B9759" s="18"/>
      <c r="C9759" s="18"/>
      <c r="D9759" s="18"/>
    </row>
    <row r="9760" spans="1:4">
      <c r="A9760" s="18"/>
      <c r="B9760" s="18"/>
      <c r="C9760" s="18"/>
      <c r="D9760" s="18"/>
    </row>
    <row r="9761" spans="1:4">
      <c r="A9761" s="18"/>
      <c r="B9761" s="18"/>
      <c r="C9761" s="18"/>
      <c r="D9761" s="18"/>
    </row>
    <row r="9762" spans="1:4">
      <c r="A9762" s="18"/>
      <c r="B9762" s="18"/>
      <c r="C9762" s="18"/>
      <c r="D9762" s="18"/>
    </row>
    <row r="9763" spans="1:4">
      <c r="A9763" s="18"/>
      <c r="B9763" s="18"/>
      <c r="C9763" s="18"/>
      <c r="D9763" s="18"/>
    </row>
    <row r="9764" spans="1:4">
      <c r="A9764" s="18"/>
      <c r="B9764" s="18"/>
      <c r="C9764" s="18"/>
      <c r="D9764" s="18"/>
    </row>
    <row r="9765" spans="1:4">
      <c r="A9765" s="18"/>
      <c r="B9765" s="18"/>
      <c r="C9765" s="18"/>
      <c r="D9765" s="18"/>
    </row>
    <row r="9766" spans="1:4">
      <c r="A9766" s="18"/>
      <c r="B9766" s="18"/>
      <c r="C9766" s="18"/>
      <c r="D9766" s="18"/>
    </row>
    <row r="9767" spans="1:4">
      <c r="A9767" s="18"/>
      <c r="B9767" s="18"/>
      <c r="C9767" s="18"/>
      <c r="D9767" s="18"/>
    </row>
    <row r="9768" spans="1:4">
      <c r="A9768" s="18"/>
      <c r="B9768" s="18"/>
      <c r="C9768" s="18"/>
      <c r="D9768" s="18"/>
    </row>
    <row r="9769" spans="1:4">
      <c r="A9769" s="18"/>
      <c r="B9769" s="18"/>
      <c r="C9769" s="18"/>
      <c r="D9769" s="18"/>
    </row>
    <row r="9770" spans="1:4">
      <c r="A9770" s="18"/>
      <c r="B9770" s="18"/>
      <c r="C9770" s="18"/>
      <c r="D9770" s="18"/>
    </row>
    <row r="9771" spans="1:4">
      <c r="A9771" s="18"/>
      <c r="B9771" s="18"/>
      <c r="C9771" s="18"/>
      <c r="D9771" s="18"/>
    </row>
    <row r="9772" spans="1:4">
      <c r="A9772" s="18"/>
      <c r="B9772" s="18"/>
      <c r="C9772" s="18"/>
      <c r="D9772" s="18"/>
    </row>
    <row r="9773" spans="1:4">
      <c r="A9773" s="18"/>
      <c r="B9773" s="18"/>
      <c r="C9773" s="18"/>
      <c r="D9773" s="18"/>
    </row>
    <row r="9774" spans="1:4">
      <c r="A9774" s="18"/>
      <c r="B9774" s="18"/>
      <c r="C9774" s="18"/>
      <c r="D9774" s="18"/>
    </row>
    <row r="9775" spans="1:4">
      <c r="A9775" s="18"/>
      <c r="B9775" s="18"/>
      <c r="C9775" s="18"/>
      <c r="D9775" s="18"/>
    </row>
    <row r="9776" spans="1:4">
      <c r="A9776" s="18"/>
      <c r="B9776" s="18"/>
      <c r="C9776" s="18"/>
      <c r="D9776" s="18"/>
    </row>
    <row r="9777" spans="1:4">
      <c r="A9777" s="18"/>
      <c r="B9777" s="18"/>
      <c r="C9777" s="18"/>
      <c r="D9777" s="18"/>
    </row>
    <row r="9778" spans="1:4">
      <c r="A9778" s="18"/>
      <c r="B9778" s="18"/>
      <c r="C9778" s="18"/>
      <c r="D9778" s="18"/>
    </row>
    <row r="9779" spans="1:4">
      <c r="A9779" s="18"/>
      <c r="B9779" s="18"/>
      <c r="C9779" s="18"/>
      <c r="D9779" s="18"/>
    </row>
    <row r="9780" spans="1:4">
      <c r="A9780" s="18"/>
      <c r="B9780" s="18"/>
      <c r="C9780" s="18"/>
      <c r="D9780" s="18"/>
    </row>
    <row r="9781" spans="1:4">
      <c r="A9781" s="18"/>
      <c r="B9781" s="18"/>
      <c r="C9781" s="18"/>
      <c r="D9781" s="18"/>
    </row>
    <row r="9782" spans="1:4">
      <c r="A9782" s="18"/>
      <c r="B9782" s="18"/>
      <c r="C9782" s="18"/>
      <c r="D9782" s="18"/>
    </row>
    <row r="9783" spans="1:4">
      <c r="A9783" s="18"/>
      <c r="B9783" s="18"/>
      <c r="C9783" s="18"/>
      <c r="D9783" s="18"/>
    </row>
    <row r="9784" spans="1:4">
      <c r="A9784" s="18"/>
      <c r="B9784" s="18"/>
      <c r="C9784" s="18"/>
      <c r="D9784" s="18"/>
    </row>
    <row r="9785" spans="1:4">
      <c r="A9785" s="18"/>
      <c r="B9785" s="18"/>
      <c r="C9785" s="18"/>
      <c r="D9785" s="18"/>
    </row>
    <row r="9786" spans="1:4">
      <c r="A9786" s="18"/>
      <c r="B9786" s="18"/>
      <c r="C9786" s="18"/>
      <c r="D9786" s="18"/>
    </row>
    <row r="9787" spans="1:4">
      <c r="A9787" s="18"/>
      <c r="B9787" s="18"/>
      <c r="C9787" s="18"/>
      <c r="D9787" s="18"/>
    </row>
    <row r="9788" spans="1:4">
      <c r="A9788" s="18"/>
      <c r="B9788" s="18"/>
      <c r="C9788" s="18"/>
      <c r="D9788" s="18"/>
    </row>
    <row r="9789" spans="1:4">
      <c r="A9789" s="18"/>
      <c r="B9789" s="18"/>
      <c r="C9789" s="18"/>
      <c r="D9789" s="18"/>
    </row>
    <row r="9790" spans="1:4">
      <c r="A9790" s="18"/>
      <c r="B9790" s="18"/>
      <c r="C9790" s="18"/>
      <c r="D9790" s="18"/>
    </row>
    <row r="9791" spans="1:4">
      <c r="A9791" s="18"/>
      <c r="B9791" s="18"/>
      <c r="C9791" s="18"/>
      <c r="D9791" s="18"/>
    </row>
    <row r="9792" spans="1:4">
      <c r="A9792" s="18"/>
      <c r="B9792" s="18"/>
      <c r="C9792" s="18"/>
      <c r="D9792" s="18"/>
    </row>
    <row r="9793" spans="1:4">
      <c r="A9793" s="18"/>
      <c r="B9793" s="18"/>
      <c r="C9793" s="18"/>
      <c r="D9793" s="18"/>
    </row>
    <row r="9794" spans="1:4">
      <c r="A9794" s="18"/>
      <c r="B9794" s="18"/>
      <c r="C9794" s="18"/>
      <c r="D9794" s="18"/>
    </row>
    <row r="9795" spans="1:4">
      <c r="A9795" s="18"/>
      <c r="B9795" s="18"/>
      <c r="C9795" s="18"/>
      <c r="D9795" s="18"/>
    </row>
    <row r="9796" spans="1:4">
      <c r="A9796" s="18"/>
      <c r="B9796" s="18"/>
      <c r="C9796" s="18"/>
      <c r="D9796" s="18"/>
    </row>
    <row r="9797" spans="1:4">
      <c r="A9797" s="18"/>
      <c r="B9797" s="18"/>
      <c r="C9797" s="18"/>
      <c r="D9797" s="18"/>
    </row>
    <row r="9798" spans="1:4">
      <c r="A9798" s="18"/>
      <c r="B9798" s="18"/>
      <c r="C9798" s="18"/>
      <c r="D9798" s="18"/>
    </row>
    <row r="9799" spans="1:4">
      <c r="A9799" s="18"/>
      <c r="B9799" s="18"/>
      <c r="C9799" s="18"/>
      <c r="D9799" s="18"/>
    </row>
    <row r="9800" spans="1:4">
      <c r="A9800" s="18"/>
      <c r="B9800" s="18"/>
      <c r="C9800" s="18"/>
      <c r="D9800" s="18"/>
    </row>
    <row r="9801" spans="1:4">
      <c r="A9801" s="18"/>
      <c r="B9801" s="18"/>
      <c r="C9801" s="18"/>
      <c r="D9801" s="18"/>
    </row>
    <row r="9802" spans="1:4">
      <c r="A9802" s="18"/>
      <c r="B9802" s="18"/>
      <c r="C9802" s="18"/>
      <c r="D9802" s="18"/>
    </row>
    <row r="9803" spans="1:4">
      <c r="A9803" s="18"/>
      <c r="B9803" s="18"/>
      <c r="C9803" s="18"/>
      <c r="D9803" s="18"/>
    </row>
    <row r="9804" spans="1:4">
      <c r="A9804" s="18"/>
      <c r="B9804" s="18"/>
      <c r="C9804" s="18"/>
      <c r="D9804" s="18"/>
    </row>
    <row r="9805" spans="1:4">
      <c r="A9805" s="18"/>
      <c r="B9805" s="18"/>
      <c r="C9805" s="18"/>
      <c r="D9805" s="18"/>
    </row>
    <row r="9806" spans="1:4">
      <c r="A9806" s="18"/>
      <c r="B9806" s="18"/>
      <c r="C9806" s="18"/>
      <c r="D9806" s="18"/>
    </row>
    <row r="9807" spans="1:4">
      <c r="A9807" s="18"/>
      <c r="B9807" s="18"/>
      <c r="C9807" s="18"/>
      <c r="D9807" s="18"/>
    </row>
    <row r="9808" spans="1:4">
      <c r="A9808" s="18"/>
      <c r="B9808" s="18"/>
      <c r="C9808" s="18"/>
      <c r="D9808" s="18"/>
    </row>
    <row r="9809" spans="1:4">
      <c r="A9809" s="18"/>
      <c r="B9809" s="18"/>
      <c r="C9809" s="18"/>
      <c r="D9809" s="18"/>
    </row>
    <row r="9810" spans="1:4">
      <c r="A9810" s="18"/>
      <c r="B9810" s="18"/>
      <c r="C9810" s="18"/>
      <c r="D9810" s="18"/>
    </row>
    <row r="9811" spans="1:4">
      <c r="A9811" s="18"/>
      <c r="B9811" s="18"/>
      <c r="C9811" s="18"/>
      <c r="D9811" s="18"/>
    </row>
    <row r="9812" spans="1:4">
      <c r="A9812" s="18"/>
      <c r="B9812" s="18"/>
      <c r="C9812" s="18"/>
      <c r="D9812" s="18"/>
    </row>
    <row r="9813" spans="1:4">
      <c r="A9813" s="18"/>
      <c r="B9813" s="18"/>
      <c r="C9813" s="18"/>
      <c r="D9813" s="18"/>
    </row>
    <row r="9814" spans="1:4">
      <c r="A9814" s="18"/>
      <c r="B9814" s="18"/>
      <c r="C9814" s="18"/>
      <c r="D9814" s="18"/>
    </row>
    <row r="9815" spans="1:4">
      <c r="A9815" s="18"/>
      <c r="B9815" s="18"/>
      <c r="C9815" s="18"/>
      <c r="D9815" s="18"/>
    </row>
    <row r="9816" spans="1:4">
      <c r="A9816" s="18"/>
      <c r="B9816" s="18"/>
      <c r="C9816" s="18"/>
      <c r="D9816" s="18"/>
    </row>
    <row r="9817" spans="1:4">
      <c r="A9817" s="18"/>
      <c r="B9817" s="18"/>
      <c r="C9817" s="18"/>
      <c r="D9817" s="18"/>
    </row>
    <row r="9818" spans="1:4">
      <c r="A9818" s="18"/>
      <c r="B9818" s="18"/>
      <c r="C9818" s="18"/>
      <c r="D9818" s="18"/>
    </row>
    <row r="9819" spans="1:4">
      <c r="A9819" s="18"/>
      <c r="B9819" s="18"/>
      <c r="C9819" s="18"/>
      <c r="D9819" s="18"/>
    </row>
    <row r="9820" spans="1:4">
      <c r="A9820" s="18"/>
      <c r="B9820" s="18"/>
      <c r="C9820" s="18"/>
      <c r="D9820" s="18"/>
    </row>
    <row r="9821" spans="1:4">
      <c r="A9821" s="18"/>
      <c r="B9821" s="18"/>
      <c r="C9821" s="18"/>
      <c r="D9821" s="18"/>
    </row>
    <row r="9822" spans="1:4">
      <c r="A9822" s="18"/>
      <c r="B9822" s="18"/>
      <c r="C9822" s="18"/>
      <c r="D9822" s="18"/>
    </row>
    <row r="9823" spans="1:4">
      <c r="A9823" s="18"/>
      <c r="B9823" s="18"/>
      <c r="C9823" s="18"/>
      <c r="D9823" s="18"/>
    </row>
    <row r="9824" spans="1:4">
      <c r="A9824" s="18"/>
      <c r="B9824" s="18"/>
      <c r="C9824" s="18"/>
      <c r="D9824" s="18"/>
    </row>
    <row r="9825" spans="1:4">
      <c r="A9825" s="18"/>
      <c r="B9825" s="18"/>
      <c r="C9825" s="18"/>
      <c r="D9825" s="18"/>
    </row>
    <row r="9826" spans="1:4">
      <c r="A9826" s="18"/>
      <c r="B9826" s="18"/>
      <c r="C9826" s="18"/>
      <c r="D9826" s="18"/>
    </row>
    <row r="9827" spans="1:4">
      <c r="A9827" s="18"/>
      <c r="B9827" s="18"/>
      <c r="C9827" s="18"/>
      <c r="D9827" s="18"/>
    </row>
    <row r="9828" spans="1:4">
      <c r="A9828" s="18"/>
      <c r="B9828" s="18"/>
      <c r="C9828" s="18"/>
      <c r="D9828" s="18"/>
    </row>
    <row r="9829" spans="1:4">
      <c r="A9829" s="18"/>
      <c r="B9829" s="18"/>
      <c r="C9829" s="18"/>
      <c r="D9829" s="18"/>
    </row>
    <row r="9830" spans="1:4">
      <c r="A9830" s="18"/>
      <c r="B9830" s="18"/>
      <c r="C9830" s="18"/>
      <c r="D9830" s="18"/>
    </row>
    <row r="9831" spans="1:4">
      <c r="A9831" s="18"/>
      <c r="B9831" s="18"/>
      <c r="C9831" s="18"/>
      <c r="D9831" s="18"/>
    </row>
    <row r="9832" spans="1:4">
      <c r="A9832" s="18"/>
      <c r="B9832" s="18"/>
      <c r="C9832" s="18"/>
      <c r="D9832" s="18"/>
    </row>
    <row r="9833" spans="1:4">
      <c r="A9833" s="18"/>
      <c r="B9833" s="18"/>
      <c r="C9833" s="18"/>
      <c r="D9833" s="18"/>
    </row>
    <row r="9834" spans="1:4">
      <c r="A9834" s="18"/>
      <c r="B9834" s="18"/>
      <c r="C9834" s="18"/>
      <c r="D9834" s="18"/>
    </row>
    <row r="9835" spans="1:4">
      <c r="A9835" s="18"/>
      <c r="B9835" s="18"/>
      <c r="C9835" s="18"/>
      <c r="D9835" s="18"/>
    </row>
    <row r="9836" spans="1:4">
      <c r="A9836" s="18"/>
      <c r="B9836" s="18"/>
      <c r="C9836" s="18"/>
      <c r="D9836" s="18"/>
    </row>
    <row r="9837" spans="1:4">
      <c r="A9837" s="18"/>
      <c r="B9837" s="18"/>
      <c r="C9837" s="18"/>
      <c r="D9837" s="18"/>
    </row>
    <row r="9838" spans="1:4">
      <c r="A9838" s="18"/>
      <c r="B9838" s="18"/>
      <c r="C9838" s="18"/>
      <c r="D9838" s="18"/>
    </row>
    <row r="9839" spans="1:4">
      <c r="A9839" s="18"/>
      <c r="B9839" s="18"/>
      <c r="C9839" s="18"/>
      <c r="D9839" s="18"/>
    </row>
    <row r="9840" spans="1:4">
      <c r="A9840" s="18"/>
      <c r="B9840" s="18"/>
      <c r="C9840" s="18"/>
      <c r="D9840" s="18"/>
    </row>
    <row r="9841" spans="1:4">
      <c r="A9841" s="18"/>
      <c r="B9841" s="18"/>
      <c r="C9841" s="18"/>
      <c r="D9841" s="18"/>
    </row>
    <row r="9842" spans="1:4">
      <c r="A9842" s="18"/>
      <c r="B9842" s="18"/>
      <c r="C9842" s="18"/>
      <c r="D9842" s="18"/>
    </row>
    <row r="9843" spans="1:4">
      <c r="A9843" s="18"/>
      <c r="B9843" s="18"/>
      <c r="C9843" s="18"/>
      <c r="D9843" s="18"/>
    </row>
    <row r="9844" spans="1:4">
      <c r="A9844" s="18"/>
      <c r="B9844" s="18"/>
      <c r="C9844" s="18"/>
      <c r="D9844" s="18"/>
    </row>
    <row r="9845" spans="1:4">
      <c r="A9845" s="18"/>
      <c r="B9845" s="18"/>
      <c r="C9845" s="18"/>
      <c r="D9845" s="18"/>
    </row>
    <row r="9846" spans="1:4">
      <c r="A9846" s="18"/>
      <c r="B9846" s="18"/>
      <c r="C9846" s="18"/>
      <c r="D9846" s="18"/>
    </row>
    <row r="9847" spans="1:4">
      <c r="A9847" s="18"/>
      <c r="B9847" s="18"/>
      <c r="C9847" s="18"/>
      <c r="D9847" s="18"/>
    </row>
    <row r="9848" spans="1:4">
      <c r="A9848" s="18"/>
      <c r="B9848" s="18"/>
      <c r="C9848" s="18"/>
      <c r="D9848" s="18"/>
    </row>
    <row r="9849" spans="1:4">
      <c r="A9849" s="18"/>
      <c r="B9849" s="18"/>
      <c r="C9849" s="18"/>
      <c r="D9849" s="18"/>
    </row>
    <row r="9850" spans="1:4">
      <c r="A9850" s="18"/>
      <c r="B9850" s="18"/>
      <c r="C9850" s="18"/>
      <c r="D9850" s="18"/>
    </row>
    <row r="9851" spans="1:4">
      <c r="A9851" s="18"/>
      <c r="B9851" s="18"/>
      <c r="C9851" s="18"/>
      <c r="D9851" s="18"/>
    </row>
    <row r="9852" spans="1:4">
      <c r="A9852" s="18"/>
      <c r="B9852" s="18"/>
      <c r="C9852" s="18"/>
      <c r="D9852" s="18"/>
    </row>
    <row r="9853" spans="1:4">
      <c r="A9853" s="18"/>
      <c r="B9853" s="18"/>
      <c r="C9853" s="18"/>
      <c r="D9853" s="18"/>
    </row>
    <row r="9854" spans="1:4">
      <c r="A9854" s="18"/>
      <c r="B9854" s="18"/>
      <c r="C9854" s="18"/>
      <c r="D9854" s="18"/>
    </row>
    <row r="9855" spans="1:4">
      <c r="A9855" s="18"/>
      <c r="B9855" s="18"/>
      <c r="C9855" s="18"/>
      <c r="D9855" s="18"/>
    </row>
    <row r="9856" spans="1:4">
      <c r="A9856" s="18"/>
      <c r="B9856" s="18"/>
      <c r="C9856" s="18"/>
      <c r="D9856" s="18"/>
    </row>
    <row r="9857" spans="1:4">
      <c r="A9857" s="18"/>
      <c r="B9857" s="18"/>
      <c r="C9857" s="18"/>
      <c r="D9857" s="18"/>
    </row>
    <row r="9858" spans="1:4">
      <c r="A9858" s="18"/>
      <c r="B9858" s="18"/>
      <c r="C9858" s="18"/>
      <c r="D9858" s="18"/>
    </row>
    <row r="9859" spans="1:4">
      <c r="A9859" s="18"/>
      <c r="B9859" s="18"/>
      <c r="C9859" s="18"/>
      <c r="D9859" s="18"/>
    </row>
    <row r="9860" spans="1:4">
      <c r="A9860" s="18"/>
      <c r="B9860" s="18"/>
      <c r="C9860" s="18"/>
      <c r="D9860" s="18"/>
    </row>
    <row r="9861" spans="1:4">
      <c r="A9861" s="18"/>
      <c r="B9861" s="18"/>
      <c r="C9861" s="18"/>
      <c r="D9861" s="18"/>
    </row>
    <row r="9862" spans="1:4">
      <c r="A9862" s="18"/>
      <c r="B9862" s="18"/>
      <c r="C9862" s="18"/>
      <c r="D9862" s="18"/>
    </row>
    <row r="9863" spans="1:4">
      <c r="A9863" s="18"/>
      <c r="B9863" s="18"/>
      <c r="C9863" s="18"/>
      <c r="D9863" s="18"/>
    </row>
    <row r="9864" spans="1:4">
      <c r="A9864" s="18"/>
      <c r="B9864" s="18"/>
      <c r="C9864" s="18"/>
      <c r="D9864" s="18"/>
    </row>
    <row r="9865" spans="1:4">
      <c r="A9865" s="18"/>
      <c r="B9865" s="18"/>
      <c r="C9865" s="18"/>
      <c r="D9865" s="18"/>
    </row>
    <row r="9866" spans="1:4">
      <c r="A9866" s="18"/>
      <c r="B9866" s="18"/>
      <c r="C9866" s="18"/>
      <c r="D9866" s="18"/>
    </row>
    <row r="9867" spans="1:4">
      <c r="A9867" s="18"/>
      <c r="B9867" s="18"/>
      <c r="C9867" s="18"/>
      <c r="D9867" s="18"/>
    </row>
    <row r="9868" spans="1:4">
      <c r="A9868" s="18"/>
      <c r="B9868" s="18"/>
      <c r="C9868" s="18"/>
      <c r="D9868" s="18"/>
    </row>
    <row r="9869" spans="1:4">
      <c r="A9869" s="18"/>
      <c r="B9869" s="18"/>
      <c r="C9869" s="18"/>
      <c r="D9869" s="18"/>
    </row>
    <row r="9870" spans="1:4">
      <c r="A9870" s="18"/>
      <c r="B9870" s="18"/>
      <c r="C9870" s="18"/>
      <c r="D9870" s="18"/>
    </row>
    <row r="9871" spans="1:4">
      <c r="A9871" s="18"/>
      <c r="B9871" s="18"/>
      <c r="C9871" s="18"/>
      <c r="D9871" s="18"/>
    </row>
    <row r="9872" spans="1:4">
      <c r="A9872" s="18"/>
      <c r="B9872" s="18"/>
      <c r="C9872" s="18"/>
      <c r="D9872" s="18"/>
    </row>
    <row r="9873" spans="1:4">
      <c r="A9873" s="18"/>
      <c r="B9873" s="18"/>
      <c r="C9873" s="18"/>
      <c r="D9873" s="18"/>
    </row>
    <row r="9874" spans="1:4">
      <c r="A9874" s="18"/>
      <c r="B9874" s="18"/>
      <c r="C9874" s="18"/>
      <c r="D9874" s="18"/>
    </row>
    <row r="9875" spans="1:4">
      <c r="A9875" s="18"/>
      <c r="B9875" s="18"/>
      <c r="C9875" s="18"/>
      <c r="D9875" s="18"/>
    </row>
    <row r="9876" spans="1:4">
      <c r="A9876" s="18"/>
      <c r="B9876" s="18"/>
      <c r="C9876" s="18"/>
      <c r="D9876" s="18"/>
    </row>
    <row r="9877" spans="1:4">
      <c r="A9877" s="18"/>
      <c r="B9877" s="18"/>
      <c r="C9877" s="18"/>
      <c r="D9877" s="18"/>
    </row>
    <row r="9878" spans="1:4">
      <c r="A9878" s="18"/>
      <c r="B9878" s="18"/>
      <c r="C9878" s="18"/>
      <c r="D9878" s="18"/>
    </row>
    <row r="9879" spans="1:4">
      <c r="A9879" s="18"/>
      <c r="B9879" s="18"/>
      <c r="C9879" s="18"/>
      <c r="D9879" s="18"/>
    </row>
    <row r="9880" spans="1:4">
      <c r="A9880" s="18"/>
      <c r="B9880" s="18"/>
      <c r="C9880" s="18"/>
      <c r="D9880" s="18"/>
    </row>
    <row r="9881" spans="1:4">
      <c r="A9881" s="18"/>
      <c r="B9881" s="18"/>
      <c r="C9881" s="18"/>
      <c r="D9881" s="18"/>
    </row>
    <row r="9882" spans="1:4">
      <c r="A9882" s="18"/>
      <c r="B9882" s="18"/>
      <c r="C9882" s="18"/>
      <c r="D9882" s="18"/>
    </row>
    <row r="9883" spans="1:4">
      <c r="A9883" s="18"/>
      <c r="B9883" s="18"/>
      <c r="C9883" s="18"/>
      <c r="D9883" s="18"/>
    </row>
    <row r="9884" spans="1:4">
      <c r="A9884" s="18"/>
      <c r="B9884" s="18"/>
      <c r="C9884" s="18"/>
      <c r="D9884" s="18"/>
    </row>
    <row r="9885" spans="1:4">
      <c r="A9885" s="18"/>
      <c r="B9885" s="18"/>
      <c r="C9885" s="18"/>
      <c r="D9885" s="18"/>
    </row>
    <row r="9886" spans="1:4">
      <c r="A9886" s="18"/>
      <c r="B9886" s="18"/>
      <c r="C9886" s="18"/>
      <c r="D9886" s="18"/>
    </row>
    <row r="9887" spans="1:4">
      <c r="A9887" s="18"/>
      <c r="B9887" s="18"/>
      <c r="C9887" s="18"/>
      <c r="D9887" s="18"/>
    </row>
    <row r="9888" spans="1:4">
      <c r="A9888" s="18"/>
      <c r="B9888" s="18"/>
      <c r="C9888" s="18"/>
      <c r="D9888" s="18"/>
    </row>
    <row r="9889" spans="1:4">
      <c r="A9889" s="18"/>
      <c r="B9889" s="18"/>
      <c r="C9889" s="18"/>
      <c r="D9889" s="18"/>
    </row>
    <row r="9890" spans="1:4">
      <c r="A9890" s="18"/>
      <c r="B9890" s="18"/>
      <c r="C9890" s="18"/>
      <c r="D9890" s="18"/>
    </row>
    <row r="9891" spans="1:4">
      <c r="A9891" s="18"/>
      <c r="B9891" s="18"/>
      <c r="C9891" s="18"/>
      <c r="D9891" s="18"/>
    </row>
    <row r="9892" spans="1:4">
      <c r="A9892" s="18"/>
      <c r="B9892" s="18"/>
      <c r="C9892" s="18"/>
      <c r="D9892" s="18"/>
    </row>
    <row r="9893" spans="1:4">
      <c r="A9893" s="18"/>
      <c r="B9893" s="18"/>
      <c r="C9893" s="18"/>
      <c r="D9893" s="18"/>
    </row>
    <row r="9894" spans="1:4">
      <c r="A9894" s="18"/>
      <c r="B9894" s="18"/>
      <c r="C9894" s="18"/>
      <c r="D9894" s="18"/>
    </row>
    <row r="9895" spans="1:4">
      <c r="A9895" s="18"/>
      <c r="B9895" s="18"/>
      <c r="C9895" s="18"/>
      <c r="D9895" s="18"/>
    </row>
    <row r="9896" spans="1:4">
      <c r="A9896" s="18"/>
      <c r="B9896" s="18"/>
      <c r="C9896" s="18"/>
      <c r="D9896" s="18"/>
    </row>
    <row r="9897" spans="1:4">
      <c r="A9897" s="18"/>
      <c r="B9897" s="18"/>
      <c r="C9897" s="18"/>
      <c r="D9897" s="18"/>
    </row>
    <row r="9898" spans="1:4">
      <c r="A9898" s="18"/>
      <c r="B9898" s="18"/>
      <c r="C9898" s="18"/>
      <c r="D9898" s="18"/>
    </row>
    <row r="9899" spans="1:4">
      <c r="A9899" s="18"/>
      <c r="B9899" s="18"/>
      <c r="C9899" s="18"/>
      <c r="D9899" s="18"/>
    </row>
    <row r="9900" spans="1:4">
      <c r="A9900" s="18"/>
      <c r="B9900" s="18"/>
      <c r="C9900" s="18"/>
      <c r="D9900" s="18"/>
    </row>
    <row r="9901" spans="1:4">
      <c r="A9901" s="18"/>
      <c r="B9901" s="18"/>
      <c r="C9901" s="18"/>
      <c r="D9901" s="18"/>
    </row>
    <row r="9902" spans="1:4">
      <c r="A9902" s="18"/>
      <c r="B9902" s="18"/>
      <c r="C9902" s="18"/>
      <c r="D9902" s="18"/>
    </row>
    <row r="9903" spans="1:4">
      <c r="A9903" s="18"/>
      <c r="B9903" s="18"/>
      <c r="C9903" s="18"/>
      <c r="D9903" s="18"/>
    </row>
    <row r="9904" spans="1:4">
      <c r="A9904" s="18"/>
      <c r="B9904" s="18"/>
      <c r="C9904" s="18"/>
      <c r="D9904" s="18"/>
    </row>
    <row r="9905" spans="1:4">
      <c r="A9905" s="18"/>
      <c r="B9905" s="18"/>
      <c r="C9905" s="18"/>
      <c r="D9905" s="18"/>
    </row>
    <row r="9906" spans="1:4">
      <c r="A9906" s="18"/>
      <c r="B9906" s="18"/>
      <c r="C9906" s="18"/>
      <c r="D9906" s="18"/>
    </row>
    <row r="9907" spans="1:4">
      <c r="A9907" s="18"/>
      <c r="B9907" s="18"/>
      <c r="C9907" s="18"/>
      <c r="D9907" s="18"/>
    </row>
    <row r="9908" spans="1:4">
      <c r="A9908" s="18"/>
      <c r="B9908" s="18"/>
      <c r="C9908" s="18"/>
      <c r="D9908" s="18"/>
    </row>
    <row r="9909" spans="1:4">
      <c r="A9909" s="18"/>
      <c r="B9909" s="18"/>
      <c r="C9909" s="18"/>
      <c r="D9909" s="18"/>
    </row>
    <row r="9910" spans="1:4">
      <c r="A9910" s="18"/>
      <c r="B9910" s="18"/>
      <c r="C9910" s="18"/>
      <c r="D9910" s="18"/>
    </row>
    <row r="9911" spans="1:4">
      <c r="A9911" s="18"/>
      <c r="B9911" s="18"/>
      <c r="C9911" s="18"/>
      <c r="D9911" s="18"/>
    </row>
    <row r="9912" spans="1:4">
      <c r="A9912" s="18"/>
      <c r="B9912" s="18"/>
      <c r="C9912" s="18"/>
      <c r="D9912" s="18"/>
    </row>
    <row r="9913" spans="1:4">
      <c r="A9913" s="18"/>
      <c r="B9913" s="18"/>
      <c r="C9913" s="18"/>
      <c r="D9913" s="18"/>
    </row>
    <row r="9914" spans="1:4">
      <c r="A9914" s="18"/>
      <c r="B9914" s="18"/>
      <c r="C9914" s="18"/>
      <c r="D9914" s="18"/>
    </row>
    <row r="9915" spans="1:4">
      <c r="A9915" s="18"/>
      <c r="B9915" s="18"/>
      <c r="C9915" s="18"/>
      <c r="D9915" s="18"/>
    </row>
    <row r="9916" spans="1:4">
      <c r="A9916" s="18"/>
      <c r="B9916" s="18"/>
      <c r="C9916" s="18"/>
      <c r="D9916" s="18"/>
    </row>
    <row r="9917" spans="1:4">
      <c r="A9917" s="18"/>
      <c r="B9917" s="18"/>
      <c r="C9917" s="18"/>
      <c r="D9917" s="18"/>
    </row>
    <row r="9918" spans="1:4">
      <c r="A9918" s="18"/>
      <c r="B9918" s="18"/>
      <c r="C9918" s="18"/>
      <c r="D9918" s="18"/>
    </row>
    <row r="9919" spans="1:4">
      <c r="A9919" s="18"/>
      <c r="B9919" s="18"/>
      <c r="C9919" s="18"/>
      <c r="D9919" s="18"/>
    </row>
    <row r="9920" spans="1:4">
      <c r="A9920" s="18"/>
      <c r="B9920" s="18"/>
      <c r="C9920" s="18"/>
      <c r="D9920" s="18"/>
    </row>
    <row r="9921" spans="1:4">
      <c r="A9921" s="18"/>
      <c r="B9921" s="18"/>
      <c r="C9921" s="18"/>
      <c r="D9921" s="18"/>
    </row>
    <row r="9922" spans="1:4">
      <c r="A9922" s="18"/>
      <c r="B9922" s="18"/>
      <c r="C9922" s="18"/>
      <c r="D9922" s="18"/>
    </row>
    <row r="9923" spans="1:4">
      <c r="A9923" s="18"/>
      <c r="B9923" s="18"/>
      <c r="C9923" s="18"/>
      <c r="D9923" s="18"/>
    </row>
    <row r="9924" spans="1:4">
      <c r="A9924" s="18"/>
      <c r="B9924" s="18"/>
      <c r="C9924" s="18"/>
      <c r="D9924" s="18"/>
    </row>
    <row r="9925" spans="1:4">
      <c r="A9925" s="18"/>
      <c r="B9925" s="18"/>
      <c r="C9925" s="18"/>
      <c r="D9925" s="18"/>
    </row>
    <row r="9926" spans="1:4">
      <c r="A9926" s="18"/>
      <c r="B9926" s="18"/>
      <c r="C9926" s="18"/>
      <c r="D9926" s="18"/>
    </row>
    <row r="9927" spans="1:4">
      <c r="A9927" s="18"/>
      <c r="B9927" s="18"/>
      <c r="C9927" s="18"/>
      <c r="D9927" s="18"/>
    </row>
    <row r="9928" spans="1:4">
      <c r="A9928" s="18"/>
      <c r="B9928" s="18"/>
      <c r="C9928" s="18"/>
      <c r="D9928" s="18"/>
    </row>
    <row r="9929" spans="1:4">
      <c r="A9929" s="18"/>
      <c r="B9929" s="18"/>
      <c r="C9929" s="18"/>
      <c r="D9929" s="18"/>
    </row>
    <row r="9930" spans="1:4">
      <c r="A9930" s="18"/>
      <c r="B9930" s="18"/>
      <c r="C9930" s="18"/>
      <c r="D9930" s="18"/>
    </row>
    <row r="9931" spans="1:4">
      <c r="A9931" s="18"/>
      <c r="B9931" s="18"/>
      <c r="C9931" s="18"/>
      <c r="D9931" s="18"/>
    </row>
    <row r="9932" spans="1:4">
      <c r="A9932" s="18"/>
      <c r="B9932" s="18"/>
      <c r="C9932" s="18"/>
      <c r="D9932" s="18"/>
    </row>
    <row r="9933" spans="1:4">
      <c r="A9933" s="18"/>
      <c r="B9933" s="18"/>
      <c r="C9933" s="18"/>
      <c r="D9933" s="18"/>
    </row>
    <row r="9934" spans="1:4">
      <c r="A9934" s="18"/>
      <c r="B9934" s="18"/>
      <c r="C9934" s="18"/>
      <c r="D9934" s="18"/>
    </row>
    <row r="9935" spans="1:4">
      <c r="A9935" s="18"/>
      <c r="B9935" s="18"/>
      <c r="C9935" s="18"/>
      <c r="D9935" s="18"/>
    </row>
    <row r="9936" spans="1:4">
      <c r="A9936" s="18"/>
      <c r="B9936" s="18"/>
      <c r="C9936" s="18"/>
      <c r="D9936" s="18"/>
    </row>
    <row r="9937" spans="1:4">
      <c r="A9937" s="18"/>
      <c r="B9937" s="18"/>
      <c r="C9937" s="18"/>
      <c r="D9937" s="18"/>
    </row>
    <row r="9938" spans="1:4">
      <c r="A9938" s="18"/>
      <c r="B9938" s="18"/>
      <c r="C9938" s="18"/>
      <c r="D9938" s="18"/>
    </row>
    <row r="9939" spans="1:4">
      <c r="A9939" s="18"/>
      <c r="B9939" s="18"/>
      <c r="C9939" s="18"/>
      <c r="D9939" s="18"/>
    </row>
    <row r="9940" spans="1:4">
      <c r="A9940" s="18"/>
      <c r="B9940" s="18"/>
      <c r="C9940" s="18"/>
      <c r="D9940" s="18"/>
    </row>
    <row r="9941" spans="1:4">
      <c r="A9941" s="18"/>
      <c r="B9941" s="18"/>
      <c r="C9941" s="18"/>
      <c r="D9941" s="18"/>
    </row>
    <row r="9942" spans="1:4">
      <c r="A9942" s="18"/>
      <c r="B9942" s="18"/>
      <c r="C9942" s="18"/>
      <c r="D9942" s="18"/>
    </row>
    <row r="9943" spans="1:4">
      <c r="A9943" s="18"/>
      <c r="B9943" s="18"/>
      <c r="C9943" s="18"/>
      <c r="D9943" s="18"/>
    </row>
    <row r="9944" spans="1:4">
      <c r="A9944" s="18"/>
      <c r="B9944" s="18"/>
      <c r="C9944" s="18"/>
      <c r="D9944" s="18"/>
    </row>
    <row r="9945" spans="1:4">
      <c r="A9945" s="18"/>
      <c r="B9945" s="18"/>
      <c r="C9945" s="18"/>
      <c r="D9945" s="18"/>
    </row>
    <row r="9946" spans="1:4">
      <c r="A9946" s="18"/>
      <c r="B9946" s="18"/>
      <c r="C9946" s="18"/>
      <c r="D9946" s="18"/>
    </row>
    <row r="9947" spans="1:4">
      <c r="A9947" s="18"/>
      <c r="B9947" s="18"/>
      <c r="C9947" s="18"/>
      <c r="D9947" s="18"/>
    </row>
    <row r="9948" spans="1:4">
      <c r="A9948" s="18"/>
      <c r="B9948" s="18"/>
      <c r="C9948" s="18"/>
      <c r="D9948" s="18"/>
    </row>
    <row r="9949" spans="1:4">
      <c r="A9949" s="18"/>
      <c r="B9949" s="18"/>
      <c r="C9949" s="18"/>
      <c r="D9949" s="18"/>
    </row>
    <row r="9950" spans="1:4">
      <c r="A9950" s="18"/>
      <c r="B9950" s="18"/>
      <c r="C9950" s="18"/>
      <c r="D9950" s="18"/>
    </row>
    <row r="9951" spans="1:4">
      <c r="A9951" s="18"/>
      <c r="B9951" s="18"/>
      <c r="C9951" s="18"/>
      <c r="D9951" s="18"/>
    </row>
    <row r="9952" spans="1:4">
      <c r="A9952" s="18"/>
      <c r="B9952" s="18"/>
      <c r="C9952" s="18"/>
      <c r="D9952" s="18"/>
    </row>
    <row r="9953" spans="1:4">
      <c r="A9953" s="18"/>
      <c r="B9953" s="18"/>
      <c r="C9953" s="18"/>
      <c r="D9953" s="18"/>
    </row>
    <row r="9954" spans="1:4">
      <c r="A9954" s="18"/>
      <c r="B9954" s="18"/>
      <c r="C9954" s="18"/>
      <c r="D9954" s="18"/>
    </row>
    <row r="9955" spans="1:4">
      <c r="A9955" s="18"/>
      <c r="B9955" s="18"/>
      <c r="C9955" s="18"/>
      <c r="D9955" s="18"/>
    </row>
    <row r="9956" spans="1:4">
      <c r="A9956" s="18"/>
      <c r="B9956" s="18"/>
      <c r="C9956" s="18"/>
      <c r="D9956" s="18"/>
    </row>
    <row r="9957" spans="1:4">
      <c r="A9957" s="18"/>
      <c r="B9957" s="18"/>
      <c r="C9957" s="18"/>
      <c r="D9957" s="18"/>
    </row>
    <row r="9958" spans="1:4">
      <c r="A9958" s="18"/>
      <c r="B9958" s="18"/>
      <c r="C9958" s="18"/>
      <c r="D9958" s="18"/>
    </row>
    <row r="9959" spans="1:4">
      <c r="A9959" s="18"/>
      <c r="B9959" s="18"/>
      <c r="C9959" s="18"/>
      <c r="D9959" s="18"/>
    </row>
    <row r="9960" spans="1:4">
      <c r="A9960" s="18"/>
      <c r="B9960" s="18"/>
      <c r="C9960" s="18"/>
      <c r="D9960" s="18"/>
    </row>
    <row r="9961" spans="1:4">
      <c r="A9961" s="18"/>
      <c r="B9961" s="18"/>
      <c r="C9961" s="18"/>
      <c r="D9961" s="18"/>
    </row>
    <row r="9962" spans="1:4">
      <c r="A9962" s="18"/>
      <c r="B9962" s="18"/>
      <c r="C9962" s="18"/>
      <c r="D9962" s="18"/>
    </row>
    <row r="9963" spans="1:4">
      <c r="A9963" s="18"/>
      <c r="B9963" s="18"/>
      <c r="C9963" s="18"/>
      <c r="D9963" s="18"/>
    </row>
    <row r="9964" spans="1:4">
      <c r="A9964" s="18"/>
      <c r="B9964" s="18"/>
      <c r="C9964" s="18"/>
      <c r="D9964" s="18"/>
    </row>
    <row r="9965" spans="1:4">
      <c r="A9965" s="18"/>
      <c r="B9965" s="18"/>
      <c r="C9965" s="18"/>
      <c r="D9965" s="18"/>
    </row>
    <row r="9966" spans="1:4">
      <c r="A9966" s="18"/>
      <c r="B9966" s="18"/>
      <c r="C9966" s="18"/>
      <c r="D9966" s="18"/>
    </row>
    <row r="9967" spans="1:4">
      <c r="A9967" s="18"/>
      <c r="B9967" s="18"/>
      <c r="C9967" s="18"/>
      <c r="D9967" s="18"/>
    </row>
    <row r="9968" spans="1:4">
      <c r="A9968" s="18"/>
      <c r="B9968" s="18"/>
      <c r="C9968" s="18"/>
      <c r="D9968" s="18"/>
    </row>
    <row r="9969" spans="1:4">
      <c r="A9969" s="18"/>
      <c r="B9969" s="18"/>
      <c r="C9969" s="18"/>
      <c r="D9969" s="18"/>
    </row>
    <row r="9970" spans="1:4">
      <c r="A9970" s="18"/>
      <c r="B9970" s="18"/>
      <c r="C9970" s="18"/>
      <c r="D9970" s="18"/>
    </row>
    <row r="9971" spans="1:4">
      <c r="A9971" s="18"/>
      <c r="B9971" s="18"/>
      <c r="C9971" s="18"/>
      <c r="D9971" s="18"/>
    </row>
    <row r="9972" spans="1:4">
      <c r="A9972" s="18"/>
      <c r="B9972" s="18"/>
      <c r="C9972" s="18"/>
      <c r="D9972" s="18"/>
    </row>
    <row r="9973" spans="1:4">
      <c r="A9973" s="18"/>
      <c r="B9973" s="18"/>
      <c r="C9973" s="18"/>
      <c r="D9973" s="18"/>
    </row>
    <row r="9974" spans="1:4">
      <c r="A9974" s="18"/>
      <c r="B9974" s="18"/>
      <c r="C9974" s="18"/>
      <c r="D9974" s="18"/>
    </row>
    <row r="9975" spans="1:4">
      <c r="A9975" s="18"/>
      <c r="B9975" s="18"/>
      <c r="C9975" s="18"/>
      <c r="D9975" s="18"/>
    </row>
    <row r="9976" spans="1:4">
      <c r="A9976" s="18"/>
      <c r="B9976" s="18"/>
      <c r="C9976" s="18"/>
      <c r="D9976" s="18"/>
    </row>
    <row r="9977" spans="1:4">
      <c r="A9977" s="18"/>
      <c r="B9977" s="18"/>
      <c r="C9977" s="18"/>
      <c r="D9977" s="18"/>
    </row>
    <row r="9978" spans="1:4">
      <c r="A9978" s="18"/>
      <c r="B9978" s="18"/>
      <c r="C9978" s="18"/>
      <c r="D9978" s="18"/>
    </row>
    <row r="9979" spans="1:4">
      <c r="A9979" s="18"/>
      <c r="B9979" s="18"/>
      <c r="C9979" s="18"/>
      <c r="D9979" s="18"/>
    </row>
    <row r="9980" spans="1:4">
      <c r="A9980" s="18"/>
      <c r="B9980" s="18"/>
      <c r="C9980" s="18"/>
      <c r="D9980" s="18"/>
    </row>
    <row r="9981" spans="1:4">
      <c r="A9981" s="18"/>
      <c r="B9981" s="18"/>
      <c r="C9981" s="18"/>
      <c r="D9981" s="18"/>
    </row>
    <row r="9982" spans="1:4">
      <c r="A9982" s="18"/>
      <c r="B9982" s="18"/>
      <c r="C9982" s="18"/>
      <c r="D9982" s="18"/>
    </row>
    <row r="9983" spans="1:4">
      <c r="A9983" s="18"/>
      <c r="B9983" s="18"/>
      <c r="C9983" s="18"/>
      <c r="D9983" s="18"/>
    </row>
    <row r="9984" spans="1:4">
      <c r="A9984" s="18"/>
      <c r="B9984" s="18"/>
      <c r="C9984" s="18"/>
      <c r="D9984" s="18"/>
    </row>
    <row r="9985" spans="1:4">
      <c r="A9985" s="18"/>
      <c r="B9985" s="18"/>
      <c r="C9985" s="18"/>
      <c r="D9985" s="18"/>
    </row>
    <row r="9986" spans="1:4">
      <c r="A9986" s="18"/>
      <c r="B9986" s="18"/>
      <c r="C9986" s="18"/>
      <c r="D9986" s="18"/>
    </row>
    <row r="9987" spans="1:4">
      <c r="A9987" s="18"/>
      <c r="B9987" s="18"/>
      <c r="C9987" s="18"/>
      <c r="D9987" s="18"/>
    </row>
    <row r="9988" spans="1:4">
      <c r="A9988" s="18"/>
      <c r="B9988" s="18"/>
      <c r="C9988" s="18"/>
      <c r="D9988" s="18"/>
    </row>
    <row r="9989" spans="1:4">
      <c r="A9989" s="18"/>
      <c r="B9989" s="18"/>
      <c r="C9989" s="18"/>
      <c r="D9989" s="18"/>
    </row>
    <row r="9990" spans="1:4">
      <c r="A9990" s="18"/>
      <c r="B9990" s="18"/>
      <c r="C9990" s="18"/>
      <c r="D9990" s="18"/>
    </row>
    <row r="9991" spans="1:4">
      <c r="A9991" s="18"/>
      <c r="B9991" s="18"/>
      <c r="C9991" s="18"/>
      <c r="D9991" s="18"/>
    </row>
    <row r="9992" spans="1:4">
      <c r="A9992" s="18"/>
      <c r="B9992" s="18"/>
      <c r="C9992" s="18"/>
      <c r="D9992" s="18"/>
    </row>
    <row r="9993" spans="1:4">
      <c r="A9993" s="18"/>
      <c r="B9993" s="18"/>
      <c r="C9993" s="18"/>
      <c r="D9993" s="18"/>
    </row>
    <row r="9994" spans="1:4">
      <c r="A9994" s="18"/>
      <c r="B9994" s="18"/>
      <c r="C9994" s="18"/>
      <c r="D9994" s="18"/>
    </row>
    <row r="9995" spans="1:4">
      <c r="A9995" s="18"/>
      <c r="B9995" s="18"/>
      <c r="C9995" s="18"/>
      <c r="D9995" s="18"/>
    </row>
    <row r="9996" spans="1:4">
      <c r="A9996" s="18"/>
      <c r="B9996" s="18"/>
      <c r="C9996" s="18"/>
      <c r="D9996" s="18"/>
    </row>
    <row r="9997" spans="1:4">
      <c r="A9997" s="18"/>
      <c r="B9997" s="18"/>
      <c r="C9997" s="18"/>
      <c r="D9997" s="18"/>
    </row>
    <row r="9998" spans="1:4">
      <c r="A9998" s="18"/>
      <c r="B9998" s="18"/>
      <c r="C9998" s="18"/>
      <c r="D9998" s="18"/>
    </row>
    <row r="9999" spans="1:4">
      <c r="A9999" s="18"/>
      <c r="B9999" s="18"/>
      <c r="C9999" s="18"/>
      <c r="D9999" s="18"/>
    </row>
    <row r="10000" spans="1:4">
      <c r="A10000" s="18"/>
      <c r="B10000" s="18"/>
      <c r="C10000" s="18"/>
      <c r="D10000" s="18"/>
    </row>
    <row r="10001" spans="1:4">
      <c r="A10001" s="18"/>
      <c r="B10001" s="18"/>
      <c r="C10001" s="18"/>
      <c r="D10001" s="18"/>
    </row>
    <row r="10002" spans="1:4">
      <c r="A10002" s="18"/>
      <c r="B10002" s="18"/>
      <c r="C10002" s="18"/>
      <c r="D10002" s="18"/>
    </row>
    <row r="10003" spans="1:4">
      <c r="A10003" s="18"/>
      <c r="B10003" s="18"/>
      <c r="C10003" s="18"/>
      <c r="D10003" s="18"/>
    </row>
    <row r="10004" spans="1:4">
      <c r="A10004" s="18"/>
      <c r="B10004" s="18"/>
      <c r="C10004" s="18"/>
      <c r="D10004" s="18"/>
    </row>
    <row r="10005" spans="1:4">
      <c r="A10005" s="18"/>
      <c r="B10005" s="18"/>
      <c r="C10005" s="18"/>
      <c r="D10005" s="18"/>
    </row>
    <row r="10006" spans="1:4">
      <c r="A10006" s="18"/>
      <c r="B10006" s="18"/>
      <c r="C10006" s="18"/>
      <c r="D10006" s="18"/>
    </row>
    <row r="10007" spans="1:4">
      <c r="A10007" s="18"/>
      <c r="B10007" s="18"/>
      <c r="C10007" s="18"/>
      <c r="D10007" s="18"/>
    </row>
    <row r="10008" spans="1:4">
      <c r="A10008" s="18"/>
      <c r="B10008" s="18"/>
      <c r="C10008" s="18"/>
      <c r="D10008" s="18"/>
    </row>
    <row r="10009" spans="1:4">
      <c r="A10009" s="18"/>
      <c r="B10009" s="18"/>
      <c r="C10009" s="18"/>
      <c r="D10009" s="18"/>
    </row>
    <row r="10010" spans="1:4">
      <c r="A10010" s="18"/>
      <c r="B10010" s="18"/>
      <c r="C10010" s="18"/>
      <c r="D10010" s="18"/>
    </row>
    <row r="10011" spans="1:4">
      <c r="A10011" s="18"/>
      <c r="B10011" s="18"/>
      <c r="C10011" s="18"/>
      <c r="D10011" s="18"/>
    </row>
    <row r="10012" spans="1:4">
      <c r="A10012" s="18"/>
      <c r="B10012" s="18"/>
      <c r="C10012" s="18"/>
      <c r="D10012" s="18"/>
    </row>
    <row r="10013" spans="1:4">
      <c r="A10013" s="18"/>
      <c r="B10013" s="18"/>
      <c r="C10013" s="18"/>
      <c r="D10013" s="18"/>
    </row>
    <row r="10014" spans="1:4">
      <c r="A10014" s="18"/>
      <c r="B10014" s="18"/>
      <c r="C10014" s="18"/>
      <c r="D10014" s="18"/>
    </row>
    <row r="10015" spans="1:4">
      <c r="A10015" s="18"/>
      <c r="B10015" s="18"/>
      <c r="C10015" s="18"/>
      <c r="D10015" s="18"/>
    </row>
    <row r="10016" spans="1:4">
      <c r="A10016" s="18"/>
      <c r="B10016" s="18"/>
      <c r="C10016" s="18"/>
      <c r="D10016" s="18"/>
    </row>
    <row r="10017" spans="1:4">
      <c r="A10017" s="18"/>
      <c r="B10017" s="18"/>
      <c r="C10017" s="18"/>
      <c r="D10017" s="18"/>
    </row>
    <row r="10018" spans="1:4">
      <c r="A10018" s="18"/>
      <c r="B10018" s="18"/>
      <c r="C10018" s="18"/>
      <c r="D10018" s="18"/>
    </row>
    <row r="10019" spans="1:4">
      <c r="A10019" s="18"/>
      <c r="B10019" s="18"/>
      <c r="C10019" s="18"/>
      <c r="D10019" s="18"/>
    </row>
    <row r="10020" spans="1:4">
      <c r="A10020" s="18"/>
      <c r="B10020" s="18"/>
      <c r="C10020" s="18"/>
      <c r="D10020" s="18"/>
    </row>
    <row r="10021" spans="1:4">
      <c r="A10021" s="18"/>
      <c r="B10021" s="18"/>
      <c r="C10021" s="18"/>
      <c r="D10021" s="18"/>
    </row>
    <row r="10022" spans="1:4">
      <c r="A10022" s="18"/>
      <c r="B10022" s="18"/>
      <c r="C10022" s="18"/>
      <c r="D10022" s="18"/>
    </row>
    <row r="10023" spans="1:4">
      <c r="A10023" s="18"/>
      <c r="B10023" s="18"/>
      <c r="C10023" s="18"/>
      <c r="D10023" s="18"/>
    </row>
    <row r="10024" spans="1:4">
      <c r="A10024" s="18"/>
      <c r="B10024" s="18"/>
      <c r="C10024" s="18"/>
      <c r="D10024" s="18"/>
    </row>
    <row r="10025" spans="1:4">
      <c r="A10025" s="18"/>
      <c r="B10025" s="18"/>
      <c r="C10025" s="18"/>
      <c r="D10025" s="18"/>
    </row>
    <row r="10026" spans="1:4">
      <c r="A10026" s="18"/>
      <c r="B10026" s="18"/>
      <c r="C10026" s="18"/>
      <c r="D10026" s="18"/>
    </row>
    <row r="10027" spans="1:4">
      <c r="A10027" s="18"/>
      <c r="B10027" s="18"/>
      <c r="C10027" s="18"/>
      <c r="D10027" s="18"/>
    </row>
    <row r="10028" spans="1:4">
      <c r="A10028" s="18"/>
      <c r="B10028" s="18"/>
      <c r="C10028" s="18"/>
      <c r="D10028" s="18"/>
    </row>
    <row r="10029" spans="1:4">
      <c r="A10029" s="18"/>
      <c r="B10029" s="18"/>
      <c r="C10029" s="18"/>
      <c r="D10029" s="18"/>
    </row>
    <row r="10030" spans="1:4">
      <c r="A10030" s="18"/>
      <c r="B10030" s="18"/>
      <c r="C10030" s="18"/>
      <c r="D10030" s="18"/>
    </row>
    <row r="10031" spans="1:4">
      <c r="A10031" s="18"/>
      <c r="B10031" s="18"/>
      <c r="C10031" s="18"/>
      <c r="D10031" s="18"/>
    </row>
    <row r="10032" spans="1:4">
      <c r="A10032" s="18"/>
      <c r="B10032" s="18"/>
      <c r="C10032" s="18"/>
      <c r="D10032" s="18"/>
    </row>
    <row r="10033" spans="1:4">
      <c r="A10033" s="18"/>
      <c r="B10033" s="18"/>
      <c r="C10033" s="18"/>
      <c r="D10033" s="18"/>
    </row>
    <row r="10034" spans="1:4">
      <c r="A10034" s="18"/>
      <c r="B10034" s="18"/>
      <c r="C10034" s="18"/>
      <c r="D10034" s="18"/>
    </row>
    <row r="10035" spans="1:4">
      <c r="A10035" s="18"/>
      <c r="B10035" s="18"/>
      <c r="C10035" s="18"/>
      <c r="D10035" s="18"/>
    </row>
    <row r="10036" spans="1:4">
      <c r="A10036" s="18"/>
      <c r="B10036" s="18"/>
      <c r="C10036" s="18"/>
      <c r="D10036" s="18"/>
    </row>
    <row r="10037" spans="1:4">
      <c r="A10037" s="18"/>
      <c r="B10037" s="18"/>
      <c r="C10037" s="18"/>
      <c r="D10037" s="18"/>
    </row>
    <row r="10038" spans="1:4">
      <c r="A10038" s="18"/>
      <c r="B10038" s="18"/>
      <c r="C10038" s="18"/>
      <c r="D10038" s="18"/>
    </row>
    <row r="10039" spans="1:4">
      <c r="A10039" s="18"/>
      <c r="B10039" s="18"/>
      <c r="C10039" s="18"/>
      <c r="D10039" s="18"/>
    </row>
    <row r="10040" spans="1:4">
      <c r="A10040" s="18"/>
      <c r="B10040" s="18"/>
      <c r="C10040" s="18"/>
      <c r="D10040" s="18"/>
    </row>
    <row r="10041" spans="1:4">
      <c r="A10041" s="18"/>
      <c r="B10041" s="18"/>
      <c r="C10041" s="18"/>
      <c r="D10041" s="18"/>
    </row>
    <row r="10042" spans="1:4">
      <c r="A10042" s="18"/>
      <c r="B10042" s="18"/>
      <c r="C10042" s="18"/>
      <c r="D10042" s="18"/>
    </row>
    <row r="10043" spans="1:4">
      <c r="A10043" s="18"/>
      <c r="B10043" s="18"/>
      <c r="C10043" s="18"/>
      <c r="D10043" s="18"/>
    </row>
    <row r="10044" spans="1:4">
      <c r="A10044" s="18"/>
      <c r="B10044" s="18"/>
      <c r="C10044" s="18"/>
      <c r="D10044" s="18"/>
    </row>
    <row r="10045" spans="1:4">
      <c r="A10045" s="18"/>
      <c r="B10045" s="18"/>
      <c r="C10045" s="18"/>
      <c r="D10045" s="18"/>
    </row>
    <row r="10046" spans="1:4">
      <c r="A10046" s="18"/>
      <c r="B10046" s="18"/>
      <c r="C10046" s="18"/>
      <c r="D10046" s="18"/>
    </row>
    <row r="10047" spans="1:4">
      <c r="A10047" s="18"/>
      <c r="B10047" s="18"/>
      <c r="C10047" s="18"/>
      <c r="D10047" s="18"/>
    </row>
    <row r="10048" spans="1:4">
      <c r="A10048" s="18"/>
      <c r="B10048" s="18"/>
      <c r="C10048" s="18"/>
      <c r="D10048" s="18"/>
    </row>
    <row r="10049" spans="1:4">
      <c r="A10049" s="18"/>
      <c r="B10049" s="18"/>
      <c r="C10049" s="18"/>
      <c r="D10049" s="18"/>
    </row>
    <row r="10050" spans="1:4">
      <c r="A10050" s="18"/>
      <c r="B10050" s="18"/>
      <c r="C10050" s="18"/>
      <c r="D10050" s="18"/>
    </row>
    <row r="10051" spans="1:4">
      <c r="A10051" s="18"/>
      <c r="B10051" s="18"/>
      <c r="C10051" s="18"/>
      <c r="D10051" s="18"/>
    </row>
    <row r="10052" spans="1:4">
      <c r="A10052" s="18"/>
      <c r="B10052" s="18"/>
      <c r="C10052" s="18"/>
      <c r="D10052" s="18"/>
    </row>
    <row r="10053" spans="1:4">
      <c r="A10053" s="18"/>
      <c r="B10053" s="18"/>
      <c r="C10053" s="18"/>
      <c r="D10053" s="18"/>
    </row>
    <row r="10054" spans="1:4">
      <c r="A10054" s="18"/>
      <c r="B10054" s="18"/>
      <c r="C10054" s="18"/>
      <c r="D10054" s="18"/>
    </row>
    <row r="10055" spans="1:4">
      <c r="A10055" s="18"/>
      <c r="B10055" s="18"/>
      <c r="C10055" s="18"/>
      <c r="D10055" s="18"/>
    </row>
    <row r="10056" spans="1:4">
      <c r="A10056" s="18"/>
      <c r="B10056" s="18"/>
      <c r="C10056" s="18"/>
      <c r="D10056" s="18"/>
    </row>
    <row r="10057" spans="1:4">
      <c r="A10057" s="18"/>
      <c r="B10057" s="18"/>
      <c r="C10057" s="18"/>
      <c r="D10057" s="18"/>
    </row>
    <row r="10058" spans="1:4">
      <c r="A10058" s="18"/>
      <c r="B10058" s="18"/>
      <c r="C10058" s="18"/>
      <c r="D10058" s="18"/>
    </row>
    <row r="10059" spans="1:4">
      <c r="A10059" s="18"/>
      <c r="B10059" s="18"/>
      <c r="C10059" s="18"/>
      <c r="D10059" s="18"/>
    </row>
    <row r="10060" spans="1:4">
      <c r="A10060" s="18"/>
      <c r="B10060" s="18"/>
      <c r="C10060" s="18"/>
      <c r="D10060" s="18"/>
    </row>
    <row r="10061" spans="1:4">
      <c r="A10061" s="18"/>
      <c r="B10061" s="18"/>
      <c r="C10061" s="18"/>
      <c r="D10061" s="18"/>
    </row>
    <row r="10062" spans="1:4">
      <c r="A10062" s="18"/>
      <c r="B10062" s="18"/>
      <c r="C10062" s="18"/>
      <c r="D10062" s="18"/>
    </row>
    <row r="10063" spans="1:4">
      <c r="A10063" s="18"/>
      <c r="B10063" s="18"/>
      <c r="C10063" s="18"/>
      <c r="D10063" s="18"/>
    </row>
    <row r="10064" spans="1:4">
      <c r="A10064" s="18"/>
      <c r="B10064" s="18"/>
      <c r="C10064" s="18"/>
      <c r="D10064" s="18"/>
    </row>
    <row r="10065" spans="1:4">
      <c r="A10065" s="18"/>
      <c r="B10065" s="18"/>
      <c r="C10065" s="18"/>
      <c r="D10065" s="18"/>
    </row>
    <row r="10066" spans="1:4">
      <c r="A10066" s="18"/>
      <c r="B10066" s="18"/>
      <c r="C10066" s="18"/>
      <c r="D10066" s="18"/>
    </row>
    <row r="10067" spans="1:4">
      <c r="A10067" s="18"/>
      <c r="B10067" s="18"/>
      <c r="C10067" s="18"/>
      <c r="D10067" s="18"/>
    </row>
    <row r="10068" spans="1:4">
      <c r="A10068" s="18"/>
      <c r="B10068" s="18"/>
      <c r="C10068" s="18"/>
      <c r="D10068" s="18"/>
    </row>
    <row r="10069" spans="1:4">
      <c r="A10069" s="18"/>
      <c r="B10069" s="18"/>
      <c r="C10069" s="18"/>
      <c r="D10069" s="18"/>
    </row>
    <row r="10070" spans="1:4">
      <c r="A10070" s="18"/>
      <c r="B10070" s="18"/>
      <c r="C10070" s="18"/>
      <c r="D10070" s="18"/>
    </row>
    <row r="10071" spans="1:4">
      <c r="A10071" s="18"/>
      <c r="B10071" s="18"/>
      <c r="C10071" s="18"/>
      <c r="D10071" s="18"/>
    </row>
    <row r="10072" spans="1:4">
      <c r="A10072" s="18"/>
      <c r="B10072" s="18"/>
      <c r="C10072" s="18"/>
      <c r="D10072" s="18"/>
    </row>
    <row r="10073" spans="1:4">
      <c r="A10073" s="18"/>
      <c r="B10073" s="18"/>
      <c r="C10073" s="18"/>
      <c r="D10073" s="18"/>
    </row>
    <row r="10074" spans="1:4">
      <c r="A10074" s="18"/>
      <c r="B10074" s="18"/>
      <c r="C10074" s="18"/>
      <c r="D10074" s="18"/>
    </row>
    <row r="10075" spans="1:4">
      <c r="A10075" s="18"/>
      <c r="B10075" s="18"/>
      <c r="C10075" s="18"/>
      <c r="D10075" s="18"/>
    </row>
    <row r="10076" spans="1:4">
      <c r="A10076" s="18"/>
      <c r="B10076" s="18"/>
      <c r="C10076" s="18"/>
      <c r="D10076" s="18"/>
    </row>
    <row r="10077" spans="1:4">
      <c r="A10077" s="18"/>
      <c r="B10077" s="18"/>
      <c r="C10077" s="18"/>
      <c r="D10077" s="18"/>
    </row>
    <row r="10078" spans="1:4">
      <c r="A10078" s="18"/>
      <c r="B10078" s="18"/>
      <c r="C10078" s="18"/>
      <c r="D10078" s="18"/>
    </row>
    <row r="10079" spans="1:4">
      <c r="A10079" s="18"/>
      <c r="B10079" s="18"/>
      <c r="C10079" s="18"/>
      <c r="D10079" s="18"/>
    </row>
    <row r="10080" spans="1:4">
      <c r="A10080" s="18"/>
      <c r="B10080" s="18"/>
      <c r="C10080" s="18"/>
      <c r="D10080" s="18"/>
    </row>
    <row r="10081" spans="1:4">
      <c r="A10081" s="18"/>
      <c r="B10081" s="18"/>
      <c r="C10081" s="18"/>
      <c r="D10081" s="18"/>
    </row>
    <row r="10082" spans="1:4">
      <c r="A10082" s="18"/>
      <c r="B10082" s="18"/>
      <c r="C10082" s="18"/>
      <c r="D10082" s="18"/>
    </row>
    <row r="10083" spans="1:4">
      <c r="A10083" s="18"/>
      <c r="B10083" s="18"/>
      <c r="C10083" s="18"/>
      <c r="D10083" s="18"/>
    </row>
    <row r="10084" spans="1:4">
      <c r="A10084" s="18"/>
      <c r="B10084" s="18"/>
      <c r="C10084" s="18"/>
      <c r="D10084" s="18"/>
    </row>
    <row r="10085" spans="1:4">
      <c r="A10085" s="18"/>
      <c r="B10085" s="18"/>
      <c r="C10085" s="18"/>
      <c r="D10085" s="18"/>
    </row>
    <row r="10086" spans="1:4">
      <c r="A10086" s="18"/>
      <c r="B10086" s="18"/>
      <c r="C10086" s="18"/>
      <c r="D10086" s="18"/>
    </row>
    <row r="10087" spans="1:4">
      <c r="A10087" s="18"/>
      <c r="B10087" s="18"/>
      <c r="C10087" s="18"/>
      <c r="D10087" s="18"/>
    </row>
    <row r="10088" spans="1:4">
      <c r="A10088" s="18"/>
      <c r="B10088" s="18"/>
      <c r="C10088" s="18"/>
      <c r="D10088" s="18"/>
    </row>
    <row r="10089" spans="1:4">
      <c r="A10089" s="18"/>
      <c r="B10089" s="18"/>
      <c r="C10089" s="18"/>
      <c r="D10089" s="18"/>
    </row>
    <row r="10090" spans="1:4">
      <c r="A10090" s="18"/>
      <c r="B10090" s="18"/>
      <c r="C10090" s="18"/>
      <c r="D10090" s="18"/>
    </row>
    <row r="10091" spans="1:4">
      <c r="A10091" s="18"/>
      <c r="B10091" s="18"/>
      <c r="C10091" s="18"/>
      <c r="D10091" s="18"/>
    </row>
    <row r="10092" spans="1:4">
      <c r="A10092" s="18"/>
      <c r="B10092" s="18"/>
      <c r="C10092" s="18"/>
      <c r="D10092" s="18"/>
    </row>
    <row r="10093" spans="1:4">
      <c r="A10093" s="18"/>
      <c r="B10093" s="18"/>
      <c r="C10093" s="18"/>
      <c r="D10093" s="18"/>
    </row>
    <row r="10094" spans="1:4">
      <c r="A10094" s="18"/>
      <c r="B10094" s="18"/>
      <c r="C10094" s="18"/>
      <c r="D10094" s="18"/>
    </row>
    <row r="10095" spans="1:4">
      <c r="A10095" s="18"/>
      <c r="B10095" s="18"/>
      <c r="C10095" s="18"/>
      <c r="D10095" s="18"/>
    </row>
    <row r="10096" spans="1:4">
      <c r="A10096" s="18"/>
      <c r="B10096" s="18"/>
      <c r="C10096" s="18"/>
      <c r="D10096" s="18"/>
    </row>
    <row r="10097" spans="1:4">
      <c r="A10097" s="18"/>
      <c r="B10097" s="18"/>
      <c r="C10097" s="18"/>
      <c r="D10097" s="18"/>
    </row>
    <row r="10098" spans="1:4">
      <c r="A10098" s="18"/>
      <c r="B10098" s="18"/>
      <c r="C10098" s="18"/>
      <c r="D10098" s="18"/>
    </row>
    <row r="10099" spans="1:4">
      <c r="A10099" s="18"/>
      <c r="B10099" s="18"/>
      <c r="C10099" s="18"/>
      <c r="D10099" s="18"/>
    </row>
    <row r="10100" spans="1:4">
      <c r="A10100" s="18"/>
      <c r="B10100" s="18"/>
      <c r="C10100" s="18"/>
      <c r="D10100" s="18"/>
    </row>
    <row r="10101" spans="1:4">
      <c r="A10101" s="18"/>
      <c r="B10101" s="18"/>
      <c r="C10101" s="18"/>
      <c r="D10101" s="18"/>
    </row>
    <row r="10102" spans="1:4">
      <c r="A10102" s="18"/>
      <c r="B10102" s="18"/>
      <c r="C10102" s="18"/>
      <c r="D10102" s="18"/>
    </row>
    <row r="10103" spans="1:4">
      <c r="A10103" s="18"/>
      <c r="B10103" s="18"/>
      <c r="C10103" s="18"/>
      <c r="D10103" s="18"/>
    </row>
    <row r="10104" spans="1:4">
      <c r="A10104" s="18"/>
      <c r="B10104" s="18"/>
      <c r="C10104" s="18"/>
      <c r="D10104" s="18"/>
    </row>
    <row r="10105" spans="1:4">
      <c r="A10105" s="18"/>
      <c r="B10105" s="18"/>
      <c r="C10105" s="18"/>
      <c r="D10105" s="18"/>
    </row>
    <row r="10106" spans="1:4">
      <c r="A10106" s="18"/>
      <c r="B10106" s="18"/>
      <c r="C10106" s="18"/>
      <c r="D10106" s="18"/>
    </row>
    <row r="10107" spans="1:4">
      <c r="A10107" s="18"/>
      <c r="B10107" s="18"/>
      <c r="C10107" s="18"/>
      <c r="D10107" s="18"/>
    </row>
    <row r="10108" spans="1:4">
      <c r="A10108" s="18"/>
      <c r="B10108" s="18"/>
      <c r="C10108" s="18"/>
      <c r="D10108" s="18"/>
    </row>
    <row r="10109" spans="1:4">
      <c r="A10109" s="18"/>
      <c r="B10109" s="18"/>
      <c r="C10109" s="18"/>
      <c r="D10109" s="18"/>
    </row>
    <row r="10110" spans="1:4">
      <c r="A10110" s="18"/>
      <c r="B10110" s="18"/>
      <c r="C10110" s="18"/>
      <c r="D10110" s="18"/>
    </row>
    <row r="10111" spans="1:4">
      <c r="A10111" s="18"/>
      <c r="B10111" s="18"/>
      <c r="C10111" s="18"/>
      <c r="D10111" s="18"/>
    </row>
    <row r="10112" spans="1:4">
      <c r="A10112" s="18"/>
      <c r="B10112" s="18"/>
      <c r="C10112" s="18"/>
      <c r="D10112" s="18"/>
    </row>
    <row r="10113" spans="1:4">
      <c r="A10113" s="18"/>
      <c r="B10113" s="18"/>
      <c r="C10113" s="18"/>
      <c r="D10113" s="18"/>
    </row>
    <row r="10114" spans="1:4">
      <c r="A10114" s="18"/>
      <c r="B10114" s="18"/>
      <c r="C10114" s="18"/>
      <c r="D10114" s="18"/>
    </row>
    <row r="10115" spans="1:4">
      <c r="A10115" s="18"/>
      <c r="B10115" s="18"/>
      <c r="C10115" s="18"/>
      <c r="D10115" s="18"/>
    </row>
    <row r="10116" spans="1:4">
      <c r="A10116" s="18"/>
      <c r="B10116" s="18"/>
      <c r="C10116" s="18"/>
      <c r="D10116" s="18"/>
    </row>
    <row r="10117" spans="1:4">
      <c r="A10117" s="18"/>
      <c r="B10117" s="18"/>
      <c r="C10117" s="18"/>
      <c r="D10117" s="18"/>
    </row>
    <row r="10118" spans="1:4">
      <c r="A10118" s="18"/>
      <c r="B10118" s="18"/>
      <c r="C10118" s="18"/>
      <c r="D10118" s="18"/>
    </row>
    <row r="10119" spans="1:4">
      <c r="A10119" s="18"/>
      <c r="B10119" s="18"/>
      <c r="C10119" s="18"/>
      <c r="D10119" s="18"/>
    </row>
    <row r="10120" spans="1:4">
      <c r="A10120" s="18"/>
      <c r="B10120" s="18"/>
      <c r="C10120" s="18"/>
      <c r="D10120" s="18"/>
    </row>
    <row r="10121" spans="1:4">
      <c r="A10121" s="18"/>
      <c r="B10121" s="18"/>
      <c r="C10121" s="18"/>
      <c r="D10121" s="18"/>
    </row>
    <row r="10122" spans="1:4">
      <c r="A10122" s="18"/>
      <c r="B10122" s="18"/>
      <c r="C10122" s="18"/>
      <c r="D10122" s="18"/>
    </row>
    <row r="10123" spans="1:4">
      <c r="A10123" s="18"/>
      <c r="B10123" s="18"/>
      <c r="C10123" s="18"/>
      <c r="D10123" s="18"/>
    </row>
    <row r="10124" spans="1:4">
      <c r="A10124" s="18"/>
      <c r="B10124" s="18"/>
      <c r="C10124" s="18"/>
      <c r="D10124" s="18"/>
    </row>
    <row r="10125" spans="1:4">
      <c r="A10125" s="18"/>
      <c r="B10125" s="18"/>
      <c r="C10125" s="18"/>
      <c r="D10125" s="18"/>
    </row>
    <row r="10126" spans="1:4">
      <c r="A10126" s="18"/>
      <c r="B10126" s="18"/>
      <c r="C10126" s="18"/>
      <c r="D10126" s="18"/>
    </row>
    <row r="10127" spans="1:4">
      <c r="A10127" s="18"/>
      <c r="B10127" s="18"/>
      <c r="C10127" s="18"/>
      <c r="D10127" s="18"/>
    </row>
    <row r="10128" spans="1:4">
      <c r="A10128" s="18"/>
      <c r="B10128" s="18"/>
      <c r="C10128" s="18"/>
      <c r="D10128" s="18"/>
    </row>
    <row r="10129" spans="1:4">
      <c r="A10129" s="18"/>
      <c r="B10129" s="18"/>
      <c r="C10129" s="18"/>
      <c r="D10129" s="18"/>
    </row>
    <row r="10130" spans="1:4">
      <c r="A10130" s="18"/>
      <c r="B10130" s="18"/>
      <c r="C10130" s="18"/>
      <c r="D10130" s="18"/>
    </row>
    <row r="10131" spans="1:4">
      <c r="A10131" s="18"/>
      <c r="B10131" s="18"/>
      <c r="C10131" s="18"/>
      <c r="D10131" s="18"/>
    </row>
    <row r="10132" spans="1:4">
      <c r="A10132" s="18"/>
      <c r="B10132" s="18"/>
      <c r="C10132" s="18"/>
      <c r="D10132" s="18"/>
    </row>
    <row r="10133" spans="1:4">
      <c r="A10133" s="18"/>
      <c r="B10133" s="18"/>
      <c r="C10133" s="18"/>
      <c r="D10133" s="18"/>
    </row>
    <row r="10134" spans="1:4">
      <c r="A10134" s="18"/>
      <c r="B10134" s="18"/>
      <c r="C10134" s="18"/>
      <c r="D10134" s="18"/>
    </row>
    <row r="10135" spans="1:4">
      <c r="A10135" s="18"/>
      <c r="B10135" s="18"/>
      <c r="C10135" s="18"/>
      <c r="D10135" s="18"/>
    </row>
    <row r="10136" spans="1:4">
      <c r="A10136" s="18"/>
      <c r="B10136" s="18"/>
      <c r="C10136" s="18"/>
      <c r="D10136" s="18"/>
    </row>
    <row r="10137" spans="1:4">
      <c r="A10137" s="18"/>
      <c r="B10137" s="18"/>
      <c r="C10137" s="18"/>
      <c r="D10137" s="18"/>
    </row>
    <row r="10138" spans="1:4">
      <c r="A10138" s="18"/>
      <c r="B10138" s="18"/>
      <c r="C10138" s="18"/>
      <c r="D10138" s="18"/>
    </row>
    <row r="10139" spans="1:4">
      <c r="A10139" s="18"/>
      <c r="B10139" s="18"/>
      <c r="C10139" s="18"/>
      <c r="D10139" s="18"/>
    </row>
    <row r="10140" spans="1:4">
      <c r="A10140" s="18"/>
      <c r="B10140" s="18"/>
      <c r="C10140" s="18"/>
      <c r="D10140" s="18"/>
    </row>
    <row r="10141" spans="1:4">
      <c r="A10141" s="18"/>
      <c r="B10141" s="18"/>
      <c r="C10141" s="18"/>
      <c r="D10141" s="18"/>
    </row>
    <row r="10142" spans="1:4">
      <c r="A10142" s="18"/>
      <c r="B10142" s="18"/>
      <c r="C10142" s="18"/>
      <c r="D10142" s="18"/>
    </row>
    <row r="10143" spans="1:4">
      <c r="A10143" s="18"/>
      <c r="B10143" s="18"/>
      <c r="C10143" s="18"/>
      <c r="D10143" s="18"/>
    </row>
    <row r="10144" spans="1:4">
      <c r="A10144" s="18"/>
      <c r="B10144" s="18"/>
      <c r="C10144" s="18"/>
      <c r="D10144" s="18"/>
    </row>
    <row r="10145" spans="1:4">
      <c r="A10145" s="18"/>
      <c r="B10145" s="18"/>
      <c r="C10145" s="18"/>
      <c r="D10145" s="18"/>
    </row>
    <row r="10146" spans="1:4">
      <c r="A10146" s="18"/>
      <c r="B10146" s="18"/>
      <c r="C10146" s="18"/>
      <c r="D10146" s="18"/>
    </row>
    <row r="10147" spans="1:4">
      <c r="A10147" s="18"/>
      <c r="B10147" s="18"/>
      <c r="C10147" s="18"/>
      <c r="D10147" s="18"/>
    </row>
    <row r="10148" spans="1:4">
      <c r="A10148" s="18"/>
      <c r="B10148" s="18"/>
      <c r="C10148" s="18"/>
      <c r="D10148" s="18"/>
    </row>
    <row r="10149" spans="1:4">
      <c r="A10149" s="18"/>
      <c r="B10149" s="18"/>
      <c r="C10149" s="18"/>
      <c r="D10149" s="18"/>
    </row>
    <row r="10150" spans="1:4">
      <c r="A10150" s="18"/>
      <c r="B10150" s="18"/>
      <c r="C10150" s="18"/>
      <c r="D10150" s="18"/>
    </row>
    <row r="10151" spans="1:4">
      <c r="A10151" s="18"/>
      <c r="B10151" s="18"/>
      <c r="C10151" s="18"/>
      <c r="D10151" s="18"/>
    </row>
    <row r="10152" spans="1:4">
      <c r="A10152" s="18"/>
      <c r="B10152" s="18"/>
      <c r="C10152" s="18"/>
      <c r="D10152" s="18"/>
    </row>
    <row r="10153" spans="1:4">
      <c r="A10153" s="18"/>
      <c r="B10153" s="18"/>
      <c r="C10153" s="18"/>
      <c r="D10153" s="18"/>
    </row>
    <row r="10154" spans="1:4">
      <c r="A10154" s="18"/>
      <c r="B10154" s="18"/>
      <c r="C10154" s="18"/>
      <c r="D10154" s="18"/>
    </row>
    <row r="10155" spans="1:4">
      <c r="A10155" s="18"/>
      <c r="B10155" s="18"/>
      <c r="C10155" s="18"/>
      <c r="D10155" s="18"/>
    </row>
    <row r="10156" spans="1:4">
      <c r="A10156" s="18"/>
      <c r="B10156" s="18"/>
      <c r="C10156" s="18"/>
      <c r="D10156" s="18"/>
    </row>
    <row r="10157" spans="1:4">
      <c r="A10157" s="18"/>
      <c r="B10157" s="18"/>
      <c r="C10157" s="18"/>
      <c r="D10157" s="18"/>
    </row>
    <row r="10158" spans="1:4">
      <c r="A10158" s="18"/>
      <c r="B10158" s="18"/>
      <c r="C10158" s="18"/>
      <c r="D10158" s="18"/>
    </row>
    <row r="10159" spans="1:4">
      <c r="A10159" s="18"/>
      <c r="B10159" s="18"/>
      <c r="C10159" s="18"/>
      <c r="D10159" s="18"/>
    </row>
    <row r="10160" spans="1:4">
      <c r="A10160" s="18"/>
      <c r="B10160" s="18"/>
      <c r="C10160" s="18"/>
      <c r="D10160" s="18"/>
    </row>
    <row r="10161" spans="1:4">
      <c r="A10161" s="18"/>
      <c r="B10161" s="18"/>
      <c r="C10161" s="18"/>
      <c r="D10161" s="18"/>
    </row>
    <row r="10162" spans="1:4">
      <c r="A10162" s="18"/>
      <c r="B10162" s="18"/>
      <c r="C10162" s="18"/>
      <c r="D10162" s="18"/>
    </row>
    <row r="10163" spans="1:4">
      <c r="A10163" s="18"/>
      <c r="B10163" s="18"/>
      <c r="C10163" s="18"/>
      <c r="D10163" s="18"/>
    </row>
    <row r="10164" spans="1:4">
      <c r="A10164" s="18"/>
      <c r="B10164" s="18"/>
      <c r="C10164" s="18"/>
      <c r="D10164" s="18"/>
    </row>
    <row r="10165" spans="1:4">
      <c r="A10165" s="18"/>
      <c r="B10165" s="18"/>
      <c r="C10165" s="18"/>
      <c r="D10165" s="18"/>
    </row>
    <row r="10166" spans="1:4">
      <c r="A10166" s="18"/>
      <c r="B10166" s="18"/>
      <c r="C10166" s="18"/>
      <c r="D10166" s="18"/>
    </row>
    <row r="10167" spans="1:4">
      <c r="A10167" s="18"/>
      <c r="B10167" s="18"/>
      <c r="C10167" s="18"/>
      <c r="D10167" s="18"/>
    </row>
    <row r="10168" spans="1:4">
      <c r="A10168" s="18"/>
      <c r="B10168" s="18"/>
      <c r="C10168" s="18"/>
      <c r="D10168" s="18"/>
    </row>
    <row r="10169" spans="1:4">
      <c r="A10169" s="18"/>
      <c r="B10169" s="18"/>
      <c r="C10169" s="18"/>
      <c r="D10169" s="18"/>
    </row>
    <row r="10170" spans="1:4">
      <c r="A10170" s="18"/>
      <c r="B10170" s="18"/>
      <c r="C10170" s="18"/>
      <c r="D10170" s="18"/>
    </row>
    <row r="10171" spans="1:4">
      <c r="A10171" s="18"/>
      <c r="B10171" s="18"/>
      <c r="C10171" s="18"/>
      <c r="D10171" s="18"/>
    </row>
    <row r="10172" spans="1:4">
      <c r="A10172" s="18"/>
      <c r="B10172" s="18"/>
      <c r="C10172" s="18"/>
      <c r="D10172" s="18"/>
    </row>
    <row r="10173" spans="1:4">
      <c r="A10173" s="18"/>
      <c r="B10173" s="18"/>
      <c r="C10173" s="18"/>
      <c r="D10173" s="18"/>
    </row>
    <row r="10174" spans="1:4">
      <c r="A10174" s="18"/>
      <c r="B10174" s="18"/>
      <c r="C10174" s="18"/>
      <c r="D10174" s="18"/>
    </row>
    <row r="10175" spans="1:4">
      <c r="A10175" s="18"/>
      <c r="B10175" s="18"/>
      <c r="C10175" s="18"/>
      <c r="D10175" s="18"/>
    </row>
    <row r="10176" spans="1:4">
      <c r="A10176" s="18"/>
      <c r="B10176" s="18"/>
      <c r="C10176" s="18"/>
      <c r="D10176" s="18"/>
    </row>
    <row r="10177" spans="1:4">
      <c r="A10177" s="18"/>
      <c r="B10177" s="18"/>
      <c r="C10177" s="18"/>
      <c r="D10177" s="18"/>
    </row>
    <row r="10178" spans="1:4">
      <c r="A10178" s="18"/>
      <c r="B10178" s="18"/>
      <c r="C10178" s="18"/>
      <c r="D10178" s="18"/>
    </row>
    <row r="10179" spans="1:4">
      <c r="A10179" s="18"/>
      <c r="B10179" s="18"/>
      <c r="C10179" s="18"/>
      <c r="D10179" s="18"/>
    </row>
    <row r="10180" spans="1:4">
      <c r="A10180" s="18"/>
      <c r="B10180" s="18"/>
      <c r="C10180" s="18"/>
      <c r="D10180" s="18"/>
    </row>
    <row r="10181" spans="1:4">
      <c r="A10181" s="18"/>
      <c r="B10181" s="18"/>
      <c r="C10181" s="18"/>
      <c r="D10181" s="18"/>
    </row>
    <row r="10182" spans="1:4">
      <c r="A10182" s="18"/>
      <c r="B10182" s="18"/>
      <c r="C10182" s="18"/>
      <c r="D10182" s="18"/>
    </row>
    <row r="10183" spans="1:4">
      <c r="A10183" s="18"/>
      <c r="B10183" s="18"/>
      <c r="C10183" s="18"/>
      <c r="D10183" s="18"/>
    </row>
    <row r="10184" spans="1:4">
      <c r="A10184" s="18"/>
      <c r="B10184" s="18"/>
      <c r="C10184" s="18"/>
      <c r="D10184" s="18"/>
    </row>
    <row r="10185" spans="1:4">
      <c r="A10185" s="18"/>
      <c r="B10185" s="18"/>
      <c r="C10185" s="18"/>
      <c r="D10185" s="18"/>
    </row>
    <row r="10186" spans="1:4">
      <c r="A10186" s="18"/>
      <c r="B10186" s="18"/>
      <c r="C10186" s="18"/>
      <c r="D10186" s="18"/>
    </row>
    <row r="10187" spans="1:4">
      <c r="A10187" s="18"/>
      <c r="B10187" s="18"/>
      <c r="C10187" s="18"/>
      <c r="D10187" s="18"/>
    </row>
    <row r="10188" spans="1:4">
      <c r="A10188" s="18"/>
      <c r="B10188" s="18"/>
      <c r="C10188" s="18"/>
      <c r="D10188" s="18"/>
    </row>
    <row r="10189" spans="1:4">
      <c r="A10189" s="18"/>
      <c r="B10189" s="18"/>
      <c r="C10189" s="18"/>
      <c r="D10189" s="18"/>
    </row>
    <row r="10190" spans="1:4">
      <c r="A10190" s="18"/>
      <c r="B10190" s="18"/>
      <c r="C10190" s="18"/>
      <c r="D10190" s="18"/>
    </row>
    <row r="10191" spans="1:4">
      <c r="A10191" s="18"/>
      <c r="B10191" s="18"/>
      <c r="C10191" s="18"/>
      <c r="D10191" s="18"/>
    </row>
    <row r="10192" spans="1:4">
      <c r="A10192" s="18"/>
      <c r="B10192" s="18"/>
      <c r="C10192" s="18"/>
      <c r="D10192" s="18"/>
    </row>
    <row r="10193" spans="1:4">
      <c r="A10193" s="18"/>
      <c r="B10193" s="18"/>
      <c r="C10193" s="18"/>
      <c r="D10193" s="18"/>
    </row>
    <row r="10194" spans="1:4">
      <c r="A10194" s="18"/>
      <c r="B10194" s="18"/>
      <c r="C10194" s="18"/>
      <c r="D10194" s="18"/>
    </row>
    <row r="10195" spans="1:4">
      <c r="A10195" s="18"/>
      <c r="B10195" s="18"/>
      <c r="C10195" s="18"/>
      <c r="D10195" s="18"/>
    </row>
    <row r="10196" spans="1:4">
      <c r="A10196" s="18"/>
      <c r="B10196" s="18"/>
      <c r="C10196" s="18"/>
      <c r="D10196" s="18"/>
    </row>
    <row r="10197" spans="1:4">
      <c r="A10197" s="18"/>
      <c r="B10197" s="18"/>
      <c r="C10197" s="18"/>
      <c r="D10197" s="18"/>
    </row>
    <row r="10198" spans="1:4">
      <c r="A10198" s="18"/>
      <c r="B10198" s="18"/>
      <c r="C10198" s="18"/>
      <c r="D10198" s="18"/>
    </row>
    <row r="10199" spans="1:4">
      <c r="A10199" s="18"/>
      <c r="B10199" s="18"/>
      <c r="C10199" s="18"/>
      <c r="D10199" s="18"/>
    </row>
    <row r="10200" spans="1:4">
      <c r="A10200" s="18"/>
      <c r="B10200" s="18"/>
      <c r="C10200" s="18"/>
      <c r="D10200" s="18"/>
    </row>
    <row r="10201" spans="1:4">
      <c r="A10201" s="18"/>
      <c r="B10201" s="18"/>
      <c r="C10201" s="18"/>
      <c r="D10201" s="18"/>
    </row>
    <row r="10202" spans="1:4">
      <c r="A10202" s="18"/>
      <c r="B10202" s="18"/>
      <c r="C10202" s="18"/>
      <c r="D10202" s="18"/>
    </row>
    <row r="10203" spans="1:4">
      <c r="A10203" s="18"/>
      <c r="B10203" s="18"/>
      <c r="C10203" s="18"/>
      <c r="D10203" s="18"/>
    </row>
    <row r="10204" spans="1:4">
      <c r="A10204" s="18"/>
      <c r="B10204" s="18"/>
      <c r="C10204" s="18"/>
      <c r="D10204" s="18"/>
    </row>
    <row r="10205" spans="1:4">
      <c r="A10205" s="18"/>
      <c r="B10205" s="18"/>
      <c r="C10205" s="18"/>
      <c r="D10205" s="18"/>
    </row>
    <row r="10206" spans="1:4">
      <c r="A10206" s="18"/>
      <c r="B10206" s="18"/>
      <c r="C10206" s="18"/>
      <c r="D10206" s="18"/>
    </row>
    <row r="10207" spans="1:4">
      <c r="A10207" s="18"/>
      <c r="B10207" s="18"/>
      <c r="C10207" s="18"/>
      <c r="D10207" s="18"/>
    </row>
    <row r="10208" spans="1:4">
      <c r="A10208" s="18"/>
      <c r="B10208" s="18"/>
      <c r="C10208" s="18"/>
      <c r="D10208" s="18"/>
    </row>
    <row r="10209" spans="1:4">
      <c r="A10209" s="18"/>
      <c r="B10209" s="18"/>
      <c r="C10209" s="18"/>
      <c r="D10209" s="18"/>
    </row>
    <row r="10210" spans="1:4">
      <c r="A10210" s="18"/>
      <c r="B10210" s="18"/>
      <c r="C10210" s="18"/>
      <c r="D10210" s="18"/>
    </row>
    <row r="10211" spans="1:4">
      <c r="A10211" s="18"/>
      <c r="B10211" s="18"/>
      <c r="C10211" s="18"/>
      <c r="D10211" s="18"/>
    </row>
    <row r="10212" spans="1:4">
      <c r="A10212" s="18"/>
      <c r="B10212" s="18"/>
      <c r="C10212" s="18"/>
      <c r="D10212" s="18"/>
    </row>
    <row r="10213" spans="1:4">
      <c r="A10213" s="18"/>
      <c r="B10213" s="18"/>
      <c r="C10213" s="18"/>
      <c r="D10213" s="18"/>
    </row>
    <row r="10214" spans="1:4">
      <c r="A10214" s="18"/>
      <c r="B10214" s="18"/>
      <c r="C10214" s="18"/>
      <c r="D10214" s="18"/>
    </row>
    <row r="10215" spans="1:4">
      <c r="A10215" s="18"/>
      <c r="B10215" s="18"/>
      <c r="C10215" s="18"/>
      <c r="D10215" s="18"/>
    </row>
    <row r="10216" spans="1:4">
      <c r="A10216" s="18"/>
      <c r="B10216" s="18"/>
      <c r="C10216" s="18"/>
      <c r="D10216" s="18"/>
    </row>
    <row r="10217" spans="1:4">
      <c r="A10217" s="18"/>
      <c r="B10217" s="18"/>
      <c r="C10217" s="18"/>
      <c r="D10217" s="18"/>
    </row>
    <row r="10218" spans="1:4">
      <c r="A10218" s="18"/>
      <c r="B10218" s="18"/>
      <c r="C10218" s="18"/>
      <c r="D10218" s="18"/>
    </row>
    <row r="10219" spans="1:4">
      <c r="A10219" s="18"/>
      <c r="B10219" s="18"/>
      <c r="C10219" s="18"/>
      <c r="D10219" s="18"/>
    </row>
    <row r="10220" spans="1:4">
      <c r="A10220" s="18"/>
      <c r="B10220" s="18"/>
      <c r="C10220" s="18"/>
      <c r="D10220" s="18"/>
    </row>
    <row r="10221" spans="1:4">
      <c r="A10221" s="18"/>
      <c r="B10221" s="18"/>
      <c r="C10221" s="18"/>
      <c r="D10221" s="18"/>
    </row>
    <row r="10222" spans="1:4">
      <c r="A10222" s="18"/>
      <c r="B10222" s="18"/>
      <c r="C10222" s="18"/>
      <c r="D10222" s="18"/>
    </row>
    <row r="10223" spans="1:4">
      <c r="A10223" s="18"/>
      <c r="B10223" s="18"/>
      <c r="C10223" s="18"/>
      <c r="D10223" s="18"/>
    </row>
    <row r="10224" spans="1:4">
      <c r="A10224" s="18"/>
      <c r="B10224" s="18"/>
      <c r="C10224" s="18"/>
      <c r="D10224" s="18"/>
    </row>
    <row r="10225" spans="1:4">
      <c r="A10225" s="18"/>
      <c r="B10225" s="18"/>
      <c r="C10225" s="18"/>
      <c r="D10225" s="18"/>
    </row>
    <row r="10226" spans="1:4">
      <c r="A10226" s="18"/>
      <c r="B10226" s="18"/>
      <c r="C10226" s="18"/>
      <c r="D10226" s="18"/>
    </row>
    <row r="10227" spans="1:4">
      <c r="A10227" s="18"/>
      <c r="B10227" s="18"/>
      <c r="C10227" s="18"/>
      <c r="D10227" s="18"/>
    </row>
    <row r="10228" spans="1:4">
      <c r="A10228" s="18"/>
      <c r="B10228" s="18"/>
      <c r="C10228" s="18"/>
      <c r="D10228" s="18"/>
    </row>
    <row r="10229" spans="1:4">
      <c r="A10229" s="18"/>
      <c r="B10229" s="18"/>
      <c r="C10229" s="18"/>
      <c r="D10229" s="18"/>
    </row>
    <row r="10230" spans="1:4">
      <c r="A10230" s="18"/>
      <c r="B10230" s="18"/>
      <c r="C10230" s="18"/>
      <c r="D10230" s="18"/>
    </row>
    <row r="10231" spans="1:4">
      <c r="A10231" s="18"/>
      <c r="B10231" s="18"/>
      <c r="C10231" s="18"/>
      <c r="D10231" s="18"/>
    </row>
    <row r="10232" spans="1:4">
      <c r="A10232" s="18"/>
      <c r="B10232" s="18"/>
      <c r="C10232" s="18"/>
      <c r="D10232" s="18"/>
    </row>
    <row r="10233" spans="1:4">
      <c r="A10233" s="18"/>
      <c r="B10233" s="18"/>
      <c r="C10233" s="18"/>
      <c r="D10233" s="18"/>
    </row>
    <row r="10234" spans="1:4">
      <c r="A10234" s="18"/>
      <c r="B10234" s="18"/>
      <c r="C10234" s="18"/>
      <c r="D10234" s="18"/>
    </row>
    <row r="10235" spans="1:4">
      <c r="A10235" s="18"/>
      <c r="B10235" s="18"/>
      <c r="C10235" s="18"/>
      <c r="D10235" s="18"/>
    </row>
    <row r="10236" spans="1:4">
      <c r="A10236" s="18"/>
      <c r="B10236" s="18"/>
      <c r="C10236" s="18"/>
      <c r="D10236" s="18"/>
    </row>
    <row r="10237" spans="1:4">
      <c r="A10237" s="18"/>
      <c r="B10237" s="18"/>
      <c r="C10237" s="18"/>
      <c r="D10237" s="18"/>
    </row>
    <row r="10238" spans="1:4">
      <c r="A10238" s="18"/>
      <c r="B10238" s="18"/>
      <c r="C10238" s="18"/>
      <c r="D10238" s="18"/>
    </row>
    <row r="10239" spans="1:4">
      <c r="A10239" s="18"/>
      <c r="B10239" s="18"/>
      <c r="C10239" s="18"/>
      <c r="D10239" s="18"/>
    </row>
    <row r="10240" spans="1:4">
      <c r="A10240" s="18"/>
      <c r="B10240" s="18"/>
      <c r="C10240" s="18"/>
      <c r="D10240" s="18"/>
    </row>
    <row r="10241" spans="1:4">
      <c r="A10241" s="18"/>
      <c r="B10241" s="18"/>
      <c r="C10241" s="18"/>
      <c r="D10241" s="18"/>
    </row>
    <row r="10242" spans="1:4">
      <c r="A10242" s="18"/>
      <c r="B10242" s="18"/>
      <c r="C10242" s="18"/>
      <c r="D10242" s="18"/>
    </row>
    <row r="10243" spans="1:4">
      <c r="A10243" s="18"/>
      <c r="B10243" s="18"/>
      <c r="C10243" s="18"/>
      <c r="D10243" s="18"/>
    </row>
    <row r="10244" spans="1:4">
      <c r="A10244" s="18"/>
      <c r="B10244" s="18"/>
      <c r="C10244" s="18"/>
      <c r="D10244" s="18"/>
    </row>
    <row r="10245" spans="1:4">
      <c r="A10245" s="18"/>
      <c r="B10245" s="18"/>
      <c r="C10245" s="18"/>
      <c r="D10245" s="18"/>
    </row>
    <row r="10246" spans="1:4">
      <c r="A10246" s="18"/>
      <c r="B10246" s="18"/>
      <c r="C10246" s="18"/>
      <c r="D10246" s="18"/>
    </row>
    <row r="10247" spans="1:4">
      <c r="A10247" s="18"/>
      <c r="B10247" s="18"/>
      <c r="C10247" s="18"/>
      <c r="D10247" s="18"/>
    </row>
    <row r="10248" spans="1:4">
      <c r="A10248" s="18"/>
      <c r="B10248" s="18"/>
      <c r="C10248" s="18"/>
      <c r="D10248" s="18"/>
    </row>
    <row r="10249" spans="1:4">
      <c r="A10249" s="18"/>
      <c r="B10249" s="18"/>
      <c r="C10249" s="18"/>
      <c r="D10249" s="18"/>
    </row>
    <row r="10250" spans="1:4">
      <c r="A10250" s="18"/>
      <c r="B10250" s="18"/>
      <c r="C10250" s="18"/>
      <c r="D10250" s="18"/>
    </row>
    <row r="10251" spans="1:4">
      <c r="A10251" s="18"/>
      <c r="B10251" s="18"/>
      <c r="C10251" s="18"/>
      <c r="D10251" s="18"/>
    </row>
    <row r="10252" spans="1:4">
      <c r="A10252" s="18"/>
      <c r="B10252" s="18"/>
      <c r="C10252" s="18"/>
      <c r="D10252" s="18"/>
    </row>
    <row r="10253" spans="1:4">
      <c r="A10253" s="18"/>
      <c r="B10253" s="18"/>
      <c r="C10253" s="18"/>
      <c r="D10253" s="18"/>
    </row>
    <row r="10254" spans="1:4">
      <c r="A10254" s="18"/>
      <c r="B10254" s="18"/>
      <c r="C10254" s="18"/>
      <c r="D10254" s="18"/>
    </row>
    <row r="10255" spans="1:4">
      <c r="A10255" s="18"/>
      <c r="B10255" s="18"/>
      <c r="C10255" s="18"/>
      <c r="D10255" s="18"/>
    </row>
    <row r="10256" spans="1:4">
      <c r="A10256" s="18"/>
      <c r="B10256" s="18"/>
      <c r="C10256" s="18"/>
      <c r="D10256" s="18"/>
    </row>
    <row r="10257" spans="1:4">
      <c r="A10257" s="18"/>
      <c r="B10257" s="18"/>
      <c r="C10257" s="18"/>
      <c r="D10257" s="18"/>
    </row>
    <row r="10258" spans="1:4">
      <c r="A10258" s="18"/>
      <c r="B10258" s="18"/>
      <c r="C10258" s="18"/>
      <c r="D10258" s="18"/>
    </row>
    <row r="10259" spans="1:4">
      <c r="A10259" s="18"/>
      <c r="B10259" s="18"/>
      <c r="C10259" s="18"/>
      <c r="D10259" s="18"/>
    </row>
    <row r="10260" spans="1:4">
      <c r="A10260" s="18"/>
      <c r="B10260" s="18"/>
      <c r="C10260" s="18"/>
      <c r="D10260" s="18"/>
    </row>
    <row r="10261" spans="1:4">
      <c r="A10261" s="18"/>
      <c r="B10261" s="18"/>
      <c r="C10261" s="18"/>
      <c r="D10261" s="18"/>
    </row>
    <row r="10262" spans="1:4">
      <c r="A10262" s="18"/>
      <c r="B10262" s="18"/>
      <c r="C10262" s="18"/>
      <c r="D10262" s="18"/>
    </row>
    <row r="10263" spans="1:4">
      <c r="A10263" s="18"/>
      <c r="B10263" s="18"/>
      <c r="C10263" s="18"/>
      <c r="D10263" s="18"/>
    </row>
    <row r="10264" spans="1:4">
      <c r="A10264" s="18"/>
      <c r="B10264" s="18"/>
      <c r="C10264" s="18"/>
      <c r="D10264" s="18"/>
    </row>
    <row r="10265" spans="1:4">
      <c r="A10265" s="18"/>
      <c r="B10265" s="18"/>
      <c r="C10265" s="18"/>
      <c r="D10265" s="18"/>
    </row>
    <row r="10266" spans="1:4">
      <c r="A10266" s="18"/>
      <c r="B10266" s="18"/>
      <c r="C10266" s="18"/>
      <c r="D10266" s="18"/>
    </row>
    <row r="10267" spans="1:4">
      <c r="A10267" s="18"/>
      <c r="B10267" s="18"/>
      <c r="C10267" s="18"/>
      <c r="D10267" s="18"/>
    </row>
    <row r="10268" spans="1:4">
      <c r="A10268" s="18"/>
      <c r="B10268" s="18"/>
      <c r="C10268" s="18"/>
      <c r="D10268" s="18"/>
    </row>
    <row r="10269" spans="1:4">
      <c r="A10269" s="18"/>
      <c r="B10269" s="18"/>
      <c r="C10269" s="18"/>
      <c r="D10269" s="18"/>
    </row>
    <row r="10270" spans="1:4">
      <c r="A10270" s="18"/>
      <c r="B10270" s="18"/>
      <c r="C10270" s="18"/>
      <c r="D10270" s="18"/>
    </row>
    <row r="10271" spans="1:4">
      <c r="A10271" s="18"/>
      <c r="B10271" s="18"/>
      <c r="C10271" s="18"/>
      <c r="D10271" s="18"/>
    </row>
    <row r="10272" spans="1:4">
      <c r="A10272" s="18"/>
      <c r="B10272" s="18"/>
      <c r="C10272" s="18"/>
      <c r="D10272" s="18"/>
    </row>
    <row r="10273" spans="1:4">
      <c r="A10273" s="18"/>
      <c r="B10273" s="18"/>
      <c r="C10273" s="18"/>
      <c r="D10273" s="18"/>
    </row>
    <row r="10274" spans="1:4">
      <c r="A10274" s="18"/>
      <c r="B10274" s="18"/>
      <c r="C10274" s="18"/>
      <c r="D10274" s="18"/>
    </row>
    <row r="10275" spans="1:4">
      <c r="A10275" s="18"/>
      <c r="B10275" s="18"/>
      <c r="C10275" s="18"/>
      <c r="D10275" s="18"/>
    </row>
    <row r="10276" spans="1:4">
      <c r="A10276" s="18"/>
      <c r="B10276" s="18"/>
      <c r="C10276" s="18"/>
      <c r="D10276" s="18"/>
    </row>
    <row r="10277" spans="1:4">
      <c r="A10277" s="18"/>
      <c r="B10277" s="18"/>
      <c r="C10277" s="18"/>
      <c r="D10277" s="18"/>
    </row>
    <row r="10278" spans="1:4">
      <c r="A10278" s="18"/>
      <c r="B10278" s="18"/>
      <c r="C10278" s="18"/>
      <c r="D10278" s="18"/>
    </row>
    <row r="10279" spans="1:4">
      <c r="A10279" s="18"/>
      <c r="B10279" s="18"/>
      <c r="C10279" s="18"/>
      <c r="D10279" s="18"/>
    </row>
    <row r="10280" spans="1:4">
      <c r="A10280" s="18"/>
      <c r="B10280" s="18"/>
      <c r="C10280" s="18"/>
      <c r="D10280" s="18"/>
    </row>
    <row r="10281" spans="1:4">
      <c r="A10281" s="18"/>
      <c r="B10281" s="18"/>
      <c r="C10281" s="18"/>
      <c r="D10281" s="18"/>
    </row>
    <row r="10282" spans="1:4">
      <c r="A10282" s="18"/>
      <c r="B10282" s="18"/>
      <c r="C10282" s="18"/>
      <c r="D10282" s="18"/>
    </row>
    <row r="10283" spans="1:4">
      <c r="A10283" s="18"/>
      <c r="B10283" s="18"/>
      <c r="C10283" s="18"/>
      <c r="D10283" s="18"/>
    </row>
    <row r="10284" spans="1:4">
      <c r="A10284" s="18"/>
      <c r="B10284" s="18"/>
      <c r="C10284" s="18"/>
      <c r="D10284" s="18"/>
    </row>
    <row r="10285" spans="1:4">
      <c r="A10285" s="18"/>
      <c r="B10285" s="18"/>
      <c r="C10285" s="18"/>
      <c r="D10285" s="18"/>
    </row>
    <row r="10286" spans="1:4">
      <c r="A10286" s="18"/>
      <c r="B10286" s="18"/>
      <c r="C10286" s="18"/>
      <c r="D10286" s="18"/>
    </row>
    <row r="10287" spans="1:4">
      <c r="A10287" s="18"/>
      <c r="B10287" s="18"/>
      <c r="C10287" s="18"/>
      <c r="D10287" s="18"/>
    </row>
    <row r="10288" spans="1:4">
      <c r="A10288" s="18"/>
      <c r="B10288" s="18"/>
      <c r="C10288" s="18"/>
      <c r="D10288" s="18"/>
    </row>
    <row r="10289" spans="1:4">
      <c r="A10289" s="18"/>
      <c r="B10289" s="18"/>
      <c r="C10289" s="18"/>
      <c r="D10289" s="18"/>
    </row>
    <row r="10290" spans="1:4">
      <c r="A10290" s="18"/>
      <c r="B10290" s="18"/>
      <c r="C10290" s="18"/>
      <c r="D10290" s="18"/>
    </row>
    <row r="10291" spans="1:4">
      <c r="A10291" s="18"/>
      <c r="B10291" s="18"/>
      <c r="C10291" s="18"/>
      <c r="D10291" s="18"/>
    </row>
    <row r="10292" spans="1:4">
      <c r="A10292" s="18"/>
      <c r="B10292" s="18"/>
      <c r="C10292" s="18"/>
      <c r="D10292" s="18"/>
    </row>
    <row r="10293" spans="1:4">
      <c r="A10293" s="18"/>
      <c r="B10293" s="18"/>
      <c r="C10293" s="18"/>
      <c r="D10293" s="18"/>
    </row>
    <row r="10294" spans="1:4">
      <c r="A10294" s="18"/>
      <c r="B10294" s="18"/>
      <c r="C10294" s="18"/>
      <c r="D10294" s="18"/>
    </row>
    <row r="10295" spans="1:4">
      <c r="A10295" s="18"/>
      <c r="B10295" s="18"/>
      <c r="C10295" s="18"/>
      <c r="D10295" s="18"/>
    </row>
    <row r="10296" spans="1:4">
      <c r="A10296" s="18"/>
      <c r="B10296" s="18"/>
      <c r="C10296" s="18"/>
      <c r="D10296" s="18"/>
    </row>
    <row r="10297" spans="1:4">
      <c r="A10297" s="18"/>
      <c r="B10297" s="18"/>
      <c r="C10297" s="18"/>
      <c r="D10297" s="18"/>
    </row>
    <row r="10298" spans="1:4">
      <c r="A10298" s="18"/>
      <c r="B10298" s="18"/>
      <c r="C10298" s="18"/>
      <c r="D10298" s="18"/>
    </row>
    <row r="10299" spans="1:4">
      <c r="A10299" s="18"/>
      <c r="B10299" s="18"/>
      <c r="C10299" s="18"/>
      <c r="D10299" s="18"/>
    </row>
    <row r="10300" spans="1:4">
      <c r="A10300" s="18"/>
      <c r="B10300" s="18"/>
      <c r="C10300" s="18"/>
      <c r="D10300" s="18"/>
    </row>
    <row r="10301" spans="1:4">
      <c r="A10301" s="18"/>
      <c r="B10301" s="18"/>
      <c r="C10301" s="18"/>
      <c r="D10301" s="18"/>
    </row>
    <row r="10302" spans="1:4">
      <c r="A10302" s="18"/>
      <c r="B10302" s="18"/>
      <c r="C10302" s="18"/>
      <c r="D10302" s="18"/>
    </row>
    <row r="10303" spans="1:4">
      <c r="A10303" s="18"/>
      <c r="B10303" s="18"/>
      <c r="C10303" s="18"/>
      <c r="D10303" s="18"/>
    </row>
    <row r="10304" spans="1:4">
      <c r="A10304" s="18"/>
      <c r="B10304" s="18"/>
      <c r="C10304" s="18"/>
      <c r="D10304" s="18"/>
    </row>
    <row r="10305" spans="1:4">
      <c r="A10305" s="18"/>
      <c r="B10305" s="18"/>
      <c r="C10305" s="18"/>
      <c r="D10305" s="18"/>
    </row>
    <row r="10306" spans="1:4">
      <c r="A10306" s="18"/>
      <c r="B10306" s="18"/>
      <c r="C10306" s="18"/>
      <c r="D10306" s="18"/>
    </row>
    <row r="10307" spans="1:4">
      <c r="A10307" s="18"/>
      <c r="B10307" s="18"/>
      <c r="C10307" s="18"/>
      <c r="D10307" s="18"/>
    </row>
    <row r="10308" spans="1:4">
      <c r="A10308" s="18"/>
      <c r="B10308" s="18"/>
      <c r="C10308" s="18"/>
      <c r="D10308" s="18"/>
    </row>
    <row r="10309" spans="1:4">
      <c r="A10309" s="18"/>
      <c r="B10309" s="18"/>
      <c r="C10309" s="18"/>
      <c r="D10309" s="18"/>
    </row>
    <row r="10310" spans="1:4">
      <c r="A10310" s="18"/>
      <c r="B10310" s="18"/>
      <c r="C10310" s="18"/>
      <c r="D10310" s="18"/>
    </row>
    <row r="10311" spans="1:4">
      <c r="A10311" s="18"/>
      <c r="B10311" s="18"/>
      <c r="C10311" s="18"/>
      <c r="D10311" s="18"/>
    </row>
    <row r="10312" spans="1:4">
      <c r="A10312" s="18"/>
      <c r="B10312" s="18"/>
      <c r="C10312" s="18"/>
      <c r="D10312" s="18"/>
    </row>
    <row r="10313" spans="1:4">
      <c r="A10313" s="18"/>
      <c r="B10313" s="18"/>
      <c r="C10313" s="18"/>
      <c r="D10313" s="18"/>
    </row>
    <row r="10314" spans="1:4">
      <c r="A10314" s="18"/>
      <c r="B10314" s="18"/>
      <c r="C10314" s="18"/>
      <c r="D10314" s="18"/>
    </row>
    <row r="10315" spans="1:4">
      <c r="A10315" s="18"/>
      <c r="B10315" s="18"/>
      <c r="C10315" s="18"/>
      <c r="D10315" s="18"/>
    </row>
    <row r="10316" spans="1:4">
      <c r="A10316" s="18"/>
      <c r="B10316" s="18"/>
      <c r="C10316" s="18"/>
      <c r="D10316" s="18"/>
    </row>
    <row r="10317" spans="1:4">
      <c r="A10317" s="18"/>
      <c r="B10317" s="18"/>
      <c r="C10317" s="18"/>
      <c r="D10317" s="18"/>
    </row>
    <row r="10318" spans="1:4">
      <c r="A10318" s="18"/>
      <c r="B10318" s="18"/>
      <c r="C10318" s="18"/>
      <c r="D10318" s="18"/>
    </row>
    <row r="10319" spans="1:4">
      <c r="A10319" s="18"/>
      <c r="B10319" s="18"/>
      <c r="C10319" s="18"/>
      <c r="D10319" s="18"/>
    </row>
    <row r="10320" spans="1:4">
      <c r="A10320" s="18"/>
      <c r="B10320" s="18"/>
      <c r="C10320" s="18"/>
      <c r="D10320" s="18"/>
    </row>
    <row r="10321" spans="1:4">
      <c r="A10321" s="18"/>
      <c r="B10321" s="18"/>
      <c r="C10321" s="18"/>
      <c r="D10321" s="18"/>
    </row>
    <row r="10322" spans="1:4">
      <c r="A10322" s="18"/>
      <c r="B10322" s="18"/>
      <c r="C10322" s="18"/>
      <c r="D10322" s="18"/>
    </row>
    <row r="10323" spans="1:4">
      <c r="A10323" s="18"/>
      <c r="B10323" s="18"/>
      <c r="C10323" s="18"/>
      <c r="D10323" s="18"/>
    </row>
    <row r="10324" spans="1:4">
      <c r="A10324" s="18"/>
      <c r="B10324" s="18"/>
      <c r="C10324" s="18"/>
      <c r="D10324" s="18"/>
    </row>
    <row r="10325" spans="1:4">
      <c r="A10325" s="18"/>
      <c r="B10325" s="18"/>
      <c r="C10325" s="18"/>
      <c r="D10325" s="18"/>
    </row>
    <row r="10326" spans="1:4">
      <c r="A10326" s="18"/>
      <c r="B10326" s="18"/>
      <c r="C10326" s="18"/>
      <c r="D10326" s="18"/>
    </row>
    <row r="10327" spans="1:4">
      <c r="A10327" s="18"/>
      <c r="B10327" s="18"/>
      <c r="C10327" s="18"/>
      <c r="D10327" s="18"/>
    </row>
    <row r="10328" spans="1:4">
      <c r="A10328" s="18"/>
      <c r="B10328" s="18"/>
      <c r="C10328" s="18"/>
      <c r="D10328" s="18"/>
    </row>
    <row r="10329" spans="1:4">
      <c r="A10329" s="18"/>
      <c r="B10329" s="18"/>
      <c r="C10329" s="18"/>
      <c r="D10329" s="18"/>
    </row>
    <row r="10330" spans="1:4">
      <c r="A10330" s="18"/>
      <c r="B10330" s="18"/>
      <c r="C10330" s="18"/>
      <c r="D10330" s="18"/>
    </row>
    <row r="10331" spans="1:4">
      <c r="A10331" s="18"/>
      <c r="B10331" s="18"/>
      <c r="C10331" s="18"/>
      <c r="D10331" s="18"/>
    </row>
    <row r="10332" spans="1:4">
      <c r="A10332" s="18"/>
      <c r="B10332" s="18"/>
      <c r="C10332" s="18"/>
      <c r="D10332" s="18"/>
    </row>
    <row r="10333" spans="1:4">
      <c r="A10333" s="18"/>
      <c r="B10333" s="18"/>
      <c r="C10333" s="18"/>
      <c r="D10333" s="18"/>
    </row>
    <row r="10334" spans="1:4">
      <c r="A10334" s="18"/>
      <c r="B10334" s="18"/>
      <c r="C10334" s="18"/>
      <c r="D10334" s="18"/>
    </row>
    <row r="10335" spans="1:4">
      <c r="A10335" s="18"/>
      <c r="B10335" s="18"/>
      <c r="C10335" s="18"/>
      <c r="D10335" s="18"/>
    </row>
    <row r="10336" spans="1:4">
      <c r="A10336" s="18"/>
      <c r="B10336" s="18"/>
      <c r="C10336" s="18"/>
      <c r="D10336" s="18"/>
    </row>
    <row r="10337" spans="1:4">
      <c r="A10337" s="18"/>
      <c r="B10337" s="18"/>
      <c r="C10337" s="18"/>
      <c r="D10337" s="18"/>
    </row>
    <row r="10338" spans="1:4">
      <c r="A10338" s="18"/>
      <c r="B10338" s="18"/>
      <c r="C10338" s="18"/>
      <c r="D10338" s="18"/>
    </row>
    <row r="10339" spans="1:4">
      <c r="A10339" s="18"/>
      <c r="B10339" s="18"/>
      <c r="C10339" s="18"/>
      <c r="D10339" s="18"/>
    </row>
    <row r="10340" spans="1:4">
      <c r="A10340" s="18"/>
      <c r="B10340" s="18"/>
      <c r="C10340" s="18"/>
      <c r="D10340" s="18"/>
    </row>
    <row r="10341" spans="1:4">
      <c r="A10341" s="18"/>
      <c r="B10341" s="18"/>
      <c r="C10341" s="18"/>
      <c r="D10341" s="18"/>
    </row>
    <row r="10342" spans="1:4">
      <c r="A10342" s="18"/>
      <c r="B10342" s="18"/>
      <c r="C10342" s="18"/>
      <c r="D10342" s="18"/>
    </row>
    <row r="10343" spans="1:4">
      <c r="A10343" s="18"/>
      <c r="B10343" s="18"/>
      <c r="C10343" s="18"/>
      <c r="D10343" s="18"/>
    </row>
    <row r="10344" spans="1:4">
      <c r="A10344" s="18"/>
      <c r="B10344" s="18"/>
      <c r="C10344" s="18"/>
      <c r="D10344" s="18"/>
    </row>
    <row r="10345" spans="1:4">
      <c r="A10345" s="18"/>
      <c r="B10345" s="18"/>
      <c r="C10345" s="18"/>
      <c r="D10345" s="18"/>
    </row>
    <row r="10346" spans="1:4">
      <c r="A10346" s="18"/>
      <c r="B10346" s="18"/>
      <c r="C10346" s="18"/>
      <c r="D10346" s="18"/>
    </row>
    <row r="10347" spans="1:4">
      <c r="A10347" s="18"/>
      <c r="B10347" s="18"/>
      <c r="C10347" s="18"/>
      <c r="D10347" s="18"/>
    </row>
    <row r="10348" spans="1:4">
      <c r="A10348" s="18"/>
      <c r="B10348" s="18"/>
      <c r="C10348" s="18"/>
      <c r="D10348" s="18"/>
    </row>
    <row r="10349" spans="1:4">
      <c r="A10349" s="18"/>
      <c r="B10349" s="18"/>
      <c r="C10349" s="18"/>
      <c r="D10349" s="18"/>
    </row>
    <row r="10350" spans="1:4">
      <c r="A10350" s="18"/>
      <c r="B10350" s="18"/>
      <c r="C10350" s="18"/>
      <c r="D10350" s="18"/>
    </row>
    <row r="10351" spans="1:4">
      <c r="A10351" s="18"/>
      <c r="B10351" s="18"/>
      <c r="C10351" s="18"/>
      <c r="D10351" s="18"/>
    </row>
    <row r="10352" spans="1:4">
      <c r="A10352" s="18"/>
      <c r="B10352" s="18"/>
      <c r="C10352" s="18"/>
      <c r="D10352" s="18"/>
    </row>
    <row r="10353" spans="1:4">
      <c r="A10353" s="18"/>
      <c r="B10353" s="18"/>
      <c r="C10353" s="18"/>
      <c r="D10353" s="18"/>
    </row>
    <row r="10354" spans="1:4">
      <c r="A10354" s="18"/>
      <c r="B10354" s="18"/>
      <c r="C10354" s="18"/>
      <c r="D10354" s="18"/>
    </row>
    <row r="10355" spans="1:4">
      <c r="A10355" s="18"/>
      <c r="B10355" s="18"/>
      <c r="C10355" s="18"/>
      <c r="D10355" s="18"/>
    </row>
    <row r="10356" spans="1:4">
      <c r="A10356" s="18"/>
      <c r="B10356" s="18"/>
      <c r="C10356" s="18"/>
      <c r="D10356" s="18"/>
    </row>
    <row r="10357" spans="1:4">
      <c r="A10357" s="18"/>
      <c r="B10357" s="18"/>
      <c r="C10357" s="18"/>
      <c r="D10357" s="18"/>
    </row>
    <row r="10358" spans="1:4">
      <c r="A10358" s="18"/>
      <c r="B10358" s="18"/>
      <c r="C10358" s="18"/>
      <c r="D10358" s="18"/>
    </row>
    <row r="10359" spans="1:4">
      <c r="A10359" s="18"/>
      <c r="B10359" s="18"/>
      <c r="C10359" s="18"/>
      <c r="D10359" s="18"/>
    </row>
    <row r="10360" spans="1:4">
      <c r="A10360" s="18"/>
      <c r="B10360" s="18"/>
      <c r="C10360" s="18"/>
      <c r="D10360" s="18"/>
    </row>
    <row r="10361" spans="1:4">
      <c r="A10361" s="18"/>
      <c r="B10361" s="18"/>
      <c r="C10361" s="18"/>
      <c r="D10361" s="18"/>
    </row>
    <row r="10362" spans="1:4">
      <c r="A10362" s="18"/>
      <c r="B10362" s="18"/>
      <c r="C10362" s="18"/>
      <c r="D10362" s="18"/>
    </row>
    <row r="10363" spans="1:4">
      <c r="A10363" s="18"/>
      <c r="B10363" s="18"/>
      <c r="C10363" s="18"/>
      <c r="D10363" s="18"/>
    </row>
    <row r="10364" spans="1:4">
      <c r="A10364" s="18"/>
      <c r="B10364" s="18"/>
      <c r="C10364" s="18"/>
      <c r="D10364" s="18"/>
    </row>
    <row r="10365" spans="1:4">
      <c r="A10365" s="18"/>
      <c r="B10365" s="18"/>
      <c r="C10365" s="18"/>
      <c r="D10365" s="18"/>
    </row>
    <row r="10366" spans="1:4">
      <c r="A10366" s="18"/>
      <c r="B10366" s="18"/>
      <c r="C10366" s="18"/>
      <c r="D10366" s="18"/>
    </row>
    <row r="10367" spans="1:4">
      <c r="A10367" s="18"/>
      <c r="B10367" s="18"/>
      <c r="C10367" s="18"/>
      <c r="D10367" s="18"/>
    </row>
    <row r="10368" spans="1:4">
      <c r="A10368" s="18"/>
      <c r="B10368" s="18"/>
      <c r="C10368" s="18"/>
      <c r="D10368" s="18"/>
    </row>
    <row r="10369" spans="1:4">
      <c r="A10369" s="18"/>
      <c r="B10369" s="18"/>
      <c r="C10369" s="18"/>
      <c r="D10369" s="18"/>
    </row>
    <row r="10370" spans="1:4">
      <c r="A10370" s="18"/>
      <c r="B10370" s="18"/>
      <c r="C10370" s="18"/>
      <c r="D10370" s="18"/>
    </row>
    <row r="10371" spans="1:4">
      <c r="A10371" s="18"/>
      <c r="B10371" s="18"/>
      <c r="C10371" s="18"/>
      <c r="D10371" s="18"/>
    </row>
    <row r="10372" spans="1:4">
      <c r="A10372" s="18"/>
      <c r="B10372" s="18"/>
      <c r="C10372" s="18"/>
      <c r="D10372" s="18"/>
    </row>
    <row r="10373" spans="1:4">
      <c r="A10373" s="18"/>
      <c r="B10373" s="18"/>
      <c r="C10373" s="18"/>
      <c r="D10373" s="18"/>
    </row>
    <row r="10374" spans="1:4">
      <c r="A10374" s="18"/>
      <c r="B10374" s="18"/>
      <c r="C10374" s="18"/>
      <c r="D10374" s="18"/>
    </row>
    <row r="10375" spans="1:4">
      <c r="A10375" s="18"/>
      <c r="B10375" s="18"/>
      <c r="C10375" s="18"/>
      <c r="D10375" s="18"/>
    </row>
    <row r="10376" spans="1:4">
      <c r="A10376" s="18"/>
      <c r="B10376" s="18"/>
      <c r="C10376" s="18"/>
      <c r="D10376" s="18"/>
    </row>
    <row r="10377" spans="1:4">
      <c r="A10377" s="18"/>
      <c r="B10377" s="18"/>
      <c r="C10377" s="18"/>
      <c r="D10377" s="18"/>
    </row>
    <row r="10378" spans="1:4">
      <c r="A10378" s="18"/>
      <c r="B10378" s="18"/>
      <c r="C10378" s="18"/>
      <c r="D10378" s="18"/>
    </row>
    <row r="10379" spans="1:4">
      <c r="A10379" s="18"/>
      <c r="B10379" s="18"/>
      <c r="C10379" s="18"/>
      <c r="D10379" s="18"/>
    </row>
    <row r="10380" spans="1:4">
      <c r="A10380" s="18"/>
      <c r="B10380" s="18"/>
      <c r="C10380" s="18"/>
      <c r="D10380" s="18"/>
    </row>
    <row r="10381" spans="1:4">
      <c r="A10381" s="18"/>
      <c r="B10381" s="18"/>
      <c r="C10381" s="18"/>
      <c r="D10381" s="18"/>
    </row>
    <row r="10382" spans="1:4">
      <c r="A10382" s="18"/>
      <c r="B10382" s="18"/>
      <c r="C10382" s="18"/>
      <c r="D10382" s="18"/>
    </row>
    <row r="10383" spans="1:4">
      <c r="A10383" s="18"/>
      <c r="B10383" s="18"/>
      <c r="C10383" s="18"/>
      <c r="D10383" s="18"/>
    </row>
    <row r="10384" spans="1:4">
      <c r="A10384" s="18"/>
      <c r="B10384" s="18"/>
      <c r="C10384" s="18"/>
      <c r="D10384" s="18"/>
    </row>
    <row r="10385" spans="1:4">
      <c r="A10385" s="18"/>
      <c r="B10385" s="18"/>
      <c r="C10385" s="18"/>
      <c r="D10385" s="18"/>
    </row>
    <row r="10386" spans="1:4">
      <c r="A10386" s="18"/>
      <c r="B10386" s="18"/>
      <c r="C10386" s="18"/>
      <c r="D10386" s="18"/>
    </row>
    <row r="10387" spans="1:4">
      <c r="A10387" s="18"/>
      <c r="B10387" s="18"/>
      <c r="C10387" s="18"/>
      <c r="D10387" s="18"/>
    </row>
    <row r="10388" spans="1:4">
      <c r="A10388" s="18"/>
      <c r="B10388" s="18"/>
      <c r="C10388" s="18"/>
      <c r="D10388" s="18"/>
    </row>
    <row r="10389" spans="1:4">
      <c r="A10389" s="18"/>
      <c r="B10389" s="18"/>
      <c r="C10389" s="18"/>
      <c r="D10389" s="18"/>
    </row>
    <row r="10390" spans="1:4">
      <c r="A10390" s="18"/>
      <c r="B10390" s="18"/>
      <c r="C10390" s="18"/>
      <c r="D10390" s="18"/>
    </row>
    <row r="10391" spans="1:4">
      <c r="A10391" s="18"/>
      <c r="B10391" s="18"/>
      <c r="C10391" s="18"/>
      <c r="D10391" s="18"/>
    </row>
    <row r="10392" spans="1:4">
      <c r="A10392" s="18"/>
      <c r="B10392" s="18"/>
      <c r="C10392" s="18"/>
      <c r="D10392" s="18"/>
    </row>
    <row r="10393" spans="1:4">
      <c r="A10393" s="18"/>
      <c r="B10393" s="18"/>
      <c r="C10393" s="18"/>
      <c r="D10393" s="18"/>
    </row>
    <row r="10394" spans="1:4">
      <c r="A10394" s="18"/>
      <c r="B10394" s="18"/>
      <c r="C10394" s="18"/>
      <c r="D10394" s="18"/>
    </row>
    <row r="10395" spans="1:4">
      <c r="A10395" s="18"/>
      <c r="B10395" s="18"/>
      <c r="C10395" s="18"/>
      <c r="D10395" s="18"/>
    </row>
    <row r="10396" spans="1:4">
      <c r="A10396" s="18"/>
      <c r="B10396" s="18"/>
      <c r="C10396" s="18"/>
      <c r="D10396" s="18"/>
    </row>
    <row r="10397" spans="1:4">
      <c r="A10397" s="18"/>
      <c r="B10397" s="18"/>
      <c r="C10397" s="18"/>
      <c r="D10397" s="18"/>
    </row>
    <row r="10398" spans="1:4">
      <c r="A10398" s="18"/>
      <c r="B10398" s="18"/>
      <c r="C10398" s="18"/>
      <c r="D10398" s="18"/>
    </row>
    <row r="10399" spans="1:4">
      <c r="A10399" s="18"/>
      <c r="B10399" s="18"/>
      <c r="C10399" s="18"/>
      <c r="D10399" s="18"/>
    </row>
    <row r="10400" spans="1:4">
      <c r="A10400" s="18"/>
      <c r="B10400" s="18"/>
      <c r="C10400" s="18"/>
      <c r="D10400" s="18"/>
    </row>
    <row r="10401" spans="1:4">
      <c r="A10401" s="18"/>
      <c r="B10401" s="18"/>
      <c r="C10401" s="18"/>
      <c r="D10401" s="18"/>
    </row>
    <row r="10402" spans="1:4">
      <c r="A10402" s="18"/>
      <c r="B10402" s="18"/>
      <c r="C10402" s="18"/>
      <c r="D10402" s="18"/>
    </row>
    <row r="10403" spans="1:4">
      <c r="A10403" s="18"/>
      <c r="B10403" s="18"/>
      <c r="C10403" s="18"/>
      <c r="D10403" s="18"/>
    </row>
    <row r="10404" spans="1:4">
      <c r="A10404" s="18"/>
      <c r="B10404" s="18"/>
      <c r="C10404" s="18"/>
      <c r="D10404" s="18"/>
    </row>
    <row r="10405" spans="1:4">
      <c r="A10405" s="18"/>
      <c r="B10405" s="18"/>
      <c r="C10405" s="18"/>
      <c r="D10405" s="18"/>
    </row>
    <row r="10406" spans="1:4">
      <c r="A10406" s="18"/>
      <c r="B10406" s="18"/>
      <c r="C10406" s="18"/>
      <c r="D10406" s="18"/>
    </row>
    <row r="10407" spans="1:4">
      <c r="A10407" s="18"/>
      <c r="B10407" s="18"/>
      <c r="C10407" s="18"/>
      <c r="D10407" s="18"/>
    </row>
    <row r="10408" spans="1:4">
      <c r="A10408" s="18"/>
      <c r="B10408" s="18"/>
      <c r="C10408" s="18"/>
      <c r="D10408" s="18"/>
    </row>
    <row r="10409" spans="1:4">
      <c r="A10409" s="18"/>
      <c r="B10409" s="18"/>
      <c r="C10409" s="18"/>
      <c r="D10409" s="18"/>
    </row>
    <row r="10410" spans="1:4">
      <c r="A10410" s="18"/>
      <c r="B10410" s="18"/>
      <c r="C10410" s="18"/>
      <c r="D10410" s="18"/>
    </row>
    <row r="10411" spans="1:4">
      <c r="A10411" s="18"/>
      <c r="B10411" s="18"/>
      <c r="C10411" s="18"/>
      <c r="D10411" s="18"/>
    </row>
    <row r="10412" spans="1:4">
      <c r="A10412" s="18"/>
      <c r="B10412" s="18"/>
      <c r="C10412" s="18"/>
      <c r="D10412" s="18"/>
    </row>
    <row r="10413" spans="1:4">
      <c r="A10413" s="18"/>
      <c r="B10413" s="18"/>
      <c r="C10413" s="18"/>
      <c r="D10413" s="18"/>
    </row>
    <row r="10414" spans="1:4">
      <c r="A10414" s="18"/>
      <c r="B10414" s="18"/>
      <c r="C10414" s="18"/>
      <c r="D10414" s="18"/>
    </row>
    <row r="10415" spans="1:4">
      <c r="A10415" s="18"/>
      <c r="B10415" s="18"/>
      <c r="C10415" s="18"/>
      <c r="D10415" s="18"/>
    </row>
    <row r="10416" spans="1:4">
      <c r="A10416" s="18"/>
      <c r="B10416" s="18"/>
      <c r="C10416" s="18"/>
      <c r="D10416" s="18"/>
    </row>
    <row r="10417" spans="1:4">
      <c r="A10417" s="18"/>
      <c r="B10417" s="18"/>
      <c r="C10417" s="18"/>
      <c r="D10417" s="18"/>
    </row>
    <row r="10418" spans="1:4">
      <c r="A10418" s="18"/>
      <c r="B10418" s="18"/>
      <c r="C10418" s="18"/>
      <c r="D10418" s="18"/>
    </row>
    <row r="10419" spans="1:4">
      <c r="A10419" s="18"/>
      <c r="B10419" s="18"/>
      <c r="C10419" s="18"/>
      <c r="D10419" s="18"/>
    </row>
    <row r="10420" spans="1:4">
      <c r="A10420" s="18"/>
      <c r="B10420" s="18"/>
      <c r="C10420" s="18"/>
      <c r="D10420" s="18"/>
    </row>
    <row r="10421" spans="1:4">
      <c r="A10421" s="18"/>
      <c r="B10421" s="18"/>
      <c r="C10421" s="18"/>
      <c r="D10421" s="18"/>
    </row>
    <row r="10422" spans="1:4">
      <c r="A10422" s="18"/>
      <c r="B10422" s="18"/>
      <c r="C10422" s="18"/>
      <c r="D10422" s="18"/>
    </row>
    <row r="10423" spans="1:4">
      <c r="A10423" s="18"/>
      <c r="B10423" s="18"/>
      <c r="C10423" s="18"/>
      <c r="D10423" s="18"/>
    </row>
    <row r="10424" spans="1:4">
      <c r="A10424" s="18"/>
      <c r="B10424" s="18"/>
      <c r="C10424" s="18"/>
      <c r="D10424" s="18"/>
    </row>
    <row r="10425" spans="1:4">
      <c r="A10425" s="18"/>
      <c r="B10425" s="18"/>
      <c r="C10425" s="18"/>
      <c r="D10425" s="18"/>
    </row>
    <row r="10426" spans="1:4">
      <c r="A10426" s="18"/>
      <c r="B10426" s="18"/>
      <c r="C10426" s="18"/>
      <c r="D10426" s="18"/>
    </row>
    <row r="10427" spans="1:4">
      <c r="A10427" s="18"/>
      <c r="B10427" s="18"/>
      <c r="C10427" s="18"/>
      <c r="D10427" s="18"/>
    </row>
    <row r="10428" spans="1:4">
      <c r="A10428" s="18"/>
      <c r="B10428" s="18"/>
      <c r="C10428" s="18"/>
      <c r="D10428" s="18"/>
    </row>
    <row r="10429" spans="1:4">
      <c r="A10429" s="18"/>
      <c r="B10429" s="18"/>
      <c r="C10429" s="18"/>
      <c r="D10429" s="18"/>
    </row>
    <row r="10430" spans="1:4">
      <c r="A10430" s="18"/>
      <c r="B10430" s="18"/>
      <c r="C10430" s="18"/>
      <c r="D10430" s="18"/>
    </row>
    <row r="10431" spans="1:4">
      <c r="A10431" s="18"/>
      <c r="B10431" s="18"/>
      <c r="C10431" s="18"/>
      <c r="D10431" s="18"/>
    </row>
    <row r="10432" spans="1:4">
      <c r="A10432" s="18"/>
      <c r="B10432" s="18"/>
      <c r="C10432" s="18"/>
      <c r="D10432" s="18"/>
    </row>
    <row r="10433" spans="1:4">
      <c r="A10433" s="18"/>
      <c r="B10433" s="18"/>
      <c r="C10433" s="18"/>
      <c r="D10433" s="18"/>
    </row>
    <row r="10434" spans="1:4">
      <c r="A10434" s="18"/>
      <c r="B10434" s="18"/>
      <c r="C10434" s="18"/>
      <c r="D10434" s="18"/>
    </row>
    <row r="10435" spans="1:4">
      <c r="A10435" s="18"/>
      <c r="B10435" s="18"/>
      <c r="C10435" s="18"/>
      <c r="D10435" s="18"/>
    </row>
    <row r="10436" spans="1:4">
      <c r="A10436" s="18"/>
      <c r="B10436" s="18"/>
      <c r="C10436" s="18"/>
      <c r="D10436" s="18"/>
    </row>
    <row r="10437" spans="1:4">
      <c r="A10437" s="18"/>
      <c r="B10437" s="18"/>
      <c r="C10437" s="18"/>
      <c r="D10437" s="18"/>
    </row>
    <row r="10438" spans="1:4">
      <c r="A10438" s="18"/>
      <c r="B10438" s="18"/>
      <c r="C10438" s="18"/>
      <c r="D10438" s="18"/>
    </row>
    <row r="10439" spans="1:4">
      <c r="A10439" s="18"/>
      <c r="B10439" s="18"/>
      <c r="C10439" s="18"/>
      <c r="D10439" s="18"/>
    </row>
    <row r="10440" spans="1:4">
      <c r="A10440" s="18"/>
      <c r="B10440" s="18"/>
      <c r="C10440" s="18"/>
      <c r="D10440" s="18"/>
    </row>
    <row r="10441" spans="1:4">
      <c r="A10441" s="18"/>
      <c r="B10441" s="18"/>
      <c r="C10441" s="18"/>
      <c r="D10441" s="18"/>
    </row>
    <row r="10442" spans="1:4">
      <c r="A10442" s="18"/>
      <c r="B10442" s="18"/>
      <c r="C10442" s="18"/>
      <c r="D10442" s="18"/>
    </row>
    <row r="10443" spans="1:4">
      <c r="A10443" s="18"/>
      <c r="B10443" s="18"/>
      <c r="C10443" s="18"/>
      <c r="D10443" s="18"/>
    </row>
    <row r="10444" spans="1:4">
      <c r="A10444" s="18"/>
      <c r="B10444" s="18"/>
      <c r="C10444" s="18"/>
      <c r="D10444" s="18"/>
    </row>
    <row r="10445" spans="1:4">
      <c r="A10445" s="18"/>
      <c r="B10445" s="18"/>
      <c r="C10445" s="18"/>
      <c r="D10445" s="18"/>
    </row>
    <row r="10446" spans="1:4">
      <c r="A10446" s="18"/>
      <c r="B10446" s="18"/>
      <c r="C10446" s="18"/>
      <c r="D10446" s="18"/>
    </row>
    <row r="10447" spans="1:4">
      <c r="A10447" s="18"/>
      <c r="B10447" s="18"/>
      <c r="C10447" s="18"/>
      <c r="D10447" s="18"/>
    </row>
    <row r="10448" spans="1:4">
      <c r="A10448" s="18"/>
      <c r="B10448" s="18"/>
      <c r="C10448" s="18"/>
      <c r="D10448" s="18"/>
    </row>
    <row r="10449" spans="1:4">
      <c r="A10449" s="18"/>
      <c r="B10449" s="18"/>
      <c r="C10449" s="18"/>
      <c r="D10449" s="18"/>
    </row>
    <row r="10450" spans="1:4">
      <c r="A10450" s="18"/>
      <c r="B10450" s="18"/>
      <c r="C10450" s="18"/>
      <c r="D10450" s="18"/>
    </row>
    <row r="10451" spans="1:4">
      <c r="A10451" s="18"/>
      <c r="B10451" s="18"/>
      <c r="C10451" s="18"/>
      <c r="D10451" s="18"/>
    </row>
    <row r="10452" spans="1:4">
      <c r="A10452" s="18"/>
      <c r="B10452" s="18"/>
      <c r="C10452" s="18"/>
      <c r="D10452" s="18"/>
    </row>
    <row r="10453" spans="1:4">
      <c r="A10453" s="18"/>
      <c r="B10453" s="18"/>
      <c r="C10453" s="18"/>
      <c r="D10453" s="18"/>
    </row>
    <row r="10454" spans="1:4">
      <c r="A10454" s="18"/>
      <c r="B10454" s="18"/>
      <c r="C10454" s="18"/>
      <c r="D10454" s="18"/>
    </row>
    <row r="10455" spans="1:4">
      <c r="A10455" s="18"/>
      <c r="B10455" s="18"/>
      <c r="C10455" s="18"/>
      <c r="D10455" s="18"/>
    </row>
    <row r="10456" spans="1:4">
      <c r="A10456" s="18"/>
      <c r="B10456" s="18"/>
      <c r="C10456" s="18"/>
      <c r="D10456" s="18"/>
    </row>
    <row r="10457" spans="1:4">
      <c r="A10457" s="18"/>
      <c r="B10457" s="18"/>
      <c r="C10457" s="18"/>
      <c r="D10457" s="18"/>
    </row>
    <row r="10458" spans="1:4">
      <c r="A10458" s="18"/>
      <c r="B10458" s="18"/>
      <c r="C10458" s="18"/>
      <c r="D10458" s="18"/>
    </row>
    <row r="10459" spans="1:4">
      <c r="A10459" s="18"/>
      <c r="B10459" s="18"/>
      <c r="C10459" s="18"/>
      <c r="D10459" s="18"/>
    </row>
    <row r="10460" spans="1:4">
      <c r="A10460" s="18"/>
      <c r="B10460" s="18"/>
      <c r="C10460" s="18"/>
      <c r="D10460" s="18"/>
    </row>
    <row r="10461" spans="1:4">
      <c r="A10461" s="18"/>
      <c r="B10461" s="18"/>
      <c r="C10461" s="18"/>
      <c r="D10461" s="18"/>
    </row>
    <row r="10462" spans="1:4">
      <c r="A10462" s="18"/>
      <c r="B10462" s="18"/>
      <c r="C10462" s="18"/>
      <c r="D10462" s="18"/>
    </row>
    <row r="10463" spans="1:4">
      <c r="A10463" s="18"/>
      <c r="B10463" s="18"/>
      <c r="C10463" s="18"/>
      <c r="D10463" s="18"/>
    </row>
    <row r="10464" spans="1:4">
      <c r="A10464" s="18"/>
      <c r="B10464" s="18"/>
      <c r="C10464" s="18"/>
      <c r="D10464" s="18"/>
    </row>
    <row r="10465" spans="1:4">
      <c r="A10465" s="18"/>
      <c r="B10465" s="18"/>
      <c r="C10465" s="18"/>
      <c r="D10465" s="18"/>
    </row>
    <row r="10466" spans="1:4">
      <c r="A10466" s="18"/>
      <c r="B10466" s="18"/>
      <c r="C10466" s="18"/>
      <c r="D10466" s="18"/>
    </row>
    <row r="10467" spans="1:4">
      <c r="A10467" s="18"/>
      <c r="B10467" s="18"/>
      <c r="C10467" s="18"/>
      <c r="D10467" s="18"/>
    </row>
    <row r="10468" spans="1:4">
      <c r="A10468" s="18"/>
      <c r="B10468" s="18"/>
      <c r="C10468" s="18"/>
      <c r="D10468" s="18"/>
    </row>
    <row r="10469" spans="1:4">
      <c r="A10469" s="18"/>
      <c r="B10469" s="18"/>
      <c r="C10469" s="18"/>
      <c r="D10469" s="18"/>
    </row>
    <row r="10470" spans="1:4">
      <c r="A10470" s="18"/>
      <c r="B10470" s="18"/>
      <c r="C10470" s="18"/>
      <c r="D10470" s="18"/>
    </row>
    <row r="10471" spans="1:4">
      <c r="A10471" s="18"/>
      <c r="B10471" s="18"/>
      <c r="C10471" s="18"/>
      <c r="D10471" s="18"/>
    </row>
    <row r="10472" spans="1:4">
      <c r="A10472" s="18"/>
      <c r="B10472" s="18"/>
      <c r="C10472" s="18"/>
      <c r="D10472" s="18"/>
    </row>
    <row r="10473" spans="1:4">
      <c r="A10473" s="18"/>
      <c r="B10473" s="18"/>
      <c r="C10473" s="18"/>
      <c r="D10473" s="18"/>
    </row>
    <row r="10474" spans="1:4">
      <c r="A10474" s="18"/>
      <c r="B10474" s="18"/>
      <c r="C10474" s="18"/>
      <c r="D10474" s="18"/>
    </row>
    <row r="10475" spans="1:4">
      <c r="A10475" s="18"/>
      <c r="B10475" s="18"/>
      <c r="C10475" s="18"/>
      <c r="D10475" s="18"/>
    </row>
    <row r="10476" spans="1:4">
      <c r="A10476" s="18"/>
      <c r="B10476" s="18"/>
      <c r="C10476" s="18"/>
      <c r="D10476" s="18"/>
    </row>
    <row r="10477" spans="1:4">
      <c r="A10477" s="18"/>
      <c r="B10477" s="18"/>
      <c r="C10477" s="18"/>
      <c r="D10477" s="18"/>
    </row>
    <row r="10478" spans="1:4">
      <c r="A10478" s="18"/>
      <c r="B10478" s="18"/>
      <c r="C10478" s="18"/>
      <c r="D10478" s="18"/>
    </row>
    <row r="10479" spans="1:4">
      <c r="A10479" s="18"/>
      <c r="B10479" s="18"/>
      <c r="C10479" s="18"/>
      <c r="D10479" s="18"/>
    </row>
    <row r="10480" spans="1:4">
      <c r="A10480" s="18"/>
      <c r="B10480" s="18"/>
      <c r="C10480" s="18"/>
      <c r="D10480" s="18"/>
    </row>
    <row r="10481" spans="1:4">
      <c r="A10481" s="18"/>
      <c r="B10481" s="18"/>
      <c r="C10481" s="18"/>
      <c r="D10481" s="18"/>
    </row>
    <row r="10482" spans="1:4">
      <c r="A10482" s="18"/>
      <c r="B10482" s="18"/>
      <c r="C10482" s="18"/>
      <c r="D10482" s="18"/>
    </row>
    <row r="10483" spans="1:4">
      <c r="A10483" s="18"/>
      <c r="B10483" s="18"/>
      <c r="C10483" s="18"/>
      <c r="D10483" s="18"/>
    </row>
    <row r="10484" spans="1:4">
      <c r="A10484" s="18"/>
      <c r="B10484" s="18"/>
      <c r="C10484" s="18"/>
      <c r="D10484" s="18"/>
    </row>
    <row r="10485" spans="1:4">
      <c r="A10485" s="18"/>
      <c r="B10485" s="18"/>
      <c r="C10485" s="18"/>
      <c r="D10485" s="18"/>
    </row>
    <row r="10486" spans="1:4">
      <c r="A10486" s="18"/>
      <c r="B10486" s="18"/>
      <c r="C10486" s="18"/>
      <c r="D10486" s="18"/>
    </row>
    <row r="10487" spans="1:4">
      <c r="A10487" s="18"/>
      <c r="B10487" s="18"/>
      <c r="C10487" s="18"/>
      <c r="D10487" s="18"/>
    </row>
    <row r="10488" spans="1:4">
      <c r="A10488" s="18"/>
      <c r="B10488" s="18"/>
      <c r="C10488" s="18"/>
      <c r="D10488" s="18"/>
    </row>
    <row r="10489" spans="1:4">
      <c r="A10489" s="18"/>
      <c r="B10489" s="18"/>
      <c r="C10489" s="18"/>
      <c r="D10489" s="18"/>
    </row>
    <row r="10490" spans="1:4">
      <c r="A10490" s="18"/>
      <c r="B10490" s="18"/>
      <c r="C10490" s="18"/>
      <c r="D10490" s="18"/>
    </row>
    <row r="10491" spans="1:4">
      <c r="A10491" s="18"/>
      <c r="B10491" s="18"/>
      <c r="C10491" s="18"/>
      <c r="D10491" s="18"/>
    </row>
    <row r="10492" spans="1:4">
      <c r="A10492" s="18"/>
      <c r="B10492" s="18"/>
      <c r="C10492" s="18"/>
      <c r="D10492" s="18"/>
    </row>
    <row r="10493" spans="1:4">
      <c r="A10493" s="18"/>
      <c r="B10493" s="18"/>
      <c r="C10493" s="18"/>
      <c r="D10493" s="18"/>
    </row>
    <row r="10494" spans="1:4">
      <c r="A10494" s="18"/>
      <c r="B10494" s="18"/>
      <c r="C10494" s="18"/>
      <c r="D10494" s="18"/>
    </row>
    <row r="10495" spans="1:4">
      <c r="A10495" s="18"/>
      <c r="B10495" s="18"/>
      <c r="C10495" s="18"/>
      <c r="D10495" s="18"/>
    </row>
    <row r="10496" spans="1:4">
      <c r="A10496" s="18"/>
      <c r="B10496" s="18"/>
      <c r="C10496" s="18"/>
      <c r="D10496" s="18"/>
    </row>
    <row r="10497" spans="1:4">
      <c r="A10497" s="18"/>
      <c r="B10497" s="18"/>
      <c r="C10497" s="18"/>
      <c r="D10497" s="18"/>
    </row>
    <row r="10498" spans="1:4">
      <c r="A10498" s="18"/>
      <c r="B10498" s="18"/>
      <c r="C10498" s="18"/>
      <c r="D10498" s="18"/>
    </row>
    <row r="10499" spans="1:4">
      <c r="A10499" s="18"/>
      <c r="B10499" s="18"/>
      <c r="C10499" s="18"/>
      <c r="D10499" s="18"/>
    </row>
    <row r="10500" spans="1:4">
      <c r="A10500" s="18"/>
      <c r="B10500" s="18"/>
      <c r="C10500" s="18"/>
      <c r="D10500" s="18"/>
    </row>
    <row r="10501" spans="1:4">
      <c r="A10501" s="18"/>
      <c r="B10501" s="18"/>
      <c r="C10501" s="18"/>
      <c r="D10501" s="18"/>
    </row>
    <row r="10502" spans="1:4">
      <c r="A10502" s="18"/>
      <c r="B10502" s="18"/>
      <c r="C10502" s="18"/>
      <c r="D10502" s="18"/>
    </row>
    <row r="10503" spans="1:4">
      <c r="A10503" s="18"/>
      <c r="B10503" s="18"/>
      <c r="C10503" s="18"/>
      <c r="D10503" s="18"/>
    </row>
    <row r="10504" spans="1:4">
      <c r="A10504" s="18"/>
      <c r="B10504" s="18"/>
      <c r="C10504" s="18"/>
      <c r="D10504" s="18"/>
    </row>
    <row r="10505" spans="1:4">
      <c r="A10505" s="18"/>
      <c r="B10505" s="18"/>
      <c r="C10505" s="18"/>
      <c r="D10505" s="18"/>
    </row>
    <row r="10506" spans="1:4">
      <c r="A10506" s="18"/>
      <c r="B10506" s="18"/>
      <c r="C10506" s="18"/>
      <c r="D10506" s="18"/>
    </row>
    <row r="10507" spans="1:4">
      <c r="A10507" s="18"/>
      <c r="B10507" s="18"/>
      <c r="C10507" s="18"/>
      <c r="D10507" s="18"/>
    </row>
    <row r="10508" spans="1:4">
      <c r="A10508" s="18"/>
      <c r="B10508" s="18"/>
      <c r="C10508" s="18"/>
      <c r="D10508" s="18"/>
    </row>
    <row r="10509" spans="1:4">
      <c r="A10509" s="18"/>
      <c r="B10509" s="18"/>
      <c r="C10509" s="18"/>
      <c r="D10509" s="18"/>
    </row>
    <row r="10510" spans="1:4">
      <c r="A10510" s="18"/>
      <c r="B10510" s="18"/>
      <c r="C10510" s="18"/>
      <c r="D10510" s="18"/>
    </row>
    <row r="10511" spans="1:4">
      <c r="A10511" s="18"/>
      <c r="B10511" s="18"/>
      <c r="C10511" s="18"/>
      <c r="D10511" s="18"/>
    </row>
    <row r="10512" spans="1:4">
      <c r="A10512" s="18"/>
      <c r="B10512" s="18"/>
      <c r="C10512" s="18"/>
      <c r="D10512" s="18"/>
    </row>
    <row r="10513" spans="1:4">
      <c r="A10513" s="18"/>
      <c r="B10513" s="18"/>
      <c r="C10513" s="18"/>
      <c r="D10513" s="18"/>
    </row>
    <row r="10514" spans="1:4">
      <c r="A10514" s="18"/>
      <c r="B10514" s="18"/>
      <c r="C10514" s="18"/>
      <c r="D10514" s="18"/>
    </row>
    <row r="10515" spans="1:4">
      <c r="A10515" s="18"/>
      <c r="B10515" s="18"/>
      <c r="C10515" s="18"/>
      <c r="D10515" s="18"/>
    </row>
    <row r="10516" spans="1:4">
      <c r="A10516" s="18"/>
      <c r="B10516" s="18"/>
      <c r="C10516" s="18"/>
      <c r="D10516" s="18"/>
    </row>
    <row r="10517" spans="1:4">
      <c r="A10517" s="18"/>
      <c r="B10517" s="18"/>
      <c r="C10517" s="18"/>
      <c r="D10517" s="18"/>
    </row>
    <row r="10518" spans="1:4">
      <c r="A10518" s="18"/>
      <c r="B10518" s="18"/>
      <c r="C10518" s="18"/>
      <c r="D10518" s="18"/>
    </row>
    <row r="10519" spans="1:4">
      <c r="A10519" s="18"/>
      <c r="B10519" s="18"/>
      <c r="C10519" s="18"/>
      <c r="D10519" s="18"/>
    </row>
    <row r="10520" spans="1:4">
      <c r="A10520" s="18"/>
      <c r="B10520" s="18"/>
      <c r="C10520" s="18"/>
      <c r="D10520" s="18"/>
    </row>
    <row r="10521" spans="1:4">
      <c r="A10521" s="18"/>
      <c r="B10521" s="18"/>
      <c r="C10521" s="18"/>
      <c r="D10521" s="18"/>
    </row>
    <row r="10522" spans="1:4">
      <c r="A10522" s="18"/>
      <c r="B10522" s="18"/>
      <c r="C10522" s="18"/>
      <c r="D10522" s="18"/>
    </row>
    <row r="10523" spans="1:4">
      <c r="A10523" s="18"/>
      <c r="B10523" s="18"/>
      <c r="C10523" s="18"/>
      <c r="D10523" s="18"/>
    </row>
    <row r="10524" spans="1:4">
      <c r="A10524" s="18"/>
      <c r="B10524" s="18"/>
      <c r="C10524" s="18"/>
      <c r="D10524" s="18"/>
    </row>
    <row r="10525" spans="1:4">
      <c r="A10525" s="18"/>
      <c r="B10525" s="18"/>
      <c r="C10525" s="18"/>
      <c r="D10525" s="18"/>
    </row>
    <row r="10526" spans="1:4">
      <c r="A10526" s="18"/>
      <c r="B10526" s="18"/>
      <c r="C10526" s="18"/>
      <c r="D10526" s="18"/>
    </row>
    <row r="10527" spans="1:4">
      <c r="A10527" s="18"/>
      <c r="B10527" s="18"/>
      <c r="C10527" s="18"/>
      <c r="D10527" s="18"/>
    </row>
    <row r="10528" spans="1:4">
      <c r="A10528" s="18"/>
      <c r="B10528" s="18"/>
      <c r="C10528" s="18"/>
      <c r="D10528" s="18"/>
    </row>
    <row r="10529" spans="1:4">
      <c r="A10529" s="18"/>
      <c r="B10529" s="18"/>
      <c r="C10529" s="18"/>
      <c r="D10529" s="18"/>
    </row>
    <row r="10530" spans="1:4">
      <c r="A10530" s="18"/>
      <c r="B10530" s="18"/>
      <c r="C10530" s="18"/>
      <c r="D10530" s="18"/>
    </row>
    <row r="10531" spans="1:4">
      <c r="A10531" s="18"/>
      <c r="B10531" s="18"/>
      <c r="C10531" s="18"/>
      <c r="D10531" s="18"/>
    </row>
    <row r="10532" spans="1:4">
      <c r="A10532" s="18"/>
      <c r="B10532" s="18"/>
      <c r="C10532" s="18"/>
      <c r="D10532" s="18"/>
    </row>
    <row r="10533" spans="1:4">
      <c r="A10533" s="18"/>
      <c r="B10533" s="18"/>
      <c r="C10533" s="18"/>
      <c r="D10533" s="18"/>
    </row>
    <row r="10534" spans="1:4">
      <c r="A10534" s="18"/>
      <c r="B10534" s="18"/>
      <c r="C10534" s="18"/>
      <c r="D10534" s="18"/>
    </row>
    <row r="10535" spans="1:4">
      <c r="A10535" s="18"/>
      <c r="B10535" s="18"/>
      <c r="C10535" s="18"/>
      <c r="D10535" s="18"/>
    </row>
    <row r="10536" spans="1:4">
      <c r="A10536" s="18"/>
      <c r="B10536" s="18"/>
      <c r="C10536" s="18"/>
      <c r="D10536" s="18"/>
    </row>
    <row r="10537" spans="1:4">
      <c r="A10537" s="18"/>
      <c r="B10537" s="18"/>
      <c r="C10537" s="18"/>
      <c r="D10537" s="18"/>
    </row>
    <row r="10538" spans="1:4">
      <c r="A10538" s="18"/>
      <c r="B10538" s="18"/>
      <c r="C10538" s="18"/>
      <c r="D10538" s="18"/>
    </row>
    <row r="10539" spans="1:4">
      <c r="A10539" s="18"/>
      <c r="B10539" s="18"/>
      <c r="C10539" s="18"/>
      <c r="D10539" s="18"/>
    </row>
    <row r="10540" spans="1:4">
      <c r="A10540" s="18"/>
      <c r="B10540" s="18"/>
      <c r="C10540" s="18"/>
      <c r="D10540" s="18"/>
    </row>
    <row r="10541" spans="1:4">
      <c r="A10541" s="18"/>
      <c r="B10541" s="18"/>
      <c r="C10541" s="18"/>
      <c r="D10541" s="18"/>
    </row>
    <row r="10542" spans="1:4">
      <c r="A10542" s="18"/>
      <c r="B10542" s="18"/>
      <c r="C10542" s="18"/>
      <c r="D10542" s="18"/>
    </row>
    <row r="10543" spans="1:4">
      <c r="A10543" s="18"/>
      <c r="B10543" s="18"/>
      <c r="C10543" s="18"/>
      <c r="D10543" s="18"/>
    </row>
    <row r="10544" spans="1:4">
      <c r="A10544" s="18"/>
      <c r="B10544" s="18"/>
      <c r="C10544" s="18"/>
      <c r="D10544" s="18"/>
    </row>
    <row r="10545" spans="1:4">
      <c r="A10545" s="18"/>
      <c r="B10545" s="18"/>
      <c r="C10545" s="18"/>
      <c r="D10545" s="18"/>
    </row>
    <row r="10546" spans="1:4">
      <c r="A10546" s="18"/>
      <c r="B10546" s="18"/>
      <c r="C10546" s="18"/>
      <c r="D10546" s="18"/>
    </row>
    <row r="10547" spans="1:4">
      <c r="A10547" s="18"/>
      <c r="B10547" s="18"/>
      <c r="C10547" s="18"/>
      <c r="D10547" s="18"/>
    </row>
    <row r="10548" spans="1:4">
      <c r="A10548" s="18"/>
      <c r="B10548" s="18"/>
      <c r="C10548" s="18"/>
      <c r="D10548" s="18"/>
    </row>
    <row r="10549" spans="1:4">
      <c r="A10549" s="18"/>
      <c r="B10549" s="18"/>
      <c r="C10549" s="18"/>
      <c r="D10549" s="18"/>
    </row>
    <row r="10550" spans="1:4">
      <c r="A10550" s="18"/>
      <c r="B10550" s="18"/>
      <c r="C10550" s="18"/>
      <c r="D10550" s="18"/>
    </row>
    <row r="10551" spans="1:4">
      <c r="A10551" s="18"/>
      <c r="B10551" s="18"/>
      <c r="C10551" s="18"/>
      <c r="D10551" s="18"/>
    </row>
    <row r="10552" spans="1:4">
      <c r="A10552" s="18"/>
      <c r="B10552" s="18"/>
      <c r="C10552" s="18"/>
      <c r="D10552" s="18"/>
    </row>
    <row r="10553" spans="1:4">
      <c r="A10553" s="18"/>
      <c r="B10553" s="18"/>
      <c r="C10553" s="18"/>
      <c r="D10553" s="18"/>
    </row>
    <row r="10554" spans="1:4">
      <c r="A10554" s="18"/>
      <c r="B10554" s="18"/>
      <c r="C10554" s="18"/>
      <c r="D10554" s="18"/>
    </row>
    <row r="10555" spans="1:4">
      <c r="A10555" s="18"/>
      <c r="B10555" s="18"/>
      <c r="C10555" s="18"/>
      <c r="D10555" s="18"/>
    </row>
    <row r="10556" spans="1:4">
      <c r="A10556" s="18"/>
      <c r="B10556" s="18"/>
      <c r="C10556" s="18"/>
      <c r="D10556" s="18"/>
    </row>
    <row r="10557" spans="1:4">
      <c r="A10557" s="18"/>
      <c r="B10557" s="18"/>
      <c r="C10557" s="18"/>
      <c r="D10557" s="18"/>
    </row>
    <row r="10558" spans="1:4">
      <c r="A10558" s="18"/>
      <c r="B10558" s="18"/>
      <c r="C10558" s="18"/>
      <c r="D10558" s="18"/>
    </row>
    <row r="10559" spans="1:4">
      <c r="A10559" s="18"/>
      <c r="B10559" s="18"/>
      <c r="C10559" s="18"/>
      <c r="D10559" s="18"/>
    </row>
    <row r="10560" spans="1:4">
      <c r="A10560" s="18"/>
      <c r="B10560" s="18"/>
      <c r="C10560" s="18"/>
      <c r="D10560" s="18"/>
    </row>
    <row r="10561" spans="1:4">
      <c r="A10561" s="18"/>
      <c r="B10561" s="18"/>
      <c r="C10561" s="18"/>
      <c r="D10561" s="18"/>
    </row>
    <row r="10562" spans="1:4">
      <c r="A10562" s="18"/>
      <c r="B10562" s="18"/>
      <c r="C10562" s="18"/>
      <c r="D10562" s="18"/>
    </row>
    <row r="10563" spans="1:4">
      <c r="A10563" s="18"/>
      <c r="B10563" s="18"/>
      <c r="C10563" s="18"/>
      <c r="D10563" s="18"/>
    </row>
    <row r="10564" spans="1:4">
      <c r="A10564" s="18"/>
      <c r="B10564" s="18"/>
      <c r="C10564" s="18"/>
      <c r="D10564" s="18"/>
    </row>
    <row r="10565" spans="1:4">
      <c r="A10565" s="18"/>
      <c r="B10565" s="18"/>
      <c r="C10565" s="18"/>
      <c r="D10565" s="18"/>
    </row>
    <row r="10566" spans="1:4">
      <c r="A10566" s="18"/>
      <c r="B10566" s="18"/>
      <c r="C10566" s="18"/>
      <c r="D10566" s="18"/>
    </row>
    <row r="10567" spans="1:4">
      <c r="A10567" s="18"/>
      <c r="B10567" s="18"/>
      <c r="C10567" s="18"/>
      <c r="D10567" s="18"/>
    </row>
    <row r="10568" spans="1:4">
      <c r="A10568" s="18"/>
      <c r="B10568" s="18"/>
      <c r="C10568" s="18"/>
      <c r="D10568" s="18"/>
    </row>
    <row r="10569" spans="1:4">
      <c r="A10569" s="18"/>
      <c r="B10569" s="18"/>
      <c r="C10569" s="18"/>
      <c r="D10569" s="18"/>
    </row>
    <row r="10570" spans="1:4">
      <c r="A10570" s="18"/>
      <c r="B10570" s="18"/>
      <c r="C10570" s="18"/>
      <c r="D10570" s="18"/>
    </row>
    <row r="10571" spans="1:4">
      <c r="A10571" s="18"/>
      <c r="B10571" s="18"/>
      <c r="C10571" s="18"/>
      <c r="D10571" s="18"/>
    </row>
    <row r="10572" spans="1:4">
      <c r="A10572" s="18"/>
      <c r="B10572" s="18"/>
      <c r="C10572" s="18"/>
      <c r="D10572" s="18"/>
    </row>
    <row r="10573" spans="1:4">
      <c r="A10573" s="18"/>
      <c r="B10573" s="18"/>
      <c r="C10573" s="18"/>
      <c r="D10573" s="18"/>
    </row>
    <row r="10574" spans="1:4">
      <c r="A10574" s="18"/>
      <c r="B10574" s="18"/>
      <c r="C10574" s="18"/>
      <c r="D10574" s="18"/>
    </row>
    <row r="10575" spans="1:4">
      <c r="A10575" s="18"/>
      <c r="B10575" s="18"/>
      <c r="C10575" s="18"/>
      <c r="D10575" s="18"/>
    </row>
    <row r="10576" spans="1:4">
      <c r="A10576" s="18"/>
      <c r="B10576" s="18"/>
      <c r="C10576" s="18"/>
      <c r="D10576" s="18"/>
    </row>
    <row r="10577" spans="1:4">
      <c r="A10577" s="18"/>
      <c r="B10577" s="18"/>
      <c r="C10577" s="18"/>
      <c r="D10577" s="18"/>
    </row>
    <row r="10578" spans="1:4">
      <c r="A10578" s="18"/>
      <c r="B10578" s="18"/>
      <c r="C10578" s="18"/>
      <c r="D10578" s="18"/>
    </row>
    <row r="10579" spans="1:4">
      <c r="A10579" s="18"/>
      <c r="B10579" s="18"/>
      <c r="C10579" s="18"/>
      <c r="D10579" s="18"/>
    </row>
    <row r="10580" spans="1:4">
      <c r="A10580" s="18"/>
      <c r="B10580" s="18"/>
      <c r="C10580" s="18"/>
      <c r="D10580" s="18"/>
    </row>
    <row r="10581" spans="1:4">
      <c r="A10581" s="18"/>
      <c r="B10581" s="18"/>
      <c r="C10581" s="18"/>
      <c r="D10581" s="18"/>
    </row>
    <row r="10582" spans="1:4">
      <c r="A10582" s="18"/>
      <c r="B10582" s="18"/>
      <c r="C10582" s="18"/>
      <c r="D10582" s="18"/>
    </row>
    <row r="10583" spans="1:4">
      <c r="A10583" s="18"/>
      <c r="B10583" s="18"/>
      <c r="C10583" s="18"/>
      <c r="D10583" s="18"/>
    </row>
    <row r="10584" spans="1:4">
      <c r="A10584" s="18"/>
      <c r="B10584" s="18"/>
      <c r="C10584" s="18"/>
      <c r="D10584" s="18"/>
    </row>
    <row r="10585" spans="1:4">
      <c r="A10585" s="18"/>
      <c r="B10585" s="18"/>
      <c r="C10585" s="18"/>
      <c r="D10585" s="18"/>
    </row>
    <row r="10586" spans="1:4">
      <c r="A10586" s="18"/>
      <c r="B10586" s="18"/>
      <c r="C10586" s="18"/>
      <c r="D10586" s="18"/>
    </row>
    <row r="10587" spans="1:4">
      <c r="A10587" s="18"/>
      <c r="B10587" s="18"/>
      <c r="C10587" s="18"/>
      <c r="D10587" s="18"/>
    </row>
    <row r="10588" spans="1:4">
      <c r="A10588" s="18"/>
      <c r="B10588" s="18"/>
      <c r="C10588" s="18"/>
      <c r="D10588" s="18"/>
    </row>
    <row r="10589" spans="1:4">
      <c r="A10589" s="18"/>
      <c r="B10589" s="18"/>
      <c r="C10589" s="18"/>
      <c r="D10589" s="18"/>
    </row>
    <row r="10590" spans="1:4">
      <c r="A10590" s="18"/>
      <c r="B10590" s="18"/>
      <c r="C10590" s="18"/>
      <c r="D10590" s="18"/>
    </row>
    <row r="10591" spans="1:4">
      <c r="A10591" s="18"/>
      <c r="B10591" s="18"/>
      <c r="C10591" s="18"/>
      <c r="D10591" s="18"/>
    </row>
    <row r="10592" spans="1:4">
      <c r="A10592" s="18"/>
      <c r="B10592" s="18"/>
      <c r="C10592" s="18"/>
      <c r="D10592" s="18"/>
    </row>
    <row r="10593" spans="1:4">
      <c r="A10593" s="18"/>
      <c r="B10593" s="18"/>
      <c r="C10593" s="18"/>
      <c r="D10593" s="18"/>
    </row>
    <row r="10594" spans="1:4">
      <c r="A10594" s="18"/>
      <c r="B10594" s="18"/>
      <c r="C10594" s="18"/>
      <c r="D10594" s="18"/>
    </row>
    <row r="10595" spans="1:4">
      <c r="A10595" s="18"/>
      <c r="B10595" s="18"/>
      <c r="C10595" s="18"/>
      <c r="D10595" s="18"/>
    </row>
    <row r="10596" spans="1:4">
      <c r="A10596" s="18"/>
      <c r="B10596" s="18"/>
      <c r="C10596" s="18"/>
      <c r="D10596" s="18"/>
    </row>
    <row r="10597" spans="1:4">
      <c r="A10597" s="18"/>
      <c r="B10597" s="18"/>
      <c r="C10597" s="18"/>
      <c r="D10597" s="18"/>
    </row>
    <row r="10598" spans="1:4">
      <c r="A10598" s="18"/>
      <c r="B10598" s="18"/>
      <c r="C10598" s="18"/>
      <c r="D10598" s="18"/>
    </row>
    <row r="10599" spans="1:4">
      <c r="A10599" s="18"/>
      <c r="B10599" s="18"/>
      <c r="C10599" s="18"/>
      <c r="D10599" s="18"/>
    </row>
    <row r="10600" spans="1:4">
      <c r="A10600" s="18"/>
      <c r="B10600" s="18"/>
      <c r="C10600" s="18"/>
      <c r="D10600" s="18"/>
    </row>
    <row r="10601" spans="1:4">
      <c r="A10601" s="18"/>
      <c r="B10601" s="18"/>
      <c r="C10601" s="18"/>
      <c r="D10601" s="18"/>
    </row>
    <row r="10602" spans="1:4">
      <c r="A10602" s="18"/>
      <c r="B10602" s="18"/>
      <c r="C10602" s="18"/>
      <c r="D10602" s="18"/>
    </row>
    <row r="10603" spans="1:4">
      <c r="A10603" s="18"/>
      <c r="B10603" s="18"/>
      <c r="C10603" s="18"/>
      <c r="D10603" s="18"/>
    </row>
    <row r="10604" spans="1:4">
      <c r="A10604" s="18"/>
      <c r="B10604" s="18"/>
      <c r="C10604" s="18"/>
      <c r="D10604" s="18"/>
    </row>
    <row r="10605" spans="1:4">
      <c r="A10605" s="18"/>
      <c r="B10605" s="18"/>
      <c r="C10605" s="18"/>
      <c r="D10605" s="18"/>
    </row>
    <row r="10606" spans="1:4">
      <c r="A10606" s="18"/>
      <c r="B10606" s="18"/>
      <c r="C10606" s="18"/>
      <c r="D10606" s="18"/>
    </row>
    <row r="10607" spans="1:4">
      <c r="A10607" s="18"/>
      <c r="B10607" s="18"/>
      <c r="C10607" s="18"/>
      <c r="D10607" s="18"/>
    </row>
    <row r="10608" spans="1:4">
      <c r="A10608" s="18"/>
      <c r="B10608" s="18"/>
      <c r="C10608" s="18"/>
      <c r="D10608" s="18"/>
    </row>
    <row r="10609" spans="1:4">
      <c r="A10609" s="18"/>
      <c r="B10609" s="18"/>
      <c r="C10609" s="18"/>
      <c r="D10609" s="18"/>
    </row>
    <row r="10610" spans="1:4">
      <c r="A10610" s="18"/>
      <c r="B10610" s="18"/>
      <c r="C10610" s="18"/>
      <c r="D10610" s="18"/>
    </row>
    <row r="10611" spans="1:4">
      <c r="A10611" s="18"/>
      <c r="B10611" s="18"/>
      <c r="C10611" s="18"/>
      <c r="D10611" s="18"/>
    </row>
    <row r="10612" spans="1:4">
      <c r="A10612" s="18"/>
      <c r="B10612" s="18"/>
      <c r="C10612" s="18"/>
      <c r="D10612" s="18"/>
    </row>
    <row r="10613" spans="1:4">
      <c r="A10613" s="18"/>
      <c r="B10613" s="18"/>
      <c r="C10613" s="18"/>
      <c r="D10613" s="18"/>
    </row>
    <row r="10614" spans="1:4">
      <c r="A10614" s="18"/>
      <c r="B10614" s="18"/>
      <c r="C10614" s="18"/>
      <c r="D10614" s="18"/>
    </row>
    <row r="10615" spans="1:4">
      <c r="A10615" s="18"/>
      <c r="B10615" s="18"/>
      <c r="C10615" s="18"/>
      <c r="D10615" s="18"/>
    </row>
    <row r="10616" spans="1:4">
      <c r="A10616" s="18"/>
      <c r="B10616" s="18"/>
      <c r="C10616" s="18"/>
      <c r="D10616" s="18"/>
    </row>
    <row r="10617" spans="1:4">
      <c r="A10617" s="18"/>
      <c r="B10617" s="18"/>
      <c r="C10617" s="18"/>
      <c r="D10617" s="18"/>
    </row>
    <row r="10618" spans="1:4">
      <c r="A10618" s="18"/>
      <c r="B10618" s="18"/>
      <c r="C10618" s="18"/>
      <c r="D10618" s="18"/>
    </row>
    <row r="10619" spans="1:4">
      <c r="A10619" s="18"/>
      <c r="B10619" s="18"/>
      <c r="C10619" s="18"/>
      <c r="D10619" s="18"/>
    </row>
    <row r="10620" spans="1:4">
      <c r="A10620" s="18"/>
      <c r="B10620" s="18"/>
      <c r="C10620" s="18"/>
      <c r="D10620" s="18"/>
    </row>
    <row r="10621" spans="1:4">
      <c r="A10621" s="18"/>
      <c r="B10621" s="18"/>
      <c r="C10621" s="18"/>
      <c r="D10621" s="18"/>
    </row>
    <row r="10622" spans="1:4">
      <c r="A10622" s="18"/>
      <c r="B10622" s="18"/>
      <c r="C10622" s="18"/>
      <c r="D10622" s="18"/>
    </row>
    <row r="10623" spans="1:4">
      <c r="A10623" s="18"/>
      <c r="B10623" s="18"/>
      <c r="C10623" s="18"/>
      <c r="D10623" s="18"/>
    </row>
    <row r="10624" spans="1:4">
      <c r="A10624" s="18"/>
      <c r="B10624" s="18"/>
      <c r="C10624" s="18"/>
      <c r="D10624" s="18"/>
    </row>
    <row r="10625" spans="1:4">
      <c r="A10625" s="18"/>
      <c r="B10625" s="18"/>
      <c r="C10625" s="18"/>
      <c r="D10625" s="18"/>
    </row>
    <row r="10626" spans="1:4">
      <c r="A10626" s="18"/>
      <c r="B10626" s="18"/>
      <c r="C10626" s="18"/>
      <c r="D10626" s="18"/>
    </row>
    <row r="10627" spans="1:4">
      <c r="A10627" s="18"/>
      <c r="B10627" s="18"/>
      <c r="C10627" s="18"/>
      <c r="D10627" s="18"/>
    </row>
    <row r="10628" spans="1:4">
      <c r="A10628" s="18"/>
      <c r="B10628" s="18"/>
      <c r="C10628" s="18"/>
      <c r="D10628" s="18"/>
    </row>
    <row r="10629" spans="1:4">
      <c r="A10629" s="18"/>
      <c r="B10629" s="18"/>
      <c r="C10629" s="18"/>
      <c r="D10629" s="18"/>
    </row>
    <row r="10630" spans="1:4">
      <c r="A10630" s="18"/>
      <c r="B10630" s="18"/>
      <c r="C10630" s="18"/>
      <c r="D10630" s="18"/>
    </row>
    <row r="10631" spans="1:4">
      <c r="A10631" s="18"/>
      <c r="B10631" s="18"/>
      <c r="C10631" s="18"/>
      <c r="D10631" s="18"/>
    </row>
    <row r="10632" spans="1:4">
      <c r="A10632" s="18"/>
      <c r="B10632" s="18"/>
      <c r="C10632" s="18"/>
      <c r="D10632" s="18"/>
    </row>
    <row r="10633" spans="1:4">
      <c r="A10633" s="18"/>
      <c r="B10633" s="18"/>
      <c r="C10633" s="18"/>
      <c r="D10633" s="18"/>
    </row>
    <row r="10634" spans="1:4">
      <c r="A10634" s="18"/>
      <c r="B10634" s="18"/>
      <c r="C10634" s="18"/>
      <c r="D10634" s="18"/>
    </row>
    <row r="10635" spans="1:4">
      <c r="A10635" s="18"/>
      <c r="B10635" s="18"/>
      <c r="C10635" s="18"/>
      <c r="D10635" s="18"/>
    </row>
    <row r="10636" spans="1:4">
      <c r="A10636" s="18"/>
      <c r="B10636" s="18"/>
      <c r="C10636" s="18"/>
      <c r="D10636" s="18"/>
    </row>
    <row r="10637" spans="1:4">
      <c r="A10637" s="18"/>
      <c r="B10637" s="18"/>
      <c r="C10637" s="18"/>
      <c r="D10637" s="18"/>
    </row>
    <row r="10638" spans="1:4">
      <c r="A10638" s="18"/>
      <c r="B10638" s="18"/>
      <c r="C10638" s="18"/>
      <c r="D10638" s="18"/>
    </row>
    <row r="10639" spans="1:4">
      <c r="A10639" s="18"/>
      <c r="B10639" s="18"/>
      <c r="C10639" s="18"/>
      <c r="D10639" s="18"/>
    </row>
    <row r="10640" spans="1:4">
      <c r="A10640" s="18"/>
      <c r="B10640" s="18"/>
      <c r="C10640" s="18"/>
      <c r="D10640" s="18"/>
    </row>
    <row r="10641" spans="1:4">
      <c r="A10641" s="18"/>
      <c r="B10641" s="18"/>
      <c r="C10641" s="18"/>
      <c r="D10641" s="18"/>
    </row>
    <row r="10642" spans="1:4">
      <c r="A10642" s="18"/>
      <c r="B10642" s="18"/>
      <c r="C10642" s="18"/>
      <c r="D10642" s="18"/>
    </row>
    <row r="10643" spans="1:4">
      <c r="A10643" s="18"/>
      <c r="B10643" s="18"/>
      <c r="C10643" s="18"/>
      <c r="D10643" s="18"/>
    </row>
    <row r="10644" spans="1:4">
      <c r="A10644" s="18"/>
      <c r="B10644" s="18"/>
      <c r="C10644" s="18"/>
      <c r="D10644" s="18"/>
    </row>
    <row r="10645" spans="1:4">
      <c r="A10645" s="18"/>
      <c r="B10645" s="18"/>
      <c r="C10645" s="18"/>
      <c r="D10645" s="18"/>
    </row>
    <row r="10646" spans="1:4">
      <c r="A10646" s="18"/>
      <c r="B10646" s="18"/>
      <c r="C10646" s="18"/>
      <c r="D10646" s="18"/>
    </row>
    <row r="10647" spans="1:4">
      <c r="A10647" s="18"/>
      <c r="B10647" s="18"/>
      <c r="C10647" s="18"/>
      <c r="D10647" s="18"/>
    </row>
    <row r="10648" spans="1:4">
      <c r="A10648" s="18"/>
      <c r="B10648" s="18"/>
      <c r="C10648" s="18"/>
      <c r="D10648" s="18"/>
    </row>
    <row r="10649" spans="1:4">
      <c r="A10649" s="18"/>
      <c r="B10649" s="18"/>
      <c r="C10649" s="18"/>
      <c r="D10649" s="18"/>
    </row>
    <row r="10650" spans="1:4">
      <c r="A10650" s="18"/>
      <c r="B10650" s="18"/>
      <c r="C10650" s="18"/>
      <c r="D10650" s="18"/>
    </row>
    <row r="10651" spans="1:4">
      <c r="A10651" s="18"/>
      <c r="B10651" s="18"/>
      <c r="C10651" s="18"/>
      <c r="D10651" s="18"/>
    </row>
    <row r="10652" spans="1:4">
      <c r="A10652" s="18"/>
      <c r="B10652" s="18"/>
      <c r="C10652" s="18"/>
      <c r="D10652" s="18"/>
    </row>
    <row r="10653" spans="1:4">
      <c r="A10653" s="18"/>
      <c r="B10653" s="18"/>
      <c r="C10653" s="18"/>
      <c r="D10653" s="18"/>
    </row>
    <row r="10654" spans="1:4">
      <c r="A10654" s="18"/>
      <c r="B10654" s="18"/>
      <c r="C10654" s="18"/>
      <c r="D10654" s="18"/>
    </row>
    <row r="10655" spans="1:4">
      <c r="A10655" s="18"/>
      <c r="B10655" s="18"/>
      <c r="C10655" s="18"/>
      <c r="D10655" s="18"/>
    </row>
    <row r="10656" spans="1:4">
      <c r="A10656" s="18"/>
      <c r="B10656" s="18"/>
      <c r="C10656" s="18"/>
      <c r="D10656" s="18"/>
    </row>
    <row r="10657" spans="1:4">
      <c r="A10657" s="18"/>
      <c r="B10657" s="18"/>
      <c r="C10657" s="18"/>
      <c r="D10657" s="18"/>
    </row>
    <row r="10658" spans="1:4">
      <c r="A10658" s="18"/>
      <c r="B10658" s="18"/>
      <c r="C10658" s="18"/>
      <c r="D10658" s="18"/>
    </row>
    <row r="10659" spans="1:4">
      <c r="A10659" s="18"/>
      <c r="B10659" s="18"/>
      <c r="C10659" s="18"/>
      <c r="D10659" s="18"/>
    </row>
    <row r="10660" spans="1:4">
      <c r="A10660" s="18"/>
      <c r="B10660" s="18"/>
      <c r="C10660" s="18"/>
      <c r="D10660" s="18"/>
    </row>
    <row r="10661" spans="1:4">
      <c r="A10661" s="18"/>
      <c r="B10661" s="18"/>
      <c r="C10661" s="18"/>
      <c r="D10661" s="18"/>
    </row>
    <row r="10662" spans="1:4">
      <c r="A10662" s="18"/>
      <c r="B10662" s="18"/>
      <c r="C10662" s="18"/>
      <c r="D10662" s="18"/>
    </row>
    <row r="10663" spans="1:4">
      <c r="A10663" s="18"/>
      <c r="B10663" s="18"/>
      <c r="C10663" s="18"/>
      <c r="D10663" s="18"/>
    </row>
    <row r="10664" spans="1:4">
      <c r="A10664" s="18"/>
      <c r="B10664" s="18"/>
      <c r="C10664" s="18"/>
      <c r="D10664" s="18"/>
    </row>
    <row r="10665" spans="1:4">
      <c r="A10665" s="18"/>
      <c r="B10665" s="18"/>
      <c r="C10665" s="18"/>
      <c r="D10665" s="18"/>
    </row>
    <row r="10666" spans="1:4">
      <c r="A10666" s="18"/>
      <c r="B10666" s="18"/>
      <c r="C10666" s="18"/>
      <c r="D10666" s="18"/>
    </row>
    <row r="10667" spans="1:4">
      <c r="A10667" s="18"/>
      <c r="B10667" s="18"/>
      <c r="C10667" s="18"/>
      <c r="D10667" s="18"/>
    </row>
    <row r="10668" spans="1:4">
      <c r="A10668" s="18"/>
      <c r="B10668" s="18"/>
      <c r="C10668" s="18"/>
      <c r="D10668" s="18"/>
    </row>
    <row r="10669" spans="1:4">
      <c r="A10669" s="18"/>
      <c r="B10669" s="18"/>
      <c r="C10669" s="18"/>
      <c r="D10669" s="18"/>
    </row>
    <row r="10670" spans="1:4">
      <c r="A10670" s="18"/>
      <c r="B10670" s="18"/>
      <c r="C10670" s="18"/>
      <c r="D10670" s="18"/>
    </row>
    <row r="10671" spans="1:4">
      <c r="A10671" s="18"/>
      <c r="B10671" s="18"/>
      <c r="C10671" s="18"/>
      <c r="D10671" s="18"/>
    </row>
    <row r="10672" spans="1:4">
      <c r="A10672" s="18"/>
      <c r="B10672" s="18"/>
      <c r="C10672" s="18"/>
      <c r="D10672" s="18"/>
    </row>
    <row r="10673" spans="1:4">
      <c r="A10673" s="18"/>
      <c r="B10673" s="18"/>
      <c r="C10673" s="18"/>
      <c r="D10673" s="18"/>
    </row>
    <row r="10674" spans="1:4">
      <c r="A10674" s="18"/>
      <c r="B10674" s="18"/>
      <c r="C10674" s="18"/>
      <c r="D10674" s="18"/>
    </row>
    <row r="10675" spans="1:4">
      <c r="A10675" s="18"/>
      <c r="B10675" s="18"/>
      <c r="C10675" s="18"/>
      <c r="D10675" s="18"/>
    </row>
    <row r="10676" spans="1:4">
      <c r="A10676" s="18"/>
      <c r="B10676" s="18"/>
      <c r="C10676" s="18"/>
      <c r="D10676" s="18"/>
    </row>
    <row r="10677" spans="1:4">
      <c r="A10677" s="18"/>
      <c r="B10677" s="18"/>
      <c r="C10677" s="18"/>
      <c r="D10677" s="18"/>
    </row>
    <row r="10678" spans="1:4">
      <c r="A10678" s="18"/>
      <c r="B10678" s="18"/>
      <c r="C10678" s="18"/>
      <c r="D10678" s="18"/>
    </row>
    <row r="10679" spans="1:4">
      <c r="A10679" s="18"/>
      <c r="B10679" s="18"/>
      <c r="C10679" s="18"/>
      <c r="D10679" s="18"/>
    </row>
    <row r="10680" spans="1:4">
      <c r="A10680" s="18"/>
      <c r="B10680" s="18"/>
      <c r="C10680" s="18"/>
      <c r="D10680" s="18"/>
    </row>
    <row r="10681" spans="1:4">
      <c r="A10681" s="18"/>
      <c r="B10681" s="18"/>
      <c r="C10681" s="18"/>
      <c r="D10681" s="18"/>
    </row>
    <row r="10682" spans="1:4">
      <c r="A10682" s="18"/>
      <c r="B10682" s="18"/>
      <c r="C10682" s="18"/>
      <c r="D10682" s="18"/>
    </row>
    <row r="10683" spans="1:4">
      <c r="A10683" s="18"/>
      <c r="B10683" s="18"/>
      <c r="C10683" s="18"/>
      <c r="D10683" s="18"/>
    </row>
    <row r="10684" spans="1:4">
      <c r="A10684" s="18"/>
      <c r="B10684" s="18"/>
      <c r="C10684" s="18"/>
      <c r="D10684" s="18"/>
    </row>
    <row r="10685" spans="1:4">
      <c r="A10685" s="18"/>
      <c r="B10685" s="18"/>
      <c r="C10685" s="18"/>
      <c r="D10685" s="18"/>
    </row>
    <row r="10686" spans="1:4">
      <c r="A10686" s="18"/>
      <c r="B10686" s="18"/>
      <c r="C10686" s="18"/>
      <c r="D10686" s="18"/>
    </row>
    <row r="10687" spans="1:4">
      <c r="A10687" s="18"/>
      <c r="B10687" s="18"/>
      <c r="C10687" s="18"/>
      <c r="D10687" s="18"/>
    </row>
    <row r="10688" spans="1:4">
      <c r="A10688" s="18"/>
      <c r="B10688" s="18"/>
      <c r="C10688" s="18"/>
      <c r="D10688" s="18"/>
    </row>
    <row r="10689" spans="1:4">
      <c r="A10689" s="18"/>
      <c r="B10689" s="18"/>
      <c r="C10689" s="18"/>
      <c r="D10689" s="18"/>
    </row>
    <row r="10690" spans="1:4">
      <c r="A10690" s="18"/>
      <c r="B10690" s="18"/>
      <c r="C10690" s="18"/>
      <c r="D10690" s="18"/>
    </row>
    <row r="10691" spans="1:4">
      <c r="A10691" s="18"/>
      <c r="B10691" s="18"/>
      <c r="C10691" s="18"/>
      <c r="D10691" s="18"/>
    </row>
    <row r="10692" spans="1:4">
      <c r="A10692" s="18"/>
      <c r="B10692" s="18"/>
      <c r="C10692" s="18"/>
      <c r="D10692" s="18"/>
    </row>
    <row r="10693" spans="1:4">
      <c r="A10693" s="18"/>
      <c r="B10693" s="18"/>
      <c r="C10693" s="18"/>
      <c r="D10693" s="18"/>
    </row>
    <row r="10694" spans="1:4">
      <c r="A10694" s="18"/>
      <c r="B10694" s="18"/>
      <c r="C10694" s="18"/>
      <c r="D10694" s="18"/>
    </row>
    <row r="10695" spans="1:4">
      <c r="A10695" s="18"/>
      <c r="B10695" s="18"/>
      <c r="C10695" s="18"/>
      <c r="D10695" s="18"/>
    </row>
    <row r="10696" spans="1:4">
      <c r="A10696" s="18"/>
      <c r="B10696" s="18"/>
      <c r="C10696" s="18"/>
      <c r="D10696" s="18"/>
    </row>
    <row r="10697" spans="1:4">
      <c r="A10697" s="18"/>
      <c r="B10697" s="18"/>
      <c r="C10697" s="18"/>
      <c r="D10697" s="18"/>
    </row>
    <row r="10698" spans="1:4">
      <c r="A10698" s="18"/>
      <c r="B10698" s="18"/>
      <c r="C10698" s="18"/>
      <c r="D10698" s="18"/>
    </row>
    <row r="10699" spans="1:4">
      <c r="A10699" s="18"/>
      <c r="B10699" s="18"/>
      <c r="C10699" s="18"/>
      <c r="D10699" s="18"/>
    </row>
    <row r="10700" spans="1:4">
      <c r="A10700" s="18"/>
      <c r="B10700" s="18"/>
      <c r="C10700" s="18"/>
      <c r="D10700" s="18"/>
    </row>
    <row r="10701" spans="1:4">
      <c r="A10701" s="18"/>
      <c r="B10701" s="18"/>
      <c r="C10701" s="18"/>
      <c r="D10701" s="18"/>
    </row>
    <row r="10702" spans="1:4">
      <c r="A10702" s="18"/>
      <c r="B10702" s="18"/>
      <c r="C10702" s="18"/>
      <c r="D10702" s="18"/>
    </row>
    <row r="10703" spans="1:4">
      <c r="A10703" s="18"/>
      <c r="B10703" s="18"/>
      <c r="C10703" s="18"/>
      <c r="D10703" s="18"/>
    </row>
    <row r="10704" spans="1:4">
      <c r="A10704" s="18"/>
      <c r="B10704" s="18"/>
      <c r="C10704" s="18"/>
      <c r="D10704" s="18"/>
    </row>
    <row r="10705" spans="1:4">
      <c r="A10705" s="18"/>
      <c r="B10705" s="18"/>
      <c r="C10705" s="18"/>
      <c r="D10705" s="18"/>
    </row>
    <row r="10706" spans="1:4">
      <c r="A10706" s="18"/>
      <c r="B10706" s="18"/>
      <c r="C10706" s="18"/>
      <c r="D10706" s="18"/>
    </row>
    <row r="10707" spans="1:4">
      <c r="A10707" s="18"/>
      <c r="B10707" s="18"/>
      <c r="C10707" s="18"/>
      <c r="D10707" s="18"/>
    </row>
    <row r="10708" spans="1:4">
      <c r="A10708" s="18"/>
      <c r="B10708" s="18"/>
      <c r="C10708" s="18"/>
      <c r="D10708" s="18"/>
    </row>
    <row r="10709" spans="1:4">
      <c r="A10709" s="18"/>
      <c r="B10709" s="18"/>
      <c r="C10709" s="18"/>
      <c r="D10709" s="18"/>
    </row>
    <row r="10710" spans="1:4">
      <c r="A10710" s="18"/>
      <c r="B10710" s="18"/>
      <c r="C10710" s="18"/>
      <c r="D10710" s="18"/>
    </row>
    <row r="10711" spans="1:4">
      <c r="A10711" s="18"/>
      <c r="B10711" s="18"/>
      <c r="C10711" s="18"/>
      <c r="D10711" s="18"/>
    </row>
    <row r="10712" spans="1:4">
      <c r="A10712" s="18"/>
      <c r="B10712" s="18"/>
      <c r="C10712" s="18"/>
      <c r="D10712" s="18"/>
    </row>
    <row r="10713" spans="1:4">
      <c r="A10713" s="18"/>
      <c r="B10713" s="18"/>
      <c r="C10713" s="18"/>
      <c r="D10713" s="18"/>
    </row>
    <row r="10714" spans="1:4">
      <c r="A10714" s="18"/>
      <c r="B10714" s="18"/>
      <c r="C10714" s="18"/>
      <c r="D10714" s="18"/>
    </row>
    <row r="10715" spans="1:4">
      <c r="A10715" s="18"/>
      <c r="B10715" s="18"/>
      <c r="C10715" s="18"/>
      <c r="D10715" s="18"/>
    </row>
    <row r="10716" spans="1:4">
      <c r="A10716" s="18"/>
      <c r="B10716" s="18"/>
      <c r="C10716" s="18"/>
      <c r="D10716" s="18"/>
    </row>
    <row r="10717" spans="1:4">
      <c r="A10717" s="18"/>
      <c r="B10717" s="18"/>
      <c r="C10717" s="18"/>
      <c r="D10717" s="18"/>
    </row>
    <row r="10718" spans="1:4">
      <c r="A10718" s="18"/>
      <c r="B10718" s="18"/>
      <c r="C10718" s="18"/>
      <c r="D10718" s="18"/>
    </row>
    <row r="10719" spans="1:4">
      <c r="A10719" s="18"/>
      <c r="B10719" s="18"/>
      <c r="C10719" s="18"/>
      <c r="D10719" s="18"/>
    </row>
    <row r="10720" spans="1:4">
      <c r="A10720" s="18"/>
      <c r="B10720" s="18"/>
      <c r="C10720" s="18"/>
      <c r="D10720" s="18"/>
    </row>
    <row r="10721" spans="1:4">
      <c r="A10721" s="18"/>
      <c r="B10721" s="18"/>
      <c r="C10721" s="18"/>
      <c r="D10721" s="18"/>
    </row>
    <row r="10722" spans="1:4">
      <c r="A10722" s="18"/>
      <c r="B10722" s="18"/>
      <c r="C10722" s="18"/>
      <c r="D10722" s="18"/>
    </row>
    <row r="10723" spans="1:4">
      <c r="A10723" s="18"/>
      <c r="B10723" s="18"/>
      <c r="C10723" s="18"/>
      <c r="D10723" s="18"/>
    </row>
    <row r="10724" spans="1:4">
      <c r="A10724" s="18"/>
      <c r="B10724" s="18"/>
      <c r="C10724" s="18"/>
      <c r="D10724" s="18"/>
    </row>
    <row r="10725" spans="1:4">
      <c r="A10725" s="18"/>
      <c r="B10725" s="18"/>
      <c r="C10725" s="18"/>
      <c r="D10725" s="18"/>
    </row>
    <row r="10726" spans="1:4">
      <c r="A10726" s="18"/>
      <c r="B10726" s="18"/>
      <c r="C10726" s="18"/>
      <c r="D10726" s="18"/>
    </row>
    <row r="10727" spans="1:4">
      <c r="A10727" s="18"/>
      <c r="B10727" s="18"/>
      <c r="C10727" s="18"/>
      <c r="D10727" s="18"/>
    </row>
    <row r="10728" spans="1:4">
      <c r="A10728" s="18"/>
      <c r="B10728" s="18"/>
      <c r="C10728" s="18"/>
      <c r="D10728" s="18"/>
    </row>
    <row r="10729" spans="1:4">
      <c r="A10729" s="18"/>
      <c r="B10729" s="18"/>
      <c r="C10729" s="18"/>
      <c r="D10729" s="18"/>
    </row>
    <row r="10730" spans="1:4">
      <c r="A10730" s="18"/>
      <c r="B10730" s="18"/>
      <c r="C10730" s="18"/>
      <c r="D10730" s="18"/>
    </row>
    <row r="10731" spans="1:4">
      <c r="A10731" s="18"/>
      <c r="B10731" s="18"/>
      <c r="C10731" s="18"/>
      <c r="D10731" s="18"/>
    </row>
    <row r="10732" spans="1:4">
      <c r="A10732" s="18"/>
      <c r="B10732" s="18"/>
      <c r="C10732" s="18"/>
      <c r="D10732" s="18"/>
    </row>
    <row r="10733" spans="1:4">
      <c r="A10733" s="18"/>
      <c r="B10733" s="18"/>
      <c r="C10733" s="18"/>
      <c r="D10733" s="18"/>
    </row>
    <row r="10734" spans="1:4">
      <c r="A10734" s="18"/>
      <c r="B10734" s="18"/>
      <c r="C10734" s="18"/>
      <c r="D10734" s="18"/>
    </row>
    <row r="10735" spans="1:4">
      <c r="A10735" s="18"/>
      <c r="B10735" s="18"/>
      <c r="C10735" s="18"/>
      <c r="D10735" s="18"/>
    </row>
    <row r="10736" spans="1:4">
      <c r="A10736" s="18"/>
      <c r="B10736" s="18"/>
      <c r="C10736" s="18"/>
      <c r="D10736" s="18"/>
    </row>
    <row r="10737" spans="1:4">
      <c r="A10737" s="18"/>
      <c r="B10737" s="18"/>
      <c r="C10737" s="18"/>
      <c r="D10737" s="18"/>
    </row>
    <row r="10738" spans="1:4">
      <c r="A10738" s="18"/>
      <c r="B10738" s="18"/>
      <c r="C10738" s="18"/>
      <c r="D10738" s="18"/>
    </row>
    <row r="10739" spans="1:4">
      <c r="A10739" s="18"/>
      <c r="B10739" s="18"/>
      <c r="C10739" s="18"/>
      <c r="D10739" s="18"/>
    </row>
    <row r="10740" spans="1:4">
      <c r="A10740" s="18"/>
      <c r="B10740" s="18"/>
      <c r="C10740" s="18"/>
      <c r="D10740" s="18"/>
    </row>
    <row r="10741" spans="1:4">
      <c r="A10741" s="18"/>
      <c r="B10741" s="18"/>
      <c r="C10741" s="18"/>
      <c r="D10741" s="18"/>
    </row>
    <row r="10742" spans="1:4">
      <c r="A10742" s="18"/>
      <c r="B10742" s="18"/>
      <c r="C10742" s="18"/>
      <c r="D10742" s="18"/>
    </row>
    <row r="10743" spans="1:4">
      <c r="A10743" s="18"/>
      <c r="B10743" s="18"/>
      <c r="C10743" s="18"/>
      <c r="D10743" s="18"/>
    </row>
    <row r="10744" spans="1:4">
      <c r="A10744" s="18"/>
      <c r="B10744" s="18"/>
      <c r="C10744" s="18"/>
      <c r="D10744" s="18"/>
    </row>
    <row r="10745" spans="1:4">
      <c r="A10745" s="18"/>
      <c r="B10745" s="18"/>
      <c r="C10745" s="18"/>
      <c r="D10745" s="18"/>
    </row>
    <row r="10746" spans="1:4">
      <c r="A10746" s="18"/>
      <c r="B10746" s="18"/>
      <c r="C10746" s="18"/>
      <c r="D10746" s="18"/>
    </row>
    <row r="10747" spans="1:4">
      <c r="A10747" s="18"/>
      <c r="B10747" s="18"/>
      <c r="C10747" s="18"/>
      <c r="D10747" s="18"/>
    </row>
    <row r="10748" spans="1:4">
      <c r="A10748" s="18"/>
      <c r="B10748" s="18"/>
      <c r="C10748" s="18"/>
      <c r="D10748" s="18"/>
    </row>
    <row r="10749" spans="1:4">
      <c r="A10749" s="18"/>
      <c r="B10749" s="18"/>
      <c r="C10749" s="18"/>
      <c r="D10749" s="18"/>
    </row>
    <row r="10750" spans="1:4">
      <c r="A10750" s="18"/>
      <c r="B10750" s="18"/>
      <c r="C10750" s="18"/>
      <c r="D10750" s="18"/>
    </row>
    <row r="10751" spans="1:4">
      <c r="A10751" s="18"/>
      <c r="B10751" s="18"/>
      <c r="C10751" s="18"/>
      <c r="D10751" s="18"/>
    </row>
    <row r="10752" spans="1:4">
      <c r="A10752" s="18"/>
      <c r="B10752" s="18"/>
      <c r="C10752" s="18"/>
      <c r="D10752" s="18"/>
    </row>
    <row r="10753" spans="1:4">
      <c r="A10753" s="18"/>
      <c r="B10753" s="18"/>
      <c r="C10753" s="18"/>
      <c r="D10753" s="18"/>
    </row>
    <row r="10754" spans="1:4">
      <c r="A10754" s="18"/>
      <c r="B10754" s="18"/>
      <c r="C10754" s="18"/>
      <c r="D10754" s="18"/>
    </row>
    <row r="10755" spans="1:4">
      <c r="A10755" s="18"/>
      <c r="B10755" s="18"/>
      <c r="C10755" s="18"/>
      <c r="D10755" s="18"/>
    </row>
    <row r="10756" spans="1:4">
      <c r="A10756" s="18"/>
      <c r="B10756" s="18"/>
      <c r="C10756" s="18"/>
      <c r="D10756" s="18"/>
    </row>
    <row r="10757" spans="1:4">
      <c r="A10757" s="18"/>
      <c r="B10757" s="18"/>
      <c r="C10757" s="18"/>
      <c r="D10757" s="18"/>
    </row>
    <row r="10758" spans="1:4">
      <c r="A10758" s="18"/>
      <c r="B10758" s="18"/>
      <c r="C10758" s="18"/>
      <c r="D10758" s="18"/>
    </row>
    <row r="10759" spans="1:4">
      <c r="A10759" s="18"/>
      <c r="B10759" s="18"/>
      <c r="C10759" s="18"/>
      <c r="D10759" s="18"/>
    </row>
    <row r="10760" spans="1:4">
      <c r="A10760" s="18"/>
      <c r="B10760" s="18"/>
      <c r="C10760" s="18"/>
      <c r="D10760" s="18"/>
    </row>
    <row r="10761" spans="1:4">
      <c r="A10761" s="18"/>
      <c r="B10761" s="18"/>
      <c r="C10761" s="18"/>
      <c r="D10761" s="18"/>
    </row>
    <row r="10762" spans="1:4">
      <c r="A10762" s="18"/>
      <c r="B10762" s="18"/>
      <c r="C10762" s="18"/>
      <c r="D10762" s="18"/>
    </row>
    <row r="10763" spans="1:4">
      <c r="A10763" s="18"/>
      <c r="B10763" s="18"/>
      <c r="C10763" s="18"/>
      <c r="D10763" s="18"/>
    </row>
    <row r="10764" spans="1:4">
      <c r="A10764" s="18"/>
      <c r="B10764" s="18"/>
      <c r="C10764" s="18"/>
      <c r="D10764" s="18"/>
    </row>
    <row r="10765" spans="1:4">
      <c r="A10765" s="18"/>
      <c r="B10765" s="18"/>
      <c r="C10765" s="18"/>
      <c r="D10765" s="18"/>
    </row>
    <row r="10766" spans="1:4">
      <c r="A10766" s="18"/>
      <c r="B10766" s="18"/>
      <c r="C10766" s="18"/>
      <c r="D10766" s="18"/>
    </row>
    <row r="10767" spans="1:4">
      <c r="A10767" s="18"/>
      <c r="B10767" s="18"/>
      <c r="C10767" s="18"/>
      <c r="D10767" s="18"/>
    </row>
    <row r="10768" spans="1:4">
      <c r="A10768" s="18"/>
      <c r="B10768" s="18"/>
      <c r="C10768" s="18"/>
      <c r="D10768" s="18"/>
    </row>
    <row r="10769" spans="1:4">
      <c r="A10769" s="18"/>
      <c r="B10769" s="18"/>
      <c r="C10769" s="18"/>
      <c r="D10769" s="18"/>
    </row>
    <row r="10770" spans="1:4">
      <c r="A10770" s="18"/>
      <c r="B10770" s="18"/>
      <c r="C10770" s="18"/>
      <c r="D10770" s="18"/>
    </row>
    <row r="10771" spans="1:4">
      <c r="A10771" s="18"/>
      <c r="B10771" s="18"/>
      <c r="C10771" s="18"/>
      <c r="D10771" s="18"/>
    </row>
    <row r="10772" spans="1:4">
      <c r="A10772" s="18"/>
      <c r="B10772" s="18"/>
      <c r="C10772" s="18"/>
      <c r="D10772" s="18"/>
    </row>
    <row r="10773" spans="1:4">
      <c r="A10773" s="18"/>
      <c r="B10773" s="18"/>
      <c r="C10773" s="18"/>
      <c r="D10773" s="18"/>
    </row>
    <row r="10774" spans="1:4">
      <c r="A10774" s="18"/>
      <c r="B10774" s="18"/>
      <c r="C10774" s="18"/>
      <c r="D10774" s="18"/>
    </row>
    <row r="10775" spans="1:4">
      <c r="A10775" s="18"/>
      <c r="B10775" s="18"/>
      <c r="C10775" s="18"/>
      <c r="D10775" s="18"/>
    </row>
    <row r="10776" spans="1:4">
      <c r="A10776" s="18"/>
      <c r="B10776" s="18"/>
      <c r="C10776" s="18"/>
      <c r="D10776" s="18"/>
    </row>
    <row r="10777" spans="1:4">
      <c r="A10777" s="18"/>
      <c r="B10777" s="18"/>
      <c r="C10777" s="18"/>
      <c r="D10777" s="18"/>
    </row>
    <row r="10778" spans="1:4">
      <c r="A10778" s="18"/>
      <c r="B10778" s="18"/>
      <c r="C10778" s="18"/>
      <c r="D10778" s="18"/>
    </row>
    <row r="10779" spans="1:4">
      <c r="A10779" s="18"/>
      <c r="B10779" s="18"/>
      <c r="C10779" s="18"/>
      <c r="D10779" s="18"/>
    </row>
    <row r="10780" spans="1:4">
      <c r="A10780" s="18"/>
      <c r="B10780" s="18"/>
      <c r="C10780" s="18"/>
      <c r="D10780" s="18"/>
    </row>
    <row r="10781" spans="1:4">
      <c r="A10781" s="18"/>
      <c r="B10781" s="18"/>
      <c r="C10781" s="18"/>
      <c r="D10781" s="18"/>
    </row>
    <row r="10782" spans="1:4">
      <c r="A10782" s="18"/>
      <c r="B10782" s="18"/>
      <c r="C10782" s="18"/>
      <c r="D10782" s="18"/>
    </row>
    <row r="10783" spans="1:4">
      <c r="A10783" s="18"/>
      <c r="B10783" s="18"/>
      <c r="C10783" s="18"/>
      <c r="D10783" s="18"/>
    </row>
    <row r="10784" spans="1:4">
      <c r="A10784" s="18"/>
      <c r="B10784" s="18"/>
      <c r="C10784" s="18"/>
      <c r="D10784" s="18"/>
    </row>
    <row r="10785" spans="1:4">
      <c r="A10785" s="18"/>
      <c r="B10785" s="18"/>
      <c r="C10785" s="18"/>
      <c r="D10785" s="18"/>
    </row>
    <row r="10786" spans="1:4">
      <c r="A10786" s="18"/>
      <c r="B10786" s="18"/>
      <c r="C10786" s="18"/>
      <c r="D10786" s="18"/>
    </row>
    <row r="10787" spans="1:4">
      <c r="A10787" s="18"/>
      <c r="B10787" s="18"/>
      <c r="C10787" s="18"/>
      <c r="D10787" s="18"/>
    </row>
    <row r="10788" spans="1:4">
      <c r="A10788" s="18"/>
      <c r="B10788" s="18"/>
      <c r="C10788" s="18"/>
      <c r="D10788" s="18"/>
    </row>
    <row r="10789" spans="1:4">
      <c r="A10789" s="18"/>
      <c r="B10789" s="18"/>
      <c r="C10789" s="18"/>
      <c r="D10789" s="18"/>
    </row>
    <row r="10790" spans="1:4">
      <c r="A10790" s="18"/>
      <c r="B10790" s="18"/>
      <c r="C10790" s="18"/>
      <c r="D10790" s="18"/>
    </row>
    <row r="10791" spans="1:4">
      <c r="A10791" s="18"/>
      <c r="B10791" s="18"/>
      <c r="C10791" s="18"/>
      <c r="D10791" s="18"/>
    </row>
    <row r="10792" spans="1:4">
      <c r="A10792" s="18"/>
      <c r="B10792" s="18"/>
      <c r="C10792" s="18"/>
      <c r="D10792" s="18"/>
    </row>
    <row r="10793" spans="1:4">
      <c r="A10793" s="18"/>
      <c r="B10793" s="18"/>
      <c r="C10793" s="18"/>
      <c r="D10793" s="18"/>
    </row>
    <row r="10794" spans="1:4">
      <c r="A10794" s="18"/>
      <c r="B10794" s="18"/>
      <c r="C10794" s="18"/>
      <c r="D10794" s="18"/>
    </row>
    <row r="10795" spans="1:4">
      <c r="A10795" s="18"/>
      <c r="B10795" s="18"/>
      <c r="C10795" s="18"/>
      <c r="D10795" s="18"/>
    </row>
    <row r="10796" spans="1:4">
      <c r="A10796" s="18"/>
      <c r="B10796" s="18"/>
      <c r="C10796" s="18"/>
      <c r="D10796" s="18"/>
    </row>
    <row r="10797" spans="1:4">
      <c r="A10797" s="18"/>
      <c r="B10797" s="18"/>
      <c r="C10797" s="18"/>
      <c r="D10797" s="18"/>
    </row>
    <row r="10798" spans="1:4">
      <c r="A10798" s="18"/>
      <c r="B10798" s="18"/>
      <c r="C10798" s="18"/>
      <c r="D10798" s="18"/>
    </row>
    <row r="10799" spans="1:4">
      <c r="A10799" s="18"/>
      <c r="B10799" s="18"/>
      <c r="C10799" s="18"/>
      <c r="D10799" s="18"/>
    </row>
    <row r="10800" spans="1:4">
      <c r="A10800" s="18"/>
      <c r="B10800" s="18"/>
      <c r="C10800" s="18"/>
      <c r="D10800" s="18"/>
    </row>
    <row r="10801" spans="1:4">
      <c r="A10801" s="18"/>
      <c r="B10801" s="18"/>
      <c r="C10801" s="18"/>
      <c r="D10801" s="18"/>
    </row>
    <row r="10802" spans="1:4">
      <c r="A10802" s="18"/>
      <c r="B10802" s="18"/>
      <c r="C10802" s="18"/>
      <c r="D10802" s="18"/>
    </row>
    <row r="10803" spans="1:4">
      <c r="A10803" s="18"/>
      <c r="B10803" s="18"/>
      <c r="C10803" s="18"/>
      <c r="D10803" s="18"/>
    </row>
    <row r="10804" spans="1:4">
      <c r="A10804" s="18"/>
      <c r="B10804" s="18"/>
      <c r="C10804" s="18"/>
      <c r="D10804" s="18"/>
    </row>
    <row r="10805" spans="1:4">
      <c r="A10805" s="18"/>
      <c r="B10805" s="18"/>
      <c r="C10805" s="18"/>
      <c r="D10805" s="18"/>
    </row>
    <row r="10806" spans="1:4">
      <c r="A10806" s="18"/>
      <c r="B10806" s="18"/>
      <c r="C10806" s="18"/>
      <c r="D10806" s="18"/>
    </row>
    <row r="10807" spans="1:4">
      <c r="A10807" s="18"/>
      <c r="B10807" s="18"/>
      <c r="C10807" s="18"/>
      <c r="D10807" s="18"/>
    </row>
    <row r="10808" spans="1:4">
      <c r="A10808" s="18"/>
      <c r="B10808" s="18"/>
      <c r="C10808" s="18"/>
      <c r="D10808" s="18"/>
    </row>
    <row r="10809" spans="1:4">
      <c r="A10809" s="18"/>
      <c r="B10809" s="18"/>
      <c r="C10809" s="18"/>
      <c r="D10809" s="18"/>
    </row>
    <row r="10810" spans="1:4">
      <c r="A10810" s="18"/>
      <c r="B10810" s="18"/>
      <c r="C10810" s="18"/>
      <c r="D10810" s="18"/>
    </row>
    <row r="10811" spans="1:4">
      <c r="A10811" s="18"/>
      <c r="B10811" s="18"/>
      <c r="C10811" s="18"/>
      <c r="D10811" s="18"/>
    </row>
    <row r="10812" spans="1:4">
      <c r="A10812" s="18"/>
      <c r="B10812" s="18"/>
      <c r="C10812" s="18"/>
      <c r="D10812" s="18"/>
    </row>
    <row r="10813" spans="1:4">
      <c r="A10813" s="18"/>
      <c r="B10813" s="18"/>
      <c r="C10813" s="18"/>
      <c r="D10813" s="18"/>
    </row>
    <row r="10814" spans="1:4">
      <c r="A10814" s="18"/>
      <c r="B10814" s="18"/>
      <c r="C10814" s="18"/>
      <c r="D10814" s="18"/>
    </row>
    <row r="10815" spans="1:4">
      <c r="A10815" s="18"/>
      <c r="B10815" s="18"/>
      <c r="C10815" s="18"/>
      <c r="D10815" s="18"/>
    </row>
    <row r="10816" spans="1:4">
      <c r="A10816" s="18"/>
      <c r="B10816" s="18"/>
      <c r="C10816" s="18"/>
      <c r="D10816" s="18"/>
    </row>
    <row r="10817" spans="1:4">
      <c r="A10817" s="18"/>
      <c r="B10817" s="18"/>
      <c r="C10817" s="18"/>
      <c r="D10817" s="18"/>
    </row>
    <row r="10818" spans="1:4">
      <c r="A10818" s="18"/>
      <c r="B10818" s="18"/>
      <c r="C10818" s="18"/>
      <c r="D10818" s="18"/>
    </row>
    <row r="10819" spans="1:4">
      <c r="A10819" s="18"/>
      <c r="B10819" s="18"/>
      <c r="C10819" s="18"/>
      <c r="D10819" s="18"/>
    </row>
    <row r="10820" spans="1:4">
      <c r="A10820" s="18"/>
      <c r="B10820" s="18"/>
      <c r="C10820" s="18"/>
      <c r="D10820" s="18"/>
    </row>
    <row r="10821" spans="1:4">
      <c r="A10821" s="18"/>
      <c r="B10821" s="18"/>
      <c r="C10821" s="18"/>
      <c r="D10821" s="18"/>
    </row>
    <row r="10822" spans="1:4">
      <c r="A10822" s="18"/>
      <c r="B10822" s="18"/>
      <c r="C10822" s="18"/>
      <c r="D10822" s="18"/>
    </row>
    <row r="10823" spans="1:4">
      <c r="A10823" s="18"/>
      <c r="B10823" s="18"/>
      <c r="C10823" s="18"/>
      <c r="D10823" s="18"/>
    </row>
    <row r="10824" spans="1:4">
      <c r="A10824" s="18"/>
      <c r="B10824" s="18"/>
      <c r="C10824" s="18"/>
      <c r="D10824" s="18"/>
    </row>
    <row r="10825" spans="1:4">
      <c r="A10825" s="18"/>
      <c r="B10825" s="18"/>
      <c r="C10825" s="18"/>
      <c r="D10825" s="18"/>
    </row>
    <row r="10826" spans="1:4">
      <c r="A10826" s="18"/>
      <c r="B10826" s="18"/>
      <c r="C10826" s="18"/>
      <c r="D10826" s="18"/>
    </row>
    <row r="10827" spans="1:4">
      <c r="A10827" s="18"/>
      <c r="B10827" s="18"/>
      <c r="C10827" s="18"/>
      <c r="D10827" s="18"/>
    </row>
    <row r="10828" spans="1:4">
      <c r="A10828" s="18"/>
      <c r="B10828" s="18"/>
      <c r="C10828" s="18"/>
      <c r="D10828" s="18"/>
    </row>
    <row r="10829" spans="1:4">
      <c r="A10829" s="18"/>
      <c r="B10829" s="18"/>
      <c r="C10829" s="18"/>
      <c r="D10829" s="18"/>
    </row>
    <row r="10830" spans="1:4">
      <c r="A10830" s="18"/>
      <c r="B10830" s="18"/>
      <c r="C10830" s="18"/>
      <c r="D10830" s="18"/>
    </row>
    <row r="10831" spans="1:4">
      <c r="A10831" s="18"/>
      <c r="B10831" s="18"/>
      <c r="C10831" s="18"/>
      <c r="D10831" s="18"/>
    </row>
    <row r="10832" spans="1:4">
      <c r="A10832" s="18"/>
      <c r="B10832" s="18"/>
      <c r="C10832" s="18"/>
      <c r="D10832" s="18"/>
    </row>
    <row r="10833" spans="1:4">
      <c r="A10833" s="18"/>
      <c r="B10833" s="18"/>
      <c r="C10833" s="18"/>
      <c r="D10833" s="18"/>
    </row>
    <row r="10834" spans="1:4">
      <c r="A10834" s="18"/>
      <c r="B10834" s="18"/>
      <c r="C10834" s="18"/>
      <c r="D10834" s="18"/>
    </row>
    <row r="10835" spans="1:4">
      <c r="A10835" s="18"/>
      <c r="B10835" s="18"/>
      <c r="C10835" s="18"/>
      <c r="D10835" s="18"/>
    </row>
    <row r="10836" spans="1:4">
      <c r="A10836" s="18"/>
      <c r="B10836" s="18"/>
      <c r="C10836" s="18"/>
      <c r="D10836" s="18"/>
    </row>
    <row r="10837" spans="1:4">
      <c r="A10837" s="18"/>
      <c r="B10837" s="18"/>
      <c r="C10837" s="18"/>
      <c r="D10837" s="18"/>
    </row>
    <row r="10838" spans="1:4">
      <c r="A10838" s="18"/>
      <c r="B10838" s="18"/>
      <c r="C10838" s="18"/>
      <c r="D10838" s="18"/>
    </row>
    <row r="10839" spans="1:4">
      <c r="A10839" s="18"/>
      <c r="B10839" s="18"/>
      <c r="C10839" s="18"/>
      <c r="D10839" s="18"/>
    </row>
    <row r="10840" spans="1:4">
      <c r="A10840" s="18"/>
      <c r="B10840" s="18"/>
      <c r="C10840" s="18"/>
      <c r="D10840" s="18"/>
    </row>
    <row r="10841" spans="1:4">
      <c r="A10841" s="18"/>
      <c r="B10841" s="18"/>
      <c r="C10841" s="18"/>
      <c r="D10841" s="18"/>
    </row>
    <row r="10842" spans="1:4">
      <c r="A10842" s="18"/>
      <c r="B10842" s="18"/>
      <c r="C10842" s="18"/>
      <c r="D10842" s="18"/>
    </row>
    <row r="10843" spans="1:4">
      <c r="A10843" s="18"/>
      <c r="B10843" s="18"/>
      <c r="C10843" s="18"/>
      <c r="D10843" s="18"/>
    </row>
    <row r="10844" spans="1:4">
      <c r="A10844" s="18"/>
      <c r="B10844" s="18"/>
      <c r="C10844" s="18"/>
      <c r="D10844" s="18"/>
    </row>
    <row r="10845" spans="1:4">
      <c r="A10845" s="18"/>
      <c r="B10845" s="18"/>
      <c r="C10845" s="18"/>
      <c r="D10845" s="18"/>
    </row>
    <row r="10846" spans="1:4">
      <c r="A10846" s="18"/>
      <c r="B10846" s="18"/>
      <c r="C10846" s="18"/>
      <c r="D10846" s="18"/>
    </row>
    <row r="10847" spans="1:4">
      <c r="A10847" s="18"/>
      <c r="B10847" s="18"/>
      <c r="C10847" s="18"/>
      <c r="D10847" s="18"/>
    </row>
    <row r="10848" spans="1:4">
      <c r="A10848" s="18"/>
      <c r="B10848" s="18"/>
      <c r="C10848" s="18"/>
      <c r="D10848" s="18"/>
    </row>
    <row r="10849" spans="1:4">
      <c r="A10849" s="18"/>
      <c r="B10849" s="18"/>
      <c r="C10849" s="18"/>
      <c r="D10849" s="18"/>
    </row>
    <row r="10850" spans="1:4">
      <c r="A10850" s="18"/>
      <c r="B10850" s="18"/>
      <c r="C10850" s="18"/>
      <c r="D10850" s="18"/>
    </row>
    <row r="10851" spans="1:4">
      <c r="A10851" s="18"/>
      <c r="B10851" s="18"/>
      <c r="C10851" s="18"/>
      <c r="D10851" s="18"/>
    </row>
    <row r="10852" spans="1:4">
      <c r="A10852" s="18"/>
      <c r="B10852" s="18"/>
      <c r="C10852" s="18"/>
      <c r="D10852" s="18"/>
    </row>
    <row r="10853" spans="1:4">
      <c r="A10853" s="18"/>
      <c r="B10853" s="18"/>
      <c r="C10853" s="18"/>
      <c r="D10853" s="18"/>
    </row>
    <row r="10854" spans="1:4">
      <c r="A10854" s="18"/>
      <c r="B10854" s="18"/>
      <c r="C10854" s="18"/>
      <c r="D10854" s="18"/>
    </row>
    <row r="10855" spans="1:4">
      <c r="A10855" s="18"/>
      <c r="B10855" s="18"/>
      <c r="C10855" s="18"/>
      <c r="D10855" s="18"/>
    </row>
    <row r="10856" spans="1:4">
      <c r="A10856" s="18"/>
      <c r="B10856" s="18"/>
      <c r="C10856" s="18"/>
      <c r="D10856" s="18"/>
    </row>
    <row r="10857" spans="1:4">
      <c r="A10857" s="18"/>
      <c r="B10857" s="18"/>
      <c r="C10857" s="18"/>
      <c r="D10857" s="18"/>
    </row>
    <row r="10858" spans="1:4">
      <c r="A10858" s="18"/>
      <c r="B10858" s="18"/>
      <c r="C10858" s="18"/>
      <c r="D10858" s="18"/>
    </row>
    <row r="10859" spans="1:4">
      <c r="A10859" s="18"/>
      <c r="B10859" s="18"/>
      <c r="C10859" s="18"/>
      <c r="D10859" s="18"/>
    </row>
    <row r="10860" spans="1:4">
      <c r="A10860" s="18"/>
      <c r="B10860" s="18"/>
      <c r="C10860" s="18"/>
      <c r="D10860" s="18"/>
    </row>
    <row r="10861" spans="1:4">
      <c r="A10861" s="18"/>
      <c r="B10861" s="18"/>
      <c r="C10861" s="18"/>
      <c r="D10861" s="18"/>
    </row>
    <row r="10862" spans="1:4">
      <c r="A10862" s="18"/>
      <c r="B10862" s="18"/>
      <c r="C10862" s="18"/>
      <c r="D10862" s="18"/>
    </row>
    <row r="10863" spans="1:4">
      <c r="A10863" s="18"/>
      <c r="B10863" s="18"/>
      <c r="C10863" s="18"/>
      <c r="D10863" s="18"/>
    </row>
    <row r="10864" spans="1:4">
      <c r="A10864" s="18"/>
      <c r="B10864" s="18"/>
      <c r="C10864" s="18"/>
      <c r="D10864" s="18"/>
    </row>
    <row r="10865" spans="1:4">
      <c r="A10865" s="18"/>
      <c r="B10865" s="18"/>
      <c r="C10865" s="18"/>
      <c r="D10865" s="18"/>
    </row>
    <row r="10866" spans="1:4">
      <c r="A10866" s="18"/>
      <c r="B10866" s="18"/>
      <c r="C10866" s="18"/>
      <c r="D10866" s="18"/>
    </row>
    <row r="10867" spans="1:4">
      <c r="A10867" s="18"/>
      <c r="B10867" s="18"/>
      <c r="C10867" s="18"/>
      <c r="D10867" s="18"/>
    </row>
    <row r="10868" spans="1:4">
      <c r="A10868" s="18"/>
      <c r="B10868" s="18"/>
      <c r="C10868" s="18"/>
      <c r="D10868" s="18"/>
    </row>
    <row r="10869" spans="1:4">
      <c r="A10869" s="18"/>
      <c r="B10869" s="18"/>
      <c r="C10869" s="18"/>
      <c r="D10869" s="18"/>
    </row>
    <row r="10870" spans="1:4">
      <c r="A10870" s="18"/>
      <c r="B10870" s="18"/>
      <c r="C10870" s="18"/>
      <c r="D10870" s="18"/>
    </row>
    <row r="10871" spans="1:4">
      <c r="A10871" s="18"/>
      <c r="B10871" s="18"/>
      <c r="C10871" s="18"/>
      <c r="D10871" s="18"/>
    </row>
    <row r="10872" spans="1:4">
      <c r="A10872" s="18"/>
      <c r="B10872" s="18"/>
      <c r="C10872" s="18"/>
      <c r="D10872" s="18"/>
    </row>
    <row r="10873" spans="1:4">
      <c r="A10873" s="18"/>
      <c r="B10873" s="18"/>
      <c r="C10873" s="18"/>
      <c r="D10873" s="18"/>
    </row>
    <row r="10874" spans="1:4">
      <c r="A10874" s="18"/>
      <c r="B10874" s="18"/>
      <c r="C10874" s="18"/>
      <c r="D10874" s="18"/>
    </row>
    <row r="10875" spans="1:4">
      <c r="A10875" s="18"/>
      <c r="B10875" s="18"/>
      <c r="C10875" s="18"/>
      <c r="D10875" s="18"/>
    </row>
    <row r="10876" spans="1:4">
      <c r="A10876" s="18"/>
      <c r="B10876" s="18"/>
      <c r="C10876" s="18"/>
      <c r="D10876" s="18"/>
    </row>
    <row r="10877" spans="1:4">
      <c r="A10877" s="18"/>
      <c r="B10877" s="18"/>
      <c r="C10877" s="18"/>
      <c r="D10877" s="18"/>
    </row>
    <row r="10878" spans="1:4">
      <c r="A10878" s="18"/>
      <c r="B10878" s="18"/>
      <c r="C10878" s="18"/>
      <c r="D10878" s="18"/>
    </row>
    <row r="10879" spans="1:4">
      <c r="A10879" s="18"/>
      <c r="B10879" s="18"/>
      <c r="C10879" s="18"/>
      <c r="D10879" s="18"/>
    </row>
    <row r="10880" spans="1:4">
      <c r="A10880" s="18"/>
      <c r="B10880" s="18"/>
      <c r="C10880" s="18"/>
      <c r="D10880" s="18"/>
    </row>
    <row r="10881" spans="1:4">
      <c r="A10881" s="18"/>
      <c r="B10881" s="18"/>
      <c r="C10881" s="18"/>
      <c r="D10881" s="18"/>
    </row>
    <row r="10882" spans="1:4">
      <c r="A10882" s="18"/>
      <c r="B10882" s="18"/>
      <c r="C10882" s="18"/>
      <c r="D10882" s="18"/>
    </row>
    <row r="10883" spans="1:4">
      <c r="A10883" s="18"/>
      <c r="B10883" s="18"/>
      <c r="C10883" s="18"/>
      <c r="D10883" s="18"/>
    </row>
    <row r="10884" spans="1:4">
      <c r="A10884" s="18"/>
      <c r="B10884" s="18"/>
      <c r="C10884" s="18"/>
      <c r="D10884" s="18"/>
    </row>
    <row r="10885" spans="1:4">
      <c r="A10885" s="18"/>
      <c r="B10885" s="18"/>
      <c r="C10885" s="18"/>
      <c r="D10885" s="18"/>
    </row>
    <row r="10886" spans="1:4">
      <c r="A10886" s="18"/>
      <c r="B10886" s="18"/>
      <c r="C10886" s="18"/>
      <c r="D10886" s="18"/>
    </row>
    <row r="10887" spans="1:4">
      <c r="A10887" s="18"/>
      <c r="B10887" s="18"/>
      <c r="C10887" s="18"/>
      <c r="D10887" s="18"/>
    </row>
    <row r="10888" spans="1:4">
      <c r="A10888" s="18"/>
      <c r="B10888" s="18"/>
      <c r="C10888" s="18"/>
      <c r="D10888" s="18"/>
    </row>
    <row r="10889" spans="1:4">
      <c r="A10889" s="18"/>
      <c r="B10889" s="18"/>
      <c r="C10889" s="18"/>
      <c r="D10889" s="18"/>
    </row>
    <row r="10890" spans="1:4">
      <c r="A10890" s="18"/>
      <c r="B10890" s="18"/>
      <c r="C10890" s="18"/>
      <c r="D10890" s="18"/>
    </row>
    <row r="10891" spans="1:4">
      <c r="A10891" s="18"/>
      <c r="B10891" s="18"/>
      <c r="C10891" s="18"/>
      <c r="D10891" s="18"/>
    </row>
    <row r="10892" spans="1:4">
      <c r="A10892" s="18"/>
      <c r="B10892" s="18"/>
      <c r="C10892" s="18"/>
      <c r="D10892" s="18"/>
    </row>
    <row r="10893" spans="1:4">
      <c r="A10893" s="18"/>
      <c r="B10893" s="18"/>
      <c r="C10893" s="18"/>
      <c r="D10893" s="18"/>
    </row>
    <row r="10894" spans="1:4">
      <c r="A10894" s="18"/>
      <c r="B10894" s="18"/>
      <c r="C10894" s="18"/>
      <c r="D10894" s="18"/>
    </row>
    <row r="10895" spans="1:4">
      <c r="A10895" s="18"/>
      <c r="B10895" s="18"/>
      <c r="C10895" s="18"/>
      <c r="D10895" s="18"/>
    </row>
    <row r="10896" spans="1:4">
      <c r="A10896" s="18"/>
      <c r="B10896" s="18"/>
      <c r="C10896" s="18"/>
      <c r="D10896" s="18"/>
    </row>
    <row r="10897" spans="1:4">
      <c r="A10897" s="18"/>
      <c r="B10897" s="18"/>
      <c r="C10897" s="18"/>
      <c r="D10897" s="18"/>
    </row>
    <row r="10898" spans="1:4">
      <c r="A10898" s="18"/>
      <c r="B10898" s="18"/>
      <c r="C10898" s="18"/>
      <c r="D10898" s="18"/>
    </row>
    <row r="10899" spans="1:4">
      <c r="A10899" s="18"/>
      <c r="B10899" s="18"/>
      <c r="C10899" s="18"/>
      <c r="D10899" s="18"/>
    </row>
    <row r="10900" spans="1:4">
      <c r="A10900" s="18"/>
      <c r="B10900" s="18"/>
      <c r="C10900" s="18"/>
      <c r="D10900" s="18"/>
    </row>
    <row r="10901" spans="1:4">
      <c r="A10901" s="18"/>
      <c r="B10901" s="18"/>
      <c r="C10901" s="18"/>
      <c r="D10901" s="18"/>
    </row>
    <row r="10902" spans="1:4">
      <c r="A10902" s="18"/>
      <c r="B10902" s="18"/>
      <c r="C10902" s="18"/>
      <c r="D10902" s="18"/>
    </row>
    <row r="10903" spans="1:4">
      <c r="A10903" s="18"/>
      <c r="B10903" s="18"/>
      <c r="C10903" s="18"/>
      <c r="D10903" s="18"/>
    </row>
    <row r="10904" spans="1:4">
      <c r="A10904" s="18"/>
      <c r="B10904" s="18"/>
      <c r="C10904" s="18"/>
      <c r="D10904" s="18"/>
    </row>
    <row r="10905" spans="1:4">
      <c r="A10905" s="18"/>
      <c r="B10905" s="18"/>
      <c r="C10905" s="18"/>
      <c r="D10905" s="18"/>
    </row>
    <row r="10906" spans="1:4">
      <c r="A10906" s="18"/>
      <c r="B10906" s="18"/>
      <c r="C10906" s="18"/>
      <c r="D10906" s="18"/>
    </row>
    <row r="10907" spans="1:4">
      <c r="A10907" s="18"/>
      <c r="B10907" s="18"/>
      <c r="C10907" s="18"/>
      <c r="D10907" s="18"/>
    </row>
    <row r="10908" spans="1:4">
      <c r="A10908" s="18"/>
      <c r="B10908" s="18"/>
      <c r="C10908" s="18"/>
      <c r="D10908" s="18"/>
    </row>
    <row r="10909" spans="1:4">
      <c r="A10909" s="18"/>
      <c r="B10909" s="18"/>
      <c r="C10909" s="18"/>
      <c r="D10909" s="18"/>
    </row>
    <row r="10910" spans="1:4">
      <c r="A10910" s="18"/>
      <c r="B10910" s="18"/>
      <c r="C10910" s="18"/>
      <c r="D10910" s="18"/>
    </row>
    <row r="10911" spans="1:4">
      <c r="A10911" s="18"/>
      <c r="B10911" s="18"/>
      <c r="C10911" s="18"/>
      <c r="D10911" s="18"/>
    </row>
    <row r="10912" spans="1:4">
      <c r="A10912" s="18"/>
      <c r="B10912" s="18"/>
      <c r="C10912" s="18"/>
      <c r="D10912" s="18"/>
    </row>
    <row r="10913" spans="1:4">
      <c r="A10913" s="18"/>
      <c r="B10913" s="18"/>
      <c r="C10913" s="18"/>
      <c r="D10913" s="18"/>
    </row>
    <row r="10914" spans="1:4">
      <c r="A10914" s="18"/>
      <c r="B10914" s="18"/>
      <c r="C10914" s="18"/>
      <c r="D10914" s="18"/>
    </row>
    <row r="10915" spans="1:4">
      <c r="A10915" s="18"/>
      <c r="B10915" s="18"/>
      <c r="C10915" s="18"/>
      <c r="D10915" s="18"/>
    </row>
    <row r="10916" spans="1:4">
      <c r="A10916" s="18"/>
      <c r="B10916" s="18"/>
      <c r="C10916" s="18"/>
      <c r="D10916" s="18"/>
    </row>
    <row r="10917" spans="1:4">
      <c r="A10917" s="18"/>
      <c r="B10917" s="18"/>
      <c r="C10917" s="18"/>
      <c r="D10917" s="18"/>
    </row>
    <row r="10918" spans="1:4">
      <c r="A10918" s="18"/>
      <c r="B10918" s="18"/>
      <c r="C10918" s="18"/>
      <c r="D10918" s="18"/>
    </row>
    <row r="10919" spans="1:4">
      <c r="A10919" s="18"/>
      <c r="B10919" s="18"/>
      <c r="C10919" s="18"/>
      <c r="D10919" s="18"/>
    </row>
    <row r="10920" spans="1:4">
      <c r="A10920" s="18"/>
      <c r="B10920" s="18"/>
      <c r="C10920" s="18"/>
      <c r="D10920" s="18"/>
    </row>
    <row r="10921" spans="1:4">
      <c r="A10921" s="18"/>
      <c r="B10921" s="18"/>
      <c r="C10921" s="18"/>
      <c r="D10921" s="18"/>
    </row>
    <row r="10922" spans="1:4">
      <c r="A10922" s="18"/>
      <c r="B10922" s="18"/>
      <c r="C10922" s="18"/>
      <c r="D10922" s="18"/>
    </row>
    <row r="10923" spans="1:4">
      <c r="A10923" s="18"/>
      <c r="B10923" s="18"/>
      <c r="C10923" s="18"/>
      <c r="D10923" s="18"/>
    </row>
    <row r="10924" spans="1:4">
      <c r="A10924" s="18"/>
      <c r="B10924" s="18"/>
      <c r="C10924" s="18"/>
      <c r="D10924" s="18"/>
    </row>
    <row r="10925" spans="1:4">
      <c r="A10925" s="18"/>
      <c r="B10925" s="18"/>
      <c r="C10925" s="18"/>
      <c r="D10925" s="18"/>
    </row>
    <row r="10926" spans="1:4">
      <c r="A10926" s="18"/>
      <c r="B10926" s="18"/>
      <c r="C10926" s="18"/>
      <c r="D10926" s="18"/>
    </row>
    <row r="10927" spans="1:4">
      <c r="A10927" s="18"/>
      <c r="B10927" s="18"/>
      <c r="C10927" s="18"/>
      <c r="D10927" s="18"/>
    </row>
    <row r="10928" spans="1:4">
      <c r="A10928" s="18"/>
      <c r="B10928" s="18"/>
      <c r="C10928" s="18"/>
      <c r="D10928" s="18"/>
    </row>
    <row r="10929" spans="1:4">
      <c r="A10929" s="18"/>
      <c r="B10929" s="18"/>
      <c r="C10929" s="18"/>
      <c r="D10929" s="18"/>
    </row>
    <row r="10930" spans="1:4">
      <c r="A10930" s="18"/>
      <c r="B10930" s="18"/>
      <c r="C10930" s="18"/>
      <c r="D10930" s="18"/>
    </row>
    <row r="10931" spans="1:4">
      <c r="A10931" s="18"/>
      <c r="B10931" s="18"/>
      <c r="C10931" s="18"/>
      <c r="D10931" s="18"/>
    </row>
    <row r="10932" spans="1:4">
      <c r="A10932" s="18"/>
      <c r="B10932" s="18"/>
      <c r="C10932" s="18"/>
      <c r="D10932" s="18"/>
    </row>
    <row r="10933" spans="1:4">
      <c r="A10933" s="18"/>
      <c r="B10933" s="18"/>
      <c r="C10933" s="18"/>
      <c r="D10933" s="18"/>
    </row>
    <row r="10934" spans="1:4">
      <c r="A10934" s="18"/>
      <c r="B10934" s="18"/>
      <c r="C10934" s="18"/>
      <c r="D10934" s="18"/>
    </row>
    <row r="10935" spans="1:4">
      <c r="A10935" s="18"/>
      <c r="B10935" s="18"/>
      <c r="C10935" s="18"/>
      <c r="D10935" s="18"/>
    </row>
    <row r="10936" spans="1:4">
      <c r="A10936" s="18"/>
      <c r="B10936" s="18"/>
      <c r="C10936" s="18"/>
      <c r="D10936" s="18"/>
    </row>
    <row r="10937" spans="1:4">
      <c r="A10937" s="18"/>
      <c r="B10937" s="18"/>
      <c r="C10937" s="18"/>
      <c r="D10937" s="18"/>
    </row>
    <row r="10938" spans="1:4">
      <c r="A10938" s="18"/>
      <c r="B10938" s="18"/>
      <c r="C10938" s="18"/>
      <c r="D10938" s="18"/>
    </row>
    <row r="10939" spans="1:4">
      <c r="A10939" s="18"/>
      <c r="B10939" s="18"/>
      <c r="C10939" s="18"/>
      <c r="D10939" s="18"/>
    </row>
    <row r="10940" spans="1:4">
      <c r="A10940" s="18"/>
      <c r="B10940" s="18"/>
      <c r="C10940" s="18"/>
      <c r="D10940" s="18"/>
    </row>
    <row r="10941" spans="1:4">
      <c r="A10941" s="18"/>
      <c r="B10941" s="18"/>
      <c r="C10941" s="18"/>
      <c r="D10941" s="18"/>
    </row>
    <row r="10942" spans="1:4">
      <c r="A10942" s="18"/>
      <c r="B10942" s="18"/>
      <c r="C10942" s="18"/>
      <c r="D10942" s="18"/>
    </row>
    <row r="10943" spans="1:4">
      <c r="A10943" s="18"/>
      <c r="B10943" s="18"/>
      <c r="C10943" s="18"/>
      <c r="D10943" s="18"/>
    </row>
    <row r="10944" spans="1:4">
      <c r="A10944" s="18"/>
      <c r="B10944" s="18"/>
      <c r="C10944" s="18"/>
      <c r="D10944" s="18"/>
    </row>
    <row r="10945" spans="1:4">
      <c r="A10945" s="18"/>
      <c r="B10945" s="18"/>
      <c r="C10945" s="18"/>
      <c r="D10945" s="18"/>
    </row>
    <row r="10946" spans="1:4">
      <c r="A10946" s="18"/>
      <c r="B10946" s="18"/>
      <c r="C10946" s="18"/>
      <c r="D10946" s="18"/>
    </row>
    <row r="10947" spans="1:4">
      <c r="A10947" s="18"/>
      <c r="B10947" s="18"/>
      <c r="C10947" s="18"/>
      <c r="D10947" s="18"/>
    </row>
    <row r="10948" spans="1:4">
      <c r="A10948" s="18"/>
      <c r="B10948" s="18"/>
      <c r="C10948" s="18"/>
      <c r="D10948" s="18"/>
    </row>
    <row r="10949" spans="1:4">
      <c r="A10949" s="18"/>
      <c r="B10949" s="18"/>
      <c r="C10949" s="18"/>
      <c r="D10949" s="18"/>
    </row>
    <row r="10950" spans="1:4">
      <c r="A10950" s="18"/>
      <c r="B10950" s="18"/>
      <c r="C10950" s="18"/>
      <c r="D10950" s="18"/>
    </row>
    <row r="10951" spans="1:4">
      <c r="A10951" s="18"/>
      <c r="B10951" s="18"/>
      <c r="C10951" s="18"/>
      <c r="D10951" s="18"/>
    </row>
    <row r="10952" spans="1:4">
      <c r="A10952" s="18"/>
      <c r="B10952" s="18"/>
      <c r="C10952" s="18"/>
      <c r="D10952" s="18"/>
    </row>
    <row r="10953" spans="1:4">
      <c r="A10953" s="18"/>
      <c r="B10953" s="18"/>
      <c r="C10953" s="18"/>
      <c r="D10953" s="18"/>
    </row>
    <row r="10954" spans="1:4">
      <c r="A10954" s="18"/>
      <c r="B10954" s="18"/>
      <c r="C10954" s="18"/>
      <c r="D10954" s="18"/>
    </row>
    <row r="10955" spans="1:4">
      <c r="A10955" s="18"/>
      <c r="B10955" s="18"/>
      <c r="C10955" s="18"/>
      <c r="D10955" s="18"/>
    </row>
    <row r="10956" spans="1:4">
      <c r="A10956" s="18"/>
      <c r="B10956" s="18"/>
      <c r="C10956" s="18"/>
      <c r="D10956" s="18"/>
    </row>
    <row r="10957" spans="1:4">
      <c r="A10957" s="18"/>
      <c r="B10957" s="18"/>
      <c r="C10957" s="18"/>
      <c r="D10957" s="18"/>
    </row>
    <row r="10958" spans="1:4">
      <c r="A10958" s="18"/>
      <c r="B10958" s="18"/>
      <c r="C10958" s="18"/>
      <c r="D10958" s="18"/>
    </row>
    <row r="10959" spans="1:4">
      <c r="A10959" s="18"/>
      <c r="B10959" s="18"/>
      <c r="C10959" s="18"/>
      <c r="D10959" s="18"/>
    </row>
    <row r="10960" spans="1:4">
      <c r="A10960" s="18"/>
      <c r="B10960" s="18"/>
      <c r="C10960" s="18"/>
      <c r="D10960" s="18"/>
    </row>
    <row r="10961" spans="1:4">
      <c r="A10961" s="18"/>
      <c r="B10961" s="18"/>
      <c r="C10961" s="18"/>
      <c r="D10961" s="18"/>
    </row>
    <row r="10962" spans="1:4">
      <c r="A10962" s="18"/>
      <c r="B10962" s="18"/>
      <c r="C10962" s="18"/>
      <c r="D10962" s="18"/>
    </row>
    <row r="10963" spans="1:4">
      <c r="A10963" s="18"/>
      <c r="B10963" s="18"/>
      <c r="C10963" s="18"/>
      <c r="D10963" s="18"/>
    </row>
    <row r="10964" spans="1:4">
      <c r="A10964" s="18"/>
      <c r="B10964" s="18"/>
      <c r="C10964" s="18"/>
      <c r="D10964" s="18"/>
    </row>
    <row r="10965" spans="1:4">
      <c r="A10965" s="18"/>
      <c r="B10965" s="18"/>
      <c r="C10965" s="18"/>
      <c r="D10965" s="18"/>
    </row>
    <row r="10966" spans="1:4">
      <c r="A10966" s="18"/>
      <c r="B10966" s="18"/>
      <c r="C10966" s="18"/>
      <c r="D10966" s="18"/>
    </row>
    <row r="10967" spans="1:4">
      <c r="A10967" s="18"/>
      <c r="B10967" s="18"/>
      <c r="C10967" s="18"/>
      <c r="D10967" s="18"/>
    </row>
    <row r="10968" spans="1:4">
      <c r="A10968" s="18"/>
      <c r="B10968" s="18"/>
      <c r="C10968" s="18"/>
      <c r="D10968" s="18"/>
    </row>
    <row r="10969" spans="1:4">
      <c r="A10969" s="18"/>
      <c r="B10969" s="18"/>
      <c r="C10969" s="18"/>
      <c r="D10969" s="18"/>
    </row>
    <row r="10970" spans="1:4">
      <c r="A10970" s="18"/>
      <c r="B10970" s="18"/>
      <c r="C10970" s="18"/>
      <c r="D10970" s="18"/>
    </row>
    <row r="10971" spans="1:4">
      <c r="A10971" s="18"/>
      <c r="B10971" s="18"/>
      <c r="C10971" s="18"/>
      <c r="D10971" s="18"/>
    </row>
    <row r="10972" spans="1:4">
      <c r="A10972" s="18"/>
      <c r="B10972" s="18"/>
      <c r="C10972" s="18"/>
      <c r="D10972" s="18"/>
    </row>
    <row r="10973" spans="1:4">
      <c r="A10973" s="18"/>
      <c r="B10973" s="18"/>
      <c r="C10973" s="18"/>
      <c r="D10973" s="18"/>
    </row>
    <row r="10974" spans="1:4">
      <c r="A10974" s="18"/>
      <c r="B10974" s="18"/>
      <c r="C10974" s="18"/>
      <c r="D10974" s="18"/>
    </row>
    <row r="10975" spans="1:4">
      <c r="A10975" s="18"/>
      <c r="B10975" s="18"/>
      <c r="C10975" s="18"/>
      <c r="D10975" s="18"/>
    </row>
    <row r="10976" spans="1:4">
      <c r="A10976" s="18"/>
      <c r="B10976" s="18"/>
      <c r="C10976" s="18"/>
      <c r="D10976" s="18"/>
    </row>
    <row r="10977" spans="1:4">
      <c r="A10977" s="18"/>
      <c r="B10977" s="18"/>
      <c r="C10977" s="18"/>
      <c r="D10977" s="18"/>
    </row>
    <row r="10978" spans="1:4">
      <c r="A10978" s="18"/>
      <c r="B10978" s="18"/>
      <c r="C10978" s="18"/>
      <c r="D10978" s="18"/>
    </row>
    <row r="10979" spans="1:4">
      <c r="A10979" s="18"/>
      <c r="B10979" s="18"/>
      <c r="C10979" s="18"/>
      <c r="D10979" s="18"/>
    </row>
    <row r="10980" spans="1:4">
      <c r="A10980" s="18"/>
      <c r="B10980" s="18"/>
      <c r="C10980" s="18"/>
      <c r="D10980" s="18"/>
    </row>
    <row r="10981" spans="1:4">
      <c r="A10981" s="18"/>
      <c r="B10981" s="18"/>
      <c r="C10981" s="18"/>
      <c r="D10981" s="18"/>
    </row>
    <row r="10982" spans="1:4">
      <c r="A10982" s="18"/>
      <c r="B10982" s="18"/>
      <c r="C10982" s="18"/>
      <c r="D10982" s="18"/>
    </row>
    <row r="10983" spans="1:4">
      <c r="A10983" s="18"/>
      <c r="B10983" s="18"/>
      <c r="C10983" s="18"/>
      <c r="D10983" s="18"/>
    </row>
    <row r="10984" spans="1:4">
      <c r="A10984" s="18"/>
      <c r="B10984" s="18"/>
      <c r="C10984" s="18"/>
      <c r="D10984" s="18"/>
    </row>
    <row r="10985" spans="1:4">
      <c r="A10985" s="18"/>
      <c r="B10985" s="18"/>
      <c r="C10985" s="18"/>
      <c r="D10985" s="18"/>
    </row>
    <row r="10986" spans="1:4">
      <c r="A10986" s="18"/>
      <c r="B10986" s="18"/>
      <c r="C10986" s="18"/>
      <c r="D10986" s="18"/>
    </row>
    <row r="10987" spans="1:4">
      <c r="A10987" s="18"/>
      <c r="B10987" s="18"/>
      <c r="C10987" s="18"/>
      <c r="D10987" s="18"/>
    </row>
    <row r="10988" spans="1:4">
      <c r="A10988" s="18"/>
      <c r="B10988" s="18"/>
      <c r="C10988" s="18"/>
      <c r="D10988" s="18"/>
    </row>
    <row r="10989" spans="1:4">
      <c r="A10989" s="18"/>
      <c r="B10989" s="18"/>
      <c r="C10989" s="18"/>
      <c r="D10989" s="18"/>
    </row>
    <row r="10990" spans="1:4">
      <c r="A10990" s="18"/>
      <c r="B10990" s="18"/>
      <c r="C10990" s="18"/>
      <c r="D10990" s="18"/>
    </row>
    <row r="10991" spans="1:4">
      <c r="A10991" s="18"/>
      <c r="B10991" s="18"/>
      <c r="C10991" s="18"/>
      <c r="D10991" s="18"/>
    </row>
    <row r="10992" spans="1:4">
      <c r="A10992" s="18"/>
      <c r="B10992" s="18"/>
      <c r="C10992" s="18"/>
      <c r="D10992" s="18"/>
    </row>
    <row r="10993" spans="1:4">
      <c r="A10993" s="18"/>
      <c r="B10993" s="18"/>
      <c r="C10993" s="18"/>
      <c r="D10993" s="18"/>
    </row>
    <row r="10994" spans="1:4">
      <c r="A10994" s="18"/>
      <c r="B10994" s="18"/>
      <c r="C10994" s="18"/>
      <c r="D10994" s="18"/>
    </row>
    <row r="10995" spans="1:4">
      <c r="A10995" s="18"/>
      <c r="B10995" s="18"/>
      <c r="C10995" s="18"/>
      <c r="D10995" s="18"/>
    </row>
    <row r="10996" spans="1:4">
      <c r="A10996" s="18"/>
      <c r="B10996" s="18"/>
      <c r="C10996" s="18"/>
      <c r="D10996" s="18"/>
    </row>
    <row r="10997" spans="1:4">
      <c r="A10997" s="18"/>
      <c r="B10997" s="18"/>
      <c r="C10997" s="18"/>
      <c r="D10997" s="18"/>
    </row>
    <row r="10998" spans="1:4">
      <c r="A10998" s="18"/>
      <c r="B10998" s="18"/>
      <c r="C10998" s="18"/>
      <c r="D10998" s="18"/>
    </row>
    <row r="10999" spans="1:4">
      <c r="A10999" s="18"/>
      <c r="B10999" s="18"/>
      <c r="C10999" s="18"/>
      <c r="D10999" s="18"/>
    </row>
    <row r="11000" spans="1:4">
      <c r="A11000" s="18"/>
      <c r="B11000" s="18"/>
      <c r="C11000" s="18"/>
      <c r="D11000" s="18"/>
    </row>
    <row r="11001" spans="1:4">
      <c r="A11001" s="18"/>
      <c r="B11001" s="18"/>
      <c r="C11001" s="18"/>
      <c r="D11001" s="18"/>
    </row>
    <row r="11002" spans="1:4">
      <c r="A11002" s="18"/>
      <c r="B11002" s="18"/>
      <c r="C11002" s="18"/>
      <c r="D11002" s="18"/>
    </row>
    <row r="11003" spans="1:4">
      <c r="A11003" s="18"/>
      <c r="B11003" s="18"/>
      <c r="C11003" s="18"/>
      <c r="D11003" s="18"/>
    </row>
    <row r="11004" spans="1:4">
      <c r="A11004" s="18"/>
      <c r="B11004" s="18"/>
      <c r="C11004" s="18"/>
      <c r="D11004" s="18"/>
    </row>
    <row r="11005" spans="1:4">
      <c r="A11005" s="18"/>
      <c r="B11005" s="18"/>
      <c r="C11005" s="18"/>
      <c r="D11005" s="18"/>
    </row>
    <row r="11006" spans="1:4">
      <c r="A11006" s="18"/>
      <c r="B11006" s="18"/>
      <c r="C11006" s="18"/>
      <c r="D11006" s="18"/>
    </row>
    <row r="11007" spans="1:4">
      <c r="A11007" s="18"/>
      <c r="B11007" s="18"/>
      <c r="C11007" s="18"/>
      <c r="D11007" s="18"/>
    </row>
    <row r="11008" spans="1:4">
      <c r="A11008" s="18"/>
      <c r="B11008" s="18"/>
      <c r="C11008" s="18"/>
      <c r="D11008" s="18"/>
    </row>
    <row r="11009" spans="1:4">
      <c r="A11009" s="18"/>
      <c r="B11009" s="18"/>
      <c r="C11009" s="18"/>
      <c r="D11009" s="18"/>
    </row>
    <row r="11010" spans="1:4">
      <c r="A11010" s="18"/>
      <c r="B11010" s="18"/>
      <c r="C11010" s="18"/>
      <c r="D11010" s="18"/>
    </row>
    <row r="11011" spans="1:4">
      <c r="A11011" s="18"/>
      <c r="B11011" s="18"/>
      <c r="C11011" s="18"/>
      <c r="D11011" s="18"/>
    </row>
    <row r="11012" spans="1:4">
      <c r="A11012" s="18"/>
      <c r="B11012" s="18"/>
      <c r="C11012" s="18"/>
      <c r="D11012" s="18"/>
    </row>
    <row r="11013" spans="1:4">
      <c r="A11013" s="18"/>
      <c r="B11013" s="18"/>
      <c r="C11013" s="18"/>
      <c r="D11013" s="18"/>
    </row>
    <row r="11014" spans="1:4">
      <c r="A11014" s="18"/>
      <c r="B11014" s="18"/>
      <c r="C11014" s="18"/>
      <c r="D11014" s="18"/>
    </row>
    <row r="11015" spans="1:4">
      <c r="A11015" s="18"/>
      <c r="B11015" s="18"/>
      <c r="C11015" s="18"/>
      <c r="D11015" s="18"/>
    </row>
    <row r="11016" spans="1:4">
      <c r="A11016" s="18"/>
      <c r="B11016" s="18"/>
      <c r="C11016" s="18"/>
      <c r="D11016" s="18"/>
    </row>
    <row r="11017" spans="1:4">
      <c r="A11017" s="18"/>
      <c r="B11017" s="18"/>
      <c r="C11017" s="18"/>
      <c r="D11017" s="18"/>
    </row>
    <row r="11018" spans="1:4">
      <c r="A11018" s="18"/>
      <c r="B11018" s="18"/>
      <c r="C11018" s="18"/>
      <c r="D11018" s="18"/>
    </row>
    <row r="11019" spans="1:4">
      <c r="A11019" s="18"/>
      <c r="B11019" s="18"/>
      <c r="C11019" s="18"/>
      <c r="D11019" s="18"/>
    </row>
    <row r="11020" spans="1:4">
      <c r="A11020" s="18"/>
      <c r="B11020" s="18"/>
      <c r="C11020" s="18"/>
      <c r="D11020" s="18"/>
    </row>
    <row r="11021" spans="1:4">
      <c r="A11021" s="18"/>
      <c r="B11021" s="18"/>
      <c r="C11021" s="18"/>
      <c r="D11021" s="18"/>
    </row>
    <row r="11022" spans="1:4">
      <c r="A11022" s="18"/>
      <c r="B11022" s="18"/>
      <c r="C11022" s="18"/>
      <c r="D11022" s="18"/>
    </row>
    <row r="11023" spans="1:4">
      <c r="A11023" s="18"/>
      <c r="B11023" s="18"/>
      <c r="C11023" s="18"/>
      <c r="D11023" s="18"/>
    </row>
    <row r="11024" spans="1:4">
      <c r="A11024" s="18"/>
      <c r="B11024" s="18"/>
      <c r="C11024" s="18"/>
      <c r="D11024" s="18"/>
    </row>
    <row r="11025" spans="1:4">
      <c r="A11025" s="18"/>
      <c r="B11025" s="18"/>
      <c r="C11025" s="18"/>
      <c r="D11025" s="18"/>
    </row>
    <row r="11026" spans="1:4">
      <c r="A11026" s="18"/>
      <c r="B11026" s="18"/>
      <c r="C11026" s="18"/>
      <c r="D11026" s="18"/>
    </row>
    <row r="11027" spans="1:4">
      <c r="A11027" s="18"/>
      <c r="B11027" s="18"/>
      <c r="C11027" s="18"/>
      <c r="D11027" s="18"/>
    </row>
    <row r="11028" spans="1:4">
      <c r="A11028" s="18"/>
      <c r="B11028" s="18"/>
      <c r="C11028" s="18"/>
      <c r="D11028" s="18"/>
    </row>
    <row r="11029" spans="1:4">
      <c r="A11029" s="18"/>
      <c r="B11029" s="18"/>
      <c r="C11029" s="18"/>
      <c r="D11029" s="18"/>
    </row>
    <row r="11030" spans="1:4">
      <c r="A11030" s="18"/>
      <c r="B11030" s="18"/>
      <c r="C11030" s="18"/>
      <c r="D11030" s="18"/>
    </row>
    <row r="11031" spans="1:4">
      <c r="A11031" s="18"/>
      <c r="B11031" s="18"/>
      <c r="C11031" s="18"/>
      <c r="D11031" s="18"/>
    </row>
    <row r="11032" spans="1:4">
      <c r="A11032" s="18"/>
      <c r="B11032" s="18"/>
      <c r="C11032" s="18"/>
      <c r="D11032" s="18"/>
    </row>
    <row r="11033" spans="1:4">
      <c r="A11033" s="18"/>
      <c r="B11033" s="18"/>
      <c r="C11033" s="18"/>
      <c r="D11033" s="18"/>
    </row>
    <row r="11034" spans="1:4">
      <c r="A11034" s="18"/>
      <c r="B11034" s="18"/>
      <c r="C11034" s="18"/>
      <c r="D11034" s="18"/>
    </row>
    <row r="11035" spans="1:4">
      <c r="A11035" s="18"/>
      <c r="B11035" s="18"/>
      <c r="C11035" s="18"/>
      <c r="D11035" s="18"/>
    </row>
    <row r="11036" spans="1:4">
      <c r="A11036" s="18"/>
      <c r="B11036" s="18"/>
      <c r="C11036" s="18"/>
      <c r="D11036" s="18"/>
    </row>
    <row r="11037" spans="1:4">
      <c r="A11037" s="18"/>
      <c r="B11037" s="18"/>
      <c r="C11037" s="18"/>
      <c r="D11037" s="18"/>
    </row>
    <row r="11038" spans="1:4">
      <c r="A11038" s="18"/>
      <c r="B11038" s="18"/>
      <c r="C11038" s="18"/>
      <c r="D11038" s="18"/>
    </row>
    <row r="11039" spans="1:4">
      <c r="A11039" s="18"/>
      <c r="B11039" s="18"/>
      <c r="C11039" s="18"/>
      <c r="D11039" s="18"/>
    </row>
    <row r="11040" spans="1:4">
      <c r="A11040" s="18"/>
      <c r="B11040" s="18"/>
      <c r="C11040" s="18"/>
      <c r="D11040" s="18"/>
    </row>
    <row r="11041" spans="1:4">
      <c r="A11041" s="18"/>
      <c r="B11041" s="18"/>
      <c r="C11041" s="18"/>
      <c r="D11041" s="18"/>
    </row>
    <row r="11042" spans="1:4">
      <c r="A11042" s="18"/>
      <c r="B11042" s="18"/>
      <c r="C11042" s="18"/>
      <c r="D11042" s="18"/>
    </row>
    <row r="11043" spans="1:4">
      <c r="A11043" s="18"/>
      <c r="B11043" s="18"/>
      <c r="C11043" s="18"/>
      <c r="D11043" s="18"/>
    </row>
    <row r="11044" spans="1:4">
      <c r="A11044" s="18"/>
      <c r="B11044" s="18"/>
      <c r="C11044" s="18"/>
      <c r="D11044" s="18"/>
    </row>
    <row r="11045" spans="1:4">
      <c r="A11045" s="18"/>
      <c r="B11045" s="18"/>
      <c r="C11045" s="18"/>
      <c r="D11045" s="18"/>
    </row>
    <row r="11046" spans="1:4">
      <c r="A11046" s="18"/>
      <c r="B11046" s="18"/>
      <c r="C11046" s="18"/>
      <c r="D11046" s="18"/>
    </row>
    <row r="11047" spans="1:4">
      <c r="A11047" s="18"/>
      <c r="B11047" s="18"/>
      <c r="C11047" s="18"/>
      <c r="D11047" s="18"/>
    </row>
    <row r="11048" spans="1:4">
      <c r="A11048" s="18"/>
      <c r="B11048" s="18"/>
      <c r="C11048" s="18"/>
      <c r="D11048" s="18"/>
    </row>
    <row r="11049" spans="1:4">
      <c r="A11049" s="18"/>
      <c r="B11049" s="18"/>
      <c r="C11049" s="18"/>
      <c r="D11049" s="18"/>
    </row>
    <row r="11050" spans="1:4">
      <c r="A11050" s="18"/>
      <c r="B11050" s="18"/>
      <c r="C11050" s="18"/>
      <c r="D11050" s="18"/>
    </row>
    <row r="11051" spans="1:4">
      <c r="A11051" s="18"/>
      <c r="B11051" s="18"/>
      <c r="C11051" s="18"/>
      <c r="D11051" s="18"/>
    </row>
    <row r="11052" spans="1:4">
      <c r="A11052" s="18"/>
      <c r="B11052" s="18"/>
      <c r="C11052" s="18"/>
      <c r="D11052" s="18"/>
    </row>
    <row r="11053" spans="1:4">
      <c r="A11053" s="18"/>
      <c r="B11053" s="18"/>
      <c r="C11053" s="18"/>
      <c r="D11053" s="18"/>
    </row>
    <row r="11054" spans="1:4">
      <c r="A11054" s="18"/>
      <c r="B11054" s="18"/>
      <c r="C11054" s="18"/>
      <c r="D11054" s="18"/>
    </row>
    <row r="11055" spans="1:4">
      <c r="A11055" s="18"/>
      <c r="B11055" s="18"/>
      <c r="C11055" s="18"/>
      <c r="D11055" s="18"/>
    </row>
    <row r="11056" spans="1:4">
      <c r="A11056" s="18"/>
      <c r="B11056" s="18"/>
      <c r="C11056" s="18"/>
      <c r="D11056" s="18"/>
    </row>
    <row r="11057" spans="1:4">
      <c r="A11057" s="18"/>
      <c r="B11057" s="18"/>
      <c r="C11057" s="18"/>
      <c r="D11057" s="18"/>
    </row>
    <row r="11058" spans="1:4">
      <c r="A11058" s="18"/>
      <c r="B11058" s="18"/>
      <c r="C11058" s="18"/>
      <c r="D11058" s="18"/>
    </row>
    <row r="11059" spans="1:4">
      <c r="A11059" s="18"/>
      <c r="B11059" s="18"/>
      <c r="C11059" s="18"/>
      <c r="D11059" s="18"/>
    </row>
    <row r="11060" spans="1:4">
      <c r="A11060" s="18"/>
      <c r="B11060" s="18"/>
      <c r="C11060" s="18"/>
      <c r="D11060" s="18"/>
    </row>
    <row r="11061" spans="1:4">
      <c r="A11061" s="18"/>
      <c r="B11061" s="18"/>
      <c r="C11061" s="18"/>
      <c r="D11061" s="18"/>
    </row>
    <row r="11062" spans="1:4">
      <c r="A11062" s="18"/>
      <c r="B11062" s="18"/>
      <c r="C11062" s="18"/>
      <c r="D11062" s="18"/>
    </row>
    <row r="11063" spans="1:4">
      <c r="A11063" s="18"/>
      <c r="B11063" s="18"/>
      <c r="C11063" s="18"/>
      <c r="D11063" s="18"/>
    </row>
    <row r="11064" spans="1:4">
      <c r="A11064" s="18"/>
      <c r="B11064" s="18"/>
      <c r="C11064" s="18"/>
      <c r="D11064" s="18"/>
    </row>
    <row r="11065" spans="1:4">
      <c r="A11065" s="18"/>
      <c r="B11065" s="18"/>
      <c r="C11065" s="18"/>
      <c r="D11065" s="18"/>
    </row>
    <row r="11066" spans="1:4">
      <c r="A11066" s="18"/>
      <c r="B11066" s="18"/>
      <c r="C11066" s="18"/>
      <c r="D11066" s="18"/>
    </row>
    <row r="11067" spans="1:4">
      <c r="A11067" s="18"/>
      <c r="B11067" s="18"/>
      <c r="C11067" s="18"/>
      <c r="D11067" s="18"/>
    </row>
    <row r="11068" spans="1:4">
      <c r="A11068" s="18"/>
      <c r="B11068" s="18"/>
      <c r="C11068" s="18"/>
      <c r="D11068" s="18"/>
    </row>
    <row r="11069" spans="1:4">
      <c r="A11069" s="18"/>
      <c r="B11069" s="18"/>
      <c r="C11069" s="18"/>
      <c r="D11069" s="18"/>
    </row>
    <row r="11070" spans="1:4">
      <c r="A11070" s="18"/>
      <c r="B11070" s="18"/>
      <c r="C11070" s="18"/>
      <c r="D11070" s="18"/>
    </row>
    <row r="11071" spans="1:4">
      <c r="A11071" s="18"/>
      <c r="B11071" s="18"/>
      <c r="C11071" s="18"/>
      <c r="D11071" s="18"/>
    </row>
    <row r="11072" spans="1:4">
      <c r="A11072" s="18"/>
      <c r="B11072" s="18"/>
      <c r="C11072" s="18"/>
      <c r="D11072" s="18"/>
    </row>
    <row r="11073" spans="1:4">
      <c r="A11073" s="18"/>
      <c r="B11073" s="18"/>
      <c r="C11073" s="18"/>
      <c r="D11073" s="18"/>
    </row>
    <row r="11074" spans="1:4">
      <c r="A11074" s="18"/>
      <c r="B11074" s="18"/>
      <c r="C11074" s="18"/>
      <c r="D11074" s="18"/>
    </row>
    <row r="11075" spans="1:4">
      <c r="A11075" s="18"/>
      <c r="B11075" s="18"/>
      <c r="C11075" s="18"/>
      <c r="D11075" s="18"/>
    </row>
    <row r="11076" spans="1:4">
      <c r="A11076" s="18"/>
      <c r="B11076" s="18"/>
      <c r="C11076" s="18"/>
      <c r="D11076" s="18"/>
    </row>
    <row r="11077" spans="1:4">
      <c r="A11077" s="18"/>
      <c r="B11077" s="18"/>
      <c r="C11077" s="18"/>
      <c r="D11077" s="18"/>
    </row>
    <row r="11078" spans="1:4">
      <c r="A11078" s="18"/>
      <c r="B11078" s="18"/>
      <c r="C11078" s="18"/>
      <c r="D11078" s="18"/>
    </row>
    <row r="11079" spans="1:4">
      <c r="A11079" s="18"/>
      <c r="B11079" s="18"/>
      <c r="C11079" s="18"/>
      <c r="D11079" s="18"/>
    </row>
    <row r="11080" spans="1:4">
      <c r="A11080" s="18"/>
      <c r="B11080" s="18"/>
      <c r="C11080" s="18"/>
      <c r="D11080" s="18"/>
    </row>
    <row r="11081" spans="1:4">
      <c r="A11081" s="18"/>
      <c r="B11081" s="18"/>
      <c r="C11081" s="18"/>
      <c r="D11081" s="18"/>
    </row>
    <row r="11082" spans="1:4">
      <c r="A11082" s="18"/>
      <c r="B11082" s="18"/>
      <c r="C11082" s="18"/>
      <c r="D11082" s="18"/>
    </row>
    <row r="11083" spans="1:4">
      <c r="A11083" s="18"/>
      <c r="B11083" s="18"/>
      <c r="C11083" s="18"/>
      <c r="D11083" s="18"/>
    </row>
    <row r="11084" spans="1:4">
      <c r="A11084" s="18"/>
      <c r="B11084" s="18"/>
      <c r="C11084" s="18"/>
      <c r="D11084" s="18"/>
    </row>
    <row r="11085" spans="1:4">
      <c r="A11085" s="18"/>
      <c r="B11085" s="18"/>
      <c r="C11085" s="18"/>
      <c r="D11085" s="18"/>
    </row>
    <row r="11086" spans="1:4">
      <c r="A11086" s="18"/>
      <c r="B11086" s="18"/>
      <c r="C11086" s="18"/>
      <c r="D11086" s="18"/>
    </row>
    <row r="11087" spans="1:4">
      <c r="A11087" s="18"/>
      <c r="B11087" s="18"/>
      <c r="C11087" s="18"/>
      <c r="D11087" s="18"/>
    </row>
    <row r="11088" spans="1:4">
      <c r="A11088" s="18"/>
      <c r="B11088" s="18"/>
      <c r="C11088" s="18"/>
      <c r="D11088" s="18"/>
    </row>
    <row r="11089" spans="1:4">
      <c r="A11089" s="18"/>
      <c r="B11089" s="18"/>
      <c r="C11089" s="18"/>
      <c r="D11089" s="18"/>
    </row>
    <row r="11090" spans="1:4">
      <c r="A11090" s="18"/>
      <c r="B11090" s="18"/>
      <c r="C11090" s="18"/>
      <c r="D11090" s="18"/>
    </row>
    <row r="11091" spans="1:4">
      <c r="A11091" s="18"/>
      <c r="B11091" s="18"/>
      <c r="C11091" s="18"/>
      <c r="D11091" s="18"/>
    </row>
    <row r="11092" spans="1:4">
      <c r="A11092" s="18"/>
      <c r="B11092" s="18"/>
      <c r="C11092" s="18"/>
      <c r="D11092" s="18"/>
    </row>
    <row r="11093" spans="1:4">
      <c r="A11093" s="18"/>
      <c r="B11093" s="18"/>
      <c r="C11093" s="18"/>
      <c r="D11093" s="18"/>
    </row>
    <row r="11094" spans="1:4">
      <c r="A11094" s="18"/>
      <c r="B11094" s="18"/>
      <c r="C11094" s="18"/>
      <c r="D11094" s="18"/>
    </row>
    <row r="11095" spans="1:4">
      <c r="A11095" s="18"/>
      <c r="B11095" s="18"/>
      <c r="C11095" s="18"/>
      <c r="D11095" s="18"/>
    </row>
    <row r="11096" spans="1:4">
      <c r="A11096" s="18"/>
      <c r="B11096" s="18"/>
      <c r="C11096" s="18"/>
      <c r="D11096" s="18"/>
    </row>
    <row r="11097" spans="1:4">
      <c r="A11097" s="18"/>
      <c r="B11097" s="18"/>
      <c r="C11097" s="18"/>
      <c r="D11097" s="18"/>
    </row>
    <row r="11098" spans="1:4">
      <c r="A11098" s="18"/>
      <c r="B11098" s="18"/>
      <c r="C11098" s="18"/>
      <c r="D11098" s="18"/>
    </row>
    <row r="11099" spans="1:4">
      <c r="A11099" s="18"/>
      <c r="B11099" s="18"/>
      <c r="C11099" s="18"/>
      <c r="D11099" s="18"/>
    </row>
    <row r="11100" spans="1:4">
      <c r="A11100" s="18"/>
      <c r="B11100" s="18"/>
      <c r="C11100" s="18"/>
      <c r="D11100" s="18"/>
    </row>
    <row r="11101" spans="1:4">
      <c r="A11101" s="18"/>
      <c r="B11101" s="18"/>
      <c r="C11101" s="18"/>
      <c r="D11101" s="18"/>
    </row>
    <row r="11102" spans="1:4">
      <c r="A11102" s="18"/>
      <c r="B11102" s="18"/>
      <c r="C11102" s="18"/>
      <c r="D11102" s="18"/>
    </row>
    <row r="11103" spans="1:4">
      <c r="A11103" s="18"/>
      <c r="B11103" s="18"/>
      <c r="C11103" s="18"/>
      <c r="D11103" s="18"/>
    </row>
    <row r="11104" spans="1:4">
      <c r="A11104" s="18"/>
      <c r="B11104" s="18"/>
      <c r="C11104" s="18"/>
      <c r="D11104" s="18"/>
    </row>
    <row r="11105" spans="1:4">
      <c r="A11105" s="18"/>
      <c r="B11105" s="18"/>
      <c r="C11105" s="18"/>
      <c r="D11105" s="18"/>
    </row>
    <row r="11106" spans="1:4">
      <c r="A11106" s="18"/>
      <c r="B11106" s="18"/>
      <c r="C11106" s="18"/>
      <c r="D11106" s="18"/>
    </row>
    <row r="11107" spans="1:4">
      <c r="A11107" s="18"/>
      <c r="B11107" s="18"/>
      <c r="C11107" s="18"/>
      <c r="D11107" s="18"/>
    </row>
    <row r="11108" spans="1:4">
      <c r="A11108" s="18"/>
      <c r="B11108" s="18"/>
      <c r="C11108" s="18"/>
      <c r="D11108" s="18"/>
    </row>
    <row r="11109" spans="1:4">
      <c r="A11109" s="18"/>
      <c r="B11109" s="18"/>
      <c r="C11109" s="18"/>
      <c r="D11109" s="18"/>
    </row>
    <row r="11110" spans="1:4">
      <c r="A11110" s="18"/>
      <c r="B11110" s="18"/>
      <c r="C11110" s="18"/>
      <c r="D11110" s="18"/>
    </row>
    <row r="11111" spans="1:4">
      <c r="A11111" s="18"/>
      <c r="B11111" s="18"/>
      <c r="C11111" s="18"/>
      <c r="D11111" s="18"/>
    </row>
    <row r="11112" spans="1:4">
      <c r="A11112" s="18"/>
      <c r="B11112" s="18"/>
      <c r="C11112" s="18"/>
      <c r="D11112" s="18"/>
    </row>
    <row r="11113" spans="1:4">
      <c r="A11113" s="18"/>
      <c r="B11113" s="18"/>
      <c r="C11113" s="18"/>
      <c r="D11113" s="18"/>
    </row>
    <row r="11114" spans="1:4">
      <c r="A11114" s="18"/>
      <c r="B11114" s="18"/>
      <c r="C11114" s="18"/>
      <c r="D11114" s="18"/>
    </row>
    <row r="11115" spans="1:4">
      <c r="A11115" s="18"/>
      <c r="B11115" s="18"/>
      <c r="C11115" s="18"/>
      <c r="D11115" s="18"/>
    </row>
    <row r="11116" spans="1:4">
      <c r="A11116" s="18"/>
      <c r="B11116" s="18"/>
      <c r="C11116" s="18"/>
      <c r="D11116" s="18"/>
    </row>
    <row r="11117" spans="1:4">
      <c r="A11117" s="18"/>
      <c r="B11117" s="18"/>
      <c r="C11117" s="18"/>
      <c r="D11117" s="18"/>
    </row>
    <row r="11118" spans="1:4">
      <c r="A11118" s="18"/>
      <c r="B11118" s="18"/>
      <c r="C11118" s="18"/>
      <c r="D11118" s="18"/>
    </row>
    <row r="11119" spans="1:4">
      <c r="A11119" s="18"/>
      <c r="B11119" s="18"/>
      <c r="C11119" s="18"/>
      <c r="D11119" s="18"/>
    </row>
    <row r="11120" spans="1:4">
      <c r="A11120" s="18"/>
      <c r="B11120" s="18"/>
      <c r="C11120" s="18"/>
      <c r="D11120" s="18"/>
    </row>
    <row r="11121" spans="1:4">
      <c r="A11121" s="18"/>
      <c r="B11121" s="18"/>
      <c r="C11121" s="18"/>
      <c r="D11121" s="18"/>
    </row>
    <row r="11122" spans="1:4">
      <c r="A11122" s="18"/>
      <c r="B11122" s="18"/>
      <c r="C11122" s="18"/>
      <c r="D11122" s="18"/>
    </row>
    <row r="11123" spans="1:4">
      <c r="A11123" s="18"/>
      <c r="B11123" s="18"/>
      <c r="C11123" s="18"/>
      <c r="D11123" s="18"/>
    </row>
    <row r="11124" spans="1:4">
      <c r="A11124" s="18"/>
      <c r="B11124" s="18"/>
      <c r="C11124" s="18"/>
      <c r="D11124" s="18"/>
    </row>
    <row r="11125" spans="1:4">
      <c r="A11125" s="18"/>
      <c r="B11125" s="18"/>
      <c r="C11125" s="18"/>
      <c r="D11125" s="18"/>
    </row>
    <row r="11126" spans="1:4">
      <c r="A11126" s="18"/>
      <c r="B11126" s="18"/>
      <c r="C11126" s="18"/>
      <c r="D11126" s="18"/>
    </row>
    <row r="11127" spans="1:4">
      <c r="A11127" s="18"/>
      <c r="B11127" s="18"/>
      <c r="C11127" s="18"/>
      <c r="D11127" s="18"/>
    </row>
    <row r="11128" spans="1:4">
      <c r="A11128" s="18"/>
      <c r="B11128" s="18"/>
      <c r="C11128" s="18"/>
      <c r="D11128" s="18"/>
    </row>
    <row r="11129" spans="1:4">
      <c r="A11129" s="18"/>
      <c r="B11129" s="18"/>
      <c r="C11129" s="18"/>
      <c r="D11129" s="18"/>
    </row>
    <row r="11130" spans="1:4">
      <c r="A11130" s="18"/>
      <c r="B11130" s="18"/>
      <c r="C11130" s="18"/>
      <c r="D11130" s="18"/>
    </row>
    <row r="11131" spans="1:4">
      <c r="A11131" s="18"/>
      <c r="B11131" s="18"/>
      <c r="C11131" s="18"/>
      <c r="D11131" s="18"/>
    </row>
    <row r="11132" spans="1:4">
      <c r="A11132" s="18"/>
      <c r="B11132" s="18"/>
      <c r="C11132" s="18"/>
      <c r="D11132" s="18"/>
    </row>
    <row r="11133" spans="1:4">
      <c r="A11133" s="18"/>
      <c r="B11133" s="18"/>
      <c r="C11133" s="18"/>
      <c r="D11133" s="18"/>
    </row>
    <row r="11134" spans="1:4">
      <c r="A11134" s="18"/>
      <c r="B11134" s="18"/>
      <c r="C11134" s="18"/>
      <c r="D11134" s="18"/>
    </row>
    <row r="11135" spans="1:4">
      <c r="A11135" s="18"/>
      <c r="B11135" s="18"/>
      <c r="C11135" s="18"/>
      <c r="D11135" s="18"/>
    </row>
    <row r="11136" spans="1:4">
      <c r="A11136" s="18"/>
      <c r="B11136" s="18"/>
      <c r="C11136" s="18"/>
      <c r="D11136" s="18"/>
    </row>
    <row r="11137" spans="1:4">
      <c r="A11137" s="18"/>
      <c r="B11137" s="18"/>
      <c r="C11137" s="18"/>
      <c r="D11137" s="18"/>
    </row>
    <row r="11138" spans="1:4">
      <c r="A11138" s="18"/>
      <c r="B11138" s="18"/>
      <c r="C11138" s="18"/>
      <c r="D11138" s="18"/>
    </row>
    <row r="11139" spans="1:4">
      <c r="A11139" s="18"/>
      <c r="B11139" s="18"/>
      <c r="C11139" s="18"/>
      <c r="D11139" s="18"/>
    </row>
    <row r="11140" spans="1:4">
      <c r="A11140" s="18"/>
      <c r="B11140" s="18"/>
      <c r="C11140" s="18"/>
      <c r="D11140" s="18"/>
    </row>
    <row r="11141" spans="1:4">
      <c r="A11141" s="18"/>
      <c r="B11141" s="18"/>
      <c r="C11141" s="18"/>
      <c r="D11141" s="18"/>
    </row>
    <row r="11142" spans="1:4">
      <c r="A11142" s="18"/>
      <c r="B11142" s="18"/>
      <c r="C11142" s="18"/>
      <c r="D11142" s="18"/>
    </row>
    <row r="11143" spans="1:4">
      <c r="A11143" s="18"/>
      <c r="B11143" s="18"/>
      <c r="C11143" s="18"/>
      <c r="D11143" s="18"/>
    </row>
    <row r="11144" spans="1:4">
      <c r="A11144" s="18"/>
      <c r="B11144" s="18"/>
      <c r="C11144" s="18"/>
      <c r="D11144" s="18"/>
    </row>
    <row r="11145" spans="1:4">
      <c r="A11145" s="18"/>
      <c r="B11145" s="18"/>
      <c r="C11145" s="18"/>
      <c r="D11145" s="18"/>
    </row>
    <row r="11146" spans="1:4">
      <c r="A11146" s="18"/>
      <c r="B11146" s="18"/>
      <c r="C11146" s="18"/>
      <c r="D11146" s="18"/>
    </row>
    <row r="11147" spans="1:4">
      <c r="A11147" s="18"/>
      <c r="B11147" s="18"/>
      <c r="C11147" s="18"/>
      <c r="D11147" s="18"/>
    </row>
    <row r="11148" spans="1:4">
      <c r="A11148" s="18"/>
      <c r="B11148" s="18"/>
      <c r="C11148" s="18"/>
      <c r="D11148" s="18"/>
    </row>
    <row r="11149" spans="1:4">
      <c r="A11149" s="18"/>
      <c r="B11149" s="18"/>
      <c r="C11149" s="18"/>
      <c r="D11149" s="18"/>
    </row>
    <row r="11150" spans="1:4">
      <c r="A11150" s="18"/>
      <c r="B11150" s="18"/>
      <c r="C11150" s="18"/>
      <c r="D11150" s="18"/>
    </row>
    <row r="11151" spans="1:4">
      <c r="A11151" s="18"/>
      <c r="B11151" s="18"/>
      <c r="C11151" s="18"/>
      <c r="D11151" s="18"/>
    </row>
    <row r="11152" spans="1:4">
      <c r="A11152" s="18"/>
      <c r="B11152" s="18"/>
      <c r="C11152" s="18"/>
      <c r="D11152" s="18"/>
    </row>
    <row r="11153" spans="1:4">
      <c r="A11153" s="18"/>
      <c r="B11153" s="18"/>
      <c r="C11153" s="18"/>
      <c r="D11153" s="18"/>
    </row>
    <row r="11154" spans="1:4">
      <c r="A11154" s="18"/>
      <c r="B11154" s="18"/>
      <c r="C11154" s="18"/>
      <c r="D11154" s="18"/>
    </row>
    <row r="11155" spans="1:4">
      <c r="A11155" s="18"/>
      <c r="B11155" s="18"/>
      <c r="C11155" s="18"/>
      <c r="D11155" s="18"/>
    </row>
    <row r="11156" spans="1:4">
      <c r="A11156" s="18"/>
      <c r="B11156" s="18"/>
      <c r="C11156" s="18"/>
      <c r="D11156" s="18"/>
    </row>
    <row r="11157" spans="1:4">
      <c r="A11157" s="18"/>
      <c r="B11157" s="18"/>
      <c r="C11157" s="18"/>
      <c r="D11157" s="18"/>
    </row>
    <row r="11158" spans="1:4">
      <c r="A11158" s="18"/>
      <c r="B11158" s="18"/>
      <c r="C11158" s="18"/>
      <c r="D11158" s="18"/>
    </row>
    <row r="11159" spans="1:4">
      <c r="A11159" s="18"/>
      <c r="B11159" s="18"/>
      <c r="C11159" s="18"/>
      <c r="D11159" s="18"/>
    </row>
    <row r="11160" spans="1:4">
      <c r="A11160" s="18"/>
      <c r="B11160" s="18"/>
      <c r="C11160" s="18"/>
      <c r="D11160" s="18"/>
    </row>
    <row r="11161" spans="1:4">
      <c r="A11161" s="18"/>
      <c r="B11161" s="18"/>
      <c r="C11161" s="18"/>
      <c r="D11161" s="18"/>
    </row>
    <row r="11162" spans="1:4">
      <c r="A11162" s="18"/>
      <c r="B11162" s="18"/>
      <c r="C11162" s="18"/>
      <c r="D11162" s="18"/>
    </row>
    <row r="11163" spans="1:4">
      <c r="A11163" s="18"/>
      <c r="B11163" s="18"/>
      <c r="C11163" s="18"/>
      <c r="D11163" s="18"/>
    </row>
    <row r="11164" spans="1:4">
      <c r="A11164" s="18"/>
      <c r="B11164" s="18"/>
      <c r="C11164" s="18"/>
      <c r="D11164" s="18"/>
    </row>
    <row r="11165" spans="1:4">
      <c r="A11165" s="18"/>
      <c r="B11165" s="18"/>
      <c r="C11165" s="18"/>
      <c r="D11165" s="18"/>
    </row>
    <row r="11166" spans="1:4">
      <c r="A11166" s="18"/>
      <c r="B11166" s="18"/>
      <c r="C11166" s="18"/>
      <c r="D11166" s="18"/>
    </row>
    <row r="11167" spans="1:4">
      <c r="A11167" s="18"/>
      <c r="B11167" s="18"/>
      <c r="C11167" s="18"/>
      <c r="D11167" s="18"/>
    </row>
    <row r="11168" spans="1:4">
      <c r="A11168" s="18"/>
      <c r="B11168" s="18"/>
      <c r="C11168" s="18"/>
      <c r="D11168" s="18"/>
    </row>
    <row r="11169" spans="1:4">
      <c r="A11169" s="18"/>
      <c r="B11169" s="18"/>
      <c r="C11169" s="18"/>
      <c r="D11169" s="18"/>
    </row>
    <row r="11170" spans="1:4">
      <c r="A11170" s="18"/>
      <c r="B11170" s="18"/>
      <c r="C11170" s="18"/>
      <c r="D11170" s="18"/>
    </row>
    <row r="11171" spans="1:4">
      <c r="A11171" s="18"/>
      <c r="B11171" s="18"/>
      <c r="C11171" s="18"/>
      <c r="D11171" s="18"/>
    </row>
    <row r="11172" spans="1:4">
      <c r="A11172" s="18"/>
      <c r="B11172" s="18"/>
      <c r="C11172" s="18"/>
      <c r="D11172" s="18"/>
    </row>
    <row r="11173" spans="1:4">
      <c r="A11173" s="18"/>
      <c r="B11173" s="18"/>
      <c r="C11173" s="18"/>
      <c r="D11173" s="18"/>
    </row>
    <row r="11174" spans="1:4">
      <c r="A11174" s="18"/>
      <c r="B11174" s="18"/>
      <c r="C11174" s="18"/>
      <c r="D11174" s="18"/>
    </row>
    <row r="11175" spans="1:4">
      <c r="A11175" s="18"/>
      <c r="B11175" s="18"/>
      <c r="C11175" s="18"/>
      <c r="D11175" s="18"/>
    </row>
    <row r="11176" spans="1:4">
      <c r="A11176" s="18"/>
      <c r="B11176" s="18"/>
      <c r="C11176" s="18"/>
      <c r="D11176" s="18"/>
    </row>
    <row r="11177" spans="1:4">
      <c r="A11177" s="18"/>
      <c r="B11177" s="18"/>
      <c r="C11177" s="18"/>
      <c r="D11177" s="18"/>
    </row>
    <row r="11178" spans="1:4">
      <c r="A11178" s="18"/>
      <c r="B11178" s="18"/>
      <c r="C11178" s="18"/>
      <c r="D11178" s="18"/>
    </row>
    <row r="11179" spans="1:4">
      <c r="A11179" s="18"/>
      <c r="B11179" s="18"/>
      <c r="C11179" s="18"/>
      <c r="D11179" s="18"/>
    </row>
    <row r="11180" spans="1:4">
      <c r="A11180" s="18"/>
      <c r="B11180" s="18"/>
      <c r="C11180" s="18"/>
      <c r="D11180" s="18"/>
    </row>
    <row r="11181" spans="1:4">
      <c r="A11181" s="18"/>
      <c r="B11181" s="18"/>
      <c r="C11181" s="18"/>
      <c r="D11181" s="18"/>
    </row>
    <row r="11182" spans="1:4">
      <c r="A11182" s="18"/>
      <c r="B11182" s="18"/>
      <c r="C11182" s="18"/>
      <c r="D11182" s="18"/>
    </row>
    <row r="11183" spans="1:4">
      <c r="A11183" s="18"/>
      <c r="B11183" s="18"/>
      <c r="C11183" s="18"/>
      <c r="D11183" s="18"/>
    </row>
    <row r="11184" spans="1:4">
      <c r="A11184" s="18"/>
      <c r="B11184" s="18"/>
      <c r="C11184" s="18"/>
      <c r="D11184" s="18"/>
    </row>
    <row r="11185" spans="1:4">
      <c r="A11185" s="18"/>
      <c r="B11185" s="18"/>
      <c r="C11185" s="18"/>
      <c r="D11185" s="18"/>
    </row>
    <row r="11186" spans="1:4">
      <c r="A11186" s="18"/>
      <c r="B11186" s="18"/>
      <c r="C11186" s="18"/>
      <c r="D11186" s="18"/>
    </row>
    <row r="11187" spans="1:4">
      <c r="A11187" s="18"/>
      <c r="B11187" s="18"/>
      <c r="C11187" s="18"/>
      <c r="D11187" s="18"/>
    </row>
    <row r="11188" spans="1:4">
      <c r="A11188" s="18"/>
      <c r="B11188" s="18"/>
      <c r="C11188" s="18"/>
      <c r="D11188" s="18"/>
    </row>
    <row r="11189" spans="1:4">
      <c r="A11189" s="18"/>
      <c r="B11189" s="18"/>
      <c r="C11189" s="18"/>
      <c r="D11189" s="18"/>
    </row>
    <row r="11190" spans="1:4">
      <c r="A11190" s="18"/>
      <c r="B11190" s="18"/>
      <c r="C11190" s="18"/>
      <c r="D11190" s="18"/>
    </row>
    <row r="11191" spans="1:4">
      <c r="A11191" s="18"/>
      <c r="B11191" s="18"/>
      <c r="C11191" s="18"/>
      <c r="D11191" s="18"/>
    </row>
    <row r="11192" spans="1:4">
      <c r="A11192" s="18"/>
      <c r="B11192" s="18"/>
      <c r="C11192" s="18"/>
      <c r="D11192" s="18"/>
    </row>
    <row r="11193" spans="1:4">
      <c r="A11193" s="18"/>
      <c r="B11193" s="18"/>
      <c r="C11193" s="18"/>
      <c r="D11193" s="18"/>
    </row>
    <row r="11194" spans="1:4">
      <c r="A11194" s="18"/>
      <c r="B11194" s="18"/>
      <c r="C11194" s="18"/>
      <c r="D11194" s="18"/>
    </row>
    <row r="11195" spans="1:4">
      <c r="A11195" s="18"/>
      <c r="B11195" s="18"/>
      <c r="C11195" s="18"/>
      <c r="D11195" s="18"/>
    </row>
    <row r="11196" spans="1:4">
      <c r="A11196" s="18"/>
      <c r="B11196" s="18"/>
      <c r="C11196" s="18"/>
      <c r="D11196" s="18"/>
    </row>
    <row r="11197" spans="1:4">
      <c r="A11197" s="18"/>
      <c r="B11197" s="18"/>
      <c r="C11197" s="18"/>
      <c r="D11197" s="18"/>
    </row>
    <row r="11198" spans="1:4">
      <c r="A11198" s="18"/>
      <c r="B11198" s="18"/>
      <c r="C11198" s="18"/>
      <c r="D11198" s="18"/>
    </row>
    <row r="11199" spans="1:4">
      <c r="A11199" s="18"/>
      <c r="B11199" s="18"/>
      <c r="C11199" s="18"/>
      <c r="D11199" s="18"/>
    </row>
    <row r="11200" spans="1:4">
      <c r="A11200" s="18"/>
      <c r="B11200" s="18"/>
      <c r="C11200" s="18"/>
      <c r="D11200" s="18"/>
    </row>
    <row r="11201" spans="1:4">
      <c r="A11201" s="18"/>
      <c r="B11201" s="18"/>
      <c r="C11201" s="18"/>
      <c r="D11201" s="18"/>
    </row>
    <row r="11202" spans="1:4">
      <c r="A11202" s="18"/>
      <c r="B11202" s="18"/>
      <c r="C11202" s="18"/>
      <c r="D11202" s="18"/>
    </row>
    <row r="11203" spans="1:4">
      <c r="A11203" s="18"/>
      <c r="B11203" s="18"/>
      <c r="C11203" s="18"/>
      <c r="D11203" s="18"/>
    </row>
    <row r="11204" spans="1:4">
      <c r="A11204" s="18"/>
      <c r="B11204" s="18"/>
      <c r="C11204" s="18"/>
      <c r="D11204" s="18"/>
    </row>
    <row r="11205" spans="1:4">
      <c r="A11205" s="18"/>
      <c r="B11205" s="18"/>
      <c r="C11205" s="18"/>
      <c r="D11205" s="18"/>
    </row>
    <row r="11206" spans="1:4">
      <c r="A11206" s="18"/>
      <c r="B11206" s="18"/>
      <c r="C11206" s="18"/>
      <c r="D11206" s="18"/>
    </row>
    <row r="11207" spans="1:4">
      <c r="A11207" s="18"/>
      <c r="B11207" s="18"/>
      <c r="C11207" s="18"/>
      <c r="D11207" s="18"/>
    </row>
    <row r="11208" spans="1:4">
      <c r="A11208" s="18"/>
      <c r="B11208" s="18"/>
      <c r="C11208" s="18"/>
      <c r="D11208" s="18"/>
    </row>
    <row r="11209" spans="1:4">
      <c r="A11209" s="18"/>
      <c r="B11209" s="18"/>
      <c r="C11209" s="18"/>
      <c r="D11209" s="18"/>
    </row>
    <row r="11210" spans="1:4">
      <c r="A11210" s="18"/>
      <c r="B11210" s="18"/>
      <c r="C11210" s="18"/>
      <c r="D11210" s="18"/>
    </row>
    <row r="11211" spans="1:4">
      <c r="A11211" s="18"/>
      <c r="B11211" s="18"/>
      <c r="C11211" s="18"/>
      <c r="D11211" s="18"/>
    </row>
    <row r="11212" spans="1:4">
      <c r="A11212" s="18"/>
      <c r="B11212" s="18"/>
      <c r="C11212" s="18"/>
      <c r="D11212" s="18"/>
    </row>
    <row r="11213" spans="1:4">
      <c r="A11213" s="18"/>
      <c r="B11213" s="18"/>
      <c r="C11213" s="18"/>
      <c r="D11213" s="18"/>
    </row>
    <row r="11214" spans="1:4">
      <c r="A11214" s="18"/>
      <c r="B11214" s="18"/>
      <c r="C11214" s="18"/>
      <c r="D11214" s="18"/>
    </row>
    <row r="11215" spans="1:4">
      <c r="A11215" s="18"/>
      <c r="B11215" s="18"/>
      <c r="C11215" s="18"/>
      <c r="D11215" s="18"/>
    </row>
    <row r="11216" spans="1:4">
      <c r="A11216" s="18"/>
      <c r="B11216" s="18"/>
      <c r="C11216" s="18"/>
      <c r="D11216" s="18"/>
    </row>
    <row r="11217" spans="1:4">
      <c r="A11217" s="18"/>
      <c r="B11217" s="18"/>
      <c r="C11217" s="18"/>
      <c r="D11217" s="18"/>
    </row>
    <row r="11218" spans="1:4">
      <c r="A11218" s="18"/>
      <c r="B11218" s="18"/>
      <c r="C11218" s="18"/>
      <c r="D11218" s="18"/>
    </row>
    <row r="11219" spans="1:4">
      <c r="A11219" s="18"/>
      <c r="B11219" s="18"/>
      <c r="C11219" s="18"/>
      <c r="D11219" s="18"/>
    </row>
    <row r="11220" spans="1:4">
      <c r="A11220" s="18"/>
      <c r="B11220" s="18"/>
      <c r="C11220" s="18"/>
      <c r="D11220" s="18"/>
    </row>
    <row r="11221" spans="1:4">
      <c r="A11221" s="18"/>
      <c r="B11221" s="18"/>
      <c r="C11221" s="18"/>
      <c r="D11221" s="18"/>
    </row>
    <row r="11222" spans="1:4">
      <c r="A11222" s="18"/>
      <c r="B11222" s="18"/>
      <c r="C11222" s="18"/>
      <c r="D11222" s="18"/>
    </row>
    <row r="11223" spans="1:4">
      <c r="A11223" s="18"/>
      <c r="B11223" s="18"/>
      <c r="C11223" s="18"/>
      <c r="D11223" s="18"/>
    </row>
    <row r="11224" spans="1:4">
      <c r="A11224" s="18"/>
      <c r="B11224" s="18"/>
      <c r="C11224" s="18"/>
      <c r="D11224" s="18"/>
    </row>
    <row r="11225" spans="1:4">
      <c r="A11225" s="18"/>
      <c r="B11225" s="18"/>
      <c r="C11225" s="18"/>
      <c r="D11225" s="18"/>
    </row>
    <row r="11226" spans="1:4">
      <c r="A11226" s="18"/>
      <c r="B11226" s="18"/>
      <c r="C11226" s="18"/>
      <c r="D11226" s="18"/>
    </row>
    <row r="11227" spans="1:4">
      <c r="A11227" s="18"/>
      <c r="B11227" s="18"/>
      <c r="C11227" s="18"/>
      <c r="D11227" s="18"/>
    </row>
    <row r="11228" spans="1:4">
      <c r="A11228" s="18"/>
      <c r="B11228" s="18"/>
      <c r="C11228" s="18"/>
      <c r="D11228" s="18"/>
    </row>
    <row r="11229" spans="1:4">
      <c r="A11229" s="18"/>
      <c r="B11229" s="18"/>
      <c r="C11229" s="18"/>
      <c r="D11229" s="18"/>
    </row>
    <row r="11230" spans="1:4">
      <c r="A11230" s="18"/>
      <c r="B11230" s="18"/>
      <c r="C11230" s="18"/>
      <c r="D11230" s="18"/>
    </row>
    <row r="11231" spans="1:4">
      <c r="A11231" s="18"/>
      <c r="B11231" s="18"/>
      <c r="C11231" s="18"/>
      <c r="D11231" s="18"/>
    </row>
    <row r="11232" spans="1:4">
      <c r="A11232" s="18"/>
      <c r="B11232" s="18"/>
      <c r="C11232" s="18"/>
      <c r="D11232" s="18"/>
    </row>
    <row r="11233" spans="1:4">
      <c r="A11233" s="18"/>
      <c r="B11233" s="18"/>
      <c r="C11233" s="18"/>
      <c r="D11233" s="18"/>
    </row>
    <row r="11234" spans="1:4">
      <c r="A11234" s="18"/>
      <c r="B11234" s="18"/>
      <c r="C11234" s="18"/>
      <c r="D11234" s="18"/>
    </row>
    <row r="11235" spans="1:4">
      <c r="A11235" s="18"/>
      <c r="B11235" s="18"/>
      <c r="C11235" s="18"/>
      <c r="D11235" s="18"/>
    </row>
    <row r="11236" spans="1:4">
      <c r="A11236" s="18"/>
      <c r="B11236" s="18"/>
      <c r="C11236" s="18"/>
      <c r="D11236" s="18"/>
    </row>
    <row r="11237" spans="1:4">
      <c r="A11237" s="18"/>
      <c r="B11237" s="18"/>
      <c r="C11237" s="18"/>
      <c r="D11237" s="18"/>
    </row>
    <row r="11238" spans="1:4">
      <c r="A11238" s="18"/>
      <c r="B11238" s="18"/>
      <c r="C11238" s="18"/>
      <c r="D11238" s="18"/>
    </row>
    <row r="11239" spans="1:4">
      <c r="A11239" s="18"/>
      <c r="B11239" s="18"/>
      <c r="C11239" s="18"/>
      <c r="D11239" s="18"/>
    </row>
    <row r="11240" spans="1:4">
      <c r="A11240" s="18"/>
      <c r="B11240" s="18"/>
      <c r="C11240" s="18"/>
      <c r="D11240" s="18"/>
    </row>
    <row r="11241" spans="1:4">
      <c r="A11241" s="18"/>
      <c r="B11241" s="18"/>
      <c r="C11241" s="18"/>
      <c r="D11241" s="18"/>
    </row>
    <row r="11242" spans="1:4">
      <c r="A11242" s="18"/>
      <c r="B11242" s="18"/>
      <c r="C11242" s="18"/>
      <c r="D11242" s="18"/>
    </row>
    <row r="11243" spans="1:4">
      <c r="A11243" s="18"/>
      <c r="B11243" s="18"/>
      <c r="C11243" s="18"/>
      <c r="D11243" s="18"/>
    </row>
    <row r="11244" spans="1:4">
      <c r="A11244" s="18"/>
      <c r="B11244" s="18"/>
      <c r="C11244" s="18"/>
      <c r="D11244" s="18"/>
    </row>
    <row r="11245" spans="1:4">
      <c r="A11245" s="18"/>
      <c r="B11245" s="18"/>
      <c r="C11245" s="18"/>
      <c r="D11245" s="18"/>
    </row>
    <row r="11246" spans="1:4">
      <c r="A11246" s="18"/>
      <c r="B11246" s="18"/>
      <c r="C11246" s="18"/>
      <c r="D11246" s="18"/>
    </row>
    <row r="11247" spans="1:4">
      <c r="A11247" s="18"/>
      <c r="B11247" s="18"/>
      <c r="C11247" s="18"/>
      <c r="D11247" s="18"/>
    </row>
    <row r="11248" spans="1:4">
      <c r="A11248" s="18"/>
      <c r="B11248" s="18"/>
      <c r="C11248" s="18"/>
      <c r="D11248" s="18"/>
    </row>
    <row r="11249" spans="1:4">
      <c r="A11249" s="18"/>
      <c r="B11249" s="18"/>
      <c r="C11249" s="18"/>
      <c r="D11249" s="18"/>
    </row>
    <row r="11250" spans="1:4">
      <c r="A11250" s="18"/>
      <c r="B11250" s="18"/>
      <c r="C11250" s="18"/>
      <c r="D11250" s="18"/>
    </row>
    <row r="11251" spans="1:4">
      <c r="A11251" s="18"/>
      <c r="B11251" s="18"/>
      <c r="C11251" s="18"/>
      <c r="D11251" s="18"/>
    </row>
    <row r="11252" spans="1:4">
      <c r="A11252" s="18"/>
      <c r="B11252" s="18"/>
      <c r="C11252" s="18"/>
      <c r="D11252" s="18"/>
    </row>
    <row r="11253" spans="1:4">
      <c r="A11253" s="18"/>
      <c r="B11253" s="18"/>
      <c r="C11253" s="18"/>
      <c r="D11253" s="18"/>
    </row>
    <row r="11254" spans="1:4">
      <c r="A11254" s="18"/>
      <c r="B11254" s="18"/>
      <c r="C11254" s="18"/>
      <c r="D11254" s="18"/>
    </row>
    <row r="11255" spans="1:4">
      <c r="A11255" s="18"/>
      <c r="B11255" s="18"/>
      <c r="C11255" s="18"/>
      <c r="D11255" s="18"/>
    </row>
    <row r="11256" spans="1:4">
      <c r="A11256" s="18"/>
      <c r="B11256" s="18"/>
      <c r="C11256" s="18"/>
      <c r="D11256" s="18"/>
    </row>
    <row r="11257" spans="1:4">
      <c r="A11257" s="18"/>
      <c r="B11257" s="18"/>
      <c r="C11257" s="18"/>
      <c r="D11257" s="18"/>
    </row>
    <row r="11258" spans="1:4">
      <c r="A11258" s="18"/>
      <c r="B11258" s="18"/>
      <c r="C11258" s="18"/>
      <c r="D11258" s="18"/>
    </row>
    <row r="11259" spans="1:4">
      <c r="A11259" s="18"/>
      <c r="B11259" s="18"/>
      <c r="C11259" s="18"/>
      <c r="D11259" s="18"/>
    </row>
    <row r="11260" spans="1:4">
      <c r="A11260" s="18"/>
      <c r="B11260" s="18"/>
      <c r="C11260" s="18"/>
      <c r="D11260" s="18"/>
    </row>
    <row r="11261" spans="1:4">
      <c r="A11261" s="18"/>
      <c r="B11261" s="18"/>
      <c r="C11261" s="18"/>
      <c r="D11261" s="18"/>
    </row>
    <row r="11262" spans="1:4">
      <c r="A11262" s="18"/>
      <c r="B11262" s="18"/>
      <c r="C11262" s="18"/>
      <c r="D11262" s="18"/>
    </row>
    <row r="11263" spans="1:4">
      <c r="A11263" s="18"/>
      <c r="B11263" s="18"/>
      <c r="C11263" s="18"/>
      <c r="D11263" s="18"/>
    </row>
    <row r="11264" spans="1:4">
      <c r="A11264" s="18"/>
      <c r="B11264" s="18"/>
      <c r="C11264" s="18"/>
      <c r="D11264" s="18"/>
    </row>
    <row r="11265" spans="1:4">
      <c r="A11265" s="18"/>
      <c r="B11265" s="18"/>
      <c r="C11265" s="18"/>
      <c r="D11265" s="18"/>
    </row>
    <row r="11266" spans="1:4">
      <c r="A11266" s="18"/>
      <c r="B11266" s="18"/>
      <c r="C11266" s="18"/>
      <c r="D11266" s="18"/>
    </row>
    <row r="11267" spans="1:4">
      <c r="A11267" s="18"/>
      <c r="B11267" s="18"/>
      <c r="C11267" s="18"/>
      <c r="D11267" s="18"/>
    </row>
    <row r="11268" spans="1:4">
      <c r="A11268" s="18"/>
      <c r="B11268" s="18"/>
      <c r="C11268" s="18"/>
      <c r="D11268" s="18"/>
    </row>
    <row r="11269" spans="1:4">
      <c r="A11269" s="18"/>
      <c r="B11269" s="18"/>
      <c r="C11269" s="18"/>
      <c r="D11269" s="18"/>
    </row>
    <row r="11270" spans="1:4">
      <c r="A11270" s="18"/>
      <c r="B11270" s="18"/>
      <c r="C11270" s="18"/>
      <c r="D11270" s="18"/>
    </row>
    <row r="11271" spans="1:4">
      <c r="A11271" s="18"/>
      <c r="B11271" s="18"/>
      <c r="C11271" s="18"/>
      <c r="D11271" s="18"/>
    </row>
    <row r="11272" spans="1:4">
      <c r="A11272" s="18"/>
      <c r="B11272" s="18"/>
      <c r="C11272" s="18"/>
      <c r="D11272" s="18"/>
    </row>
    <row r="11273" spans="1:4">
      <c r="A11273" s="18"/>
      <c r="B11273" s="18"/>
      <c r="C11273" s="18"/>
      <c r="D11273" s="18"/>
    </row>
    <row r="11274" spans="1:4">
      <c r="A11274" s="18"/>
      <c r="B11274" s="18"/>
      <c r="C11274" s="18"/>
      <c r="D11274" s="18"/>
    </row>
    <row r="11275" spans="1:4">
      <c r="A11275" s="18"/>
      <c r="B11275" s="18"/>
      <c r="C11275" s="18"/>
      <c r="D11275" s="18"/>
    </row>
    <row r="11276" spans="1:4">
      <c r="A11276" s="18"/>
      <c r="B11276" s="18"/>
      <c r="C11276" s="18"/>
      <c r="D11276" s="18"/>
    </row>
    <row r="11277" spans="1:4">
      <c r="A11277" s="18"/>
      <c r="B11277" s="18"/>
      <c r="C11277" s="18"/>
      <c r="D11277" s="18"/>
    </row>
    <row r="11278" spans="1:4">
      <c r="A11278" s="18"/>
      <c r="B11278" s="18"/>
      <c r="C11278" s="18"/>
      <c r="D11278" s="18"/>
    </row>
    <row r="11279" spans="1:4">
      <c r="A11279" s="18"/>
      <c r="B11279" s="18"/>
      <c r="C11279" s="18"/>
      <c r="D11279" s="18"/>
    </row>
    <row r="11280" spans="1:4">
      <c r="A11280" s="18"/>
      <c r="B11280" s="18"/>
      <c r="C11280" s="18"/>
      <c r="D11280" s="18"/>
    </row>
    <row r="11281" spans="1:4">
      <c r="A11281" s="18"/>
      <c r="B11281" s="18"/>
      <c r="C11281" s="18"/>
      <c r="D11281" s="18"/>
    </row>
    <row r="11282" spans="1:4">
      <c r="A11282" s="18"/>
      <c r="B11282" s="18"/>
      <c r="C11282" s="18"/>
      <c r="D11282" s="18"/>
    </row>
    <row r="11283" spans="1:4">
      <c r="A11283" s="18"/>
      <c r="B11283" s="18"/>
      <c r="C11283" s="18"/>
      <c r="D11283" s="18"/>
    </row>
    <row r="11284" spans="1:4">
      <c r="A11284" s="18"/>
      <c r="B11284" s="18"/>
      <c r="C11284" s="18"/>
      <c r="D11284" s="18"/>
    </row>
    <row r="11285" spans="1:4">
      <c r="A11285" s="18"/>
      <c r="B11285" s="18"/>
      <c r="C11285" s="18"/>
      <c r="D11285" s="18"/>
    </row>
    <row r="11286" spans="1:4">
      <c r="A11286" s="18"/>
      <c r="B11286" s="18"/>
      <c r="C11286" s="18"/>
      <c r="D11286" s="18"/>
    </row>
    <row r="11287" spans="1:4">
      <c r="A11287" s="18"/>
      <c r="B11287" s="18"/>
      <c r="C11287" s="18"/>
      <c r="D11287" s="18"/>
    </row>
    <row r="11288" spans="1:4">
      <c r="A11288" s="18"/>
      <c r="B11288" s="18"/>
      <c r="C11288" s="18"/>
      <c r="D11288" s="18"/>
    </row>
    <row r="11289" spans="1:4">
      <c r="A11289" s="18"/>
      <c r="B11289" s="18"/>
      <c r="C11289" s="18"/>
      <c r="D11289" s="18"/>
    </row>
    <row r="11290" spans="1:4">
      <c r="A11290" s="18"/>
      <c r="B11290" s="18"/>
      <c r="C11290" s="18"/>
      <c r="D11290" s="18"/>
    </row>
    <row r="11291" spans="1:4">
      <c r="A11291" s="18"/>
      <c r="B11291" s="18"/>
      <c r="C11291" s="18"/>
      <c r="D11291" s="18"/>
    </row>
    <row r="11292" spans="1:4">
      <c r="A11292" s="18"/>
      <c r="B11292" s="18"/>
      <c r="C11292" s="18"/>
      <c r="D11292" s="18"/>
    </row>
    <row r="11293" spans="1:4">
      <c r="A11293" s="18"/>
      <c r="B11293" s="18"/>
      <c r="C11293" s="18"/>
      <c r="D11293" s="18"/>
    </row>
    <row r="11294" spans="1:4">
      <c r="A11294" s="18"/>
      <c r="B11294" s="18"/>
      <c r="C11294" s="18"/>
      <c r="D11294" s="18"/>
    </row>
    <row r="11295" spans="1:4">
      <c r="A11295" s="18"/>
      <c r="B11295" s="18"/>
      <c r="C11295" s="18"/>
      <c r="D11295" s="18"/>
    </row>
    <row r="11296" spans="1:4">
      <c r="A11296" s="18"/>
      <c r="B11296" s="18"/>
      <c r="C11296" s="18"/>
      <c r="D11296" s="18"/>
    </row>
    <row r="11297" spans="1:4">
      <c r="A11297" s="18"/>
      <c r="B11297" s="18"/>
      <c r="C11297" s="18"/>
      <c r="D11297" s="18"/>
    </row>
    <row r="11298" spans="1:4">
      <c r="A11298" s="18"/>
      <c r="B11298" s="18"/>
      <c r="C11298" s="18"/>
      <c r="D11298" s="18"/>
    </row>
    <row r="11299" spans="1:4">
      <c r="A11299" s="18"/>
      <c r="B11299" s="18"/>
      <c r="C11299" s="18"/>
      <c r="D11299" s="18"/>
    </row>
    <row r="11300" spans="1:4">
      <c r="A11300" s="18"/>
      <c r="B11300" s="18"/>
      <c r="C11300" s="18"/>
      <c r="D11300" s="18"/>
    </row>
    <row r="11301" spans="1:4">
      <c r="A11301" s="18"/>
      <c r="B11301" s="18"/>
      <c r="C11301" s="18"/>
      <c r="D11301" s="18"/>
    </row>
    <row r="11302" spans="1:4">
      <c r="A11302" s="18"/>
      <c r="B11302" s="18"/>
      <c r="C11302" s="18"/>
      <c r="D11302" s="18"/>
    </row>
    <row r="11303" spans="1:4">
      <c r="A11303" s="18"/>
      <c r="B11303" s="18"/>
      <c r="C11303" s="18"/>
      <c r="D11303" s="18"/>
    </row>
    <row r="11304" spans="1:4">
      <c r="A11304" s="18"/>
      <c r="B11304" s="18"/>
      <c r="C11304" s="18"/>
      <c r="D11304" s="18"/>
    </row>
    <row r="11305" spans="1:4">
      <c r="A11305" s="18"/>
      <c r="B11305" s="18"/>
      <c r="C11305" s="18"/>
      <c r="D11305" s="18"/>
    </row>
    <row r="11306" spans="1:4">
      <c r="A11306" s="18"/>
      <c r="B11306" s="18"/>
      <c r="C11306" s="18"/>
      <c r="D11306" s="18"/>
    </row>
    <row r="11307" spans="1:4">
      <c r="A11307" s="18"/>
      <c r="B11307" s="18"/>
      <c r="C11307" s="18"/>
      <c r="D11307" s="18"/>
    </row>
    <row r="11308" spans="1:4">
      <c r="A11308" s="18"/>
      <c r="B11308" s="18"/>
      <c r="C11308" s="18"/>
      <c r="D11308" s="18"/>
    </row>
    <row r="11309" spans="1:4">
      <c r="A11309" s="18"/>
      <c r="B11309" s="18"/>
      <c r="C11309" s="18"/>
      <c r="D11309" s="18"/>
    </row>
    <row r="11310" spans="1:4">
      <c r="A11310" s="18"/>
      <c r="B11310" s="18"/>
      <c r="C11310" s="18"/>
      <c r="D11310" s="18"/>
    </row>
    <row r="11311" spans="1:4">
      <c r="A11311" s="18"/>
      <c r="B11311" s="18"/>
      <c r="C11311" s="18"/>
      <c r="D11311" s="18"/>
    </row>
    <row r="11312" spans="1:4">
      <c r="A11312" s="18"/>
      <c r="B11312" s="18"/>
      <c r="C11312" s="18"/>
      <c r="D11312" s="18"/>
    </row>
    <row r="11313" spans="1:4">
      <c r="A11313" s="18"/>
      <c r="B11313" s="18"/>
      <c r="C11313" s="18"/>
      <c r="D11313" s="18"/>
    </row>
    <row r="11314" spans="1:4">
      <c r="A11314" s="18"/>
      <c r="B11314" s="18"/>
      <c r="C11314" s="18"/>
      <c r="D11314" s="18"/>
    </row>
    <row r="11315" spans="1:4">
      <c r="A11315" s="18"/>
      <c r="B11315" s="18"/>
      <c r="C11315" s="18"/>
      <c r="D11315" s="18"/>
    </row>
    <row r="11316" spans="1:4">
      <c r="A11316" s="18"/>
      <c r="B11316" s="18"/>
      <c r="C11316" s="18"/>
      <c r="D11316" s="18"/>
    </row>
    <row r="11317" spans="1:4">
      <c r="A11317" s="18"/>
      <c r="B11317" s="18"/>
      <c r="C11317" s="18"/>
      <c r="D11317" s="18"/>
    </row>
    <row r="11318" spans="1:4">
      <c r="A11318" s="18"/>
      <c r="B11318" s="18"/>
      <c r="C11318" s="18"/>
      <c r="D11318" s="18"/>
    </row>
    <row r="11319" spans="1:4">
      <c r="A11319" s="18"/>
      <c r="B11319" s="18"/>
      <c r="C11319" s="18"/>
      <c r="D11319" s="18"/>
    </row>
    <row r="11320" spans="1:4">
      <c r="A11320" s="18"/>
      <c r="B11320" s="18"/>
      <c r="C11320" s="18"/>
      <c r="D11320" s="18"/>
    </row>
    <row r="11321" spans="1:4">
      <c r="A11321" s="18"/>
      <c r="B11321" s="18"/>
      <c r="C11321" s="18"/>
      <c r="D11321" s="18"/>
    </row>
    <row r="11322" spans="1:4">
      <c r="A11322" s="18"/>
      <c r="B11322" s="18"/>
      <c r="C11322" s="18"/>
      <c r="D11322" s="18"/>
    </row>
    <row r="11323" spans="1:4">
      <c r="A11323" s="18"/>
      <c r="B11323" s="18"/>
      <c r="C11323" s="18"/>
      <c r="D11323" s="18"/>
    </row>
    <row r="11324" spans="1:4">
      <c r="A11324" s="18"/>
      <c r="B11324" s="18"/>
      <c r="C11324" s="18"/>
      <c r="D11324" s="18"/>
    </row>
    <row r="11325" spans="1:4">
      <c r="A11325" s="18"/>
      <c r="B11325" s="18"/>
      <c r="C11325" s="18"/>
      <c r="D11325" s="18"/>
    </row>
    <row r="11326" spans="1:4">
      <c r="A11326" s="18"/>
      <c r="B11326" s="18"/>
      <c r="C11326" s="18"/>
      <c r="D11326" s="18"/>
    </row>
    <row r="11327" spans="1:4">
      <c r="A11327" s="18"/>
      <c r="B11327" s="18"/>
      <c r="C11327" s="18"/>
      <c r="D11327" s="18"/>
    </row>
    <row r="11328" spans="1:4">
      <c r="A11328" s="18"/>
      <c r="B11328" s="18"/>
      <c r="C11328" s="18"/>
      <c r="D11328" s="18"/>
    </row>
    <row r="11329" spans="1:4">
      <c r="A11329" s="18"/>
      <c r="B11329" s="18"/>
      <c r="C11329" s="18"/>
      <c r="D11329" s="18"/>
    </row>
    <row r="11330" spans="1:4">
      <c r="A11330" s="18"/>
      <c r="B11330" s="18"/>
      <c r="C11330" s="18"/>
      <c r="D11330" s="18"/>
    </row>
    <row r="11331" spans="1:4">
      <c r="A11331" s="18"/>
      <c r="B11331" s="18"/>
      <c r="C11331" s="18"/>
      <c r="D11331" s="18"/>
    </row>
    <row r="11332" spans="1:4">
      <c r="A11332" s="18"/>
      <c r="B11332" s="18"/>
      <c r="C11332" s="18"/>
      <c r="D11332" s="18"/>
    </row>
    <row r="11333" spans="1:4">
      <c r="A11333" s="18"/>
      <c r="B11333" s="18"/>
      <c r="C11333" s="18"/>
      <c r="D11333" s="18"/>
    </row>
    <row r="11334" spans="1:4">
      <c r="A11334" s="18"/>
      <c r="B11334" s="18"/>
      <c r="C11334" s="18"/>
      <c r="D11334" s="18"/>
    </row>
    <row r="11335" spans="1:4">
      <c r="A11335" s="18"/>
      <c r="B11335" s="18"/>
      <c r="C11335" s="18"/>
      <c r="D11335" s="18"/>
    </row>
    <row r="11336" spans="1:4">
      <c r="A11336" s="18"/>
      <c r="B11336" s="18"/>
      <c r="C11336" s="18"/>
      <c r="D11336" s="18"/>
    </row>
    <row r="11337" spans="1:4">
      <c r="A11337" s="18"/>
      <c r="B11337" s="18"/>
      <c r="C11337" s="18"/>
      <c r="D11337" s="18"/>
    </row>
    <row r="11338" spans="1:4">
      <c r="A11338" s="18"/>
      <c r="B11338" s="18"/>
      <c r="C11338" s="18"/>
      <c r="D11338" s="18"/>
    </row>
    <row r="11339" spans="1:4">
      <c r="A11339" s="18"/>
      <c r="B11339" s="18"/>
      <c r="C11339" s="18"/>
      <c r="D11339" s="18"/>
    </row>
    <row r="11340" spans="1:4">
      <c r="A11340" s="18"/>
      <c r="B11340" s="18"/>
      <c r="C11340" s="18"/>
      <c r="D11340" s="18"/>
    </row>
    <row r="11341" spans="1:4">
      <c r="A11341" s="18"/>
      <c r="B11341" s="18"/>
      <c r="C11341" s="18"/>
      <c r="D11341" s="18"/>
    </row>
    <row r="11342" spans="1:4">
      <c r="A11342" s="18"/>
      <c r="B11342" s="18"/>
      <c r="C11342" s="18"/>
      <c r="D11342" s="18"/>
    </row>
    <row r="11343" spans="1:4">
      <c r="A11343" s="18"/>
      <c r="B11343" s="18"/>
      <c r="C11343" s="18"/>
      <c r="D11343" s="18"/>
    </row>
    <row r="11344" spans="1:4">
      <c r="A11344" s="18"/>
      <c r="B11344" s="18"/>
      <c r="C11344" s="18"/>
      <c r="D11344" s="18"/>
    </row>
    <row r="11345" spans="1:4">
      <c r="A11345" s="18"/>
      <c r="B11345" s="18"/>
      <c r="C11345" s="18"/>
      <c r="D11345" s="18"/>
    </row>
    <row r="11346" spans="1:4">
      <c r="A11346" s="18"/>
      <c r="B11346" s="18"/>
      <c r="C11346" s="18"/>
      <c r="D11346" s="18"/>
    </row>
    <row r="11347" spans="1:4">
      <c r="A11347" s="18"/>
      <c r="B11347" s="18"/>
      <c r="C11347" s="18"/>
      <c r="D11347" s="18"/>
    </row>
    <row r="11348" spans="1:4">
      <c r="A11348" s="18"/>
      <c r="B11348" s="18"/>
      <c r="C11348" s="18"/>
      <c r="D11348" s="18"/>
    </row>
    <row r="11349" spans="1:4">
      <c r="A11349" s="18"/>
      <c r="B11349" s="18"/>
      <c r="C11349" s="18"/>
      <c r="D11349" s="18"/>
    </row>
    <row r="11350" spans="1:4">
      <c r="A11350" s="18"/>
      <c r="B11350" s="18"/>
      <c r="C11350" s="18"/>
      <c r="D11350" s="18"/>
    </row>
    <row r="11351" spans="1:4">
      <c r="A11351" s="18"/>
      <c r="B11351" s="18"/>
      <c r="C11351" s="18"/>
      <c r="D11351" s="18"/>
    </row>
    <row r="11352" spans="1:4">
      <c r="A11352" s="18"/>
      <c r="B11352" s="18"/>
      <c r="C11352" s="18"/>
      <c r="D11352" s="18"/>
    </row>
    <row r="11353" spans="1:4">
      <c r="A11353" s="18"/>
      <c r="B11353" s="18"/>
      <c r="C11353" s="18"/>
      <c r="D11353" s="18"/>
    </row>
    <row r="11354" spans="1:4">
      <c r="A11354" s="18"/>
      <c r="B11354" s="18"/>
      <c r="C11354" s="18"/>
      <c r="D11354" s="18"/>
    </row>
    <row r="11355" spans="1:4">
      <c r="A11355" s="18"/>
      <c r="B11355" s="18"/>
      <c r="C11355" s="18"/>
      <c r="D11355" s="18"/>
    </row>
    <row r="11356" spans="1:4">
      <c r="A11356" s="18"/>
      <c r="B11356" s="18"/>
      <c r="C11356" s="18"/>
      <c r="D11356" s="18"/>
    </row>
    <row r="11357" spans="1:4">
      <c r="A11357" s="18"/>
      <c r="B11357" s="18"/>
      <c r="C11357" s="18"/>
      <c r="D11357" s="18"/>
    </row>
    <row r="11358" spans="1:4">
      <c r="A11358" s="18"/>
      <c r="B11358" s="18"/>
      <c r="C11358" s="18"/>
      <c r="D11358" s="18"/>
    </row>
    <row r="11359" spans="1:4">
      <c r="A11359" s="18"/>
      <c r="B11359" s="18"/>
      <c r="C11359" s="18"/>
      <c r="D11359" s="18"/>
    </row>
    <row r="11360" spans="1:4">
      <c r="A11360" s="18"/>
      <c r="B11360" s="18"/>
      <c r="C11360" s="18"/>
      <c r="D11360" s="18"/>
    </row>
    <row r="11361" spans="1:4">
      <c r="A11361" s="18"/>
      <c r="B11361" s="18"/>
      <c r="C11361" s="18"/>
      <c r="D11361" s="18"/>
    </row>
    <row r="11362" spans="1:4">
      <c r="A11362" s="18"/>
      <c r="B11362" s="18"/>
      <c r="C11362" s="18"/>
      <c r="D11362" s="18"/>
    </row>
    <row r="11363" spans="1:4">
      <c r="A11363" s="18"/>
      <c r="B11363" s="18"/>
      <c r="C11363" s="18"/>
      <c r="D11363" s="18"/>
    </row>
    <row r="11364" spans="1:4">
      <c r="A11364" s="18"/>
      <c r="B11364" s="18"/>
      <c r="C11364" s="18"/>
      <c r="D11364" s="18"/>
    </row>
    <row r="11365" spans="1:4">
      <c r="A11365" s="18"/>
      <c r="B11365" s="18"/>
      <c r="C11365" s="18"/>
      <c r="D11365" s="18"/>
    </row>
    <row r="11366" spans="1:4">
      <c r="A11366" s="18"/>
      <c r="B11366" s="18"/>
      <c r="C11366" s="18"/>
      <c r="D11366" s="18"/>
    </row>
    <row r="11367" spans="1:4">
      <c r="A11367" s="18"/>
      <c r="B11367" s="18"/>
      <c r="C11367" s="18"/>
      <c r="D11367" s="18"/>
    </row>
    <row r="11368" spans="1:4">
      <c r="A11368" s="18"/>
      <c r="B11368" s="18"/>
      <c r="C11368" s="18"/>
      <c r="D11368" s="18"/>
    </row>
    <row r="11369" spans="1:4">
      <c r="A11369" s="18"/>
      <c r="B11369" s="18"/>
      <c r="C11369" s="18"/>
      <c r="D11369" s="18"/>
    </row>
    <row r="11370" spans="1:4">
      <c r="A11370" s="18"/>
      <c r="B11370" s="18"/>
      <c r="C11370" s="18"/>
      <c r="D11370" s="18"/>
    </row>
    <row r="11371" spans="1:4">
      <c r="A11371" s="18"/>
      <c r="B11371" s="18"/>
      <c r="C11371" s="18"/>
      <c r="D11371" s="18"/>
    </row>
    <row r="11372" spans="1:4">
      <c r="A11372" s="18"/>
      <c r="B11372" s="18"/>
      <c r="C11372" s="18"/>
      <c r="D11372" s="18"/>
    </row>
    <row r="11373" spans="1:4">
      <c r="A11373" s="18"/>
      <c r="B11373" s="18"/>
      <c r="C11373" s="18"/>
      <c r="D11373" s="18"/>
    </row>
    <row r="11374" spans="1:4">
      <c r="A11374" s="18"/>
      <c r="B11374" s="18"/>
      <c r="C11374" s="18"/>
      <c r="D11374" s="18"/>
    </row>
    <row r="11375" spans="1:4">
      <c r="A11375" s="18"/>
      <c r="B11375" s="18"/>
      <c r="C11375" s="18"/>
      <c r="D11375" s="18"/>
    </row>
    <row r="11376" spans="1:4">
      <c r="A11376" s="18"/>
      <c r="B11376" s="18"/>
      <c r="C11376" s="18"/>
      <c r="D11376" s="18"/>
    </row>
    <row r="11377" spans="1:4">
      <c r="A11377" s="18"/>
      <c r="B11377" s="18"/>
      <c r="C11377" s="18"/>
      <c r="D11377" s="18"/>
    </row>
    <row r="11378" spans="1:4">
      <c r="A11378" s="18"/>
      <c r="B11378" s="18"/>
      <c r="C11378" s="18"/>
      <c r="D11378" s="18"/>
    </row>
    <row r="11379" spans="1:4">
      <c r="A11379" s="18"/>
      <c r="B11379" s="18"/>
      <c r="C11379" s="18"/>
      <c r="D11379" s="18"/>
    </row>
    <row r="11380" spans="1:4">
      <c r="A11380" s="18"/>
      <c r="B11380" s="18"/>
      <c r="C11380" s="18"/>
      <c r="D11380" s="18"/>
    </row>
    <row r="11381" spans="1:4">
      <c r="A11381" s="18"/>
      <c r="B11381" s="18"/>
      <c r="C11381" s="18"/>
      <c r="D11381" s="18"/>
    </row>
    <row r="11382" spans="1:4">
      <c r="A11382" s="18"/>
      <c r="B11382" s="18"/>
      <c r="C11382" s="18"/>
      <c r="D11382" s="18"/>
    </row>
    <row r="11383" spans="1:4">
      <c r="A11383" s="18"/>
      <c r="B11383" s="18"/>
      <c r="C11383" s="18"/>
      <c r="D11383" s="18"/>
    </row>
    <row r="11384" spans="1:4">
      <c r="A11384" s="18"/>
      <c r="B11384" s="18"/>
      <c r="C11384" s="18"/>
      <c r="D11384" s="18"/>
    </row>
    <row r="11385" spans="1:4">
      <c r="A11385" s="18"/>
      <c r="B11385" s="18"/>
      <c r="C11385" s="18"/>
      <c r="D11385" s="18"/>
    </row>
    <row r="11386" spans="1:4">
      <c r="A11386" s="18"/>
      <c r="B11386" s="18"/>
      <c r="C11386" s="18"/>
      <c r="D11386" s="18"/>
    </row>
    <row r="11387" spans="1:4">
      <c r="A11387" s="18"/>
      <c r="B11387" s="18"/>
      <c r="C11387" s="18"/>
      <c r="D11387" s="18"/>
    </row>
    <row r="11388" spans="1:4">
      <c r="A11388" s="18"/>
      <c r="B11388" s="18"/>
      <c r="C11388" s="18"/>
      <c r="D11388" s="18"/>
    </row>
    <row r="11389" spans="1:4">
      <c r="A11389" s="18"/>
      <c r="B11389" s="18"/>
      <c r="C11389" s="18"/>
      <c r="D11389" s="18"/>
    </row>
    <row r="11390" spans="1:4">
      <c r="A11390" s="18"/>
      <c r="B11390" s="18"/>
      <c r="C11390" s="18"/>
      <c r="D11390" s="18"/>
    </row>
    <row r="11391" spans="1:4">
      <c r="A11391" s="18"/>
      <c r="B11391" s="18"/>
      <c r="C11391" s="18"/>
      <c r="D11391" s="18"/>
    </row>
    <row r="11392" spans="1:4">
      <c r="A11392" s="18"/>
      <c r="B11392" s="18"/>
      <c r="C11392" s="18"/>
      <c r="D11392" s="18"/>
    </row>
    <row r="11393" spans="1:4">
      <c r="A11393" s="18"/>
      <c r="B11393" s="18"/>
      <c r="C11393" s="18"/>
      <c r="D11393" s="18"/>
    </row>
    <row r="11394" spans="1:4">
      <c r="A11394" s="18"/>
      <c r="B11394" s="18"/>
      <c r="C11394" s="18"/>
      <c r="D11394" s="18"/>
    </row>
    <row r="11395" spans="1:4">
      <c r="A11395" s="18"/>
      <c r="B11395" s="18"/>
      <c r="C11395" s="18"/>
      <c r="D11395" s="18"/>
    </row>
    <row r="11396" spans="1:4">
      <c r="A11396" s="18"/>
      <c r="B11396" s="18"/>
      <c r="C11396" s="18"/>
      <c r="D11396" s="18"/>
    </row>
    <row r="11397" spans="1:4">
      <c r="A11397" s="18"/>
      <c r="B11397" s="18"/>
      <c r="C11397" s="18"/>
      <c r="D11397" s="18"/>
    </row>
    <row r="11398" spans="1:4">
      <c r="A11398" s="18"/>
      <c r="B11398" s="18"/>
      <c r="C11398" s="18"/>
      <c r="D11398" s="18"/>
    </row>
    <row r="11399" spans="1:4">
      <c r="A11399" s="18"/>
      <c r="B11399" s="18"/>
      <c r="C11399" s="18"/>
      <c r="D11399" s="18"/>
    </row>
    <row r="11400" spans="1:4">
      <c r="A11400" s="18"/>
      <c r="B11400" s="18"/>
      <c r="C11400" s="18"/>
      <c r="D11400" s="18"/>
    </row>
    <row r="11401" spans="1:4">
      <c r="A11401" s="18"/>
      <c r="B11401" s="18"/>
      <c r="C11401" s="18"/>
      <c r="D11401" s="18"/>
    </row>
    <row r="11402" spans="1:4">
      <c r="A11402" s="18"/>
      <c r="B11402" s="18"/>
      <c r="C11402" s="18"/>
      <c r="D11402" s="18"/>
    </row>
    <row r="11403" spans="1:4">
      <c r="A11403" s="18"/>
      <c r="B11403" s="18"/>
      <c r="C11403" s="18"/>
      <c r="D11403" s="18"/>
    </row>
    <row r="11404" spans="1:4">
      <c r="A11404" s="18"/>
      <c r="B11404" s="18"/>
      <c r="C11404" s="18"/>
      <c r="D11404" s="18"/>
    </row>
    <row r="11405" spans="1:4">
      <c r="A11405" s="18"/>
      <c r="B11405" s="18"/>
      <c r="C11405" s="18"/>
      <c r="D11405" s="18"/>
    </row>
    <row r="11406" spans="1:4">
      <c r="A11406" s="18"/>
      <c r="B11406" s="18"/>
      <c r="C11406" s="18"/>
      <c r="D11406" s="18"/>
    </row>
    <row r="11407" spans="1:4">
      <c r="A11407" s="18"/>
      <c r="B11407" s="18"/>
      <c r="C11407" s="18"/>
      <c r="D11407" s="18"/>
    </row>
    <row r="11408" spans="1:4">
      <c r="A11408" s="18"/>
      <c r="B11408" s="18"/>
      <c r="C11408" s="18"/>
      <c r="D11408" s="18"/>
    </row>
    <row r="11409" spans="1:4">
      <c r="A11409" s="18"/>
      <c r="B11409" s="18"/>
      <c r="C11409" s="18"/>
      <c r="D11409" s="18"/>
    </row>
    <row r="11410" spans="1:4">
      <c r="A11410" s="18"/>
      <c r="B11410" s="18"/>
      <c r="C11410" s="18"/>
      <c r="D11410" s="18"/>
    </row>
    <row r="11411" spans="1:4">
      <c r="A11411" s="18"/>
      <c r="B11411" s="18"/>
      <c r="C11411" s="18"/>
      <c r="D11411" s="18"/>
    </row>
    <row r="11412" spans="1:4">
      <c r="A11412" s="18"/>
      <c r="B11412" s="18"/>
      <c r="C11412" s="18"/>
      <c r="D11412" s="18"/>
    </row>
    <row r="11413" spans="1:4">
      <c r="A11413" s="18"/>
      <c r="B11413" s="18"/>
      <c r="C11413" s="18"/>
      <c r="D11413" s="18"/>
    </row>
    <row r="11414" spans="1:4">
      <c r="A11414" s="18"/>
      <c r="B11414" s="18"/>
      <c r="C11414" s="18"/>
      <c r="D11414" s="18"/>
    </row>
    <row r="11415" spans="1:4">
      <c r="A11415" s="18"/>
      <c r="B11415" s="18"/>
      <c r="C11415" s="18"/>
      <c r="D11415" s="18"/>
    </row>
    <row r="11416" spans="1:4">
      <c r="A11416" s="18"/>
      <c r="B11416" s="18"/>
      <c r="C11416" s="18"/>
      <c r="D11416" s="18"/>
    </row>
    <row r="11417" spans="1:4">
      <c r="A11417" s="18"/>
      <c r="B11417" s="18"/>
      <c r="C11417" s="18"/>
      <c r="D11417" s="18"/>
    </row>
    <row r="11418" spans="1:4">
      <c r="A11418" s="18"/>
      <c r="B11418" s="18"/>
      <c r="C11418" s="18"/>
      <c r="D11418" s="18"/>
    </row>
    <row r="11419" spans="1:4">
      <c r="A11419" s="18"/>
      <c r="B11419" s="18"/>
      <c r="C11419" s="18"/>
      <c r="D11419" s="18"/>
    </row>
    <row r="11420" spans="1:4">
      <c r="A11420" s="18"/>
      <c r="B11420" s="18"/>
      <c r="C11420" s="18"/>
      <c r="D11420" s="18"/>
    </row>
    <row r="11421" spans="1:4">
      <c r="A11421" s="18"/>
      <c r="B11421" s="18"/>
      <c r="C11421" s="18"/>
      <c r="D11421" s="18"/>
    </row>
    <row r="11422" spans="1:4">
      <c r="A11422" s="18"/>
      <c r="B11422" s="18"/>
      <c r="C11422" s="18"/>
      <c r="D11422" s="18"/>
    </row>
    <row r="11423" spans="1:4">
      <c r="A11423" s="18"/>
      <c r="B11423" s="18"/>
      <c r="C11423" s="18"/>
      <c r="D11423" s="18"/>
    </row>
    <row r="11424" spans="1:4">
      <c r="A11424" s="18"/>
      <c r="B11424" s="18"/>
      <c r="C11424" s="18"/>
      <c r="D11424" s="18"/>
    </row>
    <row r="11425" spans="1:4">
      <c r="A11425" s="18"/>
      <c r="B11425" s="18"/>
      <c r="C11425" s="18"/>
      <c r="D11425" s="18"/>
    </row>
    <row r="11426" spans="1:4">
      <c r="A11426" s="18"/>
      <c r="B11426" s="18"/>
      <c r="C11426" s="18"/>
      <c r="D11426" s="18"/>
    </row>
    <row r="11427" spans="1:4">
      <c r="A11427" s="18"/>
      <c r="B11427" s="18"/>
      <c r="C11427" s="18"/>
      <c r="D11427" s="18"/>
    </row>
    <row r="11428" spans="1:4">
      <c r="A11428" s="18"/>
      <c r="B11428" s="18"/>
      <c r="C11428" s="18"/>
      <c r="D11428" s="18"/>
    </row>
    <row r="11429" spans="1:4">
      <c r="A11429" s="18"/>
      <c r="B11429" s="18"/>
      <c r="C11429" s="18"/>
      <c r="D11429" s="18"/>
    </row>
    <row r="11430" spans="1:4">
      <c r="A11430" s="18"/>
      <c r="B11430" s="18"/>
      <c r="C11430" s="18"/>
      <c r="D11430" s="18"/>
    </row>
    <row r="11431" spans="1:4">
      <c r="A11431" s="18"/>
      <c r="B11431" s="18"/>
      <c r="C11431" s="18"/>
      <c r="D11431" s="18"/>
    </row>
    <row r="11432" spans="1:4">
      <c r="A11432" s="18"/>
      <c r="B11432" s="18"/>
      <c r="C11432" s="18"/>
      <c r="D11432" s="18"/>
    </row>
    <row r="11433" spans="1:4">
      <c r="A11433" s="18"/>
      <c r="B11433" s="18"/>
      <c r="C11433" s="18"/>
      <c r="D11433" s="18"/>
    </row>
    <row r="11434" spans="1:4">
      <c r="A11434" s="18"/>
      <c r="B11434" s="18"/>
      <c r="C11434" s="18"/>
      <c r="D11434" s="18"/>
    </row>
    <row r="11435" spans="1:4">
      <c r="A11435" s="18"/>
      <c r="B11435" s="18"/>
      <c r="C11435" s="18"/>
      <c r="D11435" s="18"/>
    </row>
    <row r="11436" spans="1:4">
      <c r="A11436" s="18"/>
      <c r="B11436" s="18"/>
      <c r="C11436" s="18"/>
      <c r="D11436" s="18"/>
    </row>
    <row r="11437" spans="1:4">
      <c r="A11437" s="18"/>
      <c r="B11437" s="18"/>
      <c r="C11437" s="18"/>
      <c r="D11437" s="18"/>
    </row>
    <row r="11438" spans="1:4">
      <c r="A11438" s="18"/>
      <c r="B11438" s="18"/>
      <c r="C11438" s="18"/>
      <c r="D11438" s="18"/>
    </row>
    <row r="11439" spans="1:4">
      <c r="A11439" s="18"/>
      <c r="B11439" s="18"/>
      <c r="C11439" s="18"/>
      <c r="D11439" s="18"/>
    </row>
    <row r="11440" spans="1:4">
      <c r="A11440" s="18"/>
      <c r="B11440" s="18"/>
      <c r="C11440" s="18"/>
      <c r="D11440" s="18"/>
    </row>
    <row r="11441" spans="1:4">
      <c r="A11441" s="18"/>
      <c r="B11441" s="18"/>
      <c r="C11441" s="18"/>
      <c r="D11441" s="18"/>
    </row>
    <row r="11442" spans="1:4">
      <c r="A11442" s="18"/>
      <c r="B11442" s="18"/>
      <c r="C11442" s="18"/>
      <c r="D11442" s="18"/>
    </row>
    <row r="11443" spans="1:4">
      <c r="A11443" s="18"/>
      <c r="B11443" s="18"/>
      <c r="C11443" s="18"/>
      <c r="D11443" s="18"/>
    </row>
    <row r="11444" spans="1:4">
      <c r="A11444" s="18"/>
      <c r="B11444" s="18"/>
      <c r="C11444" s="18"/>
      <c r="D11444" s="18"/>
    </row>
    <row r="11445" spans="1:4">
      <c r="A11445" s="18"/>
      <c r="B11445" s="18"/>
      <c r="C11445" s="18"/>
      <c r="D11445" s="18"/>
    </row>
    <row r="11446" spans="1:4">
      <c r="A11446" s="18"/>
      <c r="B11446" s="18"/>
      <c r="C11446" s="18"/>
      <c r="D11446" s="18"/>
    </row>
    <row r="11447" spans="1:4">
      <c r="A11447" s="18"/>
      <c r="B11447" s="18"/>
      <c r="C11447" s="18"/>
      <c r="D11447" s="18"/>
    </row>
    <row r="11448" spans="1:4">
      <c r="A11448" s="18"/>
      <c r="B11448" s="18"/>
      <c r="C11448" s="18"/>
      <c r="D11448" s="18"/>
    </row>
    <row r="11449" spans="1:4">
      <c r="A11449" s="18"/>
      <c r="B11449" s="18"/>
      <c r="C11449" s="18"/>
      <c r="D11449" s="18"/>
    </row>
    <row r="11450" spans="1:4">
      <c r="A11450" s="18"/>
      <c r="B11450" s="18"/>
      <c r="C11450" s="18"/>
      <c r="D11450" s="18"/>
    </row>
    <row r="11451" spans="1:4">
      <c r="A11451" s="18"/>
      <c r="B11451" s="18"/>
      <c r="C11451" s="18"/>
      <c r="D11451" s="18"/>
    </row>
    <row r="11452" spans="1:4">
      <c r="A11452" s="18"/>
      <c r="B11452" s="18"/>
      <c r="C11452" s="18"/>
      <c r="D11452" s="18"/>
    </row>
    <row r="11453" spans="1:4">
      <c r="A11453" s="18"/>
      <c r="B11453" s="18"/>
      <c r="C11453" s="18"/>
      <c r="D11453" s="18"/>
    </row>
    <row r="11454" spans="1:4">
      <c r="A11454" s="18"/>
      <c r="B11454" s="18"/>
      <c r="C11454" s="18"/>
      <c r="D11454" s="18"/>
    </row>
    <row r="11455" spans="1:4">
      <c r="A11455" s="18"/>
      <c r="B11455" s="18"/>
      <c r="C11455" s="18"/>
      <c r="D11455" s="18"/>
    </row>
    <row r="11456" spans="1:4">
      <c r="A11456" s="18"/>
      <c r="B11456" s="18"/>
      <c r="C11456" s="18"/>
      <c r="D11456" s="18"/>
    </row>
    <row r="11457" spans="1:4">
      <c r="A11457" s="18"/>
      <c r="B11457" s="18"/>
      <c r="C11457" s="18"/>
      <c r="D11457" s="18"/>
    </row>
    <row r="11458" spans="1:4">
      <c r="A11458" s="18"/>
      <c r="B11458" s="18"/>
      <c r="C11458" s="18"/>
      <c r="D11458" s="18"/>
    </row>
    <row r="11459" spans="1:4">
      <c r="A11459" s="18"/>
      <c r="B11459" s="18"/>
      <c r="C11459" s="18"/>
      <c r="D11459" s="18"/>
    </row>
    <row r="11460" spans="1:4">
      <c r="A11460" s="18"/>
      <c r="B11460" s="18"/>
      <c r="C11460" s="18"/>
      <c r="D11460" s="18"/>
    </row>
    <row r="11461" spans="1:4">
      <c r="A11461" s="18"/>
      <c r="B11461" s="18"/>
      <c r="C11461" s="18"/>
      <c r="D11461" s="18"/>
    </row>
    <row r="11462" spans="1:4">
      <c r="A11462" s="18"/>
      <c r="B11462" s="18"/>
      <c r="C11462" s="18"/>
      <c r="D11462" s="18"/>
    </row>
    <row r="11463" spans="1:4">
      <c r="A11463" s="18"/>
      <c r="B11463" s="18"/>
      <c r="C11463" s="18"/>
      <c r="D11463" s="18"/>
    </row>
    <row r="11464" spans="1:4">
      <c r="A11464" s="18"/>
      <c r="B11464" s="18"/>
      <c r="C11464" s="18"/>
      <c r="D11464" s="18"/>
    </row>
    <row r="11465" spans="1:4">
      <c r="A11465" s="18"/>
      <c r="B11465" s="18"/>
      <c r="C11465" s="18"/>
      <c r="D11465" s="18"/>
    </row>
    <row r="11466" spans="1:4">
      <c r="A11466" s="18"/>
      <c r="B11466" s="18"/>
      <c r="C11466" s="18"/>
      <c r="D11466" s="18"/>
    </row>
    <row r="11467" spans="1:4">
      <c r="A11467" s="18"/>
      <c r="B11467" s="18"/>
      <c r="C11467" s="18"/>
      <c r="D11467" s="18"/>
    </row>
    <row r="11468" spans="1:4">
      <c r="A11468" s="18"/>
      <c r="B11468" s="18"/>
      <c r="C11468" s="18"/>
      <c r="D11468" s="18"/>
    </row>
    <row r="11469" spans="1:4">
      <c r="A11469" s="18"/>
      <c r="B11469" s="18"/>
      <c r="C11469" s="18"/>
      <c r="D11469" s="18"/>
    </row>
    <row r="11470" spans="1:4">
      <c r="A11470" s="18"/>
      <c r="B11470" s="18"/>
      <c r="C11470" s="18"/>
      <c r="D11470" s="18"/>
    </row>
    <row r="11471" spans="1:4">
      <c r="A11471" s="18"/>
      <c r="B11471" s="18"/>
      <c r="C11471" s="18"/>
      <c r="D11471" s="18"/>
    </row>
    <row r="11472" spans="1:4">
      <c r="A11472" s="18"/>
      <c r="B11472" s="18"/>
      <c r="C11472" s="18"/>
      <c r="D11472" s="18"/>
    </row>
    <row r="11473" spans="1:4">
      <c r="A11473" s="18"/>
      <c r="B11473" s="18"/>
      <c r="C11473" s="18"/>
      <c r="D11473" s="18"/>
    </row>
    <row r="11474" spans="1:4">
      <c r="A11474" s="18"/>
      <c r="B11474" s="18"/>
      <c r="C11474" s="18"/>
      <c r="D11474" s="18"/>
    </row>
    <row r="11475" spans="1:4">
      <c r="A11475" s="18"/>
      <c r="B11475" s="18"/>
      <c r="C11475" s="18"/>
      <c r="D11475" s="18"/>
    </row>
    <row r="11476" spans="1:4">
      <c r="A11476" s="18"/>
      <c r="B11476" s="18"/>
      <c r="C11476" s="18"/>
      <c r="D11476" s="18"/>
    </row>
    <row r="11477" spans="1:4">
      <c r="A11477" s="18"/>
      <c r="B11477" s="18"/>
      <c r="C11477" s="18"/>
      <c r="D11477" s="18"/>
    </row>
    <row r="11478" spans="1:4">
      <c r="A11478" s="18"/>
      <c r="B11478" s="18"/>
      <c r="C11478" s="18"/>
      <c r="D11478" s="18"/>
    </row>
    <row r="11479" spans="1:4">
      <c r="A11479" s="18"/>
      <c r="B11479" s="18"/>
      <c r="C11479" s="18"/>
      <c r="D11479" s="18"/>
    </row>
    <row r="11480" spans="1:4">
      <c r="A11480" s="18"/>
      <c r="B11480" s="18"/>
      <c r="C11480" s="18"/>
      <c r="D11480" s="18"/>
    </row>
    <row r="11481" spans="1:4">
      <c r="A11481" s="18"/>
      <c r="B11481" s="18"/>
      <c r="C11481" s="18"/>
      <c r="D11481" s="18"/>
    </row>
    <row r="11482" spans="1:4">
      <c r="A11482" s="18"/>
      <c r="B11482" s="18"/>
      <c r="C11482" s="18"/>
      <c r="D11482" s="18"/>
    </row>
    <row r="11483" spans="1:4">
      <c r="A11483" s="18"/>
      <c r="B11483" s="18"/>
      <c r="C11483" s="18"/>
      <c r="D11483" s="18"/>
    </row>
    <row r="11484" spans="1:4">
      <c r="A11484" s="18"/>
      <c r="B11484" s="18"/>
      <c r="C11484" s="18"/>
      <c r="D11484" s="18"/>
    </row>
    <row r="11485" spans="1:4">
      <c r="A11485" s="18"/>
      <c r="B11485" s="18"/>
      <c r="C11485" s="18"/>
      <c r="D11485" s="18"/>
    </row>
    <row r="11486" spans="1:4">
      <c r="A11486" s="18"/>
      <c r="B11486" s="18"/>
      <c r="C11486" s="18"/>
      <c r="D11486" s="18"/>
    </row>
    <row r="11487" spans="1:4">
      <c r="A11487" s="18"/>
      <c r="B11487" s="18"/>
      <c r="C11487" s="18"/>
      <c r="D11487" s="18"/>
    </row>
    <row r="11488" spans="1:4">
      <c r="A11488" s="18"/>
      <c r="B11488" s="18"/>
      <c r="C11488" s="18"/>
      <c r="D11488" s="18"/>
    </row>
    <row r="11489" spans="1:4">
      <c r="A11489" s="18"/>
      <c r="B11489" s="18"/>
      <c r="C11489" s="18"/>
      <c r="D11489" s="18"/>
    </row>
    <row r="11490" spans="1:4">
      <c r="A11490" s="18"/>
      <c r="B11490" s="18"/>
      <c r="C11490" s="18"/>
      <c r="D11490" s="18"/>
    </row>
    <row r="11491" spans="1:4">
      <c r="A11491" s="18"/>
      <c r="B11491" s="18"/>
      <c r="C11491" s="18"/>
      <c r="D11491" s="18"/>
    </row>
    <row r="11492" spans="1:4">
      <c r="A11492" s="18"/>
      <c r="B11492" s="18"/>
      <c r="C11492" s="18"/>
      <c r="D11492" s="18"/>
    </row>
    <row r="11493" spans="1:4">
      <c r="A11493" s="18"/>
      <c r="B11493" s="18"/>
      <c r="C11493" s="18"/>
      <c r="D11493" s="18"/>
    </row>
    <row r="11494" spans="1:4">
      <c r="A11494" s="18"/>
      <c r="B11494" s="18"/>
      <c r="C11494" s="18"/>
      <c r="D11494" s="18"/>
    </row>
    <row r="11495" spans="1:4">
      <c r="A11495" s="18"/>
      <c r="B11495" s="18"/>
      <c r="C11495" s="18"/>
      <c r="D11495" s="18"/>
    </row>
    <row r="11496" spans="1:4">
      <c r="A11496" s="18"/>
      <c r="B11496" s="18"/>
      <c r="C11496" s="18"/>
      <c r="D11496" s="18"/>
    </row>
    <row r="11497" spans="1:4">
      <c r="A11497" s="18"/>
      <c r="B11497" s="18"/>
      <c r="C11497" s="18"/>
      <c r="D11497" s="18"/>
    </row>
    <row r="11498" spans="1:4">
      <c r="A11498" s="18"/>
      <c r="B11498" s="18"/>
      <c r="C11498" s="18"/>
      <c r="D11498" s="18"/>
    </row>
    <row r="11499" spans="1:4">
      <c r="A11499" s="18"/>
      <c r="B11499" s="18"/>
      <c r="C11499" s="18"/>
      <c r="D11499" s="18"/>
    </row>
    <row r="11500" spans="1:4">
      <c r="A11500" s="18"/>
      <c r="B11500" s="18"/>
      <c r="C11500" s="18"/>
      <c r="D11500" s="18"/>
    </row>
    <row r="11501" spans="1:4">
      <c r="A11501" s="18"/>
      <c r="B11501" s="18"/>
      <c r="C11501" s="18"/>
      <c r="D11501" s="18"/>
    </row>
    <row r="11502" spans="1:4">
      <c r="A11502" s="18"/>
      <c r="B11502" s="18"/>
      <c r="C11502" s="18"/>
      <c r="D11502" s="18"/>
    </row>
    <row r="11503" spans="1:4">
      <c r="A11503" s="18"/>
      <c r="B11503" s="18"/>
      <c r="C11503" s="18"/>
      <c r="D11503" s="18"/>
    </row>
    <row r="11504" spans="1:4">
      <c r="A11504" s="18"/>
      <c r="B11504" s="18"/>
      <c r="C11504" s="18"/>
      <c r="D11504" s="18"/>
    </row>
    <row r="11505" spans="1:4">
      <c r="A11505" s="18"/>
      <c r="B11505" s="18"/>
      <c r="C11505" s="18"/>
      <c r="D11505" s="18"/>
    </row>
    <row r="11506" spans="1:4">
      <c r="A11506" s="18"/>
      <c r="B11506" s="18"/>
      <c r="C11506" s="18"/>
      <c r="D11506" s="18"/>
    </row>
    <row r="11507" spans="1:4">
      <c r="A11507" s="18"/>
      <c r="B11507" s="18"/>
      <c r="C11507" s="18"/>
      <c r="D11507" s="18"/>
    </row>
    <row r="11508" spans="1:4">
      <c r="A11508" s="18"/>
      <c r="B11508" s="18"/>
      <c r="C11508" s="18"/>
      <c r="D11508" s="18"/>
    </row>
    <row r="11509" spans="1:4">
      <c r="A11509" s="18"/>
      <c r="B11509" s="18"/>
      <c r="C11509" s="18"/>
      <c r="D11509" s="18"/>
    </row>
    <row r="11510" spans="1:4">
      <c r="A11510" s="18"/>
      <c r="B11510" s="18"/>
      <c r="C11510" s="18"/>
      <c r="D11510" s="18"/>
    </row>
    <row r="11511" spans="1:4">
      <c r="A11511" s="18"/>
      <c r="B11511" s="18"/>
      <c r="C11511" s="18"/>
      <c r="D11511" s="18"/>
    </row>
    <row r="11512" spans="1:4">
      <c r="A11512" s="18"/>
      <c r="B11512" s="18"/>
      <c r="C11512" s="18"/>
      <c r="D11512" s="18"/>
    </row>
    <row r="11513" spans="1:4">
      <c r="A11513" s="18"/>
      <c r="B11513" s="18"/>
      <c r="C11513" s="18"/>
      <c r="D11513" s="18"/>
    </row>
    <row r="11514" spans="1:4">
      <c r="A11514" s="18"/>
      <c r="B11514" s="18"/>
      <c r="C11514" s="18"/>
      <c r="D11514" s="18"/>
    </row>
    <row r="11515" spans="1:4">
      <c r="A11515" s="18"/>
      <c r="B11515" s="18"/>
      <c r="C11515" s="18"/>
      <c r="D11515" s="18"/>
    </row>
    <row r="11516" spans="1:4">
      <c r="A11516" s="18"/>
      <c r="B11516" s="18"/>
      <c r="C11516" s="18"/>
      <c r="D11516" s="18"/>
    </row>
    <row r="11517" spans="1:4">
      <c r="A11517" s="18"/>
      <c r="B11517" s="18"/>
      <c r="C11517" s="18"/>
      <c r="D11517" s="18"/>
    </row>
    <row r="11518" spans="1:4">
      <c r="A11518" s="18"/>
      <c r="B11518" s="18"/>
      <c r="C11518" s="18"/>
      <c r="D11518" s="18"/>
    </row>
    <row r="11519" spans="1:4">
      <c r="A11519" s="18"/>
      <c r="B11519" s="18"/>
      <c r="C11519" s="18"/>
      <c r="D11519" s="18"/>
    </row>
    <row r="11520" spans="1:4">
      <c r="A11520" s="18"/>
      <c r="B11520" s="18"/>
      <c r="C11520" s="18"/>
      <c r="D11520" s="18"/>
    </row>
    <row r="11521" spans="1:4">
      <c r="A11521" s="18"/>
      <c r="B11521" s="18"/>
      <c r="C11521" s="18"/>
      <c r="D11521" s="18"/>
    </row>
    <row r="11522" spans="1:4">
      <c r="A11522" s="18"/>
      <c r="B11522" s="18"/>
      <c r="C11522" s="18"/>
      <c r="D11522" s="18"/>
    </row>
    <row r="11523" spans="1:4">
      <c r="A11523" s="18"/>
      <c r="B11523" s="18"/>
      <c r="C11523" s="18"/>
      <c r="D11523" s="18"/>
    </row>
    <row r="11524" spans="1:4">
      <c r="A11524" s="18"/>
      <c r="B11524" s="18"/>
      <c r="C11524" s="18"/>
      <c r="D11524" s="18"/>
    </row>
    <row r="11525" spans="1:4">
      <c r="A11525" s="18"/>
      <c r="B11525" s="18"/>
      <c r="C11525" s="18"/>
      <c r="D11525" s="18"/>
    </row>
    <row r="11526" spans="1:4">
      <c r="A11526" s="18"/>
      <c r="B11526" s="18"/>
      <c r="C11526" s="18"/>
      <c r="D11526" s="18"/>
    </row>
    <row r="11527" spans="1:4">
      <c r="A11527" s="18"/>
      <c r="B11527" s="18"/>
      <c r="C11527" s="18"/>
      <c r="D11527" s="18"/>
    </row>
    <row r="11528" spans="1:4">
      <c r="A11528" s="18"/>
      <c r="B11528" s="18"/>
      <c r="C11528" s="18"/>
      <c r="D11528" s="18"/>
    </row>
    <row r="11529" spans="1:4">
      <c r="A11529" s="18"/>
      <c r="B11529" s="18"/>
      <c r="C11529" s="18"/>
      <c r="D11529" s="18"/>
    </row>
    <row r="11530" spans="1:4">
      <c r="A11530" s="18"/>
      <c r="B11530" s="18"/>
      <c r="C11530" s="18"/>
      <c r="D11530" s="18"/>
    </row>
    <row r="11531" spans="1:4">
      <c r="A11531" s="18"/>
      <c r="B11531" s="18"/>
      <c r="C11531" s="18"/>
      <c r="D11531" s="18"/>
    </row>
    <row r="11532" spans="1:4">
      <c r="A11532" s="18"/>
      <c r="B11532" s="18"/>
      <c r="C11532" s="18"/>
      <c r="D11532" s="18"/>
    </row>
    <row r="11533" spans="1:4">
      <c r="A11533" s="18"/>
      <c r="B11533" s="18"/>
      <c r="C11533" s="18"/>
      <c r="D11533" s="18"/>
    </row>
    <row r="11534" spans="1:4">
      <c r="A11534" s="18"/>
      <c r="B11534" s="18"/>
      <c r="C11534" s="18"/>
      <c r="D11534" s="18"/>
    </row>
    <row r="11535" spans="1:4">
      <c r="A11535" s="18"/>
      <c r="B11535" s="18"/>
      <c r="C11535" s="18"/>
      <c r="D11535" s="18"/>
    </row>
    <row r="11536" spans="1:4">
      <c r="A11536" s="18"/>
      <c r="B11536" s="18"/>
      <c r="C11536" s="18"/>
      <c r="D11536" s="18"/>
    </row>
    <row r="11537" spans="1:4">
      <c r="A11537" s="18"/>
      <c r="B11537" s="18"/>
      <c r="C11537" s="18"/>
      <c r="D11537" s="18"/>
    </row>
    <row r="11538" spans="1:4">
      <c r="A11538" s="18"/>
      <c r="B11538" s="18"/>
      <c r="C11538" s="18"/>
      <c r="D11538" s="18"/>
    </row>
    <row r="11539" spans="1:4">
      <c r="A11539" s="18"/>
      <c r="B11539" s="18"/>
      <c r="C11539" s="18"/>
      <c r="D11539" s="18"/>
    </row>
    <row r="11540" spans="1:4">
      <c r="A11540" s="18"/>
      <c r="B11540" s="18"/>
      <c r="C11540" s="18"/>
      <c r="D11540" s="18"/>
    </row>
    <row r="11541" spans="1:4">
      <c r="A11541" s="18"/>
      <c r="B11541" s="18"/>
      <c r="C11541" s="18"/>
      <c r="D11541" s="18"/>
    </row>
    <row r="11542" spans="1:4">
      <c r="A11542" s="18"/>
      <c r="B11542" s="18"/>
      <c r="C11542" s="18"/>
      <c r="D11542" s="18"/>
    </row>
    <row r="11543" spans="1:4">
      <c r="A11543" s="18"/>
      <c r="B11543" s="18"/>
      <c r="C11543" s="18"/>
      <c r="D11543" s="18"/>
    </row>
    <row r="11544" spans="1:4">
      <c r="A11544" s="18"/>
      <c r="B11544" s="18"/>
      <c r="C11544" s="18"/>
      <c r="D11544" s="18"/>
    </row>
    <row r="11545" spans="1:4">
      <c r="A11545" s="18"/>
      <c r="B11545" s="18"/>
      <c r="C11545" s="18"/>
      <c r="D11545" s="18"/>
    </row>
    <row r="11546" spans="1:4">
      <c r="A11546" s="18"/>
      <c r="B11546" s="18"/>
      <c r="C11546" s="18"/>
      <c r="D11546" s="18"/>
    </row>
    <row r="11547" spans="1:4">
      <c r="A11547" s="18"/>
      <c r="B11547" s="18"/>
      <c r="C11547" s="18"/>
      <c r="D11547" s="18"/>
    </row>
    <row r="11548" spans="1:4">
      <c r="A11548" s="18"/>
      <c r="B11548" s="18"/>
      <c r="C11548" s="18"/>
      <c r="D11548" s="18"/>
    </row>
    <row r="11549" spans="1:4">
      <c r="A11549" s="18"/>
      <c r="B11549" s="18"/>
      <c r="C11549" s="18"/>
      <c r="D11549" s="18"/>
    </row>
    <row r="11550" spans="1:4">
      <c r="A11550" s="18"/>
      <c r="B11550" s="18"/>
      <c r="C11550" s="18"/>
      <c r="D11550" s="18"/>
    </row>
    <row r="11551" spans="1:4">
      <c r="A11551" s="18"/>
      <c r="B11551" s="18"/>
      <c r="C11551" s="18"/>
      <c r="D11551" s="18"/>
    </row>
    <row r="11552" spans="1:4">
      <c r="A11552" s="18"/>
      <c r="B11552" s="18"/>
      <c r="C11552" s="18"/>
      <c r="D11552" s="18"/>
    </row>
    <row r="11553" spans="1:4">
      <c r="A11553" s="18"/>
      <c r="B11553" s="18"/>
      <c r="C11553" s="18"/>
      <c r="D11553" s="18"/>
    </row>
    <row r="11554" spans="1:4">
      <c r="A11554" s="18"/>
      <c r="B11554" s="18"/>
      <c r="C11554" s="18"/>
      <c r="D11554" s="18"/>
    </row>
    <row r="11555" spans="1:4">
      <c r="A11555" s="18"/>
      <c r="B11555" s="18"/>
      <c r="C11555" s="18"/>
      <c r="D11555" s="18"/>
    </row>
    <row r="11556" spans="1:4">
      <c r="A11556" s="18"/>
      <c r="B11556" s="18"/>
      <c r="C11556" s="18"/>
      <c r="D11556" s="18"/>
    </row>
    <row r="11557" spans="1:4">
      <c r="A11557" s="18"/>
      <c r="B11557" s="18"/>
      <c r="C11557" s="18"/>
      <c r="D11557" s="18"/>
    </row>
    <row r="11558" spans="1:4">
      <c r="A11558" s="18"/>
      <c r="B11558" s="18"/>
      <c r="C11558" s="18"/>
      <c r="D11558" s="18"/>
    </row>
    <row r="11559" spans="1:4">
      <c r="A11559" s="18"/>
      <c r="B11559" s="18"/>
      <c r="C11559" s="18"/>
      <c r="D11559" s="18"/>
    </row>
    <row r="11560" spans="1:4">
      <c r="A11560" s="18"/>
      <c r="B11560" s="18"/>
      <c r="C11560" s="18"/>
      <c r="D11560" s="18"/>
    </row>
    <row r="11561" spans="1:4">
      <c r="A11561" s="18"/>
      <c r="B11561" s="18"/>
      <c r="C11561" s="18"/>
      <c r="D11561" s="18"/>
    </row>
    <row r="11562" spans="1:4">
      <c r="A11562" s="18"/>
      <c r="B11562" s="18"/>
      <c r="C11562" s="18"/>
      <c r="D11562" s="18"/>
    </row>
    <row r="11563" spans="1:4">
      <c r="A11563" s="18"/>
      <c r="B11563" s="18"/>
      <c r="C11563" s="18"/>
      <c r="D11563" s="18"/>
    </row>
    <row r="11564" spans="1:4">
      <c r="A11564" s="18"/>
      <c r="B11564" s="18"/>
      <c r="C11564" s="18"/>
      <c r="D11564" s="18"/>
    </row>
    <row r="11565" spans="1:4">
      <c r="A11565" s="18"/>
      <c r="B11565" s="18"/>
      <c r="C11565" s="18"/>
      <c r="D11565" s="18"/>
    </row>
    <row r="11566" spans="1:4">
      <c r="A11566" s="18"/>
      <c r="B11566" s="18"/>
      <c r="C11566" s="18"/>
      <c r="D11566" s="18"/>
    </row>
    <row r="11567" spans="1:4">
      <c r="A11567" s="18"/>
      <c r="B11567" s="18"/>
      <c r="C11567" s="18"/>
      <c r="D11567" s="18"/>
    </row>
    <row r="11568" spans="1:4">
      <c r="A11568" s="18"/>
      <c r="B11568" s="18"/>
      <c r="C11568" s="18"/>
      <c r="D11568" s="18"/>
    </row>
    <row r="11569" spans="1:4">
      <c r="A11569" s="18"/>
      <c r="B11569" s="18"/>
      <c r="C11569" s="18"/>
      <c r="D11569" s="18"/>
    </row>
    <row r="11570" spans="1:4">
      <c r="A11570" s="18"/>
      <c r="B11570" s="18"/>
      <c r="C11570" s="18"/>
      <c r="D11570" s="18"/>
    </row>
    <row r="11571" spans="1:4">
      <c r="A11571" s="18"/>
      <c r="B11571" s="18"/>
      <c r="C11571" s="18"/>
      <c r="D11571" s="18"/>
    </row>
    <row r="11572" spans="1:4">
      <c r="A11572" s="18"/>
      <c r="B11572" s="18"/>
      <c r="C11572" s="18"/>
      <c r="D11572" s="18"/>
    </row>
    <row r="11573" spans="1:4">
      <c r="A11573" s="18"/>
      <c r="B11573" s="18"/>
      <c r="C11573" s="18"/>
      <c r="D11573" s="18"/>
    </row>
    <row r="11574" spans="1:4">
      <c r="A11574" s="18"/>
      <c r="B11574" s="18"/>
      <c r="C11574" s="18"/>
      <c r="D11574" s="18"/>
    </row>
    <row r="11575" spans="1:4">
      <c r="A11575" s="18"/>
      <c r="B11575" s="18"/>
      <c r="C11575" s="18"/>
      <c r="D11575" s="18"/>
    </row>
    <row r="11576" spans="1:4">
      <c r="A11576" s="18"/>
      <c r="B11576" s="18"/>
      <c r="C11576" s="18"/>
      <c r="D11576" s="18"/>
    </row>
    <row r="11577" spans="1:4">
      <c r="A11577" s="18"/>
      <c r="B11577" s="18"/>
      <c r="C11577" s="18"/>
      <c r="D11577" s="18"/>
    </row>
    <row r="11578" spans="1:4">
      <c r="A11578" s="18"/>
      <c r="B11578" s="18"/>
      <c r="C11578" s="18"/>
      <c r="D11578" s="18"/>
    </row>
    <row r="11579" spans="1:4">
      <c r="A11579" s="18"/>
      <c r="B11579" s="18"/>
      <c r="C11579" s="18"/>
      <c r="D11579" s="18"/>
    </row>
    <row r="11580" spans="1:4">
      <c r="A11580" s="18"/>
      <c r="B11580" s="18"/>
      <c r="C11580" s="18"/>
      <c r="D11580" s="18"/>
    </row>
    <row r="11581" spans="1:4">
      <c r="A11581" s="18"/>
      <c r="B11581" s="18"/>
      <c r="C11581" s="18"/>
      <c r="D11581" s="18"/>
    </row>
    <row r="11582" spans="1:4">
      <c r="A11582" s="18"/>
      <c r="B11582" s="18"/>
      <c r="C11582" s="18"/>
      <c r="D11582" s="18"/>
    </row>
    <row r="11583" spans="1:4">
      <c r="A11583" s="18"/>
      <c r="B11583" s="18"/>
      <c r="C11583" s="18"/>
      <c r="D11583" s="18"/>
    </row>
    <row r="11584" spans="1:4">
      <c r="A11584" s="18"/>
      <c r="B11584" s="18"/>
      <c r="C11584" s="18"/>
      <c r="D11584" s="18"/>
    </row>
    <row r="11585" spans="1:4">
      <c r="A11585" s="18"/>
      <c r="B11585" s="18"/>
      <c r="C11585" s="18"/>
      <c r="D11585" s="18"/>
    </row>
    <row r="11586" spans="1:4">
      <c r="A11586" s="18"/>
      <c r="B11586" s="18"/>
      <c r="C11586" s="18"/>
      <c r="D11586" s="18"/>
    </row>
    <row r="11587" spans="1:4">
      <c r="A11587" s="18"/>
      <c r="B11587" s="18"/>
      <c r="C11587" s="18"/>
      <c r="D11587" s="18"/>
    </row>
    <row r="11588" spans="1:4">
      <c r="A11588" s="18"/>
      <c r="B11588" s="18"/>
      <c r="C11588" s="18"/>
      <c r="D11588" s="18"/>
    </row>
    <row r="11589" spans="1:4">
      <c r="A11589" s="18"/>
      <c r="B11589" s="18"/>
      <c r="C11589" s="18"/>
      <c r="D11589" s="18"/>
    </row>
    <row r="11590" spans="1:4">
      <c r="A11590" s="18"/>
      <c r="B11590" s="18"/>
      <c r="C11590" s="18"/>
      <c r="D11590" s="18"/>
    </row>
    <row r="11591" spans="1:4">
      <c r="A11591" s="18"/>
      <c r="B11591" s="18"/>
      <c r="C11591" s="18"/>
      <c r="D11591" s="18"/>
    </row>
    <row r="11592" spans="1:4">
      <c r="A11592" s="18"/>
      <c r="B11592" s="18"/>
      <c r="C11592" s="18"/>
      <c r="D11592" s="18"/>
    </row>
    <row r="11593" spans="1:4">
      <c r="A11593" s="18"/>
      <c r="B11593" s="18"/>
      <c r="C11593" s="18"/>
      <c r="D11593" s="18"/>
    </row>
    <row r="11594" spans="1:4">
      <c r="A11594" s="18"/>
      <c r="B11594" s="18"/>
      <c r="C11594" s="18"/>
      <c r="D11594" s="18"/>
    </row>
    <row r="11595" spans="1:4">
      <c r="A11595" s="18"/>
      <c r="B11595" s="18"/>
      <c r="C11595" s="18"/>
      <c r="D11595" s="18"/>
    </row>
    <row r="11596" spans="1:4">
      <c r="A11596" s="18"/>
      <c r="B11596" s="18"/>
      <c r="C11596" s="18"/>
      <c r="D11596" s="18"/>
    </row>
    <row r="11597" spans="1:4">
      <c r="A11597" s="18"/>
      <c r="B11597" s="18"/>
      <c r="C11597" s="18"/>
      <c r="D11597" s="18"/>
    </row>
    <row r="11598" spans="1:4">
      <c r="A11598" s="18"/>
      <c r="B11598" s="18"/>
      <c r="C11598" s="18"/>
      <c r="D11598" s="18"/>
    </row>
    <row r="11599" spans="1:4">
      <c r="A11599" s="18"/>
      <c r="B11599" s="18"/>
      <c r="C11599" s="18"/>
      <c r="D11599" s="18"/>
    </row>
    <row r="11600" spans="1:4">
      <c r="A11600" s="18"/>
      <c r="B11600" s="18"/>
      <c r="C11600" s="18"/>
      <c r="D11600" s="18"/>
    </row>
    <row r="11601" spans="1:4">
      <c r="A11601" s="18"/>
      <c r="B11601" s="18"/>
      <c r="C11601" s="18"/>
      <c r="D11601" s="18"/>
    </row>
    <row r="11602" spans="1:4">
      <c r="A11602" s="18"/>
      <c r="B11602" s="18"/>
      <c r="C11602" s="18"/>
      <c r="D11602" s="18"/>
    </row>
    <row r="11603" spans="1:4">
      <c r="A11603" s="18"/>
      <c r="B11603" s="18"/>
      <c r="C11603" s="18"/>
      <c r="D11603" s="18"/>
    </row>
    <row r="11604" spans="1:4">
      <c r="A11604" s="18"/>
      <c r="B11604" s="18"/>
      <c r="C11604" s="18"/>
      <c r="D11604" s="18"/>
    </row>
    <row r="11605" spans="1:4">
      <c r="A11605" s="18"/>
      <c r="B11605" s="18"/>
      <c r="C11605" s="18"/>
      <c r="D11605" s="18"/>
    </row>
    <row r="11606" spans="1:4">
      <c r="A11606" s="18"/>
      <c r="B11606" s="18"/>
      <c r="C11606" s="18"/>
      <c r="D11606" s="18"/>
    </row>
    <row r="11607" spans="1:4">
      <c r="A11607" s="18"/>
      <c r="B11607" s="18"/>
      <c r="C11607" s="18"/>
      <c r="D11607" s="18"/>
    </row>
    <row r="11608" spans="1:4">
      <c r="A11608" s="18"/>
      <c r="B11608" s="18"/>
      <c r="C11608" s="18"/>
      <c r="D11608" s="18"/>
    </row>
    <row r="11609" spans="1:4">
      <c r="A11609" s="18"/>
      <c r="B11609" s="18"/>
      <c r="C11609" s="18"/>
      <c r="D11609" s="18"/>
    </row>
    <row r="11610" spans="1:4">
      <c r="A11610" s="18"/>
      <c r="B11610" s="18"/>
      <c r="C11610" s="18"/>
      <c r="D11610" s="18"/>
    </row>
    <row r="11611" spans="1:4">
      <c r="A11611" s="18"/>
      <c r="B11611" s="18"/>
      <c r="C11611" s="18"/>
      <c r="D11611" s="18"/>
    </row>
    <row r="11612" spans="1:4">
      <c r="A11612" s="18"/>
      <c r="B11612" s="18"/>
      <c r="C11612" s="18"/>
      <c r="D11612" s="18"/>
    </row>
    <row r="11613" spans="1:4">
      <c r="A11613" s="18"/>
      <c r="B11613" s="18"/>
      <c r="C11613" s="18"/>
      <c r="D11613" s="18"/>
    </row>
    <row r="11614" spans="1:4">
      <c r="A11614" s="18"/>
      <c r="B11614" s="18"/>
      <c r="C11614" s="18"/>
      <c r="D11614" s="18"/>
    </row>
    <row r="11615" spans="1:4">
      <c r="A11615" s="18"/>
      <c r="B11615" s="18"/>
      <c r="C11615" s="18"/>
      <c r="D11615" s="18"/>
    </row>
    <row r="11616" spans="1:4">
      <c r="A11616" s="18"/>
      <c r="B11616" s="18"/>
      <c r="C11616" s="18"/>
      <c r="D11616" s="18"/>
    </row>
    <row r="11617" spans="1:4">
      <c r="A11617" s="18"/>
      <c r="B11617" s="18"/>
      <c r="C11617" s="18"/>
      <c r="D11617" s="18"/>
    </row>
    <row r="11618" spans="1:4">
      <c r="A11618" s="18"/>
      <c r="B11618" s="18"/>
      <c r="C11618" s="18"/>
      <c r="D11618" s="18"/>
    </row>
    <row r="11619" spans="1:4">
      <c r="A11619" s="18"/>
      <c r="B11619" s="18"/>
      <c r="C11619" s="18"/>
      <c r="D11619" s="18"/>
    </row>
    <row r="11620" spans="1:4">
      <c r="A11620" s="18"/>
      <c r="B11620" s="18"/>
      <c r="C11620" s="18"/>
      <c r="D11620" s="18"/>
    </row>
    <row r="11621" spans="1:4">
      <c r="A11621" s="18"/>
      <c r="B11621" s="18"/>
      <c r="C11621" s="18"/>
      <c r="D11621" s="18"/>
    </row>
    <row r="11622" spans="1:4">
      <c r="A11622" s="18"/>
      <c r="B11622" s="18"/>
      <c r="C11622" s="18"/>
      <c r="D11622" s="18"/>
    </row>
    <row r="11623" spans="1:4">
      <c r="A11623" s="18"/>
      <c r="B11623" s="18"/>
      <c r="C11623" s="18"/>
      <c r="D11623" s="18"/>
    </row>
    <row r="11624" spans="1:4">
      <c r="A11624" s="18"/>
      <c r="B11624" s="18"/>
      <c r="C11624" s="18"/>
      <c r="D11624" s="18"/>
    </row>
    <row r="11625" spans="1:4">
      <c r="A11625" s="18"/>
      <c r="B11625" s="18"/>
      <c r="C11625" s="18"/>
      <c r="D11625" s="18"/>
    </row>
    <row r="11626" spans="1:4">
      <c r="A11626" s="18"/>
      <c r="B11626" s="18"/>
      <c r="C11626" s="18"/>
      <c r="D11626" s="18"/>
    </row>
    <row r="11627" spans="1:4">
      <c r="A11627" s="18"/>
      <c r="B11627" s="18"/>
      <c r="C11627" s="18"/>
      <c r="D11627" s="18"/>
    </row>
    <row r="11628" spans="1:4">
      <c r="A11628" s="18"/>
      <c r="B11628" s="18"/>
      <c r="C11628" s="18"/>
      <c r="D11628" s="18"/>
    </row>
    <row r="11629" spans="1:4">
      <c r="A11629" s="18"/>
      <c r="B11629" s="18"/>
      <c r="C11629" s="18"/>
      <c r="D11629" s="18"/>
    </row>
    <row r="11630" spans="1:4">
      <c r="A11630" s="18"/>
      <c r="B11630" s="18"/>
      <c r="C11630" s="18"/>
      <c r="D11630" s="18"/>
    </row>
    <row r="11631" spans="1:4">
      <c r="A11631" s="18"/>
      <c r="B11631" s="18"/>
      <c r="C11631" s="18"/>
      <c r="D11631" s="18"/>
    </row>
    <row r="11632" spans="1:4">
      <c r="A11632" s="18"/>
      <c r="B11632" s="18"/>
      <c r="C11632" s="18"/>
      <c r="D11632" s="18"/>
    </row>
    <row r="11633" spans="1:4">
      <c r="A11633" s="18"/>
      <c r="B11633" s="18"/>
      <c r="C11633" s="18"/>
      <c r="D11633" s="18"/>
    </row>
    <row r="11634" spans="1:4">
      <c r="A11634" s="18"/>
      <c r="B11634" s="18"/>
      <c r="C11634" s="18"/>
      <c r="D11634" s="18"/>
    </row>
    <row r="11635" spans="1:4">
      <c r="A11635" s="18"/>
      <c r="B11635" s="18"/>
      <c r="C11635" s="18"/>
      <c r="D11635" s="18"/>
    </row>
    <row r="11636" spans="1:4">
      <c r="A11636" s="18"/>
      <c r="B11636" s="18"/>
      <c r="C11636" s="18"/>
      <c r="D11636" s="18"/>
    </row>
    <row r="11637" spans="1:4">
      <c r="A11637" s="18"/>
      <c r="B11637" s="18"/>
      <c r="C11637" s="18"/>
      <c r="D11637" s="18"/>
    </row>
    <row r="11638" spans="1:4">
      <c r="A11638" s="18"/>
      <c r="B11638" s="18"/>
      <c r="C11638" s="18"/>
      <c r="D11638" s="18"/>
    </row>
    <row r="11639" spans="1:4">
      <c r="A11639" s="18"/>
      <c r="B11639" s="18"/>
      <c r="C11639" s="18"/>
      <c r="D11639" s="18"/>
    </row>
    <row r="11640" spans="1:4">
      <c r="A11640" s="18"/>
      <c r="B11640" s="18"/>
      <c r="C11640" s="18"/>
      <c r="D11640" s="18"/>
    </row>
    <row r="11641" spans="1:4">
      <c r="A11641" s="18"/>
      <c r="B11641" s="18"/>
      <c r="C11641" s="18"/>
      <c r="D11641" s="18"/>
    </row>
    <row r="11642" spans="1:4">
      <c r="A11642" s="18"/>
      <c r="B11642" s="18"/>
      <c r="C11642" s="18"/>
      <c r="D11642" s="18"/>
    </row>
    <row r="11643" spans="1:4">
      <c r="A11643" s="18"/>
      <c r="B11643" s="18"/>
      <c r="C11643" s="18"/>
      <c r="D11643" s="18"/>
    </row>
    <row r="11644" spans="1:4">
      <c r="A11644" s="18"/>
      <c r="B11644" s="18"/>
      <c r="C11644" s="18"/>
      <c r="D11644" s="18"/>
    </row>
    <row r="11645" spans="1:4">
      <c r="A11645" s="18"/>
      <c r="B11645" s="18"/>
      <c r="C11645" s="18"/>
      <c r="D11645" s="18"/>
    </row>
    <row r="11646" spans="1:4">
      <c r="A11646" s="18"/>
      <c r="B11646" s="18"/>
      <c r="C11646" s="18"/>
      <c r="D11646" s="18"/>
    </row>
    <row r="11647" spans="1:4">
      <c r="A11647" s="18"/>
      <c r="B11647" s="18"/>
      <c r="C11647" s="18"/>
      <c r="D11647" s="18"/>
    </row>
    <row r="11648" spans="1:4">
      <c r="A11648" s="18"/>
      <c r="B11648" s="18"/>
      <c r="C11648" s="18"/>
      <c r="D11648" s="18"/>
    </row>
    <row r="11649" spans="1:4">
      <c r="A11649" s="18"/>
      <c r="B11649" s="18"/>
      <c r="C11649" s="18"/>
      <c r="D11649" s="18"/>
    </row>
    <row r="11650" spans="1:4">
      <c r="A11650" s="18"/>
      <c r="B11650" s="18"/>
      <c r="C11650" s="18"/>
      <c r="D11650" s="18"/>
    </row>
    <row r="11651" spans="1:4">
      <c r="A11651" s="18"/>
      <c r="B11651" s="18"/>
      <c r="C11651" s="18"/>
      <c r="D11651" s="18"/>
    </row>
    <row r="11652" spans="1:4">
      <c r="A11652" s="18"/>
      <c r="B11652" s="18"/>
      <c r="C11652" s="18"/>
      <c r="D11652" s="18"/>
    </row>
    <row r="11653" spans="1:4">
      <c r="A11653" s="18"/>
      <c r="B11653" s="18"/>
      <c r="C11653" s="18"/>
      <c r="D11653" s="18"/>
    </row>
    <row r="11654" spans="1:4">
      <c r="A11654" s="18"/>
      <c r="B11654" s="18"/>
      <c r="C11654" s="18"/>
      <c r="D11654" s="18"/>
    </row>
    <row r="11655" spans="1:4">
      <c r="A11655" s="18"/>
      <c r="B11655" s="18"/>
      <c r="C11655" s="18"/>
      <c r="D11655" s="18"/>
    </row>
    <row r="11656" spans="1:4">
      <c r="A11656" s="18"/>
      <c r="B11656" s="18"/>
      <c r="C11656" s="18"/>
      <c r="D11656" s="18"/>
    </row>
    <row r="11657" spans="1:4">
      <c r="A11657" s="18"/>
      <c r="B11657" s="18"/>
      <c r="C11657" s="18"/>
      <c r="D11657" s="18"/>
    </row>
    <row r="11658" spans="1:4">
      <c r="A11658" s="18"/>
      <c r="B11658" s="18"/>
      <c r="C11658" s="18"/>
      <c r="D11658" s="18"/>
    </row>
    <row r="11659" spans="1:4">
      <c r="A11659" s="18"/>
      <c r="B11659" s="18"/>
      <c r="C11659" s="18"/>
      <c r="D11659" s="18"/>
    </row>
    <row r="11660" spans="1:4">
      <c r="A11660" s="18"/>
      <c r="B11660" s="18"/>
      <c r="C11660" s="18"/>
      <c r="D11660" s="18"/>
    </row>
    <row r="11661" spans="1:4">
      <c r="A11661" s="18"/>
      <c r="B11661" s="18"/>
      <c r="C11661" s="18"/>
      <c r="D11661" s="18"/>
    </row>
    <row r="11662" spans="1:4">
      <c r="A11662" s="18"/>
      <c r="B11662" s="18"/>
      <c r="C11662" s="18"/>
      <c r="D11662" s="18"/>
    </row>
    <row r="11663" spans="1:4">
      <c r="A11663" s="18"/>
      <c r="B11663" s="18"/>
      <c r="C11663" s="18"/>
      <c r="D11663" s="18"/>
    </row>
    <row r="11664" spans="1:4">
      <c r="A11664" s="18"/>
      <c r="B11664" s="18"/>
      <c r="C11664" s="18"/>
      <c r="D11664" s="18"/>
    </row>
    <row r="11665" spans="1:4">
      <c r="A11665" s="18"/>
      <c r="B11665" s="18"/>
      <c r="C11665" s="18"/>
      <c r="D11665" s="18"/>
    </row>
    <row r="11666" spans="1:4">
      <c r="A11666" s="18"/>
      <c r="B11666" s="18"/>
      <c r="C11666" s="18"/>
      <c r="D11666" s="18"/>
    </row>
    <row r="11667" spans="1:4">
      <c r="A11667" s="18"/>
      <c r="B11667" s="18"/>
      <c r="C11667" s="18"/>
      <c r="D11667" s="18"/>
    </row>
    <row r="11668" spans="1:4">
      <c r="A11668" s="18"/>
      <c r="B11668" s="18"/>
      <c r="C11668" s="18"/>
      <c r="D11668" s="18"/>
    </row>
    <row r="11669" spans="1:4">
      <c r="A11669" s="18"/>
      <c r="B11669" s="18"/>
      <c r="C11669" s="18"/>
      <c r="D11669" s="18"/>
    </row>
    <row r="11670" spans="1:4">
      <c r="A11670" s="18"/>
      <c r="B11670" s="18"/>
      <c r="C11670" s="18"/>
      <c r="D11670" s="18"/>
    </row>
    <row r="11671" spans="1:4">
      <c r="A11671" s="18"/>
      <c r="B11671" s="18"/>
      <c r="C11671" s="18"/>
      <c r="D11671" s="18"/>
    </row>
    <row r="11672" spans="1:4">
      <c r="A11672" s="18"/>
      <c r="B11672" s="18"/>
      <c r="C11672" s="18"/>
      <c r="D11672" s="18"/>
    </row>
    <row r="11673" spans="1:4">
      <c r="A11673" s="18"/>
      <c r="B11673" s="18"/>
      <c r="C11673" s="18"/>
      <c r="D11673" s="18"/>
    </row>
    <row r="11674" spans="1:4">
      <c r="A11674" s="18"/>
      <c r="B11674" s="18"/>
      <c r="C11674" s="18"/>
      <c r="D11674" s="18"/>
    </row>
    <row r="11675" spans="1:4">
      <c r="A11675" s="18"/>
      <c r="B11675" s="18"/>
      <c r="C11675" s="18"/>
      <c r="D11675" s="18"/>
    </row>
    <row r="11676" spans="1:4">
      <c r="A11676" s="18"/>
      <c r="B11676" s="18"/>
      <c r="C11676" s="18"/>
      <c r="D11676" s="18"/>
    </row>
    <row r="11677" spans="1:4">
      <c r="A11677" s="18"/>
      <c r="B11677" s="18"/>
      <c r="C11677" s="18"/>
      <c r="D11677" s="18"/>
    </row>
    <row r="11678" spans="1:4">
      <c r="A11678" s="18"/>
      <c r="B11678" s="18"/>
      <c r="C11678" s="18"/>
      <c r="D11678" s="18"/>
    </row>
    <row r="11679" spans="1:4">
      <c r="A11679" s="18"/>
      <c r="B11679" s="18"/>
      <c r="C11679" s="18"/>
      <c r="D11679" s="18"/>
    </row>
    <row r="11680" spans="1:4">
      <c r="A11680" s="18"/>
      <c r="B11680" s="18"/>
      <c r="C11680" s="18"/>
      <c r="D11680" s="18"/>
    </row>
    <row r="11681" spans="1:4">
      <c r="A11681" s="18"/>
      <c r="B11681" s="18"/>
      <c r="C11681" s="18"/>
      <c r="D11681" s="18"/>
    </row>
    <row r="11682" spans="1:4">
      <c r="A11682" s="18"/>
      <c r="B11682" s="18"/>
      <c r="C11682" s="18"/>
      <c r="D11682" s="18"/>
    </row>
    <row r="11683" spans="1:4">
      <c r="A11683" s="18"/>
      <c r="B11683" s="18"/>
      <c r="C11683" s="18"/>
      <c r="D11683" s="18"/>
    </row>
    <row r="11684" spans="1:4">
      <c r="A11684" s="18"/>
      <c r="B11684" s="18"/>
      <c r="C11684" s="18"/>
      <c r="D11684" s="18"/>
    </row>
    <row r="11685" spans="1:4">
      <c r="A11685" s="18"/>
      <c r="B11685" s="18"/>
      <c r="C11685" s="18"/>
      <c r="D11685" s="18"/>
    </row>
    <row r="11686" spans="1:4">
      <c r="A11686" s="18"/>
      <c r="B11686" s="18"/>
      <c r="C11686" s="18"/>
      <c r="D11686" s="18"/>
    </row>
    <row r="11687" spans="1:4">
      <c r="A11687" s="18"/>
      <c r="B11687" s="18"/>
      <c r="C11687" s="18"/>
      <c r="D11687" s="18"/>
    </row>
    <row r="11688" spans="1:4">
      <c r="A11688" s="18"/>
      <c r="B11688" s="18"/>
      <c r="C11688" s="18"/>
      <c r="D11688" s="18"/>
    </row>
    <row r="11689" spans="1:4">
      <c r="A11689" s="18"/>
      <c r="B11689" s="18"/>
      <c r="C11689" s="18"/>
      <c r="D11689" s="18"/>
    </row>
    <row r="11690" spans="1:4">
      <c r="A11690" s="18"/>
      <c r="B11690" s="18"/>
      <c r="C11690" s="18"/>
      <c r="D11690" s="18"/>
    </row>
    <row r="11691" spans="1:4">
      <c r="A11691" s="18"/>
      <c r="B11691" s="18"/>
      <c r="C11691" s="18"/>
      <c r="D11691" s="18"/>
    </row>
    <row r="11692" spans="1:4">
      <c r="A11692" s="18"/>
      <c r="B11692" s="18"/>
      <c r="C11692" s="18"/>
      <c r="D11692" s="18"/>
    </row>
    <row r="11693" spans="1:4">
      <c r="A11693" s="18"/>
      <c r="B11693" s="18"/>
      <c r="C11693" s="18"/>
      <c r="D11693" s="18"/>
    </row>
    <row r="11694" spans="1:4">
      <c r="A11694" s="18"/>
      <c r="B11694" s="18"/>
      <c r="C11694" s="18"/>
      <c r="D11694" s="18"/>
    </row>
    <row r="11695" spans="1:4">
      <c r="A11695" s="18"/>
      <c r="B11695" s="18"/>
      <c r="C11695" s="18"/>
      <c r="D11695" s="18"/>
    </row>
    <row r="11696" spans="1:4">
      <c r="A11696" s="18"/>
      <c r="B11696" s="18"/>
      <c r="C11696" s="18"/>
      <c r="D11696" s="18"/>
    </row>
    <row r="11697" spans="1:4">
      <c r="A11697" s="18"/>
      <c r="B11697" s="18"/>
      <c r="C11697" s="18"/>
      <c r="D11697" s="18"/>
    </row>
    <row r="11698" spans="1:4">
      <c r="A11698" s="18"/>
      <c r="B11698" s="18"/>
      <c r="C11698" s="18"/>
      <c r="D11698" s="18"/>
    </row>
    <row r="11699" spans="1:4">
      <c r="A11699" s="18"/>
      <c r="B11699" s="18"/>
      <c r="C11699" s="18"/>
      <c r="D11699" s="18"/>
    </row>
    <row r="11700" spans="1:4">
      <c r="A11700" s="18"/>
      <c r="B11700" s="18"/>
      <c r="C11700" s="18"/>
      <c r="D11700" s="18"/>
    </row>
    <row r="11701" spans="1:4">
      <c r="A11701" s="18"/>
      <c r="B11701" s="18"/>
      <c r="C11701" s="18"/>
      <c r="D11701" s="18"/>
    </row>
    <row r="11702" spans="1:4">
      <c r="A11702" s="18"/>
      <c r="B11702" s="18"/>
      <c r="C11702" s="18"/>
      <c r="D11702" s="18"/>
    </row>
    <row r="11703" spans="1:4">
      <c r="A11703" s="18"/>
      <c r="B11703" s="18"/>
      <c r="C11703" s="18"/>
      <c r="D11703" s="18"/>
    </row>
    <row r="11704" spans="1:4">
      <c r="A11704" s="18"/>
      <c r="B11704" s="18"/>
      <c r="C11704" s="18"/>
      <c r="D11704" s="18"/>
    </row>
    <row r="11705" spans="1:4">
      <c r="A11705" s="18"/>
      <c r="B11705" s="18"/>
      <c r="C11705" s="18"/>
      <c r="D11705" s="18"/>
    </row>
    <row r="11706" spans="1:4">
      <c r="A11706" s="18"/>
      <c r="B11706" s="18"/>
      <c r="C11706" s="18"/>
      <c r="D11706" s="18"/>
    </row>
    <row r="11707" spans="1:4">
      <c r="A11707" s="18"/>
      <c r="B11707" s="18"/>
      <c r="C11707" s="18"/>
      <c r="D11707" s="18"/>
    </row>
    <row r="11708" spans="1:4">
      <c r="A11708" s="18"/>
      <c r="B11708" s="18"/>
      <c r="C11708" s="18"/>
      <c r="D11708" s="18"/>
    </row>
    <row r="11709" spans="1:4">
      <c r="A11709" s="18"/>
      <c r="B11709" s="18"/>
      <c r="C11709" s="18"/>
      <c r="D11709" s="18"/>
    </row>
    <row r="11710" spans="1:4">
      <c r="A11710" s="18"/>
      <c r="B11710" s="18"/>
      <c r="C11710" s="18"/>
      <c r="D11710" s="18"/>
    </row>
    <row r="11711" spans="1:4">
      <c r="A11711" s="18"/>
      <c r="B11711" s="18"/>
      <c r="C11711" s="18"/>
      <c r="D11711" s="18"/>
    </row>
    <row r="11712" spans="1:4">
      <c r="A11712" s="18"/>
      <c r="B11712" s="18"/>
      <c r="C11712" s="18"/>
      <c r="D11712" s="18"/>
    </row>
    <row r="11713" spans="1:4">
      <c r="A11713" s="18"/>
      <c r="B11713" s="18"/>
      <c r="C11713" s="18"/>
      <c r="D11713" s="18"/>
    </row>
    <row r="11714" spans="1:4">
      <c r="A11714" s="18"/>
      <c r="B11714" s="18"/>
      <c r="C11714" s="18"/>
      <c r="D11714" s="18"/>
    </row>
    <row r="11715" spans="1:4">
      <c r="A11715" s="18"/>
      <c r="B11715" s="18"/>
      <c r="C11715" s="18"/>
      <c r="D11715" s="18"/>
    </row>
    <row r="11716" spans="1:4">
      <c r="A11716" s="18"/>
      <c r="B11716" s="18"/>
      <c r="C11716" s="18"/>
      <c r="D11716" s="18"/>
    </row>
    <row r="11717" spans="1:4">
      <c r="A11717" s="18"/>
      <c r="B11717" s="18"/>
      <c r="C11717" s="18"/>
      <c r="D11717" s="18"/>
    </row>
    <row r="11718" spans="1:4">
      <c r="A11718" s="18"/>
      <c r="B11718" s="18"/>
      <c r="C11718" s="18"/>
      <c r="D11718" s="18"/>
    </row>
    <row r="11719" spans="1:4">
      <c r="A11719" s="18"/>
      <c r="B11719" s="18"/>
      <c r="C11719" s="18"/>
      <c r="D11719" s="18"/>
    </row>
    <row r="11720" spans="1:4">
      <c r="A11720" s="18"/>
      <c r="B11720" s="18"/>
      <c r="C11720" s="18"/>
      <c r="D11720" s="18"/>
    </row>
    <row r="11721" spans="1:4">
      <c r="A11721" s="18"/>
      <c r="B11721" s="18"/>
      <c r="C11721" s="18"/>
      <c r="D11721" s="18"/>
    </row>
    <row r="11722" spans="1:4">
      <c r="A11722" s="18"/>
      <c r="B11722" s="18"/>
      <c r="C11722" s="18"/>
      <c r="D11722" s="18"/>
    </row>
    <row r="11723" spans="1:4">
      <c r="A11723" s="18"/>
      <c r="B11723" s="18"/>
      <c r="C11723" s="18"/>
      <c r="D11723" s="18"/>
    </row>
    <row r="11724" spans="1:4">
      <c r="A11724" s="18"/>
      <c r="B11724" s="18"/>
      <c r="C11724" s="18"/>
      <c r="D11724" s="18"/>
    </row>
    <row r="11725" spans="1:4">
      <c r="A11725" s="18"/>
      <c r="B11725" s="18"/>
      <c r="C11725" s="18"/>
      <c r="D11725" s="18"/>
    </row>
    <row r="11726" spans="1:4">
      <c r="A11726" s="18"/>
      <c r="B11726" s="18"/>
      <c r="C11726" s="18"/>
      <c r="D11726" s="18"/>
    </row>
    <row r="11727" spans="1:4">
      <c r="A11727" s="18"/>
      <c r="B11727" s="18"/>
      <c r="C11727" s="18"/>
      <c r="D11727" s="18"/>
    </row>
    <row r="11728" spans="1:4">
      <c r="A11728" s="18"/>
      <c r="B11728" s="18"/>
      <c r="C11728" s="18"/>
      <c r="D11728" s="18"/>
    </row>
    <row r="11729" spans="1:4">
      <c r="A11729" s="18"/>
      <c r="B11729" s="18"/>
      <c r="C11729" s="18"/>
      <c r="D11729" s="18"/>
    </row>
    <row r="11730" spans="1:4">
      <c r="A11730" s="18"/>
      <c r="B11730" s="18"/>
      <c r="C11730" s="18"/>
      <c r="D11730" s="18"/>
    </row>
    <row r="11731" spans="1:4">
      <c r="A11731" s="18"/>
      <c r="B11731" s="18"/>
      <c r="C11731" s="18"/>
      <c r="D11731" s="18"/>
    </row>
    <row r="11732" spans="1:4">
      <c r="A11732" s="18"/>
      <c r="B11732" s="18"/>
      <c r="C11732" s="18"/>
      <c r="D11732" s="18"/>
    </row>
    <row r="11733" spans="1:4">
      <c r="A11733" s="18"/>
      <c r="B11733" s="18"/>
      <c r="C11733" s="18"/>
      <c r="D11733" s="18"/>
    </row>
    <row r="11734" spans="1:4">
      <c r="A11734" s="18"/>
      <c r="B11734" s="18"/>
      <c r="C11734" s="18"/>
      <c r="D11734" s="18"/>
    </row>
    <row r="11735" spans="1:4">
      <c r="A11735" s="18"/>
      <c r="B11735" s="18"/>
      <c r="C11735" s="18"/>
      <c r="D11735" s="18"/>
    </row>
    <row r="11736" spans="1:4">
      <c r="A11736" s="18"/>
      <c r="B11736" s="18"/>
      <c r="C11736" s="18"/>
      <c r="D11736" s="18"/>
    </row>
    <row r="11737" spans="1:4">
      <c r="A11737" s="18"/>
      <c r="B11737" s="18"/>
      <c r="C11737" s="18"/>
      <c r="D11737" s="18"/>
    </row>
    <row r="11738" spans="1:4">
      <c r="A11738" s="18"/>
      <c r="B11738" s="18"/>
      <c r="C11738" s="18"/>
      <c r="D11738" s="18"/>
    </row>
    <row r="11739" spans="1:4">
      <c r="A11739" s="18"/>
      <c r="B11739" s="18"/>
      <c r="C11739" s="18"/>
      <c r="D11739" s="18"/>
    </row>
    <row r="11740" spans="1:4">
      <c r="A11740" s="18"/>
      <c r="B11740" s="18"/>
      <c r="C11740" s="18"/>
      <c r="D11740" s="18"/>
    </row>
    <row r="11741" spans="1:4">
      <c r="A11741" s="18"/>
      <c r="B11741" s="18"/>
      <c r="C11741" s="18"/>
      <c r="D11741" s="18"/>
    </row>
    <row r="11742" spans="1:4">
      <c r="A11742" s="18"/>
      <c r="B11742" s="18"/>
      <c r="C11742" s="18"/>
      <c r="D11742" s="18"/>
    </row>
    <row r="11743" spans="1:4">
      <c r="A11743" s="18"/>
      <c r="B11743" s="18"/>
      <c r="C11743" s="18"/>
      <c r="D11743" s="18"/>
    </row>
    <row r="11744" spans="1:4">
      <c r="A11744" s="18"/>
      <c r="B11744" s="18"/>
      <c r="C11744" s="18"/>
      <c r="D11744" s="18"/>
    </row>
    <row r="11745" spans="1:4">
      <c r="A11745" s="18"/>
      <c r="B11745" s="18"/>
      <c r="C11745" s="18"/>
      <c r="D11745" s="18"/>
    </row>
    <row r="11746" spans="1:4">
      <c r="A11746" s="18"/>
      <c r="B11746" s="18"/>
      <c r="C11746" s="18"/>
      <c r="D11746" s="18"/>
    </row>
    <row r="11747" spans="1:4">
      <c r="A11747" s="18"/>
      <c r="B11747" s="18"/>
      <c r="C11747" s="18"/>
      <c r="D11747" s="18"/>
    </row>
    <row r="11748" spans="1:4">
      <c r="A11748" s="18"/>
      <c r="B11748" s="18"/>
      <c r="C11748" s="18"/>
      <c r="D11748" s="18"/>
    </row>
    <row r="11749" spans="1:4">
      <c r="A11749" s="18"/>
      <c r="B11749" s="18"/>
      <c r="C11749" s="18"/>
      <c r="D11749" s="18"/>
    </row>
    <row r="11750" spans="1:4">
      <c r="A11750" s="18"/>
      <c r="B11750" s="18"/>
      <c r="C11750" s="18"/>
      <c r="D11750" s="18"/>
    </row>
    <row r="11751" spans="1:4">
      <c r="A11751" s="18"/>
      <c r="B11751" s="18"/>
      <c r="C11751" s="18"/>
      <c r="D11751" s="18"/>
    </row>
    <row r="11752" spans="1:4">
      <c r="A11752" s="18"/>
      <c r="B11752" s="18"/>
      <c r="C11752" s="18"/>
      <c r="D11752" s="18"/>
    </row>
    <row r="11753" spans="1:4">
      <c r="A11753" s="18"/>
      <c r="B11753" s="18"/>
      <c r="C11753" s="18"/>
      <c r="D11753" s="18"/>
    </row>
    <row r="11754" spans="1:4">
      <c r="A11754" s="18"/>
      <c r="B11754" s="18"/>
      <c r="C11754" s="18"/>
      <c r="D11754" s="18"/>
    </row>
    <row r="11755" spans="1:4">
      <c r="A11755" s="18"/>
      <c r="B11755" s="18"/>
      <c r="C11755" s="18"/>
      <c r="D11755" s="18"/>
    </row>
    <row r="11756" spans="1:4">
      <c r="A11756" s="18"/>
      <c r="B11756" s="18"/>
      <c r="C11756" s="18"/>
      <c r="D11756" s="18"/>
    </row>
    <row r="11757" spans="1:4">
      <c r="A11757" s="18"/>
      <c r="B11757" s="18"/>
      <c r="C11757" s="18"/>
      <c r="D11757" s="18"/>
    </row>
    <row r="11758" spans="1:4">
      <c r="A11758" s="18"/>
      <c r="B11758" s="18"/>
      <c r="C11758" s="18"/>
      <c r="D11758" s="18"/>
    </row>
    <row r="11759" spans="1:4">
      <c r="A11759" s="18"/>
      <c r="B11759" s="18"/>
      <c r="C11759" s="18"/>
      <c r="D11759" s="18"/>
    </row>
    <row r="11760" spans="1:4">
      <c r="A11760" s="18"/>
      <c r="B11760" s="18"/>
      <c r="C11760" s="18"/>
      <c r="D11760" s="18"/>
    </row>
    <row r="11761" spans="1:4">
      <c r="A11761" s="18"/>
      <c r="B11761" s="18"/>
      <c r="C11761" s="18"/>
      <c r="D11761" s="18"/>
    </row>
    <row r="11762" spans="1:4">
      <c r="A11762" s="18"/>
      <c r="B11762" s="18"/>
      <c r="C11762" s="18"/>
      <c r="D11762" s="18"/>
    </row>
    <row r="11763" spans="1:4">
      <c r="A11763" s="18"/>
      <c r="B11763" s="18"/>
      <c r="C11763" s="18"/>
      <c r="D11763" s="18"/>
    </row>
    <row r="11764" spans="1:4">
      <c r="A11764" s="18"/>
      <c r="B11764" s="18"/>
      <c r="C11764" s="18"/>
      <c r="D11764" s="18"/>
    </row>
    <row r="11765" spans="1:4">
      <c r="A11765" s="18"/>
      <c r="B11765" s="18"/>
      <c r="C11765" s="18"/>
      <c r="D11765" s="18"/>
    </row>
    <row r="11766" spans="1:4">
      <c r="A11766" s="18"/>
      <c r="B11766" s="18"/>
      <c r="C11766" s="18"/>
      <c r="D11766" s="18"/>
    </row>
    <row r="11767" spans="1:4">
      <c r="A11767" s="18"/>
      <c r="B11767" s="18"/>
      <c r="C11767" s="18"/>
      <c r="D11767" s="18"/>
    </row>
    <row r="11768" spans="1:4">
      <c r="A11768" s="18"/>
      <c r="B11768" s="18"/>
      <c r="C11768" s="18"/>
      <c r="D11768" s="18"/>
    </row>
    <row r="11769" spans="1:4">
      <c r="A11769" s="18"/>
      <c r="B11769" s="18"/>
      <c r="C11769" s="18"/>
      <c r="D11769" s="18"/>
    </row>
    <row r="11770" spans="1:4">
      <c r="A11770" s="18"/>
      <c r="B11770" s="18"/>
      <c r="C11770" s="18"/>
      <c r="D11770" s="18"/>
    </row>
    <row r="11771" spans="1:4">
      <c r="A11771" s="18"/>
      <c r="B11771" s="18"/>
      <c r="C11771" s="18"/>
      <c r="D11771" s="18"/>
    </row>
    <row r="11772" spans="1:4">
      <c r="A11772" s="18"/>
      <c r="B11772" s="18"/>
      <c r="C11772" s="18"/>
      <c r="D11772" s="18"/>
    </row>
    <row r="11773" spans="1:4">
      <c r="A11773" s="18"/>
      <c r="B11773" s="18"/>
      <c r="C11773" s="18"/>
      <c r="D11773" s="18"/>
    </row>
    <row r="11774" spans="1:4">
      <c r="A11774" s="18"/>
      <c r="B11774" s="18"/>
      <c r="C11774" s="18"/>
      <c r="D11774" s="18"/>
    </row>
    <row r="11775" spans="1:4">
      <c r="A11775" s="18"/>
      <c r="B11775" s="18"/>
      <c r="C11775" s="18"/>
      <c r="D11775" s="18"/>
    </row>
    <row r="11776" spans="1:4">
      <c r="A11776" s="18"/>
      <c r="B11776" s="18"/>
      <c r="C11776" s="18"/>
      <c r="D11776" s="18"/>
    </row>
    <row r="11777" spans="1:4">
      <c r="A11777" s="18"/>
      <c r="B11777" s="18"/>
      <c r="C11777" s="18"/>
      <c r="D11777" s="18"/>
    </row>
    <row r="11778" spans="1:4">
      <c r="A11778" s="18"/>
      <c r="B11778" s="18"/>
      <c r="C11778" s="18"/>
      <c r="D11778" s="18"/>
    </row>
    <row r="11779" spans="1:4">
      <c r="A11779" s="18"/>
      <c r="B11779" s="18"/>
      <c r="C11779" s="18"/>
      <c r="D11779" s="18"/>
    </row>
    <row r="11780" spans="1:4">
      <c r="A11780" s="18"/>
      <c r="B11780" s="18"/>
      <c r="C11780" s="18"/>
      <c r="D11780" s="18"/>
    </row>
    <row r="11781" spans="1:4">
      <c r="A11781" s="18"/>
      <c r="B11781" s="18"/>
      <c r="C11781" s="18"/>
      <c r="D11781" s="18"/>
    </row>
    <row r="11782" spans="1:4">
      <c r="A11782" s="18"/>
      <c r="B11782" s="18"/>
      <c r="C11782" s="18"/>
      <c r="D11782" s="18"/>
    </row>
    <row r="11783" spans="1:4">
      <c r="A11783" s="18"/>
      <c r="B11783" s="18"/>
      <c r="C11783" s="18"/>
      <c r="D11783" s="18"/>
    </row>
    <row r="11784" spans="1:4">
      <c r="A11784" s="18"/>
      <c r="B11784" s="18"/>
      <c r="C11784" s="18"/>
      <c r="D11784" s="18"/>
    </row>
    <row r="11785" spans="1:4">
      <c r="A11785" s="18"/>
      <c r="B11785" s="18"/>
      <c r="C11785" s="18"/>
      <c r="D11785" s="18"/>
    </row>
    <row r="11786" spans="1:4">
      <c r="A11786" s="18"/>
      <c r="B11786" s="18"/>
      <c r="C11786" s="18"/>
      <c r="D11786" s="18"/>
    </row>
    <row r="11787" spans="1:4">
      <c r="A11787" s="18"/>
      <c r="B11787" s="18"/>
      <c r="C11787" s="18"/>
      <c r="D11787" s="18"/>
    </row>
    <row r="11788" spans="1:4">
      <c r="A11788" s="18"/>
      <c r="B11788" s="18"/>
      <c r="C11788" s="18"/>
      <c r="D11788" s="18"/>
    </row>
    <row r="11789" spans="1:4">
      <c r="A11789" s="18"/>
      <c r="B11789" s="18"/>
      <c r="C11789" s="18"/>
      <c r="D11789" s="18"/>
    </row>
    <row r="11790" spans="1:4">
      <c r="A11790" s="18"/>
      <c r="B11790" s="18"/>
      <c r="C11790" s="18"/>
      <c r="D11790" s="18"/>
    </row>
    <row r="11791" spans="1:4">
      <c r="A11791" s="18"/>
      <c r="B11791" s="18"/>
      <c r="C11791" s="18"/>
      <c r="D11791" s="18"/>
    </row>
    <row r="11792" spans="1:4">
      <c r="A11792" s="18"/>
      <c r="B11792" s="18"/>
      <c r="C11792" s="18"/>
      <c r="D11792" s="18"/>
    </row>
    <row r="11793" spans="1:4">
      <c r="A11793" s="18"/>
      <c r="B11793" s="18"/>
      <c r="C11793" s="18"/>
      <c r="D11793" s="18"/>
    </row>
    <row r="11794" spans="1:4">
      <c r="A11794" s="18"/>
      <c r="B11794" s="18"/>
      <c r="C11794" s="18"/>
      <c r="D11794" s="18"/>
    </row>
    <row r="11795" spans="1:4">
      <c r="A11795" s="18"/>
      <c r="B11795" s="18"/>
      <c r="C11795" s="18"/>
      <c r="D11795" s="18"/>
    </row>
    <row r="11796" spans="1:4">
      <c r="A11796" s="18"/>
      <c r="B11796" s="18"/>
      <c r="C11796" s="18"/>
      <c r="D11796" s="18"/>
    </row>
    <row r="11797" spans="1:4">
      <c r="A11797" s="18"/>
      <c r="B11797" s="18"/>
      <c r="C11797" s="18"/>
      <c r="D11797" s="18"/>
    </row>
    <row r="11798" spans="1:4">
      <c r="A11798" s="18"/>
      <c r="B11798" s="18"/>
      <c r="C11798" s="18"/>
      <c r="D11798" s="18"/>
    </row>
    <row r="11799" spans="1:4">
      <c r="A11799" s="18"/>
      <c r="B11799" s="18"/>
      <c r="C11799" s="18"/>
      <c r="D11799" s="18"/>
    </row>
    <row r="11800" spans="1:4">
      <c r="A11800" s="18"/>
      <c r="B11800" s="18"/>
      <c r="C11800" s="18"/>
      <c r="D11800" s="18"/>
    </row>
    <row r="11801" spans="1:4">
      <c r="A11801" s="18"/>
      <c r="B11801" s="18"/>
      <c r="C11801" s="18"/>
      <c r="D11801" s="18"/>
    </row>
    <row r="11802" spans="1:4">
      <c r="A11802" s="18"/>
      <c r="B11802" s="18"/>
      <c r="C11802" s="18"/>
      <c r="D11802" s="18"/>
    </row>
    <row r="11803" spans="1:4">
      <c r="A11803" s="18"/>
      <c r="B11803" s="18"/>
      <c r="C11803" s="18"/>
      <c r="D11803" s="18"/>
    </row>
    <row r="11804" spans="1:4">
      <c r="A11804" s="18"/>
      <c r="B11804" s="18"/>
      <c r="C11804" s="18"/>
      <c r="D11804" s="18"/>
    </row>
    <row r="11805" spans="1:4">
      <c r="A11805" s="18"/>
      <c r="B11805" s="18"/>
      <c r="C11805" s="18"/>
      <c r="D11805" s="18"/>
    </row>
    <row r="11806" spans="1:4">
      <c r="A11806" s="18"/>
      <c r="B11806" s="18"/>
      <c r="C11806" s="18"/>
      <c r="D11806" s="18"/>
    </row>
    <row r="11807" spans="1:4">
      <c r="A11807" s="18"/>
      <c r="B11807" s="18"/>
      <c r="C11807" s="18"/>
      <c r="D11807" s="18"/>
    </row>
    <row r="11808" spans="1:4">
      <c r="A11808" s="18"/>
      <c r="B11808" s="18"/>
      <c r="C11808" s="18"/>
      <c r="D11808" s="18"/>
    </row>
    <row r="11809" spans="1:4">
      <c r="A11809" s="18"/>
      <c r="B11809" s="18"/>
      <c r="C11809" s="18"/>
      <c r="D11809" s="18"/>
    </row>
    <row r="11810" spans="1:4">
      <c r="A11810" s="18"/>
      <c r="B11810" s="18"/>
      <c r="C11810" s="18"/>
      <c r="D11810" s="18"/>
    </row>
    <row r="11811" spans="1:4">
      <c r="A11811" s="18"/>
      <c r="B11811" s="18"/>
      <c r="C11811" s="18"/>
      <c r="D11811" s="18"/>
    </row>
    <row r="11812" spans="1:4">
      <c r="A11812" s="18"/>
      <c r="B11812" s="18"/>
      <c r="C11812" s="18"/>
      <c r="D11812" s="18"/>
    </row>
    <row r="11813" spans="1:4">
      <c r="A11813" s="18"/>
      <c r="B11813" s="18"/>
      <c r="C11813" s="18"/>
      <c r="D11813" s="18"/>
    </row>
    <row r="11814" spans="1:4">
      <c r="A11814" s="18"/>
      <c r="B11814" s="18"/>
      <c r="C11814" s="18"/>
      <c r="D11814" s="18"/>
    </row>
    <row r="11815" spans="1:4">
      <c r="A11815" s="18"/>
      <c r="B11815" s="18"/>
      <c r="C11815" s="18"/>
      <c r="D11815" s="18"/>
    </row>
    <row r="11816" spans="1:4">
      <c r="A11816" s="18"/>
      <c r="B11816" s="18"/>
      <c r="C11816" s="18"/>
      <c r="D11816" s="18"/>
    </row>
    <row r="11817" spans="1:4">
      <c r="A11817" s="18"/>
      <c r="B11817" s="18"/>
      <c r="C11817" s="18"/>
      <c r="D11817" s="18"/>
    </row>
    <row r="11818" spans="1:4">
      <c r="A11818" s="18"/>
      <c r="B11818" s="18"/>
      <c r="C11818" s="18"/>
      <c r="D11818" s="18"/>
    </row>
    <row r="11819" spans="1:4">
      <c r="A11819" s="18"/>
      <c r="B11819" s="18"/>
      <c r="C11819" s="18"/>
      <c r="D11819" s="18"/>
    </row>
    <row r="11820" spans="1:4">
      <c r="A11820" s="18"/>
      <c r="B11820" s="18"/>
      <c r="C11820" s="18"/>
      <c r="D11820" s="18"/>
    </row>
    <row r="11821" spans="1:4">
      <c r="A11821" s="18"/>
      <c r="B11821" s="18"/>
      <c r="C11821" s="18"/>
      <c r="D11821" s="18"/>
    </row>
    <row r="11822" spans="1:4">
      <c r="A11822" s="18"/>
      <c r="B11822" s="18"/>
      <c r="C11822" s="18"/>
      <c r="D11822" s="18"/>
    </row>
    <row r="11823" spans="1:4">
      <c r="A11823" s="18"/>
      <c r="B11823" s="18"/>
      <c r="C11823" s="18"/>
      <c r="D11823" s="18"/>
    </row>
    <row r="11824" spans="1:4">
      <c r="A11824" s="18"/>
      <c r="B11824" s="18"/>
      <c r="C11824" s="18"/>
      <c r="D11824" s="18"/>
    </row>
    <row r="11825" spans="1:4">
      <c r="A11825" s="18"/>
      <c r="B11825" s="18"/>
      <c r="C11825" s="18"/>
      <c r="D11825" s="18"/>
    </row>
    <row r="11826" spans="1:4">
      <c r="A11826" s="18"/>
      <c r="B11826" s="18"/>
      <c r="C11826" s="18"/>
      <c r="D11826" s="18"/>
    </row>
    <row r="11827" spans="1:4">
      <c r="A11827" s="18"/>
      <c r="B11827" s="18"/>
      <c r="C11827" s="18"/>
      <c r="D11827" s="18"/>
    </row>
    <row r="11828" spans="1:4">
      <c r="A11828" s="18"/>
      <c r="B11828" s="18"/>
      <c r="C11828" s="18"/>
      <c r="D11828" s="18"/>
    </row>
    <row r="11829" spans="1:4">
      <c r="A11829" s="18"/>
      <c r="B11829" s="18"/>
      <c r="C11829" s="18"/>
      <c r="D11829" s="18"/>
    </row>
    <row r="11830" spans="1:4">
      <c r="A11830" s="18"/>
      <c r="B11830" s="18"/>
      <c r="C11830" s="18"/>
      <c r="D11830" s="18"/>
    </row>
    <row r="11831" spans="1:4">
      <c r="A11831" s="18"/>
      <c r="B11831" s="18"/>
      <c r="C11831" s="18"/>
      <c r="D11831" s="18"/>
    </row>
    <row r="11832" spans="1:4">
      <c r="A11832" s="18"/>
      <c r="B11832" s="18"/>
      <c r="C11832" s="18"/>
      <c r="D11832" s="18"/>
    </row>
    <row r="11833" spans="1:4">
      <c r="A11833" s="18"/>
      <c r="B11833" s="18"/>
      <c r="C11833" s="18"/>
      <c r="D11833" s="18"/>
    </row>
    <row r="11834" spans="1:4">
      <c r="A11834" s="18"/>
      <c r="B11834" s="18"/>
      <c r="C11834" s="18"/>
      <c r="D11834" s="18"/>
    </row>
    <row r="11835" spans="1:4">
      <c r="A11835" s="18"/>
      <c r="B11835" s="18"/>
      <c r="C11835" s="18"/>
      <c r="D11835" s="18"/>
    </row>
    <row r="11836" spans="1:4">
      <c r="A11836" s="18"/>
      <c r="B11836" s="18"/>
      <c r="C11836" s="18"/>
      <c r="D11836" s="18"/>
    </row>
    <row r="11837" spans="1:4">
      <c r="A11837" s="18"/>
      <c r="B11837" s="18"/>
      <c r="C11837" s="18"/>
      <c r="D11837" s="18"/>
    </row>
    <row r="11838" spans="1:4">
      <c r="A11838" s="18"/>
      <c r="B11838" s="18"/>
      <c r="C11838" s="18"/>
      <c r="D11838" s="18"/>
    </row>
    <row r="11839" spans="1:4">
      <c r="A11839" s="18"/>
      <c r="B11839" s="18"/>
      <c r="C11839" s="18"/>
      <c r="D11839" s="18"/>
    </row>
    <row r="11840" spans="1:4">
      <c r="A11840" s="18"/>
      <c r="B11840" s="18"/>
      <c r="C11840" s="18"/>
      <c r="D11840" s="18"/>
    </row>
    <row r="11841" spans="1:4">
      <c r="A11841" s="18"/>
      <c r="B11841" s="18"/>
      <c r="C11841" s="18"/>
      <c r="D11841" s="18"/>
    </row>
    <row r="11842" spans="1:4">
      <c r="A11842" s="18"/>
      <c r="B11842" s="18"/>
      <c r="C11842" s="18"/>
      <c r="D11842" s="18"/>
    </row>
    <row r="11843" spans="1:4">
      <c r="A11843" s="18"/>
      <c r="B11843" s="18"/>
      <c r="C11843" s="18"/>
      <c r="D11843" s="18"/>
    </row>
    <row r="11844" spans="1:4">
      <c r="A11844" s="18"/>
      <c r="B11844" s="18"/>
      <c r="C11844" s="18"/>
      <c r="D11844" s="18"/>
    </row>
    <row r="11845" spans="1:4">
      <c r="A11845" s="18"/>
      <c r="B11845" s="18"/>
      <c r="C11845" s="18"/>
      <c r="D11845" s="18"/>
    </row>
    <row r="11846" spans="1:4">
      <c r="A11846" s="18"/>
      <c r="B11846" s="18"/>
      <c r="C11846" s="18"/>
      <c r="D11846" s="18"/>
    </row>
    <row r="11847" spans="1:4">
      <c r="A11847" s="18"/>
      <c r="B11847" s="18"/>
      <c r="C11847" s="18"/>
      <c r="D11847" s="18"/>
    </row>
    <row r="11848" spans="1:4">
      <c r="A11848" s="18"/>
      <c r="B11848" s="18"/>
      <c r="C11848" s="18"/>
      <c r="D11848" s="18"/>
    </row>
    <row r="11849" spans="1:4">
      <c r="A11849" s="18"/>
      <c r="B11849" s="18"/>
      <c r="C11849" s="18"/>
      <c r="D11849" s="18"/>
    </row>
    <row r="11850" spans="1:4">
      <c r="A11850" s="18"/>
      <c r="B11850" s="18"/>
      <c r="C11850" s="18"/>
      <c r="D11850" s="18"/>
    </row>
    <row r="11851" spans="1:4">
      <c r="A11851" s="18"/>
      <c r="B11851" s="18"/>
      <c r="C11851" s="18"/>
      <c r="D11851" s="18"/>
    </row>
    <row r="11852" spans="1:4">
      <c r="A11852" s="18"/>
      <c r="B11852" s="18"/>
      <c r="C11852" s="18"/>
      <c r="D11852" s="18"/>
    </row>
    <row r="11853" spans="1:4">
      <c r="A11853" s="18"/>
      <c r="B11853" s="18"/>
      <c r="C11853" s="18"/>
      <c r="D11853" s="18"/>
    </row>
    <row r="11854" spans="1:4">
      <c r="A11854" s="18"/>
      <c r="B11854" s="18"/>
      <c r="C11854" s="18"/>
      <c r="D11854" s="18"/>
    </row>
    <row r="11855" spans="1:4">
      <c r="A11855" s="18"/>
      <c r="B11855" s="18"/>
      <c r="C11855" s="18"/>
      <c r="D11855" s="18"/>
    </row>
    <row r="11856" spans="1:4">
      <c r="A11856" s="18"/>
      <c r="B11856" s="18"/>
      <c r="C11856" s="18"/>
      <c r="D11856" s="18"/>
    </row>
    <row r="11857" spans="1:4">
      <c r="A11857" s="18"/>
      <c r="B11857" s="18"/>
      <c r="C11857" s="18"/>
      <c r="D11857" s="18"/>
    </row>
    <row r="11858" spans="1:4">
      <c r="A11858" s="18"/>
      <c r="B11858" s="18"/>
      <c r="C11858" s="18"/>
      <c r="D11858" s="18"/>
    </row>
    <row r="11859" spans="1:4">
      <c r="A11859" s="18"/>
      <c r="B11859" s="18"/>
      <c r="C11859" s="18"/>
      <c r="D11859" s="18"/>
    </row>
    <row r="11860" spans="1:4">
      <c r="A11860" s="18"/>
      <c r="B11860" s="18"/>
      <c r="C11860" s="18"/>
      <c r="D11860" s="18"/>
    </row>
    <row r="11861" spans="1:4">
      <c r="A11861" s="18"/>
      <c r="B11861" s="18"/>
      <c r="C11861" s="18"/>
      <c r="D11861" s="18"/>
    </row>
    <row r="11862" spans="1:4">
      <c r="A11862" s="18"/>
      <c r="B11862" s="18"/>
      <c r="C11862" s="18"/>
      <c r="D11862" s="18"/>
    </row>
    <row r="11863" spans="1:4">
      <c r="A11863" s="18"/>
      <c r="B11863" s="18"/>
      <c r="C11863" s="18"/>
      <c r="D11863" s="18"/>
    </row>
    <row r="11864" spans="1:4">
      <c r="A11864" s="18"/>
      <c r="B11864" s="18"/>
      <c r="C11864" s="18"/>
      <c r="D11864" s="18"/>
    </row>
    <row r="11865" spans="1:4">
      <c r="A11865" s="18"/>
      <c r="B11865" s="18"/>
      <c r="C11865" s="18"/>
      <c r="D11865" s="18"/>
    </row>
    <row r="11866" spans="1:4">
      <c r="A11866" s="18"/>
      <c r="B11866" s="18"/>
      <c r="C11866" s="18"/>
      <c r="D11866" s="18"/>
    </row>
    <row r="11867" spans="1:4">
      <c r="A11867" s="18"/>
      <c r="B11867" s="18"/>
      <c r="C11867" s="18"/>
      <c r="D11867" s="18"/>
    </row>
    <row r="11868" spans="1:4">
      <c r="A11868" s="18"/>
      <c r="B11868" s="18"/>
      <c r="C11868" s="18"/>
      <c r="D11868" s="18"/>
    </row>
    <row r="11869" spans="1:4">
      <c r="A11869" s="18"/>
      <c r="B11869" s="18"/>
      <c r="C11869" s="18"/>
      <c r="D11869" s="18"/>
    </row>
    <row r="11870" spans="1:4">
      <c r="A11870" s="18"/>
      <c r="B11870" s="18"/>
      <c r="C11870" s="18"/>
      <c r="D11870" s="18"/>
    </row>
    <row r="11871" spans="1:4">
      <c r="A11871" s="18"/>
      <c r="B11871" s="18"/>
      <c r="C11871" s="18"/>
      <c r="D11871" s="18"/>
    </row>
    <row r="11872" spans="1:4">
      <c r="A11872" s="18"/>
      <c r="B11872" s="18"/>
      <c r="C11872" s="18"/>
      <c r="D11872" s="18"/>
    </row>
    <row r="11873" spans="1:4">
      <c r="A11873" s="18"/>
      <c r="B11873" s="18"/>
      <c r="C11873" s="18"/>
      <c r="D11873" s="18"/>
    </row>
    <row r="11874" spans="1:4">
      <c r="A11874" s="18"/>
      <c r="B11874" s="18"/>
      <c r="C11874" s="18"/>
      <c r="D11874" s="18"/>
    </row>
    <row r="11875" spans="1:4">
      <c r="A11875" s="18"/>
      <c r="B11875" s="18"/>
      <c r="C11875" s="18"/>
      <c r="D11875" s="18"/>
    </row>
    <row r="11876" spans="1:4">
      <c r="A11876" s="18"/>
      <c r="B11876" s="18"/>
      <c r="C11876" s="18"/>
      <c r="D11876" s="18"/>
    </row>
    <row r="11877" spans="1:4">
      <c r="A11877" s="18"/>
      <c r="B11877" s="18"/>
      <c r="C11877" s="18"/>
      <c r="D11877" s="18"/>
    </row>
    <row r="11878" spans="1:4">
      <c r="A11878" s="18"/>
      <c r="B11878" s="18"/>
      <c r="C11878" s="18"/>
      <c r="D11878" s="18"/>
    </row>
    <row r="11879" spans="1:4">
      <c r="A11879" s="18"/>
      <c r="B11879" s="18"/>
      <c r="C11879" s="18"/>
      <c r="D11879" s="18"/>
    </row>
    <row r="11880" spans="1:4">
      <c r="A11880" s="18"/>
      <c r="B11880" s="18"/>
      <c r="C11880" s="18"/>
      <c r="D11880" s="18"/>
    </row>
    <row r="11881" spans="1:4">
      <c r="A11881" s="18"/>
      <c r="B11881" s="18"/>
      <c r="C11881" s="18"/>
      <c r="D11881" s="18"/>
    </row>
    <row r="11882" spans="1:4">
      <c r="A11882" s="18"/>
      <c r="B11882" s="18"/>
      <c r="C11882" s="18"/>
      <c r="D11882" s="18"/>
    </row>
    <row r="11883" spans="1:4">
      <c r="A11883" s="18"/>
      <c r="B11883" s="18"/>
      <c r="C11883" s="18"/>
      <c r="D11883" s="18"/>
    </row>
    <row r="11884" spans="1:4">
      <c r="A11884" s="18"/>
      <c r="B11884" s="18"/>
      <c r="C11884" s="18"/>
      <c r="D11884" s="18"/>
    </row>
    <row r="11885" spans="1:4">
      <c r="A11885" s="18"/>
      <c r="B11885" s="18"/>
      <c r="C11885" s="18"/>
      <c r="D11885" s="18"/>
    </row>
    <row r="11886" spans="1:4">
      <c r="A11886" s="18"/>
      <c r="B11886" s="18"/>
      <c r="C11886" s="18"/>
      <c r="D11886" s="18"/>
    </row>
    <row r="11887" spans="1:4">
      <c r="A11887" s="18"/>
      <c r="B11887" s="18"/>
      <c r="C11887" s="18"/>
      <c r="D11887" s="18"/>
    </row>
    <row r="11888" spans="1:4">
      <c r="A11888" s="18"/>
      <c r="B11888" s="18"/>
      <c r="C11888" s="18"/>
      <c r="D11888" s="18"/>
    </row>
    <row r="11889" spans="1:4">
      <c r="A11889" s="18"/>
      <c r="B11889" s="18"/>
      <c r="C11889" s="18"/>
      <c r="D11889" s="18"/>
    </row>
    <row r="11890" spans="1:4">
      <c r="A11890" s="18"/>
      <c r="B11890" s="18"/>
      <c r="C11890" s="18"/>
      <c r="D11890" s="18"/>
    </row>
    <row r="11891" spans="1:4">
      <c r="A11891" s="18"/>
      <c r="B11891" s="18"/>
      <c r="C11891" s="18"/>
      <c r="D11891" s="18"/>
    </row>
    <row r="11892" spans="1:4">
      <c r="A11892" s="18"/>
      <c r="B11892" s="18"/>
      <c r="C11892" s="18"/>
      <c r="D11892" s="18"/>
    </row>
    <row r="11893" spans="1:4">
      <c r="A11893" s="18"/>
      <c r="B11893" s="18"/>
      <c r="C11893" s="18"/>
      <c r="D11893" s="18"/>
    </row>
    <row r="11894" spans="1:4">
      <c r="A11894" s="18"/>
      <c r="B11894" s="18"/>
      <c r="C11894" s="18"/>
      <c r="D11894" s="18"/>
    </row>
    <row r="11895" spans="1:4">
      <c r="A11895" s="18"/>
      <c r="B11895" s="18"/>
      <c r="C11895" s="18"/>
      <c r="D11895" s="18"/>
    </row>
    <row r="11896" spans="1:4">
      <c r="A11896" s="18"/>
      <c r="B11896" s="18"/>
      <c r="C11896" s="18"/>
      <c r="D11896" s="18"/>
    </row>
    <row r="11897" spans="1:4">
      <c r="A11897" s="18"/>
      <c r="B11897" s="18"/>
      <c r="C11897" s="18"/>
      <c r="D11897" s="18"/>
    </row>
    <row r="11898" spans="1:4">
      <c r="A11898" s="18"/>
      <c r="B11898" s="18"/>
      <c r="C11898" s="18"/>
      <c r="D11898" s="18"/>
    </row>
    <row r="11899" spans="1:4">
      <c r="A11899" s="18"/>
      <c r="B11899" s="18"/>
      <c r="C11899" s="18"/>
      <c r="D11899" s="18"/>
    </row>
    <row r="11900" spans="1:4">
      <c r="A11900" s="18"/>
      <c r="B11900" s="18"/>
      <c r="C11900" s="18"/>
      <c r="D11900" s="18"/>
    </row>
    <row r="11901" spans="1:4">
      <c r="A11901" s="18"/>
      <c r="B11901" s="18"/>
      <c r="C11901" s="18"/>
      <c r="D11901" s="18"/>
    </row>
    <row r="11902" spans="1:4">
      <c r="A11902" s="18"/>
      <c r="B11902" s="18"/>
      <c r="C11902" s="18"/>
      <c r="D11902" s="18"/>
    </row>
    <row r="11903" spans="1:4">
      <c r="A11903" s="18"/>
      <c r="B11903" s="18"/>
      <c r="C11903" s="18"/>
      <c r="D11903" s="18"/>
    </row>
    <row r="11904" spans="1:4">
      <c r="A11904" s="18"/>
      <c r="B11904" s="18"/>
      <c r="C11904" s="18"/>
      <c r="D11904" s="18"/>
    </row>
    <row r="11905" spans="1:4">
      <c r="A11905" s="18"/>
      <c r="B11905" s="18"/>
      <c r="C11905" s="18"/>
      <c r="D11905" s="18"/>
    </row>
    <row r="11906" spans="1:4">
      <c r="A11906" s="18"/>
      <c r="B11906" s="18"/>
      <c r="C11906" s="18"/>
      <c r="D11906" s="18"/>
    </row>
    <row r="11907" spans="1:4">
      <c r="A11907" s="18"/>
      <c r="B11907" s="18"/>
      <c r="C11907" s="18"/>
      <c r="D11907" s="18"/>
    </row>
    <row r="11908" spans="1:4">
      <c r="A11908" s="18"/>
      <c r="B11908" s="18"/>
      <c r="C11908" s="18"/>
      <c r="D11908" s="18"/>
    </row>
    <row r="11909" spans="1:4">
      <c r="A11909" s="18"/>
      <c r="B11909" s="18"/>
      <c r="C11909" s="18"/>
      <c r="D11909" s="18"/>
    </row>
    <row r="11910" spans="1:4">
      <c r="A11910" s="18"/>
      <c r="B11910" s="18"/>
      <c r="C11910" s="18"/>
      <c r="D11910" s="18"/>
    </row>
    <row r="11911" spans="1:4">
      <c r="A11911" s="18"/>
      <c r="B11911" s="18"/>
      <c r="C11911" s="18"/>
      <c r="D11911" s="18"/>
    </row>
    <row r="11912" spans="1:4">
      <c r="A11912" s="18"/>
      <c r="B11912" s="18"/>
      <c r="C11912" s="18"/>
      <c r="D11912" s="18"/>
    </row>
    <row r="11913" spans="1:4">
      <c r="A11913" s="18"/>
      <c r="B11913" s="18"/>
      <c r="C11913" s="18"/>
      <c r="D11913" s="18"/>
    </row>
    <row r="11914" spans="1:4">
      <c r="A11914" s="18"/>
      <c r="B11914" s="18"/>
      <c r="C11914" s="18"/>
      <c r="D11914" s="18"/>
    </row>
    <row r="11915" spans="1:4">
      <c r="A11915" s="18"/>
      <c r="B11915" s="18"/>
      <c r="C11915" s="18"/>
      <c r="D11915" s="18"/>
    </row>
    <row r="11916" spans="1:4">
      <c r="A11916" s="18"/>
      <c r="B11916" s="18"/>
      <c r="C11916" s="18"/>
      <c r="D11916" s="18"/>
    </row>
    <row r="11917" spans="1:4">
      <c r="A11917" s="18"/>
      <c r="B11917" s="18"/>
      <c r="C11917" s="18"/>
      <c r="D11917" s="18"/>
    </row>
    <row r="11918" spans="1:4">
      <c r="A11918" s="18"/>
      <c r="B11918" s="18"/>
      <c r="C11918" s="18"/>
      <c r="D11918" s="18"/>
    </row>
    <row r="11919" spans="1:4">
      <c r="A11919" s="18"/>
      <c r="B11919" s="18"/>
      <c r="C11919" s="18"/>
      <c r="D11919" s="18"/>
    </row>
    <row r="11920" spans="1:4">
      <c r="A11920" s="18"/>
      <c r="B11920" s="18"/>
      <c r="C11920" s="18"/>
      <c r="D11920" s="18"/>
    </row>
    <row r="11921" spans="1:4">
      <c r="A11921" s="18"/>
      <c r="B11921" s="18"/>
      <c r="C11921" s="18"/>
      <c r="D11921" s="18"/>
    </row>
    <row r="11922" spans="1:4">
      <c r="A11922" s="18"/>
      <c r="B11922" s="18"/>
      <c r="C11922" s="18"/>
      <c r="D11922" s="18"/>
    </row>
    <row r="11923" spans="1:4">
      <c r="A11923" s="18"/>
      <c r="B11923" s="18"/>
      <c r="C11923" s="18"/>
      <c r="D11923" s="18"/>
    </row>
    <row r="11924" spans="1:4">
      <c r="A11924" s="18"/>
      <c r="B11924" s="18"/>
      <c r="C11924" s="18"/>
      <c r="D11924" s="18"/>
    </row>
    <row r="11925" spans="1:4">
      <c r="A11925" s="18"/>
      <c r="B11925" s="18"/>
      <c r="C11925" s="18"/>
      <c r="D11925" s="18"/>
    </row>
    <row r="11926" spans="1:4">
      <c r="A11926" s="18"/>
      <c r="B11926" s="18"/>
      <c r="C11926" s="18"/>
      <c r="D11926" s="18"/>
    </row>
    <row r="11927" spans="1:4">
      <c r="A11927" s="18"/>
      <c r="B11927" s="18"/>
      <c r="C11927" s="18"/>
      <c r="D11927" s="18"/>
    </row>
    <row r="11928" spans="1:4">
      <c r="A11928" s="18"/>
      <c r="B11928" s="18"/>
      <c r="C11928" s="18"/>
      <c r="D11928" s="18"/>
    </row>
    <row r="11929" spans="1:4">
      <c r="A11929" s="18"/>
      <c r="B11929" s="18"/>
      <c r="C11929" s="18"/>
      <c r="D11929" s="18"/>
    </row>
    <row r="11930" spans="1:4">
      <c r="A11930" s="18"/>
      <c r="B11930" s="18"/>
      <c r="C11930" s="18"/>
      <c r="D11930" s="18"/>
    </row>
    <row r="11931" spans="1:4">
      <c r="A11931" s="18"/>
      <c r="B11931" s="18"/>
      <c r="C11931" s="18"/>
      <c r="D11931" s="18"/>
    </row>
    <row r="11932" spans="1:4">
      <c r="A11932" s="18"/>
      <c r="B11932" s="18"/>
      <c r="C11932" s="18"/>
      <c r="D11932" s="18"/>
    </row>
    <row r="11933" spans="1:4">
      <c r="A11933" s="18"/>
      <c r="B11933" s="18"/>
      <c r="C11933" s="18"/>
      <c r="D11933" s="18"/>
    </row>
    <row r="11934" spans="1:4">
      <c r="A11934" s="18"/>
      <c r="B11934" s="18"/>
      <c r="C11934" s="18"/>
      <c r="D11934" s="18"/>
    </row>
    <row r="11935" spans="1:4">
      <c r="A11935" s="18"/>
      <c r="B11935" s="18"/>
      <c r="C11935" s="18"/>
      <c r="D11935" s="18"/>
    </row>
    <row r="11936" spans="1:4">
      <c r="A11936" s="18"/>
      <c r="B11936" s="18"/>
      <c r="C11936" s="18"/>
      <c r="D11936" s="18"/>
    </row>
    <row r="11937" spans="1:4">
      <c r="A11937" s="18"/>
      <c r="B11937" s="18"/>
      <c r="C11937" s="18"/>
      <c r="D11937" s="18"/>
    </row>
    <row r="11938" spans="1:4">
      <c r="A11938" s="18"/>
      <c r="B11938" s="18"/>
      <c r="C11938" s="18"/>
      <c r="D11938" s="18"/>
    </row>
    <row r="11939" spans="1:4">
      <c r="A11939" s="18"/>
      <c r="B11939" s="18"/>
      <c r="C11939" s="18"/>
      <c r="D11939" s="18"/>
    </row>
    <row r="11940" spans="1:4">
      <c r="A11940" s="18"/>
      <c r="B11940" s="18"/>
      <c r="C11940" s="18"/>
      <c r="D11940" s="18"/>
    </row>
    <row r="11941" spans="1:4">
      <c r="A11941" s="18"/>
      <c r="B11941" s="18"/>
      <c r="C11941" s="18"/>
      <c r="D11941" s="18"/>
    </row>
    <row r="11942" spans="1:4">
      <c r="A11942" s="18"/>
      <c r="B11942" s="18"/>
      <c r="C11942" s="18"/>
      <c r="D11942" s="18"/>
    </row>
    <row r="11943" spans="1:4">
      <c r="A11943" s="18"/>
      <c r="B11943" s="18"/>
      <c r="C11943" s="18"/>
      <c r="D11943" s="18"/>
    </row>
    <row r="11944" spans="1:4">
      <c r="A11944" s="18"/>
      <c r="B11944" s="18"/>
      <c r="C11944" s="18"/>
      <c r="D11944" s="18"/>
    </row>
    <row r="11945" spans="1:4">
      <c r="A11945" s="18"/>
      <c r="B11945" s="18"/>
      <c r="C11945" s="18"/>
      <c r="D11945" s="18"/>
    </row>
    <row r="11946" spans="1:4">
      <c r="A11946" s="18"/>
      <c r="B11946" s="18"/>
      <c r="C11946" s="18"/>
      <c r="D11946" s="18"/>
    </row>
    <row r="11947" spans="1:4">
      <c r="A11947" s="18"/>
      <c r="B11947" s="18"/>
      <c r="C11947" s="18"/>
      <c r="D11947" s="18"/>
    </row>
    <row r="11948" spans="1:4">
      <c r="A11948" s="18"/>
      <c r="B11948" s="18"/>
      <c r="C11948" s="18"/>
      <c r="D11948" s="18"/>
    </row>
    <row r="11949" spans="1:4">
      <c r="A11949" s="18"/>
      <c r="B11949" s="18"/>
      <c r="C11949" s="18"/>
      <c r="D11949" s="18"/>
    </row>
    <row r="11950" spans="1:4">
      <c r="A11950" s="18"/>
      <c r="B11950" s="18"/>
      <c r="C11950" s="18"/>
      <c r="D11950" s="18"/>
    </row>
    <row r="11951" spans="1:4">
      <c r="A11951" s="18"/>
      <c r="B11951" s="18"/>
      <c r="C11951" s="18"/>
      <c r="D11951" s="18"/>
    </row>
    <row r="11952" spans="1:4">
      <c r="A11952" s="18"/>
      <c r="B11952" s="18"/>
      <c r="C11952" s="18"/>
      <c r="D11952" s="18"/>
    </row>
    <row r="11953" spans="1:4">
      <c r="A11953" s="18"/>
      <c r="B11953" s="18"/>
      <c r="C11953" s="18"/>
      <c r="D11953" s="18"/>
    </row>
    <row r="11954" spans="1:4">
      <c r="A11954" s="18"/>
      <c r="B11954" s="18"/>
      <c r="C11954" s="18"/>
      <c r="D11954" s="18"/>
    </row>
    <row r="11955" spans="1:4">
      <c r="A11955" s="18"/>
      <c r="B11955" s="18"/>
      <c r="C11955" s="18"/>
      <c r="D11955" s="18"/>
    </row>
    <row r="11956" spans="1:4">
      <c r="A11956" s="18"/>
      <c r="B11956" s="18"/>
      <c r="C11956" s="18"/>
      <c r="D11956" s="18"/>
    </row>
    <row r="11957" spans="1:4">
      <c r="A11957" s="18"/>
      <c r="B11957" s="18"/>
      <c r="C11957" s="18"/>
      <c r="D11957" s="18"/>
    </row>
    <row r="11958" spans="1:4">
      <c r="A11958" s="18"/>
      <c r="B11958" s="18"/>
      <c r="C11958" s="18"/>
      <c r="D11958" s="18"/>
    </row>
    <row r="11959" spans="1:4">
      <c r="A11959" s="18"/>
      <c r="B11959" s="18"/>
      <c r="C11959" s="18"/>
      <c r="D11959" s="18"/>
    </row>
    <row r="11960" spans="1:4">
      <c r="A11960" s="18"/>
      <c r="B11960" s="18"/>
      <c r="C11960" s="18"/>
      <c r="D11960" s="18"/>
    </row>
    <row r="11961" spans="1:4">
      <c r="A11961" s="18"/>
      <c r="B11961" s="18"/>
      <c r="C11961" s="18"/>
      <c r="D11961" s="18"/>
    </row>
    <row r="11962" spans="1:4">
      <c r="A11962" s="18"/>
      <c r="B11962" s="18"/>
      <c r="C11962" s="18"/>
      <c r="D11962" s="18"/>
    </row>
    <row r="11963" spans="1:4">
      <c r="A11963" s="18"/>
      <c r="B11963" s="18"/>
      <c r="C11963" s="18"/>
      <c r="D11963" s="18"/>
    </row>
    <row r="11964" spans="1:4">
      <c r="A11964" s="18"/>
      <c r="B11964" s="18"/>
      <c r="C11964" s="18"/>
      <c r="D11964" s="18"/>
    </row>
    <row r="11965" spans="1:4">
      <c r="A11965" s="18"/>
      <c r="B11965" s="18"/>
      <c r="C11965" s="18"/>
      <c r="D11965" s="18"/>
    </row>
    <row r="11966" spans="1:4">
      <c r="A11966" s="18"/>
      <c r="B11966" s="18"/>
      <c r="C11966" s="18"/>
      <c r="D11966" s="18"/>
    </row>
    <row r="11967" spans="1:4">
      <c r="A11967" s="18"/>
      <c r="B11967" s="18"/>
      <c r="C11967" s="18"/>
      <c r="D11967" s="18"/>
    </row>
    <row r="11968" spans="1:4">
      <c r="A11968" s="18"/>
      <c r="B11968" s="18"/>
      <c r="C11968" s="18"/>
      <c r="D11968" s="18"/>
    </row>
    <row r="11969" spans="1:4">
      <c r="A11969" s="18"/>
      <c r="B11969" s="18"/>
      <c r="C11969" s="18"/>
      <c r="D11969" s="18"/>
    </row>
    <row r="11970" spans="1:4">
      <c r="A11970" s="18"/>
      <c r="B11970" s="18"/>
      <c r="C11970" s="18"/>
      <c r="D11970" s="18"/>
    </row>
    <row r="11971" spans="1:4">
      <c r="A11971" s="18"/>
      <c r="B11971" s="18"/>
      <c r="C11971" s="18"/>
      <c r="D11971" s="18"/>
    </row>
    <row r="11972" spans="1:4">
      <c r="A11972" s="18"/>
      <c r="B11972" s="18"/>
      <c r="C11972" s="18"/>
      <c r="D11972" s="18"/>
    </row>
    <row r="11973" spans="1:4">
      <c r="A11973" s="18"/>
      <c r="B11973" s="18"/>
      <c r="C11973" s="18"/>
      <c r="D11973" s="18"/>
    </row>
    <row r="11974" spans="1:4">
      <c r="A11974" s="18"/>
      <c r="B11974" s="18"/>
      <c r="C11974" s="18"/>
      <c r="D11974" s="18"/>
    </row>
    <row r="11975" spans="1:4">
      <c r="A11975" s="18"/>
      <c r="B11975" s="18"/>
      <c r="C11975" s="18"/>
      <c r="D11975" s="18"/>
    </row>
    <row r="11976" spans="1:4">
      <c r="A11976" s="18"/>
      <c r="B11976" s="18"/>
      <c r="C11976" s="18"/>
      <c r="D11976" s="18"/>
    </row>
    <row r="11977" spans="1:4">
      <c r="A11977" s="18"/>
      <c r="B11977" s="18"/>
      <c r="C11977" s="18"/>
      <c r="D11977" s="18"/>
    </row>
    <row r="11978" spans="1:4">
      <c r="A11978" s="18"/>
      <c r="B11978" s="18"/>
      <c r="C11978" s="18"/>
      <c r="D11978" s="18"/>
    </row>
    <row r="11979" spans="1:4">
      <c r="A11979" s="18"/>
      <c r="B11979" s="18"/>
      <c r="C11979" s="18"/>
      <c r="D11979" s="18"/>
    </row>
    <row r="11980" spans="1:4">
      <c r="A11980" s="18"/>
      <c r="B11980" s="18"/>
      <c r="C11980" s="18"/>
      <c r="D11980" s="18"/>
    </row>
    <row r="11981" spans="1:4">
      <c r="A11981" s="18"/>
      <c r="B11981" s="18"/>
      <c r="C11981" s="18"/>
      <c r="D11981" s="18"/>
    </row>
    <row r="11982" spans="1:4">
      <c r="A11982" s="18"/>
      <c r="B11982" s="18"/>
      <c r="C11982" s="18"/>
      <c r="D11982" s="18"/>
    </row>
    <row r="11983" spans="1:4">
      <c r="A11983" s="18"/>
      <c r="B11983" s="18"/>
      <c r="C11983" s="18"/>
      <c r="D11983" s="18"/>
    </row>
    <row r="11984" spans="1:4">
      <c r="A11984" s="18"/>
      <c r="B11984" s="18"/>
      <c r="C11984" s="18"/>
      <c r="D11984" s="18"/>
    </row>
    <row r="11985" spans="1:4">
      <c r="A11985" s="18"/>
      <c r="B11985" s="18"/>
      <c r="C11985" s="18"/>
      <c r="D11985" s="18"/>
    </row>
    <row r="11986" spans="1:4">
      <c r="A11986" s="18"/>
      <c r="B11986" s="18"/>
      <c r="C11986" s="18"/>
      <c r="D11986" s="18"/>
    </row>
    <row r="11987" spans="1:4">
      <c r="A11987" s="18"/>
      <c r="B11987" s="18"/>
      <c r="C11987" s="18"/>
      <c r="D11987" s="18"/>
    </row>
    <row r="11988" spans="1:4">
      <c r="A11988" s="18"/>
      <c r="B11988" s="18"/>
      <c r="C11988" s="18"/>
      <c r="D11988" s="18"/>
    </row>
    <row r="11989" spans="1:4">
      <c r="A11989" s="18"/>
      <c r="B11989" s="18"/>
      <c r="C11989" s="18"/>
      <c r="D11989" s="18"/>
    </row>
    <row r="11990" spans="1:4">
      <c r="A11990" s="18"/>
      <c r="B11990" s="18"/>
      <c r="C11990" s="18"/>
      <c r="D11990" s="18"/>
    </row>
    <row r="11991" spans="1:4">
      <c r="A11991" s="18"/>
      <c r="B11991" s="18"/>
      <c r="C11991" s="18"/>
      <c r="D11991" s="18"/>
    </row>
    <row r="11992" spans="1:4">
      <c r="A11992" s="18"/>
      <c r="B11992" s="18"/>
      <c r="C11992" s="18"/>
      <c r="D11992" s="18"/>
    </row>
    <row r="11993" spans="1:4">
      <c r="A11993" s="18"/>
      <c r="B11993" s="18"/>
      <c r="C11993" s="18"/>
      <c r="D11993" s="18"/>
    </row>
    <row r="11994" spans="1:4">
      <c r="A11994" s="18"/>
      <c r="B11994" s="18"/>
      <c r="C11994" s="18"/>
      <c r="D11994" s="18"/>
    </row>
    <row r="11995" spans="1:4">
      <c r="A11995" s="18"/>
      <c r="B11995" s="18"/>
      <c r="C11995" s="18"/>
      <c r="D11995" s="18"/>
    </row>
    <row r="11996" spans="1:4">
      <c r="A11996" s="18"/>
      <c r="B11996" s="18"/>
      <c r="C11996" s="18"/>
      <c r="D11996" s="18"/>
    </row>
    <row r="11997" spans="1:4">
      <c r="A11997" s="18"/>
      <c r="B11997" s="18"/>
      <c r="C11997" s="18"/>
      <c r="D11997" s="18"/>
    </row>
    <row r="11998" spans="1:4">
      <c r="A11998" s="18"/>
      <c r="B11998" s="18"/>
      <c r="C11998" s="18"/>
      <c r="D11998" s="18"/>
    </row>
    <row r="11999" spans="1:4">
      <c r="A11999" s="18"/>
      <c r="B11999" s="18"/>
      <c r="C11999" s="18"/>
      <c r="D11999" s="18"/>
    </row>
    <row r="12000" spans="1:4">
      <c r="A12000" s="18"/>
      <c r="B12000" s="18"/>
      <c r="C12000" s="18"/>
      <c r="D12000" s="18"/>
    </row>
    <row r="12001" spans="1:4">
      <c r="A12001" s="18"/>
      <c r="B12001" s="18"/>
      <c r="C12001" s="18"/>
      <c r="D12001" s="18"/>
    </row>
    <row r="12002" spans="1:4">
      <c r="A12002" s="18"/>
      <c r="B12002" s="18"/>
      <c r="C12002" s="18"/>
      <c r="D12002" s="18"/>
    </row>
    <row r="12003" spans="1:4">
      <c r="A12003" s="18"/>
      <c r="B12003" s="18"/>
      <c r="C12003" s="18"/>
      <c r="D12003" s="18"/>
    </row>
    <row r="12004" spans="1:4">
      <c r="A12004" s="18"/>
      <c r="B12004" s="18"/>
      <c r="C12004" s="18"/>
      <c r="D12004" s="18"/>
    </row>
    <row r="12005" spans="1:4">
      <c r="A12005" s="18"/>
      <c r="B12005" s="18"/>
      <c r="C12005" s="18"/>
      <c r="D12005" s="18"/>
    </row>
    <row r="12006" spans="1:4">
      <c r="A12006" s="18"/>
      <c r="B12006" s="18"/>
      <c r="C12006" s="18"/>
      <c r="D12006" s="18"/>
    </row>
    <row r="12007" spans="1:4">
      <c r="A12007" s="18"/>
      <c r="B12007" s="18"/>
      <c r="C12007" s="18"/>
      <c r="D12007" s="18"/>
    </row>
    <row r="12008" spans="1:4">
      <c r="A12008" s="18"/>
      <c r="B12008" s="18"/>
      <c r="C12008" s="18"/>
      <c r="D12008" s="18"/>
    </row>
    <row r="12009" spans="1:4">
      <c r="A12009" s="18"/>
      <c r="B12009" s="18"/>
      <c r="C12009" s="18"/>
      <c r="D12009" s="18"/>
    </row>
    <row r="12010" spans="1:4">
      <c r="A12010" s="18"/>
      <c r="B12010" s="18"/>
      <c r="C12010" s="18"/>
      <c r="D12010" s="18"/>
    </row>
    <row r="12011" spans="1:4">
      <c r="A12011" s="18"/>
      <c r="B12011" s="18"/>
      <c r="C12011" s="18"/>
      <c r="D12011" s="18"/>
    </row>
    <row r="12012" spans="1:4">
      <c r="A12012" s="18"/>
      <c r="B12012" s="18"/>
      <c r="C12012" s="18"/>
      <c r="D12012" s="18"/>
    </row>
    <row r="12013" spans="1:4">
      <c r="A12013" s="18"/>
      <c r="B12013" s="18"/>
      <c r="C12013" s="18"/>
      <c r="D12013" s="18"/>
    </row>
    <row r="12014" spans="1:4">
      <c r="A12014" s="18"/>
      <c r="B12014" s="18"/>
      <c r="C12014" s="18"/>
      <c r="D12014" s="18"/>
    </row>
    <row r="12015" spans="1:4">
      <c r="A12015" s="18"/>
      <c r="B12015" s="18"/>
      <c r="C12015" s="18"/>
      <c r="D12015" s="18"/>
    </row>
    <row r="12016" spans="1:4">
      <c r="A12016" s="18"/>
      <c r="B12016" s="18"/>
      <c r="C12016" s="18"/>
      <c r="D12016" s="18"/>
    </row>
    <row r="12017" spans="1:4">
      <c r="A12017" s="18"/>
      <c r="B12017" s="18"/>
      <c r="C12017" s="18"/>
      <c r="D12017" s="18"/>
    </row>
    <row r="12018" spans="1:4">
      <c r="A12018" s="18"/>
      <c r="B12018" s="18"/>
      <c r="C12018" s="18"/>
      <c r="D12018" s="18"/>
    </row>
    <row r="12019" spans="1:4">
      <c r="A12019" s="18"/>
      <c r="B12019" s="18"/>
      <c r="C12019" s="18"/>
      <c r="D12019" s="18"/>
    </row>
    <row r="12020" spans="1:4">
      <c r="A12020" s="18"/>
      <c r="B12020" s="18"/>
      <c r="C12020" s="18"/>
      <c r="D12020" s="18"/>
    </row>
    <row r="12021" spans="1:4">
      <c r="A12021" s="18"/>
      <c r="B12021" s="18"/>
      <c r="C12021" s="18"/>
      <c r="D12021" s="18"/>
    </row>
    <row r="12022" spans="1:4">
      <c r="A12022" s="18"/>
      <c r="B12022" s="18"/>
      <c r="C12022" s="18"/>
      <c r="D12022" s="18"/>
    </row>
    <row r="12023" spans="1:4">
      <c r="A12023" s="18"/>
      <c r="B12023" s="18"/>
      <c r="C12023" s="18"/>
      <c r="D12023" s="18"/>
    </row>
    <row r="12024" spans="1:4">
      <c r="A12024" s="18"/>
      <c r="B12024" s="18"/>
      <c r="C12024" s="18"/>
      <c r="D12024" s="18"/>
    </row>
    <row r="12025" spans="1:4">
      <c r="A12025" s="18"/>
      <c r="B12025" s="18"/>
      <c r="C12025" s="18"/>
      <c r="D12025" s="18"/>
    </row>
    <row r="12026" spans="1:4">
      <c r="A12026" s="18"/>
      <c r="B12026" s="18"/>
      <c r="C12026" s="18"/>
      <c r="D12026" s="18"/>
    </row>
    <row r="12027" spans="1:4">
      <c r="A12027" s="18"/>
      <c r="B12027" s="18"/>
      <c r="C12027" s="18"/>
      <c r="D12027" s="18"/>
    </row>
    <row r="12028" spans="1:4">
      <c r="A12028" s="18"/>
      <c r="B12028" s="18"/>
      <c r="C12028" s="18"/>
      <c r="D12028" s="18"/>
    </row>
    <row r="12029" spans="1:4">
      <c r="A12029" s="18"/>
      <c r="B12029" s="18"/>
      <c r="C12029" s="18"/>
      <c r="D12029" s="18"/>
    </row>
    <row r="12030" spans="1:4">
      <c r="A12030" s="18"/>
      <c r="B12030" s="18"/>
      <c r="C12030" s="18"/>
      <c r="D12030" s="18"/>
    </row>
    <row r="12031" spans="1:4">
      <c r="A12031" s="18"/>
      <c r="B12031" s="18"/>
      <c r="C12031" s="18"/>
      <c r="D12031" s="18"/>
    </row>
    <row r="12032" spans="1:4">
      <c r="A12032" s="18"/>
      <c r="B12032" s="18"/>
      <c r="C12032" s="18"/>
      <c r="D12032" s="18"/>
    </row>
    <row r="12033" spans="1:4">
      <c r="A12033" s="18"/>
      <c r="B12033" s="18"/>
      <c r="C12033" s="18"/>
      <c r="D12033" s="18"/>
    </row>
    <row r="12034" spans="1:4">
      <c r="A12034" s="18"/>
      <c r="B12034" s="18"/>
      <c r="C12034" s="18"/>
      <c r="D12034" s="18"/>
    </row>
    <row r="12035" spans="1:4">
      <c r="A12035" s="18"/>
      <c r="B12035" s="18"/>
      <c r="C12035" s="18"/>
      <c r="D12035" s="18"/>
    </row>
    <row r="12036" spans="1:4">
      <c r="A12036" s="18"/>
      <c r="B12036" s="18"/>
      <c r="C12036" s="18"/>
      <c r="D12036" s="18"/>
    </row>
    <row r="12037" spans="1:4">
      <c r="A12037" s="18"/>
      <c r="B12037" s="18"/>
      <c r="C12037" s="18"/>
      <c r="D12037" s="18"/>
    </row>
    <row r="12038" spans="1:4">
      <c r="A12038" s="18"/>
      <c r="B12038" s="18"/>
      <c r="C12038" s="18"/>
      <c r="D12038" s="18"/>
    </row>
    <row r="12039" spans="1:4">
      <c r="A12039" s="18"/>
      <c r="B12039" s="18"/>
      <c r="C12039" s="18"/>
      <c r="D12039" s="18"/>
    </row>
    <row r="12040" spans="1:4">
      <c r="A12040" s="18"/>
      <c r="B12040" s="18"/>
      <c r="C12040" s="18"/>
      <c r="D12040" s="18"/>
    </row>
    <row r="12041" spans="1:4">
      <c r="A12041" s="18"/>
      <c r="B12041" s="18"/>
      <c r="C12041" s="18"/>
      <c r="D12041" s="18"/>
    </row>
    <row r="12042" spans="1:4">
      <c r="A12042" s="18"/>
      <c r="B12042" s="18"/>
      <c r="C12042" s="18"/>
      <c r="D12042" s="18"/>
    </row>
    <row r="12043" spans="1:4">
      <c r="A12043" s="18"/>
      <c r="B12043" s="18"/>
      <c r="C12043" s="18"/>
      <c r="D12043" s="18"/>
    </row>
    <row r="12044" spans="1:4">
      <c r="A12044" s="18"/>
      <c r="B12044" s="18"/>
      <c r="C12044" s="18"/>
      <c r="D12044" s="18"/>
    </row>
    <row r="12045" spans="1:4">
      <c r="A12045" s="18"/>
      <c r="B12045" s="18"/>
      <c r="C12045" s="18"/>
      <c r="D12045" s="18"/>
    </row>
    <row r="12046" spans="1:4">
      <c r="A12046" s="18"/>
      <c r="B12046" s="18"/>
      <c r="C12046" s="18"/>
      <c r="D12046" s="18"/>
    </row>
    <row r="12047" spans="1:4">
      <c r="A12047" s="18"/>
      <c r="B12047" s="18"/>
      <c r="C12047" s="18"/>
      <c r="D12047" s="18"/>
    </row>
    <row r="12048" spans="1:4">
      <c r="A12048" s="18"/>
      <c r="B12048" s="18"/>
      <c r="C12048" s="18"/>
      <c r="D12048" s="18"/>
    </row>
    <row r="12049" spans="1:4">
      <c r="A12049" s="18"/>
      <c r="B12049" s="18"/>
      <c r="C12049" s="18"/>
      <c r="D12049" s="18"/>
    </row>
    <row r="12050" spans="1:4">
      <c r="A12050" s="18"/>
      <c r="B12050" s="18"/>
      <c r="C12050" s="18"/>
      <c r="D12050" s="18"/>
    </row>
    <row r="12051" spans="1:4">
      <c r="A12051" s="18"/>
      <c r="B12051" s="18"/>
      <c r="C12051" s="18"/>
      <c r="D12051" s="18"/>
    </row>
    <row r="12052" spans="1:4">
      <c r="A12052" s="18"/>
      <c r="B12052" s="18"/>
      <c r="C12052" s="18"/>
      <c r="D12052" s="18"/>
    </row>
    <row r="12053" spans="1:4">
      <c r="A12053" s="18"/>
      <c r="B12053" s="18"/>
      <c r="C12053" s="18"/>
      <c r="D12053" s="18"/>
    </row>
    <row r="12054" spans="1:4">
      <c r="A12054" s="18"/>
      <c r="B12054" s="18"/>
      <c r="C12054" s="18"/>
      <c r="D12054" s="18"/>
    </row>
    <row r="12055" spans="1:4">
      <c r="A12055" s="18"/>
      <c r="B12055" s="18"/>
      <c r="C12055" s="18"/>
      <c r="D12055" s="18"/>
    </row>
    <row r="12056" spans="1:4">
      <c r="A12056" s="18"/>
      <c r="B12056" s="18"/>
      <c r="C12056" s="18"/>
      <c r="D12056" s="18"/>
    </row>
    <row r="12057" spans="1:4">
      <c r="A12057" s="18"/>
      <c r="B12057" s="18"/>
      <c r="C12057" s="18"/>
      <c r="D12057" s="18"/>
    </row>
    <row r="12058" spans="1:4">
      <c r="A12058" s="18"/>
      <c r="B12058" s="18"/>
      <c r="C12058" s="18"/>
      <c r="D12058" s="18"/>
    </row>
    <row r="12059" spans="1:4">
      <c r="A12059" s="18"/>
      <c r="B12059" s="18"/>
      <c r="C12059" s="18"/>
      <c r="D12059" s="18"/>
    </row>
    <row r="12060" spans="1:4">
      <c r="A12060" s="18"/>
      <c r="B12060" s="18"/>
      <c r="C12060" s="18"/>
      <c r="D12060" s="18"/>
    </row>
    <row r="12061" spans="1:4">
      <c r="A12061" s="18"/>
      <c r="B12061" s="18"/>
      <c r="C12061" s="18"/>
      <c r="D12061" s="18"/>
    </row>
    <row r="12062" spans="1:4">
      <c r="A12062" s="18"/>
      <c r="B12062" s="18"/>
      <c r="C12062" s="18"/>
      <c r="D12062" s="18"/>
    </row>
    <row r="12063" spans="1:4">
      <c r="A12063" s="18"/>
      <c r="B12063" s="18"/>
      <c r="C12063" s="18"/>
      <c r="D12063" s="18"/>
    </row>
    <row r="12064" spans="1:4">
      <c r="A12064" s="18"/>
      <c r="B12064" s="18"/>
      <c r="C12064" s="18"/>
      <c r="D12064" s="18"/>
    </row>
    <row r="12065" spans="1:4">
      <c r="A12065" s="18"/>
      <c r="B12065" s="18"/>
      <c r="C12065" s="18"/>
      <c r="D12065" s="18"/>
    </row>
    <row r="12066" spans="1:4">
      <c r="A12066" s="18"/>
      <c r="B12066" s="18"/>
      <c r="C12066" s="18"/>
      <c r="D12066" s="18"/>
    </row>
    <row r="12067" spans="1:4">
      <c r="A12067" s="18"/>
      <c r="B12067" s="18"/>
      <c r="C12067" s="18"/>
      <c r="D12067" s="18"/>
    </row>
    <row r="12068" spans="1:4">
      <c r="A12068" s="18"/>
      <c r="B12068" s="18"/>
      <c r="C12068" s="18"/>
      <c r="D12068" s="18"/>
    </row>
    <row r="12069" spans="1:4">
      <c r="A12069" s="18"/>
      <c r="B12069" s="18"/>
      <c r="C12069" s="18"/>
      <c r="D12069" s="18"/>
    </row>
    <row r="12070" spans="1:4">
      <c r="A12070" s="18"/>
      <c r="B12070" s="18"/>
      <c r="C12070" s="18"/>
      <c r="D12070" s="18"/>
    </row>
    <row r="12071" spans="1:4">
      <c r="A12071" s="18"/>
      <c r="B12071" s="18"/>
      <c r="C12071" s="18"/>
      <c r="D12071" s="18"/>
    </row>
    <row r="12072" spans="1:4">
      <c r="A12072" s="18"/>
      <c r="B12072" s="18"/>
      <c r="C12072" s="18"/>
      <c r="D12072" s="18"/>
    </row>
    <row r="12073" spans="1:4">
      <c r="A12073" s="18"/>
      <c r="B12073" s="18"/>
      <c r="C12073" s="18"/>
      <c r="D12073" s="18"/>
    </row>
    <row r="12074" spans="1:4">
      <c r="A12074" s="18"/>
      <c r="B12074" s="18"/>
      <c r="C12074" s="18"/>
      <c r="D12074" s="18"/>
    </row>
    <row r="12075" spans="1:4">
      <c r="A12075" s="18"/>
      <c r="B12075" s="18"/>
      <c r="C12075" s="18"/>
      <c r="D12075" s="18"/>
    </row>
    <row r="12076" spans="1:4">
      <c r="A12076" s="18"/>
      <c r="B12076" s="18"/>
      <c r="C12076" s="18"/>
      <c r="D12076" s="18"/>
    </row>
    <row r="12077" spans="1:4">
      <c r="A12077" s="18"/>
      <c r="B12077" s="18"/>
      <c r="C12077" s="18"/>
      <c r="D12077" s="18"/>
    </row>
    <row r="12078" spans="1:4">
      <c r="A12078" s="18"/>
      <c r="B12078" s="18"/>
      <c r="C12078" s="18"/>
      <c r="D12078" s="18"/>
    </row>
    <row r="12079" spans="1:4">
      <c r="A12079" s="18"/>
      <c r="B12079" s="18"/>
      <c r="C12079" s="18"/>
      <c r="D12079" s="18"/>
    </row>
    <row r="12080" spans="1:4">
      <c r="A12080" s="18"/>
      <c r="B12080" s="18"/>
      <c r="C12080" s="18"/>
      <c r="D12080" s="18"/>
    </row>
    <row r="12081" spans="1:4">
      <c r="A12081" s="18"/>
      <c r="B12081" s="18"/>
      <c r="C12081" s="18"/>
      <c r="D12081" s="18"/>
    </row>
    <row r="12082" spans="1:4">
      <c r="A12082" s="18"/>
      <c r="B12082" s="18"/>
      <c r="C12082" s="18"/>
      <c r="D12082" s="18"/>
    </row>
    <row r="12083" spans="1:4">
      <c r="A12083" s="18"/>
      <c r="B12083" s="18"/>
      <c r="C12083" s="18"/>
      <c r="D12083" s="18"/>
    </row>
    <row r="12084" spans="1:4">
      <c r="A12084" s="18"/>
      <c r="B12084" s="18"/>
      <c r="C12084" s="18"/>
      <c r="D12084" s="18"/>
    </row>
    <row r="12085" spans="1:4">
      <c r="A12085" s="18"/>
      <c r="B12085" s="18"/>
      <c r="C12085" s="18"/>
      <c r="D12085" s="18"/>
    </row>
    <row r="12086" spans="1:4">
      <c r="A12086" s="18"/>
      <c r="B12086" s="18"/>
      <c r="C12086" s="18"/>
      <c r="D12086" s="18"/>
    </row>
    <row r="12087" spans="1:4">
      <c r="A12087" s="18"/>
      <c r="B12087" s="18"/>
      <c r="C12087" s="18"/>
      <c r="D12087" s="18"/>
    </row>
    <row r="12088" spans="1:4">
      <c r="A12088" s="18"/>
      <c r="B12088" s="18"/>
      <c r="C12088" s="18"/>
      <c r="D12088" s="18"/>
    </row>
    <row r="12089" spans="1:4">
      <c r="A12089" s="18"/>
      <c r="B12089" s="18"/>
      <c r="C12089" s="18"/>
      <c r="D12089" s="18"/>
    </row>
    <row r="12090" spans="1:4">
      <c r="A12090" s="18"/>
      <c r="B12090" s="18"/>
      <c r="C12090" s="18"/>
      <c r="D12090" s="18"/>
    </row>
    <row r="12091" spans="1:4">
      <c r="A12091" s="18"/>
      <c r="B12091" s="18"/>
      <c r="C12091" s="18"/>
      <c r="D12091" s="18"/>
    </row>
    <row r="12092" spans="1:4">
      <c r="A12092" s="18"/>
      <c r="B12092" s="18"/>
      <c r="C12092" s="18"/>
      <c r="D12092" s="18"/>
    </row>
    <row r="12093" spans="1:4">
      <c r="A12093" s="18"/>
      <c r="B12093" s="18"/>
      <c r="C12093" s="18"/>
      <c r="D12093" s="18"/>
    </row>
    <row r="12094" spans="1:4">
      <c r="A12094" s="18"/>
      <c r="B12094" s="18"/>
      <c r="C12094" s="18"/>
      <c r="D12094" s="18"/>
    </row>
    <row r="12095" spans="1:4">
      <c r="A12095" s="18"/>
      <c r="B12095" s="18"/>
      <c r="C12095" s="18"/>
      <c r="D12095" s="18"/>
    </row>
    <row r="12096" spans="1:4">
      <c r="A12096" s="18"/>
      <c r="B12096" s="18"/>
      <c r="C12096" s="18"/>
      <c r="D12096" s="18"/>
    </row>
    <row r="12097" spans="1:4">
      <c r="A12097" s="18"/>
      <c r="B12097" s="18"/>
      <c r="C12097" s="18"/>
      <c r="D12097" s="18"/>
    </row>
    <row r="12098" spans="1:4">
      <c r="A12098" s="18"/>
      <c r="B12098" s="18"/>
      <c r="C12098" s="18"/>
      <c r="D12098" s="18"/>
    </row>
    <row r="12099" spans="1:4">
      <c r="A12099" s="18"/>
      <c r="B12099" s="18"/>
      <c r="C12099" s="18"/>
      <c r="D12099" s="18"/>
    </row>
    <row r="12100" spans="1:4">
      <c r="A12100" s="18"/>
      <c r="B12100" s="18"/>
      <c r="C12100" s="18"/>
      <c r="D12100" s="18"/>
    </row>
    <row r="12101" spans="1:4">
      <c r="A12101" s="18"/>
      <c r="B12101" s="18"/>
      <c r="C12101" s="18"/>
      <c r="D12101" s="18"/>
    </row>
    <row r="12102" spans="1:4">
      <c r="A12102" s="18"/>
      <c r="B12102" s="18"/>
      <c r="C12102" s="18"/>
      <c r="D12102" s="18"/>
    </row>
    <row r="12103" spans="1:4">
      <c r="A12103" s="18"/>
      <c r="B12103" s="18"/>
      <c r="C12103" s="18"/>
      <c r="D12103" s="18"/>
    </row>
    <row r="12104" spans="1:4">
      <c r="A12104" s="18"/>
      <c r="B12104" s="18"/>
      <c r="C12104" s="18"/>
      <c r="D12104" s="18"/>
    </row>
    <row r="12105" spans="1:4">
      <c r="A12105" s="18"/>
      <c r="B12105" s="18"/>
      <c r="C12105" s="18"/>
      <c r="D12105" s="18"/>
    </row>
    <row r="12106" spans="1:4">
      <c r="A12106" s="18"/>
      <c r="B12106" s="18"/>
      <c r="C12106" s="18"/>
      <c r="D12106" s="18"/>
    </row>
    <row r="12107" spans="1:4">
      <c r="A12107" s="18"/>
      <c r="B12107" s="18"/>
      <c r="C12107" s="18"/>
      <c r="D12107" s="18"/>
    </row>
    <row r="12108" spans="1:4">
      <c r="A12108" s="18"/>
      <c r="B12108" s="18"/>
      <c r="C12108" s="18"/>
      <c r="D12108" s="18"/>
    </row>
    <row r="12109" spans="1:4">
      <c r="A12109" s="18"/>
      <c r="B12109" s="18"/>
      <c r="C12109" s="18"/>
      <c r="D12109" s="18"/>
    </row>
    <row r="12110" spans="1:4">
      <c r="A12110" s="18"/>
      <c r="B12110" s="18"/>
      <c r="C12110" s="18"/>
      <c r="D12110" s="18"/>
    </row>
    <row r="12111" spans="1:4">
      <c r="A12111" s="18"/>
      <c r="B12111" s="18"/>
      <c r="C12111" s="18"/>
      <c r="D12111" s="18"/>
    </row>
    <row r="12112" spans="1:4">
      <c r="A12112" s="18"/>
      <c r="B12112" s="18"/>
      <c r="C12112" s="18"/>
      <c r="D12112" s="18"/>
    </row>
    <row r="12113" spans="1:4">
      <c r="A12113" s="18"/>
      <c r="B12113" s="18"/>
      <c r="C12113" s="18"/>
      <c r="D12113" s="18"/>
    </row>
    <row r="12114" spans="1:4">
      <c r="A12114" s="18"/>
      <c r="B12114" s="18"/>
      <c r="C12114" s="18"/>
      <c r="D12114" s="18"/>
    </row>
    <row r="12115" spans="1:4">
      <c r="A12115" s="18"/>
      <c r="B12115" s="18"/>
      <c r="C12115" s="18"/>
      <c r="D12115" s="18"/>
    </row>
    <row r="12116" spans="1:4">
      <c r="A12116" s="18"/>
      <c r="B12116" s="18"/>
      <c r="C12116" s="18"/>
      <c r="D12116" s="18"/>
    </row>
    <row r="12117" spans="1:4">
      <c r="A12117" s="18"/>
      <c r="B12117" s="18"/>
      <c r="C12117" s="18"/>
      <c r="D12117" s="18"/>
    </row>
    <row r="12118" spans="1:4">
      <c r="A12118" s="18"/>
      <c r="B12118" s="18"/>
      <c r="C12118" s="18"/>
      <c r="D12118" s="18"/>
    </row>
    <row r="12119" spans="1:4">
      <c r="A12119" s="18"/>
      <c r="B12119" s="18"/>
      <c r="C12119" s="18"/>
      <c r="D12119" s="18"/>
    </row>
    <row r="12120" spans="1:4">
      <c r="A12120" s="18"/>
      <c r="B12120" s="18"/>
      <c r="C12120" s="18"/>
      <c r="D12120" s="18"/>
    </row>
    <row r="12121" spans="1:4">
      <c r="A12121" s="18"/>
      <c r="B12121" s="18"/>
      <c r="C12121" s="18"/>
      <c r="D12121" s="18"/>
    </row>
    <row r="12122" spans="1:4">
      <c r="A12122" s="18"/>
      <c r="B12122" s="18"/>
      <c r="C12122" s="18"/>
      <c r="D12122" s="18"/>
    </row>
    <row r="12123" spans="1:4">
      <c r="A12123" s="18"/>
      <c r="B12123" s="18"/>
      <c r="C12123" s="18"/>
      <c r="D12123" s="18"/>
    </row>
    <row r="12124" spans="1:4">
      <c r="A12124" s="18"/>
      <c r="B12124" s="18"/>
      <c r="C12124" s="18"/>
      <c r="D12124" s="18"/>
    </row>
    <row r="12125" spans="1:4">
      <c r="A12125" s="18"/>
      <c r="B12125" s="18"/>
      <c r="C12125" s="18"/>
      <c r="D12125" s="18"/>
    </row>
    <row r="12126" spans="1:4">
      <c r="A12126" s="18"/>
      <c r="B12126" s="18"/>
      <c r="C12126" s="18"/>
      <c r="D12126" s="18"/>
    </row>
    <row r="12127" spans="1:4">
      <c r="A12127" s="18"/>
      <c r="B12127" s="18"/>
      <c r="C12127" s="18"/>
      <c r="D12127" s="18"/>
    </row>
    <row r="12128" spans="1:4">
      <c r="A12128" s="18"/>
      <c r="B12128" s="18"/>
      <c r="C12128" s="18"/>
      <c r="D12128" s="18"/>
    </row>
    <row r="12129" spans="1:4">
      <c r="A12129" s="18"/>
      <c r="B12129" s="18"/>
      <c r="C12129" s="18"/>
      <c r="D12129" s="18"/>
    </row>
    <row r="12130" spans="1:4">
      <c r="A12130" s="18"/>
      <c r="B12130" s="18"/>
      <c r="C12130" s="18"/>
      <c r="D12130" s="18"/>
    </row>
    <row r="12131" spans="1:4">
      <c r="A12131" s="18"/>
      <c r="B12131" s="18"/>
      <c r="C12131" s="18"/>
      <c r="D12131" s="18"/>
    </row>
    <row r="12132" spans="1:4">
      <c r="A12132" s="18"/>
      <c r="B12132" s="18"/>
      <c r="C12132" s="18"/>
      <c r="D12132" s="18"/>
    </row>
    <row r="12133" spans="1:4">
      <c r="A12133" s="18"/>
      <c r="B12133" s="18"/>
      <c r="C12133" s="18"/>
      <c r="D12133" s="18"/>
    </row>
    <row r="12134" spans="1:4">
      <c r="A12134" s="18"/>
      <c r="B12134" s="18"/>
      <c r="C12134" s="18"/>
      <c r="D12134" s="18"/>
    </row>
    <row r="12135" spans="1:4">
      <c r="A12135" s="18"/>
      <c r="B12135" s="18"/>
      <c r="C12135" s="18"/>
      <c r="D12135" s="18"/>
    </row>
    <row r="12136" spans="1:4">
      <c r="A12136" s="18"/>
      <c r="B12136" s="18"/>
      <c r="C12136" s="18"/>
      <c r="D12136" s="18"/>
    </row>
    <row r="12137" spans="1:4">
      <c r="A12137" s="18"/>
      <c r="B12137" s="18"/>
      <c r="C12137" s="18"/>
      <c r="D12137" s="18"/>
    </row>
    <row r="12138" spans="1:4">
      <c r="A12138" s="18"/>
      <c r="B12138" s="18"/>
      <c r="C12138" s="18"/>
      <c r="D12138" s="18"/>
    </row>
    <row r="12139" spans="1:4">
      <c r="A12139" s="18"/>
      <c r="B12139" s="18"/>
      <c r="C12139" s="18"/>
      <c r="D12139" s="18"/>
    </row>
    <row r="12140" spans="1:4">
      <c r="A12140" s="18"/>
      <c r="B12140" s="18"/>
      <c r="C12140" s="18"/>
      <c r="D12140" s="18"/>
    </row>
    <row r="12141" spans="1:4">
      <c r="A12141" s="18"/>
      <c r="B12141" s="18"/>
      <c r="C12141" s="18"/>
      <c r="D12141" s="18"/>
    </row>
    <row r="12142" spans="1:4">
      <c r="A12142" s="18"/>
      <c r="B12142" s="18"/>
      <c r="C12142" s="18"/>
      <c r="D12142" s="18"/>
    </row>
    <row r="12143" spans="1:4">
      <c r="A12143" s="18"/>
      <c r="B12143" s="18"/>
      <c r="C12143" s="18"/>
      <c r="D12143" s="18"/>
    </row>
    <row r="12144" spans="1:4">
      <c r="A12144" s="18"/>
      <c r="B12144" s="18"/>
      <c r="C12144" s="18"/>
      <c r="D12144" s="18"/>
    </row>
    <row r="12145" spans="1:4">
      <c r="A12145" s="18"/>
      <c r="B12145" s="18"/>
      <c r="C12145" s="18"/>
      <c r="D12145" s="18"/>
    </row>
    <row r="12146" spans="1:4">
      <c r="A12146" s="18"/>
      <c r="B12146" s="18"/>
      <c r="C12146" s="18"/>
      <c r="D12146" s="18"/>
    </row>
    <row r="12147" spans="1:4">
      <c r="A12147" s="18"/>
      <c r="B12147" s="18"/>
      <c r="C12147" s="18"/>
      <c r="D12147" s="18"/>
    </row>
    <row r="12148" spans="1:4">
      <c r="A12148" s="18"/>
      <c r="B12148" s="18"/>
      <c r="C12148" s="18"/>
      <c r="D12148" s="18"/>
    </row>
    <row r="12149" spans="1:4">
      <c r="A12149" s="18"/>
      <c r="B12149" s="18"/>
      <c r="C12149" s="18"/>
      <c r="D12149" s="18"/>
    </row>
    <row r="12150" spans="1:4">
      <c r="A12150" s="18"/>
      <c r="B12150" s="18"/>
      <c r="C12150" s="18"/>
      <c r="D12150" s="18"/>
    </row>
    <row r="12151" spans="1:4">
      <c r="A12151" s="18"/>
      <c r="B12151" s="18"/>
      <c r="C12151" s="18"/>
      <c r="D12151" s="18"/>
    </row>
    <row r="12152" spans="1:4">
      <c r="A12152" s="18"/>
      <c r="B12152" s="18"/>
      <c r="C12152" s="18"/>
      <c r="D12152" s="18"/>
    </row>
    <row r="12153" spans="1:4">
      <c r="A12153" s="18"/>
      <c r="B12153" s="18"/>
      <c r="C12153" s="18"/>
      <c r="D12153" s="18"/>
    </row>
    <row r="12154" spans="1:4">
      <c r="A12154" s="18"/>
      <c r="B12154" s="18"/>
      <c r="C12154" s="18"/>
      <c r="D12154" s="18"/>
    </row>
    <row r="12155" spans="1:4">
      <c r="A12155" s="18"/>
      <c r="B12155" s="18"/>
      <c r="C12155" s="18"/>
      <c r="D12155" s="18"/>
    </row>
    <row r="12156" spans="1:4">
      <c r="A12156" s="18"/>
      <c r="B12156" s="18"/>
      <c r="C12156" s="18"/>
      <c r="D12156" s="18"/>
    </row>
    <row r="12157" spans="1:4">
      <c r="A12157" s="18"/>
      <c r="B12157" s="18"/>
      <c r="C12157" s="18"/>
      <c r="D12157" s="18"/>
    </row>
    <row r="12158" spans="1:4">
      <c r="A12158" s="18"/>
      <c r="B12158" s="18"/>
      <c r="C12158" s="18"/>
      <c r="D12158" s="18"/>
    </row>
    <row r="12159" spans="1:4">
      <c r="A12159" s="18"/>
      <c r="B12159" s="18"/>
      <c r="C12159" s="18"/>
      <c r="D12159" s="18"/>
    </row>
    <row r="12160" spans="1:4">
      <c r="A12160" s="18"/>
      <c r="B12160" s="18"/>
      <c r="C12160" s="18"/>
      <c r="D12160" s="18"/>
    </row>
    <row r="12161" spans="1:4">
      <c r="A12161" s="18"/>
      <c r="B12161" s="18"/>
      <c r="C12161" s="18"/>
      <c r="D12161" s="18"/>
    </row>
    <row r="12162" spans="1:4">
      <c r="A12162" s="18"/>
      <c r="B12162" s="18"/>
      <c r="C12162" s="18"/>
      <c r="D12162" s="18"/>
    </row>
    <row r="12163" spans="1:4">
      <c r="A12163" s="18"/>
      <c r="B12163" s="18"/>
      <c r="C12163" s="18"/>
      <c r="D12163" s="18"/>
    </row>
    <row r="12164" spans="1:4">
      <c r="A12164" s="18"/>
      <c r="B12164" s="18"/>
      <c r="C12164" s="18"/>
      <c r="D12164" s="18"/>
    </row>
    <row r="12165" spans="1:4">
      <c r="A12165" s="18"/>
      <c r="B12165" s="18"/>
      <c r="C12165" s="18"/>
      <c r="D12165" s="18"/>
    </row>
    <row r="12166" spans="1:4">
      <c r="A12166" s="18"/>
      <c r="B12166" s="18"/>
      <c r="C12166" s="18"/>
      <c r="D12166" s="18"/>
    </row>
    <row r="12167" spans="1:4">
      <c r="A12167" s="18"/>
      <c r="B12167" s="18"/>
      <c r="C12167" s="18"/>
      <c r="D12167" s="18"/>
    </row>
    <row r="12168" spans="1:4">
      <c r="A12168" s="18"/>
      <c r="B12168" s="18"/>
      <c r="C12168" s="18"/>
      <c r="D12168" s="18"/>
    </row>
    <row r="12169" spans="1:4">
      <c r="A12169" s="18"/>
      <c r="B12169" s="18"/>
      <c r="C12169" s="18"/>
      <c r="D12169" s="18"/>
    </row>
    <row r="12170" spans="1:4">
      <c r="A12170" s="18"/>
      <c r="B12170" s="18"/>
      <c r="C12170" s="18"/>
      <c r="D12170" s="18"/>
    </row>
    <row r="12171" spans="1:4">
      <c r="A12171" s="18"/>
      <c r="B12171" s="18"/>
      <c r="C12171" s="18"/>
      <c r="D12171" s="18"/>
    </row>
    <row r="12172" spans="1:4">
      <c r="A12172" s="18"/>
      <c r="B12172" s="18"/>
      <c r="C12172" s="18"/>
      <c r="D12172" s="18"/>
    </row>
    <row r="12173" spans="1:4">
      <c r="A12173" s="18"/>
      <c r="B12173" s="18"/>
      <c r="C12173" s="18"/>
      <c r="D12173" s="18"/>
    </row>
    <row r="12174" spans="1:4">
      <c r="A12174" s="18"/>
      <c r="B12174" s="18"/>
      <c r="C12174" s="18"/>
      <c r="D12174" s="18"/>
    </row>
    <row r="12175" spans="1:4">
      <c r="A12175" s="18"/>
      <c r="B12175" s="18"/>
      <c r="C12175" s="18"/>
      <c r="D12175" s="18"/>
    </row>
    <row r="12176" spans="1:4">
      <c r="A12176" s="18"/>
      <c r="B12176" s="18"/>
      <c r="C12176" s="18"/>
      <c r="D12176" s="18"/>
    </row>
    <row r="12177" spans="1:4">
      <c r="A12177" s="18"/>
      <c r="B12177" s="18"/>
      <c r="C12177" s="18"/>
      <c r="D12177" s="18"/>
    </row>
    <row r="12178" spans="1:4">
      <c r="A12178" s="18"/>
      <c r="B12178" s="18"/>
      <c r="C12178" s="18"/>
      <c r="D12178" s="18"/>
    </row>
    <row r="12179" spans="1:4">
      <c r="A12179" s="18"/>
      <c r="B12179" s="18"/>
      <c r="C12179" s="18"/>
      <c r="D12179" s="18"/>
    </row>
    <row r="12180" spans="1:4">
      <c r="A12180" s="18"/>
      <c r="B12180" s="18"/>
      <c r="C12180" s="18"/>
      <c r="D12180" s="18"/>
    </row>
    <row r="12181" spans="1:4">
      <c r="A12181" s="18"/>
      <c r="B12181" s="18"/>
      <c r="C12181" s="18"/>
      <c r="D12181" s="18"/>
    </row>
    <row r="12182" spans="1:4">
      <c r="A12182" s="18"/>
      <c r="B12182" s="18"/>
      <c r="C12182" s="18"/>
      <c r="D12182" s="18"/>
    </row>
    <row r="12183" spans="1:4">
      <c r="A12183" s="18"/>
      <c r="B12183" s="18"/>
      <c r="C12183" s="18"/>
      <c r="D12183" s="18"/>
    </row>
    <row r="12184" spans="1:4">
      <c r="A12184" s="18"/>
      <c r="B12184" s="18"/>
      <c r="C12184" s="18"/>
      <c r="D12184" s="18"/>
    </row>
    <row r="12185" spans="1:4">
      <c r="A12185" s="18"/>
      <c r="B12185" s="18"/>
      <c r="C12185" s="18"/>
      <c r="D12185" s="18"/>
    </row>
    <row r="12186" spans="1:4">
      <c r="A12186" s="18"/>
      <c r="B12186" s="18"/>
      <c r="C12186" s="18"/>
      <c r="D12186" s="18"/>
    </row>
    <row r="12187" spans="1:4">
      <c r="A12187" s="18"/>
      <c r="B12187" s="18"/>
      <c r="C12187" s="18"/>
      <c r="D12187" s="18"/>
    </row>
    <row r="12188" spans="1:4">
      <c r="A12188" s="18"/>
      <c r="B12188" s="18"/>
      <c r="C12188" s="18"/>
      <c r="D12188" s="18"/>
    </row>
    <row r="12189" spans="1:4">
      <c r="A12189" s="18"/>
      <c r="B12189" s="18"/>
      <c r="C12189" s="18"/>
      <c r="D12189" s="18"/>
    </row>
    <row r="12190" spans="1:4">
      <c r="A12190" s="18"/>
      <c r="B12190" s="18"/>
      <c r="C12190" s="18"/>
      <c r="D12190" s="18"/>
    </row>
    <row r="12191" spans="1:4">
      <c r="A12191" s="18"/>
      <c r="B12191" s="18"/>
      <c r="C12191" s="18"/>
      <c r="D12191" s="18"/>
    </row>
    <row r="12192" spans="1:4">
      <c r="A12192" s="18"/>
      <c r="B12192" s="18"/>
      <c r="C12192" s="18"/>
      <c r="D12192" s="18"/>
    </row>
    <row r="12193" spans="1:4">
      <c r="A12193" s="18"/>
      <c r="B12193" s="18"/>
      <c r="C12193" s="18"/>
      <c r="D12193" s="18"/>
    </row>
    <row r="12194" spans="1:4">
      <c r="A12194" s="18"/>
      <c r="B12194" s="18"/>
      <c r="C12194" s="18"/>
      <c r="D12194" s="18"/>
    </row>
    <row r="12195" spans="1:4">
      <c r="A12195" s="18"/>
      <c r="B12195" s="18"/>
      <c r="C12195" s="18"/>
      <c r="D12195" s="18"/>
    </row>
    <row r="12196" spans="1:4">
      <c r="A12196" s="18"/>
      <c r="B12196" s="18"/>
      <c r="C12196" s="18"/>
      <c r="D12196" s="18"/>
    </row>
    <row r="12197" spans="1:4">
      <c r="A12197" s="18"/>
      <c r="B12197" s="18"/>
      <c r="C12197" s="18"/>
      <c r="D12197" s="18"/>
    </row>
    <row r="12198" spans="1:4">
      <c r="A12198" s="18"/>
      <c r="B12198" s="18"/>
      <c r="C12198" s="18"/>
      <c r="D12198" s="18"/>
    </row>
    <row r="12199" spans="1:4">
      <c r="A12199" s="18"/>
      <c r="B12199" s="18"/>
      <c r="C12199" s="18"/>
      <c r="D12199" s="18"/>
    </row>
    <row r="12200" spans="1:4">
      <c r="A12200" s="18"/>
      <c r="B12200" s="18"/>
      <c r="C12200" s="18"/>
      <c r="D12200" s="18"/>
    </row>
    <row r="12201" spans="1:4">
      <c r="A12201" s="18"/>
      <c r="B12201" s="18"/>
      <c r="C12201" s="18"/>
      <c r="D12201" s="18"/>
    </row>
    <row r="12202" spans="1:4">
      <c r="A12202" s="18"/>
      <c r="B12202" s="18"/>
      <c r="C12202" s="18"/>
      <c r="D12202" s="18"/>
    </row>
    <row r="12203" spans="1:4">
      <c r="A12203" s="18"/>
      <c r="B12203" s="18"/>
      <c r="C12203" s="18"/>
      <c r="D12203" s="18"/>
    </row>
    <row r="12204" spans="1:4">
      <c r="A12204" s="18"/>
      <c r="B12204" s="18"/>
      <c r="C12204" s="18"/>
      <c r="D12204" s="18"/>
    </row>
    <row r="12205" spans="1:4">
      <c r="A12205" s="18"/>
      <c r="B12205" s="18"/>
      <c r="C12205" s="18"/>
      <c r="D12205" s="18"/>
    </row>
    <row r="12206" spans="1:4">
      <c r="A12206" s="18"/>
      <c r="B12206" s="18"/>
      <c r="C12206" s="18"/>
      <c r="D12206" s="18"/>
    </row>
    <row r="12207" spans="1:4">
      <c r="A12207" s="18"/>
      <c r="B12207" s="18"/>
      <c r="C12207" s="18"/>
      <c r="D12207" s="18"/>
    </row>
    <row r="12208" spans="1:4">
      <c r="A12208" s="18"/>
      <c r="B12208" s="18"/>
      <c r="C12208" s="18"/>
      <c r="D12208" s="18"/>
    </row>
    <row r="12209" spans="1:4">
      <c r="A12209" s="18"/>
      <c r="B12209" s="18"/>
      <c r="C12209" s="18"/>
      <c r="D12209" s="18"/>
    </row>
    <row r="12210" spans="1:4">
      <c r="A12210" s="18"/>
      <c r="B12210" s="18"/>
      <c r="C12210" s="18"/>
      <c r="D12210" s="18"/>
    </row>
    <row r="12211" spans="1:4">
      <c r="A12211" s="18"/>
      <c r="B12211" s="18"/>
      <c r="C12211" s="18"/>
      <c r="D12211" s="18"/>
    </row>
    <row r="12212" spans="1:4">
      <c r="A12212" s="18"/>
      <c r="B12212" s="18"/>
      <c r="C12212" s="18"/>
      <c r="D12212" s="18"/>
    </row>
    <row r="12213" spans="1:4">
      <c r="A12213" s="18"/>
      <c r="B12213" s="18"/>
      <c r="C12213" s="18"/>
      <c r="D12213" s="18"/>
    </row>
    <row r="12214" spans="1:4">
      <c r="A12214" s="18"/>
      <c r="B12214" s="18"/>
      <c r="C12214" s="18"/>
      <c r="D12214" s="18"/>
    </row>
    <row r="12215" spans="1:4">
      <c r="A12215" s="18"/>
      <c r="B12215" s="18"/>
      <c r="C12215" s="18"/>
      <c r="D12215" s="18"/>
    </row>
    <row r="12216" spans="1:4">
      <c r="A12216" s="18"/>
      <c r="B12216" s="18"/>
      <c r="C12216" s="18"/>
      <c r="D12216" s="18"/>
    </row>
    <row r="12217" spans="1:4">
      <c r="A12217" s="18"/>
      <c r="B12217" s="18"/>
      <c r="C12217" s="18"/>
      <c r="D12217" s="18"/>
    </row>
    <row r="12218" spans="1:4">
      <c r="A12218" s="18"/>
      <c r="B12218" s="18"/>
      <c r="C12218" s="18"/>
      <c r="D12218" s="18"/>
    </row>
    <row r="12219" spans="1:4">
      <c r="A12219" s="18"/>
      <c r="B12219" s="18"/>
      <c r="C12219" s="18"/>
      <c r="D12219" s="18"/>
    </row>
    <row r="12220" spans="1:4">
      <c r="A12220" s="18"/>
      <c r="B12220" s="18"/>
      <c r="C12220" s="18"/>
      <c r="D12220" s="18"/>
    </row>
    <row r="12221" spans="1:4">
      <c r="A12221" s="18"/>
      <c r="B12221" s="18"/>
      <c r="C12221" s="18"/>
      <c r="D12221" s="18"/>
    </row>
    <row r="12222" spans="1:4">
      <c r="A12222" s="18"/>
      <c r="B12222" s="18"/>
      <c r="C12222" s="18"/>
      <c r="D12222" s="18"/>
    </row>
    <row r="12223" spans="1:4">
      <c r="A12223" s="18"/>
      <c r="B12223" s="18"/>
      <c r="C12223" s="18"/>
      <c r="D12223" s="18"/>
    </row>
    <row r="12224" spans="1:4">
      <c r="A12224" s="18"/>
      <c r="B12224" s="18"/>
      <c r="C12224" s="18"/>
      <c r="D12224" s="18"/>
    </row>
    <row r="12225" spans="1:4">
      <c r="A12225" s="18"/>
      <c r="B12225" s="18"/>
      <c r="C12225" s="18"/>
      <c r="D12225" s="18"/>
    </row>
    <row r="12226" spans="1:4">
      <c r="A12226" s="18"/>
      <c r="B12226" s="18"/>
      <c r="C12226" s="18"/>
      <c r="D12226" s="18"/>
    </row>
    <row r="12227" spans="1:4">
      <c r="A12227" s="18"/>
      <c r="B12227" s="18"/>
      <c r="C12227" s="18"/>
      <c r="D12227" s="18"/>
    </row>
    <row r="12228" spans="1:4">
      <c r="A12228" s="18"/>
      <c r="B12228" s="18"/>
      <c r="C12228" s="18"/>
      <c r="D12228" s="18"/>
    </row>
    <row r="12229" spans="1:4">
      <c r="A12229" s="18"/>
      <c r="B12229" s="18"/>
      <c r="C12229" s="18"/>
      <c r="D12229" s="18"/>
    </row>
    <row r="12230" spans="1:4">
      <c r="A12230" s="18"/>
      <c r="B12230" s="18"/>
      <c r="C12230" s="18"/>
      <c r="D12230" s="18"/>
    </row>
    <row r="12231" spans="1:4">
      <c r="A12231" s="18"/>
      <c r="B12231" s="18"/>
      <c r="C12231" s="18"/>
      <c r="D12231" s="18"/>
    </row>
    <row r="12232" spans="1:4">
      <c r="A12232" s="18"/>
      <c r="B12232" s="18"/>
      <c r="C12232" s="18"/>
      <c r="D12232" s="18"/>
    </row>
    <row r="12233" spans="1:4">
      <c r="A12233" s="18"/>
      <c r="B12233" s="18"/>
      <c r="C12233" s="18"/>
      <c r="D12233" s="18"/>
    </row>
    <row r="12234" spans="1:4">
      <c r="A12234" s="18"/>
      <c r="B12234" s="18"/>
      <c r="C12234" s="18"/>
      <c r="D12234" s="18"/>
    </row>
    <row r="12235" spans="1:4">
      <c r="A12235" s="18"/>
      <c r="B12235" s="18"/>
      <c r="C12235" s="18"/>
      <c r="D12235" s="18"/>
    </row>
    <row r="12236" spans="1:4">
      <c r="A12236" s="18"/>
      <c r="B12236" s="18"/>
      <c r="C12236" s="18"/>
      <c r="D12236" s="18"/>
    </row>
    <row r="12237" spans="1:4">
      <c r="A12237" s="18"/>
      <c r="B12237" s="18"/>
      <c r="C12237" s="18"/>
      <c r="D12237" s="18"/>
    </row>
    <row r="12238" spans="1:4">
      <c r="A12238" s="18"/>
      <c r="B12238" s="18"/>
      <c r="C12238" s="18"/>
      <c r="D12238" s="18"/>
    </row>
    <row r="12239" spans="1:4">
      <c r="A12239" s="18"/>
      <c r="B12239" s="18"/>
      <c r="C12239" s="18"/>
      <c r="D12239" s="18"/>
    </row>
    <row r="12240" spans="1:4">
      <c r="A12240" s="18"/>
      <c r="B12240" s="18"/>
      <c r="C12240" s="18"/>
      <c r="D12240" s="18"/>
    </row>
    <row r="12241" spans="1:4">
      <c r="A12241" s="18"/>
      <c r="B12241" s="18"/>
      <c r="C12241" s="18"/>
      <c r="D12241" s="18"/>
    </row>
    <row r="12242" spans="1:4">
      <c r="A12242" s="18"/>
      <c r="B12242" s="18"/>
      <c r="C12242" s="18"/>
      <c r="D12242" s="18"/>
    </row>
    <row r="12243" spans="1:4">
      <c r="A12243" s="18"/>
      <c r="B12243" s="18"/>
      <c r="C12243" s="18"/>
      <c r="D12243" s="18"/>
    </row>
    <row r="12244" spans="1:4">
      <c r="A12244" s="18"/>
      <c r="B12244" s="18"/>
      <c r="C12244" s="18"/>
      <c r="D12244" s="18"/>
    </row>
    <row r="12245" spans="1:4">
      <c r="A12245" s="18"/>
      <c r="B12245" s="18"/>
      <c r="C12245" s="18"/>
      <c r="D12245" s="18"/>
    </row>
    <row r="12246" spans="1:4">
      <c r="A12246" s="18"/>
      <c r="B12246" s="18"/>
      <c r="C12246" s="18"/>
      <c r="D12246" s="18"/>
    </row>
    <row r="12247" spans="1:4">
      <c r="A12247" s="18"/>
      <c r="B12247" s="18"/>
      <c r="C12247" s="18"/>
      <c r="D12247" s="18"/>
    </row>
    <row r="12248" spans="1:4">
      <c r="A12248" s="18"/>
      <c r="B12248" s="18"/>
      <c r="C12248" s="18"/>
      <c r="D12248" s="18"/>
    </row>
    <row r="12249" spans="1:4">
      <c r="A12249" s="18"/>
      <c r="B12249" s="18"/>
      <c r="C12249" s="18"/>
      <c r="D12249" s="18"/>
    </row>
    <row r="12250" spans="1:4">
      <c r="A12250" s="18"/>
      <c r="B12250" s="18"/>
      <c r="C12250" s="18"/>
      <c r="D12250" s="18"/>
    </row>
    <row r="12251" spans="1:4">
      <c r="A12251" s="18"/>
      <c r="B12251" s="18"/>
      <c r="C12251" s="18"/>
      <c r="D12251" s="18"/>
    </row>
    <row r="12252" spans="1:4">
      <c r="A12252" s="18"/>
      <c r="B12252" s="18"/>
      <c r="C12252" s="18"/>
      <c r="D12252" s="18"/>
    </row>
    <row r="12253" spans="1:4">
      <c r="A12253" s="18"/>
      <c r="B12253" s="18"/>
      <c r="C12253" s="18"/>
      <c r="D12253" s="18"/>
    </row>
    <row r="12254" spans="1:4">
      <c r="A12254" s="18"/>
      <c r="B12254" s="18"/>
      <c r="C12254" s="18"/>
      <c r="D12254" s="18"/>
    </row>
    <row r="12255" spans="1:4">
      <c r="A12255" s="18"/>
      <c r="B12255" s="18"/>
      <c r="C12255" s="18"/>
      <c r="D12255" s="18"/>
    </row>
    <row r="12256" spans="1:4">
      <c r="A12256" s="18"/>
      <c r="B12256" s="18"/>
      <c r="C12256" s="18"/>
      <c r="D12256" s="18"/>
    </row>
    <row r="12257" spans="1:4">
      <c r="A12257" s="18"/>
      <c r="B12257" s="18"/>
      <c r="C12257" s="18"/>
      <c r="D12257" s="18"/>
    </row>
    <row r="12258" spans="1:4">
      <c r="A12258" s="18"/>
      <c r="B12258" s="18"/>
      <c r="C12258" s="18"/>
      <c r="D12258" s="18"/>
    </row>
    <row r="12259" spans="1:4">
      <c r="A12259" s="18"/>
      <c r="B12259" s="18"/>
      <c r="C12259" s="18"/>
      <c r="D12259" s="18"/>
    </row>
    <row r="12260" spans="1:4">
      <c r="A12260" s="18"/>
      <c r="B12260" s="18"/>
      <c r="C12260" s="18"/>
      <c r="D12260" s="18"/>
    </row>
    <row r="12261" spans="1:4">
      <c r="A12261" s="18"/>
      <c r="B12261" s="18"/>
      <c r="C12261" s="18"/>
      <c r="D12261" s="18"/>
    </row>
    <row r="12262" spans="1:4">
      <c r="A12262" s="18"/>
      <c r="B12262" s="18"/>
      <c r="C12262" s="18"/>
      <c r="D12262" s="18"/>
    </row>
    <row r="12263" spans="1:4">
      <c r="A12263" s="18"/>
      <c r="B12263" s="18"/>
      <c r="C12263" s="18"/>
      <c r="D12263" s="18"/>
    </row>
    <row r="12264" spans="1:4">
      <c r="A12264" s="18"/>
      <c r="B12264" s="18"/>
      <c r="C12264" s="18"/>
      <c r="D12264" s="18"/>
    </row>
    <row r="12265" spans="1:4">
      <c r="A12265" s="18"/>
      <c r="B12265" s="18"/>
      <c r="C12265" s="18"/>
      <c r="D12265" s="18"/>
    </row>
    <row r="12266" spans="1:4">
      <c r="A12266" s="18"/>
      <c r="B12266" s="18"/>
      <c r="C12266" s="18"/>
      <c r="D12266" s="18"/>
    </row>
    <row r="12267" spans="1:4">
      <c r="A12267" s="18"/>
      <c r="B12267" s="18"/>
      <c r="C12267" s="18"/>
      <c r="D12267" s="18"/>
    </row>
    <row r="12268" spans="1:4">
      <c r="A12268" s="18"/>
      <c r="B12268" s="18"/>
      <c r="C12268" s="18"/>
      <c r="D12268" s="18"/>
    </row>
    <row r="12269" spans="1:4">
      <c r="A12269" s="18"/>
      <c r="B12269" s="18"/>
      <c r="C12269" s="18"/>
      <c r="D12269" s="18"/>
    </row>
    <row r="12270" spans="1:4">
      <c r="A12270" s="18"/>
      <c r="B12270" s="18"/>
      <c r="C12270" s="18"/>
      <c r="D12270" s="18"/>
    </row>
    <row r="12271" spans="1:4">
      <c r="A12271" s="18"/>
      <c r="B12271" s="18"/>
      <c r="C12271" s="18"/>
      <c r="D12271" s="18"/>
    </row>
    <row r="12272" spans="1:4">
      <c r="A12272" s="18"/>
      <c r="B12272" s="18"/>
      <c r="C12272" s="18"/>
      <c r="D12272" s="18"/>
    </row>
    <row r="12273" spans="1:4">
      <c r="A12273" s="18"/>
      <c r="B12273" s="18"/>
      <c r="C12273" s="18"/>
      <c r="D12273" s="18"/>
    </row>
    <row r="12274" spans="1:4">
      <c r="A12274" s="18"/>
      <c r="B12274" s="18"/>
      <c r="C12274" s="18"/>
      <c r="D12274" s="18"/>
    </row>
    <row r="12275" spans="1:4">
      <c r="A12275" s="18"/>
      <c r="B12275" s="18"/>
      <c r="C12275" s="18"/>
      <c r="D12275" s="18"/>
    </row>
    <row r="12276" spans="1:4">
      <c r="A12276" s="18"/>
      <c r="B12276" s="18"/>
      <c r="C12276" s="18"/>
      <c r="D12276" s="18"/>
    </row>
    <row r="12277" spans="1:4">
      <c r="A12277" s="18"/>
      <c r="B12277" s="18"/>
      <c r="C12277" s="18"/>
      <c r="D12277" s="18"/>
    </row>
    <row r="12278" spans="1:4">
      <c r="A12278" s="18"/>
      <c r="B12278" s="18"/>
      <c r="C12278" s="18"/>
      <c r="D12278" s="18"/>
    </row>
    <row r="12279" spans="1:4">
      <c r="A12279" s="18"/>
      <c r="B12279" s="18"/>
      <c r="C12279" s="18"/>
      <c r="D12279" s="18"/>
    </row>
    <row r="12280" spans="1:4">
      <c r="A12280" s="18"/>
      <c r="B12280" s="18"/>
      <c r="C12280" s="18"/>
      <c r="D12280" s="18"/>
    </row>
    <row r="12281" spans="1:4">
      <c r="A12281" s="18"/>
      <c r="B12281" s="18"/>
      <c r="C12281" s="18"/>
      <c r="D12281" s="18"/>
    </row>
    <row r="12282" spans="1:4">
      <c r="A12282" s="18"/>
      <c r="B12282" s="18"/>
      <c r="C12282" s="18"/>
      <c r="D12282" s="18"/>
    </row>
    <row r="12283" spans="1:4">
      <c r="A12283" s="18"/>
      <c r="B12283" s="18"/>
      <c r="C12283" s="18"/>
      <c r="D12283" s="18"/>
    </row>
    <row r="12284" spans="1:4">
      <c r="A12284" s="18"/>
      <c r="B12284" s="18"/>
      <c r="C12284" s="18"/>
      <c r="D12284" s="18"/>
    </row>
    <row r="12285" spans="1:4">
      <c r="A12285" s="18"/>
      <c r="B12285" s="18"/>
      <c r="C12285" s="18"/>
      <c r="D12285" s="18"/>
    </row>
    <row r="12286" spans="1:4">
      <c r="A12286" s="18"/>
      <c r="B12286" s="18"/>
      <c r="C12286" s="18"/>
      <c r="D12286" s="18"/>
    </row>
    <row r="12287" spans="1:4">
      <c r="A12287" s="18"/>
      <c r="B12287" s="18"/>
      <c r="C12287" s="18"/>
      <c r="D12287" s="18"/>
    </row>
    <row r="12288" spans="1:4">
      <c r="A12288" s="18"/>
      <c r="B12288" s="18"/>
      <c r="C12288" s="18"/>
      <c r="D12288" s="18"/>
    </row>
    <row r="12289" spans="1:4">
      <c r="A12289" s="18"/>
      <c r="B12289" s="18"/>
      <c r="C12289" s="18"/>
      <c r="D12289" s="18"/>
    </row>
    <row r="12290" spans="1:4">
      <c r="A12290" s="18"/>
      <c r="B12290" s="18"/>
      <c r="C12290" s="18"/>
      <c r="D12290" s="18"/>
    </row>
    <row r="12291" spans="1:4">
      <c r="A12291" s="18"/>
      <c r="B12291" s="18"/>
      <c r="C12291" s="18"/>
      <c r="D12291" s="18"/>
    </row>
    <row r="12292" spans="1:4">
      <c r="A12292" s="18"/>
      <c r="B12292" s="18"/>
      <c r="C12292" s="18"/>
      <c r="D12292" s="18"/>
    </row>
    <row r="12293" spans="1:4">
      <c r="A12293" s="18"/>
      <c r="B12293" s="18"/>
      <c r="C12293" s="18"/>
      <c r="D12293" s="18"/>
    </row>
    <row r="12294" spans="1:4">
      <c r="A12294" s="18"/>
      <c r="B12294" s="18"/>
      <c r="C12294" s="18"/>
      <c r="D12294" s="18"/>
    </row>
    <row r="12295" spans="1:4">
      <c r="A12295" s="18"/>
      <c r="B12295" s="18"/>
      <c r="C12295" s="18"/>
      <c r="D12295" s="18"/>
    </row>
    <row r="12296" spans="1:4">
      <c r="A12296" s="18"/>
      <c r="B12296" s="18"/>
      <c r="C12296" s="18"/>
      <c r="D12296" s="18"/>
    </row>
    <row r="12297" spans="1:4">
      <c r="A12297" s="18"/>
      <c r="B12297" s="18"/>
      <c r="C12297" s="18"/>
      <c r="D12297" s="18"/>
    </row>
    <row r="12298" spans="1:4">
      <c r="A12298" s="18"/>
      <c r="B12298" s="18"/>
      <c r="C12298" s="18"/>
      <c r="D12298" s="18"/>
    </row>
    <row r="12299" spans="1:4">
      <c r="A12299" s="18"/>
      <c r="B12299" s="18"/>
      <c r="C12299" s="18"/>
      <c r="D12299" s="18"/>
    </row>
    <row r="12300" spans="1:4">
      <c r="A12300" s="18"/>
      <c r="B12300" s="18"/>
      <c r="C12300" s="18"/>
      <c r="D12300" s="18"/>
    </row>
    <row r="12301" spans="1:4">
      <c r="A12301" s="18"/>
      <c r="B12301" s="18"/>
      <c r="C12301" s="18"/>
      <c r="D12301" s="18"/>
    </row>
    <row r="12302" spans="1:4">
      <c r="A12302" s="18"/>
      <c r="B12302" s="18"/>
      <c r="C12302" s="18"/>
      <c r="D12302" s="18"/>
    </row>
    <row r="12303" spans="1:4">
      <c r="A12303" s="18"/>
      <c r="B12303" s="18"/>
      <c r="C12303" s="18"/>
      <c r="D12303" s="18"/>
    </row>
    <row r="12304" spans="1:4">
      <c r="A12304" s="18"/>
      <c r="B12304" s="18"/>
      <c r="C12304" s="18"/>
      <c r="D12304" s="18"/>
    </row>
    <row r="12305" spans="1:4">
      <c r="A12305" s="18"/>
      <c r="B12305" s="18"/>
      <c r="C12305" s="18"/>
      <c r="D12305" s="18"/>
    </row>
    <row r="12306" spans="1:4">
      <c r="A12306" s="18"/>
      <c r="B12306" s="18"/>
      <c r="C12306" s="18"/>
      <c r="D12306" s="18"/>
    </row>
    <row r="12307" spans="1:4">
      <c r="A12307" s="18"/>
      <c r="B12307" s="18"/>
      <c r="C12307" s="18"/>
      <c r="D12307" s="18"/>
    </row>
    <row r="12308" spans="1:4">
      <c r="A12308" s="18"/>
      <c r="B12308" s="18"/>
      <c r="C12308" s="18"/>
      <c r="D12308" s="18"/>
    </row>
    <row r="12309" spans="1:4">
      <c r="A12309" s="18"/>
      <c r="B12309" s="18"/>
      <c r="C12309" s="18"/>
      <c r="D12309" s="18"/>
    </row>
    <row r="12310" spans="1:4">
      <c r="A12310" s="18"/>
      <c r="B12310" s="18"/>
      <c r="C12310" s="18"/>
      <c r="D12310" s="18"/>
    </row>
    <row r="12311" spans="1:4">
      <c r="A12311" s="18"/>
      <c r="B12311" s="18"/>
      <c r="C12311" s="18"/>
      <c r="D12311" s="18"/>
    </row>
    <row r="12312" spans="1:4">
      <c r="A12312" s="18"/>
      <c r="B12312" s="18"/>
      <c r="C12312" s="18"/>
      <c r="D12312" s="18"/>
    </row>
    <row r="12313" spans="1:4">
      <c r="A12313" s="18"/>
      <c r="B12313" s="18"/>
      <c r="C12313" s="18"/>
      <c r="D12313" s="18"/>
    </row>
    <row r="12314" spans="1:4">
      <c r="A12314" s="18"/>
      <c r="B12314" s="18"/>
      <c r="C12314" s="18"/>
      <c r="D12314" s="18"/>
    </row>
    <row r="12315" spans="1:4">
      <c r="A12315" s="18"/>
      <c r="B12315" s="18"/>
      <c r="C12315" s="18"/>
      <c r="D12315" s="18"/>
    </row>
    <row r="12316" spans="1:4">
      <c r="A12316" s="18"/>
      <c r="B12316" s="18"/>
      <c r="C12316" s="18"/>
      <c r="D12316" s="18"/>
    </row>
    <row r="12317" spans="1:4">
      <c r="A12317" s="18"/>
      <c r="B12317" s="18"/>
      <c r="C12317" s="18"/>
      <c r="D12317" s="18"/>
    </row>
    <row r="12318" spans="1:4">
      <c r="A12318" s="18"/>
      <c r="B12318" s="18"/>
      <c r="C12318" s="18"/>
      <c r="D12318" s="18"/>
    </row>
    <row r="12319" spans="1:4">
      <c r="A12319" s="18"/>
      <c r="B12319" s="18"/>
      <c r="C12319" s="18"/>
      <c r="D12319" s="18"/>
    </row>
    <row r="12320" spans="1:4">
      <c r="A12320" s="18"/>
      <c r="B12320" s="18"/>
      <c r="C12320" s="18"/>
      <c r="D12320" s="18"/>
    </row>
    <row r="12321" spans="1:4">
      <c r="A12321" s="18"/>
      <c r="B12321" s="18"/>
      <c r="C12321" s="18"/>
      <c r="D12321" s="18"/>
    </row>
    <row r="12322" spans="1:4">
      <c r="A12322" s="18"/>
      <c r="B12322" s="18"/>
      <c r="C12322" s="18"/>
      <c r="D12322" s="18"/>
    </row>
    <row r="12323" spans="1:4">
      <c r="A12323" s="18"/>
      <c r="B12323" s="18"/>
      <c r="C12323" s="18"/>
      <c r="D12323" s="18"/>
    </row>
    <row r="12324" spans="1:4">
      <c r="A12324" s="18"/>
      <c r="B12324" s="18"/>
      <c r="C12324" s="18"/>
      <c r="D12324" s="18"/>
    </row>
    <row r="12325" spans="1:4">
      <c r="A12325" s="18"/>
      <c r="B12325" s="18"/>
      <c r="C12325" s="18"/>
      <c r="D12325" s="18"/>
    </row>
    <row r="12326" spans="1:4">
      <c r="A12326" s="18"/>
      <c r="B12326" s="18"/>
      <c r="C12326" s="18"/>
      <c r="D12326" s="18"/>
    </row>
    <row r="12327" spans="1:4">
      <c r="A12327" s="18"/>
      <c r="B12327" s="18"/>
      <c r="C12327" s="18"/>
      <c r="D12327" s="18"/>
    </row>
    <row r="12328" spans="1:4">
      <c r="A12328" s="18"/>
      <c r="B12328" s="18"/>
      <c r="C12328" s="18"/>
      <c r="D12328" s="18"/>
    </row>
    <row r="12329" spans="1:4">
      <c r="A12329" s="18"/>
      <c r="B12329" s="18"/>
      <c r="C12329" s="18"/>
      <c r="D12329" s="18"/>
    </row>
    <row r="12330" spans="1:4">
      <c r="A12330" s="18"/>
      <c r="B12330" s="18"/>
      <c r="C12330" s="18"/>
      <c r="D12330" s="18"/>
    </row>
    <row r="12331" spans="1:4">
      <c r="A12331" s="18"/>
      <c r="B12331" s="18"/>
      <c r="C12331" s="18"/>
      <c r="D12331" s="18"/>
    </row>
    <row r="12332" spans="1:4">
      <c r="A12332" s="18"/>
      <c r="B12332" s="18"/>
      <c r="C12332" s="18"/>
      <c r="D12332" s="18"/>
    </row>
    <row r="12333" spans="1:4">
      <c r="A12333" s="18"/>
      <c r="B12333" s="18"/>
      <c r="C12333" s="18"/>
      <c r="D12333" s="18"/>
    </row>
    <row r="12334" spans="1:4">
      <c r="A12334" s="18"/>
      <c r="B12334" s="18"/>
      <c r="C12334" s="18"/>
      <c r="D12334" s="18"/>
    </row>
    <row r="12335" spans="1:4">
      <c r="A12335" s="18"/>
      <c r="B12335" s="18"/>
      <c r="C12335" s="18"/>
      <c r="D12335" s="18"/>
    </row>
    <row r="12336" spans="1:4">
      <c r="A12336" s="18"/>
      <c r="B12336" s="18"/>
      <c r="C12336" s="18"/>
      <c r="D12336" s="18"/>
    </row>
    <row r="12337" spans="1:4">
      <c r="A12337" s="18"/>
      <c r="B12337" s="18"/>
      <c r="C12337" s="18"/>
      <c r="D12337" s="18"/>
    </row>
    <row r="12338" spans="1:4">
      <c r="A12338" s="18"/>
      <c r="B12338" s="18"/>
      <c r="C12338" s="18"/>
      <c r="D12338" s="18"/>
    </row>
    <row r="12339" spans="1:4">
      <c r="A12339" s="18"/>
      <c r="B12339" s="18"/>
      <c r="C12339" s="18"/>
      <c r="D12339" s="18"/>
    </row>
    <row r="12340" spans="1:4">
      <c r="A12340" s="18"/>
      <c r="B12340" s="18"/>
      <c r="C12340" s="18"/>
      <c r="D12340" s="18"/>
    </row>
    <row r="12341" spans="1:4">
      <c r="A12341" s="18"/>
      <c r="B12341" s="18"/>
      <c r="C12341" s="18"/>
      <c r="D12341" s="18"/>
    </row>
    <row r="12342" spans="1:4">
      <c r="A12342" s="18"/>
      <c r="B12342" s="18"/>
      <c r="C12342" s="18"/>
      <c r="D12342" s="18"/>
    </row>
    <row r="12343" spans="1:4">
      <c r="A12343" s="18"/>
      <c r="B12343" s="18"/>
      <c r="C12343" s="18"/>
      <c r="D12343" s="18"/>
    </row>
    <row r="12344" spans="1:4">
      <c r="A12344" s="18"/>
      <c r="B12344" s="18"/>
      <c r="C12344" s="18"/>
      <c r="D12344" s="18"/>
    </row>
    <row r="12345" spans="1:4">
      <c r="A12345" s="18"/>
      <c r="B12345" s="18"/>
      <c r="C12345" s="18"/>
      <c r="D12345" s="18"/>
    </row>
    <row r="12346" spans="1:4">
      <c r="A12346" s="18"/>
      <c r="B12346" s="18"/>
      <c r="C12346" s="18"/>
      <c r="D12346" s="18"/>
    </row>
    <row r="12347" spans="1:4">
      <c r="A12347" s="18"/>
      <c r="B12347" s="18"/>
      <c r="C12347" s="18"/>
      <c r="D12347" s="18"/>
    </row>
    <row r="12348" spans="1:4">
      <c r="A12348" s="18"/>
      <c r="B12348" s="18"/>
      <c r="C12348" s="18"/>
      <c r="D12348" s="18"/>
    </row>
    <row r="12349" spans="1:4">
      <c r="A12349" s="18"/>
      <c r="B12349" s="18"/>
      <c r="C12349" s="18"/>
      <c r="D12349" s="18"/>
    </row>
    <row r="12350" spans="1:4">
      <c r="A12350" s="18"/>
      <c r="B12350" s="18"/>
      <c r="C12350" s="18"/>
      <c r="D12350" s="18"/>
    </row>
    <row r="12351" spans="1:4">
      <c r="A12351" s="18"/>
      <c r="B12351" s="18"/>
      <c r="C12351" s="18"/>
      <c r="D12351" s="18"/>
    </row>
    <row r="12352" spans="1:4">
      <c r="A12352" s="18"/>
      <c r="B12352" s="18"/>
      <c r="C12352" s="18"/>
      <c r="D12352" s="18"/>
    </row>
    <row r="12353" spans="1:4">
      <c r="A12353" s="18"/>
      <c r="B12353" s="18"/>
      <c r="C12353" s="18"/>
      <c r="D12353" s="18"/>
    </row>
    <row r="12354" spans="1:4">
      <c r="A12354" s="18"/>
      <c r="B12354" s="18"/>
      <c r="C12354" s="18"/>
      <c r="D12354" s="18"/>
    </row>
    <row r="12355" spans="1:4">
      <c r="A12355" s="18"/>
      <c r="B12355" s="18"/>
      <c r="C12355" s="18"/>
      <c r="D12355" s="18"/>
    </row>
    <row r="12356" spans="1:4">
      <c r="A12356" s="18"/>
      <c r="B12356" s="18"/>
      <c r="C12356" s="18"/>
      <c r="D12356" s="18"/>
    </row>
    <row r="12357" spans="1:4">
      <c r="A12357" s="18"/>
      <c r="B12357" s="18"/>
      <c r="C12357" s="18"/>
      <c r="D12357" s="18"/>
    </row>
    <row r="12358" spans="1:4">
      <c r="A12358" s="18"/>
      <c r="B12358" s="18"/>
      <c r="C12358" s="18"/>
      <c r="D12358" s="18"/>
    </row>
    <row r="12359" spans="1:4">
      <c r="A12359" s="18"/>
      <c r="B12359" s="18"/>
      <c r="C12359" s="18"/>
      <c r="D12359" s="18"/>
    </row>
    <row r="12360" spans="1:4">
      <c r="A12360" s="18"/>
      <c r="B12360" s="18"/>
      <c r="C12360" s="18"/>
      <c r="D12360" s="18"/>
    </row>
    <row r="12361" spans="1:4">
      <c r="A12361" s="18"/>
      <c r="B12361" s="18"/>
      <c r="C12361" s="18"/>
      <c r="D12361" s="18"/>
    </row>
    <row r="12362" spans="1:4">
      <c r="A12362" s="18"/>
      <c r="B12362" s="18"/>
      <c r="C12362" s="18"/>
      <c r="D12362" s="18"/>
    </row>
    <row r="12363" spans="1:4">
      <c r="A12363" s="18"/>
      <c r="B12363" s="18"/>
      <c r="C12363" s="18"/>
      <c r="D12363" s="18"/>
    </row>
    <row r="12364" spans="1:4">
      <c r="A12364" s="18"/>
      <c r="B12364" s="18"/>
      <c r="C12364" s="18"/>
      <c r="D12364" s="18"/>
    </row>
    <row r="12365" spans="1:4">
      <c r="A12365" s="18"/>
      <c r="B12365" s="18"/>
      <c r="C12365" s="18"/>
      <c r="D12365" s="18"/>
    </row>
    <row r="12366" spans="1:4">
      <c r="A12366" s="18"/>
      <c r="B12366" s="18"/>
      <c r="C12366" s="18"/>
      <c r="D12366" s="18"/>
    </row>
    <row r="12367" spans="1:4">
      <c r="A12367" s="18"/>
      <c r="B12367" s="18"/>
      <c r="C12367" s="18"/>
      <c r="D12367" s="18"/>
    </row>
    <row r="12368" spans="1:4">
      <c r="A12368" s="18"/>
      <c r="B12368" s="18"/>
      <c r="C12368" s="18"/>
      <c r="D12368" s="18"/>
    </row>
    <row r="12369" spans="1:4">
      <c r="A12369" s="18"/>
      <c r="B12369" s="18"/>
      <c r="C12369" s="18"/>
      <c r="D12369" s="18"/>
    </row>
    <row r="12370" spans="1:4">
      <c r="A12370" s="18"/>
      <c r="B12370" s="18"/>
      <c r="C12370" s="18"/>
      <c r="D12370" s="18"/>
    </row>
    <row r="12371" spans="1:4">
      <c r="A12371" s="18"/>
      <c r="B12371" s="18"/>
      <c r="C12371" s="18"/>
      <c r="D12371" s="18"/>
    </row>
    <row r="12372" spans="1:4">
      <c r="A12372" s="18"/>
      <c r="B12372" s="18"/>
      <c r="C12372" s="18"/>
      <c r="D12372" s="18"/>
    </row>
    <row r="12373" spans="1:4">
      <c r="A12373" s="18"/>
      <c r="B12373" s="18"/>
      <c r="C12373" s="18"/>
      <c r="D12373" s="18"/>
    </row>
    <row r="12374" spans="1:4">
      <c r="A12374" s="18"/>
      <c r="B12374" s="18"/>
      <c r="C12374" s="18"/>
      <c r="D12374" s="18"/>
    </row>
    <row r="12375" spans="1:4">
      <c r="A12375" s="18"/>
      <c r="B12375" s="18"/>
      <c r="C12375" s="18"/>
      <c r="D12375" s="18"/>
    </row>
    <row r="12376" spans="1:4">
      <c r="A12376" s="18"/>
      <c r="B12376" s="18"/>
      <c r="C12376" s="18"/>
      <c r="D12376" s="18"/>
    </row>
    <row r="12377" spans="1:4">
      <c r="A12377" s="18"/>
      <c r="B12377" s="18"/>
      <c r="C12377" s="18"/>
      <c r="D12377" s="18"/>
    </row>
    <row r="12378" spans="1:4">
      <c r="A12378" s="18"/>
      <c r="B12378" s="18"/>
      <c r="C12378" s="18"/>
      <c r="D12378" s="18"/>
    </row>
    <row r="12379" spans="1:4">
      <c r="A12379" s="18"/>
      <c r="B12379" s="18"/>
      <c r="C12379" s="18"/>
      <c r="D12379" s="18"/>
    </row>
    <row r="12380" spans="1:4">
      <c r="A12380" s="18"/>
      <c r="B12380" s="18"/>
      <c r="C12380" s="18"/>
      <c r="D12380" s="18"/>
    </row>
    <row r="12381" spans="1:4">
      <c r="A12381" s="18"/>
      <c r="B12381" s="18"/>
      <c r="C12381" s="18"/>
      <c r="D12381" s="18"/>
    </row>
    <row r="12382" spans="1:4">
      <c r="A12382" s="18"/>
      <c r="B12382" s="18"/>
      <c r="C12382" s="18"/>
      <c r="D12382" s="18"/>
    </row>
    <row r="12383" spans="1:4">
      <c r="A12383" s="18"/>
      <c r="B12383" s="18"/>
      <c r="C12383" s="18"/>
      <c r="D12383" s="18"/>
    </row>
    <row r="12384" spans="1:4">
      <c r="A12384" s="18"/>
      <c r="B12384" s="18"/>
      <c r="C12384" s="18"/>
      <c r="D12384" s="18"/>
    </row>
    <row r="12385" spans="1:4">
      <c r="A12385" s="18"/>
      <c r="B12385" s="18"/>
      <c r="C12385" s="18"/>
      <c r="D12385" s="18"/>
    </row>
    <row r="12386" spans="1:4">
      <c r="A12386" s="18"/>
      <c r="B12386" s="18"/>
      <c r="C12386" s="18"/>
      <c r="D12386" s="18"/>
    </row>
    <row r="12387" spans="1:4">
      <c r="A12387" s="18"/>
      <c r="B12387" s="18"/>
      <c r="C12387" s="18"/>
      <c r="D12387" s="18"/>
    </row>
    <row r="12388" spans="1:4">
      <c r="A12388" s="18"/>
      <c r="B12388" s="18"/>
      <c r="C12388" s="18"/>
      <c r="D12388" s="18"/>
    </row>
    <row r="12389" spans="1:4">
      <c r="A12389" s="18"/>
      <c r="B12389" s="18"/>
      <c r="C12389" s="18"/>
      <c r="D12389" s="18"/>
    </row>
    <row r="12390" spans="1:4">
      <c r="A12390" s="18"/>
      <c r="B12390" s="18"/>
      <c r="C12390" s="18"/>
      <c r="D12390" s="18"/>
    </row>
    <row r="12391" spans="1:4">
      <c r="A12391" s="18"/>
      <c r="B12391" s="18"/>
      <c r="C12391" s="18"/>
      <c r="D12391" s="18"/>
    </row>
    <row r="12392" spans="1:4">
      <c r="A12392" s="18"/>
      <c r="B12392" s="18"/>
      <c r="C12392" s="18"/>
      <c r="D12392" s="18"/>
    </row>
    <row r="12393" spans="1:4">
      <c r="A12393" s="18"/>
      <c r="B12393" s="18"/>
      <c r="C12393" s="18"/>
      <c r="D12393" s="18"/>
    </row>
    <row r="12394" spans="1:4">
      <c r="A12394" s="18"/>
      <c r="B12394" s="18"/>
      <c r="C12394" s="18"/>
      <c r="D12394" s="18"/>
    </row>
    <row r="12395" spans="1:4">
      <c r="A12395" s="18"/>
      <c r="B12395" s="18"/>
      <c r="C12395" s="18"/>
      <c r="D12395" s="18"/>
    </row>
    <row r="12396" spans="1:4">
      <c r="A12396" s="18"/>
      <c r="B12396" s="18"/>
      <c r="C12396" s="18"/>
      <c r="D12396" s="18"/>
    </row>
    <row r="12397" spans="1:4">
      <c r="A12397" s="18"/>
      <c r="B12397" s="18"/>
      <c r="C12397" s="18"/>
      <c r="D12397" s="18"/>
    </row>
    <row r="12398" spans="1:4">
      <c r="A12398" s="18"/>
      <c r="B12398" s="18"/>
      <c r="C12398" s="18"/>
      <c r="D12398" s="18"/>
    </row>
    <row r="12399" spans="1:4">
      <c r="A12399" s="18"/>
      <c r="B12399" s="18"/>
      <c r="C12399" s="18"/>
      <c r="D12399" s="18"/>
    </row>
    <row r="12400" spans="1:4">
      <c r="A12400" s="18"/>
      <c r="B12400" s="18"/>
      <c r="C12400" s="18"/>
      <c r="D12400" s="18"/>
    </row>
    <row r="12401" spans="1:4">
      <c r="A12401" s="18"/>
      <c r="B12401" s="18"/>
      <c r="C12401" s="18"/>
      <c r="D12401" s="18"/>
    </row>
    <row r="12402" spans="1:4">
      <c r="A12402" s="18"/>
      <c r="B12402" s="18"/>
      <c r="C12402" s="18"/>
      <c r="D12402" s="18"/>
    </row>
    <row r="12403" spans="1:4">
      <c r="A12403" s="18"/>
      <c r="B12403" s="18"/>
      <c r="C12403" s="18"/>
      <c r="D12403" s="18"/>
    </row>
    <row r="12404" spans="1:4">
      <c r="A12404" s="18"/>
      <c r="B12404" s="18"/>
      <c r="C12404" s="18"/>
      <c r="D12404" s="18"/>
    </row>
    <row r="12405" spans="1:4">
      <c r="A12405" s="18"/>
      <c r="B12405" s="18"/>
      <c r="C12405" s="18"/>
      <c r="D12405" s="18"/>
    </row>
    <row r="12406" spans="1:4">
      <c r="A12406" s="18"/>
      <c r="B12406" s="18"/>
      <c r="C12406" s="18"/>
      <c r="D12406" s="18"/>
    </row>
    <row r="12407" spans="1:4">
      <c r="A12407" s="18"/>
      <c r="B12407" s="18"/>
      <c r="C12407" s="18"/>
      <c r="D12407" s="18"/>
    </row>
    <row r="12408" spans="1:4">
      <c r="A12408" s="18"/>
      <c r="B12408" s="18"/>
      <c r="C12408" s="18"/>
      <c r="D12408" s="18"/>
    </row>
    <row r="12409" spans="1:4">
      <c r="A12409" s="18"/>
      <c r="B12409" s="18"/>
      <c r="C12409" s="18"/>
      <c r="D12409" s="18"/>
    </row>
    <row r="12410" spans="1:4">
      <c r="A12410" s="18"/>
      <c r="B12410" s="18"/>
      <c r="C12410" s="18"/>
      <c r="D12410" s="18"/>
    </row>
    <row r="12411" spans="1:4">
      <c r="A12411" s="18"/>
      <c r="B12411" s="18"/>
      <c r="C12411" s="18"/>
      <c r="D12411" s="18"/>
    </row>
    <row r="12412" spans="1:4">
      <c r="A12412" s="18"/>
      <c r="B12412" s="18"/>
      <c r="C12412" s="18"/>
      <c r="D12412" s="18"/>
    </row>
    <row r="12413" spans="1:4">
      <c r="A12413" s="18"/>
      <c r="B12413" s="18"/>
      <c r="C12413" s="18"/>
      <c r="D12413" s="18"/>
    </row>
    <row r="12414" spans="1:4">
      <c r="A12414" s="18"/>
      <c r="B12414" s="18"/>
      <c r="C12414" s="18"/>
      <c r="D12414" s="18"/>
    </row>
    <row r="12415" spans="1:4">
      <c r="A12415" s="18"/>
      <c r="B12415" s="18"/>
      <c r="C12415" s="18"/>
      <c r="D12415" s="18"/>
    </row>
    <row r="12416" spans="1:4">
      <c r="A12416" s="18"/>
      <c r="B12416" s="18"/>
      <c r="C12416" s="18"/>
      <c r="D12416" s="18"/>
    </row>
    <row r="12417" spans="1:4">
      <c r="A12417" s="18"/>
      <c r="B12417" s="18"/>
      <c r="C12417" s="18"/>
      <c r="D12417" s="18"/>
    </row>
    <row r="12418" spans="1:4">
      <c r="A12418" s="18"/>
      <c r="B12418" s="18"/>
      <c r="C12418" s="18"/>
      <c r="D12418" s="18"/>
    </row>
    <row r="12419" spans="1:4">
      <c r="A12419" s="18"/>
      <c r="B12419" s="18"/>
      <c r="C12419" s="18"/>
      <c r="D12419" s="18"/>
    </row>
    <row r="12420" spans="1:4">
      <c r="A12420" s="18"/>
      <c r="B12420" s="18"/>
      <c r="C12420" s="18"/>
      <c r="D12420" s="18"/>
    </row>
    <row r="12421" spans="1:4">
      <c r="A12421" s="18"/>
      <c r="B12421" s="18"/>
      <c r="C12421" s="18"/>
      <c r="D12421" s="18"/>
    </row>
    <row r="12422" spans="1:4">
      <c r="A12422" s="18"/>
      <c r="B12422" s="18"/>
      <c r="C12422" s="18"/>
      <c r="D12422" s="18"/>
    </row>
    <row r="12423" spans="1:4">
      <c r="A12423" s="18"/>
      <c r="B12423" s="18"/>
      <c r="C12423" s="18"/>
      <c r="D12423" s="18"/>
    </row>
    <row r="12424" spans="1:4">
      <c r="A12424" s="18"/>
      <c r="B12424" s="18"/>
      <c r="C12424" s="18"/>
      <c r="D12424" s="18"/>
    </row>
    <row r="12425" spans="1:4">
      <c r="A12425" s="18"/>
      <c r="B12425" s="18"/>
      <c r="C12425" s="18"/>
      <c r="D12425" s="18"/>
    </row>
    <row r="12426" spans="1:4">
      <c r="A12426" s="18"/>
      <c r="B12426" s="18"/>
      <c r="C12426" s="18"/>
      <c r="D12426" s="18"/>
    </row>
    <row r="12427" spans="1:4">
      <c r="A12427" s="18"/>
      <c r="B12427" s="18"/>
      <c r="C12427" s="18"/>
      <c r="D12427" s="18"/>
    </row>
    <row r="12428" spans="1:4">
      <c r="A12428" s="18"/>
      <c r="B12428" s="18"/>
      <c r="C12428" s="18"/>
      <c r="D12428" s="18"/>
    </row>
    <row r="12429" spans="1:4">
      <c r="A12429" s="18"/>
      <c r="B12429" s="18"/>
      <c r="C12429" s="18"/>
      <c r="D12429" s="18"/>
    </row>
    <row r="12430" spans="1:4">
      <c r="A12430" s="18"/>
      <c r="B12430" s="18"/>
      <c r="C12430" s="18"/>
      <c r="D12430" s="18"/>
    </row>
    <row r="12431" spans="1:4">
      <c r="A12431" s="18"/>
      <c r="B12431" s="18"/>
      <c r="C12431" s="18"/>
      <c r="D12431" s="18"/>
    </row>
    <row r="12432" spans="1:4">
      <c r="A12432" s="18"/>
      <c r="B12432" s="18"/>
      <c r="C12432" s="18"/>
      <c r="D12432" s="18"/>
    </row>
    <row r="12433" spans="1:4">
      <c r="A12433" s="18"/>
      <c r="B12433" s="18"/>
      <c r="C12433" s="18"/>
      <c r="D12433" s="18"/>
    </row>
    <row r="12434" spans="1:4">
      <c r="A12434" s="18"/>
      <c r="B12434" s="18"/>
      <c r="C12434" s="18"/>
      <c r="D12434" s="18"/>
    </row>
    <row r="12435" spans="1:4">
      <c r="A12435" s="18"/>
      <c r="B12435" s="18"/>
      <c r="C12435" s="18"/>
      <c r="D12435" s="18"/>
    </row>
    <row r="12436" spans="1:4">
      <c r="A12436" s="18"/>
      <c r="B12436" s="18"/>
      <c r="C12436" s="18"/>
      <c r="D12436" s="18"/>
    </row>
    <row r="12437" spans="1:4">
      <c r="A12437" s="18"/>
      <c r="B12437" s="18"/>
      <c r="C12437" s="18"/>
      <c r="D12437" s="18"/>
    </row>
    <row r="12438" spans="1:4">
      <c r="A12438" s="18"/>
      <c r="B12438" s="18"/>
      <c r="C12438" s="18"/>
      <c r="D12438" s="18"/>
    </row>
    <row r="12439" spans="1:4">
      <c r="A12439" s="18"/>
      <c r="B12439" s="18"/>
      <c r="C12439" s="18"/>
      <c r="D12439" s="18"/>
    </row>
    <row r="12440" spans="1:4">
      <c r="A12440" s="18"/>
      <c r="B12440" s="18"/>
      <c r="C12440" s="18"/>
      <c r="D12440" s="18"/>
    </row>
    <row r="12441" spans="1:4">
      <c r="A12441" s="18"/>
      <c r="B12441" s="18"/>
      <c r="C12441" s="18"/>
      <c r="D12441" s="18"/>
    </row>
    <row r="12442" spans="1:4">
      <c r="A12442" s="18"/>
      <c r="B12442" s="18"/>
      <c r="C12442" s="18"/>
      <c r="D12442" s="18"/>
    </row>
    <row r="12443" spans="1:4">
      <c r="A12443" s="18"/>
      <c r="B12443" s="18"/>
      <c r="C12443" s="18"/>
      <c r="D12443" s="18"/>
    </row>
    <row r="12444" spans="1:4">
      <c r="A12444" s="18"/>
      <c r="B12444" s="18"/>
      <c r="C12444" s="18"/>
      <c r="D12444" s="18"/>
    </row>
    <row r="12445" spans="1:4">
      <c r="A12445" s="18"/>
      <c r="B12445" s="18"/>
      <c r="C12445" s="18"/>
      <c r="D12445" s="18"/>
    </row>
    <row r="12446" spans="1:4">
      <c r="A12446" s="18"/>
      <c r="B12446" s="18"/>
      <c r="C12446" s="18"/>
      <c r="D12446" s="18"/>
    </row>
    <row r="12447" spans="1:4">
      <c r="A12447" s="18"/>
      <c r="B12447" s="18"/>
      <c r="C12447" s="18"/>
      <c r="D12447" s="18"/>
    </row>
    <row r="12448" spans="1:4">
      <c r="A12448" s="18"/>
      <c r="B12448" s="18"/>
      <c r="C12448" s="18"/>
      <c r="D12448" s="18"/>
    </row>
    <row r="12449" spans="1:4">
      <c r="A12449" s="18"/>
      <c r="B12449" s="18"/>
      <c r="C12449" s="18"/>
      <c r="D12449" s="18"/>
    </row>
    <row r="12450" spans="1:4">
      <c r="A12450" s="18"/>
      <c r="B12450" s="18"/>
      <c r="C12450" s="18"/>
      <c r="D12450" s="18"/>
    </row>
    <row r="12451" spans="1:4">
      <c r="A12451" s="18"/>
      <c r="B12451" s="18"/>
      <c r="C12451" s="18"/>
      <c r="D12451" s="18"/>
    </row>
    <row r="12452" spans="1:4">
      <c r="A12452" s="18"/>
      <c r="B12452" s="18"/>
      <c r="C12452" s="18"/>
      <c r="D12452" s="18"/>
    </row>
    <row r="12453" spans="1:4">
      <c r="A12453" s="18"/>
      <c r="B12453" s="18"/>
      <c r="C12453" s="18"/>
      <c r="D12453" s="18"/>
    </row>
    <row r="12454" spans="1:4">
      <c r="A12454" s="18"/>
      <c r="B12454" s="18"/>
      <c r="C12454" s="18"/>
      <c r="D12454" s="18"/>
    </row>
    <row r="12455" spans="1:4">
      <c r="A12455" s="18"/>
      <c r="B12455" s="18"/>
      <c r="C12455" s="18"/>
      <c r="D12455" s="18"/>
    </row>
    <row r="12456" spans="1:4">
      <c r="A12456" s="18"/>
      <c r="B12456" s="18"/>
      <c r="C12456" s="18"/>
      <c r="D12456" s="18"/>
    </row>
    <row r="12457" spans="1:4">
      <c r="A12457" s="18"/>
      <c r="B12457" s="18"/>
      <c r="C12457" s="18"/>
      <c r="D12457" s="18"/>
    </row>
    <row r="12458" spans="1:4">
      <c r="A12458" s="18"/>
      <c r="B12458" s="18"/>
      <c r="C12458" s="18"/>
      <c r="D12458" s="18"/>
    </row>
    <row r="12459" spans="1:4">
      <c r="A12459" s="18"/>
      <c r="B12459" s="18"/>
      <c r="C12459" s="18"/>
      <c r="D12459" s="18"/>
    </row>
    <row r="12460" spans="1:4">
      <c r="A12460" s="18"/>
      <c r="B12460" s="18"/>
      <c r="C12460" s="18"/>
      <c r="D12460" s="18"/>
    </row>
    <row r="12461" spans="1:4">
      <c r="A12461" s="18"/>
      <c r="B12461" s="18"/>
      <c r="C12461" s="18"/>
      <c r="D12461" s="18"/>
    </row>
    <row r="12462" spans="1:4">
      <c r="A12462" s="18"/>
      <c r="B12462" s="18"/>
      <c r="C12462" s="18"/>
      <c r="D12462" s="18"/>
    </row>
    <row r="12463" spans="1:4">
      <c r="A12463" s="18"/>
      <c r="B12463" s="18"/>
      <c r="C12463" s="18"/>
      <c r="D12463" s="18"/>
    </row>
    <row r="12464" spans="1:4">
      <c r="A12464" s="18"/>
      <c r="B12464" s="18"/>
      <c r="C12464" s="18"/>
      <c r="D12464" s="18"/>
    </row>
    <row r="12465" spans="1:4">
      <c r="A12465" s="18"/>
      <c r="B12465" s="18"/>
      <c r="C12465" s="18"/>
      <c r="D12465" s="18"/>
    </row>
    <row r="12466" spans="1:4">
      <c r="A12466" s="18"/>
      <c r="B12466" s="18"/>
      <c r="C12466" s="18"/>
      <c r="D12466" s="18"/>
    </row>
    <row r="12467" spans="1:4">
      <c r="A12467" s="18"/>
      <c r="B12467" s="18"/>
      <c r="C12467" s="18"/>
      <c r="D12467" s="18"/>
    </row>
    <row r="12468" spans="1:4">
      <c r="A12468" s="18"/>
      <c r="B12468" s="18"/>
      <c r="C12468" s="18"/>
      <c r="D12468" s="18"/>
    </row>
    <row r="12469" spans="1:4">
      <c r="A12469" s="18"/>
      <c r="B12469" s="18"/>
      <c r="C12469" s="18"/>
      <c r="D12469" s="18"/>
    </row>
    <row r="12470" spans="1:4">
      <c r="A12470" s="18"/>
      <c r="B12470" s="18"/>
      <c r="C12470" s="18"/>
      <c r="D12470" s="18"/>
    </row>
    <row r="12471" spans="1:4">
      <c r="A12471" s="18"/>
      <c r="B12471" s="18"/>
      <c r="C12471" s="18"/>
      <c r="D12471" s="18"/>
    </row>
    <row r="12472" spans="1:4">
      <c r="A12472" s="18"/>
      <c r="B12472" s="18"/>
      <c r="C12472" s="18"/>
      <c r="D12472" s="18"/>
    </row>
    <row r="12473" spans="1:4">
      <c r="A12473" s="18"/>
      <c r="B12473" s="18"/>
      <c r="C12473" s="18"/>
      <c r="D12473" s="18"/>
    </row>
    <row r="12474" spans="1:4">
      <c r="A12474" s="18"/>
      <c r="B12474" s="18"/>
      <c r="C12474" s="18"/>
      <c r="D12474" s="18"/>
    </row>
    <row r="12475" spans="1:4">
      <c r="A12475" s="18"/>
      <c r="B12475" s="18"/>
      <c r="C12475" s="18"/>
      <c r="D12475" s="18"/>
    </row>
    <row r="12476" spans="1:4">
      <c r="A12476" s="18"/>
      <c r="B12476" s="18"/>
      <c r="C12476" s="18"/>
      <c r="D12476" s="18"/>
    </row>
    <row r="12477" spans="1:4">
      <c r="A12477" s="18"/>
      <c r="B12477" s="18"/>
      <c r="C12477" s="18"/>
      <c r="D12477" s="18"/>
    </row>
    <row r="12478" spans="1:4">
      <c r="A12478" s="18"/>
      <c r="B12478" s="18"/>
      <c r="C12478" s="18"/>
      <c r="D12478" s="18"/>
    </row>
    <row r="12479" spans="1:4">
      <c r="A12479" s="18"/>
      <c r="B12479" s="18"/>
      <c r="C12479" s="18"/>
      <c r="D12479" s="18"/>
    </row>
    <row r="12480" spans="1:4">
      <c r="A12480" s="18"/>
      <c r="B12480" s="18"/>
      <c r="C12480" s="18"/>
      <c r="D12480" s="18"/>
    </row>
    <row r="12481" spans="1:4">
      <c r="A12481" s="18"/>
      <c r="B12481" s="18"/>
      <c r="C12481" s="18"/>
      <c r="D12481" s="18"/>
    </row>
    <row r="12482" spans="1:4">
      <c r="A12482" s="18"/>
      <c r="B12482" s="18"/>
      <c r="C12482" s="18"/>
      <c r="D12482" s="18"/>
    </row>
    <row r="12483" spans="1:4">
      <c r="A12483" s="18"/>
      <c r="B12483" s="18"/>
      <c r="C12483" s="18"/>
      <c r="D12483" s="18"/>
    </row>
    <row r="12484" spans="1:4">
      <c r="A12484" s="18"/>
      <c r="B12484" s="18"/>
      <c r="C12484" s="18"/>
      <c r="D12484" s="18"/>
    </row>
    <row r="12485" spans="1:4">
      <c r="A12485" s="18"/>
      <c r="B12485" s="18"/>
      <c r="C12485" s="18"/>
      <c r="D12485" s="18"/>
    </row>
    <row r="12486" spans="1:4">
      <c r="A12486" s="18"/>
      <c r="B12486" s="18"/>
      <c r="C12486" s="18"/>
      <c r="D12486" s="18"/>
    </row>
    <row r="12487" spans="1:4">
      <c r="A12487" s="18"/>
      <c r="B12487" s="18"/>
      <c r="C12487" s="18"/>
      <c r="D12487" s="18"/>
    </row>
    <row r="12488" spans="1:4">
      <c r="A12488" s="18"/>
      <c r="B12488" s="18"/>
      <c r="C12488" s="18"/>
      <c r="D12488" s="18"/>
    </row>
    <row r="12489" spans="1:4">
      <c r="A12489" s="18"/>
      <c r="B12489" s="18"/>
      <c r="C12489" s="18"/>
      <c r="D12489" s="18"/>
    </row>
    <row r="12490" spans="1:4">
      <c r="A12490" s="18"/>
      <c r="B12490" s="18"/>
      <c r="C12490" s="18"/>
      <c r="D12490" s="18"/>
    </row>
    <row r="12491" spans="1:4">
      <c r="A12491" s="18"/>
      <c r="B12491" s="18"/>
      <c r="C12491" s="18"/>
      <c r="D12491" s="18"/>
    </row>
    <row r="12492" spans="1:4">
      <c r="A12492" s="18"/>
      <c r="B12492" s="18"/>
      <c r="C12492" s="18"/>
      <c r="D12492" s="18"/>
    </row>
    <row r="12493" spans="1:4">
      <c r="A12493" s="18"/>
      <c r="B12493" s="18"/>
      <c r="C12493" s="18"/>
      <c r="D12493" s="18"/>
    </row>
    <row r="12494" spans="1:4">
      <c r="A12494" s="18"/>
      <c r="B12494" s="18"/>
      <c r="C12494" s="18"/>
      <c r="D12494" s="18"/>
    </row>
    <row r="12495" spans="1:4">
      <c r="A12495" s="18"/>
      <c r="B12495" s="18"/>
      <c r="C12495" s="18"/>
      <c r="D12495" s="18"/>
    </row>
    <row r="12496" spans="1:4">
      <c r="A12496" s="18"/>
      <c r="B12496" s="18"/>
      <c r="C12496" s="18"/>
      <c r="D12496" s="18"/>
    </row>
    <row r="12497" spans="1:4">
      <c r="A12497" s="18"/>
      <c r="B12497" s="18"/>
      <c r="C12497" s="18"/>
      <c r="D12497" s="18"/>
    </row>
    <row r="12498" spans="1:4">
      <c r="A12498" s="18"/>
      <c r="B12498" s="18"/>
      <c r="C12498" s="18"/>
      <c r="D12498" s="18"/>
    </row>
    <row r="12499" spans="1:4">
      <c r="A12499" s="18"/>
      <c r="B12499" s="18"/>
      <c r="C12499" s="18"/>
      <c r="D12499" s="18"/>
    </row>
    <row r="12500" spans="1:4">
      <c r="A12500" s="18"/>
      <c r="B12500" s="18"/>
      <c r="C12500" s="18"/>
      <c r="D12500" s="18"/>
    </row>
    <row r="12501" spans="1:4">
      <c r="A12501" s="18"/>
      <c r="B12501" s="18"/>
      <c r="C12501" s="18"/>
      <c r="D12501" s="18"/>
    </row>
    <row r="12502" spans="1:4">
      <c r="A12502" s="18"/>
      <c r="B12502" s="18"/>
      <c r="C12502" s="18"/>
      <c r="D12502" s="18"/>
    </row>
    <row r="12503" spans="1:4">
      <c r="A12503" s="18"/>
      <c r="B12503" s="18"/>
      <c r="C12503" s="18"/>
      <c r="D12503" s="18"/>
    </row>
    <row r="12504" spans="1:4">
      <c r="A12504" s="18"/>
      <c r="B12504" s="18"/>
      <c r="C12504" s="18"/>
      <c r="D12504" s="18"/>
    </row>
    <row r="12505" spans="1:4">
      <c r="A12505" s="18"/>
      <c r="B12505" s="18"/>
      <c r="C12505" s="18"/>
      <c r="D12505" s="18"/>
    </row>
    <row r="12506" spans="1:4">
      <c r="A12506" s="18"/>
      <c r="B12506" s="18"/>
      <c r="C12506" s="18"/>
      <c r="D12506" s="18"/>
    </row>
    <row r="12507" spans="1:4">
      <c r="A12507" s="18"/>
      <c r="B12507" s="18"/>
      <c r="C12507" s="18"/>
      <c r="D12507" s="18"/>
    </row>
    <row r="12508" spans="1:4">
      <c r="A12508" s="18"/>
      <c r="B12508" s="18"/>
      <c r="C12508" s="18"/>
      <c r="D12508" s="18"/>
    </row>
    <row r="12509" spans="1:4">
      <c r="A12509" s="18"/>
      <c r="B12509" s="18"/>
      <c r="C12509" s="18"/>
      <c r="D12509" s="18"/>
    </row>
    <row r="12510" spans="1:4">
      <c r="A12510" s="18"/>
      <c r="B12510" s="18"/>
      <c r="C12510" s="18"/>
      <c r="D12510" s="18"/>
    </row>
    <row r="12511" spans="1:4">
      <c r="A12511" s="18"/>
      <c r="B12511" s="18"/>
      <c r="C12511" s="18"/>
      <c r="D12511" s="18"/>
    </row>
    <row r="12512" spans="1:4">
      <c r="A12512" s="18"/>
      <c r="B12512" s="18"/>
      <c r="C12512" s="18"/>
      <c r="D12512" s="18"/>
    </row>
    <row r="12513" spans="1:4">
      <c r="A12513" s="18"/>
      <c r="B12513" s="18"/>
      <c r="C12513" s="18"/>
      <c r="D12513" s="18"/>
    </row>
    <row r="12514" spans="1:4">
      <c r="A12514" s="18"/>
      <c r="B12514" s="18"/>
      <c r="C12514" s="18"/>
      <c r="D12514" s="18"/>
    </row>
    <row r="12515" spans="1:4">
      <c r="A12515" s="18"/>
      <c r="B12515" s="18"/>
      <c r="C12515" s="18"/>
      <c r="D12515" s="18"/>
    </row>
    <row r="12516" spans="1:4">
      <c r="A12516" s="18"/>
      <c r="B12516" s="18"/>
      <c r="C12516" s="18"/>
      <c r="D12516" s="18"/>
    </row>
    <row r="12517" spans="1:4">
      <c r="A12517" s="18"/>
      <c r="B12517" s="18"/>
      <c r="C12517" s="18"/>
      <c r="D12517" s="18"/>
    </row>
    <row r="12518" spans="1:4">
      <c r="A12518" s="18"/>
      <c r="B12518" s="18"/>
      <c r="C12518" s="18"/>
      <c r="D12518" s="18"/>
    </row>
    <row r="12519" spans="1:4">
      <c r="A12519" s="18"/>
      <c r="B12519" s="18"/>
      <c r="C12519" s="18"/>
      <c r="D12519" s="18"/>
    </row>
    <row r="12520" spans="1:4">
      <c r="A12520" s="18"/>
      <c r="B12520" s="18"/>
      <c r="C12520" s="18"/>
      <c r="D12520" s="18"/>
    </row>
    <row r="12521" spans="1:4">
      <c r="A12521" s="18"/>
      <c r="B12521" s="18"/>
      <c r="C12521" s="18"/>
      <c r="D12521" s="18"/>
    </row>
    <row r="12522" spans="1:4">
      <c r="A12522" s="18"/>
      <c r="B12522" s="18"/>
      <c r="C12522" s="18"/>
      <c r="D12522" s="18"/>
    </row>
    <row r="12523" spans="1:4">
      <c r="A12523" s="18"/>
      <c r="B12523" s="18"/>
      <c r="C12523" s="18"/>
      <c r="D12523" s="18"/>
    </row>
    <row r="12524" spans="1:4">
      <c r="A12524" s="18"/>
      <c r="B12524" s="18"/>
      <c r="C12524" s="18"/>
      <c r="D12524" s="18"/>
    </row>
    <row r="12525" spans="1:4">
      <c r="A12525" s="18"/>
      <c r="B12525" s="18"/>
      <c r="C12525" s="18"/>
      <c r="D12525" s="18"/>
    </row>
    <row r="12526" spans="1:4">
      <c r="A12526" s="18"/>
      <c r="B12526" s="18"/>
      <c r="C12526" s="18"/>
      <c r="D12526" s="18"/>
    </row>
    <row r="12527" spans="1:4">
      <c r="A12527" s="18"/>
      <c r="B12527" s="18"/>
      <c r="C12527" s="18"/>
      <c r="D12527" s="18"/>
    </row>
    <row r="12528" spans="1:4">
      <c r="A12528" s="18"/>
      <c r="B12528" s="18"/>
      <c r="C12528" s="18"/>
      <c r="D12528" s="18"/>
    </row>
    <row r="12529" spans="1:4">
      <c r="A12529" s="18"/>
      <c r="B12529" s="18"/>
      <c r="C12529" s="18"/>
      <c r="D12529" s="18"/>
    </row>
    <row r="12530" spans="1:4">
      <c r="A12530" s="18"/>
      <c r="B12530" s="18"/>
      <c r="C12530" s="18"/>
      <c r="D12530" s="18"/>
    </row>
    <row r="12531" spans="1:4">
      <c r="A12531" s="18"/>
      <c r="B12531" s="18"/>
      <c r="C12531" s="18"/>
      <c r="D12531" s="18"/>
    </row>
    <row r="12532" spans="1:4">
      <c r="A12532" s="18"/>
      <c r="B12532" s="18"/>
      <c r="C12532" s="18"/>
      <c r="D12532" s="18"/>
    </row>
    <row r="12533" spans="1:4">
      <c r="A12533" s="18"/>
      <c r="B12533" s="18"/>
      <c r="C12533" s="18"/>
      <c r="D12533" s="18"/>
    </row>
    <row r="12534" spans="1:4">
      <c r="A12534" s="18"/>
      <c r="B12534" s="18"/>
      <c r="C12534" s="18"/>
      <c r="D12534" s="18"/>
    </row>
    <row r="12535" spans="1:4">
      <c r="A12535" s="18"/>
      <c r="B12535" s="18"/>
      <c r="C12535" s="18"/>
      <c r="D12535" s="18"/>
    </row>
    <row r="12536" spans="1:4">
      <c r="A12536" s="18"/>
      <c r="B12536" s="18"/>
      <c r="C12536" s="18"/>
      <c r="D12536" s="18"/>
    </row>
    <row r="12537" spans="1:4">
      <c r="A12537" s="18"/>
      <c r="B12537" s="18"/>
      <c r="C12537" s="18"/>
      <c r="D12537" s="18"/>
    </row>
    <row r="12538" spans="1:4">
      <c r="A12538" s="18"/>
      <c r="B12538" s="18"/>
      <c r="C12538" s="18"/>
      <c r="D12538" s="18"/>
    </row>
    <row r="12539" spans="1:4">
      <c r="A12539" s="18"/>
      <c r="B12539" s="18"/>
      <c r="C12539" s="18"/>
      <c r="D12539" s="18"/>
    </row>
    <row r="12540" spans="1:4">
      <c r="A12540" s="18"/>
      <c r="B12540" s="18"/>
      <c r="C12540" s="18"/>
      <c r="D12540" s="18"/>
    </row>
    <row r="12541" spans="1:4">
      <c r="A12541" s="18"/>
      <c r="B12541" s="18"/>
      <c r="C12541" s="18"/>
      <c r="D12541" s="18"/>
    </row>
    <row r="12542" spans="1:4">
      <c r="A12542" s="18"/>
      <c r="B12542" s="18"/>
      <c r="C12542" s="18"/>
      <c r="D12542" s="18"/>
    </row>
    <row r="12543" spans="1:4">
      <c r="A12543" s="18"/>
      <c r="B12543" s="18"/>
      <c r="C12543" s="18"/>
      <c r="D12543" s="18"/>
    </row>
    <row r="12544" spans="1:4">
      <c r="A12544" s="18"/>
      <c r="B12544" s="18"/>
      <c r="C12544" s="18"/>
      <c r="D12544" s="18"/>
    </row>
    <row r="12545" spans="1:4">
      <c r="A12545" s="18"/>
      <c r="B12545" s="18"/>
      <c r="C12545" s="18"/>
      <c r="D12545" s="18"/>
    </row>
    <row r="12546" spans="1:4">
      <c r="A12546" s="18"/>
      <c r="B12546" s="18"/>
      <c r="C12546" s="18"/>
      <c r="D12546" s="18"/>
    </row>
    <row r="12547" spans="1:4">
      <c r="A12547" s="18"/>
      <c r="B12547" s="18"/>
      <c r="C12547" s="18"/>
      <c r="D12547" s="18"/>
    </row>
    <row r="12548" spans="1:4">
      <c r="A12548" s="18"/>
      <c r="B12548" s="18"/>
      <c r="C12548" s="18"/>
      <c r="D12548" s="18"/>
    </row>
    <row r="12549" spans="1:4">
      <c r="A12549" s="18"/>
      <c r="B12549" s="18"/>
      <c r="C12549" s="18"/>
      <c r="D12549" s="18"/>
    </row>
    <row r="12550" spans="1:4">
      <c r="A12550" s="18"/>
      <c r="B12550" s="18"/>
      <c r="C12550" s="18"/>
      <c r="D12550" s="18"/>
    </row>
    <row r="12551" spans="1:4">
      <c r="A12551" s="18"/>
      <c r="B12551" s="18"/>
      <c r="C12551" s="18"/>
      <c r="D12551" s="18"/>
    </row>
    <row r="12552" spans="1:4">
      <c r="A12552" s="18"/>
      <c r="B12552" s="18"/>
      <c r="C12552" s="18"/>
      <c r="D12552" s="18"/>
    </row>
    <row r="12553" spans="1:4">
      <c r="A12553" s="18"/>
      <c r="B12553" s="18"/>
      <c r="C12553" s="18"/>
      <c r="D12553" s="18"/>
    </row>
    <row r="12554" spans="1:4">
      <c r="A12554" s="18"/>
      <c r="B12554" s="18"/>
      <c r="C12554" s="18"/>
      <c r="D12554" s="18"/>
    </row>
    <row r="12555" spans="1:4">
      <c r="A12555" s="18"/>
      <c r="B12555" s="18"/>
      <c r="C12555" s="18"/>
      <c r="D12555" s="18"/>
    </row>
    <row r="12556" spans="1:4">
      <c r="A12556" s="18"/>
      <c r="B12556" s="18"/>
      <c r="C12556" s="18"/>
      <c r="D12556" s="18"/>
    </row>
    <row r="12557" spans="1:4">
      <c r="A12557" s="18"/>
      <c r="B12557" s="18"/>
      <c r="C12557" s="18"/>
      <c r="D12557" s="18"/>
    </row>
    <row r="12558" spans="1:4">
      <c r="A12558" s="18"/>
      <c r="B12558" s="18"/>
      <c r="C12558" s="18"/>
      <c r="D12558" s="18"/>
    </row>
    <row r="12559" spans="1:4">
      <c r="A12559" s="18"/>
      <c r="B12559" s="18"/>
      <c r="C12559" s="18"/>
      <c r="D12559" s="18"/>
    </row>
    <row r="12560" spans="1:4">
      <c r="A12560" s="18"/>
      <c r="B12560" s="18"/>
      <c r="C12560" s="18"/>
      <c r="D12560" s="18"/>
    </row>
    <row r="12561" spans="1:4">
      <c r="A12561" s="18"/>
      <c r="B12561" s="18"/>
      <c r="C12561" s="18"/>
      <c r="D12561" s="18"/>
    </row>
    <row r="12562" spans="1:4">
      <c r="A12562" s="18"/>
      <c r="B12562" s="18"/>
      <c r="C12562" s="18"/>
      <c r="D12562" s="18"/>
    </row>
    <row r="12563" spans="1:4">
      <c r="A12563" s="18"/>
      <c r="B12563" s="18"/>
      <c r="C12563" s="18"/>
      <c r="D12563" s="18"/>
    </row>
    <row r="12564" spans="1:4">
      <c r="A12564" s="18"/>
      <c r="B12564" s="18"/>
      <c r="C12564" s="18"/>
      <c r="D12564" s="18"/>
    </row>
    <row r="12565" spans="1:4">
      <c r="A12565" s="18"/>
      <c r="B12565" s="18"/>
      <c r="C12565" s="18"/>
      <c r="D12565" s="18"/>
    </row>
    <row r="12566" spans="1:4">
      <c r="A12566" s="18"/>
      <c r="B12566" s="18"/>
      <c r="C12566" s="18"/>
      <c r="D12566" s="18"/>
    </row>
    <row r="12567" spans="1:4">
      <c r="A12567" s="18"/>
      <c r="B12567" s="18"/>
      <c r="C12567" s="18"/>
      <c r="D12567" s="18"/>
    </row>
    <row r="12568" spans="1:4">
      <c r="A12568" s="18"/>
      <c r="B12568" s="18"/>
      <c r="C12568" s="18"/>
      <c r="D12568" s="18"/>
    </row>
    <row r="12569" spans="1:4">
      <c r="A12569" s="18"/>
      <c r="B12569" s="18"/>
      <c r="C12569" s="18"/>
      <c r="D12569" s="18"/>
    </row>
    <row r="12570" spans="1:4">
      <c r="A12570" s="18"/>
      <c r="B12570" s="18"/>
      <c r="C12570" s="18"/>
      <c r="D12570" s="18"/>
    </row>
    <row r="12571" spans="1:4">
      <c r="A12571" s="18"/>
      <c r="B12571" s="18"/>
      <c r="C12571" s="18"/>
      <c r="D12571" s="18"/>
    </row>
    <row r="12572" spans="1:4">
      <c r="A12572" s="18"/>
      <c r="B12572" s="18"/>
      <c r="C12572" s="18"/>
      <c r="D12572" s="18"/>
    </row>
    <row r="12573" spans="1:4">
      <c r="A12573" s="18"/>
      <c r="B12573" s="18"/>
      <c r="C12573" s="18"/>
      <c r="D12573" s="18"/>
    </row>
    <row r="12574" spans="1:4">
      <c r="A12574" s="18"/>
      <c r="B12574" s="18"/>
      <c r="C12574" s="18"/>
      <c r="D12574" s="18"/>
    </row>
    <row r="12575" spans="1:4">
      <c r="A12575" s="18"/>
      <c r="B12575" s="18"/>
      <c r="C12575" s="18"/>
      <c r="D12575" s="18"/>
    </row>
    <row r="12576" spans="1:4">
      <c r="A12576" s="18"/>
      <c r="B12576" s="18"/>
      <c r="C12576" s="18"/>
      <c r="D12576" s="18"/>
    </row>
    <row r="12577" spans="1:4">
      <c r="A12577" s="18"/>
      <c r="B12577" s="18"/>
      <c r="C12577" s="18"/>
      <c r="D12577" s="18"/>
    </row>
    <row r="12578" spans="1:4">
      <c r="A12578" s="18"/>
      <c r="B12578" s="18"/>
      <c r="C12578" s="18"/>
      <c r="D12578" s="18"/>
    </row>
    <row r="12579" spans="1:4">
      <c r="A12579" s="18"/>
      <c r="B12579" s="18"/>
      <c r="C12579" s="18"/>
      <c r="D12579" s="18"/>
    </row>
    <row r="12580" spans="1:4">
      <c r="A12580" s="18"/>
      <c r="B12580" s="18"/>
      <c r="C12580" s="18"/>
      <c r="D12580" s="18"/>
    </row>
    <row r="12581" spans="1:4">
      <c r="A12581" s="18"/>
      <c r="B12581" s="18"/>
      <c r="C12581" s="18"/>
      <c r="D12581" s="18"/>
    </row>
    <row r="12582" spans="1:4">
      <c r="A12582" s="18"/>
      <c r="B12582" s="18"/>
      <c r="C12582" s="18"/>
      <c r="D12582" s="18"/>
    </row>
    <row r="12583" spans="1:4">
      <c r="A12583" s="18"/>
      <c r="B12583" s="18"/>
      <c r="C12583" s="18"/>
      <c r="D12583" s="18"/>
    </row>
    <row r="12584" spans="1:4">
      <c r="A12584" s="18"/>
      <c r="B12584" s="18"/>
      <c r="C12584" s="18"/>
      <c r="D12584" s="18"/>
    </row>
    <row r="12585" spans="1:4">
      <c r="A12585" s="18"/>
      <c r="B12585" s="18"/>
      <c r="C12585" s="18"/>
      <c r="D12585" s="18"/>
    </row>
    <row r="12586" spans="1:4">
      <c r="A12586" s="18"/>
      <c r="B12586" s="18"/>
      <c r="C12586" s="18"/>
      <c r="D12586" s="18"/>
    </row>
    <row r="12587" spans="1:4">
      <c r="A12587" s="18"/>
      <c r="B12587" s="18"/>
      <c r="C12587" s="18"/>
      <c r="D12587" s="18"/>
    </row>
    <row r="12588" spans="1:4">
      <c r="A12588" s="18"/>
      <c r="B12588" s="18"/>
      <c r="C12588" s="18"/>
      <c r="D12588" s="18"/>
    </row>
    <row r="12589" spans="1:4">
      <c r="A12589" s="18"/>
      <c r="B12589" s="18"/>
      <c r="C12589" s="18"/>
      <c r="D12589" s="18"/>
    </row>
    <row r="12590" spans="1:4">
      <c r="A12590" s="18"/>
      <c r="B12590" s="18"/>
      <c r="C12590" s="18"/>
      <c r="D12590" s="18"/>
    </row>
    <row r="12591" spans="1:4">
      <c r="A12591" s="18"/>
      <c r="B12591" s="18"/>
      <c r="C12591" s="18"/>
      <c r="D12591" s="18"/>
    </row>
    <row r="12592" spans="1:4">
      <c r="A12592" s="18"/>
      <c r="B12592" s="18"/>
      <c r="C12592" s="18"/>
      <c r="D12592" s="18"/>
    </row>
    <row r="12593" spans="1:4">
      <c r="A12593" s="18"/>
      <c r="B12593" s="18"/>
      <c r="C12593" s="18"/>
      <c r="D12593" s="18"/>
    </row>
    <row r="12594" spans="1:4">
      <c r="A12594" s="18"/>
      <c r="B12594" s="18"/>
      <c r="C12594" s="18"/>
      <c r="D12594" s="18"/>
    </row>
    <row r="12595" spans="1:4">
      <c r="A12595" s="18"/>
      <c r="B12595" s="18"/>
      <c r="C12595" s="18"/>
      <c r="D12595" s="18"/>
    </row>
    <row r="12596" spans="1:4">
      <c r="A12596" s="18"/>
      <c r="B12596" s="18"/>
      <c r="C12596" s="18"/>
      <c r="D12596" s="18"/>
    </row>
    <row r="12597" spans="1:4">
      <c r="A12597" s="18"/>
      <c r="B12597" s="18"/>
      <c r="C12597" s="18"/>
      <c r="D12597" s="18"/>
    </row>
    <row r="12598" spans="1:4">
      <c r="A12598" s="18"/>
      <c r="B12598" s="18"/>
      <c r="C12598" s="18"/>
      <c r="D12598" s="18"/>
    </row>
    <row r="12599" spans="1:4">
      <c r="A12599" s="18"/>
      <c r="B12599" s="18"/>
      <c r="C12599" s="18"/>
      <c r="D12599" s="18"/>
    </row>
    <row r="12600" spans="1:4">
      <c r="A12600" s="18"/>
      <c r="B12600" s="18"/>
      <c r="C12600" s="18"/>
      <c r="D12600" s="18"/>
    </row>
    <row r="12601" spans="1:4">
      <c r="A12601" s="18"/>
      <c r="B12601" s="18"/>
      <c r="C12601" s="18"/>
      <c r="D12601" s="18"/>
    </row>
    <row r="12602" spans="1:4">
      <c r="A12602" s="18"/>
      <c r="B12602" s="18"/>
      <c r="C12602" s="18"/>
      <c r="D12602" s="18"/>
    </row>
    <row r="12603" spans="1:4">
      <c r="A12603" s="18"/>
      <c r="B12603" s="18"/>
      <c r="C12603" s="18"/>
      <c r="D12603" s="18"/>
    </row>
    <row r="12604" spans="1:4">
      <c r="A12604" s="18"/>
      <c r="B12604" s="18"/>
      <c r="C12604" s="18"/>
      <c r="D12604" s="18"/>
    </row>
    <row r="12605" spans="1:4">
      <c r="A12605" s="18"/>
      <c r="B12605" s="18"/>
      <c r="C12605" s="18"/>
      <c r="D12605" s="18"/>
    </row>
    <row r="12606" spans="1:4">
      <c r="A12606" s="18"/>
      <c r="B12606" s="18"/>
      <c r="C12606" s="18"/>
      <c r="D12606" s="18"/>
    </row>
    <row r="12607" spans="1:4">
      <c r="A12607" s="18"/>
      <c r="B12607" s="18"/>
      <c r="C12607" s="18"/>
      <c r="D12607" s="18"/>
    </row>
    <row r="12608" spans="1:4">
      <c r="A12608" s="18"/>
      <c r="B12608" s="18"/>
      <c r="C12608" s="18"/>
      <c r="D12608" s="18"/>
    </row>
    <row r="12609" spans="1:4">
      <c r="A12609" s="18"/>
      <c r="B12609" s="18"/>
      <c r="C12609" s="18"/>
      <c r="D12609" s="18"/>
    </row>
    <row r="12610" spans="1:4">
      <c r="A12610" s="18"/>
      <c r="B12610" s="18"/>
      <c r="C12610" s="18"/>
      <c r="D12610" s="18"/>
    </row>
    <row r="12611" spans="1:4">
      <c r="A12611" s="18"/>
      <c r="B12611" s="18"/>
      <c r="C12611" s="18"/>
      <c r="D12611" s="18"/>
    </row>
    <row r="12612" spans="1:4">
      <c r="A12612" s="18"/>
      <c r="B12612" s="18"/>
      <c r="C12612" s="18"/>
      <c r="D12612" s="18"/>
    </row>
    <row r="12613" spans="1:4">
      <c r="A12613" s="18"/>
      <c r="B12613" s="18"/>
      <c r="C12613" s="18"/>
      <c r="D12613" s="18"/>
    </row>
    <row r="12614" spans="1:4">
      <c r="A12614" s="18"/>
      <c r="B12614" s="18"/>
      <c r="C12614" s="18"/>
      <c r="D12614" s="18"/>
    </row>
    <row r="12615" spans="1:4">
      <c r="A12615" s="18"/>
      <c r="B12615" s="18"/>
      <c r="C12615" s="18"/>
      <c r="D12615" s="18"/>
    </row>
    <row r="12616" spans="1:4">
      <c r="A12616" s="18"/>
      <c r="B12616" s="18"/>
      <c r="C12616" s="18"/>
      <c r="D12616" s="18"/>
    </row>
    <row r="12617" spans="1:4">
      <c r="A12617" s="18"/>
      <c r="B12617" s="18"/>
      <c r="C12617" s="18"/>
      <c r="D12617" s="18"/>
    </row>
    <row r="12618" spans="1:4">
      <c r="A12618" s="18"/>
      <c r="B12618" s="18"/>
      <c r="C12618" s="18"/>
      <c r="D12618" s="18"/>
    </row>
    <row r="12619" spans="1:4">
      <c r="A12619" s="18"/>
      <c r="B12619" s="18"/>
      <c r="C12619" s="18"/>
      <c r="D12619" s="18"/>
    </row>
    <row r="12620" spans="1:4">
      <c r="A12620" s="18"/>
      <c r="B12620" s="18"/>
      <c r="C12620" s="18"/>
      <c r="D12620" s="18"/>
    </row>
    <row r="12621" spans="1:4">
      <c r="A12621" s="18"/>
      <c r="B12621" s="18"/>
      <c r="C12621" s="18"/>
      <c r="D12621" s="18"/>
    </row>
    <row r="12622" spans="1:4">
      <c r="A12622" s="18"/>
      <c r="B12622" s="18"/>
      <c r="C12622" s="18"/>
      <c r="D12622" s="18"/>
    </row>
    <row r="12623" spans="1:4">
      <c r="A12623" s="18"/>
      <c r="B12623" s="18"/>
      <c r="C12623" s="18"/>
      <c r="D12623" s="18"/>
    </row>
    <row r="12624" spans="1:4">
      <c r="A12624" s="18"/>
      <c r="B12624" s="18"/>
      <c r="C12624" s="18"/>
      <c r="D12624" s="18"/>
    </row>
    <row r="12625" spans="1:4">
      <c r="A12625" s="18"/>
      <c r="B12625" s="18"/>
      <c r="C12625" s="18"/>
      <c r="D12625" s="18"/>
    </row>
    <row r="12626" spans="1:4">
      <c r="A12626" s="18"/>
      <c r="B12626" s="18"/>
      <c r="C12626" s="18"/>
      <c r="D12626" s="18"/>
    </row>
    <row r="12627" spans="1:4">
      <c r="A12627" s="18"/>
      <c r="B12627" s="18"/>
      <c r="C12627" s="18"/>
      <c r="D12627" s="18"/>
    </row>
    <row r="12628" spans="1:4">
      <c r="A12628" s="18"/>
      <c r="B12628" s="18"/>
      <c r="C12628" s="18"/>
      <c r="D12628" s="18"/>
    </row>
    <row r="12629" spans="1:4">
      <c r="A12629" s="18"/>
      <c r="B12629" s="18"/>
      <c r="C12629" s="18"/>
      <c r="D12629" s="18"/>
    </row>
    <row r="12630" spans="1:4">
      <c r="A12630" s="18"/>
      <c r="B12630" s="18"/>
      <c r="C12630" s="18"/>
      <c r="D12630" s="18"/>
    </row>
    <row r="12631" spans="1:4">
      <c r="A12631" s="18"/>
      <c r="B12631" s="18"/>
      <c r="C12631" s="18"/>
      <c r="D12631" s="18"/>
    </row>
    <row r="12632" spans="1:4">
      <c r="A12632" s="18"/>
      <c r="B12632" s="18"/>
      <c r="C12632" s="18"/>
      <c r="D12632" s="18"/>
    </row>
    <row r="12633" spans="1:4">
      <c r="A12633" s="18"/>
      <c r="B12633" s="18"/>
      <c r="C12633" s="18"/>
      <c r="D12633" s="18"/>
    </row>
    <row r="12634" spans="1:4">
      <c r="A12634" s="18"/>
      <c r="B12634" s="18"/>
      <c r="C12634" s="18"/>
      <c r="D12634" s="18"/>
    </row>
    <row r="12635" spans="1:4">
      <c r="A12635" s="18"/>
      <c r="B12635" s="18"/>
      <c r="C12635" s="18"/>
      <c r="D12635" s="18"/>
    </row>
    <row r="12636" spans="1:4">
      <c r="A12636" s="18"/>
      <c r="B12636" s="18"/>
      <c r="C12636" s="18"/>
      <c r="D12636" s="18"/>
    </row>
    <row r="12637" spans="1:4">
      <c r="A12637" s="18"/>
      <c r="B12637" s="18"/>
      <c r="C12637" s="18"/>
      <c r="D12637" s="18"/>
    </row>
    <row r="12638" spans="1:4">
      <c r="A12638" s="18"/>
      <c r="B12638" s="18"/>
      <c r="C12638" s="18"/>
      <c r="D12638" s="18"/>
    </row>
    <row r="12639" spans="1:4">
      <c r="A12639" s="18"/>
      <c r="B12639" s="18"/>
      <c r="C12639" s="18"/>
      <c r="D12639" s="18"/>
    </row>
    <row r="12640" spans="1:4">
      <c r="A12640" s="18"/>
      <c r="B12640" s="18"/>
      <c r="C12640" s="18"/>
      <c r="D12640" s="18"/>
    </row>
    <row r="12641" spans="1:4">
      <c r="A12641" s="18"/>
      <c r="B12641" s="18"/>
      <c r="C12641" s="18"/>
      <c r="D12641" s="18"/>
    </row>
    <row r="12642" spans="1:4">
      <c r="A12642" s="18"/>
      <c r="B12642" s="18"/>
      <c r="C12642" s="18"/>
      <c r="D12642" s="18"/>
    </row>
    <row r="12643" spans="1:4">
      <c r="A12643" s="18"/>
      <c r="B12643" s="18"/>
      <c r="C12643" s="18"/>
      <c r="D12643" s="18"/>
    </row>
    <row r="12644" spans="1:4">
      <c r="A12644" s="18"/>
      <c r="B12644" s="18"/>
      <c r="C12644" s="18"/>
      <c r="D12644" s="18"/>
    </row>
    <row r="12645" spans="1:4">
      <c r="A12645" s="18"/>
      <c r="B12645" s="18"/>
      <c r="C12645" s="18"/>
      <c r="D12645" s="18"/>
    </row>
    <row r="12646" spans="1:4">
      <c r="A12646" s="18"/>
      <c r="B12646" s="18"/>
      <c r="C12646" s="18"/>
      <c r="D12646" s="18"/>
    </row>
    <row r="12647" spans="1:4">
      <c r="A12647" s="18"/>
      <c r="B12647" s="18"/>
      <c r="C12647" s="18"/>
      <c r="D12647" s="18"/>
    </row>
    <row r="12648" spans="1:4">
      <c r="A12648" s="18"/>
      <c r="B12648" s="18"/>
      <c r="C12648" s="18"/>
      <c r="D12648" s="18"/>
    </row>
    <row r="12649" spans="1:4">
      <c r="A12649" s="18"/>
      <c r="B12649" s="18"/>
      <c r="C12649" s="18"/>
      <c r="D12649" s="18"/>
    </row>
    <row r="12650" spans="1:4">
      <c r="A12650" s="18"/>
      <c r="B12650" s="18"/>
      <c r="C12650" s="18"/>
      <c r="D12650" s="18"/>
    </row>
    <row r="12651" spans="1:4">
      <c r="A12651" s="18"/>
      <c r="B12651" s="18"/>
      <c r="C12651" s="18"/>
      <c r="D12651" s="18"/>
    </row>
    <row r="12652" spans="1:4">
      <c r="A12652" s="18"/>
      <c r="B12652" s="18"/>
      <c r="C12652" s="18"/>
      <c r="D12652" s="18"/>
    </row>
    <row r="12653" spans="1:4">
      <c r="A12653" s="18"/>
      <c r="B12653" s="18"/>
      <c r="C12653" s="18"/>
      <c r="D12653" s="18"/>
    </row>
    <row r="12654" spans="1:4">
      <c r="A12654" s="18"/>
      <c r="B12654" s="18"/>
      <c r="C12654" s="18"/>
      <c r="D12654" s="18"/>
    </row>
    <row r="12655" spans="1:4">
      <c r="A12655" s="18"/>
      <c r="B12655" s="18"/>
      <c r="C12655" s="18"/>
      <c r="D12655" s="18"/>
    </row>
    <row r="12656" spans="1:4">
      <c r="A12656" s="18"/>
      <c r="B12656" s="18"/>
      <c r="C12656" s="18"/>
      <c r="D12656" s="18"/>
    </row>
    <row r="12657" spans="1:4">
      <c r="A12657" s="18"/>
      <c r="B12657" s="18"/>
      <c r="C12657" s="18"/>
      <c r="D12657" s="18"/>
    </row>
    <row r="12658" spans="1:4">
      <c r="A12658" s="18"/>
      <c r="B12658" s="18"/>
      <c r="C12658" s="18"/>
      <c r="D12658" s="18"/>
    </row>
    <row r="12659" spans="1:4">
      <c r="A12659" s="18"/>
      <c r="B12659" s="18"/>
      <c r="C12659" s="18"/>
      <c r="D12659" s="18"/>
    </row>
    <row r="12660" spans="1:4">
      <c r="A12660" s="18"/>
      <c r="B12660" s="18"/>
      <c r="C12660" s="18"/>
      <c r="D12660" s="18"/>
    </row>
    <row r="12661" spans="1:4">
      <c r="A12661" s="18"/>
      <c r="B12661" s="18"/>
      <c r="C12661" s="18"/>
      <c r="D12661" s="18"/>
    </row>
    <row r="12662" spans="1:4">
      <c r="A12662" s="18"/>
      <c r="B12662" s="18"/>
      <c r="C12662" s="18"/>
      <c r="D12662" s="18"/>
    </row>
    <row r="12663" spans="1:4">
      <c r="A12663" s="18"/>
      <c r="B12663" s="18"/>
      <c r="C12663" s="18"/>
      <c r="D12663" s="18"/>
    </row>
    <row r="12664" spans="1:4">
      <c r="A12664" s="18"/>
      <c r="B12664" s="18"/>
      <c r="C12664" s="18"/>
      <c r="D12664" s="18"/>
    </row>
    <row r="12665" spans="1:4">
      <c r="A12665" s="18"/>
      <c r="B12665" s="18"/>
      <c r="C12665" s="18"/>
      <c r="D12665" s="18"/>
    </row>
    <row r="12666" spans="1:4">
      <c r="A12666" s="18"/>
      <c r="B12666" s="18"/>
      <c r="C12666" s="18"/>
      <c r="D12666" s="18"/>
    </row>
    <row r="12667" spans="1:4">
      <c r="A12667" s="18"/>
      <c r="B12667" s="18"/>
      <c r="C12667" s="18"/>
      <c r="D12667" s="18"/>
    </row>
    <row r="12668" spans="1:4">
      <c r="A12668" s="18"/>
      <c r="B12668" s="18"/>
      <c r="C12668" s="18"/>
      <c r="D12668" s="18"/>
    </row>
    <row r="12669" spans="1:4">
      <c r="A12669" s="18"/>
      <c r="B12669" s="18"/>
      <c r="C12669" s="18"/>
      <c r="D12669" s="18"/>
    </row>
    <row r="12670" spans="1:4">
      <c r="A12670" s="18"/>
      <c r="B12670" s="18"/>
      <c r="C12670" s="18"/>
      <c r="D12670" s="18"/>
    </row>
    <row r="12671" spans="1:4">
      <c r="A12671" s="18"/>
      <c r="B12671" s="18"/>
      <c r="C12671" s="18"/>
      <c r="D12671" s="18"/>
    </row>
    <row r="12672" spans="1:4">
      <c r="A12672" s="18"/>
      <c r="B12672" s="18"/>
      <c r="C12672" s="18"/>
      <c r="D12672" s="18"/>
    </row>
    <row r="12673" spans="1:4">
      <c r="A12673" s="18"/>
      <c r="B12673" s="18"/>
      <c r="C12673" s="18"/>
      <c r="D12673" s="18"/>
    </row>
    <row r="12674" spans="1:4">
      <c r="A12674" s="18"/>
      <c r="B12674" s="18"/>
      <c r="C12674" s="18"/>
      <c r="D12674" s="18"/>
    </row>
    <row r="12675" spans="1:4">
      <c r="A12675" s="18"/>
      <c r="B12675" s="18"/>
      <c r="C12675" s="18"/>
      <c r="D12675" s="18"/>
    </row>
    <row r="12676" spans="1:4">
      <c r="A12676" s="18"/>
      <c r="B12676" s="18"/>
      <c r="C12676" s="18"/>
      <c r="D12676" s="18"/>
    </row>
    <row r="12677" spans="1:4">
      <c r="A12677" s="18"/>
      <c r="B12677" s="18"/>
      <c r="C12677" s="18"/>
      <c r="D12677" s="18"/>
    </row>
    <row r="12678" spans="1:4">
      <c r="A12678" s="18"/>
      <c r="B12678" s="18"/>
      <c r="C12678" s="18"/>
      <c r="D12678" s="18"/>
    </row>
    <row r="12679" spans="1:4">
      <c r="A12679" s="18"/>
      <c r="B12679" s="18"/>
      <c r="C12679" s="18"/>
      <c r="D12679" s="18"/>
    </row>
    <row r="12680" spans="1:4">
      <c r="A12680" s="18"/>
      <c r="B12680" s="18"/>
      <c r="C12680" s="18"/>
      <c r="D12680" s="18"/>
    </row>
    <row r="12681" spans="1:4">
      <c r="A12681" s="18"/>
      <c r="B12681" s="18"/>
      <c r="C12681" s="18"/>
      <c r="D12681" s="18"/>
    </row>
    <row r="12682" spans="1:4">
      <c r="A12682" s="18"/>
      <c r="B12682" s="18"/>
      <c r="C12682" s="18"/>
      <c r="D12682" s="18"/>
    </row>
    <row r="12683" spans="1:4">
      <c r="A12683" s="18"/>
      <c r="B12683" s="18"/>
      <c r="C12683" s="18"/>
      <c r="D12683" s="18"/>
    </row>
    <row r="12684" spans="1:4">
      <c r="A12684" s="18"/>
      <c r="B12684" s="18"/>
      <c r="C12684" s="18"/>
      <c r="D12684" s="18"/>
    </row>
    <row r="12685" spans="1:4">
      <c r="A12685" s="18"/>
      <c r="B12685" s="18"/>
      <c r="C12685" s="18"/>
      <c r="D12685" s="18"/>
    </row>
    <row r="12686" spans="1:4">
      <c r="A12686" s="18"/>
      <c r="B12686" s="18"/>
      <c r="C12686" s="18"/>
      <c r="D12686" s="18"/>
    </row>
    <row r="12687" spans="1:4">
      <c r="A12687" s="18"/>
      <c r="B12687" s="18"/>
      <c r="C12687" s="18"/>
      <c r="D12687" s="18"/>
    </row>
    <row r="12688" spans="1:4">
      <c r="A12688" s="18"/>
      <c r="B12688" s="18"/>
      <c r="C12688" s="18"/>
      <c r="D12688" s="18"/>
    </row>
    <row r="12689" spans="1:4">
      <c r="A12689" s="18"/>
      <c r="B12689" s="18"/>
      <c r="C12689" s="18"/>
      <c r="D12689" s="18"/>
    </row>
    <row r="12690" spans="1:4">
      <c r="A12690" s="18"/>
      <c r="B12690" s="18"/>
      <c r="C12690" s="18"/>
      <c r="D12690" s="18"/>
    </row>
    <row r="12691" spans="1:4">
      <c r="A12691" s="18"/>
      <c r="B12691" s="18"/>
      <c r="C12691" s="18"/>
      <c r="D12691" s="18"/>
    </row>
    <row r="12692" spans="1:4">
      <c r="A12692" s="18"/>
      <c r="B12692" s="18"/>
      <c r="C12692" s="18"/>
      <c r="D12692" s="18"/>
    </row>
    <row r="12693" spans="1:4">
      <c r="A12693" s="18"/>
      <c r="B12693" s="18"/>
      <c r="C12693" s="18"/>
      <c r="D12693" s="18"/>
    </row>
    <row r="12694" spans="1:4">
      <c r="A12694" s="18"/>
      <c r="B12694" s="18"/>
      <c r="C12694" s="18"/>
      <c r="D12694" s="18"/>
    </row>
    <row r="12695" spans="1:4">
      <c r="A12695" s="18"/>
      <c r="B12695" s="18"/>
      <c r="C12695" s="18"/>
      <c r="D12695" s="18"/>
    </row>
    <row r="12696" spans="1:4">
      <c r="A12696" s="18"/>
      <c r="B12696" s="18"/>
      <c r="C12696" s="18"/>
      <c r="D12696" s="18"/>
    </row>
    <row r="12697" spans="1:4">
      <c r="A12697" s="18"/>
      <c r="B12697" s="18"/>
      <c r="C12697" s="18"/>
      <c r="D12697" s="18"/>
    </row>
    <row r="12698" spans="1:4">
      <c r="A12698" s="18"/>
      <c r="B12698" s="18"/>
      <c r="C12698" s="18"/>
      <c r="D12698" s="18"/>
    </row>
    <row r="12699" spans="1:4">
      <c r="A12699" s="18"/>
      <c r="B12699" s="18"/>
      <c r="C12699" s="18"/>
      <c r="D12699" s="18"/>
    </row>
    <row r="12700" spans="1:4">
      <c r="A12700" s="18"/>
      <c r="B12700" s="18"/>
      <c r="C12700" s="18"/>
      <c r="D12700" s="18"/>
    </row>
    <row r="12701" spans="1:4">
      <c r="A12701" s="18"/>
      <c r="B12701" s="18"/>
      <c r="C12701" s="18"/>
      <c r="D12701" s="18"/>
    </row>
    <row r="12702" spans="1:4">
      <c r="A12702" s="18"/>
      <c r="B12702" s="18"/>
      <c r="C12702" s="18"/>
      <c r="D12702" s="18"/>
    </row>
    <row r="12703" spans="1:4">
      <c r="A12703" s="18"/>
      <c r="B12703" s="18"/>
      <c r="C12703" s="18"/>
      <c r="D12703" s="18"/>
    </row>
    <row r="12704" spans="1:4">
      <c r="A12704" s="18"/>
      <c r="B12704" s="18"/>
      <c r="C12704" s="18"/>
      <c r="D12704" s="18"/>
    </row>
    <row r="12705" spans="1:4">
      <c r="A12705" s="18"/>
      <c r="B12705" s="18"/>
      <c r="C12705" s="18"/>
      <c r="D12705" s="18"/>
    </row>
    <row r="12706" spans="1:4">
      <c r="A12706" s="18"/>
      <c r="B12706" s="18"/>
      <c r="C12706" s="18"/>
      <c r="D12706" s="18"/>
    </row>
    <row r="12707" spans="1:4">
      <c r="A12707" s="18"/>
      <c r="B12707" s="18"/>
      <c r="C12707" s="18"/>
      <c r="D12707" s="18"/>
    </row>
    <row r="12708" spans="1:4">
      <c r="A12708" s="18"/>
      <c r="B12708" s="18"/>
      <c r="C12708" s="18"/>
      <c r="D12708" s="18"/>
    </row>
    <row r="12709" spans="1:4">
      <c r="A12709" s="18"/>
      <c r="B12709" s="18"/>
      <c r="C12709" s="18"/>
      <c r="D12709" s="18"/>
    </row>
    <row r="12710" spans="1:4">
      <c r="A12710" s="18"/>
      <c r="B12710" s="18"/>
      <c r="C12710" s="18"/>
      <c r="D12710" s="18"/>
    </row>
    <row r="12711" spans="1:4">
      <c r="A12711" s="18"/>
      <c r="B12711" s="18"/>
      <c r="C12711" s="18"/>
      <c r="D12711" s="18"/>
    </row>
    <row r="12712" spans="1:4">
      <c r="A12712" s="18"/>
      <c r="B12712" s="18"/>
      <c r="C12712" s="18"/>
      <c r="D12712" s="18"/>
    </row>
    <row r="12713" spans="1:4">
      <c r="A12713" s="18"/>
      <c r="B12713" s="18"/>
      <c r="C12713" s="18"/>
      <c r="D12713" s="18"/>
    </row>
    <row r="12714" spans="1:4">
      <c r="A12714" s="18"/>
      <c r="B12714" s="18"/>
      <c r="C12714" s="18"/>
      <c r="D12714" s="18"/>
    </row>
    <row r="12715" spans="1:4">
      <c r="A12715" s="18"/>
      <c r="B12715" s="18"/>
      <c r="C12715" s="18"/>
      <c r="D12715" s="18"/>
    </row>
    <row r="12716" spans="1:4">
      <c r="A12716" s="18"/>
      <c r="B12716" s="18"/>
      <c r="C12716" s="18"/>
      <c r="D12716" s="18"/>
    </row>
    <row r="12717" spans="1:4">
      <c r="A12717" s="18"/>
      <c r="B12717" s="18"/>
      <c r="C12717" s="18"/>
      <c r="D12717" s="18"/>
    </row>
    <row r="12718" spans="1:4">
      <c r="A12718" s="18"/>
      <c r="B12718" s="18"/>
      <c r="C12718" s="18"/>
      <c r="D12718" s="18"/>
    </row>
    <row r="12719" spans="1:4">
      <c r="A12719" s="18"/>
      <c r="B12719" s="18"/>
      <c r="C12719" s="18"/>
      <c r="D12719" s="18"/>
    </row>
    <row r="12720" spans="1:4">
      <c r="A12720" s="18"/>
      <c r="B12720" s="18"/>
      <c r="C12720" s="18"/>
      <c r="D12720" s="18"/>
    </row>
    <row r="12721" spans="1:4">
      <c r="A12721" s="18"/>
      <c r="B12721" s="18"/>
      <c r="C12721" s="18"/>
      <c r="D12721" s="18"/>
    </row>
    <row r="12722" spans="1:4">
      <c r="A12722" s="18"/>
      <c r="B12722" s="18"/>
      <c r="C12722" s="18"/>
      <c r="D12722" s="18"/>
    </row>
    <row r="12723" spans="1:4">
      <c r="A12723" s="18"/>
      <c r="B12723" s="18"/>
      <c r="C12723" s="18"/>
      <c r="D12723" s="18"/>
    </row>
    <row r="12724" spans="1:4">
      <c r="A12724" s="18"/>
      <c r="B12724" s="18"/>
      <c r="C12724" s="18"/>
      <c r="D12724" s="18"/>
    </row>
    <row r="12725" spans="1:4">
      <c r="A12725" s="18"/>
      <c r="B12725" s="18"/>
      <c r="C12725" s="18"/>
      <c r="D12725" s="18"/>
    </row>
    <row r="12726" spans="1:4">
      <c r="A12726" s="18"/>
      <c r="B12726" s="18"/>
      <c r="C12726" s="18"/>
      <c r="D12726" s="18"/>
    </row>
    <row r="12727" spans="1:4">
      <c r="A12727" s="18"/>
      <c r="B12727" s="18"/>
      <c r="C12727" s="18"/>
      <c r="D12727" s="18"/>
    </row>
    <row r="12728" spans="1:4">
      <c r="A12728" s="18"/>
      <c r="B12728" s="18"/>
      <c r="C12728" s="18"/>
      <c r="D12728" s="18"/>
    </row>
    <row r="12729" spans="1:4">
      <c r="A12729" s="18"/>
      <c r="B12729" s="18"/>
      <c r="C12729" s="18"/>
      <c r="D12729" s="18"/>
    </row>
    <row r="12730" spans="1:4">
      <c r="A12730" s="18"/>
      <c r="B12730" s="18"/>
      <c r="C12730" s="18"/>
      <c r="D12730" s="18"/>
    </row>
    <row r="12731" spans="1:4">
      <c r="A12731" s="18"/>
      <c r="B12731" s="18"/>
      <c r="C12731" s="18"/>
      <c r="D12731" s="18"/>
    </row>
    <row r="12732" spans="1:4">
      <c r="A12732" s="18"/>
      <c r="B12732" s="18"/>
      <c r="C12732" s="18"/>
      <c r="D12732" s="18"/>
    </row>
    <row r="12733" spans="1:4">
      <c r="A12733" s="18"/>
      <c r="B12733" s="18"/>
      <c r="C12733" s="18"/>
      <c r="D12733" s="18"/>
    </row>
    <row r="12734" spans="1:4">
      <c r="A12734" s="18"/>
      <c r="B12734" s="18"/>
      <c r="C12734" s="18"/>
      <c r="D12734" s="18"/>
    </row>
    <row r="12735" spans="1:4">
      <c r="A12735" s="18"/>
      <c r="B12735" s="18"/>
      <c r="C12735" s="18"/>
      <c r="D12735" s="18"/>
    </row>
    <row r="12736" spans="1:4">
      <c r="A12736" s="18"/>
      <c r="B12736" s="18"/>
      <c r="C12736" s="18"/>
      <c r="D12736" s="18"/>
    </row>
    <row r="12737" spans="1:4">
      <c r="A12737" s="18"/>
      <c r="B12737" s="18"/>
      <c r="C12737" s="18"/>
      <c r="D12737" s="18"/>
    </row>
    <row r="12738" spans="1:4">
      <c r="A12738" s="18"/>
      <c r="B12738" s="18"/>
      <c r="C12738" s="18"/>
      <c r="D12738" s="18"/>
    </row>
    <row r="12739" spans="1:4">
      <c r="A12739" s="18"/>
      <c r="B12739" s="18"/>
      <c r="C12739" s="18"/>
      <c r="D12739" s="18"/>
    </row>
    <row r="12740" spans="1:4">
      <c r="A12740" s="18"/>
      <c r="B12740" s="18"/>
      <c r="C12740" s="18"/>
      <c r="D12740" s="18"/>
    </row>
    <row r="12741" spans="1:4">
      <c r="A12741" s="18"/>
      <c r="B12741" s="18"/>
      <c r="C12741" s="18"/>
      <c r="D12741" s="18"/>
    </row>
    <row r="12742" spans="1:4">
      <c r="A12742" s="18"/>
      <c r="B12742" s="18"/>
      <c r="C12742" s="18"/>
      <c r="D12742" s="18"/>
    </row>
    <row r="12743" spans="1:4">
      <c r="A12743" s="18"/>
      <c r="B12743" s="18"/>
      <c r="C12743" s="18"/>
      <c r="D12743" s="18"/>
    </row>
    <row r="12744" spans="1:4">
      <c r="A12744" s="18"/>
      <c r="B12744" s="18"/>
      <c r="C12744" s="18"/>
      <c r="D12744" s="18"/>
    </row>
    <row r="12745" spans="1:4">
      <c r="A12745" s="18"/>
      <c r="B12745" s="18"/>
      <c r="C12745" s="18"/>
      <c r="D12745" s="18"/>
    </row>
    <row r="12746" spans="1:4">
      <c r="A12746" s="18"/>
      <c r="B12746" s="18"/>
      <c r="C12746" s="18"/>
      <c r="D12746" s="18"/>
    </row>
    <row r="12747" spans="1:4">
      <c r="A12747" s="18"/>
      <c r="B12747" s="18"/>
      <c r="C12747" s="18"/>
      <c r="D12747" s="18"/>
    </row>
    <row r="12748" spans="1:4">
      <c r="A12748" s="18"/>
      <c r="B12748" s="18"/>
      <c r="C12748" s="18"/>
      <c r="D12748" s="18"/>
    </row>
    <row r="12749" spans="1:4">
      <c r="A12749" s="18"/>
      <c r="B12749" s="18"/>
      <c r="C12749" s="18"/>
      <c r="D12749" s="18"/>
    </row>
    <row r="12750" spans="1:4">
      <c r="A12750" s="18"/>
      <c r="B12750" s="18"/>
      <c r="C12750" s="18"/>
      <c r="D12750" s="18"/>
    </row>
    <row r="12751" spans="1:4">
      <c r="A12751" s="18"/>
      <c r="B12751" s="18"/>
      <c r="C12751" s="18"/>
      <c r="D12751" s="18"/>
    </row>
    <row r="12752" spans="1:4">
      <c r="A12752" s="18"/>
      <c r="B12752" s="18"/>
      <c r="C12752" s="18"/>
      <c r="D12752" s="18"/>
    </row>
    <row r="12753" spans="1:4">
      <c r="A12753" s="18"/>
      <c r="B12753" s="18"/>
      <c r="C12753" s="18"/>
      <c r="D12753" s="18"/>
    </row>
    <row r="12754" spans="1:4">
      <c r="A12754" s="18"/>
      <c r="B12754" s="18"/>
      <c r="C12754" s="18"/>
      <c r="D12754" s="18"/>
    </row>
    <row r="12755" spans="1:4">
      <c r="A12755" s="18"/>
      <c r="B12755" s="18"/>
      <c r="C12755" s="18"/>
      <c r="D12755" s="18"/>
    </row>
    <row r="12756" spans="1:4">
      <c r="A12756" s="18"/>
      <c r="B12756" s="18"/>
      <c r="C12756" s="18"/>
      <c r="D12756" s="18"/>
    </row>
    <row r="12757" spans="1:4">
      <c r="A12757" s="18"/>
      <c r="B12757" s="18"/>
      <c r="C12757" s="18"/>
      <c r="D12757" s="18"/>
    </row>
    <row r="12758" spans="1:4">
      <c r="A12758" s="18"/>
      <c r="B12758" s="18"/>
      <c r="C12758" s="18"/>
      <c r="D12758" s="18"/>
    </row>
    <row r="12759" spans="1:4">
      <c r="A12759" s="18"/>
      <c r="B12759" s="18"/>
      <c r="C12759" s="18"/>
      <c r="D12759" s="18"/>
    </row>
    <row r="12760" spans="1:4">
      <c r="A12760" s="18"/>
      <c r="B12760" s="18"/>
      <c r="C12760" s="18"/>
      <c r="D12760" s="18"/>
    </row>
    <row r="12761" spans="1:4">
      <c r="A12761" s="18"/>
      <c r="B12761" s="18"/>
      <c r="C12761" s="18"/>
      <c r="D12761" s="18"/>
    </row>
    <row r="12762" spans="1:4">
      <c r="A12762" s="18"/>
      <c r="B12762" s="18"/>
      <c r="C12762" s="18"/>
      <c r="D12762" s="18"/>
    </row>
    <row r="12763" spans="1:4">
      <c r="A12763" s="18"/>
      <c r="B12763" s="18"/>
      <c r="C12763" s="18"/>
      <c r="D12763" s="18"/>
    </row>
    <row r="12764" spans="1:4">
      <c r="A12764" s="18"/>
      <c r="B12764" s="18"/>
      <c r="C12764" s="18"/>
      <c r="D12764" s="18"/>
    </row>
    <row r="12765" spans="1:4">
      <c r="A12765" s="18"/>
      <c r="B12765" s="18"/>
      <c r="C12765" s="18"/>
      <c r="D12765" s="18"/>
    </row>
    <row r="12766" spans="1:4">
      <c r="A12766" s="18"/>
      <c r="B12766" s="18"/>
      <c r="C12766" s="18"/>
      <c r="D12766" s="18"/>
    </row>
    <row r="12767" spans="1:4">
      <c r="A12767" s="18"/>
      <c r="B12767" s="18"/>
      <c r="C12767" s="18"/>
      <c r="D12767" s="18"/>
    </row>
    <row r="12768" spans="1:4">
      <c r="A12768" s="18"/>
      <c r="B12768" s="18"/>
      <c r="C12768" s="18"/>
      <c r="D12768" s="18"/>
    </row>
    <row r="12769" spans="1:4">
      <c r="A12769" s="18"/>
      <c r="B12769" s="18"/>
      <c r="C12769" s="18"/>
      <c r="D12769" s="18"/>
    </row>
    <row r="12770" spans="1:4">
      <c r="A12770" s="18"/>
      <c r="B12770" s="18"/>
      <c r="C12770" s="18"/>
      <c r="D12770" s="18"/>
    </row>
    <row r="12771" spans="1:4">
      <c r="A12771" s="18"/>
      <c r="B12771" s="18"/>
      <c r="C12771" s="18"/>
      <c r="D12771" s="18"/>
    </row>
    <row r="12772" spans="1:4">
      <c r="A12772" s="18"/>
      <c r="B12772" s="18"/>
      <c r="C12772" s="18"/>
      <c r="D12772" s="18"/>
    </row>
    <row r="12773" spans="1:4">
      <c r="A12773" s="18"/>
      <c r="B12773" s="18"/>
      <c r="C12773" s="18"/>
      <c r="D12773" s="18"/>
    </row>
    <row r="12774" spans="1:4">
      <c r="A12774" s="18"/>
      <c r="B12774" s="18"/>
      <c r="C12774" s="18"/>
      <c r="D12774" s="18"/>
    </row>
    <row r="12775" spans="1:4">
      <c r="A12775" s="18"/>
      <c r="B12775" s="18"/>
      <c r="C12775" s="18"/>
      <c r="D12775" s="18"/>
    </row>
    <row r="12776" spans="1:4">
      <c r="A12776" s="18"/>
      <c r="B12776" s="18"/>
      <c r="C12776" s="18"/>
      <c r="D12776" s="18"/>
    </row>
    <row r="12777" spans="1:4">
      <c r="A12777" s="18"/>
      <c r="B12777" s="18"/>
      <c r="C12777" s="18"/>
      <c r="D12777" s="18"/>
    </row>
    <row r="12778" spans="1:4">
      <c r="A12778" s="18"/>
      <c r="B12778" s="18"/>
      <c r="C12778" s="18"/>
      <c r="D12778" s="18"/>
    </row>
    <row r="12779" spans="1:4">
      <c r="A12779" s="18"/>
      <c r="B12779" s="18"/>
      <c r="C12779" s="18"/>
      <c r="D12779" s="18"/>
    </row>
    <row r="12780" spans="1:4">
      <c r="A12780" s="18"/>
      <c r="B12780" s="18"/>
      <c r="C12780" s="18"/>
      <c r="D12780" s="18"/>
    </row>
    <row r="12781" spans="1:4">
      <c r="A12781" s="18"/>
      <c r="B12781" s="18"/>
      <c r="C12781" s="18"/>
      <c r="D12781" s="18"/>
    </row>
    <row r="12782" spans="1:4">
      <c r="A12782" s="18"/>
      <c r="B12782" s="18"/>
      <c r="C12782" s="18"/>
      <c r="D12782" s="18"/>
    </row>
    <row r="12783" spans="1:4">
      <c r="A12783" s="18"/>
      <c r="B12783" s="18"/>
      <c r="C12783" s="18"/>
      <c r="D12783" s="18"/>
    </row>
    <row r="12784" spans="1:4">
      <c r="A12784" s="18"/>
      <c r="B12784" s="18"/>
      <c r="C12784" s="18"/>
      <c r="D12784" s="18"/>
    </row>
    <row r="12785" spans="1:4">
      <c r="A12785" s="18"/>
      <c r="B12785" s="18"/>
      <c r="C12785" s="18"/>
      <c r="D12785" s="18"/>
    </row>
    <row r="12786" spans="1:4">
      <c r="A12786" s="18"/>
      <c r="B12786" s="18"/>
      <c r="C12786" s="18"/>
      <c r="D12786" s="18"/>
    </row>
    <row r="12787" spans="1:4">
      <c r="A12787" s="18"/>
      <c r="B12787" s="18"/>
      <c r="C12787" s="18"/>
      <c r="D12787" s="18"/>
    </row>
    <row r="12788" spans="1:4">
      <c r="A12788" s="18"/>
      <c r="B12788" s="18"/>
      <c r="C12788" s="18"/>
      <c r="D12788" s="18"/>
    </row>
    <row r="12789" spans="1:4">
      <c r="A12789" s="18"/>
      <c r="B12789" s="18"/>
      <c r="C12789" s="18"/>
      <c r="D12789" s="18"/>
    </row>
    <row r="12790" spans="1:4">
      <c r="A12790" s="18"/>
      <c r="B12790" s="18"/>
      <c r="C12790" s="18"/>
      <c r="D12790" s="18"/>
    </row>
    <row r="12791" spans="1:4">
      <c r="A12791" s="18"/>
      <c r="B12791" s="18"/>
      <c r="C12791" s="18"/>
      <c r="D12791" s="18"/>
    </row>
    <row r="12792" spans="1:4">
      <c r="A12792" s="18"/>
      <c r="B12792" s="18"/>
      <c r="C12792" s="18"/>
      <c r="D12792" s="18"/>
    </row>
    <row r="12793" spans="1:4">
      <c r="A12793" s="18"/>
      <c r="B12793" s="18"/>
      <c r="C12793" s="18"/>
      <c r="D12793" s="18"/>
    </row>
    <row r="12794" spans="1:4">
      <c r="A12794" s="18"/>
      <c r="B12794" s="18"/>
      <c r="C12794" s="18"/>
      <c r="D12794" s="18"/>
    </row>
    <row r="12795" spans="1:4">
      <c r="A12795" s="18"/>
      <c r="B12795" s="18"/>
      <c r="C12795" s="18"/>
      <c r="D12795" s="18"/>
    </row>
    <row r="12796" spans="1:4">
      <c r="A12796" s="18"/>
      <c r="B12796" s="18"/>
      <c r="C12796" s="18"/>
      <c r="D12796" s="18"/>
    </row>
    <row r="12797" spans="1:4">
      <c r="A12797" s="18"/>
      <c r="B12797" s="18"/>
      <c r="C12797" s="18"/>
      <c r="D12797" s="18"/>
    </row>
    <row r="12798" spans="1:4">
      <c r="A12798" s="18"/>
      <c r="B12798" s="18"/>
      <c r="C12798" s="18"/>
      <c r="D12798" s="18"/>
    </row>
    <row r="12799" spans="1:4">
      <c r="A12799" s="18"/>
      <c r="B12799" s="18"/>
      <c r="C12799" s="18"/>
      <c r="D12799" s="18"/>
    </row>
    <row r="12800" spans="1:4">
      <c r="A12800" s="18"/>
      <c r="B12800" s="18"/>
      <c r="C12800" s="18"/>
      <c r="D12800" s="18"/>
    </row>
    <row r="12801" spans="1:4">
      <c r="A12801" s="18"/>
      <c r="B12801" s="18"/>
      <c r="C12801" s="18"/>
      <c r="D12801" s="18"/>
    </row>
    <row r="12802" spans="1:4">
      <c r="A12802" s="18"/>
      <c r="B12802" s="18"/>
      <c r="C12802" s="18"/>
      <c r="D12802" s="18"/>
    </row>
    <row r="12803" spans="1:4">
      <c r="A12803" s="18"/>
      <c r="B12803" s="18"/>
      <c r="C12803" s="18"/>
      <c r="D12803" s="18"/>
    </row>
    <row r="12804" spans="1:4">
      <c r="A12804" s="18"/>
      <c r="B12804" s="18"/>
      <c r="C12804" s="18"/>
      <c r="D12804" s="18"/>
    </row>
    <row r="12805" spans="1:4">
      <c r="A12805" s="18"/>
      <c r="B12805" s="18"/>
      <c r="C12805" s="18"/>
      <c r="D12805" s="18"/>
    </row>
    <row r="12806" spans="1:4">
      <c r="A12806" s="18"/>
      <c r="B12806" s="18"/>
      <c r="C12806" s="18"/>
      <c r="D12806" s="18"/>
    </row>
    <row r="12807" spans="1:4">
      <c r="A12807" s="18"/>
      <c r="B12807" s="18"/>
      <c r="C12807" s="18"/>
      <c r="D12807" s="18"/>
    </row>
    <row r="12808" spans="1:4">
      <c r="A12808" s="18"/>
      <c r="B12808" s="18"/>
      <c r="C12808" s="18"/>
      <c r="D12808" s="18"/>
    </row>
    <row r="12809" spans="1:4">
      <c r="A12809" s="18"/>
      <c r="B12809" s="18"/>
      <c r="C12809" s="18"/>
      <c r="D12809" s="18"/>
    </row>
    <row r="12810" spans="1:4">
      <c r="A12810" s="18"/>
      <c r="B12810" s="18"/>
      <c r="C12810" s="18"/>
      <c r="D12810" s="18"/>
    </row>
    <row r="12811" spans="1:4">
      <c r="A12811" s="18"/>
      <c r="B12811" s="18"/>
      <c r="C12811" s="18"/>
      <c r="D12811" s="18"/>
    </row>
    <row r="12812" spans="1:4">
      <c r="A12812" s="18"/>
      <c r="B12812" s="18"/>
      <c r="C12812" s="18"/>
      <c r="D12812" s="18"/>
    </row>
    <row r="12813" spans="1:4">
      <c r="A12813" s="18"/>
      <c r="B12813" s="18"/>
      <c r="C12813" s="18"/>
      <c r="D12813" s="18"/>
    </row>
    <row r="12814" spans="1:4">
      <c r="A12814" s="18"/>
      <c r="B12814" s="18"/>
      <c r="C12814" s="18"/>
      <c r="D12814" s="18"/>
    </row>
    <row r="12815" spans="1:4">
      <c r="A12815" s="18"/>
      <c r="B12815" s="18"/>
      <c r="C12815" s="18"/>
      <c r="D12815" s="18"/>
    </row>
    <row r="12816" spans="1:4">
      <c r="A12816" s="18"/>
      <c r="B12816" s="18"/>
      <c r="C12816" s="18"/>
      <c r="D12816" s="18"/>
    </row>
    <row r="12817" spans="1:4">
      <c r="A12817" s="18"/>
      <c r="B12817" s="18"/>
      <c r="C12817" s="18"/>
      <c r="D12817" s="18"/>
    </row>
    <row r="12818" spans="1:4">
      <c r="A12818" s="18"/>
      <c r="B12818" s="18"/>
      <c r="C12818" s="18"/>
      <c r="D12818" s="18"/>
    </row>
    <row r="12819" spans="1:4">
      <c r="A12819" s="18"/>
      <c r="B12819" s="18"/>
      <c r="C12819" s="18"/>
      <c r="D12819" s="18"/>
    </row>
    <row r="12820" spans="1:4">
      <c r="A12820" s="18"/>
      <c r="B12820" s="18"/>
      <c r="C12820" s="18"/>
      <c r="D12820" s="18"/>
    </row>
    <row r="12821" spans="1:4">
      <c r="A12821" s="18"/>
      <c r="B12821" s="18"/>
      <c r="C12821" s="18"/>
      <c r="D12821" s="18"/>
    </row>
    <row r="12822" spans="1:4">
      <c r="A12822" s="18"/>
      <c r="B12822" s="18"/>
      <c r="C12822" s="18"/>
      <c r="D12822" s="18"/>
    </row>
    <row r="12823" spans="1:4">
      <c r="A12823" s="18"/>
      <c r="B12823" s="18"/>
      <c r="C12823" s="18"/>
      <c r="D12823" s="18"/>
    </row>
    <row r="12824" spans="1:4">
      <c r="A12824" s="18"/>
      <c r="B12824" s="18"/>
      <c r="C12824" s="18"/>
      <c r="D12824" s="18"/>
    </row>
    <row r="12825" spans="1:4">
      <c r="A12825" s="18"/>
      <c r="B12825" s="18"/>
      <c r="C12825" s="18"/>
      <c r="D12825" s="18"/>
    </row>
    <row r="12826" spans="1:4">
      <c r="A12826" s="18"/>
      <c r="B12826" s="18"/>
      <c r="C12826" s="18"/>
      <c r="D12826" s="18"/>
    </row>
    <row r="12827" spans="1:4">
      <c r="A12827" s="18"/>
      <c r="B12827" s="18"/>
      <c r="C12827" s="18"/>
      <c r="D12827" s="18"/>
    </row>
    <row r="12828" spans="1:4">
      <c r="A12828" s="18"/>
      <c r="B12828" s="18"/>
      <c r="C12828" s="18"/>
      <c r="D12828" s="18"/>
    </row>
    <row r="12829" spans="1:4">
      <c r="A12829" s="18"/>
      <c r="B12829" s="18"/>
      <c r="C12829" s="18"/>
      <c r="D12829" s="18"/>
    </row>
    <row r="12830" spans="1:4">
      <c r="A12830" s="18"/>
      <c r="B12830" s="18"/>
      <c r="C12830" s="18"/>
      <c r="D12830" s="18"/>
    </row>
    <row r="12831" spans="1:4">
      <c r="A12831" s="18"/>
      <c r="B12831" s="18"/>
      <c r="C12831" s="18"/>
      <c r="D12831" s="18"/>
    </row>
    <row r="12832" spans="1:4">
      <c r="A12832" s="18"/>
      <c r="B12832" s="18"/>
      <c r="C12832" s="18"/>
      <c r="D12832" s="18"/>
    </row>
    <row r="12833" spans="1:4">
      <c r="A12833" s="18"/>
      <c r="B12833" s="18"/>
      <c r="C12833" s="18"/>
      <c r="D12833" s="18"/>
    </row>
    <row r="12834" spans="1:4">
      <c r="A12834" s="18"/>
      <c r="B12834" s="18"/>
      <c r="C12834" s="18"/>
      <c r="D12834" s="18"/>
    </row>
    <row r="12835" spans="1:4">
      <c r="A12835" s="18"/>
      <c r="B12835" s="18"/>
      <c r="C12835" s="18"/>
      <c r="D12835" s="18"/>
    </row>
    <row r="12836" spans="1:4">
      <c r="A12836" s="18"/>
      <c r="B12836" s="18"/>
      <c r="C12836" s="18"/>
      <c r="D12836" s="18"/>
    </row>
    <row r="12837" spans="1:4">
      <c r="A12837" s="18"/>
      <c r="B12837" s="18"/>
      <c r="C12837" s="18"/>
      <c r="D12837" s="18"/>
    </row>
    <row r="12838" spans="1:4">
      <c r="A12838" s="18"/>
      <c r="B12838" s="18"/>
      <c r="C12838" s="18"/>
      <c r="D12838" s="18"/>
    </row>
    <row r="12839" spans="1:4">
      <c r="A12839" s="18"/>
      <c r="B12839" s="18"/>
      <c r="C12839" s="18"/>
      <c r="D12839" s="18"/>
    </row>
    <row r="12840" spans="1:4">
      <c r="A12840" s="18"/>
      <c r="B12840" s="18"/>
      <c r="C12840" s="18"/>
      <c r="D12840" s="18"/>
    </row>
    <row r="12841" spans="1:4">
      <c r="A12841" s="18"/>
      <c r="B12841" s="18"/>
      <c r="C12841" s="18"/>
      <c r="D12841" s="18"/>
    </row>
    <row r="12842" spans="1:4">
      <c r="A12842" s="18"/>
      <c r="B12842" s="18"/>
      <c r="C12842" s="18"/>
      <c r="D12842" s="18"/>
    </row>
    <row r="12843" spans="1:4">
      <c r="A12843" s="18"/>
      <c r="B12843" s="18"/>
      <c r="C12843" s="18"/>
      <c r="D12843" s="18"/>
    </row>
    <row r="12844" spans="1:4">
      <c r="A12844" s="18"/>
      <c r="B12844" s="18"/>
      <c r="C12844" s="18"/>
      <c r="D12844" s="18"/>
    </row>
    <row r="12845" spans="1:4">
      <c r="A12845" s="18"/>
      <c r="B12845" s="18"/>
      <c r="C12845" s="18"/>
      <c r="D12845" s="18"/>
    </row>
    <row r="12846" spans="1:4">
      <c r="A12846" s="18"/>
      <c r="B12846" s="18"/>
      <c r="C12846" s="18"/>
      <c r="D12846" s="18"/>
    </row>
    <row r="12847" spans="1:4">
      <c r="A12847" s="18"/>
      <c r="B12847" s="18"/>
      <c r="C12847" s="18"/>
      <c r="D12847" s="18"/>
    </row>
    <row r="12848" spans="1:4">
      <c r="A12848" s="18"/>
      <c r="B12848" s="18"/>
      <c r="C12848" s="18"/>
      <c r="D12848" s="18"/>
    </row>
    <row r="12849" spans="1:4">
      <c r="A12849" s="18"/>
      <c r="B12849" s="18"/>
      <c r="C12849" s="18"/>
      <c r="D12849" s="18"/>
    </row>
    <row r="12850" spans="1:4">
      <c r="A12850" s="18"/>
      <c r="B12850" s="18"/>
      <c r="C12850" s="18"/>
      <c r="D12850" s="18"/>
    </row>
    <row r="12851" spans="1:4">
      <c r="A12851" s="18"/>
      <c r="B12851" s="18"/>
      <c r="C12851" s="18"/>
      <c r="D12851" s="18"/>
    </row>
    <row r="12852" spans="1:4">
      <c r="A12852" s="18"/>
      <c r="B12852" s="18"/>
      <c r="C12852" s="18"/>
      <c r="D12852" s="18"/>
    </row>
    <row r="12853" spans="1:4">
      <c r="A12853" s="18"/>
      <c r="B12853" s="18"/>
      <c r="C12853" s="18"/>
      <c r="D12853" s="18"/>
    </row>
    <row r="12854" spans="1:4">
      <c r="A12854" s="18"/>
      <c r="B12854" s="18"/>
      <c r="C12854" s="18"/>
      <c r="D12854" s="18"/>
    </row>
    <row r="12855" spans="1:4">
      <c r="A12855" s="18"/>
      <c r="B12855" s="18"/>
      <c r="C12855" s="18"/>
      <c r="D12855" s="18"/>
    </row>
    <row r="12856" spans="1:4">
      <c r="A12856" s="18"/>
      <c r="B12856" s="18"/>
      <c r="C12856" s="18"/>
      <c r="D12856" s="18"/>
    </row>
    <row r="12857" spans="1:4">
      <c r="A12857" s="18"/>
      <c r="B12857" s="18"/>
      <c r="C12857" s="18"/>
      <c r="D12857" s="18"/>
    </row>
    <row r="12858" spans="1:4">
      <c r="A12858" s="18"/>
      <c r="B12858" s="18"/>
      <c r="C12858" s="18"/>
      <c r="D12858" s="18"/>
    </row>
    <row r="12859" spans="1:4">
      <c r="A12859" s="18"/>
      <c r="B12859" s="18"/>
      <c r="C12859" s="18"/>
      <c r="D12859" s="18"/>
    </row>
    <row r="12860" spans="1:4">
      <c r="A12860" s="18"/>
      <c r="B12860" s="18"/>
      <c r="C12860" s="18"/>
      <c r="D12860" s="18"/>
    </row>
    <row r="12861" spans="1:4">
      <c r="A12861" s="18"/>
      <c r="B12861" s="18"/>
      <c r="C12861" s="18"/>
      <c r="D12861" s="18"/>
    </row>
    <row r="12862" spans="1:4">
      <c r="A12862" s="18"/>
      <c r="B12862" s="18"/>
      <c r="C12862" s="18"/>
      <c r="D12862" s="18"/>
    </row>
    <row r="12863" spans="1:4">
      <c r="A12863" s="18"/>
      <c r="B12863" s="18"/>
      <c r="C12863" s="18"/>
      <c r="D12863" s="18"/>
    </row>
    <row r="12864" spans="1:4">
      <c r="A12864" s="18"/>
      <c r="B12864" s="18"/>
      <c r="C12864" s="18"/>
      <c r="D12864" s="18"/>
    </row>
    <row r="12865" spans="1:4">
      <c r="A12865" s="18"/>
      <c r="B12865" s="18"/>
      <c r="C12865" s="18"/>
      <c r="D12865" s="18"/>
    </row>
    <row r="12866" spans="1:4">
      <c r="A12866" s="18"/>
      <c r="B12866" s="18"/>
      <c r="C12866" s="18"/>
      <c r="D12866" s="18"/>
    </row>
    <row r="12867" spans="1:4">
      <c r="A12867" s="18"/>
      <c r="B12867" s="18"/>
      <c r="C12867" s="18"/>
      <c r="D12867" s="18"/>
    </row>
    <row r="12868" spans="1:4">
      <c r="A12868" s="18"/>
      <c r="B12868" s="18"/>
      <c r="C12868" s="18"/>
      <c r="D12868" s="18"/>
    </row>
    <row r="12869" spans="1:4">
      <c r="A12869" s="18"/>
      <c r="B12869" s="18"/>
      <c r="C12869" s="18"/>
      <c r="D12869" s="18"/>
    </row>
    <row r="12870" spans="1:4">
      <c r="A12870" s="18"/>
      <c r="B12870" s="18"/>
      <c r="C12870" s="18"/>
      <c r="D12870" s="18"/>
    </row>
    <row r="12871" spans="1:4">
      <c r="A12871" s="18"/>
      <c r="B12871" s="18"/>
      <c r="C12871" s="18"/>
      <c r="D12871" s="18"/>
    </row>
    <row r="12872" spans="1:4">
      <c r="A12872" s="18"/>
      <c r="B12872" s="18"/>
      <c r="C12872" s="18"/>
      <c r="D12872" s="18"/>
    </row>
    <row r="12873" spans="1:4">
      <c r="A12873" s="18"/>
      <c r="B12873" s="18"/>
      <c r="C12873" s="18"/>
      <c r="D12873" s="18"/>
    </row>
    <row r="12874" spans="1:4">
      <c r="A12874" s="18"/>
      <c r="B12874" s="18"/>
      <c r="C12874" s="18"/>
      <c r="D12874" s="18"/>
    </row>
    <row r="12875" spans="1:4">
      <c r="A12875" s="18"/>
      <c r="B12875" s="18"/>
      <c r="C12875" s="18"/>
      <c r="D12875" s="18"/>
    </row>
    <row r="12876" spans="1:4">
      <c r="A12876" s="18"/>
      <c r="B12876" s="18"/>
      <c r="C12876" s="18"/>
      <c r="D12876" s="18"/>
    </row>
    <row r="12877" spans="1:4">
      <c r="A12877" s="18"/>
      <c r="B12877" s="18"/>
      <c r="C12877" s="18"/>
      <c r="D12877" s="18"/>
    </row>
    <row r="12878" spans="1:4">
      <c r="A12878" s="18"/>
      <c r="B12878" s="18"/>
      <c r="C12878" s="18"/>
      <c r="D12878" s="18"/>
    </row>
    <row r="12879" spans="1:4">
      <c r="A12879" s="18"/>
      <c r="B12879" s="18"/>
      <c r="C12879" s="18"/>
      <c r="D12879" s="18"/>
    </row>
    <row r="12880" spans="1:4">
      <c r="A12880" s="18"/>
      <c r="B12880" s="18"/>
      <c r="C12880" s="18"/>
      <c r="D12880" s="18"/>
    </row>
    <row r="12881" spans="1:4">
      <c r="A12881" s="18"/>
      <c r="B12881" s="18"/>
      <c r="C12881" s="18"/>
      <c r="D12881" s="18"/>
    </row>
    <row r="12882" spans="1:4">
      <c r="A12882" s="18"/>
      <c r="B12882" s="18"/>
      <c r="C12882" s="18"/>
      <c r="D12882" s="18"/>
    </row>
    <row r="12883" spans="1:4">
      <c r="A12883" s="18"/>
      <c r="B12883" s="18"/>
      <c r="C12883" s="18"/>
      <c r="D12883" s="18"/>
    </row>
    <row r="12884" spans="1:4">
      <c r="A12884" s="18"/>
      <c r="B12884" s="18"/>
      <c r="C12884" s="18"/>
      <c r="D12884" s="18"/>
    </row>
    <row r="12885" spans="1:4">
      <c r="A12885" s="18"/>
      <c r="B12885" s="18"/>
      <c r="C12885" s="18"/>
      <c r="D12885" s="18"/>
    </row>
    <row r="12886" spans="1:4">
      <c r="A12886" s="18"/>
      <c r="B12886" s="18"/>
      <c r="C12886" s="18"/>
      <c r="D12886" s="18"/>
    </row>
    <row r="12887" spans="1:4">
      <c r="A12887" s="18"/>
      <c r="B12887" s="18"/>
      <c r="C12887" s="18"/>
      <c r="D12887" s="18"/>
    </row>
    <row r="12888" spans="1:4">
      <c r="A12888" s="18"/>
      <c r="B12888" s="18"/>
      <c r="C12888" s="18"/>
      <c r="D12888" s="18"/>
    </row>
    <row r="12889" spans="1:4">
      <c r="A12889" s="18"/>
      <c r="B12889" s="18"/>
      <c r="C12889" s="18"/>
      <c r="D12889" s="18"/>
    </row>
    <row r="12890" spans="1:4">
      <c r="A12890" s="18"/>
      <c r="B12890" s="18"/>
      <c r="C12890" s="18"/>
      <c r="D12890" s="18"/>
    </row>
    <row r="12891" spans="1:4">
      <c r="A12891" s="18"/>
      <c r="B12891" s="18"/>
      <c r="C12891" s="18"/>
      <c r="D12891" s="18"/>
    </row>
    <row r="12892" spans="1:4">
      <c r="A12892" s="18"/>
      <c r="B12892" s="18"/>
      <c r="C12892" s="18"/>
      <c r="D12892" s="18"/>
    </row>
    <row r="12893" spans="1:4">
      <c r="A12893" s="18"/>
      <c r="B12893" s="18"/>
      <c r="C12893" s="18"/>
      <c r="D12893" s="18"/>
    </row>
    <row r="12894" spans="1:4">
      <c r="A12894" s="18"/>
      <c r="B12894" s="18"/>
      <c r="C12894" s="18"/>
      <c r="D12894" s="18"/>
    </row>
    <row r="12895" spans="1:4">
      <c r="A12895" s="18"/>
      <c r="B12895" s="18"/>
      <c r="C12895" s="18"/>
      <c r="D12895" s="18"/>
    </row>
    <row r="12896" spans="1:4">
      <c r="A12896" s="18"/>
      <c r="B12896" s="18"/>
      <c r="C12896" s="18"/>
      <c r="D12896" s="18"/>
    </row>
    <row r="12897" spans="1:4">
      <c r="A12897" s="18"/>
      <c r="B12897" s="18"/>
      <c r="C12897" s="18"/>
      <c r="D12897" s="18"/>
    </row>
    <row r="12898" spans="1:4">
      <c r="A12898" s="18"/>
      <c r="B12898" s="18"/>
      <c r="C12898" s="18"/>
      <c r="D12898" s="18"/>
    </row>
    <row r="12899" spans="1:4">
      <c r="A12899" s="18"/>
      <c r="B12899" s="18"/>
      <c r="C12899" s="18"/>
      <c r="D12899" s="18"/>
    </row>
    <row r="12900" spans="1:4">
      <c r="A12900" s="18"/>
      <c r="B12900" s="18"/>
      <c r="C12900" s="18"/>
      <c r="D12900" s="18"/>
    </row>
    <row r="12901" spans="1:4">
      <c r="A12901" s="18"/>
      <c r="B12901" s="18"/>
      <c r="C12901" s="18"/>
      <c r="D12901" s="18"/>
    </row>
    <row r="12902" spans="1:4">
      <c r="A12902" s="18"/>
      <c r="B12902" s="18"/>
      <c r="C12902" s="18"/>
      <c r="D12902" s="18"/>
    </row>
    <row r="12903" spans="1:4">
      <c r="A12903" s="18"/>
      <c r="B12903" s="18"/>
      <c r="C12903" s="18"/>
      <c r="D12903" s="18"/>
    </row>
    <row r="12904" spans="1:4">
      <c r="A12904" s="18"/>
      <c r="B12904" s="18"/>
      <c r="C12904" s="18"/>
      <c r="D12904" s="18"/>
    </row>
    <row r="12905" spans="1:4">
      <c r="A12905" s="18"/>
      <c r="B12905" s="18"/>
      <c r="C12905" s="18"/>
      <c r="D12905" s="18"/>
    </row>
    <row r="12906" spans="1:4">
      <c r="A12906" s="18"/>
      <c r="B12906" s="18"/>
      <c r="C12906" s="18"/>
      <c r="D12906" s="18"/>
    </row>
    <row r="12907" spans="1:4">
      <c r="A12907" s="18"/>
      <c r="B12907" s="18"/>
      <c r="C12907" s="18"/>
      <c r="D12907" s="18"/>
    </row>
    <row r="12908" spans="1:4">
      <c r="A12908" s="18"/>
      <c r="B12908" s="18"/>
      <c r="C12908" s="18"/>
      <c r="D12908" s="18"/>
    </row>
    <row r="12909" spans="1:4">
      <c r="A12909" s="18"/>
      <c r="B12909" s="18"/>
      <c r="C12909" s="18"/>
      <c r="D12909" s="18"/>
    </row>
    <row r="12910" spans="1:4">
      <c r="A12910" s="18"/>
      <c r="B12910" s="18"/>
      <c r="C12910" s="18"/>
      <c r="D12910" s="18"/>
    </row>
    <row r="12911" spans="1:4">
      <c r="A12911" s="18"/>
      <c r="B12911" s="18"/>
      <c r="C12911" s="18"/>
      <c r="D12911" s="18"/>
    </row>
    <row r="12912" spans="1:4">
      <c r="A12912" s="18"/>
      <c r="B12912" s="18"/>
      <c r="C12912" s="18"/>
      <c r="D12912" s="18"/>
    </row>
    <row r="12913" spans="1:4">
      <c r="A12913" s="18"/>
      <c r="B12913" s="18"/>
      <c r="C12913" s="18"/>
      <c r="D12913" s="18"/>
    </row>
    <row r="12914" spans="1:4">
      <c r="A12914" s="18"/>
      <c r="B12914" s="18"/>
      <c r="C12914" s="18"/>
      <c r="D12914" s="18"/>
    </row>
    <row r="12915" spans="1:4">
      <c r="A12915" s="18"/>
      <c r="B12915" s="18"/>
      <c r="C12915" s="18"/>
      <c r="D12915" s="18"/>
    </row>
    <row r="12916" spans="1:4">
      <c r="A12916" s="18"/>
      <c r="B12916" s="18"/>
      <c r="C12916" s="18"/>
      <c r="D12916" s="18"/>
    </row>
    <row r="12917" spans="1:4">
      <c r="A12917" s="18"/>
      <c r="B12917" s="18"/>
      <c r="C12917" s="18"/>
      <c r="D12917" s="18"/>
    </row>
    <row r="12918" spans="1:4">
      <c r="A12918" s="18"/>
      <c r="B12918" s="18"/>
      <c r="C12918" s="18"/>
      <c r="D12918" s="18"/>
    </row>
    <row r="12919" spans="1:4">
      <c r="A12919" s="18"/>
      <c r="B12919" s="18"/>
      <c r="C12919" s="18"/>
      <c r="D12919" s="18"/>
    </row>
    <row r="12920" spans="1:4">
      <c r="A12920" s="18"/>
      <c r="B12920" s="18"/>
      <c r="C12920" s="18"/>
      <c r="D12920" s="18"/>
    </row>
    <row r="12921" spans="1:4">
      <c r="A12921" s="18"/>
      <c r="B12921" s="18"/>
      <c r="C12921" s="18"/>
      <c r="D12921" s="18"/>
    </row>
    <row r="12922" spans="1:4">
      <c r="A12922" s="18"/>
      <c r="B12922" s="18"/>
      <c r="C12922" s="18"/>
      <c r="D12922" s="18"/>
    </row>
    <row r="12923" spans="1:4">
      <c r="A12923" s="18"/>
      <c r="B12923" s="18"/>
      <c r="C12923" s="18"/>
      <c r="D12923" s="18"/>
    </row>
    <row r="12924" spans="1:4">
      <c r="A12924" s="18"/>
      <c r="B12924" s="18"/>
      <c r="C12924" s="18"/>
      <c r="D12924" s="18"/>
    </row>
    <row r="12925" spans="1:4">
      <c r="A12925" s="18"/>
      <c r="B12925" s="18"/>
      <c r="C12925" s="18"/>
      <c r="D12925" s="18"/>
    </row>
    <row r="12926" spans="1:4">
      <c r="A12926" s="18"/>
      <c r="B12926" s="18"/>
      <c r="C12926" s="18"/>
      <c r="D12926" s="18"/>
    </row>
    <row r="12927" spans="1:4">
      <c r="A12927" s="18"/>
      <c r="B12927" s="18"/>
      <c r="C12927" s="18"/>
      <c r="D12927" s="18"/>
    </row>
    <row r="12928" spans="1:4">
      <c r="A12928" s="18"/>
      <c r="B12928" s="18"/>
      <c r="C12928" s="18"/>
      <c r="D12928" s="18"/>
    </row>
    <row r="12929" spans="1:4">
      <c r="A12929" s="18"/>
      <c r="B12929" s="18"/>
      <c r="C12929" s="18"/>
      <c r="D12929" s="18"/>
    </row>
    <row r="12930" spans="1:4">
      <c r="A12930" s="18"/>
      <c r="B12930" s="18"/>
      <c r="C12930" s="18"/>
      <c r="D12930" s="18"/>
    </row>
    <row r="12931" spans="1:4">
      <c r="A12931" s="18"/>
      <c r="B12931" s="18"/>
      <c r="C12931" s="18"/>
      <c r="D12931" s="18"/>
    </row>
    <row r="12932" spans="1:4">
      <c r="A12932" s="18"/>
      <c r="B12932" s="18"/>
      <c r="C12932" s="18"/>
      <c r="D12932" s="18"/>
    </row>
    <row r="12933" spans="1:4">
      <c r="A12933" s="18"/>
      <c r="B12933" s="18"/>
      <c r="C12933" s="18"/>
      <c r="D12933" s="18"/>
    </row>
    <row r="12934" spans="1:4">
      <c r="A12934" s="18"/>
      <c r="B12934" s="18"/>
      <c r="C12934" s="18"/>
      <c r="D12934" s="18"/>
    </row>
    <row r="12935" spans="1:4">
      <c r="A12935" s="18"/>
      <c r="B12935" s="18"/>
      <c r="C12935" s="18"/>
      <c r="D12935" s="18"/>
    </row>
    <row r="12936" spans="1:4">
      <c r="A12936" s="18"/>
      <c r="B12936" s="18"/>
      <c r="C12936" s="18"/>
      <c r="D12936" s="18"/>
    </row>
    <row r="12937" spans="1:4">
      <c r="A12937" s="18"/>
      <c r="B12937" s="18"/>
      <c r="C12937" s="18"/>
      <c r="D12937" s="18"/>
    </row>
    <row r="12938" spans="1:4">
      <c r="A12938" s="18"/>
      <c r="B12938" s="18"/>
      <c r="C12938" s="18"/>
      <c r="D12938" s="18"/>
    </row>
    <row r="12939" spans="1:4">
      <c r="A12939" s="18"/>
      <c r="B12939" s="18"/>
      <c r="C12939" s="18"/>
      <c r="D12939" s="18"/>
    </row>
    <row r="12940" spans="1:4">
      <c r="A12940" s="18"/>
      <c r="B12940" s="18"/>
      <c r="C12940" s="18"/>
      <c r="D12940" s="18"/>
    </row>
    <row r="12941" spans="1:4">
      <c r="A12941" s="18"/>
      <c r="B12941" s="18"/>
      <c r="C12941" s="18"/>
      <c r="D12941" s="18"/>
    </row>
    <row r="12942" spans="1:4">
      <c r="A12942" s="18"/>
      <c r="B12942" s="18"/>
      <c r="C12942" s="18"/>
      <c r="D12942" s="18"/>
    </row>
    <row r="12943" spans="1:4">
      <c r="A12943" s="18"/>
      <c r="B12943" s="18"/>
      <c r="C12943" s="18"/>
      <c r="D12943" s="18"/>
    </row>
    <row r="12944" spans="1:4">
      <c r="A12944" s="18"/>
      <c r="B12944" s="18"/>
      <c r="C12944" s="18"/>
      <c r="D12944" s="18"/>
    </row>
    <row r="12945" spans="1:4">
      <c r="A12945" s="18"/>
      <c r="B12945" s="18"/>
      <c r="C12945" s="18"/>
      <c r="D12945" s="18"/>
    </row>
    <row r="12946" spans="1:4">
      <c r="A12946" s="18"/>
      <c r="B12946" s="18"/>
      <c r="C12946" s="18"/>
      <c r="D12946" s="18"/>
    </row>
    <row r="12947" spans="1:4">
      <c r="A12947" s="18"/>
      <c r="B12947" s="18"/>
      <c r="C12947" s="18"/>
      <c r="D12947" s="18"/>
    </row>
    <row r="12948" spans="1:4">
      <c r="A12948" s="18"/>
      <c r="B12948" s="18"/>
      <c r="C12948" s="18"/>
      <c r="D12948" s="18"/>
    </row>
    <row r="12949" spans="1:4">
      <c r="A12949" s="18"/>
      <c r="B12949" s="18"/>
      <c r="C12949" s="18"/>
      <c r="D12949" s="18"/>
    </row>
    <row r="12950" spans="1:4">
      <c r="A12950" s="18"/>
      <c r="B12950" s="18"/>
      <c r="C12950" s="18"/>
      <c r="D12950" s="18"/>
    </row>
    <row r="12951" spans="1:4">
      <c r="A12951" s="18"/>
      <c r="B12951" s="18"/>
      <c r="C12951" s="18"/>
      <c r="D12951" s="18"/>
    </row>
    <row r="12952" spans="1:4">
      <c r="A12952" s="18"/>
      <c r="B12952" s="18"/>
      <c r="C12952" s="18"/>
      <c r="D12952" s="18"/>
    </row>
    <row r="12953" spans="1:4">
      <c r="A12953" s="18"/>
      <c r="B12953" s="18"/>
      <c r="C12953" s="18"/>
      <c r="D12953" s="18"/>
    </row>
    <row r="12954" spans="1:4">
      <c r="A12954" s="18"/>
      <c r="B12954" s="18"/>
      <c r="C12954" s="18"/>
      <c r="D12954" s="18"/>
    </row>
    <row r="12955" spans="1:4">
      <c r="A12955" s="18"/>
      <c r="B12955" s="18"/>
      <c r="C12955" s="18"/>
      <c r="D12955" s="18"/>
    </row>
    <row r="12956" spans="1:4">
      <c r="A12956" s="18"/>
      <c r="B12956" s="18"/>
      <c r="C12956" s="18"/>
      <c r="D12956" s="18"/>
    </row>
    <row r="12957" spans="1:4">
      <c r="A12957" s="18"/>
      <c r="B12957" s="18"/>
      <c r="C12957" s="18"/>
      <c r="D12957" s="18"/>
    </row>
    <row r="12958" spans="1:4">
      <c r="A12958" s="18"/>
      <c r="B12958" s="18"/>
      <c r="C12958" s="18"/>
      <c r="D12958" s="18"/>
    </row>
    <row r="12959" spans="1:4">
      <c r="A12959" s="18"/>
      <c r="B12959" s="18"/>
      <c r="C12959" s="18"/>
      <c r="D12959" s="18"/>
    </row>
    <row r="12960" spans="1:4">
      <c r="A12960" s="18"/>
      <c r="B12960" s="18"/>
      <c r="C12960" s="18"/>
      <c r="D12960" s="18"/>
    </row>
    <row r="12961" spans="1:4">
      <c r="A12961" s="18"/>
      <c r="B12961" s="18"/>
      <c r="C12961" s="18"/>
      <c r="D12961" s="18"/>
    </row>
    <row r="12962" spans="1:4">
      <c r="A12962" s="18"/>
      <c r="B12962" s="18"/>
      <c r="C12962" s="18"/>
      <c r="D12962" s="18"/>
    </row>
    <row r="12963" spans="1:4">
      <c r="A12963" s="18"/>
      <c r="B12963" s="18"/>
      <c r="C12963" s="18"/>
      <c r="D12963" s="18"/>
    </row>
    <row r="12964" spans="1:4">
      <c r="A12964" s="18"/>
      <c r="B12964" s="18"/>
      <c r="C12964" s="18"/>
      <c r="D12964" s="18"/>
    </row>
    <row r="12965" spans="1:4">
      <c r="A12965" s="18"/>
      <c r="B12965" s="18"/>
      <c r="C12965" s="18"/>
      <c r="D12965" s="18"/>
    </row>
    <row r="12966" spans="1:4">
      <c r="A12966" s="18"/>
      <c r="B12966" s="18"/>
      <c r="C12966" s="18"/>
      <c r="D12966" s="18"/>
    </row>
    <row r="12967" spans="1:4">
      <c r="A12967" s="18"/>
      <c r="B12967" s="18"/>
      <c r="C12967" s="18"/>
      <c r="D12967" s="18"/>
    </row>
    <row r="12968" spans="1:4">
      <c r="A12968" s="18"/>
      <c r="B12968" s="18"/>
      <c r="C12968" s="18"/>
      <c r="D12968" s="18"/>
    </row>
    <row r="12969" spans="1:4">
      <c r="A12969" s="18"/>
      <c r="B12969" s="18"/>
      <c r="C12969" s="18"/>
      <c r="D12969" s="18"/>
    </row>
    <row r="12970" spans="1:4">
      <c r="A12970" s="18"/>
      <c r="B12970" s="18"/>
      <c r="C12970" s="18"/>
      <c r="D12970" s="18"/>
    </row>
    <row r="12971" spans="1:4">
      <c r="A12971" s="18"/>
      <c r="B12971" s="18"/>
      <c r="C12971" s="18"/>
      <c r="D12971" s="18"/>
    </row>
    <row r="12972" spans="1:4">
      <c r="A12972" s="18"/>
      <c r="B12972" s="18"/>
      <c r="C12972" s="18"/>
      <c r="D12972" s="18"/>
    </row>
    <row r="12973" spans="1:4">
      <c r="A12973" s="18"/>
      <c r="B12973" s="18"/>
      <c r="C12973" s="18"/>
      <c r="D12973" s="18"/>
    </row>
    <row r="12974" spans="1:4">
      <c r="A12974" s="18"/>
      <c r="B12974" s="18"/>
      <c r="C12974" s="18"/>
      <c r="D12974" s="18"/>
    </row>
    <row r="12975" spans="1:4">
      <c r="A12975" s="18"/>
      <c r="B12975" s="18"/>
      <c r="C12975" s="18"/>
      <c r="D12975" s="18"/>
    </row>
    <row r="12976" spans="1:4">
      <c r="A12976" s="18"/>
      <c r="B12976" s="18"/>
      <c r="C12976" s="18"/>
      <c r="D12976" s="18"/>
    </row>
    <row r="12977" spans="1:4">
      <c r="A12977" s="18"/>
      <c r="B12977" s="18"/>
      <c r="C12977" s="18"/>
      <c r="D12977" s="18"/>
    </row>
    <row r="12978" spans="1:4">
      <c r="A12978" s="18"/>
      <c r="B12978" s="18"/>
      <c r="C12978" s="18"/>
      <c r="D12978" s="18"/>
    </row>
    <row r="12979" spans="1:4">
      <c r="A12979" s="18"/>
      <c r="B12979" s="18"/>
      <c r="C12979" s="18"/>
      <c r="D12979" s="18"/>
    </row>
    <row r="12980" spans="1:4">
      <c r="A12980" s="18"/>
      <c r="B12980" s="18"/>
      <c r="C12980" s="18"/>
      <c r="D12980" s="18"/>
    </row>
    <row r="12981" spans="1:4">
      <c r="A12981" s="18"/>
      <c r="B12981" s="18"/>
      <c r="C12981" s="18"/>
      <c r="D12981" s="18"/>
    </row>
    <row r="12982" spans="1:4">
      <c r="A12982" s="18"/>
      <c r="B12982" s="18"/>
      <c r="C12982" s="18"/>
      <c r="D12982" s="18"/>
    </row>
    <row r="12983" spans="1:4">
      <c r="A12983" s="18"/>
      <c r="B12983" s="18"/>
      <c r="C12983" s="18"/>
      <c r="D12983" s="18"/>
    </row>
    <row r="12984" spans="1:4">
      <c r="A12984" s="18"/>
      <c r="B12984" s="18"/>
      <c r="C12984" s="18"/>
      <c r="D12984" s="18"/>
    </row>
    <row r="12985" spans="1:4">
      <c r="A12985" s="18"/>
      <c r="B12985" s="18"/>
      <c r="C12985" s="18"/>
      <c r="D12985" s="18"/>
    </row>
    <row r="12986" spans="1:4">
      <c r="A12986" s="18"/>
      <c r="B12986" s="18"/>
      <c r="C12986" s="18"/>
      <c r="D12986" s="18"/>
    </row>
    <row r="12987" spans="1:4">
      <c r="A12987" s="18"/>
      <c r="B12987" s="18"/>
      <c r="C12987" s="18"/>
      <c r="D12987" s="18"/>
    </row>
    <row r="12988" spans="1:4">
      <c r="A12988" s="18"/>
      <c r="B12988" s="18"/>
      <c r="C12988" s="18"/>
      <c r="D12988" s="18"/>
    </row>
    <row r="12989" spans="1:4">
      <c r="A12989" s="18"/>
      <c r="B12989" s="18"/>
      <c r="C12989" s="18"/>
      <c r="D12989" s="18"/>
    </row>
    <row r="12990" spans="1:4">
      <c r="A12990" s="18"/>
      <c r="B12990" s="18"/>
      <c r="C12990" s="18"/>
      <c r="D12990" s="18"/>
    </row>
    <row r="12991" spans="1:4">
      <c r="A12991" s="18"/>
      <c r="B12991" s="18"/>
      <c r="C12991" s="18"/>
      <c r="D12991" s="18"/>
    </row>
    <row r="12992" spans="1:4">
      <c r="A12992" s="18"/>
      <c r="B12992" s="18"/>
      <c r="C12992" s="18"/>
      <c r="D12992" s="18"/>
    </row>
    <row r="12993" spans="1:4">
      <c r="A12993" s="18"/>
      <c r="B12993" s="18"/>
      <c r="C12993" s="18"/>
      <c r="D12993" s="18"/>
    </row>
    <row r="12994" spans="1:4">
      <c r="A12994" s="18"/>
      <c r="B12994" s="18"/>
      <c r="C12994" s="18"/>
      <c r="D12994" s="18"/>
    </row>
    <row r="12995" spans="1:4">
      <c r="A12995" s="18"/>
      <c r="B12995" s="18"/>
      <c r="C12995" s="18"/>
      <c r="D12995" s="18"/>
    </row>
    <row r="12996" spans="1:4">
      <c r="A12996" s="18"/>
      <c r="B12996" s="18"/>
      <c r="C12996" s="18"/>
      <c r="D12996" s="18"/>
    </row>
    <row r="12997" spans="1:4">
      <c r="A12997" s="18"/>
      <c r="B12997" s="18"/>
      <c r="C12997" s="18"/>
      <c r="D12997" s="18"/>
    </row>
    <row r="12998" spans="1:4">
      <c r="A12998" s="18"/>
      <c r="B12998" s="18"/>
      <c r="C12998" s="18"/>
      <c r="D12998" s="18"/>
    </row>
    <row r="12999" spans="1:4">
      <c r="A12999" s="18"/>
      <c r="B12999" s="18"/>
      <c r="C12999" s="18"/>
      <c r="D12999" s="18"/>
    </row>
    <row r="13000" spans="1:4">
      <c r="A13000" s="18"/>
      <c r="B13000" s="18"/>
      <c r="C13000" s="18"/>
      <c r="D13000" s="18"/>
    </row>
    <row r="13001" spans="1:4">
      <c r="A13001" s="18"/>
      <c r="B13001" s="18"/>
      <c r="C13001" s="18"/>
      <c r="D13001" s="18"/>
    </row>
    <row r="13002" spans="1:4">
      <c r="A13002" s="18"/>
      <c r="B13002" s="18"/>
      <c r="C13002" s="18"/>
      <c r="D13002" s="18"/>
    </row>
    <row r="13003" spans="1:4">
      <c r="A13003" s="18"/>
      <c r="B13003" s="18"/>
      <c r="C13003" s="18"/>
      <c r="D13003" s="18"/>
    </row>
    <row r="13004" spans="1:4">
      <c r="A13004" s="18"/>
      <c r="B13004" s="18"/>
      <c r="C13004" s="18"/>
      <c r="D13004" s="18"/>
    </row>
    <row r="13005" spans="1:4">
      <c r="A13005" s="18"/>
      <c r="B13005" s="18"/>
      <c r="C13005" s="18"/>
      <c r="D13005" s="18"/>
    </row>
    <row r="13006" spans="1:4">
      <c r="A13006" s="18"/>
      <c r="B13006" s="18"/>
      <c r="C13006" s="18"/>
      <c r="D13006" s="18"/>
    </row>
    <row r="13007" spans="1:4">
      <c r="A13007" s="18"/>
      <c r="B13007" s="18"/>
      <c r="C13007" s="18"/>
      <c r="D13007" s="18"/>
    </row>
    <row r="13008" spans="1:4">
      <c r="A13008" s="18"/>
      <c r="B13008" s="18"/>
      <c r="C13008" s="18"/>
      <c r="D13008" s="18"/>
    </row>
    <row r="13009" spans="1:4">
      <c r="A13009" s="18"/>
      <c r="B13009" s="18"/>
      <c r="C13009" s="18"/>
      <c r="D13009" s="18"/>
    </row>
    <row r="13010" spans="1:4">
      <c r="A13010" s="18"/>
      <c r="B13010" s="18"/>
      <c r="C13010" s="18"/>
      <c r="D13010" s="18"/>
    </row>
    <row r="13011" spans="1:4">
      <c r="A13011" s="18"/>
      <c r="B13011" s="18"/>
      <c r="C13011" s="18"/>
      <c r="D13011" s="18"/>
    </row>
    <row r="13012" spans="1:4">
      <c r="A13012" s="18"/>
      <c r="B13012" s="18"/>
      <c r="C13012" s="18"/>
      <c r="D13012" s="18"/>
    </row>
    <row r="13013" spans="1:4">
      <c r="A13013" s="18"/>
      <c r="B13013" s="18"/>
      <c r="C13013" s="18"/>
      <c r="D13013" s="18"/>
    </row>
    <row r="13014" spans="1:4">
      <c r="A13014" s="18"/>
      <c r="B13014" s="18"/>
      <c r="C13014" s="18"/>
      <c r="D13014" s="18"/>
    </row>
    <row r="13015" spans="1:4">
      <c r="A13015" s="18"/>
      <c r="B13015" s="18"/>
      <c r="C13015" s="18"/>
      <c r="D13015" s="18"/>
    </row>
    <row r="13016" spans="1:4">
      <c r="A13016" s="18"/>
      <c r="B13016" s="18"/>
      <c r="C13016" s="18"/>
      <c r="D13016" s="18"/>
    </row>
    <row r="13017" spans="1:4">
      <c r="A13017" s="18"/>
      <c r="B13017" s="18"/>
      <c r="C13017" s="18"/>
      <c r="D13017" s="18"/>
    </row>
    <row r="13018" spans="1:4">
      <c r="A13018" s="18"/>
      <c r="B13018" s="18"/>
      <c r="C13018" s="18"/>
      <c r="D13018" s="18"/>
    </row>
    <row r="13019" spans="1:4">
      <c r="A13019" s="18"/>
      <c r="B13019" s="18"/>
      <c r="C13019" s="18"/>
      <c r="D13019" s="18"/>
    </row>
    <row r="13020" spans="1:4">
      <c r="A13020" s="18"/>
      <c r="B13020" s="18"/>
      <c r="C13020" s="18"/>
      <c r="D13020" s="18"/>
    </row>
    <row r="13021" spans="1:4">
      <c r="A13021" s="18"/>
      <c r="B13021" s="18"/>
      <c r="C13021" s="18"/>
      <c r="D13021" s="18"/>
    </row>
    <row r="13022" spans="1:4">
      <c r="A13022" s="18"/>
      <c r="B13022" s="18"/>
      <c r="C13022" s="18"/>
      <c r="D13022" s="18"/>
    </row>
    <row r="13023" spans="1:4">
      <c r="A13023" s="18"/>
      <c r="B13023" s="18"/>
      <c r="C13023" s="18"/>
      <c r="D13023" s="18"/>
    </row>
    <row r="13024" spans="1:4">
      <c r="A13024" s="18"/>
      <c r="B13024" s="18"/>
      <c r="C13024" s="18"/>
      <c r="D13024" s="18"/>
    </row>
    <row r="13025" spans="1:4">
      <c r="A13025" s="18"/>
      <c r="B13025" s="18"/>
      <c r="C13025" s="18"/>
      <c r="D13025" s="18"/>
    </row>
    <row r="13026" spans="1:4">
      <c r="A13026" s="18"/>
      <c r="B13026" s="18"/>
      <c r="C13026" s="18"/>
      <c r="D13026" s="18"/>
    </row>
    <row r="13027" spans="1:4">
      <c r="A13027" s="18"/>
      <c r="B13027" s="18"/>
      <c r="C13027" s="18"/>
      <c r="D13027" s="18"/>
    </row>
    <row r="13028" spans="1:4">
      <c r="A13028" s="18"/>
      <c r="B13028" s="18"/>
      <c r="C13028" s="18"/>
      <c r="D13028" s="18"/>
    </row>
    <row r="13029" spans="1:4">
      <c r="A13029" s="18"/>
      <c r="B13029" s="18"/>
      <c r="C13029" s="18"/>
      <c r="D13029" s="18"/>
    </row>
    <row r="13030" spans="1:4">
      <c r="A13030" s="18"/>
      <c r="B13030" s="18"/>
      <c r="C13030" s="18"/>
      <c r="D13030" s="18"/>
    </row>
    <row r="13031" spans="1:4">
      <c r="A13031" s="18"/>
      <c r="B13031" s="18"/>
      <c r="C13031" s="18"/>
      <c r="D13031" s="18"/>
    </row>
    <row r="13032" spans="1:4">
      <c r="A13032" s="18"/>
      <c r="B13032" s="18"/>
      <c r="C13032" s="18"/>
      <c r="D13032" s="18"/>
    </row>
    <row r="13033" spans="1:4">
      <c r="A13033" s="18"/>
      <c r="B13033" s="18"/>
      <c r="C13033" s="18"/>
      <c r="D13033" s="18"/>
    </row>
    <row r="13034" spans="1:4">
      <c r="A13034" s="18"/>
      <c r="B13034" s="18"/>
      <c r="C13034" s="18"/>
      <c r="D13034" s="18"/>
    </row>
    <row r="13035" spans="1:4">
      <c r="A13035" s="18"/>
      <c r="B13035" s="18"/>
      <c r="C13035" s="18"/>
      <c r="D13035" s="18"/>
    </row>
    <row r="13036" spans="1:4">
      <c r="A13036" s="18"/>
      <c r="B13036" s="18"/>
      <c r="C13036" s="18"/>
      <c r="D13036" s="18"/>
    </row>
    <row r="13037" spans="1:4">
      <c r="A13037" s="18"/>
      <c r="B13037" s="18"/>
      <c r="C13037" s="18"/>
      <c r="D13037" s="18"/>
    </row>
    <row r="13038" spans="1:4">
      <c r="A13038" s="18"/>
      <c r="B13038" s="18"/>
      <c r="C13038" s="18"/>
      <c r="D13038" s="18"/>
    </row>
    <row r="13039" spans="1:4">
      <c r="A13039" s="18"/>
      <c r="B13039" s="18"/>
      <c r="C13039" s="18"/>
      <c r="D13039" s="18"/>
    </row>
    <row r="13040" spans="1:4">
      <c r="A13040" s="18"/>
      <c r="B13040" s="18"/>
      <c r="C13040" s="18"/>
      <c r="D13040" s="18"/>
    </row>
    <row r="13041" spans="1:4">
      <c r="A13041" s="18"/>
      <c r="B13041" s="18"/>
      <c r="C13041" s="18"/>
      <c r="D13041" s="18"/>
    </row>
    <row r="13042" spans="1:4">
      <c r="A13042" s="18"/>
      <c r="B13042" s="18"/>
      <c r="C13042" s="18"/>
      <c r="D13042" s="18"/>
    </row>
    <row r="13043" spans="1:4">
      <c r="A13043" s="18"/>
      <c r="B13043" s="18"/>
      <c r="C13043" s="18"/>
      <c r="D13043" s="18"/>
    </row>
    <row r="13044" spans="1:4">
      <c r="A13044" s="18"/>
      <c r="B13044" s="18"/>
      <c r="C13044" s="18"/>
      <c r="D13044" s="18"/>
    </row>
    <row r="13045" spans="1:4">
      <c r="A13045" s="18"/>
      <c r="B13045" s="18"/>
      <c r="C13045" s="18"/>
      <c r="D13045" s="18"/>
    </row>
    <row r="13046" spans="1:4">
      <c r="A13046" s="18"/>
      <c r="B13046" s="18"/>
      <c r="C13046" s="18"/>
      <c r="D13046" s="18"/>
    </row>
    <row r="13047" spans="1:4">
      <c r="A13047" s="18"/>
      <c r="B13047" s="18"/>
      <c r="C13047" s="18"/>
      <c r="D13047" s="18"/>
    </row>
    <row r="13048" spans="1:4">
      <c r="A13048" s="18"/>
      <c r="B13048" s="18"/>
      <c r="C13048" s="18"/>
      <c r="D13048" s="18"/>
    </row>
    <row r="13049" spans="1:4">
      <c r="A13049" s="18"/>
      <c r="B13049" s="18"/>
      <c r="C13049" s="18"/>
      <c r="D13049" s="18"/>
    </row>
    <row r="13050" spans="1:4">
      <c r="A13050" s="18"/>
      <c r="B13050" s="18"/>
      <c r="C13050" s="18"/>
      <c r="D13050" s="18"/>
    </row>
    <row r="13051" spans="1:4">
      <c r="A13051" s="18"/>
      <c r="B13051" s="18"/>
      <c r="C13051" s="18"/>
      <c r="D13051" s="18"/>
    </row>
    <row r="13052" spans="1:4">
      <c r="A13052" s="18"/>
      <c r="B13052" s="18"/>
      <c r="C13052" s="18"/>
      <c r="D13052" s="18"/>
    </row>
    <row r="13053" spans="1:4">
      <c r="A13053" s="18"/>
      <c r="B13053" s="18"/>
      <c r="C13053" s="18"/>
      <c r="D13053" s="18"/>
    </row>
    <row r="13054" spans="1:4">
      <c r="A13054" s="18"/>
      <c r="B13054" s="18"/>
      <c r="C13054" s="18"/>
      <c r="D13054" s="18"/>
    </row>
    <row r="13055" spans="1:4">
      <c r="A13055" s="18"/>
      <c r="B13055" s="18"/>
      <c r="C13055" s="18"/>
      <c r="D13055" s="18"/>
    </row>
    <row r="13056" spans="1:4">
      <c r="A13056" s="18"/>
      <c r="B13056" s="18"/>
      <c r="C13056" s="18"/>
      <c r="D13056" s="18"/>
    </row>
    <row r="13057" spans="1:4">
      <c r="A13057" s="18"/>
      <c r="B13057" s="18"/>
      <c r="C13057" s="18"/>
      <c r="D13057" s="18"/>
    </row>
    <row r="13058" spans="1:4">
      <c r="A13058" s="18"/>
      <c r="B13058" s="18"/>
      <c r="C13058" s="18"/>
      <c r="D13058" s="18"/>
    </row>
    <row r="13059" spans="1:4">
      <c r="A13059" s="18"/>
      <c r="B13059" s="18"/>
      <c r="C13059" s="18"/>
      <c r="D13059" s="18"/>
    </row>
    <row r="13060" spans="1:4">
      <c r="A13060" s="18"/>
      <c r="B13060" s="18"/>
      <c r="C13060" s="18"/>
      <c r="D13060" s="18"/>
    </row>
    <row r="13061" spans="1:4">
      <c r="A13061" s="18"/>
      <c r="B13061" s="18"/>
      <c r="C13061" s="18"/>
      <c r="D13061" s="18"/>
    </row>
    <row r="13062" spans="1:4">
      <c r="A13062" s="18"/>
      <c r="B13062" s="18"/>
      <c r="C13062" s="18"/>
      <c r="D13062" s="18"/>
    </row>
    <row r="13063" spans="1:4">
      <c r="A13063" s="18"/>
      <c r="B13063" s="18"/>
      <c r="C13063" s="18"/>
      <c r="D13063" s="18"/>
    </row>
    <row r="13064" spans="1:4">
      <c r="A13064" s="18"/>
      <c r="B13064" s="18"/>
      <c r="C13064" s="18"/>
      <c r="D13064" s="18"/>
    </row>
    <row r="13065" spans="1:4">
      <c r="A13065" s="18"/>
      <c r="B13065" s="18"/>
      <c r="C13065" s="18"/>
      <c r="D13065" s="18"/>
    </row>
    <row r="13066" spans="1:4">
      <c r="A13066" s="18"/>
      <c r="B13066" s="18"/>
      <c r="C13066" s="18"/>
      <c r="D13066" s="18"/>
    </row>
    <row r="13067" spans="1:4">
      <c r="A13067" s="18"/>
      <c r="B13067" s="18"/>
      <c r="C13067" s="18"/>
      <c r="D13067" s="18"/>
    </row>
    <row r="13068" spans="1:4">
      <c r="A13068" s="18"/>
      <c r="B13068" s="18"/>
      <c r="C13068" s="18"/>
      <c r="D13068" s="18"/>
    </row>
    <row r="13069" spans="1:4">
      <c r="A13069" s="18"/>
      <c r="B13069" s="18"/>
      <c r="C13069" s="18"/>
      <c r="D13069" s="18"/>
    </row>
    <row r="13070" spans="1:4">
      <c r="A13070" s="18"/>
      <c r="B13070" s="18"/>
      <c r="C13070" s="18"/>
      <c r="D13070" s="18"/>
    </row>
    <row r="13071" spans="1:4">
      <c r="A13071" s="18"/>
      <c r="B13071" s="18"/>
      <c r="C13071" s="18"/>
      <c r="D13071" s="18"/>
    </row>
    <row r="13072" spans="1:4">
      <c r="A13072" s="18"/>
      <c r="B13072" s="18"/>
      <c r="C13072" s="18"/>
      <c r="D13072" s="18"/>
    </row>
    <row r="13073" spans="1:4">
      <c r="A13073" s="18"/>
      <c r="B13073" s="18"/>
      <c r="C13073" s="18"/>
      <c r="D13073" s="18"/>
    </row>
    <row r="13074" spans="1:4">
      <c r="A13074" s="18"/>
      <c r="B13074" s="18"/>
      <c r="C13074" s="18"/>
      <c r="D13074" s="18"/>
    </row>
    <row r="13075" spans="1:4">
      <c r="A13075" s="18"/>
      <c r="B13075" s="18"/>
      <c r="C13075" s="18"/>
      <c r="D13075" s="18"/>
    </row>
    <row r="13076" spans="1:4">
      <c r="A13076" s="18"/>
      <c r="B13076" s="18"/>
      <c r="C13076" s="18"/>
      <c r="D13076" s="18"/>
    </row>
    <row r="13077" spans="1:4">
      <c r="A13077" s="18"/>
      <c r="B13077" s="18"/>
      <c r="C13077" s="18"/>
      <c r="D13077" s="18"/>
    </row>
    <row r="13078" spans="1:4">
      <c r="A13078" s="18"/>
      <c r="B13078" s="18"/>
      <c r="C13078" s="18"/>
      <c r="D13078" s="18"/>
    </row>
    <row r="13079" spans="1:4">
      <c r="A13079" s="18"/>
      <c r="B13079" s="18"/>
      <c r="C13079" s="18"/>
      <c r="D13079" s="18"/>
    </row>
    <row r="13080" spans="1:4">
      <c r="A13080" s="18"/>
      <c r="B13080" s="18"/>
      <c r="C13080" s="18"/>
      <c r="D13080" s="18"/>
    </row>
    <row r="13081" spans="1:4">
      <c r="A13081" s="18"/>
      <c r="B13081" s="18"/>
      <c r="C13081" s="18"/>
      <c r="D13081" s="18"/>
    </row>
    <row r="13082" spans="1:4">
      <c r="A13082" s="18"/>
      <c r="B13082" s="18"/>
      <c r="C13082" s="18"/>
      <c r="D13082" s="18"/>
    </row>
    <row r="13083" spans="1:4">
      <c r="A13083" s="18"/>
      <c r="B13083" s="18"/>
      <c r="C13083" s="18"/>
      <c r="D13083" s="18"/>
    </row>
    <row r="13084" spans="1:4">
      <c r="A13084" s="18"/>
      <c r="B13084" s="18"/>
      <c r="C13084" s="18"/>
      <c r="D13084" s="18"/>
    </row>
    <row r="13085" spans="1:4">
      <c r="A13085" s="18"/>
      <c r="B13085" s="18"/>
      <c r="C13085" s="18"/>
      <c r="D13085" s="18"/>
    </row>
    <row r="13086" spans="1:4">
      <c r="A13086" s="18"/>
      <c r="B13086" s="18"/>
      <c r="C13086" s="18"/>
      <c r="D13086" s="18"/>
    </row>
    <row r="13087" spans="1:4">
      <c r="A13087" s="18"/>
      <c r="B13087" s="18"/>
      <c r="C13087" s="18"/>
      <c r="D13087" s="18"/>
    </row>
    <row r="13088" spans="1:4">
      <c r="A13088" s="18"/>
      <c r="B13088" s="18"/>
      <c r="C13088" s="18"/>
      <c r="D13088" s="18"/>
    </row>
    <row r="13089" spans="1:4">
      <c r="A13089" s="18"/>
      <c r="B13089" s="18"/>
      <c r="C13089" s="18"/>
      <c r="D13089" s="18"/>
    </row>
    <row r="13090" spans="1:4">
      <c r="A13090" s="18"/>
      <c r="B13090" s="18"/>
      <c r="C13090" s="18"/>
      <c r="D13090" s="18"/>
    </row>
    <row r="13091" spans="1:4">
      <c r="A13091" s="18"/>
      <c r="B13091" s="18"/>
      <c r="C13091" s="18"/>
      <c r="D13091" s="18"/>
    </row>
    <row r="13092" spans="1:4">
      <c r="A13092" s="18"/>
      <c r="B13092" s="18"/>
      <c r="C13092" s="18"/>
      <c r="D13092" s="18"/>
    </row>
    <row r="13093" spans="1:4">
      <c r="A13093" s="18"/>
      <c r="B13093" s="18"/>
      <c r="C13093" s="18"/>
      <c r="D13093" s="18"/>
    </row>
    <row r="13094" spans="1:4">
      <c r="A13094" s="18"/>
      <c r="B13094" s="18"/>
      <c r="C13094" s="18"/>
      <c r="D13094" s="18"/>
    </row>
    <row r="13095" spans="1:4">
      <c r="A13095" s="18"/>
      <c r="B13095" s="18"/>
      <c r="C13095" s="18"/>
      <c r="D13095" s="18"/>
    </row>
    <row r="13096" spans="1:4">
      <c r="A13096" s="18"/>
      <c r="B13096" s="18"/>
      <c r="C13096" s="18"/>
      <c r="D13096" s="18"/>
    </row>
    <row r="13097" spans="1:4">
      <c r="A13097" s="18"/>
      <c r="B13097" s="18"/>
      <c r="C13097" s="18"/>
      <c r="D13097" s="18"/>
    </row>
    <row r="13098" spans="1:4">
      <c r="A13098" s="18"/>
      <c r="B13098" s="18"/>
      <c r="C13098" s="18"/>
      <c r="D13098" s="18"/>
    </row>
    <row r="13099" spans="1:4">
      <c r="A13099" s="18"/>
      <c r="B13099" s="18"/>
      <c r="C13099" s="18"/>
      <c r="D13099" s="18"/>
    </row>
    <row r="13100" spans="1:4">
      <c r="A13100" s="18"/>
      <c r="B13100" s="18"/>
      <c r="C13100" s="18"/>
      <c r="D13100" s="18"/>
    </row>
    <row r="13101" spans="1:4">
      <c r="A13101" s="18"/>
      <c r="B13101" s="18"/>
      <c r="C13101" s="18"/>
      <c r="D13101" s="18"/>
    </row>
    <row r="13102" spans="1:4">
      <c r="A13102" s="18"/>
      <c r="B13102" s="18"/>
      <c r="C13102" s="18"/>
      <c r="D13102" s="18"/>
    </row>
    <row r="13103" spans="1:4">
      <c r="A13103" s="18"/>
      <c r="B13103" s="18"/>
      <c r="C13103" s="18"/>
      <c r="D13103" s="18"/>
    </row>
    <row r="13104" spans="1:4">
      <c r="A13104" s="18"/>
      <c r="B13104" s="18"/>
      <c r="C13104" s="18"/>
      <c r="D13104" s="18"/>
    </row>
    <row r="13105" spans="1:4">
      <c r="A13105" s="18"/>
      <c r="B13105" s="18"/>
      <c r="C13105" s="18"/>
      <c r="D13105" s="18"/>
    </row>
    <row r="13106" spans="1:4">
      <c r="A13106" s="18"/>
      <c r="B13106" s="18"/>
      <c r="C13106" s="18"/>
      <c r="D13106" s="18"/>
    </row>
    <row r="13107" spans="1:4">
      <c r="A13107" s="18"/>
      <c r="B13107" s="18"/>
      <c r="C13107" s="18"/>
      <c r="D13107" s="18"/>
    </row>
    <row r="13108" spans="1:4">
      <c r="A13108" s="18"/>
      <c r="B13108" s="18"/>
      <c r="C13108" s="18"/>
      <c r="D13108" s="18"/>
    </row>
    <row r="13109" spans="1:4">
      <c r="A13109" s="18"/>
      <c r="B13109" s="18"/>
      <c r="C13109" s="18"/>
      <c r="D13109" s="18"/>
    </row>
    <row r="13110" spans="1:4">
      <c r="A13110" s="18"/>
      <c r="B13110" s="18"/>
      <c r="C13110" s="18"/>
      <c r="D13110" s="18"/>
    </row>
    <row r="13111" spans="1:4">
      <c r="A13111" s="18"/>
      <c r="B13111" s="18"/>
      <c r="C13111" s="18"/>
      <c r="D13111" s="18"/>
    </row>
    <row r="13112" spans="1:4">
      <c r="A13112" s="18"/>
      <c r="B13112" s="18"/>
      <c r="C13112" s="18"/>
      <c r="D13112" s="18"/>
    </row>
    <row r="13113" spans="1:4">
      <c r="A13113" s="18"/>
      <c r="B13113" s="18"/>
      <c r="C13113" s="18"/>
      <c r="D13113" s="18"/>
    </row>
    <row r="13114" spans="1:4">
      <c r="A13114" s="18"/>
      <c r="B13114" s="18"/>
      <c r="C13114" s="18"/>
      <c r="D13114" s="18"/>
    </row>
    <row r="13115" spans="1:4">
      <c r="A13115" s="18"/>
      <c r="B13115" s="18"/>
      <c r="C13115" s="18"/>
      <c r="D13115" s="18"/>
    </row>
    <row r="13116" spans="1:4">
      <c r="A13116" s="18"/>
      <c r="B13116" s="18"/>
      <c r="C13116" s="18"/>
      <c r="D13116" s="18"/>
    </row>
    <row r="13117" spans="1:4">
      <c r="A13117" s="18"/>
      <c r="B13117" s="18"/>
      <c r="C13117" s="18"/>
      <c r="D13117" s="18"/>
    </row>
    <row r="13118" spans="1:4">
      <c r="A13118" s="18"/>
      <c r="B13118" s="18"/>
      <c r="C13118" s="18"/>
      <c r="D13118" s="18"/>
    </row>
    <row r="13119" spans="1:4">
      <c r="A13119" s="18"/>
      <c r="B13119" s="18"/>
      <c r="C13119" s="18"/>
      <c r="D13119" s="18"/>
    </row>
    <row r="13120" spans="1:4">
      <c r="A13120" s="18"/>
      <c r="B13120" s="18"/>
      <c r="C13120" s="18"/>
      <c r="D13120" s="18"/>
    </row>
    <row r="13121" spans="1:4">
      <c r="A13121" s="18"/>
      <c r="B13121" s="18"/>
      <c r="C13121" s="18"/>
      <c r="D13121" s="18"/>
    </row>
    <row r="13122" spans="1:4">
      <c r="A13122" s="18"/>
      <c r="B13122" s="18"/>
      <c r="C13122" s="18"/>
      <c r="D13122" s="18"/>
    </row>
    <row r="13123" spans="1:4">
      <c r="A13123" s="18"/>
      <c r="B13123" s="18"/>
      <c r="C13123" s="18"/>
      <c r="D13123" s="18"/>
    </row>
    <row r="13124" spans="1:4">
      <c r="A13124" s="18"/>
      <c r="B13124" s="18"/>
      <c r="C13124" s="18"/>
      <c r="D13124" s="18"/>
    </row>
    <row r="13125" spans="1:4">
      <c r="A13125" s="18"/>
      <c r="B13125" s="18"/>
      <c r="C13125" s="18"/>
      <c r="D13125" s="18"/>
    </row>
    <row r="13126" spans="1:4">
      <c r="A13126" s="18"/>
      <c r="B13126" s="18"/>
      <c r="C13126" s="18"/>
      <c r="D13126" s="18"/>
    </row>
    <row r="13127" spans="1:4">
      <c r="A13127" s="18"/>
      <c r="B13127" s="18"/>
      <c r="C13127" s="18"/>
      <c r="D13127" s="18"/>
    </row>
    <row r="13128" spans="1:4">
      <c r="A13128" s="18"/>
      <c r="B13128" s="18"/>
      <c r="C13128" s="18"/>
      <c r="D13128" s="18"/>
    </row>
    <row r="13129" spans="1:4">
      <c r="A13129" s="18"/>
      <c r="B13129" s="18"/>
      <c r="C13129" s="18"/>
      <c r="D13129" s="18"/>
    </row>
    <row r="13130" spans="1:4">
      <c r="A13130" s="18"/>
      <c r="B13130" s="18"/>
      <c r="C13130" s="18"/>
      <c r="D13130" s="18"/>
    </row>
    <row r="13131" spans="1:4">
      <c r="A13131" s="18"/>
      <c r="B13131" s="18"/>
      <c r="C13131" s="18"/>
      <c r="D13131" s="18"/>
    </row>
    <row r="13132" spans="1:4">
      <c r="A13132" s="18"/>
      <c r="B13132" s="18"/>
      <c r="C13132" s="18"/>
      <c r="D13132" s="18"/>
    </row>
    <row r="13133" spans="1:4">
      <c r="A13133" s="18"/>
      <c r="B13133" s="18"/>
      <c r="C13133" s="18"/>
      <c r="D13133" s="18"/>
    </row>
    <row r="13134" spans="1:4">
      <c r="A13134" s="18"/>
      <c r="B13134" s="18"/>
      <c r="C13134" s="18"/>
      <c r="D13134" s="18"/>
    </row>
    <row r="13135" spans="1:4">
      <c r="A13135" s="18"/>
      <c r="B13135" s="18"/>
      <c r="C13135" s="18"/>
      <c r="D13135" s="18"/>
    </row>
    <row r="13136" spans="1:4">
      <c r="A13136" s="18"/>
      <c r="B13136" s="18"/>
      <c r="C13136" s="18"/>
      <c r="D13136" s="18"/>
    </row>
    <row r="13137" spans="1:4">
      <c r="A13137" s="18"/>
      <c r="B13137" s="18"/>
      <c r="C13137" s="18"/>
      <c r="D13137" s="18"/>
    </row>
    <row r="13138" spans="1:4">
      <c r="A13138" s="18"/>
      <c r="B13138" s="18"/>
      <c r="C13138" s="18"/>
      <c r="D13138" s="18"/>
    </row>
    <row r="13139" spans="1:4">
      <c r="A13139" s="18"/>
      <c r="B13139" s="18"/>
      <c r="C13139" s="18"/>
      <c r="D13139" s="18"/>
    </row>
    <row r="13140" spans="1:4">
      <c r="A13140" s="18"/>
      <c r="B13140" s="18"/>
      <c r="C13140" s="18"/>
      <c r="D13140" s="18"/>
    </row>
    <row r="13141" spans="1:4">
      <c r="A13141" s="18"/>
      <c r="B13141" s="18"/>
      <c r="C13141" s="18"/>
      <c r="D13141" s="18"/>
    </row>
    <row r="13142" spans="1:4">
      <c r="A13142" s="18"/>
      <c r="B13142" s="18"/>
      <c r="C13142" s="18"/>
      <c r="D13142" s="18"/>
    </row>
    <row r="13143" spans="1:4">
      <c r="A13143" s="18"/>
      <c r="B13143" s="18"/>
      <c r="C13143" s="18"/>
      <c r="D13143" s="18"/>
    </row>
    <row r="13144" spans="1:4">
      <c r="A13144" s="18"/>
      <c r="B13144" s="18"/>
      <c r="C13144" s="18"/>
      <c r="D13144" s="18"/>
    </row>
    <row r="13145" spans="1:4">
      <c r="A13145" s="18"/>
      <c r="B13145" s="18"/>
      <c r="C13145" s="18"/>
      <c r="D13145" s="18"/>
    </row>
    <row r="13146" spans="1:4">
      <c r="A13146" s="18"/>
      <c r="B13146" s="18"/>
      <c r="C13146" s="18"/>
      <c r="D13146" s="18"/>
    </row>
    <row r="13147" spans="1:4">
      <c r="A13147" s="18"/>
      <c r="B13147" s="18"/>
      <c r="C13147" s="18"/>
      <c r="D13147" s="18"/>
    </row>
    <row r="13148" spans="1:4">
      <c r="A13148" s="18"/>
      <c r="B13148" s="18"/>
      <c r="C13148" s="18"/>
      <c r="D13148" s="18"/>
    </row>
    <row r="13149" spans="1:4">
      <c r="A13149" s="18"/>
      <c r="B13149" s="18"/>
      <c r="C13149" s="18"/>
      <c r="D13149" s="18"/>
    </row>
    <row r="13150" spans="1:4">
      <c r="A13150" s="18"/>
      <c r="B13150" s="18"/>
      <c r="C13150" s="18"/>
      <c r="D13150" s="18"/>
    </row>
    <row r="13151" spans="1:4">
      <c r="A13151" s="18"/>
      <c r="B13151" s="18"/>
      <c r="C13151" s="18"/>
      <c r="D13151" s="18"/>
    </row>
    <row r="13152" spans="1:4">
      <c r="A13152" s="18"/>
      <c r="B13152" s="18"/>
      <c r="C13152" s="18"/>
      <c r="D13152" s="18"/>
    </row>
    <row r="13153" spans="1:4">
      <c r="A13153" s="18"/>
      <c r="B13153" s="18"/>
      <c r="C13153" s="18"/>
      <c r="D13153" s="18"/>
    </row>
    <row r="13154" spans="1:4">
      <c r="A13154" s="18"/>
      <c r="B13154" s="18"/>
      <c r="C13154" s="18"/>
      <c r="D13154" s="18"/>
    </row>
    <row r="13155" spans="1:4">
      <c r="A13155" s="18"/>
      <c r="B13155" s="18"/>
      <c r="C13155" s="18"/>
      <c r="D13155" s="18"/>
    </row>
    <row r="13156" spans="1:4">
      <c r="A13156" s="18"/>
      <c r="B13156" s="18"/>
      <c r="C13156" s="18"/>
      <c r="D13156" s="18"/>
    </row>
    <row r="13157" spans="1:4">
      <c r="A13157" s="18"/>
      <c r="B13157" s="18"/>
      <c r="C13157" s="18"/>
      <c r="D13157" s="18"/>
    </row>
    <row r="13158" spans="1:4">
      <c r="A13158" s="18"/>
      <c r="B13158" s="18"/>
      <c r="C13158" s="18"/>
      <c r="D13158" s="18"/>
    </row>
    <row r="13159" spans="1:4">
      <c r="A13159" s="18"/>
      <c r="B13159" s="18"/>
      <c r="C13159" s="18"/>
      <c r="D13159" s="18"/>
    </row>
    <row r="13160" spans="1:4">
      <c r="A13160" s="18"/>
      <c r="B13160" s="18"/>
      <c r="C13160" s="18"/>
      <c r="D13160" s="18"/>
    </row>
    <row r="13161" spans="1:4">
      <c r="A13161" s="18"/>
      <c r="B13161" s="18"/>
      <c r="C13161" s="18"/>
      <c r="D13161" s="18"/>
    </row>
    <row r="13162" spans="1:4">
      <c r="A13162" s="18"/>
      <c r="B13162" s="18"/>
      <c r="C13162" s="18"/>
      <c r="D13162" s="18"/>
    </row>
    <row r="13163" spans="1:4">
      <c r="A13163" s="18"/>
      <c r="B13163" s="18"/>
      <c r="C13163" s="18"/>
      <c r="D13163" s="18"/>
    </row>
    <row r="13164" spans="1:4">
      <c r="A13164" s="18"/>
      <c r="B13164" s="18"/>
      <c r="C13164" s="18"/>
      <c r="D13164" s="18"/>
    </row>
    <row r="13165" spans="1:4">
      <c r="A13165" s="18"/>
      <c r="B13165" s="18"/>
      <c r="C13165" s="18"/>
      <c r="D13165" s="18"/>
    </row>
    <row r="13166" spans="1:4">
      <c r="A13166" s="18"/>
      <c r="B13166" s="18"/>
      <c r="C13166" s="18"/>
      <c r="D13166" s="18"/>
    </row>
    <row r="13167" spans="1:4">
      <c r="A13167" s="18"/>
      <c r="B13167" s="18"/>
      <c r="C13167" s="18"/>
      <c r="D13167" s="18"/>
    </row>
    <row r="13168" spans="1:4">
      <c r="A13168" s="18"/>
      <c r="B13168" s="18"/>
      <c r="C13168" s="18"/>
      <c r="D13168" s="18"/>
    </row>
    <row r="13169" spans="1:4">
      <c r="A13169" s="18"/>
      <c r="B13169" s="18"/>
      <c r="C13169" s="18"/>
      <c r="D13169" s="18"/>
    </row>
    <row r="13170" spans="1:4">
      <c r="A13170" s="18"/>
      <c r="B13170" s="18"/>
      <c r="C13170" s="18"/>
      <c r="D13170" s="18"/>
    </row>
    <row r="13171" spans="1:4">
      <c r="A13171" s="18"/>
      <c r="B13171" s="18"/>
      <c r="C13171" s="18"/>
      <c r="D13171" s="18"/>
    </row>
    <row r="13172" spans="1:4">
      <c r="A13172" s="18"/>
      <c r="B13172" s="18"/>
      <c r="C13172" s="18"/>
      <c r="D13172" s="18"/>
    </row>
    <row r="13173" spans="1:4">
      <c r="A13173" s="18"/>
      <c r="B13173" s="18"/>
      <c r="C13173" s="18"/>
      <c r="D13173" s="18"/>
    </row>
    <row r="13174" spans="1:4">
      <c r="A13174" s="18"/>
      <c r="B13174" s="18"/>
      <c r="C13174" s="18"/>
      <c r="D13174" s="18"/>
    </row>
    <row r="13175" spans="1:4">
      <c r="A13175" s="18"/>
      <c r="B13175" s="18"/>
      <c r="C13175" s="18"/>
      <c r="D13175" s="18"/>
    </row>
    <row r="13176" spans="1:4">
      <c r="A13176" s="18"/>
      <c r="B13176" s="18"/>
      <c r="C13176" s="18"/>
      <c r="D13176" s="18"/>
    </row>
    <row r="13177" spans="1:4">
      <c r="A13177" s="18"/>
      <c r="B13177" s="18"/>
      <c r="C13177" s="18"/>
      <c r="D13177" s="18"/>
    </row>
    <row r="13178" spans="1:4">
      <c r="A13178" s="18"/>
      <c r="B13178" s="18"/>
      <c r="C13178" s="18"/>
      <c r="D13178" s="18"/>
    </row>
    <row r="13179" spans="1:4">
      <c r="A13179" s="18"/>
      <c r="B13179" s="18"/>
      <c r="C13179" s="18"/>
      <c r="D13179" s="18"/>
    </row>
    <row r="13180" spans="1:4">
      <c r="A13180" s="18"/>
      <c r="B13180" s="18"/>
      <c r="C13180" s="18"/>
      <c r="D13180" s="18"/>
    </row>
    <row r="13181" spans="1:4">
      <c r="A13181" s="18"/>
      <c r="B13181" s="18"/>
      <c r="C13181" s="18"/>
      <c r="D13181" s="18"/>
    </row>
    <row r="13182" spans="1:4">
      <c r="A13182" s="18"/>
      <c r="B13182" s="18"/>
      <c r="C13182" s="18"/>
      <c r="D13182" s="18"/>
    </row>
    <row r="13183" spans="1:4">
      <c r="A13183" s="18"/>
      <c r="B13183" s="18"/>
      <c r="C13183" s="18"/>
      <c r="D13183" s="18"/>
    </row>
    <row r="13184" spans="1:4">
      <c r="A13184" s="18"/>
      <c r="B13184" s="18"/>
      <c r="C13184" s="18"/>
      <c r="D13184" s="18"/>
    </row>
    <row r="13185" spans="1:4">
      <c r="A13185" s="18"/>
      <c r="B13185" s="18"/>
      <c r="C13185" s="18"/>
      <c r="D13185" s="18"/>
    </row>
    <row r="13186" spans="1:4">
      <c r="A13186" s="18"/>
      <c r="B13186" s="18"/>
      <c r="C13186" s="18"/>
      <c r="D13186" s="18"/>
    </row>
    <row r="13187" spans="1:4">
      <c r="A13187" s="18"/>
      <c r="B13187" s="18"/>
      <c r="C13187" s="18"/>
      <c r="D13187" s="18"/>
    </row>
    <row r="13188" spans="1:4">
      <c r="A13188" s="18"/>
      <c r="B13188" s="18"/>
      <c r="C13188" s="18"/>
      <c r="D13188" s="18"/>
    </row>
    <row r="13189" spans="1:4">
      <c r="A13189" s="18"/>
      <c r="B13189" s="18"/>
      <c r="C13189" s="18"/>
      <c r="D13189" s="18"/>
    </row>
    <row r="13190" spans="1:4">
      <c r="A13190" s="18"/>
      <c r="B13190" s="18"/>
      <c r="C13190" s="18"/>
      <c r="D13190" s="18"/>
    </row>
    <row r="13191" spans="1:4">
      <c r="A13191" s="18"/>
      <c r="B13191" s="18"/>
      <c r="C13191" s="18"/>
      <c r="D13191" s="18"/>
    </row>
    <row r="13192" spans="1:4">
      <c r="A13192" s="18"/>
      <c r="B13192" s="18"/>
      <c r="C13192" s="18"/>
      <c r="D13192" s="18"/>
    </row>
    <row r="13193" spans="1:4">
      <c r="A13193" s="18"/>
      <c r="B13193" s="18"/>
      <c r="C13193" s="18"/>
      <c r="D13193" s="18"/>
    </row>
    <row r="13194" spans="1:4">
      <c r="A13194" s="18"/>
      <c r="B13194" s="18"/>
      <c r="C13194" s="18"/>
      <c r="D13194" s="18"/>
    </row>
    <row r="13195" spans="1:4">
      <c r="A13195" s="18"/>
      <c r="B13195" s="18"/>
      <c r="C13195" s="18"/>
      <c r="D13195" s="18"/>
    </row>
    <row r="13196" spans="1:4">
      <c r="A13196" s="18"/>
      <c r="B13196" s="18"/>
      <c r="C13196" s="18"/>
      <c r="D13196" s="18"/>
    </row>
    <row r="13197" spans="1:4">
      <c r="A13197" s="18"/>
      <c r="B13197" s="18"/>
      <c r="C13197" s="18"/>
      <c r="D13197" s="18"/>
    </row>
    <row r="13198" spans="1:4">
      <c r="A13198" s="18"/>
      <c r="B13198" s="18"/>
      <c r="C13198" s="18"/>
      <c r="D13198" s="18"/>
    </row>
    <row r="13199" spans="1:4">
      <c r="A13199" s="18"/>
      <c r="B13199" s="18"/>
      <c r="C13199" s="18"/>
      <c r="D13199" s="18"/>
    </row>
    <row r="13200" spans="1:4">
      <c r="A13200" s="18"/>
      <c r="B13200" s="18"/>
      <c r="C13200" s="18"/>
      <c r="D13200" s="18"/>
    </row>
    <row r="13201" spans="1:4">
      <c r="A13201" s="18"/>
      <c r="B13201" s="18"/>
      <c r="C13201" s="18"/>
      <c r="D13201" s="18"/>
    </row>
    <row r="13202" spans="1:4">
      <c r="A13202" s="18"/>
      <c r="B13202" s="18"/>
      <c r="C13202" s="18"/>
      <c r="D13202" s="18"/>
    </row>
    <row r="13203" spans="1:4">
      <c r="A13203" s="18"/>
      <c r="B13203" s="18"/>
      <c r="C13203" s="18"/>
      <c r="D13203" s="18"/>
    </row>
    <row r="13204" spans="1:4">
      <c r="A13204" s="18"/>
      <c r="B13204" s="18"/>
      <c r="C13204" s="18"/>
      <c r="D13204" s="18"/>
    </row>
    <row r="13205" spans="1:4">
      <c r="A13205" s="18"/>
      <c r="B13205" s="18"/>
      <c r="C13205" s="18"/>
      <c r="D13205" s="18"/>
    </row>
    <row r="13206" spans="1:4">
      <c r="A13206" s="18"/>
      <c r="B13206" s="18"/>
      <c r="C13206" s="18"/>
      <c r="D13206" s="18"/>
    </row>
    <row r="13207" spans="1:4">
      <c r="A13207" s="18"/>
      <c r="B13207" s="18"/>
      <c r="C13207" s="18"/>
      <c r="D13207" s="18"/>
    </row>
    <row r="13208" spans="1:4">
      <c r="A13208" s="18"/>
      <c r="B13208" s="18"/>
      <c r="C13208" s="18"/>
      <c r="D13208" s="18"/>
    </row>
    <row r="13209" spans="1:4">
      <c r="A13209" s="18"/>
      <c r="B13209" s="18"/>
      <c r="C13209" s="18"/>
      <c r="D13209" s="18"/>
    </row>
    <row r="13210" spans="1:4">
      <c r="A13210" s="18"/>
      <c r="B13210" s="18"/>
      <c r="C13210" s="18"/>
      <c r="D13210" s="18"/>
    </row>
    <row r="13211" spans="1:4">
      <c r="A13211" s="18"/>
      <c r="B13211" s="18"/>
      <c r="C13211" s="18"/>
      <c r="D13211" s="18"/>
    </row>
    <row r="13212" spans="1:4">
      <c r="A13212" s="18"/>
      <c r="B13212" s="18"/>
      <c r="C13212" s="18"/>
      <c r="D13212" s="18"/>
    </row>
    <row r="13213" spans="1:4">
      <c r="A13213" s="18"/>
      <c r="B13213" s="18"/>
      <c r="C13213" s="18"/>
      <c r="D13213" s="18"/>
    </row>
    <row r="13214" spans="1:4">
      <c r="A13214" s="18"/>
      <c r="B13214" s="18"/>
      <c r="C13214" s="18"/>
      <c r="D13214" s="18"/>
    </row>
    <row r="13215" spans="1:4">
      <c r="A13215" s="18"/>
      <c r="B13215" s="18"/>
      <c r="C13215" s="18"/>
      <c r="D13215" s="18"/>
    </row>
    <row r="13216" spans="1:4">
      <c r="A13216" s="18"/>
      <c r="B13216" s="18"/>
      <c r="C13216" s="18"/>
      <c r="D13216" s="18"/>
    </row>
    <row r="13217" spans="1:4">
      <c r="A13217" s="18"/>
      <c r="B13217" s="18"/>
      <c r="C13217" s="18"/>
      <c r="D13217" s="18"/>
    </row>
    <row r="13218" spans="1:4">
      <c r="A13218" s="18"/>
      <c r="B13218" s="18"/>
      <c r="C13218" s="18"/>
      <c r="D13218" s="18"/>
    </row>
    <row r="13219" spans="1:4">
      <c r="A13219" s="18"/>
      <c r="B13219" s="18"/>
      <c r="C13219" s="18"/>
      <c r="D13219" s="18"/>
    </row>
    <row r="13220" spans="1:4">
      <c r="A13220" s="18"/>
      <c r="B13220" s="18"/>
      <c r="C13220" s="18"/>
      <c r="D13220" s="18"/>
    </row>
    <row r="13221" spans="1:4">
      <c r="A13221" s="18"/>
      <c r="B13221" s="18"/>
      <c r="C13221" s="18"/>
      <c r="D13221" s="18"/>
    </row>
    <row r="13222" spans="1:4">
      <c r="A13222" s="18"/>
      <c r="B13222" s="18"/>
      <c r="C13222" s="18"/>
      <c r="D13222" s="18"/>
    </row>
    <row r="13223" spans="1:4">
      <c r="A13223" s="18"/>
      <c r="B13223" s="18"/>
      <c r="C13223" s="18"/>
      <c r="D13223" s="18"/>
    </row>
    <row r="13224" spans="1:4">
      <c r="A13224" s="18"/>
      <c r="B13224" s="18"/>
      <c r="C13224" s="18"/>
      <c r="D13224" s="18"/>
    </row>
    <row r="13225" spans="1:4">
      <c r="A13225" s="18"/>
      <c r="B13225" s="18"/>
      <c r="C13225" s="18"/>
      <c r="D13225" s="18"/>
    </row>
    <row r="13226" spans="1:4">
      <c r="A13226" s="18"/>
      <c r="B13226" s="18"/>
      <c r="C13226" s="18"/>
      <c r="D13226" s="18"/>
    </row>
    <row r="13227" spans="1:4">
      <c r="A13227" s="18"/>
      <c r="B13227" s="18"/>
      <c r="C13227" s="18"/>
      <c r="D13227" s="18"/>
    </row>
    <row r="13228" spans="1:4">
      <c r="A13228" s="18"/>
      <c r="B13228" s="18"/>
      <c r="C13228" s="18"/>
      <c r="D13228" s="18"/>
    </row>
    <row r="13229" spans="1:4">
      <c r="A13229" s="18"/>
      <c r="B13229" s="18"/>
      <c r="C13229" s="18"/>
      <c r="D13229" s="18"/>
    </row>
    <row r="13230" spans="1:4">
      <c r="A13230" s="18"/>
      <c r="B13230" s="18"/>
      <c r="C13230" s="18"/>
      <c r="D13230" s="18"/>
    </row>
    <row r="13231" spans="1:4">
      <c r="A13231" s="18"/>
      <c r="B13231" s="18"/>
      <c r="C13231" s="18"/>
      <c r="D13231" s="18"/>
    </row>
    <row r="13232" spans="1:4">
      <c r="A13232" s="18"/>
      <c r="B13232" s="18"/>
      <c r="C13232" s="18"/>
      <c r="D13232" s="18"/>
    </row>
    <row r="13233" spans="1:4">
      <c r="A13233" s="18"/>
      <c r="B13233" s="18"/>
      <c r="C13233" s="18"/>
      <c r="D13233" s="18"/>
    </row>
    <row r="13234" spans="1:4">
      <c r="A13234" s="18"/>
      <c r="B13234" s="18"/>
      <c r="C13234" s="18"/>
      <c r="D13234" s="18"/>
    </row>
    <row r="13235" spans="1:4">
      <c r="A13235" s="18"/>
      <c r="B13235" s="18"/>
      <c r="C13235" s="18"/>
      <c r="D13235" s="18"/>
    </row>
    <row r="13236" spans="1:4">
      <c r="A13236" s="18"/>
      <c r="B13236" s="18"/>
      <c r="C13236" s="18"/>
      <c r="D13236" s="18"/>
    </row>
    <row r="13237" spans="1:4">
      <c r="A13237" s="18"/>
      <c r="B13237" s="18"/>
      <c r="C13237" s="18"/>
      <c r="D13237" s="18"/>
    </row>
    <row r="13238" spans="1:4">
      <c r="A13238" s="18"/>
      <c r="B13238" s="18"/>
      <c r="C13238" s="18"/>
      <c r="D13238" s="18"/>
    </row>
    <row r="13239" spans="1:4">
      <c r="A13239" s="18"/>
      <c r="B13239" s="18"/>
      <c r="C13239" s="18"/>
      <c r="D13239" s="18"/>
    </row>
    <row r="13240" spans="1:4">
      <c r="A13240" s="18"/>
      <c r="B13240" s="18"/>
      <c r="C13240" s="18"/>
      <c r="D13240" s="18"/>
    </row>
    <row r="13241" spans="1:4">
      <c r="A13241" s="18"/>
      <c r="B13241" s="18"/>
      <c r="C13241" s="18"/>
      <c r="D13241" s="18"/>
    </row>
    <row r="13242" spans="1:4">
      <c r="A13242" s="18"/>
      <c r="B13242" s="18"/>
      <c r="C13242" s="18"/>
      <c r="D13242" s="18"/>
    </row>
    <row r="13243" spans="1:4">
      <c r="A13243" s="18"/>
      <c r="B13243" s="18"/>
      <c r="C13243" s="18"/>
      <c r="D13243" s="18"/>
    </row>
    <row r="13244" spans="1:4">
      <c r="A13244" s="18"/>
      <c r="B13244" s="18"/>
      <c r="C13244" s="18"/>
      <c r="D13244" s="18"/>
    </row>
    <row r="13245" spans="1:4">
      <c r="A13245" s="18"/>
      <c r="B13245" s="18"/>
      <c r="C13245" s="18"/>
      <c r="D13245" s="18"/>
    </row>
    <row r="13246" spans="1:4">
      <c r="A13246" s="18"/>
      <c r="B13246" s="18"/>
      <c r="C13246" s="18"/>
      <c r="D13246" s="18"/>
    </row>
    <row r="13247" spans="1:4">
      <c r="A13247" s="18"/>
      <c r="B13247" s="18"/>
      <c r="C13247" s="18"/>
      <c r="D13247" s="18"/>
    </row>
    <row r="13248" spans="1:4">
      <c r="A13248" s="18"/>
      <c r="B13248" s="18"/>
      <c r="C13248" s="18"/>
      <c r="D13248" s="18"/>
    </row>
    <row r="13249" spans="1:4">
      <c r="A13249" s="18"/>
      <c r="B13249" s="18"/>
      <c r="C13249" s="18"/>
      <c r="D13249" s="18"/>
    </row>
    <row r="13250" spans="1:4">
      <c r="A13250" s="18"/>
      <c r="B13250" s="18"/>
      <c r="C13250" s="18"/>
      <c r="D13250" s="18"/>
    </row>
    <row r="13251" spans="1:4">
      <c r="A13251" s="18"/>
      <c r="B13251" s="18"/>
      <c r="C13251" s="18"/>
      <c r="D13251" s="18"/>
    </row>
    <row r="13252" spans="1:4">
      <c r="A13252" s="18"/>
      <c r="B13252" s="18"/>
      <c r="C13252" s="18"/>
      <c r="D13252" s="18"/>
    </row>
    <row r="13253" spans="1:4">
      <c r="A13253" s="18"/>
      <c r="B13253" s="18"/>
      <c r="C13253" s="18"/>
      <c r="D13253" s="18"/>
    </row>
    <row r="13254" spans="1:4">
      <c r="A13254" s="18"/>
      <c r="B13254" s="18"/>
      <c r="C13254" s="18"/>
      <c r="D13254" s="18"/>
    </row>
    <row r="13255" spans="1:4">
      <c r="A13255" s="18"/>
      <c r="B13255" s="18"/>
      <c r="C13255" s="18"/>
      <c r="D13255" s="18"/>
    </row>
    <row r="13256" spans="1:4">
      <c r="A13256" s="18"/>
      <c r="B13256" s="18"/>
      <c r="C13256" s="18"/>
      <c r="D13256" s="18"/>
    </row>
    <row r="13257" spans="1:4">
      <c r="A13257" s="18"/>
      <c r="B13257" s="18"/>
      <c r="C13257" s="18"/>
      <c r="D13257" s="18"/>
    </row>
    <row r="13258" spans="1:4">
      <c r="A13258" s="18"/>
      <c r="B13258" s="18"/>
      <c r="C13258" s="18"/>
      <c r="D13258" s="18"/>
    </row>
    <row r="13259" spans="1:4">
      <c r="A13259" s="18"/>
      <c r="B13259" s="18"/>
      <c r="C13259" s="18"/>
      <c r="D13259" s="18"/>
    </row>
    <row r="13260" spans="1:4">
      <c r="A13260" s="18"/>
      <c r="B13260" s="18"/>
      <c r="C13260" s="18"/>
      <c r="D13260" s="18"/>
    </row>
    <row r="13261" spans="1:4">
      <c r="A13261" s="18"/>
      <c r="B13261" s="18"/>
      <c r="C13261" s="18"/>
      <c r="D13261" s="18"/>
    </row>
    <row r="13262" spans="1:4">
      <c r="A13262" s="18"/>
      <c r="B13262" s="18"/>
      <c r="C13262" s="18"/>
      <c r="D13262" s="18"/>
    </row>
    <row r="13263" spans="1:4">
      <c r="A13263" s="18"/>
      <c r="B13263" s="18"/>
      <c r="C13263" s="18"/>
      <c r="D13263" s="18"/>
    </row>
    <row r="13264" spans="1:4">
      <c r="A13264" s="18"/>
      <c r="B13264" s="18"/>
      <c r="C13264" s="18"/>
      <c r="D13264" s="18"/>
    </row>
    <row r="13265" spans="1:4">
      <c r="A13265" s="18"/>
      <c r="B13265" s="18"/>
      <c r="C13265" s="18"/>
      <c r="D13265" s="18"/>
    </row>
    <row r="13266" spans="1:4">
      <c r="A13266" s="18"/>
      <c r="B13266" s="18"/>
      <c r="C13266" s="18"/>
      <c r="D13266" s="18"/>
    </row>
    <row r="13267" spans="1:4">
      <c r="A13267" s="18"/>
      <c r="B13267" s="18"/>
      <c r="C13267" s="18"/>
      <c r="D13267" s="18"/>
    </row>
    <row r="13268" spans="1:4">
      <c r="A13268" s="18"/>
      <c r="B13268" s="18"/>
      <c r="C13268" s="18"/>
      <c r="D13268" s="18"/>
    </row>
    <row r="13269" spans="1:4">
      <c r="A13269" s="18"/>
      <c r="B13269" s="18"/>
      <c r="C13269" s="18"/>
      <c r="D13269" s="18"/>
    </row>
    <row r="13270" spans="1:4">
      <c r="A13270" s="18"/>
      <c r="B13270" s="18"/>
      <c r="C13270" s="18"/>
      <c r="D13270" s="18"/>
    </row>
    <row r="13271" spans="1:4">
      <c r="A13271" s="18"/>
      <c r="B13271" s="18"/>
      <c r="C13271" s="18"/>
      <c r="D13271" s="18"/>
    </row>
    <row r="13272" spans="1:4">
      <c r="A13272" s="18"/>
      <c r="B13272" s="18"/>
      <c r="C13272" s="18"/>
      <c r="D13272" s="18"/>
    </row>
    <row r="13273" spans="1:4">
      <c r="A13273" s="18"/>
      <c r="B13273" s="18"/>
      <c r="C13273" s="18"/>
      <c r="D13273" s="18"/>
    </row>
    <row r="13274" spans="1:4">
      <c r="A13274" s="18"/>
      <c r="B13274" s="18"/>
      <c r="C13274" s="18"/>
      <c r="D13274" s="18"/>
    </row>
    <row r="13275" spans="1:4">
      <c r="A13275" s="18"/>
      <c r="B13275" s="18"/>
      <c r="C13275" s="18"/>
      <c r="D13275" s="18"/>
    </row>
    <row r="13276" spans="1:4">
      <c r="A13276" s="18"/>
      <c r="B13276" s="18"/>
      <c r="C13276" s="18"/>
      <c r="D13276" s="18"/>
    </row>
    <row r="13277" spans="1:4">
      <c r="A13277" s="18"/>
      <c r="B13277" s="18"/>
      <c r="C13277" s="18"/>
      <c r="D13277" s="18"/>
    </row>
    <row r="13278" spans="1:4">
      <c r="A13278" s="18"/>
      <c r="B13278" s="18"/>
      <c r="C13278" s="18"/>
      <c r="D13278" s="18"/>
    </row>
    <row r="13279" spans="1:4">
      <c r="A13279" s="18"/>
      <c r="B13279" s="18"/>
      <c r="C13279" s="18"/>
      <c r="D13279" s="18"/>
    </row>
    <row r="13280" spans="1:4">
      <c r="A13280" s="18"/>
      <c r="B13280" s="18"/>
      <c r="C13280" s="18"/>
      <c r="D13280" s="18"/>
    </row>
    <row r="13281" spans="1:4">
      <c r="A13281" s="18"/>
      <c r="B13281" s="18"/>
      <c r="C13281" s="18"/>
      <c r="D13281" s="18"/>
    </row>
    <row r="13282" spans="1:4">
      <c r="A13282" s="18"/>
      <c r="B13282" s="18"/>
      <c r="C13282" s="18"/>
      <c r="D13282" s="18"/>
    </row>
    <row r="13283" spans="1:4">
      <c r="A13283" s="18"/>
      <c r="B13283" s="18"/>
      <c r="C13283" s="18"/>
      <c r="D13283" s="18"/>
    </row>
    <row r="13284" spans="1:4">
      <c r="A13284" s="18"/>
      <c r="B13284" s="18"/>
      <c r="C13284" s="18"/>
      <c r="D13284" s="18"/>
    </row>
    <row r="13285" spans="1:4">
      <c r="A13285" s="18"/>
      <c r="B13285" s="18"/>
      <c r="C13285" s="18"/>
      <c r="D13285" s="18"/>
    </row>
    <row r="13286" spans="1:4">
      <c r="A13286" s="18"/>
      <c r="B13286" s="18"/>
      <c r="C13286" s="18"/>
      <c r="D13286" s="18"/>
    </row>
    <row r="13287" spans="1:4">
      <c r="A13287" s="18"/>
      <c r="B13287" s="18"/>
      <c r="C13287" s="18"/>
      <c r="D13287" s="18"/>
    </row>
    <row r="13288" spans="1:4">
      <c r="A13288" s="18"/>
      <c r="B13288" s="18"/>
      <c r="C13288" s="18"/>
      <c r="D13288" s="18"/>
    </row>
    <row r="13289" spans="1:4">
      <c r="A13289" s="18"/>
      <c r="B13289" s="18"/>
      <c r="C13289" s="18"/>
      <c r="D13289" s="18"/>
    </row>
    <row r="13290" spans="1:4">
      <c r="A13290" s="18"/>
      <c r="B13290" s="18"/>
      <c r="C13290" s="18"/>
      <c r="D13290" s="18"/>
    </row>
    <row r="13291" spans="1:4">
      <c r="A13291" s="18"/>
      <c r="B13291" s="18"/>
      <c r="C13291" s="18"/>
      <c r="D13291" s="18"/>
    </row>
    <row r="13292" spans="1:4">
      <c r="A13292" s="18"/>
      <c r="B13292" s="18"/>
      <c r="C13292" s="18"/>
      <c r="D13292" s="18"/>
    </row>
    <row r="13293" spans="1:4">
      <c r="A13293" s="18"/>
      <c r="B13293" s="18"/>
      <c r="C13293" s="18"/>
      <c r="D13293" s="18"/>
    </row>
    <row r="13294" spans="1:4">
      <c r="A13294" s="18"/>
      <c r="B13294" s="18"/>
      <c r="C13294" s="18"/>
      <c r="D13294" s="18"/>
    </row>
    <row r="13295" spans="1:4">
      <c r="A13295" s="18"/>
      <c r="B13295" s="18"/>
      <c r="C13295" s="18"/>
      <c r="D13295" s="18"/>
    </row>
    <row r="13296" spans="1:4">
      <c r="A13296" s="18"/>
      <c r="B13296" s="18"/>
      <c r="C13296" s="18"/>
      <c r="D13296" s="18"/>
    </row>
    <row r="13297" spans="1:4">
      <c r="A13297" s="18"/>
      <c r="B13297" s="18"/>
      <c r="C13297" s="18"/>
      <c r="D13297" s="18"/>
    </row>
    <row r="13298" spans="1:4">
      <c r="A13298" s="18"/>
      <c r="B13298" s="18"/>
      <c r="C13298" s="18"/>
      <c r="D13298" s="18"/>
    </row>
    <row r="13299" spans="1:4">
      <c r="A13299" s="18"/>
      <c r="B13299" s="18"/>
      <c r="C13299" s="18"/>
      <c r="D13299" s="18"/>
    </row>
    <row r="13300" spans="1:4">
      <c r="A13300" s="18"/>
      <c r="B13300" s="18"/>
      <c r="C13300" s="18"/>
      <c r="D13300" s="18"/>
    </row>
    <row r="13301" spans="1:4">
      <c r="A13301" s="18"/>
      <c r="B13301" s="18"/>
      <c r="C13301" s="18"/>
      <c r="D13301" s="18"/>
    </row>
    <row r="13302" spans="1:4">
      <c r="A13302" s="18"/>
      <c r="B13302" s="18"/>
      <c r="C13302" s="18"/>
      <c r="D13302" s="18"/>
    </row>
    <row r="13303" spans="1:4">
      <c r="A13303" s="18"/>
      <c r="B13303" s="18"/>
      <c r="C13303" s="18"/>
      <c r="D13303" s="18"/>
    </row>
    <row r="13304" spans="1:4">
      <c r="A13304" s="18"/>
      <c r="B13304" s="18"/>
      <c r="C13304" s="18"/>
      <c r="D13304" s="18"/>
    </row>
    <row r="13305" spans="1:4">
      <c r="A13305" s="18"/>
      <c r="B13305" s="18"/>
      <c r="C13305" s="18"/>
      <c r="D13305" s="18"/>
    </row>
    <row r="13306" spans="1:4">
      <c r="A13306" s="18"/>
      <c r="B13306" s="18"/>
      <c r="C13306" s="18"/>
      <c r="D13306" s="18"/>
    </row>
    <row r="13307" spans="1:4">
      <c r="A13307" s="18"/>
      <c r="B13307" s="18"/>
      <c r="C13307" s="18"/>
      <c r="D13307" s="18"/>
    </row>
    <row r="13308" spans="1:4">
      <c r="A13308" s="18"/>
      <c r="B13308" s="18"/>
      <c r="C13308" s="18"/>
      <c r="D13308" s="18"/>
    </row>
    <row r="13309" spans="1:4">
      <c r="A13309" s="18"/>
      <c r="B13309" s="18"/>
      <c r="C13309" s="18"/>
      <c r="D13309" s="18"/>
    </row>
    <row r="13310" spans="1:4">
      <c r="A13310" s="18"/>
      <c r="B13310" s="18"/>
      <c r="C13310" s="18"/>
      <c r="D13310" s="18"/>
    </row>
    <row r="13311" spans="1:4">
      <c r="A13311" s="18"/>
      <c r="B13311" s="18"/>
      <c r="C13311" s="18"/>
      <c r="D13311" s="18"/>
    </row>
    <row r="13312" spans="1:4">
      <c r="A13312" s="18"/>
      <c r="B13312" s="18"/>
      <c r="C13312" s="18"/>
      <c r="D13312" s="18"/>
    </row>
    <row r="13313" spans="1:4">
      <c r="A13313" s="18"/>
      <c r="B13313" s="18"/>
      <c r="C13313" s="18"/>
      <c r="D13313" s="18"/>
    </row>
    <row r="13314" spans="1:4">
      <c r="A13314" s="18"/>
      <c r="B13314" s="18"/>
      <c r="C13314" s="18"/>
      <c r="D13314" s="18"/>
    </row>
    <row r="13315" spans="1:4">
      <c r="A13315" s="18"/>
      <c r="B13315" s="18"/>
      <c r="C13315" s="18"/>
      <c r="D13315" s="18"/>
    </row>
    <row r="13316" spans="1:4">
      <c r="A13316" s="18"/>
      <c r="B13316" s="18"/>
      <c r="C13316" s="18"/>
      <c r="D13316" s="18"/>
    </row>
    <row r="13317" spans="1:4">
      <c r="A13317" s="18"/>
      <c r="B13317" s="18"/>
      <c r="C13317" s="18"/>
      <c r="D13317" s="18"/>
    </row>
    <row r="13318" spans="1:4">
      <c r="A13318" s="18"/>
      <c r="B13318" s="18"/>
      <c r="C13318" s="18"/>
      <c r="D13318" s="18"/>
    </row>
    <row r="13319" spans="1:4">
      <c r="A13319" s="18"/>
      <c r="B13319" s="18"/>
      <c r="C13319" s="18"/>
      <c r="D13319" s="18"/>
    </row>
    <row r="13320" spans="1:4">
      <c r="A13320" s="18"/>
      <c r="B13320" s="18"/>
      <c r="C13320" s="18"/>
      <c r="D13320" s="18"/>
    </row>
    <row r="13321" spans="1:4">
      <c r="A13321" s="18"/>
      <c r="B13321" s="18"/>
      <c r="C13321" s="18"/>
      <c r="D13321" s="18"/>
    </row>
    <row r="13322" spans="1:4">
      <c r="A13322" s="18"/>
      <c r="B13322" s="18"/>
      <c r="C13322" s="18"/>
      <c r="D13322" s="18"/>
    </row>
    <row r="13323" spans="1:4">
      <c r="A13323" s="18"/>
      <c r="B13323" s="18"/>
      <c r="C13323" s="18"/>
      <c r="D13323" s="18"/>
    </row>
    <row r="13324" spans="1:4">
      <c r="A13324" s="18"/>
      <c r="B13324" s="18"/>
      <c r="C13324" s="18"/>
      <c r="D13324" s="18"/>
    </row>
    <row r="13325" spans="1:4">
      <c r="A13325" s="18"/>
      <c r="B13325" s="18"/>
      <c r="C13325" s="18"/>
      <c r="D13325" s="18"/>
    </row>
    <row r="13326" spans="1:4">
      <c r="A13326" s="18"/>
      <c r="B13326" s="18"/>
      <c r="C13326" s="18"/>
      <c r="D13326" s="18"/>
    </row>
    <row r="13327" spans="1:4">
      <c r="A13327" s="18"/>
      <c r="B13327" s="18"/>
      <c r="C13327" s="18"/>
      <c r="D13327" s="18"/>
    </row>
    <row r="13328" spans="1:4">
      <c r="A13328" s="18"/>
      <c r="B13328" s="18"/>
      <c r="C13328" s="18"/>
      <c r="D13328" s="18"/>
    </row>
    <row r="13329" spans="1:4">
      <c r="A13329" s="18"/>
      <c r="B13329" s="18"/>
      <c r="C13329" s="18"/>
      <c r="D13329" s="18"/>
    </row>
    <row r="13330" spans="1:4">
      <c r="A13330" s="18"/>
      <c r="B13330" s="18"/>
      <c r="C13330" s="18"/>
      <c r="D13330" s="18"/>
    </row>
    <row r="13331" spans="1:4">
      <c r="A13331" s="18"/>
      <c r="B13331" s="18"/>
      <c r="C13331" s="18"/>
      <c r="D13331" s="18"/>
    </row>
    <row r="13332" spans="1:4">
      <c r="A13332" s="18"/>
      <c r="B13332" s="18"/>
      <c r="C13332" s="18"/>
      <c r="D13332" s="18"/>
    </row>
    <row r="13333" spans="1:4">
      <c r="A13333" s="18"/>
      <c r="B13333" s="18"/>
      <c r="C13333" s="18"/>
      <c r="D13333" s="18"/>
    </row>
    <row r="13334" spans="1:4">
      <c r="A13334" s="18"/>
      <c r="B13334" s="18"/>
      <c r="C13334" s="18"/>
      <c r="D13334" s="18"/>
    </row>
    <row r="13335" spans="1:4">
      <c r="A13335" s="18"/>
      <c r="B13335" s="18"/>
      <c r="C13335" s="18"/>
      <c r="D13335" s="18"/>
    </row>
    <row r="13336" spans="1:4">
      <c r="A13336" s="18"/>
      <c r="B13336" s="18"/>
      <c r="C13336" s="18"/>
      <c r="D13336" s="18"/>
    </row>
    <row r="13337" spans="1:4">
      <c r="A13337" s="18"/>
      <c r="B13337" s="18"/>
      <c r="C13337" s="18"/>
      <c r="D13337" s="18"/>
    </row>
    <row r="13338" spans="1:4">
      <c r="A13338" s="18"/>
      <c r="B13338" s="18"/>
      <c r="C13338" s="18"/>
      <c r="D13338" s="18"/>
    </row>
    <row r="13339" spans="1:4">
      <c r="A13339" s="18"/>
      <c r="B13339" s="18"/>
      <c r="C13339" s="18"/>
      <c r="D13339" s="18"/>
    </row>
    <row r="13340" spans="1:4">
      <c r="A13340" s="18"/>
      <c r="B13340" s="18"/>
      <c r="C13340" s="18"/>
      <c r="D13340" s="18"/>
    </row>
    <row r="13341" spans="1:4">
      <c r="A13341" s="18"/>
      <c r="B13341" s="18"/>
      <c r="C13341" s="18"/>
      <c r="D13341" s="18"/>
    </row>
    <row r="13342" spans="1:4">
      <c r="A13342" s="18"/>
      <c r="B13342" s="18"/>
      <c r="C13342" s="18"/>
      <c r="D13342" s="18"/>
    </row>
    <row r="13343" spans="1:4">
      <c r="A13343" s="18"/>
      <c r="B13343" s="18"/>
      <c r="C13343" s="18"/>
      <c r="D13343" s="18"/>
    </row>
    <row r="13344" spans="1:4">
      <c r="A13344" s="18"/>
      <c r="B13344" s="18"/>
      <c r="C13344" s="18"/>
      <c r="D13344" s="18"/>
    </row>
    <row r="13345" spans="1:4">
      <c r="A13345" s="18"/>
      <c r="B13345" s="18"/>
      <c r="C13345" s="18"/>
      <c r="D13345" s="18"/>
    </row>
    <row r="13346" spans="1:4">
      <c r="A13346" s="18"/>
      <c r="B13346" s="18"/>
      <c r="C13346" s="18"/>
      <c r="D13346" s="18"/>
    </row>
    <row r="13347" spans="1:4">
      <c r="A13347" s="18"/>
      <c r="B13347" s="18"/>
      <c r="C13347" s="18"/>
      <c r="D13347" s="18"/>
    </row>
    <row r="13348" spans="1:4">
      <c r="A13348" s="18"/>
      <c r="B13348" s="18"/>
      <c r="C13348" s="18"/>
      <c r="D13348" s="18"/>
    </row>
    <row r="13349" spans="1:4">
      <c r="A13349" s="18"/>
      <c r="B13349" s="18"/>
      <c r="C13349" s="18"/>
      <c r="D13349" s="18"/>
    </row>
    <row r="13350" spans="1:4">
      <c r="A13350" s="18"/>
      <c r="B13350" s="18"/>
      <c r="C13350" s="18"/>
      <c r="D13350" s="18"/>
    </row>
    <row r="13351" spans="1:4">
      <c r="A13351" s="18"/>
      <c r="B13351" s="18"/>
      <c r="C13351" s="18"/>
      <c r="D13351" s="18"/>
    </row>
    <row r="13352" spans="1:4">
      <c r="A13352" s="18"/>
      <c r="B13352" s="18"/>
      <c r="C13352" s="18"/>
      <c r="D13352" s="18"/>
    </row>
    <row r="13353" spans="1:4">
      <c r="A13353" s="18"/>
      <c r="B13353" s="18"/>
      <c r="C13353" s="18"/>
      <c r="D13353" s="18"/>
    </row>
    <row r="13354" spans="1:4">
      <c r="A13354" s="18"/>
      <c r="B13354" s="18"/>
      <c r="C13354" s="18"/>
      <c r="D13354" s="18"/>
    </row>
    <row r="13355" spans="1:4">
      <c r="A13355" s="18"/>
      <c r="B13355" s="18"/>
      <c r="C13355" s="18"/>
      <c r="D13355" s="18"/>
    </row>
    <row r="13356" spans="1:4">
      <c r="A13356" s="18"/>
      <c r="B13356" s="18"/>
      <c r="C13356" s="18"/>
      <c r="D13356" s="18"/>
    </row>
    <row r="13357" spans="1:4">
      <c r="A13357" s="18"/>
      <c r="B13357" s="18"/>
      <c r="C13357" s="18"/>
      <c r="D13357" s="18"/>
    </row>
    <row r="13358" spans="1:4">
      <c r="A13358" s="18"/>
      <c r="B13358" s="18"/>
      <c r="C13358" s="18"/>
      <c r="D13358" s="18"/>
    </row>
    <row r="13359" spans="1:4">
      <c r="A13359" s="18"/>
      <c r="B13359" s="18"/>
      <c r="C13359" s="18"/>
      <c r="D13359" s="18"/>
    </row>
    <row r="13360" spans="1:4">
      <c r="A13360" s="18"/>
      <c r="B13360" s="18"/>
      <c r="C13360" s="18"/>
      <c r="D13360" s="18"/>
    </row>
    <row r="13361" spans="1:4">
      <c r="A13361" s="18"/>
      <c r="B13361" s="18"/>
      <c r="C13361" s="18"/>
      <c r="D13361" s="18"/>
    </row>
    <row r="13362" spans="1:4">
      <c r="A13362" s="18"/>
      <c r="B13362" s="18"/>
      <c r="C13362" s="18"/>
      <c r="D13362" s="18"/>
    </row>
    <row r="13363" spans="1:4">
      <c r="A13363" s="18"/>
      <c r="B13363" s="18"/>
      <c r="C13363" s="18"/>
      <c r="D13363" s="18"/>
    </row>
    <row r="13364" spans="1:4">
      <c r="A13364" s="18"/>
      <c r="B13364" s="18"/>
      <c r="C13364" s="18"/>
      <c r="D13364" s="18"/>
    </row>
    <row r="13365" spans="1:4">
      <c r="A13365" s="18"/>
      <c r="B13365" s="18"/>
      <c r="C13365" s="18"/>
      <c r="D13365" s="18"/>
    </row>
    <row r="13366" spans="1:4">
      <c r="A13366" s="18"/>
      <c r="B13366" s="18"/>
      <c r="C13366" s="18"/>
      <c r="D13366" s="18"/>
    </row>
    <row r="13367" spans="1:4">
      <c r="A13367" s="18"/>
      <c r="B13367" s="18"/>
      <c r="C13367" s="18"/>
      <c r="D13367" s="18"/>
    </row>
    <row r="13368" spans="1:4">
      <c r="A13368" s="18"/>
      <c r="B13368" s="18"/>
      <c r="C13368" s="18"/>
      <c r="D13368" s="18"/>
    </row>
    <row r="13369" spans="1:4">
      <c r="A13369" s="18"/>
      <c r="B13369" s="18"/>
      <c r="C13369" s="18"/>
      <c r="D13369" s="18"/>
    </row>
    <row r="13370" spans="1:4">
      <c r="A13370" s="18"/>
      <c r="B13370" s="18"/>
      <c r="C13370" s="18"/>
      <c r="D13370" s="18"/>
    </row>
    <row r="13371" spans="1:4">
      <c r="A13371" s="18"/>
      <c r="B13371" s="18"/>
      <c r="C13371" s="18"/>
      <c r="D13371" s="18"/>
    </row>
    <row r="13372" spans="1:4">
      <c r="A13372" s="18"/>
      <c r="B13372" s="18"/>
      <c r="C13372" s="18"/>
      <c r="D13372" s="18"/>
    </row>
    <row r="13373" spans="1:4">
      <c r="A13373" s="18"/>
      <c r="B13373" s="18"/>
      <c r="C13373" s="18"/>
      <c r="D13373" s="18"/>
    </row>
    <row r="13374" spans="1:4">
      <c r="A13374" s="18"/>
      <c r="B13374" s="18"/>
      <c r="C13374" s="18"/>
      <c r="D13374" s="18"/>
    </row>
    <row r="13375" spans="1:4">
      <c r="A13375" s="18"/>
      <c r="B13375" s="18"/>
      <c r="C13375" s="18"/>
      <c r="D13375" s="18"/>
    </row>
    <row r="13376" spans="1:4">
      <c r="A13376" s="18"/>
      <c r="B13376" s="18"/>
      <c r="C13376" s="18"/>
      <c r="D13376" s="18"/>
    </row>
    <row r="13377" spans="1:4">
      <c r="A13377" s="18"/>
      <c r="B13377" s="18"/>
      <c r="C13377" s="18"/>
      <c r="D13377" s="18"/>
    </row>
    <row r="13378" spans="1:4">
      <c r="A13378" s="18"/>
      <c r="B13378" s="18"/>
      <c r="C13378" s="18"/>
      <c r="D13378" s="18"/>
    </row>
    <row r="13379" spans="1:4">
      <c r="A13379" s="18"/>
      <c r="B13379" s="18"/>
      <c r="C13379" s="18"/>
      <c r="D13379" s="18"/>
    </row>
    <row r="13380" spans="1:4">
      <c r="A13380" s="18"/>
      <c r="B13380" s="18"/>
      <c r="C13380" s="18"/>
      <c r="D13380" s="18"/>
    </row>
    <row r="13381" spans="1:4">
      <c r="A13381" s="18"/>
      <c r="B13381" s="18"/>
      <c r="C13381" s="18"/>
      <c r="D13381" s="18"/>
    </row>
    <row r="13382" spans="1:4">
      <c r="A13382" s="18"/>
      <c r="B13382" s="18"/>
      <c r="C13382" s="18"/>
      <c r="D13382" s="18"/>
    </row>
    <row r="13383" spans="1:4">
      <c r="A13383" s="18"/>
      <c r="B13383" s="18"/>
      <c r="C13383" s="18"/>
      <c r="D13383" s="18"/>
    </row>
    <row r="13384" spans="1:4">
      <c r="A13384" s="18"/>
      <c r="B13384" s="18"/>
      <c r="C13384" s="18"/>
      <c r="D13384" s="18"/>
    </row>
    <row r="13385" spans="1:4">
      <c r="A13385" s="18"/>
      <c r="B13385" s="18"/>
      <c r="C13385" s="18"/>
      <c r="D13385" s="18"/>
    </row>
    <row r="13386" spans="1:4">
      <c r="A13386" s="18"/>
      <c r="B13386" s="18"/>
      <c r="C13386" s="18"/>
      <c r="D13386" s="18"/>
    </row>
    <row r="13387" spans="1:4">
      <c r="A13387" s="18"/>
      <c r="B13387" s="18"/>
      <c r="C13387" s="18"/>
      <c r="D13387" s="18"/>
    </row>
    <row r="13388" spans="1:4">
      <c r="A13388" s="18"/>
      <c r="B13388" s="18"/>
      <c r="C13388" s="18"/>
      <c r="D13388" s="18"/>
    </row>
    <row r="13389" spans="1:4">
      <c r="A13389" s="18"/>
      <c r="B13389" s="18"/>
      <c r="C13389" s="18"/>
      <c r="D13389" s="18"/>
    </row>
    <row r="13390" spans="1:4">
      <c r="A13390" s="18"/>
      <c r="B13390" s="18"/>
      <c r="C13390" s="18"/>
      <c r="D13390" s="18"/>
    </row>
    <row r="13391" spans="1:4">
      <c r="A13391" s="18"/>
      <c r="B13391" s="18"/>
      <c r="C13391" s="18"/>
      <c r="D13391" s="18"/>
    </row>
    <row r="13392" spans="1:4">
      <c r="A13392" s="18"/>
      <c r="B13392" s="18"/>
      <c r="C13392" s="18"/>
      <c r="D13392" s="18"/>
    </row>
    <row r="13393" spans="1:4">
      <c r="A13393" s="18"/>
      <c r="B13393" s="18"/>
      <c r="C13393" s="18"/>
      <c r="D13393" s="18"/>
    </row>
    <row r="13394" spans="1:4">
      <c r="A13394" s="18"/>
      <c r="B13394" s="18"/>
      <c r="C13394" s="18"/>
      <c r="D13394" s="18"/>
    </row>
    <row r="13395" spans="1:4">
      <c r="A13395" s="18"/>
      <c r="B13395" s="18"/>
      <c r="C13395" s="18"/>
      <c r="D13395" s="18"/>
    </row>
    <row r="13396" spans="1:4">
      <c r="A13396" s="18"/>
      <c r="B13396" s="18"/>
      <c r="C13396" s="18"/>
      <c r="D13396" s="18"/>
    </row>
    <row r="13397" spans="1:4">
      <c r="A13397" s="18"/>
      <c r="B13397" s="18"/>
      <c r="C13397" s="18"/>
      <c r="D13397" s="18"/>
    </row>
    <row r="13398" spans="1:4">
      <c r="A13398" s="18"/>
      <c r="B13398" s="18"/>
      <c r="C13398" s="18"/>
      <c r="D13398" s="18"/>
    </row>
    <row r="13399" spans="1:4">
      <c r="A13399" s="18"/>
      <c r="B13399" s="18"/>
      <c r="C13399" s="18"/>
      <c r="D13399" s="18"/>
    </row>
    <row r="13400" spans="1:4">
      <c r="A13400" s="18"/>
      <c r="B13400" s="18"/>
      <c r="C13400" s="18"/>
      <c r="D13400" s="18"/>
    </row>
    <row r="13401" spans="1:4">
      <c r="A13401" s="18"/>
      <c r="B13401" s="18"/>
      <c r="C13401" s="18"/>
      <c r="D13401" s="18"/>
    </row>
    <row r="13402" spans="1:4">
      <c r="A13402" s="18"/>
      <c r="B13402" s="18"/>
      <c r="C13402" s="18"/>
      <c r="D13402" s="18"/>
    </row>
    <row r="13403" spans="1:4">
      <c r="A13403" s="18"/>
      <c r="B13403" s="18"/>
      <c r="C13403" s="18"/>
      <c r="D13403" s="18"/>
    </row>
    <row r="13404" spans="1:4">
      <c r="A13404" s="18"/>
      <c r="B13404" s="18"/>
      <c r="C13404" s="18"/>
      <c r="D13404" s="18"/>
    </row>
    <row r="13405" spans="1:4">
      <c r="A13405" s="18"/>
      <c r="B13405" s="18"/>
      <c r="C13405" s="18"/>
      <c r="D13405" s="18"/>
    </row>
    <row r="13406" spans="1:4">
      <c r="A13406" s="18"/>
      <c r="B13406" s="18"/>
      <c r="C13406" s="18"/>
      <c r="D13406" s="18"/>
    </row>
    <row r="13407" spans="1:4">
      <c r="A13407" s="18"/>
      <c r="B13407" s="18"/>
      <c r="C13407" s="18"/>
      <c r="D13407" s="18"/>
    </row>
    <row r="13408" spans="1:4">
      <c r="A13408" s="18"/>
      <c r="B13408" s="18"/>
      <c r="C13408" s="18"/>
      <c r="D13408" s="18"/>
    </row>
    <row r="13409" spans="1:4">
      <c r="A13409" s="18"/>
      <c r="B13409" s="18"/>
      <c r="C13409" s="18"/>
      <c r="D13409" s="18"/>
    </row>
    <row r="13410" spans="1:4">
      <c r="A13410" s="18"/>
      <c r="B13410" s="18"/>
      <c r="C13410" s="18"/>
      <c r="D13410" s="18"/>
    </row>
    <row r="13411" spans="1:4">
      <c r="A13411" s="18"/>
      <c r="B13411" s="18"/>
      <c r="C13411" s="18"/>
      <c r="D13411" s="18"/>
    </row>
    <row r="13412" spans="1:4">
      <c r="A13412" s="18"/>
      <c r="B13412" s="18"/>
      <c r="C13412" s="18"/>
      <c r="D13412" s="18"/>
    </row>
    <row r="13413" spans="1:4">
      <c r="A13413" s="18"/>
      <c r="B13413" s="18"/>
      <c r="C13413" s="18"/>
      <c r="D13413" s="18"/>
    </row>
    <row r="13414" spans="1:4">
      <c r="A13414" s="18"/>
      <c r="B13414" s="18"/>
      <c r="C13414" s="18"/>
      <c r="D13414" s="18"/>
    </row>
    <row r="13415" spans="1:4">
      <c r="A13415" s="18"/>
      <c r="B13415" s="18"/>
      <c r="C13415" s="18"/>
      <c r="D13415" s="18"/>
    </row>
    <row r="13416" spans="1:4">
      <c r="A13416" s="18"/>
      <c r="B13416" s="18"/>
      <c r="C13416" s="18"/>
      <c r="D13416" s="18"/>
    </row>
    <row r="13417" spans="1:4">
      <c r="A13417" s="18"/>
      <c r="B13417" s="18"/>
      <c r="C13417" s="18"/>
      <c r="D13417" s="18"/>
    </row>
    <row r="13418" spans="1:4">
      <c r="A13418" s="18"/>
      <c r="B13418" s="18"/>
      <c r="C13418" s="18"/>
      <c r="D13418" s="18"/>
    </row>
    <row r="13419" spans="1:4">
      <c r="A13419" s="18"/>
      <c r="B13419" s="18"/>
      <c r="C13419" s="18"/>
      <c r="D13419" s="18"/>
    </row>
    <row r="13420" spans="1:4">
      <c r="A13420" s="18"/>
      <c r="B13420" s="18"/>
      <c r="C13420" s="18"/>
      <c r="D13420" s="18"/>
    </row>
    <row r="13421" spans="1:4">
      <c r="A13421" s="18"/>
      <c r="B13421" s="18"/>
      <c r="C13421" s="18"/>
      <c r="D13421" s="18"/>
    </row>
    <row r="13422" spans="1:4">
      <c r="A13422" s="18"/>
      <c r="B13422" s="18"/>
      <c r="C13422" s="18"/>
      <c r="D13422" s="18"/>
    </row>
    <row r="13423" spans="1:4">
      <c r="A13423" s="18"/>
      <c r="B13423" s="18"/>
      <c r="C13423" s="18"/>
      <c r="D13423" s="18"/>
    </row>
    <row r="13424" spans="1:4">
      <c r="A13424" s="18"/>
      <c r="B13424" s="18"/>
      <c r="C13424" s="18"/>
      <c r="D13424" s="18"/>
    </row>
    <row r="13425" spans="1:4">
      <c r="A13425" s="18"/>
      <c r="B13425" s="18"/>
      <c r="C13425" s="18"/>
      <c r="D13425" s="18"/>
    </row>
    <row r="13426" spans="1:4">
      <c r="A13426" s="18"/>
      <c r="B13426" s="18"/>
      <c r="C13426" s="18"/>
      <c r="D13426" s="18"/>
    </row>
    <row r="13427" spans="1:4">
      <c r="A13427" s="18"/>
      <c r="B13427" s="18"/>
      <c r="C13427" s="18"/>
      <c r="D13427" s="18"/>
    </row>
    <row r="13428" spans="1:4">
      <c r="A13428" s="18"/>
      <c r="B13428" s="18"/>
      <c r="C13428" s="18"/>
      <c r="D13428" s="18"/>
    </row>
    <row r="13429" spans="1:4">
      <c r="A13429" s="18"/>
      <c r="B13429" s="18"/>
      <c r="C13429" s="18"/>
      <c r="D13429" s="18"/>
    </row>
    <row r="13430" spans="1:4">
      <c r="A13430" s="18"/>
      <c r="B13430" s="18"/>
      <c r="C13430" s="18"/>
      <c r="D13430" s="18"/>
    </row>
    <row r="13431" spans="1:4">
      <c r="A13431" s="18"/>
      <c r="B13431" s="18"/>
      <c r="C13431" s="18"/>
      <c r="D13431" s="18"/>
    </row>
    <row r="13432" spans="1:4">
      <c r="A13432" s="18"/>
      <c r="B13432" s="18"/>
      <c r="C13432" s="18"/>
      <c r="D13432" s="18"/>
    </row>
    <row r="13433" spans="1:4">
      <c r="A13433" s="18"/>
      <c r="B13433" s="18"/>
      <c r="C13433" s="18"/>
      <c r="D13433" s="18"/>
    </row>
    <row r="13434" spans="1:4">
      <c r="A13434" s="18"/>
      <c r="B13434" s="18"/>
      <c r="C13434" s="18"/>
      <c r="D13434" s="18"/>
    </row>
    <row r="13435" spans="1:4">
      <c r="A13435" s="18"/>
      <c r="B13435" s="18"/>
      <c r="C13435" s="18"/>
      <c r="D13435" s="18"/>
    </row>
    <row r="13436" spans="1:4">
      <c r="A13436" s="18"/>
      <c r="B13436" s="18"/>
      <c r="C13436" s="18"/>
      <c r="D13436" s="18"/>
    </row>
    <row r="13437" spans="1:4">
      <c r="A13437" s="18"/>
      <c r="B13437" s="18"/>
      <c r="C13437" s="18"/>
      <c r="D13437" s="18"/>
    </row>
    <row r="13438" spans="1:4">
      <c r="A13438" s="18"/>
      <c r="B13438" s="18"/>
      <c r="C13438" s="18"/>
      <c r="D13438" s="18"/>
    </row>
    <row r="13439" spans="1:4">
      <c r="A13439" s="18"/>
      <c r="B13439" s="18"/>
      <c r="C13439" s="18"/>
      <c r="D13439" s="18"/>
    </row>
    <row r="13440" spans="1:4">
      <c r="A13440" s="18"/>
      <c r="B13440" s="18"/>
      <c r="C13440" s="18"/>
      <c r="D13440" s="18"/>
    </row>
    <row r="13441" spans="1:4">
      <c r="A13441" s="18"/>
      <c r="B13441" s="18"/>
      <c r="C13441" s="18"/>
      <c r="D13441" s="18"/>
    </row>
    <row r="13442" spans="1:4">
      <c r="A13442" s="18"/>
      <c r="B13442" s="18"/>
      <c r="C13442" s="18"/>
      <c r="D13442" s="18"/>
    </row>
    <row r="13443" spans="1:4">
      <c r="A13443" s="18"/>
      <c r="B13443" s="18"/>
      <c r="C13443" s="18"/>
      <c r="D13443" s="18"/>
    </row>
    <row r="13444" spans="1:4">
      <c r="A13444" s="18"/>
      <c r="B13444" s="18"/>
      <c r="C13444" s="18"/>
      <c r="D13444" s="18"/>
    </row>
    <row r="13445" spans="1:4">
      <c r="A13445" s="18"/>
      <c r="B13445" s="18"/>
      <c r="C13445" s="18"/>
      <c r="D13445" s="18"/>
    </row>
    <row r="13446" spans="1:4">
      <c r="A13446" s="18"/>
      <c r="B13446" s="18"/>
      <c r="C13446" s="18"/>
      <c r="D13446" s="18"/>
    </row>
    <row r="13447" spans="1:4">
      <c r="A13447" s="18"/>
      <c r="B13447" s="18"/>
      <c r="C13447" s="18"/>
      <c r="D13447" s="18"/>
    </row>
    <row r="13448" spans="1:4">
      <c r="A13448" s="18"/>
      <c r="B13448" s="18"/>
      <c r="C13448" s="18"/>
      <c r="D13448" s="18"/>
    </row>
    <row r="13449" spans="1:4">
      <c r="A13449" s="18"/>
      <c r="B13449" s="18"/>
      <c r="C13449" s="18"/>
      <c r="D13449" s="18"/>
    </row>
    <row r="13450" spans="1:4">
      <c r="A13450" s="18"/>
      <c r="B13450" s="18"/>
      <c r="C13450" s="18"/>
      <c r="D13450" s="18"/>
    </row>
    <row r="13451" spans="1:4">
      <c r="A13451" s="18"/>
      <c r="B13451" s="18"/>
      <c r="C13451" s="18"/>
      <c r="D13451" s="18"/>
    </row>
    <row r="13452" spans="1:4">
      <c r="A13452" s="18"/>
      <c r="B13452" s="18"/>
      <c r="C13452" s="18"/>
      <c r="D13452" s="18"/>
    </row>
    <row r="13453" spans="1:4">
      <c r="A13453" s="18"/>
      <c r="B13453" s="18"/>
      <c r="C13453" s="18"/>
      <c r="D13453" s="18"/>
    </row>
    <row r="13454" spans="1:4">
      <c r="A13454" s="18"/>
      <c r="B13454" s="18"/>
      <c r="C13454" s="18"/>
      <c r="D13454" s="18"/>
    </row>
    <row r="13455" spans="1:4">
      <c r="A13455" s="18"/>
      <c r="B13455" s="18"/>
      <c r="C13455" s="18"/>
      <c r="D13455" s="18"/>
    </row>
    <row r="13456" spans="1:4">
      <c r="A13456" s="18"/>
      <c r="B13456" s="18"/>
      <c r="C13456" s="18"/>
      <c r="D13456" s="18"/>
    </row>
    <row r="13457" spans="1:4">
      <c r="A13457" s="18"/>
      <c r="B13457" s="18"/>
      <c r="C13457" s="18"/>
      <c r="D13457" s="18"/>
    </row>
    <row r="13458" spans="1:4">
      <c r="A13458" s="18"/>
      <c r="B13458" s="18"/>
      <c r="C13458" s="18"/>
      <c r="D13458" s="18"/>
    </row>
    <row r="13459" spans="1:4">
      <c r="A13459" s="18"/>
      <c r="B13459" s="18"/>
      <c r="C13459" s="18"/>
      <c r="D13459" s="18"/>
    </row>
    <row r="13460" spans="1:4">
      <c r="A13460" s="18"/>
      <c r="B13460" s="18"/>
      <c r="C13460" s="18"/>
      <c r="D13460" s="18"/>
    </row>
    <row r="13461" spans="1:4">
      <c r="A13461" s="18"/>
      <c r="B13461" s="18"/>
      <c r="C13461" s="18"/>
      <c r="D13461" s="18"/>
    </row>
    <row r="13462" spans="1:4">
      <c r="A13462" s="18"/>
      <c r="B13462" s="18"/>
      <c r="C13462" s="18"/>
      <c r="D13462" s="18"/>
    </row>
    <row r="13463" spans="1:4">
      <c r="A13463" s="18"/>
      <c r="B13463" s="18"/>
      <c r="C13463" s="18"/>
      <c r="D13463" s="18"/>
    </row>
    <row r="13464" spans="1:4">
      <c r="A13464" s="18"/>
      <c r="B13464" s="18"/>
      <c r="C13464" s="18"/>
      <c r="D13464" s="18"/>
    </row>
    <row r="13465" spans="1:4">
      <c r="A13465" s="18"/>
      <c r="B13465" s="18"/>
      <c r="C13465" s="18"/>
      <c r="D13465" s="18"/>
    </row>
    <row r="13466" spans="1:4">
      <c r="A13466" s="18"/>
      <c r="B13466" s="18"/>
      <c r="C13466" s="18"/>
      <c r="D13466" s="18"/>
    </row>
    <row r="13467" spans="1:4">
      <c r="A13467" s="18"/>
      <c r="B13467" s="18"/>
      <c r="C13467" s="18"/>
      <c r="D13467" s="18"/>
    </row>
    <row r="13468" spans="1:4">
      <c r="A13468" s="18"/>
      <c r="B13468" s="18"/>
      <c r="C13468" s="18"/>
      <c r="D13468" s="18"/>
    </row>
    <row r="13469" spans="1:4">
      <c r="A13469" s="18"/>
      <c r="B13469" s="18"/>
      <c r="C13469" s="18"/>
      <c r="D13469" s="18"/>
    </row>
    <row r="13470" spans="1:4">
      <c r="A13470" s="18"/>
      <c r="B13470" s="18"/>
      <c r="C13470" s="18"/>
      <c r="D13470" s="18"/>
    </row>
    <row r="13471" spans="1:4">
      <c r="A13471" s="18"/>
      <c r="B13471" s="18"/>
      <c r="C13471" s="18"/>
      <c r="D13471" s="18"/>
    </row>
    <row r="13472" spans="1:4">
      <c r="A13472" s="18"/>
      <c r="B13472" s="18"/>
      <c r="C13472" s="18"/>
      <c r="D13472" s="18"/>
    </row>
    <row r="13473" spans="1:4">
      <c r="A13473" s="18"/>
      <c r="B13473" s="18"/>
      <c r="C13473" s="18"/>
      <c r="D13473" s="18"/>
    </row>
    <row r="13474" spans="1:4">
      <c r="A13474" s="18"/>
      <c r="B13474" s="18"/>
      <c r="C13474" s="18"/>
      <c r="D13474" s="18"/>
    </row>
    <row r="13475" spans="1:4">
      <c r="A13475" s="18"/>
      <c r="B13475" s="18"/>
      <c r="C13475" s="18"/>
      <c r="D13475" s="18"/>
    </row>
    <row r="13476" spans="1:4">
      <c r="A13476" s="18"/>
      <c r="B13476" s="18"/>
      <c r="C13476" s="18"/>
      <c r="D13476" s="18"/>
    </row>
    <row r="13477" spans="1:4">
      <c r="A13477" s="18"/>
      <c r="B13477" s="18"/>
      <c r="C13477" s="18"/>
      <c r="D13477" s="18"/>
    </row>
    <row r="13478" spans="1:4">
      <c r="A13478" s="18"/>
      <c r="B13478" s="18"/>
      <c r="C13478" s="18"/>
      <c r="D13478" s="18"/>
    </row>
    <row r="13479" spans="1:4">
      <c r="A13479" s="18"/>
      <c r="B13479" s="18"/>
      <c r="C13479" s="18"/>
      <c r="D13479" s="18"/>
    </row>
    <row r="13480" spans="1:4">
      <c r="A13480" s="18"/>
      <c r="B13480" s="18"/>
      <c r="C13480" s="18"/>
      <c r="D13480" s="18"/>
    </row>
    <row r="13481" spans="1:4">
      <c r="A13481" s="18"/>
      <c r="B13481" s="18"/>
      <c r="C13481" s="18"/>
      <c r="D13481" s="18"/>
    </row>
    <row r="13482" spans="1:4">
      <c r="A13482" s="18"/>
      <c r="B13482" s="18"/>
      <c r="C13482" s="18"/>
      <c r="D13482" s="18"/>
    </row>
    <row r="13483" spans="1:4">
      <c r="A13483" s="18"/>
      <c r="B13483" s="18"/>
      <c r="C13483" s="18"/>
      <c r="D13483" s="18"/>
    </row>
    <row r="13484" spans="1:4">
      <c r="A13484" s="18"/>
      <c r="B13484" s="18"/>
      <c r="C13484" s="18"/>
      <c r="D13484" s="18"/>
    </row>
    <row r="13485" spans="1:4">
      <c r="A13485" s="18"/>
      <c r="B13485" s="18"/>
      <c r="C13485" s="18"/>
      <c r="D13485" s="18"/>
    </row>
    <row r="13486" spans="1:4">
      <c r="A13486" s="18"/>
      <c r="B13486" s="18"/>
      <c r="C13486" s="18"/>
      <c r="D13486" s="18"/>
    </row>
    <row r="13487" spans="1:4">
      <c r="A13487" s="18"/>
      <c r="B13487" s="18"/>
      <c r="C13487" s="18"/>
      <c r="D13487" s="18"/>
    </row>
    <row r="13488" spans="1:4">
      <c r="A13488" s="18"/>
      <c r="B13488" s="18"/>
      <c r="C13488" s="18"/>
      <c r="D13488" s="18"/>
    </row>
    <row r="13489" spans="1:4">
      <c r="A13489" s="18"/>
      <c r="B13489" s="18"/>
      <c r="C13489" s="18"/>
      <c r="D13489" s="18"/>
    </row>
    <row r="13490" spans="1:4">
      <c r="A13490" s="18"/>
      <c r="B13490" s="18"/>
      <c r="C13490" s="18"/>
      <c r="D13490" s="18"/>
    </row>
    <row r="13491" spans="1:4">
      <c r="A13491" s="18"/>
      <c r="B13491" s="18"/>
      <c r="C13491" s="18"/>
      <c r="D13491" s="18"/>
    </row>
    <row r="13492" spans="1:4">
      <c r="A13492" s="18"/>
      <c r="B13492" s="18"/>
      <c r="C13492" s="18"/>
      <c r="D13492" s="18"/>
    </row>
    <row r="13493" spans="1:4">
      <c r="A13493" s="18"/>
      <c r="B13493" s="18"/>
      <c r="C13493" s="18"/>
      <c r="D13493" s="18"/>
    </row>
    <row r="13494" spans="1:4">
      <c r="A13494" s="18"/>
      <c r="B13494" s="18"/>
      <c r="C13494" s="18"/>
      <c r="D13494" s="18"/>
    </row>
    <row r="13495" spans="1:4">
      <c r="A13495" s="18"/>
      <c r="B13495" s="18"/>
      <c r="C13495" s="18"/>
      <c r="D13495" s="18"/>
    </row>
    <row r="13496" spans="1:4">
      <c r="A13496" s="18"/>
      <c r="B13496" s="18"/>
      <c r="C13496" s="18"/>
      <c r="D13496" s="18"/>
    </row>
    <row r="13497" spans="1:4">
      <c r="A13497" s="18"/>
      <c r="B13497" s="18"/>
      <c r="C13497" s="18"/>
      <c r="D13497" s="18"/>
    </row>
    <row r="13498" spans="1:4">
      <c r="A13498" s="18"/>
      <c r="B13498" s="18"/>
      <c r="C13498" s="18"/>
      <c r="D13498" s="18"/>
    </row>
    <row r="13499" spans="1:4">
      <c r="A13499" s="18"/>
      <c r="B13499" s="18"/>
      <c r="C13499" s="18"/>
      <c r="D13499" s="18"/>
    </row>
    <row r="13500" spans="1:4">
      <c r="A13500" s="18"/>
      <c r="B13500" s="18"/>
      <c r="C13500" s="18"/>
      <c r="D13500" s="18"/>
    </row>
    <row r="13501" spans="1:4">
      <c r="A13501" s="18"/>
      <c r="B13501" s="18"/>
      <c r="C13501" s="18"/>
      <c r="D13501" s="18"/>
    </row>
    <row r="13502" spans="1:4">
      <c r="A13502" s="18"/>
      <c r="B13502" s="18"/>
      <c r="C13502" s="18"/>
      <c r="D13502" s="18"/>
    </row>
    <row r="13503" spans="1:4">
      <c r="A13503" s="18"/>
      <c r="B13503" s="18"/>
      <c r="C13503" s="18"/>
      <c r="D13503" s="18"/>
    </row>
    <row r="13504" spans="1:4">
      <c r="A13504" s="18"/>
      <c r="B13504" s="18"/>
      <c r="C13504" s="18"/>
      <c r="D13504" s="18"/>
    </row>
    <row r="13505" spans="1:4">
      <c r="A13505" s="18"/>
      <c r="B13505" s="18"/>
      <c r="C13505" s="18"/>
      <c r="D13505" s="18"/>
    </row>
    <row r="13506" spans="1:4">
      <c r="A13506" s="18"/>
      <c r="B13506" s="18"/>
      <c r="C13506" s="18"/>
      <c r="D13506" s="18"/>
    </row>
    <row r="13507" spans="1:4">
      <c r="A13507" s="18"/>
      <c r="B13507" s="18"/>
      <c r="C13507" s="18"/>
      <c r="D13507" s="18"/>
    </row>
    <row r="13508" spans="1:4">
      <c r="A13508" s="18"/>
      <c r="B13508" s="18"/>
      <c r="C13508" s="18"/>
      <c r="D13508" s="18"/>
    </row>
    <row r="13509" spans="1:4">
      <c r="A13509" s="18"/>
      <c r="B13509" s="18"/>
      <c r="C13509" s="18"/>
      <c r="D13509" s="18"/>
    </row>
    <row r="13510" spans="1:4">
      <c r="A13510" s="18"/>
      <c r="B13510" s="18"/>
      <c r="C13510" s="18"/>
      <c r="D13510" s="18"/>
    </row>
    <row r="13511" spans="1:4">
      <c r="A13511" s="18"/>
      <c r="B13511" s="18"/>
      <c r="C13511" s="18"/>
      <c r="D13511" s="18"/>
    </row>
    <row r="13512" spans="1:4">
      <c r="A13512" s="18"/>
      <c r="B13512" s="18"/>
      <c r="C13512" s="18"/>
      <c r="D13512" s="18"/>
    </row>
    <row r="13513" spans="1:4">
      <c r="A13513" s="18"/>
      <c r="B13513" s="18"/>
      <c r="C13513" s="18"/>
      <c r="D13513" s="18"/>
    </row>
    <row r="13514" spans="1:4">
      <c r="A13514" s="18"/>
      <c r="B13514" s="18"/>
      <c r="C13514" s="18"/>
      <c r="D13514" s="18"/>
    </row>
    <row r="13515" spans="1:4">
      <c r="A13515" s="18"/>
      <c r="B13515" s="18"/>
      <c r="C13515" s="18"/>
      <c r="D13515" s="18"/>
    </row>
    <row r="13516" spans="1:4">
      <c r="A13516" s="18"/>
      <c r="B13516" s="18"/>
      <c r="C13516" s="18"/>
      <c r="D13516" s="18"/>
    </row>
    <row r="13517" spans="1:4">
      <c r="A13517" s="18"/>
      <c r="B13517" s="18"/>
      <c r="C13517" s="18"/>
      <c r="D13517" s="18"/>
    </row>
    <row r="13518" spans="1:4">
      <c r="A13518" s="18"/>
      <c r="B13518" s="18"/>
      <c r="C13518" s="18"/>
      <c r="D13518" s="18"/>
    </row>
    <row r="13519" spans="1:4">
      <c r="A13519" s="18"/>
      <c r="B13519" s="18"/>
      <c r="C13519" s="18"/>
      <c r="D13519" s="18"/>
    </row>
    <row r="13520" spans="1:4">
      <c r="A13520" s="18"/>
      <c r="B13520" s="18"/>
      <c r="C13520" s="18"/>
      <c r="D13520" s="18"/>
    </row>
    <row r="13521" spans="1:4">
      <c r="A13521" s="18"/>
      <c r="B13521" s="18"/>
      <c r="C13521" s="18"/>
      <c r="D13521" s="18"/>
    </row>
    <row r="13522" spans="1:4">
      <c r="A13522" s="18"/>
      <c r="B13522" s="18"/>
      <c r="C13522" s="18"/>
      <c r="D13522" s="18"/>
    </row>
    <row r="13523" spans="1:4">
      <c r="A13523" s="18"/>
      <c r="B13523" s="18"/>
      <c r="C13523" s="18"/>
      <c r="D13523" s="18"/>
    </row>
    <row r="13524" spans="1:4">
      <c r="A13524" s="18"/>
      <c r="B13524" s="18"/>
      <c r="C13524" s="18"/>
      <c r="D13524" s="18"/>
    </row>
    <row r="13525" spans="1:4">
      <c r="A13525" s="18"/>
      <c r="B13525" s="18"/>
      <c r="C13525" s="18"/>
      <c r="D13525" s="18"/>
    </row>
    <row r="13526" spans="1:4">
      <c r="A13526" s="18"/>
      <c r="B13526" s="18"/>
      <c r="C13526" s="18"/>
      <c r="D13526" s="18"/>
    </row>
    <row r="13527" spans="1:4">
      <c r="A13527" s="18"/>
      <c r="B13527" s="18"/>
      <c r="C13527" s="18"/>
      <c r="D13527" s="18"/>
    </row>
    <row r="13528" spans="1:4">
      <c r="A13528" s="18"/>
      <c r="B13528" s="18"/>
      <c r="C13528" s="18"/>
      <c r="D13528" s="18"/>
    </row>
    <row r="13529" spans="1:4">
      <c r="A13529" s="18"/>
      <c r="B13529" s="18"/>
      <c r="C13529" s="18"/>
      <c r="D13529" s="18"/>
    </row>
    <row r="13530" spans="1:4">
      <c r="A13530" s="18"/>
      <c r="B13530" s="18"/>
      <c r="C13530" s="18"/>
      <c r="D13530" s="18"/>
    </row>
    <row r="13531" spans="1:4">
      <c r="A13531" s="18"/>
      <c r="B13531" s="18"/>
      <c r="C13531" s="18"/>
      <c r="D13531" s="18"/>
    </row>
    <row r="13532" spans="1:4">
      <c r="A13532" s="18"/>
      <c r="B13532" s="18"/>
      <c r="C13532" s="18"/>
      <c r="D13532" s="18"/>
    </row>
    <row r="13533" spans="1:4">
      <c r="A13533" s="18"/>
      <c r="B13533" s="18"/>
      <c r="C13533" s="18"/>
      <c r="D13533" s="18"/>
    </row>
    <row r="13534" spans="1:4">
      <c r="A13534" s="18"/>
      <c r="B13534" s="18"/>
      <c r="C13534" s="18"/>
      <c r="D13534" s="18"/>
    </row>
    <row r="13535" spans="1:4">
      <c r="A13535" s="18"/>
      <c r="B13535" s="18"/>
      <c r="C13535" s="18"/>
      <c r="D13535" s="18"/>
    </row>
    <row r="13536" spans="1:4">
      <c r="A13536" s="18"/>
      <c r="B13536" s="18"/>
      <c r="C13536" s="18"/>
      <c r="D13536" s="18"/>
    </row>
    <row r="13537" spans="1:4">
      <c r="A13537" s="18"/>
      <c r="B13537" s="18"/>
      <c r="C13537" s="18"/>
      <c r="D13537" s="18"/>
    </row>
    <row r="13538" spans="1:4">
      <c r="A13538" s="18"/>
      <c r="B13538" s="18"/>
      <c r="C13538" s="18"/>
      <c r="D13538" s="18"/>
    </row>
    <row r="13539" spans="1:4">
      <c r="A13539" s="18"/>
      <c r="B13539" s="18"/>
      <c r="C13539" s="18"/>
      <c r="D13539" s="18"/>
    </row>
    <row r="13540" spans="1:4">
      <c r="A13540" s="18"/>
      <c r="B13540" s="18"/>
      <c r="C13540" s="18"/>
      <c r="D13540" s="18"/>
    </row>
    <row r="13541" spans="1:4">
      <c r="A13541" s="18"/>
      <c r="B13541" s="18"/>
      <c r="C13541" s="18"/>
      <c r="D13541" s="18"/>
    </row>
    <row r="13542" spans="1:4">
      <c r="A13542" s="18"/>
      <c r="B13542" s="18"/>
      <c r="C13542" s="18"/>
      <c r="D13542" s="18"/>
    </row>
    <row r="13543" spans="1:4">
      <c r="A13543" s="18"/>
      <c r="B13543" s="18"/>
      <c r="C13543" s="18"/>
      <c r="D13543" s="18"/>
    </row>
    <row r="13544" spans="1:4">
      <c r="A13544" s="18"/>
      <c r="B13544" s="18"/>
      <c r="C13544" s="18"/>
      <c r="D13544" s="18"/>
    </row>
    <row r="13545" spans="1:4">
      <c r="A13545" s="18"/>
      <c r="B13545" s="18"/>
      <c r="C13545" s="18"/>
      <c r="D13545" s="18"/>
    </row>
    <row r="13546" spans="1:4">
      <c r="A13546" s="18"/>
      <c r="B13546" s="18"/>
      <c r="C13546" s="18"/>
      <c r="D13546" s="18"/>
    </row>
    <row r="13547" spans="1:4">
      <c r="A13547" s="18"/>
      <c r="B13547" s="18"/>
      <c r="C13547" s="18"/>
      <c r="D13547" s="18"/>
    </row>
    <row r="13548" spans="1:4">
      <c r="A13548" s="18"/>
      <c r="B13548" s="18"/>
      <c r="C13548" s="18"/>
      <c r="D13548" s="18"/>
    </row>
    <row r="13549" spans="1:4">
      <c r="A13549" s="18"/>
      <c r="B13549" s="18"/>
      <c r="C13549" s="18"/>
      <c r="D13549" s="18"/>
    </row>
    <row r="13550" spans="1:4">
      <c r="A13550" s="18"/>
      <c r="B13550" s="18"/>
      <c r="C13550" s="18"/>
      <c r="D13550" s="18"/>
    </row>
    <row r="13551" spans="1:4">
      <c r="A13551" s="18"/>
      <c r="B13551" s="18"/>
      <c r="C13551" s="18"/>
      <c r="D13551" s="18"/>
    </row>
    <row r="13552" spans="1:4">
      <c r="A13552" s="18"/>
      <c r="B13552" s="18"/>
      <c r="C13552" s="18"/>
      <c r="D13552" s="18"/>
    </row>
    <row r="13553" spans="1:4">
      <c r="A13553" s="18"/>
      <c r="B13553" s="18"/>
      <c r="C13553" s="18"/>
      <c r="D13553" s="18"/>
    </row>
    <row r="13554" spans="1:4">
      <c r="A13554" s="18"/>
      <c r="B13554" s="18"/>
      <c r="C13554" s="18"/>
      <c r="D13554" s="18"/>
    </row>
    <row r="13555" spans="1:4">
      <c r="A13555" s="18"/>
      <c r="B13555" s="18"/>
      <c r="C13555" s="18"/>
      <c r="D13555" s="18"/>
    </row>
    <row r="13556" spans="1:4">
      <c r="A13556" s="18"/>
      <c r="B13556" s="18"/>
      <c r="C13556" s="18"/>
      <c r="D13556" s="18"/>
    </row>
    <row r="13557" spans="1:4">
      <c r="A13557" s="18"/>
      <c r="B13557" s="18"/>
      <c r="C13557" s="18"/>
      <c r="D13557" s="18"/>
    </row>
    <row r="13558" spans="1:4">
      <c r="A13558" s="18"/>
      <c r="B13558" s="18"/>
      <c r="C13558" s="18"/>
      <c r="D13558" s="18"/>
    </row>
    <row r="13559" spans="1:4">
      <c r="A13559" s="18"/>
      <c r="B13559" s="18"/>
      <c r="C13559" s="18"/>
      <c r="D13559" s="18"/>
    </row>
    <row r="13560" spans="1:4">
      <c r="A13560" s="18"/>
      <c r="B13560" s="18"/>
      <c r="C13560" s="18"/>
      <c r="D13560" s="18"/>
    </row>
    <row r="13561" spans="1:4">
      <c r="A13561" s="18"/>
      <c r="B13561" s="18"/>
      <c r="C13561" s="18"/>
      <c r="D13561" s="18"/>
    </row>
    <row r="13562" spans="1:4">
      <c r="A13562" s="18"/>
      <c r="B13562" s="18"/>
      <c r="C13562" s="18"/>
      <c r="D13562" s="18"/>
    </row>
    <row r="13563" spans="1:4">
      <c r="A13563" s="18"/>
      <c r="B13563" s="18"/>
      <c r="C13563" s="18"/>
      <c r="D13563" s="18"/>
    </row>
    <row r="13564" spans="1:4">
      <c r="A13564" s="18"/>
      <c r="B13564" s="18"/>
      <c r="C13564" s="18"/>
      <c r="D13564" s="18"/>
    </row>
    <row r="13565" spans="1:4">
      <c r="A13565" s="18"/>
      <c r="B13565" s="18"/>
      <c r="C13565" s="18"/>
      <c r="D13565" s="18"/>
    </row>
    <row r="13566" spans="1:4">
      <c r="A13566" s="18"/>
      <c r="B13566" s="18"/>
      <c r="C13566" s="18"/>
      <c r="D13566" s="18"/>
    </row>
    <row r="13567" spans="1:4">
      <c r="A13567" s="18"/>
      <c r="B13567" s="18"/>
      <c r="C13567" s="18"/>
      <c r="D13567" s="18"/>
    </row>
    <row r="13568" spans="1:4">
      <c r="A13568" s="18"/>
      <c r="B13568" s="18"/>
      <c r="C13568" s="18"/>
      <c r="D13568" s="18"/>
    </row>
    <row r="13569" spans="1:4">
      <c r="A13569" s="18"/>
      <c r="B13569" s="18"/>
      <c r="C13569" s="18"/>
      <c r="D13569" s="18"/>
    </row>
    <row r="13570" spans="1:4">
      <c r="A13570" s="18"/>
      <c r="B13570" s="18"/>
      <c r="C13570" s="18"/>
      <c r="D13570" s="18"/>
    </row>
    <row r="13571" spans="1:4">
      <c r="A13571" s="18"/>
      <c r="B13571" s="18"/>
      <c r="C13571" s="18"/>
      <c r="D13571" s="18"/>
    </row>
    <row r="13572" spans="1:4">
      <c r="A13572" s="18"/>
      <c r="B13572" s="18"/>
      <c r="C13572" s="18"/>
      <c r="D13572" s="18"/>
    </row>
    <row r="13573" spans="1:4">
      <c r="A13573" s="18"/>
      <c r="B13573" s="18"/>
      <c r="C13573" s="18"/>
      <c r="D13573" s="18"/>
    </row>
    <row r="13574" spans="1:4">
      <c r="A13574" s="18"/>
      <c r="B13574" s="18"/>
      <c r="C13574" s="18"/>
      <c r="D13574" s="18"/>
    </row>
    <row r="13575" spans="1:4">
      <c r="A13575" s="18"/>
      <c r="B13575" s="18"/>
      <c r="C13575" s="18"/>
      <c r="D13575" s="18"/>
    </row>
    <row r="13576" spans="1:4">
      <c r="A13576" s="18"/>
      <c r="B13576" s="18"/>
      <c r="C13576" s="18"/>
      <c r="D13576" s="18"/>
    </row>
    <row r="13577" spans="1:4">
      <c r="A13577" s="18"/>
      <c r="B13577" s="18"/>
      <c r="C13577" s="18"/>
      <c r="D13577" s="18"/>
    </row>
    <row r="13578" spans="1:4">
      <c r="A13578" s="18"/>
      <c r="B13578" s="18"/>
      <c r="C13578" s="18"/>
      <c r="D13578" s="18"/>
    </row>
    <row r="13579" spans="1:4">
      <c r="A13579" s="18"/>
      <c r="B13579" s="18"/>
      <c r="C13579" s="18"/>
      <c r="D13579" s="18"/>
    </row>
    <row r="13580" spans="1:4">
      <c r="A13580" s="18"/>
      <c r="B13580" s="18"/>
      <c r="C13580" s="18"/>
      <c r="D13580" s="18"/>
    </row>
    <row r="13581" spans="1:4">
      <c r="A13581" s="18"/>
      <c r="B13581" s="18"/>
      <c r="C13581" s="18"/>
      <c r="D13581" s="18"/>
    </row>
    <row r="13582" spans="1:4">
      <c r="A13582" s="18"/>
      <c r="B13582" s="18"/>
      <c r="C13582" s="18"/>
      <c r="D13582" s="18"/>
    </row>
    <row r="13583" spans="1:4">
      <c r="A13583" s="18"/>
      <c r="B13583" s="18"/>
      <c r="C13583" s="18"/>
      <c r="D13583" s="18"/>
    </row>
    <row r="13584" spans="1:4">
      <c r="A13584" s="18"/>
      <c r="B13584" s="18"/>
      <c r="C13584" s="18"/>
      <c r="D13584" s="18"/>
    </row>
    <row r="13585" spans="1:4">
      <c r="A13585" s="18"/>
      <c r="B13585" s="18"/>
      <c r="C13585" s="18"/>
      <c r="D13585" s="18"/>
    </row>
    <row r="13586" spans="1:4">
      <c r="A13586" s="18"/>
      <c r="B13586" s="18"/>
      <c r="C13586" s="18"/>
      <c r="D13586" s="18"/>
    </row>
    <row r="13587" spans="1:4">
      <c r="A13587" s="18"/>
      <c r="B13587" s="18"/>
      <c r="C13587" s="18"/>
      <c r="D13587" s="18"/>
    </row>
    <row r="13588" spans="1:4">
      <c r="A13588" s="18"/>
      <c r="B13588" s="18"/>
      <c r="C13588" s="18"/>
      <c r="D13588" s="18"/>
    </row>
    <row r="13589" spans="1:4">
      <c r="A13589" s="18"/>
      <c r="B13589" s="18"/>
      <c r="C13589" s="18"/>
      <c r="D13589" s="18"/>
    </row>
    <row r="13590" spans="1:4">
      <c r="A13590" s="18"/>
      <c r="B13590" s="18"/>
      <c r="C13590" s="18"/>
      <c r="D13590" s="18"/>
    </row>
    <row r="13591" spans="1:4">
      <c r="A13591" s="18"/>
      <c r="B13591" s="18"/>
      <c r="C13591" s="18"/>
      <c r="D13591" s="18"/>
    </row>
    <row r="13592" spans="1:4">
      <c r="A13592" s="18"/>
      <c r="B13592" s="18"/>
      <c r="C13592" s="18"/>
      <c r="D13592" s="18"/>
    </row>
    <row r="13593" spans="1:4">
      <c r="A13593" s="18"/>
      <c r="B13593" s="18"/>
      <c r="C13593" s="18"/>
      <c r="D13593" s="18"/>
    </row>
    <row r="13594" spans="1:4">
      <c r="A13594" s="18"/>
      <c r="B13594" s="18"/>
      <c r="C13594" s="18"/>
      <c r="D13594" s="18"/>
    </row>
    <row r="13595" spans="1:4">
      <c r="A13595" s="18"/>
      <c r="B13595" s="18"/>
      <c r="C13595" s="18"/>
      <c r="D13595" s="18"/>
    </row>
    <row r="13596" spans="1:4">
      <c r="A13596" s="18"/>
      <c r="B13596" s="18"/>
      <c r="C13596" s="18"/>
      <c r="D13596" s="18"/>
    </row>
    <row r="13597" spans="1:4">
      <c r="A13597" s="18"/>
      <c r="B13597" s="18"/>
      <c r="C13597" s="18"/>
      <c r="D13597" s="18"/>
    </row>
    <row r="13598" spans="1:4">
      <c r="A13598" s="18"/>
      <c r="B13598" s="18"/>
      <c r="C13598" s="18"/>
      <c r="D13598" s="18"/>
    </row>
    <row r="13599" spans="1:4">
      <c r="A13599" s="18"/>
      <c r="B13599" s="18"/>
      <c r="C13599" s="18"/>
      <c r="D13599" s="18"/>
    </row>
    <row r="13600" spans="1:4">
      <c r="A13600" s="18"/>
      <c r="B13600" s="18"/>
      <c r="C13600" s="18"/>
      <c r="D13600" s="18"/>
    </row>
    <row r="13601" spans="1:4">
      <c r="A13601" s="18"/>
      <c r="B13601" s="18"/>
      <c r="C13601" s="18"/>
      <c r="D13601" s="18"/>
    </row>
    <row r="13602" spans="1:4">
      <c r="A13602" s="18"/>
      <c r="B13602" s="18"/>
      <c r="C13602" s="18"/>
      <c r="D13602" s="18"/>
    </row>
    <row r="13603" spans="1:4">
      <c r="A13603" s="18"/>
      <c r="B13603" s="18"/>
      <c r="C13603" s="18"/>
      <c r="D13603" s="18"/>
    </row>
    <row r="13604" spans="1:4">
      <c r="A13604" s="18"/>
      <c r="B13604" s="18"/>
      <c r="C13604" s="18"/>
      <c r="D13604" s="18"/>
    </row>
    <row r="13605" spans="1:4">
      <c r="A13605" s="18"/>
      <c r="B13605" s="18"/>
      <c r="C13605" s="18"/>
      <c r="D13605" s="18"/>
    </row>
    <row r="13606" spans="1:4">
      <c r="A13606" s="18"/>
      <c r="B13606" s="18"/>
      <c r="C13606" s="18"/>
      <c r="D13606" s="18"/>
    </row>
    <row r="13607" spans="1:4">
      <c r="A13607" s="18"/>
      <c r="B13607" s="18"/>
      <c r="C13607" s="18"/>
      <c r="D13607" s="18"/>
    </row>
    <row r="13608" spans="1:4">
      <c r="A13608" s="18"/>
      <c r="B13608" s="18"/>
      <c r="C13608" s="18"/>
      <c r="D13608" s="18"/>
    </row>
    <row r="13609" spans="1:4">
      <c r="A13609" s="18"/>
      <c r="B13609" s="18"/>
      <c r="C13609" s="18"/>
      <c r="D13609" s="18"/>
    </row>
    <row r="13610" spans="1:4">
      <c r="A13610" s="18"/>
      <c r="B13610" s="18"/>
      <c r="C13610" s="18"/>
      <c r="D13610" s="18"/>
    </row>
    <row r="13611" spans="1:4">
      <c r="A13611" s="18"/>
      <c r="B13611" s="18"/>
      <c r="C13611" s="18"/>
      <c r="D13611" s="18"/>
    </row>
    <row r="13612" spans="1:4">
      <c r="A13612" s="18"/>
      <c r="B13612" s="18"/>
      <c r="C13612" s="18"/>
      <c r="D13612" s="18"/>
    </row>
    <row r="13613" spans="1:4">
      <c r="A13613" s="18"/>
      <c r="B13613" s="18"/>
      <c r="C13613" s="18"/>
      <c r="D13613" s="18"/>
    </row>
    <row r="13614" spans="1:4">
      <c r="A13614" s="18"/>
      <c r="B13614" s="18"/>
      <c r="C13614" s="18"/>
      <c r="D13614" s="18"/>
    </row>
    <row r="13615" spans="1:4">
      <c r="A13615" s="18"/>
      <c r="B13615" s="18"/>
      <c r="C13615" s="18"/>
      <c r="D13615" s="18"/>
    </row>
    <row r="13616" spans="1:4">
      <c r="A13616" s="18"/>
      <c r="B13616" s="18"/>
      <c r="C13616" s="18"/>
      <c r="D13616" s="18"/>
    </row>
    <row r="13617" spans="1:4">
      <c r="A13617" s="18"/>
      <c r="B13617" s="18"/>
      <c r="C13617" s="18"/>
      <c r="D13617" s="18"/>
    </row>
    <row r="13618" spans="1:4">
      <c r="A13618" s="18"/>
      <c r="B13618" s="18"/>
      <c r="C13618" s="18"/>
      <c r="D13618" s="18"/>
    </row>
    <row r="13619" spans="1:4">
      <c r="A13619" s="18"/>
      <c r="B13619" s="18"/>
      <c r="C13619" s="18"/>
      <c r="D13619" s="18"/>
    </row>
    <row r="13620" spans="1:4">
      <c r="A13620" s="18"/>
      <c r="B13620" s="18"/>
      <c r="C13620" s="18"/>
      <c r="D13620" s="18"/>
    </row>
    <row r="13621" spans="1:4">
      <c r="A13621" s="18"/>
      <c r="B13621" s="18"/>
      <c r="C13621" s="18"/>
      <c r="D13621" s="18"/>
    </row>
    <row r="13622" spans="1:4">
      <c r="A13622" s="18"/>
      <c r="B13622" s="18"/>
      <c r="C13622" s="18"/>
      <c r="D13622" s="18"/>
    </row>
    <row r="13623" spans="1:4">
      <c r="A13623" s="18"/>
      <c r="B13623" s="18"/>
      <c r="C13623" s="18"/>
      <c r="D13623" s="18"/>
    </row>
    <row r="13624" spans="1:4">
      <c r="A13624" s="18"/>
      <c r="B13624" s="18"/>
      <c r="C13624" s="18"/>
      <c r="D13624" s="18"/>
    </row>
    <row r="13625" spans="1:4">
      <c r="A13625" s="18"/>
      <c r="B13625" s="18"/>
      <c r="C13625" s="18"/>
      <c r="D13625" s="18"/>
    </row>
    <row r="13626" spans="1:4">
      <c r="A13626" s="18"/>
      <c r="B13626" s="18"/>
      <c r="C13626" s="18"/>
      <c r="D13626" s="18"/>
    </row>
    <row r="13627" spans="1:4">
      <c r="A13627" s="18"/>
      <c r="B13627" s="18"/>
      <c r="C13627" s="18"/>
      <c r="D13627" s="18"/>
    </row>
    <row r="13628" spans="1:4">
      <c r="A13628" s="18"/>
      <c r="B13628" s="18"/>
      <c r="C13628" s="18"/>
      <c r="D13628" s="18"/>
    </row>
    <row r="13629" spans="1:4">
      <c r="A13629" s="18"/>
      <c r="B13629" s="18"/>
      <c r="C13629" s="18"/>
      <c r="D13629" s="18"/>
    </row>
    <row r="13630" spans="1:4">
      <c r="A13630" s="18"/>
      <c r="B13630" s="18"/>
      <c r="C13630" s="18"/>
      <c r="D13630" s="18"/>
    </row>
    <row r="13631" spans="1:4">
      <c r="A13631" s="18"/>
      <c r="B13631" s="18"/>
      <c r="C13631" s="18"/>
      <c r="D13631" s="18"/>
    </row>
    <row r="13632" spans="1:4">
      <c r="A13632" s="18"/>
      <c r="B13632" s="18"/>
      <c r="C13632" s="18"/>
      <c r="D13632" s="18"/>
    </row>
    <row r="13633" spans="1:4">
      <c r="A13633" s="18"/>
      <c r="B13633" s="18"/>
      <c r="C13633" s="18"/>
      <c r="D13633" s="18"/>
    </row>
    <row r="13634" spans="1:4">
      <c r="A13634" s="18"/>
      <c r="B13634" s="18"/>
      <c r="C13634" s="18"/>
      <c r="D13634" s="18"/>
    </row>
    <row r="13635" spans="1:4">
      <c r="A13635" s="18"/>
      <c r="B13635" s="18"/>
      <c r="C13635" s="18"/>
      <c r="D13635" s="18"/>
    </row>
    <row r="13636" spans="1:4">
      <c r="A13636" s="18"/>
      <c r="B13636" s="18"/>
      <c r="C13636" s="18"/>
      <c r="D13636" s="18"/>
    </row>
    <row r="13637" spans="1:4">
      <c r="A13637" s="18"/>
      <c r="B13637" s="18"/>
      <c r="C13637" s="18"/>
      <c r="D13637" s="18"/>
    </row>
    <row r="13638" spans="1:4">
      <c r="A13638" s="18"/>
      <c r="B13638" s="18"/>
      <c r="C13638" s="18"/>
      <c r="D13638" s="18"/>
    </row>
    <row r="13639" spans="1:4">
      <c r="A13639" s="18"/>
      <c r="B13639" s="18"/>
      <c r="C13639" s="18"/>
      <c r="D13639" s="18"/>
    </row>
    <row r="13640" spans="1:4">
      <c r="A13640" s="18"/>
      <c r="B13640" s="18"/>
      <c r="C13640" s="18"/>
      <c r="D13640" s="18"/>
    </row>
    <row r="13641" spans="1:4">
      <c r="A13641" s="18"/>
      <c r="B13641" s="18"/>
      <c r="C13641" s="18"/>
      <c r="D13641" s="18"/>
    </row>
    <row r="13642" spans="1:4">
      <c r="A13642" s="18"/>
      <c r="B13642" s="18"/>
      <c r="C13642" s="18"/>
      <c r="D13642" s="18"/>
    </row>
    <row r="13643" spans="1:4">
      <c r="A13643" s="18"/>
      <c r="B13643" s="18"/>
      <c r="C13643" s="18"/>
      <c r="D13643" s="18"/>
    </row>
    <row r="13644" spans="1:4">
      <c r="A13644" s="18"/>
      <c r="B13644" s="18"/>
      <c r="C13644" s="18"/>
      <c r="D13644" s="18"/>
    </row>
    <row r="13645" spans="1:4">
      <c r="A13645" s="18"/>
      <c r="B13645" s="18"/>
      <c r="C13645" s="18"/>
      <c r="D13645" s="18"/>
    </row>
    <row r="13646" spans="1:4">
      <c r="A13646" s="18"/>
      <c r="B13646" s="18"/>
      <c r="C13646" s="18"/>
      <c r="D13646" s="18"/>
    </row>
    <row r="13647" spans="1:4">
      <c r="A13647" s="18"/>
      <c r="B13647" s="18"/>
      <c r="C13647" s="18"/>
      <c r="D13647" s="18"/>
    </row>
    <row r="13648" spans="1:4">
      <c r="A13648" s="18"/>
      <c r="B13648" s="18"/>
      <c r="C13648" s="18"/>
      <c r="D13648" s="18"/>
    </row>
    <row r="13649" spans="1:4">
      <c r="A13649" s="18"/>
      <c r="B13649" s="18"/>
      <c r="C13649" s="18"/>
      <c r="D13649" s="18"/>
    </row>
    <row r="13650" spans="1:4">
      <c r="A13650" s="18"/>
      <c r="B13650" s="18"/>
      <c r="C13650" s="18"/>
      <c r="D13650" s="18"/>
    </row>
    <row r="13651" spans="1:4">
      <c r="A13651" s="18"/>
      <c r="B13651" s="18"/>
      <c r="C13651" s="18"/>
      <c r="D13651" s="18"/>
    </row>
    <row r="13652" spans="1:4">
      <c r="A13652" s="18"/>
      <c r="B13652" s="18"/>
      <c r="C13652" s="18"/>
      <c r="D13652" s="18"/>
    </row>
    <row r="13653" spans="1:4">
      <c r="A13653" s="18"/>
      <c r="B13653" s="18"/>
      <c r="C13653" s="18"/>
      <c r="D13653" s="18"/>
    </row>
    <row r="13654" spans="1:4">
      <c r="A13654" s="18"/>
      <c r="B13654" s="18"/>
      <c r="C13654" s="18"/>
      <c r="D13654" s="18"/>
    </row>
    <row r="13655" spans="1:4">
      <c r="A13655" s="18"/>
      <c r="B13655" s="18"/>
      <c r="C13655" s="18"/>
      <c r="D13655" s="18"/>
    </row>
    <row r="13656" spans="1:4">
      <c r="A13656" s="18"/>
      <c r="B13656" s="18"/>
      <c r="C13656" s="18"/>
      <c r="D13656" s="18"/>
    </row>
    <row r="13657" spans="1:4">
      <c r="A13657" s="18"/>
      <c r="B13657" s="18"/>
      <c r="C13657" s="18"/>
      <c r="D13657" s="18"/>
    </row>
    <row r="13658" spans="1:4">
      <c r="A13658" s="18"/>
      <c r="B13658" s="18"/>
      <c r="C13658" s="18"/>
      <c r="D13658" s="18"/>
    </row>
    <row r="13659" spans="1:4">
      <c r="A13659" s="18"/>
      <c r="B13659" s="18"/>
      <c r="C13659" s="18"/>
      <c r="D13659" s="18"/>
    </row>
    <row r="13660" spans="1:4">
      <c r="A13660" s="18"/>
      <c r="B13660" s="18"/>
      <c r="C13660" s="18"/>
      <c r="D13660" s="18"/>
    </row>
    <row r="13661" spans="1:4">
      <c r="A13661" s="18"/>
      <c r="B13661" s="18"/>
      <c r="C13661" s="18"/>
      <c r="D13661" s="18"/>
    </row>
    <row r="13662" spans="1:4">
      <c r="A13662" s="18"/>
      <c r="B13662" s="18"/>
      <c r="C13662" s="18"/>
      <c r="D13662" s="18"/>
    </row>
    <row r="13663" spans="1:4">
      <c r="A13663" s="18"/>
      <c r="B13663" s="18"/>
      <c r="C13663" s="18"/>
      <c r="D13663" s="18"/>
    </row>
    <row r="13664" spans="1:4">
      <c r="A13664" s="18"/>
      <c r="B13664" s="18"/>
      <c r="C13664" s="18"/>
      <c r="D13664" s="18"/>
    </row>
    <row r="13665" spans="1:4">
      <c r="A13665" s="18"/>
      <c r="B13665" s="18"/>
      <c r="C13665" s="18"/>
      <c r="D13665" s="18"/>
    </row>
    <row r="13666" spans="1:4">
      <c r="A13666" s="18"/>
      <c r="B13666" s="18"/>
      <c r="C13666" s="18"/>
      <c r="D13666" s="18"/>
    </row>
    <row r="13667" spans="1:4">
      <c r="A13667" s="18"/>
      <c r="B13667" s="18"/>
      <c r="C13667" s="18"/>
      <c r="D13667" s="18"/>
    </row>
    <row r="13668" spans="1:4">
      <c r="A13668" s="18"/>
      <c r="B13668" s="18"/>
      <c r="C13668" s="18"/>
      <c r="D13668" s="18"/>
    </row>
    <row r="13669" spans="1:4">
      <c r="A13669" s="18"/>
      <c r="B13669" s="18"/>
      <c r="C13669" s="18"/>
      <c r="D13669" s="18"/>
    </row>
    <row r="13670" spans="1:4">
      <c r="A13670" s="18"/>
      <c r="B13670" s="18"/>
      <c r="C13670" s="18"/>
      <c r="D13670" s="18"/>
    </row>
    <row r="13671" spans="1:4">
      <c r="A13671" s="18"/>
      <c r="B13671" s="18"/>
      <c r="C13671" s="18"/>
      <c r="D13671" s="18"/>
    </row>
    <row r="13672" spans="1:4">
      <c r="A13672" s="18"/>
      <c r="B13672" s="18"/>
      <c r="C13672" s="18"/>
      <c r="D13672" s="18"/>
    </row>
    <row r="13673" spans="1:4">
      <c r="A13673" s="18"/>
      <c r="B13673" s="18"/>
      <c r="C13673" s="18"/>
      <c r="D13673" s="18"/>
    </row>
    <row r="13674" spans="1:4">
      <c r="A13674" s="18"/>
      <c r="B13674" s="18"/>
      <c r="C13674" s="18"/>
      <c r="D13674" s="18"/>
    </row>
    <row r="13675" spans="1:4">
      <c r="A13675" s="18"/>
      <c r="B13675" s="18"/>
      <c r="C13675" s="18"/>
      <c r="D13675" s="18"/>
    </row>
    <row r="13676" spans="1:4">
      <c r="A13676" s="18"/>
      <c r="B13676" s="18"/>
      <c r="C13676" s="18"/>
      <c r="D13676" s="18"/>
    </row>
    <row r="13677" spans="1:4">
      <c r="A13677" s="18"/>
      <c r="B13677" s="18"/>
      <c r="C13677" s="18"/>
      <c r="D13677" s="18"/>
    </row>
    <row r="13678" spans="1:4">
      <c r="A13678" s="18"/>
      <c r="B13678" s="18"/>
      <c r="C13678" s="18"/>
      <c r="D13678" s="18"/>
    </row>
    <row r="13679" spans="1:4">
      <c r="A13679" s="18"/>
      <c r="B13679" s="18"/>
      <c r="C13679" s="18"/>
      <c r="D13679" s="18"/>
    </row>
    <row r="13680" spans="1:4">
      <c r="A13680" s="18"/>
      <c r="B13680" s="18"/>
      <c r="C13680" s="18"/>
      <c r="D13680" s="18"/>
    </row>
    <row r="13681" spans="1:4">
      <c r="A13681" s="18"/>
      <c r="B13681" s="18"/>
      <c r="C13681" s="18"/>
      <c r="D13681" s="18"/>
    </row>
    <row r="13682" spans="1:4">
      <c r="A13682" s="18"/>
      <c r="B13682" s="18"/>
      <c r="C13682" s="18"/>
      <c r="D13682" s="18"/>
    </row>
    <row r="13683" spans="1:4">
      <c r="A13683" s="18"/>
      <c r="B13683" s="18"/>
      <c r="C13683" s="18"/>
      <c r="D13683" s="18"/>
    </row>
    <row r="13684" spans="1:4">
      <c r="A13684" s="18"/>
      <c r="B13684" s="18"/>
      <c r="C13684" s="18"/>
      <c r="D13684" s="18"/>
    </row>
    <row r="13685" spans="1:4">
      <c r="A13685" s="18"/>
      <c r="B13685" s="18"/>
      <c r="C13685" s="18"/>
      <c r="D13685" s="18"/>
    </row>
    <row r="13686" spans="1:4">
      <c r="A13686" s="18"/>
      <c r="B13686" s="18"/>
      <c r="C13686" s="18"/>
      <c r="D13686" s="18"/>
    </row>
    <row r="13687" spans="1:4">
      <c r="A13687" s="18"/>
      <c r="B13687" s="18"/>
      <c r="C13687" s="18"/>
      <c r="D13687" s="18"/>
    </row>
    <row r="13688" spans="1:4">
      <c r="A13688" s="18"/>
      <c r="B13688" s="18"/>
      <c r="C13688" s="18"/>
      <c r="D13688" s="18"/>
    </row>
    <row r="13689" spans="1:4">
      <c r="A13689" s="18"/>
      <c r="B13689" s="18"/>
      <c r="C13689" s="18"/>
      <c r="D13689" s="18"/>
    </row>
    <row r="13690" spans="1:4">
      <c r="A13690" s="18"/>
      <c r="B13690" s="18"/>
      <c r="C13690" s="18"/>
      <c r="D13690" s="18"/>
    </row>
    <row r="13691" spans="1:4">
      <c r="A13691" s="18"/>
      <c r="B13691" s="18"/>
      <c r="C13691" s="18"/>
      <c r="D13691" s="18"/>
    </row>
    <row r="13692" spans="1:4">
      <c r="A13692" s="18"/>
      <c r="B13692" s="18"/>
      <c r="C13692" s="18"/>
      <c r="D13692" s="18"/>
    </row>
    <row r="13693" spans="1:4">
      <c r="A13693" s="18"/>
      <c r="B13693" s="18"/>
      <c r="C13693" s="18"/>
      <c r="D13693" s="18"/>
    </row>
    <row r="13694" spans="1:4">
      <c r="A13694" s="18"/>
      <c r="B13694" s="18"/>
      <c r="C13694" s="18"/>
      <c r="D13694" s="18"/>
    </row>
    <row r="13695" spans="1:4">
      <c r="A13695" s="18"/>
      <c r="B13695" s="18"/>
      <c r="C13695" s="18"/>
      <c r="D13695" s="18"/>
    </row>
    <row r="13696" spans="1:4">
      <c r="A13696" s="18"/>
      <c r="B13696" s="18"/>
      <c r="C13696" s="18"/>
      <c r="D13696" s="18"/>
    </row>
    <row r="13697" spans="1:4">
      <c r="A13697" s="18"/>
      <c r="B13697" s="18"/>
      <c r="C13697" s="18"/>
      <c r="D13697" s="18"/>
    </row>
    <row r="13698" spans="1:4">
      <c r="A13698" s="18"/>
      <c r="B13698" s="18"/>
      <c r="C13698" s="18"/>
      <c r="D13698" s="18"/>
    </row>
    <row r="13699" spans="1:4">
      <c r="A13699" s="18"/>
      <c r="B13699" s="18"/>
      <c r="C13699" s="18"/>
      <c r="D13699" s="18"/>
    </row>
    <row r="13700" spans="1:4">
      <c r="A13700" s="18"/>
      <c r="B13700" s="18"/>
      <c r="C13700" s="18"/>
      <c r="D13700" s="18"/>
    </row>
    <row r="13701" spans="1:4">
      <c r="A13701" s="18"/>
      <c r="B13701" s="18"/>
      <c r="C13701" s="18"/>
      <c r="D13701" s="18"/>
    </row>
    <row r="13702" spans="1:4">
      <c r="A13702" s="18"/>
      <c r="B13702" s="18"/>
      <c r="C13702" s="18"/>
      <c r="D13702" s="18"/>
    </row>
    <row r="13703" spans="1:4">
      <c r="A13703" s="18"/>
      <c r="B13703" s="18"/>
      <c r="C13703" s="18"/>
      <c r="D13703" s="18"/>
    </row>
    <row r="13704" spans="1:4">
      <c r="A13704" s="18"/>
      <c r="B13704" s="18"/>
      <c r="C13704" s="18"/>
      <c r="D13704" s="18"/>
    </row>
    <row r="13705" spans="1:4">
      <c r="A13705" s="18"/>
      <c r="B13705" s="18"/>
      <c r="C13705" s="18"/>
      <c r="D13705" s="18"/>
    </row>
    <row r="13706" spans="1:4">
      <c r="A13706" s="18"/>
      <c r="B13706" s="18"/>
      <c r="C13706" s="18"/>
      <c r="D13706" s="18"/>
    </row>
    <row r="13707" spans="1:4">
      <c r="A13707" s="18"/>
      <c r="B13707" s="18"/>
      <c r="C13707" s="18"/>
      <c r="D13707" s="18"/>
    </row>
    <row r="13708" spans="1:4">
      <c r="A13708" s="18"/>
      <c r="B13708" s="18"/>
      <c r="C13708" s="18"/>
      <c r="D13708" s="18"/>
    </row>
    <row r="13709" spans="1:4">
      <c r="A13709" s="18"/>
      <c r="B13709" s="18"/>
      <c r="C13709" s="18"/>
      <c r="D13709" s="18"/>
    </row>
    <row r="13710" spans="1:4">
      <c r="A13710" s="18"/>
      <c r="B13710" s="18"/>
      <c r="C13710" s="18"/>
      <c r="D13710" s="18"/>
    </row>
    <row r="13711" spans="1:4">
      <c r="A13711" s="18"/>
      <c r="B13711" s="18"/>
      <c r="C13711" s="18"/>
      <c r="D13711" s="18"/>
    </row>
    <row r="13712" spans="1:4">
      <c r="A13712" s="18"/>
      <c r="B13712" s="18"/>
      <c r="C13712" s="18"/>
      <c r="D13712" s="18"/>
    </row>
    <row r="13713" spans="1:4">
      <c r="A13713" s="18"/>
      <c r="B13713" s="18"/>
      <c r="C13713" s="18"/>
      <c r="D13713" s="18"/>
    </row>
    <row r="13714" spans="1:4">
      <c r="A13714" s="18"/>
      <c r="B13714" s="18"/>
      <c r="C13714" s="18"/>
      <c r="D13714" s="18"/>
    </row>
    <row r="13715" spans="1:4">
      <c r="A13715" s="18"/>
      <c r="B13715" s="18"/>
      <c r="C13715" s="18"/>
      <c r="D13715" s="18"/>
    </row>
    <row r="13716" spans="1:4">
      <c r="A13716" s="18"/>
      <c r="B13716" s="18"/>
      <c r="C13716" s="18"/>
      <c r="D13716" s="18"/>
    </row>
    <row r="13717" spans="1:4">
      <c r="A13717" s="18"/>
      <c r="B13717" s="18"/>
      <c r="C13717" s="18"/>
      <c r="D13717" s="18"/>
    </row>
    <row r="13718" spans="1:4">
      <c r="A13718" s="18"/>
      <c r="B13718" s="18"/>
      <c r="C13718" s="18"/>
      <c r="D13718" s="18"/>
    </row>
    <row r="13719" spans="1:4">
      <c r="A13719" s="18"/>
      <c r="B13719" s="18"/>
      <c r="C13719" s="18"/>
      <c r="D13719" s="18"/>
    </row>
    <row r="13720" spans="1:4">
      <c r="A13720" s="18"/>
      <c r="B13720" s="18"/>
      <c r="C13720" s="18"/>
      <c r="D13720" s="18"/>
    </row>
    <row r="13721" spans="1:4">
      <c r="A13721" s="18"/>
      <c r="B13721" s="18"/>
      <c r="C13721" s="18"/>
      <c r="D13721" s="18"/>
    </row>
    <row r="13722" spans="1:4">
      <c r="A13722" s="18"/>
      <c r="B13722" s="18"/>
      <c r="C13722" s="18"/>
      <c r="D13722" s="18"/>
    </row>
    <row r="13723" spans="1:4">
      <c r="A13723" s="18"/>
      <c r="B13723" s="18"/>
      <c r="C13723" s="18"/>
      <c r="D13723" s="18"/>
    </row>
    <row r="13724" spans="1:4">
      <c r="A13724" s="18"/>
      <c r="B13724" s="18"/>
      <c r="C13724" s="18"/>
      <c r="D13724" s="18"/>
    </row>
    <row r="13725" spans="1:4">
      <c r="A13725" s="18"/>
      <c r="B13725" s="18"/>
      <c r="C13725" s="18"/>
      <c r="D13725" s="18"/>
    </row>
    <row r="13726" spans="1:4">
      <c r="A13726" s="18"/>
      <c r="B13726" s="18"/>
      <c r="C13726" s="18"/>
      <c r="D13726" s="18"/>
    </row>
    <row r="13727" spans="1:4">
      <c r="A13727" s="18"/>
      <c r="B13727" s="18"/>
      <c r="C13727" s="18"/>
      <c r="D13727" s="18"/>
    </row>
    <row r="13728" spans="1:4">
      <c r="A13728" s="18"/>
      <c r="B13728" s="18"/>
      <c r="C13728" s="18"/>
      <c r="D13728" s="18"/>
    </row>
    <row r="13729" spans="1:4">
      <c r="A13729" s="18"/>
      <c r="B13729" s="18"/>
      <c r="C13729" s="18"/>
      <c r="D13729" s="18"/>
    </row>
    <row r="13730" spans="1:4">
      <c r="A13730" s="18"/>
      <c r="B13730" s="18"/>
      <c r="C13730" s="18"/>
      <c r="D13730" s="18"/>
    </row>
    <row r="13731" spans="1:4">
      <c r="A13731" s="18"/>
      <c r="B13731" s="18"/>
      <c r="C13731" s="18"/>
      <c r="D13731" s="18"/>
    </row>
    <row r="13732" spans="1:4">
      <c r="A13732" s="18"/>
      <c r="B13732" s="18"/>
      <c r="C13732" s="18"/>
      <c r="D13732" s="18"/>
    </row>
    <row r="13733" spans="1:4">
      <c r="A13733" s="18"/>
      <c r="B13733" s="18"/>
      <c r="C13733" s="18"/>
      <c r="D13733" s="18"/>
    </row>
    <row r="13734" spans="1:4">
      <c r="A13734" s="18"/>
      <c r="B13734" s="18"/>
      <c r="C13734" s="18"/>
      <c r="D13734" s="18"/>
    </row>
    <row r="13735" spans="1:4">
      <c r="A13735" s="18"/>
      <c r="B13735" s="18"/>
      <c r="C13735" s="18"/>
      <c r="D13735" s="18"/>
    </row>
    <row r="13736" spans="1:4">
      <c r="A13736" s="18"/>
      <c r="B13736" s="18"/>
      <c r="C13736" s="18"/>
      <c r="D13736" s="18"/>
    </row>
    <row r="13737" spans="1:4">
      <c r="A13737" s="18"/>
      <c r="B13737" s="18"/>
      <c r="C13737" s="18"/>
      <c r="D13737" s="18"/>
    </row>
    <row r="13738" spans="1:4">
      <c r="A13738" s="18"/>
      <c r="B13738" s="18"/>
      <c r="C13738" s="18"/>
      <c r="D13738" s="18"/>
    </row>
    <row r="13739" spans="1:4">
      <c r="A13739" s="18"/>
      <c r="B13739" s="18"/>
      <c r="C13739" s="18"/>
      <c r="D13739" s="18"/>
    </row>
    <row r="13740" spans="1:4">
      <c r="A13740" s="18"/>
      <c r="B13740" s="18"/>
      <c r="C13740" s="18"/>
      <c r="D13740" s="18"/>
    </row>
    <row r="13741" spans="1:4">
      <c r="A13741" s="18"/>
      <c r="B13741" s="18"/>
      <c r="C13741" s="18"/>
      <c r="D13741" s="18"/>
    </row>
    <row r="13742" spans="1:4">
      <c r="A13742" s="18"/>
      <c r="B13742" s="18"/>
      <c r="C13742" s="18"/>
      <c r="D13742" s="18"/>
    </row>
    <row r="13743" spans="1:4">
      <c r="A13743" s="18"/>
      <c r="B13743" s="18"/>
      <c r="C13743" s="18"/>
      <c r="D13743" s="18"/>
    </row>
    <row r="13744" spans="1:4">
      <c r="A13744" s="18"/>
      <c r="B13744" s="18"/>
      <c r="C13744" s="18"/>
      <c r="D13744" s="18"/>
    </row>
    <row r="13745" spans="1:4">
      <c r="A13745" s="18"/>
      <c r="B13745" s="18"/>
      <c r="C13745" s="18"/>
      <c r="D13745" s="18"/>
    </row>
    <row r="13746" spans="1:4">
      <c r="A13746" s="18"/>
      <c r="B13746" s="18"/>
      <c r="C13746" s="18"/>
      <c r="D13746" s="18"/>
    </row>
    <row r="13747" spans="1:4">
      <c r="A13747" s="18"/>
      <c r="B13747" s="18"/>
      <c r="C13747" s="18"/>
      <c r="D13747" s="18"/>
    </row>
    <row r="13748" spans="1:4">
      <c r="A13748" s="18"/>
      <c r="B13748" s="18"/>
      <c r="C13748" s="18"/>
      <c r="D13748" s="18"/>
    </row>
    <row r="13749" spans="1:4">
      <c r="A13749" s="18"/>
      <c r="B13749" s="18"/>
      <c r="C13749" s="18"/>
      <c r="D13749" s="18"/>
    </row>
    <row r="13750" spans="1:4">
      <c r="A13750" s="18"/>
      <c r="B13750" s="18"/>
      <c r="C13750" s="18"/>
      <c r="D13750" s="18"/>
    </row>
    <row r="13751" spans="1:4">
      <c r="A13751" s="18"/>
      <c r="B13751" s="18"/>
      <c r="C13751" s="18"/>
      <c r="D13751" s="18"/>
    </row>
    <row r="13752" spans="1:4">
      <c r="A13752" s="18"/>
      <c r="B13752" s="18"/>
      <c r="C13752" s="18"/>
      <c r="D13752" s="18"/>
    </row>
    <row r="13753" spans="1:4">
      <c r="A13753" s="18"/>
      <c r="B13753" s="18"/>
      <c r="C13753" s="18"/>
      <c r="D13753" s="18"/>
    </row>
    <row r="13754" spans="1:4">
      <c r="A13754" s="18"/>
      <c r="B13754" s="18"/>
      <c r="C13754" s="18"/>
      <c r="D13754" s="18"/>
    </row>
    <row r="13755" spans="1:4">
      <c r="A13755" s="18"/>
      <c r="B13755" s="18"/>
      <c r="C13755" s="18"/>
      <c r="D13755" s="18"/>
    </row>
    <row r="13756" spans="1:4">
      <c r="A13756" s="18"/>
      <c r="B13756" s="18"/>
      <c r="C13756" s="18"/>
      <c r="D13756" s="18"/>
    </row>
    <row r="13757" spans="1:4">
      <c r="A13757" s="18"/>
      <c r="B13757" s="18"/>
      <c r="C13757" s="18"/>
      <c r="D13757" s="18"/>
    </row>
    <row r="13758" spans="1:4">
      <c r="A13758" s="18"/>
      <c r="B13758" s="18"/>
      <c r="C13758" s="18"/>
      <c r="D13758" s="18"/>
    </row>
    <row r="13759" spans="1:4">
      <c r="A13759" s="18"/>
      <c r="B13759" s="18"/>
      <c r="C13759" s="18"/>
      <c r="D13759" s="18"/>
    </row>
    <row r="13760" spans="1:4">
      <c r="A13760" s="18"/>
      <c r="B13760" s="18"/>
      <c r="C13760" s="18"/>
      <c r="D13760" s="18"/>
    </row>
    <row r="13761" spans="1:4">
      <c r="A13761" s="18"/>
      <c r="B13761" s="18"/>
      <c r="C13761" s="18"/>
      <c r="D13761" s="18"/>
    </row>
    <row r="13762" spans="1:4">
      <c r="A13762" s="18"/>
      <c r="B13762" s="18"/>
      <c r="C13762" s="18"/>
      <c r="D13762" s="18"/>
    </row>
    <row r="13763" spans="1:4">
      <c r="A13763" s="18"/>
      <c r="B13763" s="18"/>
      <c r="C13763" s="18"/>
      <c r="D13763" s="18"/>
    </row>
    <row r="13764" spans="1:4">
      <c r="A13764" s="18"/>
      <c r="B13764" s="18"/>
      <c r="C13764" s="18"/>
      <c r="D13764" s="18"/>
    </row>
    <row r="13765" spans="1:4">
      <c r="A13765" s="18"/>
      <c r="B13765" s="18"/>
      <c r="C13765" s="18"/>
      <c r="D13765" s="18"/>
    </row>
    <row r="13766" spans="1:4">
      <c r="A13766" s="18"/>
      <c r="B13766" s="18"/>
      <c r="C13766" s="18"/>
      <c r="D13766" s="18"/>
    </row>
    <row r="13767" spans="1:4">
      <c r="A13767" s="18"/>
      <c r="B13767" s="18"/>
      <c r="C13767" s="18"/>
      <c r="D13767" s="18"/>
    </row>
    <row r="13768" spans="1:4">
      <c r="A13768" s="18"/>
      <c r="B13768" s="18"/>
      <c r="C13768" s="18"/>
      <c r="D13768" s="18"/>
    </row>
    <row r="13769" spans="1:4">
      <c r="A13769" s="18"/>
      <c r="B13769" s="18"/>
      <c r="C13769" s="18"/>
      <c r="D13769" s="18"/>
    </row>
    <row r="13770" spans="1:4">
      <c r="A13770" s="18"/>
      <c r="B13770" s="18"/>
      <c r="C13770" s="18"/>
      <c r="D13770" s="18"/>
    </row>
    <row r="13771" spans="1:4">
      <c r="A13771" s="18"/>
      <c r="B13771" s="18"/>
      <c r="C13771" s="18"/>
      <c r="D13771" s="18"/>
    </row>
    <row r="13772" spans="1:4">
      <c r="A13772" s="18"/>
      <c r="B13772" s="18"/>
      <c r="C13772" s="18"/>
      <c r="D13772" s="18"/>
    </row>
    <row r="13773" spans="1:4">
      <c r="A13773" s="18"/>
      <c r="B13773" s="18"/>
      <c r="C13773" s="18"/>
      <c r="D13773" s="18"/>
    </row>
    <row r="13774" spans="1:4">
      <c r="A13774" s="18"/>
      <c r="B13774" s="18"/>
      <c r="C13774" s="18"/>
      <c r="D13774" s="18"/>
    </row>
    <row r="13775" spans="1:4">
      <c r="A13775" s="18"/>
      <c r="B13775" s="18"/>
      <c r="C13775" s="18"/>
      <c r="D13775" s="18"/>
    </row>
    <row r="13776" spans="1:4">
      <c r="A13776" s="18"/>
      <c r="B13776" s="18"/>
      <c r="C13776" s="18"/>
      <c r="D13776" s="18"/>
    </row>
    <row r="13777" spans="1:4">
      <c r="A13777" s="18"/>
      <c r="B13777" s="18"/>
      <c r="C13777" s="18"/>
      <c r="D13777" s="18"/>
    </row>
    <row r="13778" spans="1:4">
      <c r="A13778" s="18"/>
      <c r="B13778" s="18"/>
      <c r="C13778" s="18"/>
      <c r="D13778" s="18"/>
    </row>
    <row r="13779" spans="1:4">
      <c r="A13779" s="18"/>
      <c r="B13779" s="18"/>
      <c r="C13779" s="18"/>
      <c r="D13779" s="18"/>
    </row>
    <row r="13780" spans="1:4">
      <c r="A13780" s="18"/>
      <c r="B13780" s="18"/>
      <c r="C13780" s="18"/>
      <c r="D13780" s="18"/>
    </row>
    <row r="13781" spans="1:4">
      <c r="A13781" s="18"/>
      <c r="B13781" s="18"/>
      <c r="C13781" s="18"/>
      <c r="D13781" s="18"/>
    </row>
    <row r="13782" spans="1:4">
      <c r="A13782" s="18"/>
      <c r="B13782" s="18"/>
      <c r="C13782" s="18"/>
      <c r="D13782" s="18"/>
    </row>
    <row r="13783" spans="1:4">
      <c r="A13783" s="18"/>
      <c r="B13783" s="18"/>
      <c r="C13783" s="18"/>
      <c r="D13783" s="18"/>
    </row>
    <row r="13784" spans="1:4">
      <c r="A13784" s="18"/>
      <c r="B13784" s="18"/>
      <c r="C13784" s="18"/>
      <c r="D13784" s="18"/>
    </row>
    <row r="13785" spans="1:4">
      <c r="A13785" s="18"/>
      <c r="B13785" s="18"/>
      <c r="C13785" s="18"/>
      <c r="D13785" s="18"/>
    </row>
    <row r="13786" spans="1:4">
      <c r="A13786" s="18"/>
      <c r="B13786" s="18"/>
      <c r="C13786" s="18"/>
      <c r="D13786" s="18"/>
    </row>
    <row r="13787" spans="1:4">
      <c r="A13787" s="18"/>
      <c r="B13787" s="18"/>
      <c r="C13787" s="18"/>
      <c r="D13787" s="18"/>
    </row>
    <row r="13788" spans="1:4">
      <c r="A13788" s="18"/>
      <c r="B13788" s="18"/>
      <c r="C13788" s="18"/>
      <c r="D13788" s="18"/>
    </row>
    <row r="13789" spans="1:4">
      <c r="A13789" s="18"/>
      <c r="B13789" s="18"/>
      <c r="C13789" s="18"/>
      <c r="D13789" s="18"/>
    </row>
    <row r="13790" spans="1:4">
      <c r="A13790" s="18"/>
      <c r="B13790" s="18"/>
      <c r="C13790" s="18"/>
      <c r="D13790" s="18"/>
    </row>
    <row r="13791" spans="1:4">
      <c r="A13791" s="18"/>
      <c r="B13791" s="18"/>
      <c r="C13791" s="18"/>
      <c r="D13791" s="18"/>
    </row>
    <row r="13792" spans="1:4">
      <c r="A13792" s="18"/>
      <c r="B13792" s="18"/>
      <c r="C13792" s="18"/>
      <c r="D13792" s="18"/>
    </row>
    <row r="13793" spans="1:4">
      <c r="A13793" s="18"/>
      <c r="B13793" s="18"/>
      <c r="C13793" s="18"/>
      <c r="D13793" s="18"/>
    </row>
    <row r="13794" spans="1:4">
      <c r="A13794" s="18"/>
      <c r="B13794" s="18"/>
      <c r="C13794" s="18"/>
      <c r="D13794" s="18"/>
    </row>
    <row r="13795" spans="1:4">
      <c r="A13795" s="18"/>
      <c r="B13795" s="18"/>
      <c r="C13795" s="18"/>
      <c r="D13795" s="18"/>
    </row>
    <row r="13796" spans="1:4">
      <c r="A13796" s="18"/>
      <c r="B13796" s="18"/>
      <c r="C13796" s="18"/>
      <c r="D13796" s="18"/>
    </row>
    <row r="13797" spans="1:4">
      <c r="A13797" s="18"/>
      <c r="B13797" s="18"/>
      <c r="C13797" s="18"/>
      <c r="D13797" s="18"/>
    </row>
    <row r="13798" spans="1:4">
      <c r="A13798" s="18"/>
      <c r="B13798" s="18"/>
      <c r="C13798" s="18"/>
      <c r="D13798" s="18"/>
    </row>
    <row r="13799" spans="1:4">
      <c r="A13799" s="18"/>
      <c r="B13799" s="18"/>
      <c r="C13799" s="18"/>
      <c r="D13799" s="18"/>
    </row>
    <row r="13800" spans="1:4">
      <c r="A13800" s="18"/>
      <c r="B13800" s="18"/>
      <c r="C13800" s="18"/>
      <c r="D13800" s="18"/>
    </row>
    <row r="13801" spans="1:4">
      <c r="A13801" s="18"/>
      <c r="B13801" s="18"/>
      <c r="C13801" s="18"/>
      <c r="D13801" s="18"/>
    </row>
    <row r="13802" spans="1:4">
      <c r="A13802" s="18"/>
      <c r="B13802" s="18"/>
      <c r="C13802" s="18"/>
      <c r="D13802" s="18"/>
    </row>
    <row r="13803" spans="1:4">
      <c r="A13803" s="18"/>
      <c r="B13803" s="18"/>
      <c r="C13803" s="18"/>
      <c r="D13803" s="18"/>
    </row>
    <row r="13804" spans="1:4">
      <c r="A13804" s="18"/>
      <c r="B13804" s="18"/>
      <c r="C13804" s="18"/>
      <c r="D13804" s="18"/>
    </row>
    <row r="13805" spans="1:4">
      <c r="A13805" s="18"/>
      <c r="B13805" s="18"/>
      <c r="C13805" s="18"/>
      <c r="D13805" s="18"/>
    </row>
    <row r="13806" spans="1:4">
      <c r="A13806" s="18"/>
      <c r="B13806" s="18"/>
      <c r="C13806" s="18"/>
      <c r="D13806" s="18"/>
    </row>
    <row r="13807" spans="1:4">
      <c r="A13807" s="18"/>
      <c r="B13807" s="18"/>
      <c r="C13807" s="18"/>
      <c r="D13807" s="18"/>
    </row>
    <row r="13808" spans="1:4">
      <c r="A13808" s="18"/>
      <c r="B13808" s="18"/>
      <c r="C13808" s="18"/>
      <c r="D13808" s="18"/>
    </row>
    <row r="13809" spans="1:4">
      <c r="A13809" s="18"/>
      <c r="B13809" s="18"/>
      <c r="C13809" s="18"/>
      <c r="D13809" s="18"/>
    </row>
    <row r="13810" spans="1:4">
      <c r="A13810" s="18"/>
      <c r="B13810" s="18"/>
      <c r="C13810" s="18"/>
      <c r="D13810" s="18"/>
    </row>
    <row r="13811" spans="1:4">
      <c r="A13811" s="18"/>
      <c r="B13811" s="18"/>
      <c r="C13811" s="18"/>
      <c r="D13811" s="18"/>
    </row>
    <row r="13812" spans="1:4">
      <c r="A13812" s="18"/>
      <c r="B13812" s="18"/>
      <c r="C13812" s="18"/>
      <c r="D13812" s="18"/>
    </row>
    <row r="13813" spans="1:4">
      <c r="A13813" s="18"/>
      <c r="B13813" s="18"/>
      <c r="C13813" s="18"/>
      <c r="D13813" s="18"/>
    </row>
    <row r="13814" spans="1:4">
      <c r="A13814" s="18"/>
      <c r="B13814" s="18"/>
      <c r="C13814" s="18"/>
      <c r="D13814" s="18"/>
    </row>
    <row r="13815" spans="1:4">
      <c r="A13815" s="18"/>
      <c r="B13815" s="18"/>
      <c r="C13815" s="18"/>
      <c r="D13815" s="18"/>
    </row>
    <row r="13816" spans="1:4">
      <c r="A13816" s="18"/>
      <c r="B13816" s="18"/>
      <c r="C13816" s="18"/>
      <c r="D13816" s="18"/>
    </row>
    <row r="13817" spans="1:4">
      <c r="A13817" s="18"/>
      <c r="B13817" s="18"/>
      <c r="C13817" s="18"/>
      <c r="D13817" s="18"/>
    </row>
    <row r="13818" spans="1:4">
      <c r="A13818" s="18"/>
      <c r="B13818" s="18"/>
      <c r="C13818" s="18"/>
      <c r="D13818" s="18"/>
    </row>
    <row r="13819" spans="1:4">
      <c r="A13819" s="18"/>
      <c r="B13819" s="18"/>
      <c r="C13819" s="18"/>
      <c r="D13819" s="18"/>
    </row>
    <row r="13820" spans="1:4">
      <c r="A13820" s="18"/>
      <c r="B13820" s="18"/>
      <c r="C13820" s="18"/>
      <c r="D13820" s="18"/>
    </row>
    <row r="13821" spans="1:4">
      <c r="A13821" s="18"/>
      <c r="B13821" s="18"/>
      <c r="C13821" s="18"/>
      <c r="D13821" s="18"/>
    </row>
    <row r="13822" spans="1:4">
      <c r="A13822" s="18"/>
      <c r="B13822" s="18"/>
      <c r="C13822" s="18"/>
      <c r="D13822" s="18"/>
    </row>
    <row r="13823" spans="1:4">
      <c r="A13823" s="18"/>
      <c r="B13823" s="18"/>
      <c r="C13823" s="18"/>
      <c r="D13823" s="18"/>
    </row>
    <row r="13824" spans="1:4">
      <c r="A13824" s="18"/>
      <c r="B13824" s="18"/>
      <c r="C13824" s="18"/>
      <c r="D13824" s="18"/>
    </row>
    <row r="13825" spans="1:4">
      <c r="A13825" s="18"/>
      <c r="B13825" s="18"/>
      <c r="C13825" s="18"/>
      <c r="D13825" s="18"/>
    </row>
    <row r="13826" spans="1:4">
      <c r="A13826" s="18"/>
      <c r="B13826" s="18"/>
      <c r="C13826" s="18"/>
      <c r="D13826" s="18"/>
    </row>
    <row r="13827" spans="1:4">
      <c r="A13827" s="18"/>
      <c r="B13827" s="18"/>
      <c r="C13827" s="18"/>
      <c r="D13827" s="18"/>
    </row>
    <row r="13828" spans="1:4">
      <c r="A13828" s="18"/>
      <c r="B13828" s="18"/>
      <c r="C13828" s="18"/>
      <c r="D13828" s="18"/>
    </row>
    <row r="13829" spans="1:4">
      <c r="A13829" s="18"/>
      <c r="B13829" s="18"/>
      <c r="C13829" s="18"/>
      <c r="D13829" s="18"/>
    </row>
    <row r="13830" spans="1:4">
      <c r="A13830" s="18"/>
      <c r="B13830" s="18"/>
      <c r="C13830" s="18"/>
      <c r="D13830" s="18"/>
    </row>
    <row r="13831" spans="1:4">
      <c r="A13831" s="18"/>
      <c r="B13831" s="18"/>
      <c r="C13831" s="18"/>
      <c r="D13831" s="18"/>
    </row>
    <row r="13832" spans="1:4">
      <c r="A13832" s="18"/>
      <c r="B13832" s="18"/>
      <c r="C13832" s="18"/>
      <c r="D13832" s="18"/>
    </row>
    <row r="13833" spans="1:4">
      <c r="A13833" s="18"/>
      <c r="B13833" s="18"/>
      <c r="C13833" s="18"/>
      <c r="D13833" s="18"/>
    </row>
    <row r="13834" spans="1:4">
      <c r="A13834" s="18"/>
      <c r="B13834" s="18"/>
      <c r="C13834" s="18"/>
      <c r="D13834" s="18"/>
    </row>
    <row r="13835" spans="1:4">
      <c r="A13835" s="18"/>
      <c r="B13835" s="18"/>
      <c r="C13835" s="18"/>
      <c r="D13835" s="18"/>
    </row>
    <row r="13836" spans="1:4">
      <c r="A13836" s="18"/>
      <c r="B13836" s="18"/>
      <c r="C13836" s="18"/>
      <c r="D13836" s="18"/>
    </row>
    <row r="13837" spans="1:4">
      <c r="A13837" s="18"/>
      <c r="B13837" s="18"/>
      <c r="C13837" s="18"/>
      <c r="D13837" s="18"/>
    </row>
    <row r="13838" spans="1:4">
      <c r="A13838" s="18"/>
      <c r="B13838" s="18"/>
      <c r="C13838" s="18"/>
      <c r="D13838" s="18"/>
    </row>
    <row r="13839" spans="1:4">
      <c r="A13839" s="18"/>
      <c r="B13839" s="18"/>
      <c r="C13839" s="18"/>
      <c r="D13839" s="18"/>
    </row>
    <row r="13840" spans="1:4">
      <c r="A13840" s="18"/>
      <c r="B13840" s="18"/>
      <c r="C13840" s="18"/>
      <c r="D13840" s="18"/>
    </row>
    <row r="13841" spans="1:4">
      <c r="A13841" s="18"/>
      <c r="B13841" s="18"/>
      <c r="C13841" s="18"/>
      <c r="D13841" s="18"/>
    </row>
    <row r="13842" spans="1:4">
      <c r="A13842" s="18"/>
      <c r="B13842" s="18"/>
      <c r="C13842" s="18"/>
      <c r="D13842" s="18"/>
    </row>
    <row r="13843" spans="1:4">
      <c r="A13843" s="18"/>
      <c r="B13843" s="18"/>
      <c r="C13843" s="18"/>
      <c r="D13843" s="18"/>
    </row>
    <row r="13844" spans="1:4">
      <c r="A13844" s="18"/>
      <c r="B13844" s="18"/>
      <c r="C13844" s="18"/>
      <c r="D13844" s="18"/>
    </row>
    <row r="13845" spans="1:4">
      <c r="A13845" s="18"/>
      <c r="B13845" s="18"/>
      <c r="C13845" s="18"/>
      <c r="D13845" s="18"/>
    </row>
    <row r="13846" spans="1:4">
      <c r="A13846" s="18"/>
      <c r="B13846" s="18"/>
      <c r="C13846" s="18"/>
      <c r="D13846" s="18"/>
    </row>
    <row r="13847" spans="1:4">
      <c r="A13847" s="18"/>
      <c r="B13847" s="18"/>
      <c r="C13847" s="18"/>
      <c r="D13847" s="18"/>
    </row>
    <row r="13848" spans="1:4">
      <c r="A13848" s="18"/>
      <c r="B13848" s="18"/>
      <c r="C13848" s="18"/>
      <c r="D13848" s="18"/>
    </row>
    <row r="13849" spans="1:4">
      <c r="A13849" s="18"/>
      <c r="B13849" s="18"/>
      <c r="C13849" s="18"/>
      <c r="D13849" s="18"/>
    </row>
    <row r="13850" spans="1:4">
      <c r="A13850" s="18"/>
      <c r="B13850" s="18"/>
      <c r="C13850" s="18"/>
      <c r="D13850" s="18"/>
    </row>
    <row r="13851" spans="1:4">
      <c r="A13851" s="18"/>
      <c r="B13851" s="18"/>
      <c r="C13851" s="18"/>
      <c r="D13851" s="18"/>
    </row>
    <row r="13852" spans="1:4">
      <c r="A13852" s="18"/>
      <c r="B13852" s="18"/>
      <c r="C13852" s="18"/>
      <c r="D13852" s="18"/>
    </row>
    <row r="13853" spans="1:4">
      <c r="A13853" s="18"/>
      <c r="B13853" s="18"/>
      <c r="C13853" s="18"/>
      <c r="D13853" s="18"/>
    </row>
    <row r="13854" spans="1:4">
      <c r="A13854" s="18"/>
      <c r="B13854" s="18"/>
      <c r="C13854" s="18"/>
      <c r="D13854" s="18"/>
    </row>
    <row r="13855" spans="1:4">
      <c r="A13855" s="18"/>
      <c r="B13855" s="18"/>
      <c r="C13855" s="18"/>
      <c r="D13855" s="18"/>
    </row>
    <row r="13856" spans="1:4">
      <c r="A13856" s="18"/>
      <c r="B13856" s="18"/>
      <c r="C13856" s="18"/>
      <c r="D13856" s="18"/>
    </row>
    <row r="13857" spans="1:4">
      <c r="A13857" s="18"/>
      <c r="B13857" s="18"/>
      <c r="C13857" s="18"/>
      <c r="D13857" s="18"/>
    </row>
    <row r="13858" spans="1:4">
      <c r="A13858" s="18"/>
      <c r="B13858" s="18"/>
      <c r="C13858" s="18"/>
      <c r="D13858" s="18"/>
    </row>
    <row r="13859" spans="1:4">
      <c r="A13859" s="18"/>
      <c r="B13859" s="18"/>
      <c r="C13859" s="18"/>
      <c r="D13859" s="18"/>
    </row>
    <row r="13860" spans="1:4">
      <c r="A13860" s="18"/>
      <c r="B13860" s="18"/>
      <c r="C13860" s="18"/>
      <c r="D13860" s="18"/>
    </row>
    <row r="13861" spans="1:4">
      <c r="A13861" s="18"/>
      <c r="B13861" s="18"/>
      <c r="C13861" s="18"/>
      <c r="D13861" s="18"/>
    </row>
    <row r="13862" spans="1:4">
      <c r="A13862" s="18"/>
      <c r="B13862" s="18"/>
      <c r="C13862" s="18"/>
      <c r="D13862" s="18"/>
    </row>
    <row r="13863" spans="1:4">
      <c r="A13863" s="18"/>
      <c r="B13863" s="18"/>
      <c r="C13863" s="18"/>
      <c r="D13863" s="18"/>
    </row>
    <row r="13864" spans="1:4">
      <c r="A13864" s="18"/>
      <c r="B13864" s="18"/>
      <c r="C13864" s="18"/>
      <c r="D13864" s="18"/>
    </row>
    <row r="13865" spans="1:4">
      <c r="A13865" s="18"/>
      <c r="B13865" s="18"/>
      <c r="C13865" s="18"/>
      <c r="D13865" s="18"/>
    </row>
    <row r="13866" spans="1:4">
      <c r="A13866" s="18"/>
      <c r="B13866" s="18"/>
      <c r="C13866" s="18"/>
      <c r="D13866" s="18"/>
    </row>
    <row r="13867" spans="1:4">
      <c r="A13867" s="18"/>
      <c r="B13867" s="18"/>
      <c r="C13867" s="18"/>
      <c r="D13867" s="18"/>
    </row>
    <row r="13868" spans="1:4">
      <c r="A13868" s="18"/>
      <c r="B13868" s="18"/>
      <c r="C13868" s="18"/>
      <c r="D13868" s="18"/>
    </row>
    <row r="13869" spans="1:4">
      <c r="A13869" s="18"/>
      <c r="B13869" s="18"/>
      <c r="C13869" s="18"/>
      <c r="D13869" s="18"/>
    </row>
    <row r="13870" spans="1:4">
      <c r="A13870" s="18"/>
      <c r="B13870" s="18"/>
      <c r="C13870" s="18"/>
      <c r="D13870" s="18"/>
    </row>
    <row r="13871" spans="1:4">
      <c r="A13871" s="18"/>
      <c r="B13871" s="18"/>
      <c r="C13871" s="18"/>
      <c r="D13871" s="18"/>
    </row>
    <row r="13872" spans="1:4">
      <c r="A13872" s="18"/>
      <c r="B13872" s="18"/>
      <c r="C13872" s="18"/>
      <c r="D13872" s="18"/>
    </row>
    <row r="13873" spans="1:4">
      <c r="A13873" s="18"/>
      <c r="B13873" s="18"/>
      <c r="C13873" s="18"/>
      <c r="D13873" s="18"/>
    </row>
    <row r="13874" spans="1:4">
      <c r="A13874" s="18"/>
      <c r="B13874" s="18"/>
      <c r="C13874" s="18"/>
      <c r="D13874" s="18"/>
    </row>
    <row r="13875" spans="1:4">
      <c r="A13875" s="18"/>
      <c r="B13875" s="18"/>
      <c r="C13875" s="18"/>
      <c r="D13875" s="18"/>
    </row>
    <row r="13876" spans="1:4">
      <c r="A13876" s="18"/>
      <c r="B13876" s="18"/>
      <c r="C13876" s="18"/>
      <c r="D13876" s="18"/>
    </row>
    <row r="13877" spans="1:4">
      <c r="A13877" s="18"/>
      <c r="B13877" s="18"/>
      <c r="C13877" s="18"/>
      <c r="D13877" s="18"/>
    </row>
    <row r="13878" spans="1:4">
      <c r="A13878" s="18"/>
      <c r="B13878" s="18"/>
      <c r="C13878" s="18"/>
      <c r="D13878" s="18"/>
    </row>
    <row r="13879" spans="1:4">
      <c r="A13879" s="18"/>
      <c r="B13879" s="18"/>
      <c r="C13879" s="18"/>
      <c r="D13879" s="18"/>
    </row>
    <row r="13880" spans="1:4">
      <c r="A13880" s="18"/>
      <c r="B13880" s="18"/>
      <c r="C13880" s="18"/>
      <c r="D13880" s="18"/>
    </row>
    <row r="13881" spans="1:4">
      <c r="A13881" s="18"/>
      <c r="B13881" s="18"/>
      <c r="C13881" s="18"/>
      <c r="D13881" s="18"/>
    </row>
    <row r="13882" spans="1:4">
      <c r="A13882" s="18"/>
      <c r="B13882" s="18"/>
      <c r="C13882" s="18"/>
      <c r="D13882" s="18"/>
    </row>
    <row r="13883" spans="1:4">
      <c r="A13883" s="18"/>
      <c r="B13883" s="18"/>
      <c r="C13883" s="18"/>
      <c r="D13883" s="18"/>
    </row>
    <row r="13884" spans="1:4">
      <c r="A13884" s="18"/>
      <c r="B13884" s="18"/>
      <c r="C13884" s="18"/>
      <c r="D13884" s="18"/>
    </row>
    <row r="13885" spans="1:4">
      <c r="A13885" s="18"/>
      <c r="B13885" s="18"/>
      <c r="C13885" s="18"/>
      <c r="D13885" s="18"/>
    </row>
    <row r="13886" spans="1:4">
      <c r="A13886" s="18"/>
      <c r="B13886" s="18"/>
      <c r="C13886" s="18"/>
      <c r="D13886" s="18"/>
    </row>
    <row r="13887" spans="1:4">
      <c r="A13887" s="18"/>
      <c r="B13887" s="18"/>
      <c r="C13887" s="18"/>
      <c r="D13887" s="18"/>
    </row>
    <row r="13888" spans="1:4">
      <c r="A13888" s="18"/>
      <c r="B13888" s="18"/>
      <c r="C13888" s="18"/>
      <c r="D13888" s="18"/>
    </row>
    <row r="13889" spans="1:4">
      <c r="A13889" s="18"/>
      <c r="B13889" s="18"/>
      <c r="C13889" s="18"/>
      <c r="D13889" s="18"/>
    </row>
    <row r="13890" spans="1:4">
      <c r="A13890" s="18"/>
      <c r="B13890" s="18"/>
      <c r="C13890" s="18"/>
      <c r="D13890" s="18"/>
    </row>
    <row r="13891" spans="1:4">
      <c r="A13891" s="18"/>
      <c r="B13891" s="18"/>
      <c r="C13891" s="18"/>
      <c r="D13891" s="18"/>
    </row>
    <row r="13892" spans="1:4">
      <c r="A13892" s="18"/>
      <c r="B13892" s="18"/>
      <c r="C13892" s="18"/>
      <c r="D13892" s="18"/>
    </row>
    <row r="13893" spans="1:4">
      <c r="A13893" s="18"/>
      <c r="B13893" s="18"/>
      <c r="C13893" s="18"/>
      <c r="D13893" s="18"/>
    </row>
    <row r="13894" spans="1:4">
      <c r="A13894" s="18"/>
      <c r="B13894" s="18"/>
      <c r="C13894" s="18"/>
      <c r="D13894" s="18"/>
    </row>
    <row r="13895" spans="1:4">
      <c r="A13895" s="18"/>
      <c r="B13895" s="18"/>
      <c r="C13895" s="18"/>
      <c r="D13895" s="18"/>
    </row>
    <row r="13896" spans="1:4">
      <c r="A13896" s="18"/>
      <c r="B13896" s="18"/>
      <c r="C13896" s="18"/>
      <c r="D13896" s="18"/>
    </row>
    <row r="13897" spans="1:4">
      <c r="A13897" s="18"/>
      <c r="B13897" s="18"/>
      <c r="C13897" s="18"/>
      <c r="D13897" s="18"/>
    </row>
    <row r="13898" spans="1:4">
      <c r="A13898" s="18"/>
      <c r="B13898" s="18"/>
      <c r="C13898" s="18"/>
      <c r="D13898" s="18"/>
    </row>
    <row r="13899" spans="1:4">
      <c r="A13899" s="18"/>
      <c r="B13899" s="18"/>
      <c r="C13899" s="18"/>
      <c r="D13899" s="18"/>
    </row>
    <row r="13900" spans="1:4">
      <c r="A13900" s="18"/>
      <c r="B13900" s="18"/>
      <c r="C13900" s="18"/>
      <c r="D13900" s="18"/>
    </row>
    <row r="13901" spans="1:4">
      <c r="A13901" s="18"/>
      <c r="B13901" s="18"/>
      <c r="C13901" s="18"/>
      <c r="D13901" s="18"/>
    </row>
    <row r="13902" spans="1:4">
      <c r="A13902" s="18"/>
      <c r="B13902" s="18"/>
      <c r="C13902" s="18"/>
      <c r="D13902" s="18"/>
    </row>
    <row r="13903" spans="1:4">
      <c r="A13903" s="18"/>
      <c r="B13903" s="18"/>
      <c r="C13903" s="18"/>
      <c r="D13903" s="18"/>
    </row>
    <row r="13904" spans="1:4">
      <c r="A13904" s="18"/>
      <c r="B13904" s="18"/>
      <c r="C13904" s="18"/>
      <c r="D13904" s="18"/>
    </row>
    <row r="13905" spans="1:4">
      <c r="A13905" s="18"/>
      <c r="B13905" s="18"/>
      <c r="C13905" s="18"/>
      <c r="D13905" s="18"/>
    </row>
    <row r="13906" spans="1:4">
      <c r="A13906" s="18"/>
      <c r="B13906" s="18"/>
      <c r="C13906" s="18"/>
      <c r="D13906" s="18"/>
    </row>
    <row r="13907" spans="1:4">
      <c r="A13907" s="18"/>
      <c r="B13907" s="18"/>
      <c r="C13907" s="18"/>
      <c r="D13907" s="18"/>
    </row>
    <row r="13908" spans="1:4">
      <c r="A13908" s="18"/>
      <c r="B13908" s="18"/>
      <c r="C13908" s="18"/>
      <c r="D13908" s="18"/>
    </row>
    <row r="13909" spans="1:4">
      <c r="A13909" s="18"/>
      <c r="B13909" s="18"/>
      <c r="C13909" s="18"/>
      <c r="D13909" s="18"/>
    </row>
    <row r="13910" spans="1:4">
      <c r="A13910" s="18"/>
      <c r="B13910" s="18"/>
      <c r="C13910" s="18"/>
      <c r="D13910" s="18"/>
    </row>
    <row r="13911" spans="1:4">
      <c r="A13911" s="18"/>
      <c r="B13911" s="18"/>
      <c r="C13911" s="18"/>
      <c r="D13911" s="18"/>
    </row>
    <row r="13912" spans="1:4">
      <c r="A13912" s="18"/>
      <c r="B13912" s="18"/>
      <c r="C13912" s="18"/>
      <c r="D13912" s="18"/>
    </row>
    <row r="13913" spans="1:4">
      <c r="A13913" s="18"/>
      <c r="B13913" s="18"/>
      <c r="C13913" s="18"/>
      <c r="D13913" s="18"/>
    </row>
    <row r="13914" spans="1:4">
      <c r="A13914" s="18"/>
      <c r="B13914" s="18"/>
      <c r="C13914" s="18"/>
      <c r="D13914" s="18"/>
    </row>
    <row r="13915" spans="1:4">
      <c r="A13915" s="18"/>
      <c r="B13915" s="18"/>
      <c r="C13915" s="18"/>
      <c r="D13915" s="18"/>
    </row>
    <row r="13916" spans="1:4">
      <c r="A13916" s="18"/>
      <c r="B13916" s="18"/>
      <c r="C13916" s="18"/>
      <c r="D13916" s="18"/>
    </row>
    <row r="13917" spans="1:4">
      <c r="A13917" s="18"/>
      <c r="B13917" s="18"/>
      <c r="C13917" s="18"/>
      <c r="D13917" s="18"/>
    </row>
    <row r="13918" spans="1:4">
      <c r="A13918" s="18"/>
      <c r="B13918" s="18"/>
      <c r="C13918" s="18"/>
      <c r="D13918" s="18"/>
    </row>
    <row r="13919" spans="1:4">
      <c r="A13919" s="18"/>
      <c r="B13919" s="18"/>
      <c r="C13919" s="18"/>
      <c r="D13919" s="18"/>
    </row>
    <row r="13920" spans="1:4">
      <c r="A13920" s="18"/>
      <c r="B13920" s="18"/>
      <c r="C13920" s="18"/>
      <c r="D13920" s="18"/>
    </row>
    <row r="13921" spans="1:4">
      <c r="A13921" s="18"/>
      <c r="B13921" s="18"/>
      <c r="C13921" s="18"/>
      <c r="D13921" s="18"/>
    </row>
    <row r="13922" spans="1:4">
      <c r="A13922" s="18"/>
      <c r="B13922" s="18"/>
      <c r="C13922" s="18"/>
      <c r="D13922" s="18"/>
    </row>
    <row r="13923" spans="1:4">
      <c r="A13923" s="18"/>
      <c r="B13923" s="18"/>
      <c r="C13923" s="18"/>
      <c r="D13923" s="18"/>
    </row>
    <row r="13924" spans="1:4">
      <c r="A13924" s="18"/>
      <c r="B13924" s="18"/>
      <c r="C13924" s="18"/>
      <c r="D13924" s="18"/>
    </row>
    <row r="13925" spans="1:4">
      <c r="A13925" s="18"/>
      <c r="B13925" s="18"/>
      <c r="C13925" s="18"/>
      <c r="D13925" s="18"/>
    </row>
    <row r="13926" spans="1:4">
      <c r="A13926" s="18"/>
      <c r="B13926" s="18"/>
      <c r="C13926" s="18"/>
      <c r="D13926" s="18"/>
    </row>
    <row r="13927" spans="1:4">
      <c r="A13927" s="18"/>
      <c r="B13927" s="18"/>
      <c r="C13927" s="18"/>
      <c r="D13927" s="18"/>
    </row>
    <row r="13928" spans="1:4">
      <c r="A13928" s="18"/>
      <c r="B13928" s="18"/>
      <c r="C13928" s="18"/>
      <c r="D13928" s="18"/>
    </row>
    <row r="13929" spans="1:4">
      <c r="A13929" s="18"/>
      <c r="B13929" s="18"/>
      <c r="C13929" s="18"/>
      <c r="D13929" s="18"/>
    </row>
    <row r="13930" spans="1:4">
      <c r="A13930" s="18"/>
      <c r="B13930" s="18"/>
      <c r="C13930" s="18"/>
      <c r="D13930" s="18"/>
    </row>
    <row r="13931" spans="1:4">
      <c r="A13931" s="18"/>
      <c r="B13931" s="18"/>
      <c r="C13931" s="18"/>
      <c r="D13931" s="18"/>
    </row>
    <row r="13932" spans="1:4">
      <c r="A13932" s="18"/>
      <c r="B13932" s="18"/>
      <c r="C13932" s="18"/>
      <c r="D13932" s="18"/>
    </row>
    <row r="13933" spans="1:4">
      <c r="A13933" s="18"/>
      <c r="B13933" s="18"/>
      <c r="C13933" s="18"/>
      <c r="D13933" s="18"/>
    </row>
    <row r="13934" spans="1:4">
      <c r="A13934" s="18"/>
      <c r="B13934" s="18"/>
      <c r="C13934" s="18"/>
      <c r="D13934" s="18"/>
    </row>
    <row r="13935" spans="1:4">
      <c r="A13935" s="18"/>
      <c r="B13935" s="18"/>
      <c r="C13935" s="18"/>
      <c r="D13935" s="18"/>
    </row>
    <row r="13936" spans="1:4">
      <c r="A13936" s="18"/>
      <c r="B13936" s="18"/>
      <c r="C13936" s="18"/>
      <c r="D13936" s="18"/>
    </row>
    <row r="13937" spans="1:4">
      <c r="A13937" s="18"/>
      <c r="B13937" s="18"/>
      <c r="C13937" s="18"/>
      <c r="D13937" s="18"/>
    </row>
    <row r="13938" spans="1:4">
      <c r="A13938" s="18"/>
      <c r="B13938" s="18"/>
      <c r="C13938" s="18"/>
      <c r="D13938" s="18"/>
    </row>
    <row r="13939" spans="1:4">
      <c r="A13939" s="18"/>
      <c r="B13939" s="18"/>
      <c r="C13939" s="18"/>
      <c r="D13939" s="18"/>
    </row>
    <row r="13940" spans="1:4">
      <c r="A13940" s="18"/>
      <c r="B13940" s="18"/>
      <c r="C13940" s="18"/>
      <c r="D13940" s="18"/>
    </row>
    <row r="13941" spans="1:4">
      <c r="A13941" s="18"/>
      <c r="B13941" s="18"/>
      <c r="C13941" s="18"/>
      <c r="D13941" s="18"/>
    </row>
    <row r="13942" spans="1:4">
      <c r="A13942" s="18"/>
      <c r="B13942" s="18"/>
      <c r="C13942" s="18"/>
      <c r="D13942" s="18"/>
    </row>
    <row r="13943" spans="1:4">
      <c r="A13943" s="18"/>
      <c r="B13943" s="18"/>
      <c r="C13943" s="18"/>
      <c r="D13943" s="18"/>
    </row>
    <row r="13944" spans="1:4">
      <c r="A13944" s="18"/>
      <c r="B13944" s="18"/>
      <c r="C13944" s="18"/>
      <c r="D13944" s="18"/>
    </row>
    <row r="13945" spans="1:4">
      <c r="A13945" s="18"/>
      <c r="B13945" s="18"/>
      <c r="C13945" s="18"/>
      <c r="D13945" s="18"/>
    </row>
    <row r="13946" spans="1:4">
      <c r="A13946" s="18"/>
      <c r="B13946" s="18"/>
      <c r="C13946" s="18"/>
      <c r="D13946" s="18"/>
    </row>
    <row r="13947" spans="1:4">
      <c r="A13947" s="18"/>
      <c r="B13947" s="18"/>
      <c r="C13947" s="18"/>
      <c r="D13947" s="18"/>
    </row>
    <row r="13948" spans="1:4">
      <c r="A13948" s="18"/>
      <c r="B13948" s="18"/>
      <c r="C13948" s="18"/>
      <c r="D13948" s="18"/>
    </row>
    <row r="13949" spans="1:4">
      <c r="A13949" s="18"/>
      <c r="B13949" s="18"/>
      <c r="C13949" s="18"/>
      <c r="D13949" s="18"/>
    </row>
    <row r="13950" spans="1:4">
      <c r="A13950" s="18"/>
      <c r="B13950" s="18"/>
      <c r="C13950" s="18"/>
      <c r="D13950" s="18"/>
    </row>
    <row r="13951" spans="1:4">
      <c r="A13951" s="18"/>
      <c r="B13951" s="18"/>
      <c r="C13951" s="18"/>
      <c r="D13951" s="18"/>
    </row>
    <row r="13952" spans="1:4">
      <c r="A13952" s="18"/>
      <c r="B13952" s="18"/>
      <c r="C13952" s="18"/>
      <c r="D13952" s="18"/>
    </row>
    <row r="13953" spans="1:4">
      <c r="A13953" s="18"/>
      <c r="B13953" s="18"/>
      <c r="C13953" s="18"/>
      <c r="D13953" s="18"/>
    </row>
    <row r="13954" spans="1:4">
      <c r="A13954" s="18"/>
      <c r="B13954" s="18"/>
      <c r="C13954" s="18"/>
      <c r="D13954" s="18"/>
    </row>
    <row r="13955" spans="1:4">
      <c r="A13955" s="18"/>
      <c r="B13955" s="18"/>
      <c r="C13955" s="18"/>
      <c r="D13955" s="18"/>
    </row>
    <row r="13956" spans="1:4">
      <c r="A13956" s="18"/>
      <c r="B13956" s="18"/>
      <c r="C13956" s="18"/>
      <c r="D13956" s="18"/>
    </row>
    <row r="13957" spans="1:4">
      <c r="A13957" s="18"/>
      <c r="B13957" s="18"/>
      <c r="C13957" s="18"/>
      <c r="D13957" s="18"/>
    </row>
    <row r="13958" spans="1:4">
      <c r="A13958" s="18"/>
      <c r="B13958" s="18"/>
      <c r="C13958" s="18"/>
      <c r="D13958" s="18"/>
    </row>
    <row r="13959" spans="1:4">
      <c r="A13959" s="18"/>
      <c r="B13959" s="18"/>
      <c r="C13959" s="18"/>
      <c r="D13959" s="18"/>
    </row>
    <row r="13960" spans="1:4">
      <c r="A13960" s="18"/>
      <c r="B13960" s="18"/>
      <c r="C13960" s="18"/>
      <c r="D13960" s="18"/>
    </row>
    <row r="13961" spans="1:4">
      <c r="A13961" s="18"/>
      <c r="B13961" s="18"/>
      <c r="C13961" s="18"/>
      <c r="D13961" s="18"/>
    </row>
    <row r="13962" spans="1:4">
      <c r="A13962" s="18"/>
      <c r="B13962" s="18"/>
      <c r="C13962" s="18"/>
      <c r="D13962" s="18"/>
    </row>
    <row r="13963" spans="1:4">
      <c r="A13963" s="18"/>
      <c r="B13963" s="18"/>
      <c r="C13963" s="18"/>
      <c r="D13963" s="18"/>
    </row>
    <row r="13964" spans="1:4">
      <c r="A13964" s="18"/>
      <c r="B13964" s="18"/>
      <c r="C13964" s="18"/>
      <c r="D13964" s="18"/>
    </row>
    <row r="13965" spans="1:4">
      <c r="A13965" s="18"/>
      <c r="B13965" s="18"/>
      <c r="C13965" s="18"/>
      <c r="D13965" s="18"/>
    </row>
    <row r="13966" spans="1:4">
      <c r="A13966" s="18"/>
      <c r="B13966" s="18"/>
      <c r="C13966" s="18"/>
      <c r="D13966" s="18"/>
    </row>
    <row r="13967" spans="1:4">
      <c r="A13967" s="18"/>
      <c r="B13967" s="18"/>
      <c r="C13967" s="18"/>
      <c r="D13967" s="18"/>
    </row>
    <row r="13968" spans="1:4">
      <c r="A13968" s="18"/>
      <c r="B13968" s="18"/>
      <c r="C13968" s="18"/>
      <c r="D13968" s="18"/>
    </row>
    <row r="13969" spans="1:4">
      <c r="A13969" s="18"/>
      <c r="B13969" s="18"/>
      <c r="C13969" s="18"/>
      <c r="D13969" s="18"/>
    </row>
    <row r="13970" spans="1:4">
      <c r="A13970" s="18"/>
      <c r="B13970" s="18"/>
      <c r="C13970" s="18"/>
      <c r="D13970" s="18"/>
    </row>
    <row r="13971" spans="1:4">
      <c r="A13971" s="18"/>
      <c r="B13971" s="18"/>
      <c r="C13971" s="18"/>
      <c r="D13971" s="18"/>
    </row>
    <row r="13972" spans="1:4">
      <c r="A13972" s="18"/>
      <c r="B13972" s="18"/>
      <c r="C13972" s="18"/>
      <c r="D13972" s="18"/>
    </row>
    <row r="13973" spans="1:4">
      <c r="A13973" s="18"/>
      <c r="B13973" s="18"/>
      <c r="C13973" s="18"/>
      <c r="D13973" s="18"/>
    </row>
    <row r="13974" spans="1:4">
      <c r="A13974" s="18"/>
      <c r="B13974" s="18"/>
      <c r="C13974" s="18"/>
      <c r="D13974" s="18"/>
    </row>
    <row r="13975" spans="1:4">
      <c r="A13975" s="18"/>
      <c r="B13975" s="18"/>
      <c r="C13975" s="18"/>
      <c r="D13975" s="18"/>
    </row>
    <row r="13976" spans="1:4">
      <c r="A13976" s="18"/>
      <c r="B13976" s="18"/>
      <c r="C13976" s="18"/>
      <c r="D13976" s="18"/>
    </row>
    <row r="13977" spans="1:4">
      <c r="A13977" s="18"/>
      <c r="B13977" s="18"/>
      <c r="C13977" s="18"/>
      <c r="D13977" s="18"/>
    </row>
    <row r="13978" spans="1:4">
      <c r="A13978" s="18"/>
      <c r="B13978" s="18"/>
      <c r="C13978" s="18"/>
      <c r="D13978" s="18"/>
    </row>
    <row r="13979" spans="1:4">
      <c r="A13979" s="18"/>
      <c r="B13979" s="18"/>
      <c r="C13979" s="18"/>
      <c r="D13979" s="18"/>
    </row>
    <row r="13980" spans="1:4">
      <c r="A13980" s="18"/>
      <c r="B13980" s="18"/>
      <c r="C13980" s="18"/>
      <c r="D13980" s="18"/>
    </row>
    <row r="13981" spans="1:4">
      <c r="A13981" s="18"/>
      <c r="B13981" s="18"/>
      <c r="C13981" s="18"/>
      <c r="D13981" s="18"/>
    </row>
    <row r="13982" spans="1:4">
      <c r="A13982" s="18"/>
      <c r="B13982" s="18"/>
      <c r="C13982" s="18"/>
      <c r="D13982" s="18"/>
    </row>
    <row r="13983" spans="1:4">
      <c r="A13983" s="18"/>
      <c r="B13983" s="18"/>
      <c r="C13983" s="18"/>
      <c r="D13983" s="18"/>
    </row>
    <row r="13984" spans="1:4">
      <c r="A13984" s="18"/>
      <c r="B13984" s="18"/>
      <c r="C13984" s="18"/>
      <c r="D13984" s="18"/>
    </row>
    <row r="13985" spans="1:4">
      <c r="A13985" s="18"/>
      <c r="B13985" s="18"/>
      <c r="C13985" s="18"/>
      <c r="D13985" s="18"/>
    </row>
    <row r="13986" spans="1:4">
      <c r="A13986" s="18"/>
      <c r="B13986" s="18"/>
      <c r="C13986" s="18"/>
      <c r="D13986" s="18"/>
    </row>
    <row r="13987" spans="1:4">
      <c r="A13987" s="18"/>
      <c r="B13987" s="18"/>
      <c r="C13987" s="18"/>
      <c r="D13987" s="18"/>
    </row>
    <row r="13988" spans="1:4">
      <c r="A13988" s="18"/>
      <c r="B13988" s="18"/>
      <c r="C13988" s="18"/>
      <c r="D13988" s="18"/>
    </row>
    <row r="13989" spans="1:4">
      <c r="A13989" s="18"/>
      <c r="B13989" s="18"/>
      <c r="C13989" s="18"/>
      <c r="D13989" s="18"/>
    </row>
    <row r="13990" spans="1:4">
      <c r="A13990" s="18"/>
      <c r="B13990" s="18"/>
      <c r="C13990" s="18"/>
      <c r="D13990" s="18"/>
    </row>
    <row r="13991" spans="1:4">
      <c r="A13991" s="18"/>
      <c r="B13991" s="18"/>
      <c r="C13991" s="18"/>
      <c r="D13991" s="18"/>
    </row>
    <row r="13992" spans="1:4">
      <c r="A13992" s="18"/>
      <c r="B13992" s="18"/>
      <c r="C13992" s="18"/>
      <c r="D13992" s="18"/>
    </row>
    <row r="13993" spans="1:4">
      <c r="A13993" s="18"/>
      <c r="B13993" s="18"/>
      <c r="C13993" s="18"/>
      <c r="D13993" s="18"/>
    </row>
    <row r="13994" spans="1:4">
      <c r="A13994" s="18"/>
      <c r="B13994" s="18"/>
      <c r="C13994" s="18"/>
      <c r="D13994" s="18"/>
    </row>
    <row r="13995" spans="1:4">
      <c r="A13995" s="18"/>
      <c r="B13995" s="18"/>
      <c r="C13995" s="18"/>
      <c r="D13995" s="18"/>
    </row>
    <row r="13996" spans="1:4">
      <c r="A13996" s="18"/>
      <c r="B13996" s="18"/>
      <c r="C13996" s="18"/>
      <c r="D13996" s="18"/>
    </row>
    <row r="13997" spans="1:4">
      <c r="A13997" s="18"/>
      <c r="B13997" s="18"/>
      <c r="C13997" s="18"/>
      <c r="D13997" s="18"/>
    </row>
    <row r="13998" spans="1:4">
      <c r="A13998" s="18"/>
      <c r="B13998" s="18"/>
      <c r="C13998" s="18"/>
      <c r="D13998" s="18"/>
    </row>
    <row r="13999" spans="1:4">
      <c r="A13999" s="18"/>
      <c r="B13999" s="18"/>
      <c r="C13999" s="18"/>
      <c r="D13999" s="18"/>
    </row>
    <row r="14000" spans="1:4">
      <c r="A14000" s="18"/>
      <c r="B14000" s="18"/>
      <c r="C14000" s="18"/>
      <c r="D14000" s="18"/>
    </row>
    <row r="14001" spans="1:4">
      <c r="A14001" s="18"/>
      <c r="B14001" s="18"/>
      <c r="C14001" s="18"/>
      <c r="D14001" s="18"/>
    </row>
    <row r="14002" spans="1:4">
      <c r="A14002" s="18"/>
      <c r="B14002" s="18"/>
      <c r="C14002" s="18"/>
      <c r="D14002" s="18"/>
    </row>
    <row r="14003" spans="1:4">
      <c r="A14003" s="18"/>
      <c r="B14003" s="18"/>
      <c r="C14003" s="18"/>
      <c r="D14003" s="18"/>
    </row>
    <row r="14004" spans="1:4">
      <c r="A14004" s="18"/>
      <c r="B14004" s="18"/>
      <c r="C14004" s="18"/>
      <c r="D14004" s="18"/>
    </row>
    <row r="14005" spans="1:4">
      <c r="A14005" s="18"/>
      <c r="B14005" s="18"/>
      <c r="C14005" s="18"/>
      <c r="D14005" s="18"/>
    </row>
    <row r="14006" spans="1:4">
      <c r="A14006" s="18"/>
      <c r="B14006" s="18"/>
      <c r="C14006" s="18"/>
      <c r="D14006" s="18"/>
    </row>
    <row r="14007" spans="1:4">
      <c r="A14007" s="18"/>
      <c r="B14007" s="18"/>
      <c r="C14007" s="18"/>
      <c r="D14007" s="18"/>
    </row>
    <row r="14008" spans="1:4">
      <c r="A14008" s="18"/>
      <c r="B14008" s="18"/>
      <c r="C14008" s="18"/>
      <c r="D14008" s="18"/>
    </row>
    <row r="14009" spans="1:4">
      <c r="A14009" s="18"/>
      <c r="B14009" s="18"/>
      <c r="C14009" s="18"/>
      <c r="D14009" s="18"/>
    </row>
    <row r="14010" spans="1:4">
      <c r="A14010" s="18"/>
      <c r="B14010" s="18"/>
      <c r="C14010" s="18"/>
      <c r="D14010" s="18"/>
    </row>
    <row r="14011" spans="1:4">
      <c r="A14011" s="18"/>
      <c r="B14011" s="18"/>
      <c r="C14011" s="18"/>
      <c r="D14011" s="18"/>
    </row>
    <row r="14012" spans="1:4">
      <c r="A14012" s="18"/>
      <c r="B14012" s="18"/>
      <c r="C14012" s="18"/>
      <c r="D14012" s="18"/>
    </row>
    <row r="14013" spans="1:4">
      <c r="A14013" s="18"/>
      <c r="B14013" s="18"/>
      <c r="C14013" s="18"/>
      <c r="D14013" s="18"/>
    </row>
    <row r="14014" spans="1:4">
      <c r="A14014" s="18"/>
      <c r="B14014" s="18"/>
      <c r="C14014" s="18"/>
      <c r="D14014" s="18"/>
    </row>
    <row r="14015" spans="1:4">
      <c r="A14015" s="18"/>
      <c r="B14015" s="18"/>
      <c r="C14015" s="18"/>
      <c r="D14015" s="18"/>
    </row>
    <row r="14016" spans="1:4">
      <c r="A14016" s="18"/>
      <c r="B14016" s="18"/>
      <c r="C14016" s="18"/>
      <c r="D14016" s="18"/>
    </row>
    <row r="14017" spans="1:4">
      <c r="A14017" s="18"/>
      <c r="B14017" s="18"/>
      <c r="C14017" s="18"/>
      <c r="D14017" s="18"/>
    </row>
    <row r="14018" spans="1:4">
      <c r="A14018" s="18"/>
      <c r="B14018" s="18"/>
      <c r="C14018" s="18"/>
      <c r="D14018" s="18"/>
    </row>
    <row r="14019" spans="1:4">
      <c r="A14019" s="18"/>
      <c r="B14019" s="18"/>
      <c r="C14019" s="18"/>
      <c r="D14019" s="18"/>
    </row>
    <row r="14020" spans="1:4">
      <c r="A14020" s="18"/>
      <c r="B14020" s="18"/>
      <c r="C14020" s="18"/>
      <c r="D14020" s="18"/>
    </row>
    <row r="14021" spans="1:4">
      <c r="A14021" s="18"/>
      <c r="B14021" s="18"/>
      <c r="C14021" s="18"/>
      <c r="D14021" s="18"/>
    </row>
    <row r="14022" spans="1:4">
      <c r="A14022" s="18"/>
      <c r="B14022" s="18"/>
      <c r="C14022" s="18"/>
      <c r="D14022" s="18"/>
    </row>
    <row r="14023" spans="1:4">
      <c r="A14023" s="18"/>
      <c r="B14023" s="18"/>
      <c r="C14023" s="18"/>
      <c r="D14023" s="18"/>
    </row>
    <row r="14024" spans="1:4">
      <c r="A14024" s="18"/>
      <c r="B14024" s="18"/>
      <c r="C14024" s="18"/>
      <c r="D14024" s="18"/>
    </row>
    <row r="14025" spans="1:4">
      <c r="A14025" s="18"/>
      <c r="B14025" s="18"/>
      <c r="C14025" s="18"/>
      <c r="D14025" s="18"/>
    </row>
    <row r="14026" spans="1:4">
      <c r="A14026" s="18"/>
      <c r="B14026" s="18"/>
      <c r="C14026" s="18"/>
      <c r="D14026" s="18"/>
    </row>
    <row r="14027" spans="1:4">
      <c r="A14027" s="18"/>
      <c r="B14027" s="18"/>
      <c r="C14027" s="18"/>
      <c r="D14027" s="18"/>
    </row>
    <row r="14028" spans="1:4">
      <c r="A14028" s="18"/>
      <c r="B14028" s="18"/>
      <c r="C14028" s="18"/>
      <c r="D14028" s="18"/>
    </row>
    <row r="14029" spans="1:4">
      <c r="A14029" s="18"/>
      <c r="B14029" s="18"/>
      <c r="C14029" s="18"/>
      <c r="D14029" s="18"/>
    </row>
    <row r="14030" spans="1:4">
      <c r="A14030" s="18"/>
      <c r="B14030" s="18"/>
      <c r="C14030" s="18"/>
      <c r="D14030" s="18"/>
    </row>
    <row r="14031" spans="1:4">
      <c r="A14031" s="18"/>
      <c r="B14031" s="18"/>
      <c r="C14031" s="18"/>
      <c r="D14031" s="18"/>
    </row>
    <row r="14032" spans="1:4">
      <c r="A14032" s="18"/>
      <c r="B14032" s="18"/>
      <c r="C14032" s="18"/>
      <c r="D14032" s="18"/>
    </row>
    <row r="14033" spans="1:4">
      <c r="A14033" s="18"/>
      <c r="B14033" s="18"/>
      <c r="C14033" s="18"/>
      <c r="D14033" s="18"/>
    </row>
    <row r="14034" spans="1:4">
      <c r="A14034" s="18"/>
      <c r="B14034" s="18"/>
      <c r="C14034" s="18"/>
      <c r="D14034" s="18"/>
    </row>
    <row r="14035" spans="1:4">
      <c r="A14035" s="18"/>
      <c r="B14035" s="18"/>
      <c r="C14035" s="18"/>
      <c r="D14035" s="18"/>
    </row>
    <row r="14036" spans="1:4">
      <c r="A14036" s="18"/>
      <c r="B14036" s="18"/>
      <c r="C14036" s="18"/>
      <c r="D14036" s="18"/>
    </row>
    <row r="14037" spans="1:4">
      <c r="A14037" s="18"/>
      <c r="B14037" s="18"/>
      <c r="C14037" s="18"/>
      <c r="D14037" s="18"/>
    </row>
    <row r="14038" spans="1:4">
      <c r="A14038" s="18"/>
      <c r="B14038" s="18"/>
      <c r="C14038" s="18"/>
      <c r="D14038" s="18"/>
    </row>
    <row r="14039" spans="1:4">
      <c r="A14039" s="18"/>
      <c r="B14039" s="18"/>
      <c r="C14039" s="18"/>
      <c r="D14039" s="18"/>
    </row>
    <row r="14040" spans="1:4">
      <c r="A14040" s="18"/>
      <c r="B14040" s="18"/>
      <c r="C14040" s="18"/>
      <c r="D14040" s="18"/>
    </row>
    <row r="14041" spans="1:4">
      <c r="A14041" s="18"/>
      <c r="B14041" s="18"/>
      <c r="C14041" s="18"/>
      <c r="D14041" s="18"/>
    </row>
    <row r="14042" spans="1:4">
      <c r="A14042" s="18"/>
      <c r="B14042" s="18"/>
      <c r="C14042" s="18"/>
      <c r="D14042" s="18"/>
    </row>
    <row r="14043" spans="1:4">
      <c r="A14043" s="18"/>
      <c r="B14043" s="18"/>
      <c r="C14043" s="18"/>
      <c r="D14043" s="18"/>
    </row>
    <row r="14044" spans="1:4">
      <c r="A14044" s="18"/>
      <c r="B14044" s="18"/>
      <c r="C14044" s="18"/>
      <c r="D14044" s="18"/>
    </row>
    <row r="14045" spans="1:4">
      <c r="A14045" s="18"/>
      <c r="B14045" s="18"/>
      <c r="C14045" s="18"/>
      <c r="D14045" s="18"/>
    </row>
    <row r="14046" spans="1:4">
      <c r="A14046" s="18"/>
      <c r="B14046" s="18"/>
      <c r="C14046" s="18"/>
      <c r="D14046" s="18"/>
    </row>
    <row r="14047" spans="1:4">
      <c r="A14047" s="18"/>
      <c r="B14047" s="18"/>
      <c r="C14047" s="18"/>
      <c r="D14047" s="18"/>
    </row>
    <row r="14048" spans="1:4">
      <c r="A14048" s="18"/>
      <c r="B14048" s="18"/>
      <c r="C14048" s="18"/>
      <c r="D14048" s="18"/>
    </row>
    <row r="14049" spans="1:4">
      <c r="A14049" s="18"/>
      <c r="B14049" s="18"/>
      <c r="C14049" s="18"/>
      <c r="D14049" s="18"/>
    </row>
    <row r="14050" spans="1:4">
      <c r="A14050" s="18"/>
      <c r="B14050" s="18"/>
      <c r="C14050" s="18"/>
      <c r="D14050" s="18"/>
    </row>
    <row r="14051" spans="1:4">
      <c r="A14051" s="18"/>
      <c r="B14051" s="18"/>
      <c r="C14051" s="18"/>
      <c r="D14051" s="18"/>
    </row>
    <row r="14052" spans="1:4">
      <c r="A14052" s="18"/>
      <c r="B14052" s="18"/>
      <c r="C14052" s="18"/>
      <c r="D14052" s="18"/>
    </row>
    <row r="14053" spans="1:4">
      <c r="A14053" s="18"/>
      <c r="B14053" s="18"/>
      <c r="C14053" s="18"/>
      <c r="D14053" s="18"/>
    </row>
    <row r="14054" spans="1:4">
      <c r="A14054" s="18"/>
      <c r="B14054" s="18"/>
      <c r="C14054" s="18"/>
      <c r="D14054" s="18"/>
    </row>
    <row r="14055" spans="1:4">
      <c r="A14055" s="18"/>
      <c r="B14055" s="18"/>
      <c r="C14055" s="18"/>
      <c r="D14055" s="18"/>
    </row>
    <row r="14056" spans="1:4">
      <c r="A14056" s="18"/>
      <c r="B14056" s="18"/>
      <c r="C14056" s="18"/>
      <c r="D14056" s="18"/>
    </row>
    <row r="14057" spans="1:4">
      <c r="A14057" s="18"/>
      <c r="B14057" s="18"/>
      <c r="C14057" s="18"/>
      <c r="D14057" s="18"/>
    </row>
    <row r="14058" spans="1:4">
      <c r="A14058" s="18"/>
      <c r="B14058" s="18"/>
      <c r="C14058" s="18"/>
      <c r="D14058" s="18"/>
    </row>
    <row r="14059" spans="1:4">
      <c r="A14059" s="18"/>
      <c r="B14059" s="18"/>
      <c r="C14059" s="18"/>
      <c r="D14059" s="18"/>
    </row>
    <row r="14060" spans="1:4">
      <c r="A14060" s="18"/>
      <c r="B14060" s="18"/>
      <c r="C14060" s="18"/>
      <c r="D14060" s="18"/>
    </row>
    <row r="14061" spans="1:4">
      <c r="A14061" s="18"/>
      <c r="B14061" s="18"/>
      <c r="C14061" s="18"/>
      <c r="D14061" s="18"/>
    </row>
    <row r="14062" spans="1:4">
      <c r="A14062" s="18"/>
      <c r="B14062" s="18"/>
      <c r="C14062" s="18"/>
      <c r="D14062" s="18"/>
    </row>
    <row r="14063" spans="1:4">
      <c r="A14063" s="18"/>
      <c r="B14063" s="18"/>
      <c r="C14063" s="18"/>
      <c r="D14063" s="18"/>
    </row>
    <row r="14064" spans="1:4">
      <c r="A14064" s="18"/>
      <c r="B14064" s="18"/>
      <c r="C14064" s="18"/>
      <c r="D14064" s="18"/>
    </row>
    <row r="14065" spans="1:4">
      <c r="A14065" s="18"/>
      <c r="B14065" s="18"/>
      <c r="C14065" s="18"/>
      <c r="D14065" s="18"/>
    </row>
    <row r="14066" spans="1:4">
      <c r="A14066" s="18"/>
      <c r="B14066" s="18"/>
      <c r="C14066" s="18"/>
      <c r="D14066" s="18"/>
    </row>
    <row r="14067" spans="1:4">
      <c r="A14067" s="18"/>
      <c r="B14067" s="18"/>
      <c r="C14067" s="18"/>
      <c r="D14067" s="18"/>
    </row>
    <row r="14068" spans="1:4">
      <c r="A14068" s="18"/>
      <c r="B14068" s="18"/>
      <c r="C14068" s="18"/>
      <c r="D14068" s="18"/>
    </row>
    <row r="14069" spans="1:4">
      <c r="A14069" s="18"/>
      <c r="B14069" s="18"/>
      <c r="C14069" s="18"/>
      <c r="D14069" s="18"/>
    </row>
    <row r="14070" spans="1:4">
      <c r="A14070" s="18"/>
      <c r="B14070" s="18"/>
      <c r="C14070" s="18"/>
      <c r="D14070" s="18"/>
    </row>
    <row r="14071" spans="1:4">
      <c r="A14071" s="18"/>
      <c r="B14071" s="18"/>
      <c r="C14071" s="18"/>
      <c r="D14071" s="18"/>
    </row>
    <row r="14072" spans="1:4">
      <c r="A14072" s="18"/>
      <c r="B14072" s="18"/>
      <c r="C14072" s="18"/>
      <c r="D14072" s="18"/>
    </row>
    <row r="14073" spans="1:4">
      <c r="A14073" s="18"/>
      <c r="B14073" s="18"/>
      <c r="C14073" s="18"/>
      <c r="D14073" s="18"/>
    </row>
    <row r="14074" spans="1:4">
      <c r="A14074" s="18"/>
      <c r="B14074" s="18"/>
      <c r="C14074" s="18"/>
      <c r="D14074" s="18"/>
    </row>
    <row r="14075" spans="1:4">
      <c r="A14075" s="18"/>
      <c r="B14075" s="18"/>
      <c r="C14075" s="18"/>
      <c r="D14075" s="18"/>
    </row>
    <row r="14076" spans="1:4">
      <c r="A14076" s="18"/>
      <c r="B14076" s="18"/>
      <c r="C14076" s="18"/>
      <c r="D14076" s="18"/>
    </row>
    <row r="14077" spans="1:4">
      <c r="A14077" s="18"/>
      <c r="B14077" s="18"/>
      <c r="C14077" s="18"/>
      <c r="D14077" s="18"/>
    </row>
    <row r="14078" spans="1:4">
      <c r="A14078" s="18"/>
      <c r="B14078" s="18"/>
      <c r="C14078" s="18"/>
      <c r="D14078" s="18"/>
    </row>
    <row r="14079" spans="1:4">
      <c r="A14079" s="18"/>
      <c r="B14079" s="18"/>
      <c r="C14079" s="18"/>
      <c r="D14079" s="18"/>
    </row>
    <row r="14080" spans="1:4">
      <c r="A14080" s="18"/>
      <c r="B14080" s="18"/>
      <c r="C14080" s="18"/>
      <c r="D14080" s="18"/>
    </row>
    <row r="14081" spans="1:4">
      <c r="A14081" s="18"/>
      <c r="B14081" s="18"/>
      <c r="C14081" s="18"/>
      <c r="D14081" s="18"/>
    </row>
    <row r="14082" spans="1:4">
      <c r="A14082" s="18"/>
      <c r="B14082" s="18"/>
      <c r="C14082" s="18"/>
      <c r="D14082" s="18"/>
    </row>
    <row r="14083" spans="1:4">
      <c r="A14083" s="18"/>
      <c r="B14083" s="18"/>
      <c r="C14083" s="18"/>
      <c r="D14083" s="18"/>
    </row>
    <row r="14084" spans="1:4">
      <c r="A14084" s="18"/>
      <c r="B14084" s="18"/>
      <c r="C14084" s="18"/>
      <c r="D14084" s="18"/>
    </row>
    <row r="14085" spans="1:4">
      <c r="A14085" s="18"/>
      <c r="B14085" s="18"/>
      <c r="C14085" s="18"/>
      <c r="D14085" s="18"/>
    </row>
    <row r="14086" spans="1:4">
      <c r="A14086" s="18"/>
      <c r="B14086" s="18"/>
      <c r="C14086" s="18"/>
      <c r="D14086" s="18"/>
    </row>
    <row r="14087" spans="1:4">
      <c r="A14087" s="18"/>
      <c r="B14087" s="18"/>
      <c r="C14087" s="18"/>
      <c r="D14087" s="18"/>
    </row>
    <row r="14088" spans="1:4">
      <c r="A14088" s="18"/>
      <c r="B14088" s="18"/>
      <c r="C14088" s="18"/>
      <c r="D14088" s="18"/>
    </row>
    <row r="14089" spans="1:4">
      <c r="A14089" s="18"/>
      <c r="B14089" s="18"/>
      <c r="C14089" s="18"/>
      <c r="D14089" s="18"/>
    </row>
    <row r="14090" spans="1:4">
      <c r="A14090" s="18"/>
      <c r="B14090" s="18"/>
      <c r="C14090" s="18"/>
      <c r="D14090" s="18"/>
    </row>
    <row r="14091" spans="1:4">
      <c r="A14091" s="18"/>
      <c r="B14091" s="18"/>
      <c r="C14091" s="18"/>
      <c r="D14091" s="18"/>
    </row>
    <row r="14092" spans="1:4">
      <c r="A14092" s="18"/>
      <c r="B14092" s="18"/>
      <c r="C14092" s="18"/>
      <c r="D14092" s="18"/>
    </row>
    <row r="14093" spans="1:4">
      <c r="A14093" s="18"/>
      <c r="B14093" s="18"/>
      <c r="C14093" s="18"/>
      <c r="D14093" s="18"/>
    </row>
    <row r="14094" spans="1:4">
      <c r="A14094" s="18"/>
      <c r="B14094" s="18"/>
      <c r="C14094" s="18"/>
      <c r="D14094" s="18"/>
    </row>
    <row r="14095" spans="1:4">
      <c r="A14095" s="18"/>
      <c r="B14095" s="18"/>
      <c r="C14095" s="18"/>
      <c r="D14095" s="18"/>
    </row>
    <row r="14096" spans="1:4">
      <c r="A14096" s="18"/>
      <c r="B14096" s="18"/>
      <c r="C14096" s="18"/>
      <c r="D14096" s="18"/>
    </row>
    <row r="14097" spans="1:4">
      <c r="A14097" s="18"/>
      <c r="B14097" s="18"/>
      <c r="C14097" s="18"/>
      <c r="D14097" s="18"/>
    </row>
    <row r="14098" spans="1:4">
      <c r="A14098" s="18"/>
      <c r="B14098" s="18"/>
      <c r="C14098" s="18"/>
      <c r="D14098" s="18"/>
    </row>
    <row r="14099" spans="1:4">
      <c r="A14099" s="18"/>
      <c r="B14099" s="18"/>
      <c r="C14099" s="18"/>
      <c r="D14099" s="18"/>
    </row>
    <row r="14100" spans="1:4">
      <c r="A14100" s="18"/>
      <c r="B14100" s="18"/>
      <c r="C14100" s="18"/>
      <c r="D14100" s="18"/>
    </row>
    <row r="14101" spans="1:4">
      <c r="A14101" s="18"/>
      <c r="B14101" s="18"/>
      <c r="C14101" s="18"/>
      <c r="D14101" s="18"/>
    </row>
    <row r="14102" spans="1:4">
      <c r="A14102" s="18"/>
      <c r="B14102" s="18"/>
      <c r="C14102" s="18"/>
      <c r="D14102" s="18"/>
    </row>
    <row r="14103" spans="1:4">
      <c r="A14103" s="18"/>
      <c r="B14103" s="18"/>
      <c r="C14103" s="18"/>
      <c r="D14103" s="18"/>
    </row>
    <row r="14104" spans="1:4">
      <c r="A14104" s="18"/>
      <c r="B14104" s="18"/>
      <c r="C14104" s="18"/>
      <c r="D14104" s="18"/>
    </row>
    <row r="14105" spans="1:4">
      <c r="A14105" s="18"/>
      <c r="B14105" s="18"/>
      <c r="C14105" s="18"/>
      <c r="D14105" s="18"/>
    </row>
    <row r="14106" spans="1:4">
      <c r="A14106" s="18"/>
      <c r="B14106" s="18"/>
      <c r="C14106" s="18"/>
      <c r="D14106" s="18"/>
    </row>
    <row r="14107" spans="1:4">
      <c r="A14107" s="18"/>
      <c r="B14107" s="18"/>
      <c r="C14107" s="18"/>
      <c r="D14107" s="18"/>
    </row>
    <row r="14108" spans="1:4">
      <c r="A14108" s="18"/>
      <c r="B14108" s="18"/>
      <c r="C14108" s="18"/>
      <c r="D14108" s="18"/>
    </row>
    <row r="14109" spans="1:4">
      <c r="A14109" s="18"/>
      <c r="B14109" s="18"/>
      <c r="C14109" s="18"/>
      <c r="D14109" s="18"/>
    </row>
    <row r="14110" spans="1:4">
      <c r="A14110" s="18"/>
      <c r="B14110" s="18"/>
      <c r="C14110" s="18"/>
      <c r="D14110" s="18"/>
    </row>
    <row r="14111" spans="1:4">
      <c r="A14111" s="18"/>
      <c r="B14111" s="18"/>
      <c r="C14111" s="18"/>
      <c r="D14111" s="18"/>
    </row>
    <row r="14112" spans="1:4">
      <c r="A14112" s="18"/>
      <c r="B14112" s="18"/>
      <c r="C14112" s="18"/>
      <c r="D14112" s="18"/>
    </row>
    <row r="14113" spans="1:4">
      <c r="A14113" s="18"/>
      <c r="B14113" s="18"/>
      <c r="C14113" s="18"/>
      <c r="D14113" s="18"/>
    </row>
    <row r="14114" spans="1:4">
      <c r="A14114" s="18"/>
      <c r="B14114" s="18"/>
      <c r="C14114" s="18"/>
      <c r="D14114" s="18"/>
    </row>
    <row r="14115" spans="1:4">
      <c r="A14115" s="18"/>
      <c r="B14115" s="18"/>
      <c r="C14115" s="18"/>
      <c r="D14115" s="18"/>
    </row>
    <row r="14116" spans="1:4">
      <c r="A14116" s="18"/>
      <c r="B14116" s="18"/>
      <c r="C14116" s="18"/>
      <c r="D14116" s="18"/>
    </row>
    <row r="14117" spans="1:4">
      <c r="A14117" s="18"/>
      <c r="B14117" s="18"/>
      <c r="C14117" s="18"/>
      <c r="D14117" s="18"/>
    </row>
    <row r="14118" spans="1:4">
      <c r="A14118" s="18"/>
      <c r="B14118" s="18"/>
      <c r="C14118" s="18"/>
      <c r="D14118" s="18"/>
    </row>
    <row r="14119" spans="1:4">
      <c r="A14119" s="18"/>
      <c r="B14119" s="18"/>
      <c r="C14119" s="18"/>
      <c r="D14119" s="18"/>
    </row>
    <row r="14120" spans="1:4">
      <c r="A14120" s="18"/>
      <c r="B14120" s="18"/>
      <c r="C14120" s="18"/>
      <c r="D14120" s="18"/>
    </row>
    <row r="14121" spans="1:4">
      <c r="A14121" s="18"/>
      <c r="B14121" s="18"/>
      <c r="C14121" s="18"/>
      <c r="D14121" s="18"/>
    </row>
    <row r="14122" spans="1:4">
      <c r="A14122" s="18"/>
      <c r="B14122" s="18"/>
      <c r="C14122" s="18"/>
      <c r="D14122" s="18"/>
    </row>
    <row r="14123" spans="1:4">
      <c r="A14123" s="18"/>
      <c r="B14123" s="18"/>
      <c r="C14123" s="18"/>
      <c r="D14123" s="18"/>
    </row>
    <row r="14124" spans="1:4">
      <c r="A14124" s="18"/>
      <c r="B14124" s="18"/>
      <c r="C14124" s="18"/>
      <c r="D14124" s="18"/>
    </row>
    <row r="14125" spans="1:4">
      <c r="A14125" s="18"/>
      <c r="B14125" s="18"/>
      <c r="C14125" s="18"/>
      <c r="D14125" s="18"/>
    </row>
    <row r="14126" spans="1:4">
      <c r="A14126" s="18"/>
      <c r="B14126" s="18"/>
      <c r="C14126" s="18"/>
      <c r="D14126" s="18"/>
    </row>
    <row r="14127" spans="1:4">
      <c r="A14127" s="18"/>
      <c r="B14127" s="18"/>
      <c r="C14127" s="18"/>
      <c r="D14127" s="18"/>
    </row>
    <row r="14128" spans="1:4">
      <c r="A14128" s="18"/>
      <c r="B14128" s="18"/>
      <c r="C14128" s="18"/>
      <c r="D14128" s="18"/>
    </row>
    <row r="14129" spans="1:4">
      <c r="A14129" s="18"/>
      <c r="B14129" s="18"/>
      <c r="C14129" s="18"/>
      <c r="D14129" s="18"/>
    </row>
    <row r="14130" spans="1:4">
      <c r="A14130" s="18"/>
      <c r="B14130" s="18"/>
      <c r="C14130" s="18"/>
      <c r="D14130" s="18"/>
    </row>
    <row r="14131" spans="1:4">
      <c r="A14131" s="18"/>
      <c r="B14131" s="18"/>
      <c r="C14131" s="18"/>
      <c r="D14131" s="18"/>
    </row>
    <row r="14132" spans="1:4">
      <c r="A14132" s="18"/>
      <c r="B14132" s="18"/>
      <c r="C14132" s="18"/>
      <c r="D14132" s="18"/>
    </row>
    <row r="14133" spans="1:4">
      <c r="A14133" s="18"/>
      <c r="B14133" s="18"/>
      <c r="C14133" s="18"/>
      <c r="D14133" s="18"/>
    </row>
    <row r="14134" spans="1:4">
      <c r="A14134" s="18"/>
      <c r="B14134" s="18"/>
      <c r="C14134" s="18"/>
      <c r="D14134" s="18"/>
    </row>
    <row r="14135" spans="1:4">
      <c r="A14135" s="18"/>
      <c r="B14135" s="18"/>
      <c r="C14135" s="18"/>
      <c r="D14135" s="18"/>
    </row>
    <row r="14136" spans="1:4">
      <c r="A14136" s="18"/>
      <c r="B14136" s="18"/>
      <c r="C14136" s="18"/>
      <c r="D14136" s="18"/>
    </row>
    <row r="14137" spans="1:4">
      <c r="A14137" s="18"/>
      <c r="B14137" s="18"/>
      <c r="C14137" s="18"/>
      <c r="D14137" s="18"/>
    </row>
    <row r="14138" spans="1:4">
      <c r="A14138" s="18"/>
      <c r="B14138" s="18"/>
      <c r="C14138" s="18"/>
      <c r="D14138" s="18"/>
    </row>
    <row r="14139" spans="1:4">
      <c r="A14139" s="18"/>
      <c r="B14139" s="18"/>
      <c r="C14139" s="18"/>
      <c r="D14139" s="18"/>
    </row>
    <row r="14140" spans="1:4">
      <c r="A14140" s="18"/>
      <c r="B14140" s="18"/>
      <c r="C14140" s="18"/>
      <c r="D14140" s="18"/>
    </row>
    <row r="14141" spans="1:4">
      <c r="A14141" s="18"/>
      <c r="B14141" s="18"/>
      <c r="C14141" s="18"/>
      <c r="D14141" s="18"/>
    </row>
    <row r="14142" spans="1:4">
      <c r="A14142" s="18"/>
      <c r="B14142" s="18"/>
      <c r="C14142" s="18"/>
      <c r="D14142" s="18"/>
    </row>
    <row r="14143" spans="1:4">
      <c r="A14143" s="18"/>
      <c r="B14143" s="18"/>
      <c r="C14143" s="18"/>
      <c r="D14143" s="18"/>
    </row>
    <row r="14144" spans="1:4">
      <c r="A14144" s="18"/>
      <c r="B14144" s="18"/>
      <c r="C14144" s="18"/>
      <c r="D14144" s="18"/>
    </row>
    <row r="14145" spans="1:4">
      <c r="A14145" s="18"/>
      <c r="B14145" s="18"/>
      <c r="C14145" s="18"/>
      <c r="D14145" s="18"/>
    </row>
    <row r="14146" spans="1:4">
      <c r="A14146" s="18"/>
      <c r="B14146" s="18"/>
      <c r="C14146" s="18"/>
      <c r="D14146" s="18"/>
    </row>
    <row r="14147" spans="1:4">
      <c r="A14147" s="18"/>
      <c r="B14147" s="18"/>
      <c r="C14147" s="18"/>
      <c r="D14147" s="18"/>
    </row>
    <row r="14148" spans="1:4">
      <c r="A14148" s="18"/>
      <c r="B14148" s="18"/>
      <c r="C14148" s="18"/>
      <c r="D14148" s="18"/>
    </row>
    <row r="14149" spans="1:4">
      <c r="A14149" s="18"/>
      <c r="B14149" s="18"/>
      <c r="C14149" s="18"/>
      <c r="D14149" s="18"/>
    </row>
    <row r="14150" spans="1:4">
      <c r="A14150" s="18"/>
      <c r="B14150" s="18"/>
      <c r="C14150" s="18"/>
      <c r="D14150" s="18"/>
    </row>
    <row r="14151" spans="1:4">
      <c r="A14151" s="18"/>
      <c r="B14151" s="18"/>
      <c r="C14151" s="18"/>
      <c r="D14151" s="18"/>
    </row>
    <row r="14152" spans="1:4">
      <c r="A14152" s="18"/>
      <c r="B14152" s="18"/>
      <c r="C14152" s="18"/>
      <c r="D14152" s="18"/>
    </row>
    <row r="14153" spans="1:4">
      <c r="A14153" s="18"/>
      <c r="B14153" s="18"/>
      <c r="C14153" s="18"/>
      <c r="D14153" s="18"/>
    </row>
    <row r="14154" spans="1:4">
      <c r="A14154" s="18"/>
      <c r="B14154" s="18"/>
      <c r="C14154" s="18"/>
      <c r="D14154" s="18"/>
    </row>
    <row r="14155" spans="1:4">
      <c r="A14155" s="18"/>
      <c r="B14155" s="18"/>
      <c r="C14155" s="18"/>
      <c r="D14155" s="18"/>
    </row>
    <row r="14156" spans="1:4">
      <c r="A14156" s="18"/>
      <c r="B14156" s="18"/>
      <c r="C14156" s="18"/>
      <c r="D14156" s="18"/>
    </row>
    <row r="14157" spans="1:4">
      <c r="A14157" s="18"/>
      <c r="B14157" s="18"/>
      <c r="C14157" s="18"/>
      <c r="D14157" s="18"/>
    </row>
    <row r="14158" spans="1:4">
      <c r="A14158" s="18"/>
      <c r="B14158" s="18"/>
      <c r="C14158" s="18"/>
      <c r="D14158" s="18"/>
    </row>
    <row r="14159" spans="1:4">
      <c r="A14159" s="18"/>
      <c r="B14159" s="18"/>
      <c r="C14159" s="18"/>
      <c r="D14159" s="18"/>
    </row>
    <row r="14160" spans="1:4">
      <c r="A14160" s="18"/>
      <c r="B14160" s="18"/>
      <c r="C14160" s="18"/>
      <c r="D14160" s="18"/>
    </row>
    <row r="14161" spans="1:4">
      <c r="A14161" s="18"/>
      <c r="B14161" s="18"/>
      <c r="C14161" s="18"/>
      <c r="D14161" s="18"/>
    </row>
    <row r="14162" spans="1:4">
      <c r="A14162" s="18"/>
      <c r="B14162" s="18"/>
      <c r="C14162" s="18"/>
      <c r="D14162" s="18"/>
    </row>
    <row r="14163" spans="1:4">
      <c r="A14163" s="18"/>
      <c r="B14163" s="18"/>
      <c r="C14163" s="18"/>
      <c r="D14163" s="18"/>
    </row>
    <row r="14164" spans="1:4">
      <c r="A14164" s="18"/>
      <c r="B14164" s="18"/>
      <c r="C14164" s="18"/>
      <c r="D14164" s="18"/>
    </row>
    <row r="14165" spans="1:4">
      <c r="A14165" s="18"/>
      <c r="B14165" s="18"/>
      <c r="C14165" s="18"/>
      <c r="D14165" s="18"/>
    </row>
    <row r="14166" spans="1:4">
      <c r="A14166" s="18"/>
      <c r="B14166" s="18"/>
      <c r="C14166" s="18"/>
      <c r="D14166" s="18"/>
    </row>
    <row r="14167" spans="1:4">
      <c r="A14167" s="18"/>
      <c r="B14167" s="18"/>
      <c r="C14167" s="18"/>
      <c r="D14167" s="18"/>
    </row>
    <row r="14168" spans="1:4">
      <c r="A14168" s="18"/>
      <c r="B14168" s="18"/>
      <c r="C14168" s="18"/>
      <c r="D14168" s="18"/>
    </row>
    <row r="14169" spans="1:4">
      <c r="A14169" s="18"/>
      <c r="B14169" s="18"/>
      <c r="C14169" s="18"/>
      <c r="D14169" s="18"/>
    </row>
    <row r="14170" spans="1:4">
      <c r="A14170" s="18"/>
      <c r="B14170" s="18"/>
      <c r="C14170" s="18"/>
      <c r="D14170" s="18"/>
    </row>
    <row r="14171" spans="1:4">
      <c r="A14171" s="18"/>
      <c r="B14171" s="18"/>
      <c r="C14171" s="18"/>
      <c r="D14171" s="18"/>
    </row>
    <row r="14172" spans="1:4">
      <c r="A14172" s="18"/>
      <c r="B14172" s="18"/>
      <c r="C14172" s="18"/>
      <c r="D14172" s="18"/>
    </row>
    <row r="14173" spans="1:4">
      <c r="A14173" s="18"/>
      <c r="B14173" s="18"/>
      <c r="C14173" s="18"/>
      <c r="D14173" s="18"/>
    </row>
    <row r="14174" spans="1:4">
      <c r="A14174" s="18"/>
      <c r="B14174" s="18"/>
      <c r="C14174" s="18"/>
      <c r="D14174" s="18"/>
    </row>
    <row r="14175" spans="1:4">
      <c r="A14175" s="18"/>
      <c r="B14175" s="18"/>
      <c r="C14175" s="18"/>
      <c r="D14175" s="18"/>
    </row>
    <row r="14176" spans="1:4">
      <c r="A14176" s="18"/>
      <c r="B14176" s="18"/>
      <c r="C14176" s="18"/>
      <c r="D14176" s="18"/>
    </row>
    <row r="14177" spans="1:4">
      <c r="A14177" s="18"/>
      <c r="B14177" s="18"/>
      <c r="C14177" s="18"/>
      <c r="D14177" s="18"/>
    </row>
    <row r="14178" spans="1:4">
      <c r="A14178" s="18"/>
      <c r="B14178" s="18"/>
      <c r="C14178" s="18"/>
      <c r="D14178" s="18"/>
    </row>
    <row r="14179" spans="1:4">
      <c r="A14179" s="18"/>
      <c r="B14179" s="18"/>
      <c r="C14179" s="18"/>
      <c r="D14179" s="18"/>
    </row>
    <row r="14180" spans="1:4">
      <c r="A14180" s="18"/>
      <c r="B14180" s="18"/>
      <c r="C14180" s="18"/>
      <c r="D14180" s="18"/>
    </row>
    <row r="14181" spans="1:4">
      <c r="A14181" s="18"/>
      <c r="B14181" s="18"/>
      <c r="C14181" s="18"/>
      <c r="D14181" s="18"/>
    </row>
    <row r="14182" spans="1:4">
      <c r="A14182" s="18"/>
      <c r="B14182" s="18"/>
      <c r="C14182" s="18"/>
      <c r="D14182" s="18"/>
    </row>
    <row r="14183" spans="1:4">
      <c r="A14183" s="18"/>
      <c r="B14183" s="18"/>
      <c r="C14183" s="18"/>
      <c r="D14183" s="18"/>
    </row>
    <row r="14184" spans="1:4">
      <c r="A14184" s="18"/>
      <c r="B14184" s="18"/>
      <c r="C14184" s="18"/>
      <c r="D14184" s="18"/>
    </row>
    <row r="14185" spans="1:4">
      <c r="A14185" s="18"/>
      <c r="B14185" s="18"/>
      <c r="C14185" s="18"/>
      <c r="D14185" s="18"/>
    </row>
    <row r="14186" spans="1:4">
      <c r="A14186" s="18"/>
      <c r="B14186" s="18"/>
      <c r="C14186" s="18"/>
      <c r="D14186" s="18"/>
    </row>
    <row r="14187" spans="1:4">
      <c r="A14187" s="18"/>
      <c r="B14187" s="18"/>
      <c r="C14187" s="18"/>
      <c r="D14187" s="18"/>
    </row>
    <row r="14188" spans="1:4">
      <c r="A14188" s="18"/>
      <c r="B14188" s="18"/>
      <c r="C14188" s="18"/>
      <c r="D14188" s="18"/>
    </row>
    <row r="14189" spans="1:4">
      <c r="A14189" s="18"/>
      <c r="B14189" s="18"/>
      <c r="C14189" s="18"/>
      <c r="D14189" s="18"/>
    </row>
    <row r="14190" spans="1:4">
      <c r="A14190" s="18"/>
      <c r="B14190" s="18"/>
      <c r="C14190" s="18"/>
      <c r="D14190" s="18"/>
    </row>
    <row r="14191" spans="1:4">
      <c r="A14191" s="18"/>
      <c r="B14191" s="18"/>
      <c r="C14191" s="18"/>
      <c r="D14191" s="18"/>
    </row>
    <row r="14192" spans="1:4">
      <c r="A14192" s="18"/>
      <c r="B14192" s="18"/>
      <c r="C14192" s="18"/>
      <c r="D14192" s="18"/>
    </row>
    <row r="14193" spans="1:4">
      <c r="A14193" s="18"/>
      <c r="B14193" s="18"/>
      <c r="C14193" s="18"/>
      <c r="D14193" s="18"/>
    </row>
    <row r="14194" spans="1:4">
      <c r="A14194" s="18"/>
      <c r="B14194" s="18"/>
      <c r="C14194" s="18"/>
      <c r="D14194" s="18"/>
    </row>
    <row r="14195" spans="1:4">
      <c r="A14195" s="18"/>
      <c r="B14195" s="18"/>
      <c r="C14195" s="18"/>
      <c r="D14195" s="18"/>
    </row>
    <row r="14196" spans="1:4">
      <c r="A14196" s="18"/>
      <c r="B14196" s="18"/>
      <c r="C14196" s="18"/>
      <c r="D14196" s="18"/>
    </row>
    <row r="14197" spans="1:4">
      <c r="A14197" s="18"/>
      <c r="B14197" s="18"/>
      <c r="C14197" s="18"/>
      <c r="D14197" s="18"/>
    </row>
    <row r="14198" spans="1:4">
      <c r="A14198" s="18"/>
      <c r="B14198" s="18"/>
      <c r="C14198" s="18"/>
      <c r="D14198" s="18"/>
    </row>
    <row r="14199" spans="1:4">
      <c r="A14199" s="18"/>
      <c r="B14199" s="18"/>
      <c r="C14199" s="18"/>
      <c r="D14199" s="18"/>
    </row>
    <row r="14200" spans="1:4">
      <c r="A14200" s="18"/>
      <c r="B14200" s="18"/>
      <c r="C14200" s="18"/>
      <c r="D14200" s="18"/>
    </row>
    <row r="14201" spans="1:4">
      <c r="A14201" s="18"/>
      <c r="B14201" s="18"/>
      <c r="C14201" s="18"/>
      <c r="D14201" s="18"/>
    </row>
    <row r="14202" spans="1:4">
      <c r="A14202" s="18"/>
      <c r="B14202" s="18"/>
      <c r="C14202" s="18"/>
      <c r="D14202" s="18"/>
    </row>
    <row r="14203" spans="1:4">
      <c r="A14203" s="18"/>
      <c r="B14203" s="18"/>
      <c r="C14203" s="18"/>
      <c r="D14203" s="18"/>
    </row>
    <row r="14204" spans="1:4">
      <c r="A14204" s="18"/>
      <c r="B14204" s="18"/>
      <c r="C14204" s="18"/>
      <c r="D14204" s="18"/>
    </row>
    <row r="14205" spans="1:4">
      <c r="A14205" s="18"/>
      <c r="B14205" s="18"/>
      <c r="C14205" s="18"/>
      <c r="D14205" s="18"/>
    </row>
    <row r="14206" spans="1:4">
      <c r="A14206" s="18"/>
      <c r="B14206" s="18"/>
      <c r="C14206" s="18"/>
      <c r="D14206" s="18"/>
    </row>
    <row r="14207" spans="1:4">
      <c r="A14207" s="18"/>
      <c r="B14207" s="18"/>
      <c r="C14207" s="18"/>
      <c r="D14207" s="18"/>
    </row>
    <row r="14208" spans="1:4">
      <c r="A14208" s="18"/>
      <c r="B14208" s="18"/>
      <c r="C14208" s="18"/>
      <c r="D14208" s="18"/>
    </row>
    <row r="14209" spans="1:4">
      <c r="A14209" s="18"/>
      <c r="B14209" s="18"/>
      <c r="C14209" s="18"/>
      <c r="D14209" s="18"/>
    </row>
    <row r="14210" spans="1:4">
      <c r="A14210" s="18"/>
      <c r="B14210" s="18"/>
      <c r="C14210" s="18"/>
      <c r="D14210" s="18"/>
    </row>
    <row r="14211" spans="1:4">
      <c r="A14211" s="18"/>
      <c r="B14211" s="18"/>
      <c r="C14211" s="18"/>
      <c r="D14211" s="18"/>
    </row>
    <row r="14212" spans="1:4">
      <c r="A14212" s="18"/>
      <c r="B14212" s="18"/>
      <c r="C14212" s="18"/>
      <c r="D14212" s="18"/>
    </row>
    <row r="14213" spans="1:4">
      <c r="A14213" s="18"/>
      <c r="B14213" s="18"/>
      <c r="C14213" s="18"/>
      <c r="D14213" s="18"/>
    </row>
    <row r="14214" spans="1:4">
      <c r="A14214" s="18"/>
      <c r="B14214" s="18"/>
      <c r="C14214" s="18"/>
      <c r="D14214" s="18"/>
    </row>
    <row r="14215" spans="1:4">
      <c r="A14215" s="18"/>
      <c r="B14215" s="18"/>
      <c r="C14215" s="18"/>
      <c r="D14215" s="18"/>
    </row>
    <row r="14216" spans="1:4">
      <c r="A14216" s="18"/>
      <c r="B14216" s="18"/>
      <c r="C14216" s="18"/>
      <c r="D14216" s="18"/>
    </row>
    <row r="14217" spans="1:4">
      <c r="A14217" s="18"/>
      <c r="B14217" s="18"/>
      <c r="C14217" s="18"/>
      <c r="D14217" s="18"/>
    </row>
    <row r="14218" spans="1:4">
      <c r="A14218" s="18"/>
      <c r="B14218" s="18"/>
      <c r="C14218" s="18"/>
      <c r="D14218" s="18"/>
    </row>
    <row r="14219" spans="1:4">
      <c r="A14219" s="18"/>
      <c r="B14219" s="18"/>
      <c r="C14219" s="18"/>
      <c r="D14219" s="18"/>
    </row>
    <row r="14220" spans="1:4">
      <c r="A14220" s="18"/>
      <c r="B14220" s="18"/>
      <c r="C14220" s="18"/>
      <c r="D14220" s="18"/>
    </row>
    <row r="14221" spans="1:4">
      <c r="A14221" s="18"/>
      <c r="B14221" s="18"/>
      <c r="C14221" s="18"/>
      <c r="D14221" s="18"/>
    </row>
    <row r="14222" spans="1:4">
      <c r="A14222" s="18"/>
      <c r="B14222" s="18"/>
      <c r="C14222" s="18"/>
      <c r="D14222" s="18"/>
    </row>
    <row r="14223" spans="1:4">
      <c r="A14223" s="18"/>
      <c r="B14223" s="18"/>
      <c r="C14223" s="18"/>
      <c r="D14223" s="18"/>
    </row>
    <row r="14224" spans="1:4">
      <c r="A14224" s="18"/>
      <c r="B14224" s="18"/>
      <c r="C14224" s="18"/>
      <c r="D14224" s="18"/>
    </row>
    <row r="14225" spans="1:4">
      <c r="A14225" s="18"/>
      <c r="B14225" s="18"/>
      <c r="C14225" s="18"/>
      <c r="D14225" s="18"/>
    </row>
    <row r="14226" spans="1:4">
      <c r="A14226" s="18"/>
      <c r="B14226" s="18"/>
      <c r="C14226" s="18"/>
      <c r="D14226" s="18"/>
    </row>
    <row r="14227" spans="1:4">
      <c r="A14227" s="18"/>
      <c r="B14227" s="18"/>
      <c r="C14227" s="18"/>
      <c r="D14227" s="18"/>
    </row>
    <row r="14228" spans="1:4">
      <c r="A14228" s="18"/>
      <c r="B14228" s="18"/>
      <c r="C14228" s="18"/>
      <c r="D14228" s="18"/>
    </row>
    <row r="14229" spans="1:4">
      <c r="A14229" s="18"/>
      <c r="B14229" s="18"/>
      <c r="C14229" s="18"/>
      <c r="D14229" s="18"/>
    </row>
    <row r="14230" spans="1:4">
      <c r="A14230" s="18"/>
      <c r="B14230" s="18"/>
      <c r="C14230" s="18"/>
      <c r="D14230" s="18"/>
    </row>
    <row r="14231" spans="1:4">
      <c r="A14231" s="18"/>
      <c r="B14231" s="18"/>
      <c r="C14231" s="18"/>
      <c r="D14231" s="18"/>
    </row>
    <row r="14232" spans="1:4">
      <c r="A14232" s="18"/>
      <c r="B14232" s="18"/>
      <c r="C14232" s="18"/>
      <c r="D14232" s="18"/>
    </row>
    <row r="14233" spans="1:4">
      <c r="A14233" s="18"/>
      <c r="B14233" s="18"/>
      <c r="C14233" s="18"/>
      <c r="D14233" s="18"/>
    </row>
    <row r="14234" spans="1:4">
      <c r="A14234" s="18"/>
      <c r="B14234" s="18"/>
      <c r="C14234" s="18"/>
      <c r="D14234" s="18"/>
    </row>
    <row r="14235" spans="1:4">
      <c r="A14235" s="18"/>
      <c r="B14235" s="18"/>
      <c r="C14235" s="18"/>
      <c r="D14235" s="18"/>
    </row>
    <row r="14236" spans="1:4">
      <c r="A14236" s="18"/>
      <c r="B14236" s="18"/>
      <c r="C14236" s="18"/>
      <c r="D14236" s="18"/>
    </row>
    <row r="14237" spans="1:4">
      <c r="A14237" s="18"/>
      <c r="B14237" s="18"/>
      <c r="C14237" s="18"/>
      <c r="D14237" s="18"/>
    </row>
    <row r="14238" spans="1:4">
      <c r="A14238" s="18"/>
      <c r="B14238" s="18"/>
      <c r="C14238" s="18"/>
      <c r="D14238" s="18"/>
    </row>
    <row r="14239" spans="1:4">
      <c r="A14239" s="18"/>
      <c r="B14239" s="18"/>
      <c r="C14239" s="18"/>
      <c r="D14239" s="18"/>
    </row>
    <row r="14240" spans="1:4">
      <c r="A14240" s="18"/>
      <c r="B14240" s="18"/>
      <c r="C14240" s="18"/>
      <c r="D14240" s="18"/>
    </row>
    <row r="14241" spans="1:4">
      <c r="A14241" s="18"/>
      <c r="B14241" s="18"/>
      <c r="C14241" s="18"/>
      <c r="D14241" s="18"/>
    </row>
    <row r="14242" spans="1:4">
      <c r="A14242" s="18"/>
      <c r="B14242" s="18"/>
      <c r="C14242" s="18"/>
      <c r="D14242" s="18"/>
    </row>
    <row r="14243" spans="1:4">
      <c r="A14243" s="18"/>
      <c r="B14243" s="18"/>
      <c r="C14243" s="18"/>
      <c r="D14243" s="18"/>
    </row>
    <row r="14244" spans="1:4">
      <c r="A14244" s="18"/>
      <c r="B14244" s="18"/>
      <c r="C14244" s="18"/>
      <c r="D14244" s="18"/>
    </row>
    <row r="14245" spans="1:4">
      <c r="A14245" s="18"/>
      <c r="B14245" s="18"/>
      <c r="C14245" s="18"/>
      <c r="D14245" s="18"/>
    </row>
    <row r="14246" spans="1:4">
      <c r="A14246" s="18"/>
      <c r="B14246" s="18"/>
      <c r="C14246" s="18"/>
      <c r="D14246" s="18"/>
    </row>
    <row r="14247" spans="1:4">
      <c r="A14247" s="18"/>
      <c r="B14247" s="18"/>
      <c r="C14247" s="18"/>
      <c r="D14247" s="18"/>
    </row>
    <row r="14248" spans="1:4">
      <c r="A14248" s="18"/>
      <c r="B14248" s="18"/>
      <c r="C14248" s="18"/>
      <c r="D14248" s="18"/>
    </row>
    <row r="14249" spans="1:4">
      <c r="A14249" s="18"/>
      <c r="B14249" s="18"/>
      <c r="C14249" s="18"/>
      <c r="D14249" s="18"/>
    </row>
    <row r="14250" spans="1:4">
      <c r="A14250" s="18"/>
      <c r="B14250" s="18"/>
      <c r="C14250" s="18"/>
      <c r="D14250" s="18"/>
    </row>
    <row r="14251" spans="1:4">
      <c r="A14251" s="18"/>
      <c r="B14251" s="18"/>
      <c r="C14251" s="18"/>
      <c r="D14251" s="18"/>
    </row>
    <row r="14252" spans="1:4">
      <c r="A14252" s="18"/>
      <c r="B14252" s="18"/>
      <c r="C14252" s="18"/>
      <c r="D14252" s="18"/>
    </row>
    <row r="14253" spans="1:4">
      <c r="A14253" s="18"/>
      <c r="B14253" s="18"/>
      <c r="C14253" s="18"/>
      <c r="D14253" s="18"/>
    </row>
    <row r="14254" spans="1:4">
      <c r="A14254" s="18"/>
      <c r="B14254" s="18"/>
      <c r="C14254" s="18"/>
      <c r="D14254" s="18"/>
    </row>
    <row r="14255" spans="1:4">
      <c r="A14255" s="18"/>
      <c r="B14255" s="18"/>
      <c r="C14255" s="18"/>
      <c r="D14255" s="18"/>
    </row>
    <row r="14256" spans="1:4">
      <c r="A14256" s="18"/>
      <c r="B14256" s="18"/>
      <c r="C14256" s="18"/>
      <c r="D14256" s="18"/>
    </row>
    <row r="14257" spans="1:4">
      <c r="A14257" s="18"/>
      <c r="B14257" s="18"/>
      <c r="C14257" s="18"/>
      <c r="D14257" s="18"/>
    </row>
    <row r="14258" spans="1:4">
      <c r="A14258" s="18"/>
      <c r="B14258" s="18"/>
      <c r="C14258" s="18"/>
      <c r="D14258" s="18"/>
    </row>
    <row r="14259" spans="1:4">
      <c r="A14259" s="18"/>
      <c r="B14259" s="18"/>
      <c r="C14259" s="18"/>
      <c r="D14259" s="18"/>
    </row>
    <row r="14260" spans="1:4">
      <c r="A14260" s="18"/>
      <c r="B14260" s="18"/>
      <c r="C14260" s="18"/>
      <c r="D14260" s="18"/>
    </row>
    <row r="14261" spans="1:4">
      <c r="A14261" s="18"/>
      <c r="B14261" s="18"/>
      <c r="C14261" s="18"/>
      <c r="D14261" s="18"/>
    </row>
    <row r="14262" spans="1:4">
      <c r="A14262" s="18"/>
      <c r="B14262" s="18"/>
      <c r="C14262" s="18"/>
      <c r="D14262" s="18"/>
    </row>
    <row r="14263" spans="1:4">
      <c r="A14263" s="18"/>
      <c r="B14263" s="18"/>
      <c r="C14263" s="18"/>
      <c r="D14263" s="18"/>
    </row>
    <row r="14264" spans="1:4">
      <c r="A14264" s="18"/>
      <c r="B14264" s="18"/>
      <c r="C14264" s="18"/>
      <c r="D14264" s="18"/>
    </row>
    <row r="14265" spans="1:4">
      <c r="A14265" s="18"/>
      <c r="B14265" s="18"/>
      <c r="C14265" s="18"/>
      <c r="D14265" s="18"/>
    </row>
    <row r="14266" spans="1:4">
      <c r="A14266" s="18"/>
      <c r="B14266" s="18"/>
      <c r="C14266" s="18"/>
      <c r="D14266" s="18"/>
    </row>
    <row r="14267" spans="1:4">
      <c r="A14267" s="18"/>
      <c r="B14267" s="18"/>
      <c r="C14267" s="18"/>
      <c r="D14267" s="18"/>
    </row>
    <row r="14268" spans="1:4">
      <c r="A14268" s="18"/>
      <c r="B14268" s="18"/>
      <c r="C14268" s="18"/>
      <c r="D14268" s="18"/>
    </row>
    <row r="14269" spans="1:4">
      <c r="A14269" s="18"/>
      <c r="B14269" s="18"/>
      <c r="C14269" s="18"/>
      <c r="D14269" s="18"/>
    </row>
    <row r="14270" spans="1:4">
      <c r="A14270" s="18"/>
      <c r="B14270" s="18"/>
      <c r="C14270" s="18"/>
      <c r="D14270" s="18"/>
    </row>
    <row r="14271" spans="1:4">
      <c r="A14271" s="18"/>
      <c r="B14271" s="18"/>
      <c r="C14271" s="18"/>
      <c r="D14271" s="18"/>
    </row>
    <row r="14272" spans="1:4">
      <c r="A14272" s="18"/>
      <c r="B14272" s="18"/>
      <c r="C14272" s="18"/>
      <c r="D14272" s="18"/>
    </row>
    <row r="14273" spans="1:4">
      <c r="A14273" s="18"/>
      <c r="B14273" s="18"/>
      <c r="C14273" s="18"/>
      <c r="D14273" s="18"/>
    </row>
    <row r="14274" spans="1:4">
      <c r="A14274" s="18"/>
      <c r="B14274" s="18"/>
      <c r="C14274" s="18"/>
      <c r="D14274" s="18"/>
    </row>
    <row r="14275" spans="1:4">
      <c r="A14275" s="18"/>
      <c r="B14275" s="18"/>
      <c r="C14275" s="18"/>
      <c r="D14275" s="18"/>
    </row>
    <row r="14276" spans="1:4">
      <c r="A14276" s="18"/>
      <c r="B14276" s="18"/>
      <c r="C14276" s="18"/>
      <c r="D14276" s="18"/>
    </row>
    <row r="14277" spans="1:4">
      <c r="A14277" s="18"/>
      <c r="B14277" s="18"/>
      <c r="C14277" s="18"/>
      <c r="D14277" s="18"/>
    </row>
    <row r="14278" spans="1:4">
      <c r="A14278" s="18"/>
      <c r="B14278" s="18"/>
      <c r="C14278" s="18"/>
      <c r="D14278" s="18"/>
    </row>
    <row r="14279" spans="1:4">
      <c r="A14279" s="18"/>
      <c r="B14279" s="18"/>
      <c r="C14279" s="18"/>
      <c r="D14279" s="18"/>
    </row>
    <row r="14280" spans="1:4">
      <c r="A14280" s="18"/>
      <c r="B14280" s="18"/>
      <c r="C14280" s="18"/>
      <c r="D14280" s="18"/>
    </row>
    <row r="14281" spans="1:4">
      <c r="A14281" s="18"/>
      <c r="B14281" s="18"/>
      <c r="C14281" s="18"/>
      <c r="D14281" s="18"/>
    </row>
    <row r="14282" spans="1:4">
      <c r="A14282" s="18"/>
      <c r="B14282" s="18"/>
      <c r="C14282" s="18"/>
      <c r="D14282" s="18"/>
    </row>
    <row r="14283" spans="1:4">
      <c r="A14283" s="18"/>
      <c r="B14283" s="18"/>
      <c r="C14283" s="18"/>
      <c r="D14283" s="18"/>
    </row>
    <row r="14284" spans="1:4">
      <c r="A14284" s="18"/>
      <c r="B14284" s="18"/>
      <c r="C14284" s="18"/>
      <c r="D14284" s="18"/>
    </row>
    <row r="14285" spans="1:4">
      <c r="A14285" s="18"/>
      <c r="B14285" s="18"/>
      <c r="C14285" s="18"/>
      <c r="D14285" s="18"/>
    </row>
    <row r="14286" spans="1:4">
      <c r="A14286" s="18"/>
      <c r="B14286" s="18"/>
      <c r="C14286" s="18"/>
      <c r="D14286" s="18"/>
    </row>
    <row r="14287" spans="1:4">
      <c r="A14287" s="18"/>
      <c r="B14287" s="18"/>
      <c r="C14287" s="18"/>
      <c r="D14287" s="18"/>
    </row>
    <row r="14288" spans="1:4">
      <c r="A14288" s="18"/>
      <c r="B14288" s="18"/>
      <c r="C14288" s="18"/>
      <c r="D14288" s="18"/>
    </row>
    <row r="14289" spans="1:4">
      <c r="A14289" s="18"/>
      <c r="B14289" s="18"/>
      <c r="C14289" s="18"/>
      <c r="D14289" s="18"/>
    </row>
    <row r="14290" spans="1:4">
      <c r="A14290" s="18"/>
      <c r="B14290" s="18"/>
      <c r="C14290" s="18"/>
      <c r="D14290" s="18"/>
    </row>
    <row r="14291" spans="1:4">
      <c r="A14291" s="18"/>
      <c r="B14291" s="18"/>
      <c r="C14291" s="18"/>
      <c r="D14291" s="18"/>
    </row>
    <row r="14292" spans="1:4">
      <c r="A14292" s="18"/>
      <c r="B14292" s="18"/>
      <c r="C14292" s="18"/>
      <c r="D14292" s="18"/>
    </row>
    <row r="14293" spans="1:4">
      <c r="A14293" s="18"/>
      <c r="B14293" s="18"/>
      <c r="C14293" s="18"/>
      <c r="D14293" s="18"/>
    </row>
    <row r="14294" spans="1:4">
      <c r="A14294" s="18"/>
      <c r="B14294" s="18"/>
      <c r="C14294" s="18"/>
      <c r="D14294" s="18"/>
    </row>
    <row r="14295" spans="1:4">
      <c r="A14295" s="18"/>
      <c r="B14295" s="18"/>
      <c r="C14295" s="18"/>
      <c r="D14295" s="18"/>
    </row>
    <row r="14296" spans="1:4">
      <c r="A14296" s="18"/>
      <c r="B14296" s="18"/>
      <c r="C14296" s="18"/>
      <c r="D14296" s="18"/>
    </row>
    <row r="14297" spans="1:4">
      <c r="A14297" s="18"/>
      <c r="B14297" s="18"/>
      <c r="C14297" s="18"/>
      <c r="D14297" s="18"/>
    </row>
    <row r="14298" spans="1:4">
      <c r="A14298" s="18"/>
      <c r="B14298" s="18"/>
      <c r="C14298" s="18"/>
      <c r="D14298" s="18"/>
    </row>
    <row r="14299" spans="1:4">
      <c r="A14299" s="18"/>
      <c r="B14299" s="18"/>
      <c r="C14299" s="18"/>
      <c r="D14299" s="18"/>
    </row>
    <row r="14300" spans="1:4">
      <c r="A14300" s="18"/>
      <c r="B14300" s="18"/>
      <c r="C14300" s="18"/>
      <c r="D14300" s="18"/>
    </row>
    <row r="14301" spans="1:4">
      <c r="A14301" s="18"/>
      <c r="B14301" s="18"/>
      <c r="C14301" s="18"/>
      <c r="D14301" s="18"/>
    </row>
    <row r="14302" spans="1:4">
      <c r="A14302" s="18"/>
      <c r="B14302" s="18"/>
      <c r="C14302" s="18"/>
      <c r="D14302" s="18"/>
    </row>
    <row r="14303" spans="1:4">
      <c r="A14303" s="18"/>
      <c r="B14303" s="18"/>
      <c r="C14303" s="18"/>
      <c r="D14303" s="18"/>
    </row>
    <row r="14304" spans="1:4">
      <c r="A14304" s="18"/>
      <c r="B14304" s="18"/>
      <c r="C14304" s="18"/>
      <c r="D14304" s="18"/>
    </row>
    <row r="14305" spans="1:4">
      <c r="A14305" s="18"/>
      <c r="B14305" s="18"/>
      <c r="C14305" s="18"/>
      <c r="D14305" s="18"/>
    </row>
    <row r="14306" spans="1:4">
      <c r="A14306" s="18"/>
      <c r="B14306" s="18"/>
      <c r="C14306" s="18"/>
      <c r="D14306" s="18"/>
    </row>
    <row r="14307" spans="1:4">
      <c r="A14307" s="18"/>
      <c r="B14307" s="18"/>
      <c r="C14307" s="18"/>
      <c r="D14307" s="18"/>
    </row>
    <row r="14308" spans="1:4">
      <c r="A14308" s="18"/>
      <c r="B14308" s="18"/>
      <c r="C14308" s="18"/>
      <c r="D14308" s="18"/>
    </row>
    <row r="14309" spans="1:4">
      <c r="A14309" s="18"/>
      <c r="B14309" s="18"/>
      <c r="C14309" s="18"/>
      <c r="D14309" s="18"/>
    </row>
    <row r="14310" spans="1:4">
      <c r="A14310" s="18"/>
      <c r="B14310" s="18"/>
      <c r="C14310" s="18"/>
      <c r="D14310" s="18"/>
    </row>
    <row r="14311" spans="1:4">
      <c r="A14311" s="18"/>
      <c r="B14311" s="18"/>
      <c r="C14311" s="18"/>
      <c r="D14311" s="18"/>
    </row>
    <row r="14312" spans="1:4">
      <c r="A14312" s="18"/>
      <c r="B14312" s="18"/>
      <c r="C14312" s="18"/>
      <c r="D14312" s="18"/>
    </row>
    <row r="14313" spans="1:4">
      <c r="A14313" s="18"/>
      <c r="B14313" s="18"/>
      <c r="C14313" s="18"/>
      <c r="D14313" s="18"/>
    </row>
    <row r="14314" spans="1:4">
      <c r="A14314" s="18"/>
      <c r="B14314" s="18"/>
      <c r="C14314" s="18"/>
      <c r="D14314" s="18"/>
    </row>
    <row r="14315" spans="1:4">
      <c r="A14315" s="18"/>
      <c r="B14315" s="18"/>
      <c r="C14315" s="18"/>
      <c r="D14315" s="18"/>
    </row>
    <row r="14316" spans="1:4">
      <c r="A14316" s="18"/>
      <c r="B14316" s="18"/>
      <c r="C14316" s="18"/>
      <c r="D14316" s="18"/>
    </row>
    <row r="14317" spans="1:4">
      <c r="A14317" s="18"/>
      <c r="B14317" s="18"/>
      <c r="C14317" s="18"/>
      <c r="D14317" s="18"/>
    </row>
    <row r="14318" spans="1:4">
      <c r="A14318" s="18"/>
      <c r="B14318" s="18"/>
      <c r="C14318" s="18"/>
      <c r="D14318" s="18"/>
    </row>
    <row r="14319" spans="1:4">
      <c r="A14319" s="18"/>
      <c r="B14319" s="18"/>
      <c r="C14319" s="18"/>
      <c r="D14319" s="18"/>
    </row>
    <row r="14320" spans="1:4">
      <c r="A14320" s="18"/>
      <c r="B14320" s="18"/>
      <c r="C14320" s="18"/>
      <c r="D14320" s="18"/>
    </row>
    <row r="14321" spans="1:4">
      <c r="A14321" s="18"/>
      <c r="B14321" s="18"/>
      <c r="C14321" s="18"/>
      <c r="D14321" s="18"/>
    </row>
    <row r="14322" spans="1:4">
      <c r="A14322" s="18"/>
      <c r="B14322" s="18"/>
      <c r="C14322" s="18"/>
      <c r="D14322" s="18"/>
    </row>
    <row r="14323" spans="1:4">
      <c r="A14323" s="18"/>
      <c r="B14323" s="18"/>
      <c r="C14323" s="18"/>
      <c r="D14323" s="18"/>
    </row>
    <row r="14324" spans="1:4">
      <c r="A14324" s="18"/>
      <c r="B14324" s="18"/>
      <c r="C14324" s="18"/>
      <c r="D14324" s="18"/>
    </row>
    <row r="14325" spans="1:4">
      <c r="A14325" s="18"/>
      <c r="B14325" s="18"/>
      <c r="C14325" s="18"/>
      <c r="D14325" s="18"/>
    </row>
    <row r="14326" spans="1:4">
      <c r="A14326" s="18"/>
      <c r="B14326" s="18"/>
      <c r="C14326" s="18"/>
      <c r="D14326" s="18"/>
    </row>
    <row r="14327" spans="1:4">
      <c r="A14327" s="18"/>
      <c r="B14327" s="18"/>
      <c r="C14327" s="18"/>
      <c r="D14327" s="18"/>
    </row>
    <row r="14328" spans="1:4">
      <c r="A14328" s="18"/>
      <c r="B14328" s="18"/>
      <c r="C14328" s="18"/>
      <c r="D14328" s="18"/>
    </row>
    <row r="14329" spans="1:4">
      <c r="A14329" s="18"/>
      <c r="B14329" s="18"/>
      <c r="C14329" s="18"/>
      <c r="D14329" s="18"/>
    </row>
    <row r="14330" spans="1:4">
      <c r="A14330" s="18"/>
      <c r="B14330" s="18"/>
      <c r="C14330" s="18"/>
      <c r="D14330" s="18"/>
    </row>
    <row r="14331" spans="1:4">
      <c r="A14331" s="18"/>
      <c r="B14331" s="18"/>
      <c r="C14331" s="18"/>
      <c r="D14331" s="18"/>
    </row>
    <row r="14332" spans="1:4">
      <c r="A14332" s="18"/>
      <c r="B14332" s="18"/>
      <c r="C14332" s="18"/>
      <c r="D14332" s="18"/>
    </row>
    <row r="14333" spans="1:4">
      <c r="A14333" s="18"/>
      <c r="B14333" s="18"/>
      <c r="C14333" s="18"/>
      <c r="D14333" s="18"/>
    </row>
    <row r="14334" spans="1:4">
      <c r="A14334" s="18"/>
      <c r="B14334" s="18"/>
      <c r="C14334" s="18"/>
      <c r="D14334" s="18"/>
    </row>
    <row r="14335" spans="1:4">
      <c r="A14335" s="18"/>
      <c r="B14335" s="18"/>
      <c r="C14335" s="18"/>
      <c r="D14335" s="18"/>
    </row>
    <row r="14336" spans="1:4">
      <c r="A14336" s="18"/>
      <c r="B14336" s="18"/>
      <c r="C14336" s="18"/>
      <c r="D14336" s="18"/>
    </row>
    <row r="14337" spans="1:4">
      <c r="A14337" s="18"/>
      <c r="B14337" s="18"/>
      <c r="C14337" s="18"/>
      <c r="D14337" s="18"/>
    </row>
    <row r="14338" spans="1:4">
      <c r="A14338" s="18"/>
      <c r="B14338" s="18"/>
      <c r="C14338" s="18"/>
      <c r="D14338" s="18"/>
    </row>
    <row r="14339" spans="1:4">
      <c r="A14339" s="18"/>
      <c r="B14339" s="18"/>
      <c r="C14339" s="18"/>
      <c r="D14339" s="18"/>
    </row>
    <row r="14340" spans="1:4">
      <c r="A14340" s="18"/>
      <c r="B14340" s="18"/>
      <c r="C14340" s="18"/>
      <c r="D14340" s="18"/>
    </row>
    <row r="14341" spans="1:4">
      <c r="A14341" s="18"/>
      <c r="B14341" s="18"/>
      <c r="C14341" s="18"/>
      <c r="D14341" s="18"/>
    </row>
    <row r="14342" spans="1:4">
      <c r="A14342" s="18"/>
      <c r="B14342" s="18"/>
      <c r="C14342" s="18"/>
      <c r="D14342" s="18"/>
    </row>
    <row r="14343" spans="1:4">
      <c r="A14343" s="18"/>
      <c r="B14343" s="18"/>
      <c r="C14343" s="18"/>
      <c r="D14343" s="18"/>
    </row>
    <row r="14344" spans="1:4">
      <c r="A14344" s="18"/>
      <c r="B14344" s="18"/>
      <c r="C14344" s="18"/>
      <c r="D14344" s="18"/>
    </row>
    <row r="14345" spans="1:4">
      <c r="A14345" s="18"/>
      <c r="B14345" s="18"/>
      <c r="C14345" s="18"/>
      <c r="D14345" s="18"/>
    </row>
    <row r="14346" spans="1:4">
      <c r="A14346" s="18"/>
      <c r="B14346" s="18"/>
      <c r="C14346" s="18"/>
      <c r="D14346" s="18"/>
    </row>
    <row r="14347" spans="1:4">
      <c r="A14347" s="18"/>
      <c r="B14347" s="18"/>
      <c r="C14347" s="18"/>
      <c r="D14347" s="18"/>
    </row>
    <row r="14348" spans="1:4">
      <c r="A14348" s="18"/>
      <c r="B14348" s="18"/>
      <c r="C14348" s="18"/>
      <c r="D14348" s="18"/>
    </row>
    <row r="14349" spans="1:4">
      <c r="A14349" s="18"/>
      <c r="B14349" s="18"/>
      <c r="C14349" s="18"/>
      <c r="D14349" s="18"/>
    </row>
    <row r="14350" spans="1:4">
      <c r="A14350" s="18"/>
      <c r="B14350" s="18"/>
      <c r="C14350" s="18"/>
      <c r="D14350" s="18"/>
    </row>
    <row r="14351" spans="1:4">
      <c r="A14351" s="18"/>
      <c r="B14351" s="18"/>
      <c r="C14351" s="18"/>
      <c r="D14351" s="18"/>
    </row>
    <row r="14352" spans="1:4">
      <c r="A14352" s="18"/>
      <c r="B14352" s="18"/>
      <c r="C14352" s="18"/>
      <c r="D14352" s="18"/>
    </row>
    <row r="14353" spans="1:4">
      <c r="A14353" s="18"/>
      <c r="B14353" s="18"/>
      <c r="C14353" s="18"/>
      <c r="D14353" s="18"/>
    </row>
    <row r="14354" spans="1:4">
      <c r="A14354" s="18"/>
      <c r="B14354" s="18"/>
      <c r="C14354" s="18"/>
      <c r="D14354" s="18"/>
    </row>
    <row r="14355" spans="1:4">
      <c r="A14355" s="18"/>
      <c r="B14355" s="18"/>
      <c r="C14355" s="18"/>
      <c r="D14355" s="18"/>
    </row>
    <row r="14356" spans="1:4">
      <c r="A14356" s="18"/>
      <c r="B14356" s="18"/>
      <c r="C14356" s="18"/>
      <c r="D14356" s="18"/>
    </row>
    <row r="14357" spans="1:4">
      <c r="A14357" s="18"/>
      <c r="B14357" s="18"/>
      <c r="C14357" s="18"/>
      <c r="D14357" s="18"/>
    </row>
    <row r="14358" spans="1:4">
      <c r="A14358" s="18"/>
      <c r="B14358" s="18"/>
      <c r="C14358" s="18"/>
      <c r="D14358" s="18"/>
    </row>
    <row r="14359" spans="1:4">
      <c r="A14359" s="18"/>
      <c r="B14359" s="18"/>
      <c r="C14359" s="18"/>
      <c r="D14359" s="18"/>
    </row>
    <row r="14360" spans="1:4">
      <c r="A14360" s="18"/>
      <c r="B14360" s="18"/>
      <c r="C14360" s="18"/>
      <c r="D14360" s="18"/>
    </row>
    <row r="14361" spans="1:4">
      <c r="A14361" s="18"/>
      <c r="B14361" s="18"/>
      <c r="C14361" s="18"/>
      <c r="D14361" s="18"/>
    </row>
    <row r="14362" spans="1:4">
      <c r="A14362" s="18"/>
      <c r="B14362" s="18"/>
      <c r="C14362" s="18"/>
      <c r="D14362" s="18"/>
    </row>
    <row r="14363" spans="1:4">
      <c r="A14363" s="18"/>
      <c r="B14363" s="18"/>
      <c r="C14363" s="18"/>
      <c r="D14363" s="18"/>
    </row>
    <row r="14364" spans="1:4">
      <c r="A14364" s="18"/>
      <c r="B14364" s="18"/>
      <c r="C14364" s="18"/>
      <c r="D14364" s="18"/>
    </row>
    <row r="14365" spans="1:4">
      <c r="A14365" s="18"/>
      <c r="B14365" s="18"/>
      <c r="C14365" s="18"/>
      <c r="D14365" s="18"/>
    </row>
    <row r="14366" spans="1:4">
      <c r="A14366" s="18"/>
      <c r="B14366" s="18"/>
      <c r="C14366" s="18"/>
      <c r="D14366" s="18"/>
    </row>
    <row r="14367" spans="1:4">
      <c r="A14367" s="18"/>
      <c r="B14367" s="18"/>
      <c r="C14367" s="18"/>
      <c r="D14367" s="18"/>
    </row>
    <row r="14368" spans="1:4">
      <c r="A14368" s="18"/>
      <c r="B14368" s="18"/>
      <c r="C14368" s="18"/>
      <c r="D14368" s="18"/>
    </row>
    <row r="14369" spans="1:4">
      <c r="A14369" s="18"/>
      <c r="B14369" s="18"/>
      <c r="C14369" s="18"/>
      <c r="D14369" s="18"/>
    </row>
    <row r="14370" spans="1:4">
      <c r="A14370" s="18"/>
      <c r="B14370" s="18"/>
      <c r="C14370" s="18"/>
      <c r="D14370" s="18"/>
    </row>
    <row r="14371" spans="1:4">
      <c r="A14371" s="18"/>
      <c r="B14371" s="18"/>
      <c r="C14371" s="18"/>
      <c r="D14371" s="18"/>
    </row>
    <row r="14372" spans="1:4">
      <c r="A14372" s="18"/>
      <c r="B14372" s="18"/>
      <c r="C14372" s="18"/>
      <c r="D14372" s="18"/>
    </row>
    <row r="14373" spans="1:4">
      <c r="A14373" s="18"/>
      <c r="B14373" s="18"/>
      <c r="C14373" s="18"/>
      <c r="D14373" s="18"/>
    </row>
    <row r="14374" spans="1:4">
      <c r="A14374" s="18"/>
      <c r="B14374" s="18"/>
      <c r="C14374" s="18"/>
      <c r="D14374" s="18"/>
    </row>
    <row r="14375" spans="1:4">
      <c r="A14375" s="18"/>
      <c r="B14375" s="18"/>
      <c r="C14375" s="18"/>
      <c r="D14375" s="18"/>
    </row>
    <row r="14376" spans="1:4">
      <c r="A14376" s="18"/>
      <c r="B14376" s="18"/>
      <c r="C14376" s="18"/>
      <c r="D14376" s="18"/>
    </row>
    <row r="14377" spans="1:4">
      <c r="A14377" s="18"/>
      <c r="B14377" s="18"/>
      <c r="C14377" s="18"/>
      <c r="D14377" s="18"/>
    </row>
    <row r="14378" spans="1:4">
      <c r="A14378" s="18"/>
      <c r="B14378" s="18"/>
      <c r="C14378" s="18"/>
      <c r="D14378" s="18"/>
    </row>
    <row r="14379" spans="1:4">
      <c r="A14379" s="18"/>
      <c r="B14379" s="18"/>
      <c r="C14379" s="18"/>
      <c r="D14379" s="18"/>
    </row>
    <row r="14380" spans="1:4">
      <c r="A14380" s="18"/>
      <c r="B14380" s="18"/>
      <c r="C14380" s="18"/>
      <c r="D14380" s="18"/>
    </row>
    <row r="14381" spans="1:4">
      <c r="A14381" s="18"/>
      <c r="B14381" s="18"/>
      <c r="C14381" s="18"/>
      <c r="D14381" s="18"/>
    </row>
    <row r="14382" spans="1:4">
      <c r="A14382" s="18"/>
      <c r="B14382" s="18"/>
      <c r="C14382" s="18"/>
      <c r="D14382" s="18"/>
    </row>
    <row r="14383" spans="1:4">
      <c r="A14383" s="18"/>
      <c r="B14383" s="18"/>
      <c r="C14383" s="18"/>
      <c r="D14383" s="18"/>
    </row>
    <row r="14384" spans="1:4">
      <c r="A14384" s="18"/>
      <c r="B14384" s="18"/>
      <c r="C14384" s="18"/>
      <c r="D14384" s="18"/>
    </row>
    <row r="14385" spans="1:4">
      <c r="A14385" s="18"/>
      <c r="B14385" s="18"/>
      <c r="C14385" s="18"/>
      <c r="D14385" s="18"/>
    </row>
    <row r="14386" spans="1:4">
      <c r="A14386" s="18"/>
      <c r="B14386" s="18"/>
      <c r="C14386" s="18"/>
      <c r="D14386" s="18"/>
    </row>
    <row r="14387" spans="1:4">
      <c r="A14387" s="18"/>
      <c r="B14387" s="18"/>
      <c r="C14387" s="18"/>
      <c r="D14387" s="18"/>
    </row>
    <row r="14388" spans="1:4">
      <c r="A14388" s="18"/>
      <c r="B14388" s="18"/>
      <c r="C14388" s="18"/>
      <c r="D14388" s="18"/>
    </row>
    <row r="14389" spans="1:4">
      <c r="A14389" s="18"/>
      <c r="B14389" s="18"/>
      <c r="C14389" s="18"/>
      <c r="D14389" s="18"/>
    </row>
    <row r="14390" spans="1:4">
      <c r="A14390" s="18"/>
      <c r="B14390" s="18"/>
      <c r="C14390" s="18"/>
      <c r="D14390" s="18"/>
    </row>
    <row r="14391" spans="1:4">
      <c r="A14391" s="18"/>
      <c r="B14391" s="18"/>
      <c r="C14391" s="18"/>
      <c r="D14391" s="18"/>
    </row>
    <row r="14392" spans="1:4">
      <c r="A14392" s="18"/>
      <c r="B14392" s="18"/>
      <c r="C14392" s="18"/>
      <c r="D14392" s="18"/>
    </row>
    <row r="14393" spans="1:4">
      <c r="A14393" s="18"/>
      <c r="B14393" s="18"/>
      <c r="C14393" s="18"/>
      <c r="D14393" s="18"/>
    </row>
    <row r="14394" spans="1:4">
      <c r="A14394" s="18"/>
      <c r="B14394" s="18"/>
      <c r="C14394" s="18"/>
      <c r="D14394" s="18"/>
    </row>
    <row r="14395" spans="1:4">
      <c r="A14395" s="18"/>
      <c r="B14395" s="18"/>
      <c r="C14395" s="18"/>
      <c r="D14395" s="18"/>
    </row>
    <row r="14396" spans="1:4">
      <c r="A14396" s="18"/>
      <c r="B14396" s="18"/>
      <c r="C14396" s="18"/>
      <c r="D14396" s="18"/>
    </row>
    <row r="14397" spans="1:4">
      <c r="A14397" s="18"/>
      <c r="B14397" s="18"/>
      <c r="C14397" s="18"/>
      <c r="D14397" s="18"/>
    </row>
    <row r="14398" spans="1:4">
      <c r="A14398" s="18"/>
      <c r="B14398" s="18"/>
      <c r="C14398" s="18"/>
      <c r="D14398" s="18"/>
    </row>
    <row r="14399" spans="1:4">
      <c r="A14399" s="18"/>
      <c r="B14399" s="18"/>
      <c r="C14399" s="18"/>
      <c r="D14399" s="18"/>
    </row>
    <row r="14400" spans="1:4">
      <c r="A14400" s="18"/>
      <c r="B14400" s="18"/>
      <c r="C14400" s="18"/>
      <c r="D14400" s="18"/>
    </row>
    <row r="14401" spans="1:4">
      <c r="A14401" s="18"/>
      <c r="B14401" s="18"/>
      <c r="C14401" s="18"/>
      <c r="D14401" s="18"/>
    </row>
    <row r="14402" spans="1:4">
      <c r="A14402" s="18"/>
      <c r="B14402" s="18"/>
      <c r="C14402" s="18"/>
      <c r="D14402" s="18"/>
    </row>
    <row r="14403" spans="1:4">
      <c r="A14403" s="18"/>
      <c r="B14403" s="18"/>
      <c r="C14403" s="18"/>
      <c r="D14403" s="18"/>
    </row>
    <row r="14404" spans="1:4">
      <c r="A14404" s="18"/>
      <c r="B14404" s="18"/>
      <c r="C14404" s="18"/>
      <c r="D14404" s="18"/>
    </row>
    <row r="14405" spans="1:4">
      <c r="A14405" s="18"/>
      <c r="B14405" s="18"/>
      <c r="C14405" s="18"/>
      <c r="D14405" s="18"/>
    </row>
    <row r="14406" spans="1:4">
      <c r="A14406" s="18"/>
      <c r="B14406" s="18"/>
      <c r="C14406" s="18"/>
      <c r="D14406" s="18"/>
    </row>
    <row r="14407" spans="1:4">
      <c r="A14407" s="18"/>
      <c r="B14407" s="18"/>
      <c r="C14407" s="18"/>
      <c r="D14407" s="18"/>
    </row>
    <row r="14408" spans="1:4">
      <c r="A14408" s="18"/>
      <c r="B14408" s="18"/>
      <c r="C14408" s="18"/>
      <c r="D14408" s="18"/>
    </row>
    <row r="14409" spans="1:4">
      <c r="A14409" s="18"/>
      <c r="B14409" s="18"/>
      <c r="C14409" s="18"/>
      <c r="D14409" s="18"/>
    </row>
    <row r="14410" spans="1:4">
      <c r="A14410" s="18"/>
      <c r="B14410" s="18"/>
      <c r="C14410" s="18"/>
      <c r="D14410" s="18"/>
    </row>
    <row r="14411" spans="1:4">
      <c r="A14411" s="18"/>
      <c r="B14411" s="18"/>
      <c r="C14411" s="18"/>
      <c r="D14411" s="18"/>
    </row>
    <row r="14412" spans="1:4">
      <c r="A14412" s="18"/>
      <c r="B14412" s="18"/>
      <c r="C14412" s="18"/>
      <c r="D14412" s="18"/>
    </row>
    <row r="14413" spans="1:4">
      <c r="A14413" s="18"/>
      <c r="B14413" s="18"/>
      <c r="C14413" s="18"/>
      <c r="D14413" s="18"/>
    </row>
    <row r="14414" spans="1:4">
      <c r="A14414" s="18"/>
      <c r="B14414" s="18"/>
      <c r="C14414" s="18"/>
      <c r="D14414" s="18"/>
    </row>
    <row r="14415" spans="1:4">
      <c r="A14415" s="18"/>
      <c r="B14415" s="18"/>
      <c r="C14415" s="18"/>
      <c r="D14415" s="18"/>
    </row>
    <row r="14416" spans="1:4">
      <c r="A14416" s="18"/>
      <c r="B14416" s="18"/>
      <c r="C14416" s="18"/>
      <c r="D14416" s="18"/>
    </row>
    <row r="14417" spans="1:4">
      <c r="A14417" s="18"/>
      <c r="B14417" s="18"/>
      <c r="C14417" s="18"/>
      <c r="D14417" s="18"/>
    </row>
    <row r="14418" spans="1:4">
      <c r="A14418" s="18"/>
      <c r="B14418" s="18"/>
      <c r="C14418" s="18"/>
      <c r="D14418" s="18"/>
    </row>
    <row r="14419" spans="1:4">
      <c r="A14419" s="18"/>
      <c r="B14419" s="18"/>
      <c r="C14419" s="18"/>
      <c r="D14419" s="18"/>
    </row>
    <row r="14420" spans="1:4">
      <c r="A14420" s="18"/>
      <c r="B14420" s="18"/>
      <c r="C14420" s="18"/>
      <c r="D14420" s="18"/>
    </row>
    <row r="14421" spans="1:4">
      <c r="A14421" s="18"/>
      <c r="B14421" s="18"/>
      <c r="C14421" s="18"/>
      <c r="D14421" s="18"/>
    </row>
    <row r="14422" spans="1:4">
      <c r="A14422" s="18"/>
      <c r="B14422" s="18"/>
      <c r="C14422" s="18"/>
      <c r="D14422" s="18"/>
    </row>
    <row r="14423" spans="1:4">
      <c r="A14423" s="18"/>
      <c r="B14423" s="18"/>
      <c r="C14423" s="18"/>
      <c r="D14423" s="18"/>
    </row>
    <row r="14424" spans="1:4">
      <c r="A14424" s="18"/>
      <c r="B14424" s="18"/>
      <c r="C14424" s="18"/>
      <c r="D14424" s="18"/>
    </row>
    <row r="14425" spans="1:4">
      <c r="A14425" s="18"/>
      <c r="B14425" s="18"/>
      <c r="C14425" s="18"/>
      <c r="D14425" s="18"/>
    </row>
    <row r="14426" spans="1:4">
      <c r="A14426" s="18"/>
      <c r="B14426" s="18"/>
      <c r="C14426" s="18"/>
      <c r="D14426" s="18"/>
    </row>
    <row r="14427" spans="1:4">
      <c r="A14427" s="18"/>
      <c r="B14427" s="18"/>
      <c r="C14427" s="18"/>
      <c r="D14427" s="18"/>
    </row>
    <row r="14428" spans="1:4">
      <c r="A14428" s="18"/>
      <c r="B14428" s="18"/>
      <c r="C14428" s="18"/>
      <c r="D14428" s="18"/>
    </row>
    <row r="14429" spans="1:4">
      <c r="A14429" s="18"/>
      <c r="B14429" s="18"/>
      <c r="C14429" s="18"/>
      <c r="D14429" s="18"/>
    </row>
    <row r="14430" spans="1:4">
      <c r="A14430" s="18"/>
      <c r="B14430" s="18"/>
      <c r="C14430" s="18"/>
      <c r="D14430" s="18"/>
    </row>
    <row r="14431" spans="1:4">
      <c r="A14431" s="18"/>
      <c r="B14431" s="18"/>
      <c r="C14431" s="18"/>
      <c r="D14431" s="18"/>
    </row>
    <row r="14432" spans="1:4">
      <c r="A14432" s="18"/>
      <c r="B14432" s="18"/>
      <c r="C14432" s="18"/>
      <c r="D14432" s="18"/>
    </row>
    <row r="14433" spans="1:4">
      <c r="A14433" s="18"/>
      <c r="B14433" s="18"/>
      <c r="C14433" s="18"/>
      <c r="D14433" s="18"/>
    </row>
    <row r="14434" spans="1:4">
      <c r="A14434" s="18"/>
      <c r="B14434" s="18"/>
      <c r="C14434" s="18"/>
      <c r="D14434" s="18"/>
    </row>
    <row r="14435" spans="1:4">
      <c r="A14435" s="18"/>
      <c r="B14435" s="18"/>
      <c r="C14435" s="18"/>
      <c r="D14435" s="18"/>
    </row>
    <row r="14436" spans="1:4">
      <c r="A14436" s="18"/>
      <c r="B14436" s="18"/>
      <c r="C14436" s="18"/>
      <c r="D14436" s="18"/>
    </row>
    <row r="14437" spans="1:4">
      <c r="A14437" s="18"/>
      <c r="B14437" s="18"/>
      <c r="C14437" s="18"/>
      <c r="D14437" s="18"/>
    </row>
    <row r="14438" spans="1:4">
      <c r="A14438" s="18"/>
      <c r="B14438" s="18"/>
      <c r="C14438" s="18"/>
      <c r="D14438" s="18"/>
    </row>
    <row r="14439" spans="1:4">
      <c r="A14439" s="18"/>
      <c r="B14439" s="18"/>
      <c r="C14439" s="18"/>
      <c r="D14439" s="18"/>
    </row>
    <row r="14440" spans="1:4">
      <c r="A14440" s="18"/>
      <c r="B14440" s="18"/>
      <c r="C14440" s="18"/>
      <c r="D14440" s="18"/>
    </row>
    <row r="14441" spans="1:4">
      <c r="A14441" s="18"/>
      <c r="B14441" s="18"/>
      <c r="C14441" s="18"/>
      <c r="D14441" s="18"/>
    </row>
    <row r="14442" spans="1:4">
      <c r="A14442" s="18"/>
      <c r="B14442" s="18"/>
      <c r="C14442" s="18"/>
      <c r="D14442" s="18"/>
    </row>
    <row r="14443" spans="1:4">
      <c r="A14443" s="18"/>
      <c r="B14443" s="18"/>
      <c r="C14443" s="18"/>
      <c r="D14443" s="18"/>
    </row>
    <row r="14444" spans="1:4">
      <c r="A14444" s="18"/>
      <c r="B14444" s="18"/>
      <c r="C14444" s="18"/>
      <c r="D14444" s="18"/>
    </row>
    <row r="14445" spans="1:4">
      <c r="A14445" s="18"/>
      <c r="B14445" s="18"/>
      <c r="C14445" s="18"/>
      <c r="D14445" s="18"/>
    </row>
    <row r="14446" spans="1:4">
      <c r="A14446" s="18"/>
      <c r="B14446" s="18"/>
      <c r="C14446" s="18"/>
      <c r="D14446" s="18"/>
    </row>
    <row r="14447" spans="1:4">
      <c r="A14447" s="18"/>
      <c r="B14447" s="18"/>
      <c r="C14447" s="18"/>
      <c r="D14447" s="18"/>
    </row>
    <row r="14448" spans="1:4">
      <c r="A14448" s="18"/>
      <c r="B14448" s="18"/>
      <c r="C14448" s="18"/>
      <c r="D14448" s="18"/>
    </row>
    <row r="14449" spans="1:4">
      <c r="A14449" s="18"/>
      <c r="B14449" s="18"/>
      <c r="C14449" s="18"/>
      <c r="D14449" s="18"/>
    </row>
    <row r="14450" spans="1:4">
      <c r="A14450" s="18"/>
      <c r="B14450" s="18"/>
      <c r="C14450" s="18"/>
      <c r="D14450" s="18"/>
    </row>
    <row r="14451" spans="1:4">
      <c r="A14451" s="18"/>
      <c r="B14451" s="18"/>
      <c r="C14451" s="18"/>
      <c r="D14451" s="18"/>
    </row>
    <row r="14452" spans="1:4">
      <c r="A14452" s="18"/>
      <c r="B14452" s="18"/>
      <c r="C14452" s="18"/>
      <c r="D14452" s="18"/>
    </row>
    <row r="14453" spans="1:4">
      <c r="A14453" s="18"/>
      <c r="B14453" s="18"/>
      <c r="C14453" s="18"/>
      <c r="D14453" s="18"/>
    </row>
    <row r="14454" spans="1:4">
      <c r="A14454" s="18"/>
      <c r="B14454" s="18"/>
      <c r="C14454" s="18"/>
      <c r="D14454" s="18"/>
    </row>
    <row r="14455" spans="1:4">
      <c r="A14455" s="18"/>
      <c r="B14455" s="18"/>
      <c r="C14455" s="18"/>
      <c r="D14455" s="18"/>
    </row>
    <row r="14456" spans="1:4">
      <c r="A14456" s="18"/>
      <c r="B14456" s="18"/>
      <c r="C14456" s="18"/>
      <c r="D14456" s="18"/>
    </row>
    <row r="14457" spans="1:4">
      <c r="A14457" s="18"/>
      <c r="B14457" s="18"/>
      <c r="C14457" s="18"/>
      <c r="D14457" s="18"/>
    </row>
    <row r="14458" spans="1:4">
      <c r="A14458" s="18"/>
      <c r="B14458" s="18"/>
      <c r="C14458" s="18"/>
      <c r="D14458" s="18"/>
    </row>
    <row r="14459" spans="1:4">
      <c r="A14459" s="18"/>
      <c r="B14459" s="18"/>
      <c r="C14459" s="18"/>
      <c r="D14459" s="18"/>
    </row>
    <row r="14460" spans="1:4">
      <c r="A14460" s="18"/>
      <c r="B14460" s="18"/>
      <c r="C14460" s="18"/>
      <c r="D14460" s="18"/>
    </row>
    <row r="14461" spans="1:4">
      <c r="A14461" s="18"/>
      <c r="B14461" s="18"/>
      <c r="C14461" s="18"/>
      <c r="D14461" s="18"/>
    </row>
    <row r="14462" spans="1:4">
      <c r="A14462" s="18"/>
      <c r="B14462" s="18"/>
      <c r="C14462" s="18"/>
      <c r="D14462" s="18"/>
    </row>
    <row r="14463" spans="1:4">
      <c r="A14463" s="18"/>
      <c r="B14463" s="18"/>
      <c r="C14463" s="18"/>
      <c r="D14463" s="18"/>
    </row>
    <row r="14464" spans="1:4">
      <c r="A14464" s="18"/>
      <c r="B14464" s="18"/>
      <c r="C14464" s="18"/>
      <c r="D14464" s="18"/>
    </row>
    <row r="14465" spans="1:4">
      <c r="A14465" s="18"/>
      <c r="B14465" s="18"/>
      <c r="C14465" s="18"/>
      <c r="D14465" s="18"/>
    </row>
    <row r="14466" spans="1:4">
      <c r="A14466" s="18"/>
      <c r="B14466" s="18"/>
      <c r="C14466" s="18"/>
      <c r="D14466" s="18"/>
    </row>
    <row r="14467" spans="1:4">
      <c r="A14467" s="18"/>
      <c r="B14467" s="18"/>
      <c r="C14467" s="18"/>
      <c r="D14467" s="18"/>
    </row>
    <row r="14468" spans="1:4">
      <c r="A14468" s="18"/>
      <c r="B14468" s="18"/>
      <c r="C14468" s="18"/>
      <c r="D14468" s="18"/>
    </row>
    <row r="14469" spans="1:4">
      <c r="A14469" s="18"/>
      <c r="B14469" s="18"/>
      <c r="C14469" s="18"/>
      <c r="D14469" s="18"/>
    </row>
    <row r="14470" spans="1:4">
      <c r="A14470" s="18"/>
      <c r="B14470" s="18"/>
      <c r="C14470" s="18"/>
      <c r="D14470" s="18"/>
    </row>
    <row r="14471" spans="1:4">
      <c r="A14471" s="18"/>
      <c r="B14471" s="18"/>
      <c r="C14471" s="18"/>
      <c r="D14471" s="18"/>
    </row>
    <row r="14472" spans="1:4">
      <c r="A14472" s="18"/>
      <c r="B14472" s="18"/>
      <c r="C14472" s="18"/>
      <c r="D14472" s="18"/>
    </row>
    <row r="14473" spans="1:4">
      <c r="A14473" s="18"/>
      <c r="B14473" s="18"/>
      <c r="C14473" s="18"/>
      <c r="D14473" s="18"/>
    </row>
    <row r="14474" spans="1:4">
      <c r="A14474" s="18"/>
      <c r="B14474" s="18"/>
      <c r="C14474" s="18"/>
      <c r="D14474" s="18"/>
    </row>
    <row r="14475" spans="1:4">
      <c r="A14475" s="18"/>
      <c r="B14475" s="18"/>
      <c r="C14475" s="18"/>
      <c r="D14475" s="18"/>
    </row>
    <row r="14476" spans="1:4">
      <c r="A14476" s="18"/>
      <c r="B14476" s="18"/>
      <c r="C14476" s="18"/>
      <c r="D14476" s="18"/>
    </row>
    <row r="14477" spans="1:4">
      <c r="A14477" s="18"/>
      <c r="B14477" s="18"/>
      <c r="C14477" s="18"/>
      <c r="D14477" s="18"/>
    </row>
    <row r="14478" spans="1:4">
      <c r="A14478" s="18"/>
      <c r="B14478" s="18"/>
      <c r="C14478" s="18"/>
      <c r="D14478" s="18"/>
    </row>
    <row r="14479" spans="1:4">
      <c r="A14479" s="18"/>
      <c r="B14479" s="18"/>
      <c r="C14479" s="18"/>
      <c r="D14479" s="18"/>
    </row>
    <row r="14480" spans="1:4">
      <c r="A14480" s="18"/>
      <c r="B14480" s="18"/>
      <c r="C14480" s="18"/>
      <c r="D14480" s="18"/>
    </row>
    <row r="14481" spans="1:4">
      <c r="A14481" s="18"/>
      <c r="B14481" s="18"/>
      <c r="C14481" s="18"/>
      <c r="D14481" s="18"/>
    </row>
    <row r="14482" spans="1:4">
      <c r="A14482" s="18"/>
      <c r="B14482" s="18"/>
      <c r="C14482" s="18"/>
      <c r="D14482" s="18"/>
    </row>
    <row r="14483" spans="1:4">
      <c r="A14483" s="18"/>
      <c r="B14483" s="18"/>
      <c r="C14483" s="18"/>
      <c r="D14483" s="18"/>
    </row>
    <row r="14484" spans="1:4">
      <c r="A14484" s="18"/>
      <c r="B14484" s="18"/>
      <c r="C14484" s="18"/>
      <c r="D14484" s="18"/>
    </row>
    <row r="14485" spans="1:4">
      <c r="A14485" s="18"/>
      <c r="B14485" s="18"/>
      <c r="C14485" s="18"/>
      <c r="D14485" s="18"/>
    </row>
    <row r="14486" spans="1:4">
      <c r="A14486" s="18"/>
      <c r="B14486" s="18"/>
      <c r="C14486" s="18"/>
      <c r="D14486" s="18"/>
    </row>
    <row r="14487" spans="1:4">
      <c r="A14487" s="18"/>
      <c r="B14487" s="18"/>
      <c r="C14487" s="18"/>
      <c r="D14487" s="18"/>
    </row>
    <row r="14488" spans="1:4">
      <c r="A14488" s="18"/>
      <c r="B14488" s="18"/>
      <c r="C14488" s="18"/>
      <c r="D14488" s="18"/>
    </row>
    <row r="14489" spans="1:4">
      <c r="A14489" s="18"/>
      <c r="B14489" s="18"/>
      <c r="C14489" s="18"/>
      <c r="D14489" s="18"/>
    </row>
    <row r="14490" spans="1:4">
      <c r="A14490" s="18"/>
      <c r="B14490" s="18"/>
      <c r="C14490" s="18"/>
      <c r="D14490" s="18"/>
    </row>
    <row r="14491" spans="1:4">
      <c r="A14491" s="18"/>
      <c r="B14491" s="18"/>
      <c r="C14491" s="18"/>
      <c r="D14491" s="18"/>
    </row>
    <row r="14492" spans="1:4">
      <c r="A14492" s="18"/>
      <c r="B14492" s="18"/>
      <c r="C14492" s="18"/>
      <c r="D14492" s="18"/>
    </row>
    <row r="14493" spans="1:4">
      <c r="A14493" s="18"/>
      <c r="B14493" s="18"/>
      <c r="C14493" s="18"/>
      <c r="D14493" s="18"/>
    </row>
    <row r="14494" spans="1:4">
      <c r="A14494" s="18"/>
      <c r="B14494" s="18"/>
      <c r="C14494" s="18"/>
      <c r="D14494" s="18"/>
    </row>
    <row r="14495" spans="1:4">
      <c r="A14495" s="18"/>
      <c r="B14495" s="18"/>
      <c r="C14495" s="18"/>
      <c r="D14495" s="18"/>
    </row>
    <row r="14496" spans="1:4">
      <c r="A14496" s="18"/>
      <c r="B14496" s="18"/>
      <c r="C14496" s="18"/>
      <c r="D14496" s="18"/>
    </row>
    <row r="14497" spans="1:4">
      <c r="A14497" s="18"/>
      <c r="B14497" s="18"/>
      <c r="C14497" s="18"/>
      <c r="D14497" s="18"/>
    </row>
    <row r="14498" spans="1:4">
      <c r="A14498" s="18"/>
      <c r="B14498" s="18"/>
      <c r="C14498" s="18"/>
      <c r="D14498" s="18"/>
    </row>
    <row r="14499" spans="1:4">
      <c r="A14499" s="18"/>
      <c r="B14499" s="18"/>
      <c r="C14499" s="18"/>
      <c r="D14499" s="18"/>
    </row>
    <row r="14500" spans="1:4">
      <c r="A14500" s="18"/>
      <c r="B14500" s="18"/>
      <c r="C14500" s="18"/>
      <c r="D14500" s="18"/>
    </row>
    <row r="14501" spans="1:4">
      <c r="A14501" s="18"/>
      <c r="B14501" s="18"/>
      <c r="C14501" s="18"/>
      <c r="D14501" s="18"/>
    </row>
    <row r="14502" spans="1:4">
      <c r="A14502" s="18"/>
      <c r="B14502" s="18"/>
      <c r="C14502" s="18"/>
      <c r="D14502" s="18"/>
    </row>
    <row r="14503" spans="1:4">
      <c r="A14503" s="18"/>
      <c r="B14503" s="18"/>
      <c r="C14503" s="18"/>
      <c r="D14503" s="18"/>
    </row>
    <row r="14504" spans="1:4">
      <c r="A14504" s="18"/>
      <c r="B14504" s="18"/>
      <c r="C14504" s="18"/>
      <c r="D14504" s="18"/>
    </row>
    <row r="14505" spans="1:4">
      <c r="A14505" s="18"/>
      <c r="B14505" s="18"/>
      <c r="C14505" s="18"/>
      <c r="D14505" s="18"/>
    </row>
    <row r="14506" spans="1:4">
      <c r="A14506" s="18"/>
      <c r="B14506" s="18"/>
      <c r="C14506" s="18"/>
      <c r="D14506" s="18"/>
    </row>
    <row r="14507" spans="1:4">
      <c r="A14507" s="18"/>
      <c r="B14507" s="18"/>
      <c r="C14507" s="18"/>
      <c r="D14507" s="18"/>
    </row>
    <row r="14508" spans="1:4">
      <c r="A14508" s="18"/>
      <c r="B14508" s="18"/>
      <c r="C14508" s="18"/>
      <c r="D14508" s="18"/>
    </row>
    <row r="14509" spans="1:4">
      <c r="A14509" s="18"/>
      <c r="B14509" s="18"/>
      <c r="C14509" s="18"/>
      <c r="D14509" s="18"/>
    </row>
    <row r="14510" spans="1:4">
      <c r="A14510" s="18"/>
      <c r="B14510" s="18"/>
      <c r="C14510" s="18"/>
      <c r="D14510" s="18"/>
    </row>
    <row r="14511" spans="1:4">
      <c r="A14511" s="18"/>
      <c r="B14511" s="18"/>
      <c r="C14511" s="18"/>
      <c r="D14511" s="18"/>
    </row>
    <row r="14512" spans="1:4">
      <c r="A14512" s="18"/>
      <c r="B14512" s="18"/>
      <c r="C14512" s="18"/>
      <c r="D14512" s="18"/>
    </row>
    <row r="14513" spans="1:4">
      <c r="A14513" s="18"/>
      <c r="B14513" s="18"/>
      <c r="C14513" s="18"/>
      <c r="D14513" s="18"/>
    </row>
    <row r="14514" spans="1:4">
      <c r="A14514" s="18"/>
      <c r="B14514" s="18"/>
      <c r="C14514" s="18"/>
      <c r="D14514" s="18"/>
    </row>
    <row r="14515" spans="1:4">
      <c r="A14515" s="18"/>
      <c r="B14515" s="18"/>
      <c r="C14515" s="18"/>
      <c r="D14515" s="18"/>
    </row>
    <row r="14516" spans="1:4">
      <c r="A14516" s="18"/>
      <c r="B14516" s="18"/>
      <c r="C14516" s="18"/>
      <c r="D14516" s="18"/>
    </row>
    <row r="14517" spans="1:4">
      <c r="A14517" s="18"/>
      <c r="B14517" s="18"/>
      <c r="C14517" s="18"/>
      <c r="D14517" s="18"/>
    </row>
    <row r="14518" spans="1:4">
      <c r="A14518" s="18"/>
      <c r="B14518" s="18"/>
      <c r="C14518" s="18"/>
      <c r="D14518" s="18"/>
    </row>
    <row r="14519" spans="1:4">
      <c r="A14519" s="18"/>
      <c r="B14519" s="18"/>
      <c r="C14519" s="18"/>
      <c r="D14519" s="18"/>
    </row>
    <row r="14520" spans="1:4">
      <c r="A14520" s="18"/>
      <c r="B14520" s="18"/>
      <c r="C14520" s="18"/>
      <c r="D14520" s="18"/>
    </row>
    <row r="14521" spans="1:4">
      <c r="A14521" s="18"/>
      <c r="B14521" s="18"/>
      <c r="C14521" s="18"/>
      <c r="D14521" s="18"/>
    </row>
    <row r="14522" spans="1:4">
      <c r="A14522" s="18"/>
      <c r="B14522" s="18"/>
      <c r="C14522" s="18"/>
      <c r="D14522" s="18"/>
    </row>
    <row r="14523" spans="1:4">
      <c r="A14523" s="18"/>
      <c r="B14523" s="18"/>
      <c r="C14523" s="18"/>
      <c r="D14523" s="18"/>
    </row>
    <row r="14524" spans="1:4">
      <c r="A14524" s="18"/>
      <c r="B14524" s="18"/>
      <c r="C14524" s="18"/>
      <c r="D14524" s="18"/>
    </row>
    <row r="14525" spans="1:4">
      <c r="A14525" s="18"/>
      <c r="B14525" s="18"/>
      <c r="C14525" s="18"/>
      <c r="D14525" s="18"/>
    </row>
    <row r="14526" spans="1:4">
      <c r="A14526" s="18"/>
      <c r="B14526" s="18"/>
      <c r="C14526" s="18"/>
      <c r="D14526" s="18"/>
    </row>
    <row r="14527" spans="1:4">
      <c r="A14527" s="18"/>
      <c r="B14527" s="18"/>
      <c r="C14527" s="18"/>
      <c r="D14527" s="18"/>
    </row>
    <row r="14528" spans="1:4">
      <c r="A14528" s="18"/>
      <c r="B14528" s="18"/>
      <c r="C14528" s="18"/>
      <c r="D14528" s="18"/>
    </row>
    <row r="14529" spans="1:4">
      <c r="A14529" s="18"/>
      <c r="B14529" s="18"/>
      <c r="C14529" s="18"/>
      <c r="D14529" s="18"/>
    </row>
    <row r="14530" spans="1:4">
      <c r="A14530" s="18"/>
      <c r="B14530" s="18"/>
      <c r="C14530" s="18"/>
      <c r="D14530" s="18"/>
    </row>
    <row r="14531" spans="1:4">
      <c r="A14531" s="18"/>
      <c r="B14531" s="18"/>
      <c r="C14531" s="18"/>
      <c r="D14531" s="18"/>
    </row>
    <row r="14532" spans="1:4">
      <c r="A14532" s="18"/>
      <c r="B14532" s="18"/>
      <c r="C14532" s="18"/>
      <c r="D14532" s="18"/>
    </row>
    <row r="14533" spans="1:4">
      <c r="A14533" s="18"/>
      <c r="B14533" s="18"/>
      <c r="C14533" s="18"/>
      <c r="D14533" s="18"/>
    </row>
    <row r="14534" spans="1:4">
      <c r="A14534" s="18"/>
      <c r="B14534" s="18"/>
      <c r="C14534" s="18"/>
      <c r="D14534" s="18"/>
    </row>
    <row r="14535" spans="1:4">
      <c r="A14535" s="18"/>
      <c r="B14535" s="18"/>
      <c r="C14535" s="18"/>
      <c r="D14535" s="18"/>
    </row>
    <row r="14536" spans="1:4">
      <c r="A14536" s="18"/>
      <c r="B14536" s="18"/>
      <c r="C14536" s="18"/>
      <c r="D14536" s="18"/>
    </row>
    <row r="14537" spans="1:4">
      <c r="A14537" s="18"/>
      <c r="B14537" s="18"/>
      <c r="C14537" s="18"/>
      <c r="D14537" s="18"/>
    </row>
    <row r="14538" spans="1:4">
      <c r="A14538" s="18"/>
      <c r="B14538" s="18"/>
      <c r="C14538" s="18"/>
      <c r="D14538" s="18"/>
    </row>
    <row r="14539" spans="1:4">
      <c r="A14539" s="18"/>
      <c r="B14539" s="18"/>
      <c r="C14539" s="18"/>
      <c r="D14539" s="18"/>
    </row>
    <row r="14540" spans="1:4">
      <c r="A14540" s="18"/>
      <c r="B14540" s="18"/>
      <c r="C14540" s="18"/>
      <c r="D14540" s="18"/>
    </row>
    <row r="14541" spans="1:4">
      <c r="A14541" s="18"/>
      <c r="B14541" s="18"/>
      <c r="C14541" s="18"/>
      <c r="D14541" s="18"/>
    </row>
    <row r="14542" spans="1:4">
      <c r="A14542" s="18"/>
      <c r="B14542" s="18"/>
      <c r="C14542" s="18"/>
      <c r="D14542" s="18"/>
    </row>
    <row r="14543" spans="1:4">
      <c r="A14543" s="18"/>
      <c r="B14543" s="18"/>
      <c r="C14543" s="18"/>
      <c r="D14543" s="18"/>
    </row>
    <row r="14544" spans="1:4">
      <c r="A14544" s="18"/>
      <c r="B14544" s="18"/>
      <c r="C14544" s="18"/>
      <c r="D14544" s="18"/>
    </row>
    <row r="14545" spans="1:4">
      <c r="A14545" s="18"/>
      <c r="B14545" s="18"/>
      <c r="C14545" s="18"/>
      <c r="D14545" s="18"/>
    </row>
    <row r="14546" spans="1:4">
      <c r="A14546" s="18"/>
      <c r="B14546" s="18"/>
      <c r="C14546" s="18"/>
      <c r="D14546" s="18"/>
    </row>
    <row r="14547" spans="1:4">
      <c r="A14547" s="18"/>
      <c r="B14547" s="18"/>
      <c r="C14547" s="18"/>
      <c r="D14547" s="18"/>
    </row>
    <row r="14548" spans="1:4">
      <c r="A14548" s="18"/>
      <c r="B14548" s="18"/>
      <c r="C14548" s="18"/>
      <c r="D14548" s="18"/>
    </row>
    <row r="14549" spans="1:4">
      <c r="A14549" s="18"/>
      <c r="B14549" s="18"/>
      <c r="C14549" s="18"/>
      <c r="D14549" s="18"/>
    </row>
    <row r="14550" spans="1:4">
      <c r="A14550" s="18"/>
      <c r="B14550" s="18"/>
      <c r="C14550" s="18"/>
      <c r="D14550" s="18"/>
    </row>
    <row r="14551" spans="1:4">
      <c r="A14551" s="18"/>
      <c r="B14551" s="18"/>
      <c r="C14551" s="18"/>
      <c r="D14551" s="18"/>
    </row>
    <row r="14552" spans="1:4">
      <c r="A14552" s="18"/>
      <c r="B14552" s="18"/>
      <c r="C14552" s="18"/>
      <c r="D14552" s="18"/>
    </row>
    <row r="14553" spans="1:4">
      <c r="A14553" s="18"/>
      <c r="B14553" s="18"/>
      <c r="C14553" s="18"/>
      <c r="D14553" s="18"/>
    </row>
    <row r="14554" spans="1:4">
      <c r="A14554" s="18"/>
      <c r="B14554" s="18"/>
      <c r="C14554" s="18"/>
      <c r="D14554" s="18"/>
    </row>
    <row r="14555" spans="1:4">
      <c r="A14555" s="18"/>
      <c r="B14555" s="18"/>
      <c r="C14555" s="18"/>
      <c r="D14555" s="18"/>
    </row>
    <row r="14556" spans="1:4">
      <c r="A14556" s="18"/>
      <c r="B14556" s="18"/>
      <c r="C14556" s="18"/>
      <c r="D14556" s="18"/>
    </row>
    <row r="14557" spans="1:4">
      <c r="A14557" s="18"/>
      <c r="B14557" s="18"/>
      <c r="C14557" s="18"/>
      <c r="D14557" s="18"/>
    </row>
    <row r="14558" spans="1:4">
      <c r="A14558" s="18"/>
      <c r="B14558" s="18"/>
      <c r="C14558" s="18"/>
      <c r="D14558" s="18"/>
    </row>
    <row r="14559" spans="1:4">
      <c r="A14559" s="18"/>
      <c r="B14559" s="18"/>
      <c r="C14559" s="18"/>
      <c r="D14559" s="18"/>
    </row>
    <row r="14560" spans="1:4">
      <c r="A14560" s="18"/>
      <c r="B14560" s="18"/>
      <c r="C14560" s="18"/>
      <c r="D14560" s="18"/>
    </row>
    <row r="14561" spans="1:4">
      <c r="A14561" s="18"/>
      <c r="B14561" s="18"/>
      <c r="C14561" s="18"/>
      <c r="D14561" s="18"/>
    </row>
    <row r="14562" spans="1:4">
      <c r="A14562" s="18"/>
      <c r="B14562" s="18"/>
      <c r="C14562" s="18"/>
      <c r="D14562" s="18"/>
    </row>
    <row r="14563" spans="1:4">
      <c r="A14563" s="18"/>
      <c r="B14563" s="18"/>
      <c r="C14563" s="18"/>
      <c r="D14563" s="18"/>
    </row>
    <row r="14564" spans="1:4">
      <c r="A14564" s="18"/>
      <c r="B14564" s="18"/>
      <c r="C14564" s="18"/>
      <c r="D14564" s="18"/>
    </row>
    <row r="14565" spans="1:4">
      <c r="A14565" s="18"/>
      <c r="B14565" s="18"/>
      <c r="C14565" s="18"/>
      <c r="D14565" s="18"/>
    </row>
    <row r="14566" spans="1:4">
      <c r="A14566" s="18"/>
      <c r="B14566" s="18"/>
      <c r="C14566" s="18"/>
      <c r="D14566" s="18"/>
    </row>
    <row r="14567" spans="1:4">
      <c r="A14567" s="18"/>
      <c r="B14567" s="18"/>
      <c r="C14567" s="18"/>
      <c r="D14567" s="18"/>
    </row>
    <row r="14568" spans="1:4">
      <c r="A14568" s="18"/>
      <c r="B14568" s="18"/>
      <c r="C14568" s="18"/>
      <c r="D14568" s="18"/>
    </row>
    <row r="14569" spans="1:4">
      <c r="A14569" s="18"/>
      <c r="B14569" s="18"/>
      <c r="C14569" s="18"/>
      <c r="D14569" s="18"/>
    </row>
    <row r="14570" spans="1:4">
      <c r="A14570" s="18"/>
      <c r="B14570" s="18"/>
      <c r="C14570" s="18"/>
      <c r="D14570" s="18"/>
    </row>
    <row r="14571" spans="1:4">
      <c r="A14571" s="18"/>
      <c r="B14571" s="18"/>
      <c r="C14571" s="18"/>
      <c r="D14571" s="18"/>
    </row>
    <row r="14572" spans="1:4">
      <c r="A14572" s="18"/>
      <c r="B14572" s="18"/>
      <c r="C14572" s="18"/>
      <c r="D14572" s="18"/>
    </row>
    <row r="14573" spans="1:4">
      <c r="A14573" s="18"/>
      <c r="B14573" s="18"/>
      <c r="C14573" s="18"/>
      <c r="D14573" s="18"/>
    </row>
    <row r="14574" spans="1:4">
      <c r="A14574" s="18"/>
      <c r="B14574" s="18"/>
      <c r="C14574" s="18"/>
      <c r="D14574" s="18"/>
    </row>
    <row r="14575" spans="1:4">
      <c r="A14575" s="18"/>
      <c r="B14575" s="18"/>
      <c r="C14575" s="18"/>
      <c r="D14575" s="18"/>
    </row>
    <row r="14576" spans="1:4">
      <c r="A14576" s="18"/>
      <c r="B14576" s="18"/>
      <c r="C14576" s="18"/>
      <c r="D14576" s="18"/>
    </row>
    <row r="14577" spans="1:4">
      <c r="A14577" s="18"/>
      <c r="B14577" s="18"/>
      <c r="C14577" s="18"/>
      <c r="D14577" s="18"/>
    </row>
    <row r="14578" spans="1:4">
      <c r="A14578" s="18"/>
      <c r="B14578" s="18"/>
      <c r="C14578" s="18"/>
      <c r="D14578" s="18"/>
    </row>
    <row r="14579" spans="1:4">
      <c r="A14579" s="18"/>
      <c r="B14579" s="18"/>
      <c r="C14579" s="18"/>
      <c r="D14579" s="18"/>
    </row>
    <row r="14580" spans="1:4">
      <c r="A14580" s="18"/>
      <c r="B14580" s="18"/>
      <c r="C14580" s="18"/>
      <c r="D14580" s="18"/>
    </row>
    <row r="14581" spans="1:4">
      <c r="A14581" s="18"/>
      <c r="B14581" s="18"/>
      <c r="C14581" s="18"/>
      <c r="D14581" s="18"/>
    </row>
    <row r="14582" spans="1:4">
      <c r="A14582" s="18"/>
      <c r="B14582" s="18"/>
      <c r="C14582" s="18"/>
      <c r="D14582" s="18"/>
    </row>
    <row r="14583" spans="1:4">
      <c r="A14583" s="18"/>
      <c r="B14583" s="18"/>
      <c r="C14583" s="18"/>
      <c r="D14583" s="18"/>
    </row>
    <row r="14584" spans="1:4">
      <c r="A14584" s="18"/>
      <c r="B14584" s="18"/>
      <c r="C14584" s="18"/>
      <c r="D14584" s="18"/>
    </row>
    <row r="14585" spans="1:4">
      <c r="A14585" s="18"/>
      <c r="B14585" s="18"/>
      <c r="C14585" s="18"/>
      <c r="D14585" s="18"/>
    </row>
    <row r="14586" spans="1:4">
      <c r="A14586" s="18"/>
      <c r="B14586" s="18"/>
      <c r="C14586" s="18"/>
      <c r="D14586" s="18"/>
    </row>
    <row r="14587" spans="1:4">
      <c r="A14587" s="18"/>
      <c r="B14587" s="18"/>
      <c r="C14587" s="18"/>
      <c r="D14587" s="18"/>
    </row>
    <row r="14588" spans="1:4">
      <c r="A14588" s="18"/>
      <c r="B14588" s="18"/>
      <c r="C14588" s="18"/>
      <c r="D14588" s="18"/>
    </row>
    <row r="14589" spans="1:4">
      <c r="A14589" s="18"/>
      <c r="B14589" s="18"/>
      <c r="C14589" s="18"/>
      <c r="D14589" s="18"/>
    </row>
    <row r="14590" spans="1:4">
      <c r="A14590" s="18"/>
      <c r="B14590" s="18"/>
      <c r="C14590" s="18"/>
      <c r="D14590" s="18"/>
    </row>
    <row r="14591" spans="1:4">
      <c r="A14591" s="18"/>
      <c r="B14591" s="18"/>
      <c r="C14591" s="18"/>
      <c r="D14591" s="18"/>
    </row>
    <row r="14592" spans="1:4">
      <c r="A14592" s="18"/>
      <c r="B14592" s="18"/>
      <c r="C14592" s="18"/>
      <c r="D14592" s="18"/>
    </row>
    <row r="14593" spans="1:4">
      <c r="A14593" s="18"/>
      <c r="B14593" s="18"/>
      <c r="C14593" s="18"/>
      <c r="D14593" s="18"/>
    </row>
    <row r="14594" spans="1:4">
      <c r="A14594" s="18"/>
      <c r="B14594" s="18"/>
      <c r="C14594" s="18"/>
      <c r="D14594" s="18"/>
    </row>
    <row r="14595" spans="1:4">
      <c r="A14595" s="18"/>
      <c r="B14595" s="18"/>
      <c r="C14595" s="18"/>
      <c r="D14595" s="18"/>
    </row>
    <row r="14596" spans="1:4">
      <c r="A14596" s="18"/>
      <c r="B14596" s="18"/>
      <c r="C14596" s="18"/>
      <c r="D14596" s="18"/>
    </row>
    <row r="14597" spans="1:4">
      <c r="A14597" s="18"/>
      <c r="B14597" s="18"/>
      <c r="C14597" s="18"/>
      <c r="D14597" s="18"/>
    </row>
    <row r="14598" spans="1:4">
      <c r="A14598" s="18"/>
      <c r="B14598" s="18"/>
      <c r="C14598" s="18"/>
      <c r="D14598" s="18"/>
    </row>
    <row r="14599" spans="1:4">
      <c r="A14599" s="18"/>
      <c r="B14599" s="18"/>
      <c r="C14599" s="18"/>
      <c r="D14599" s="18"/>
    </row>
    <row r="14600" spans="1:4">
      <c r="A14600" s="18"/>
      <c r="B14600" s="18"/>
      <c r="C14600" s="18"/>
      <c r="D14600" s="18"/>
    </row>
    <row r="14601" spans="1:4">
      <c r="A14601" s="18"/>
      <c r="B14601" s="18"/>
      <c r="C14601" s="18"/>
      <c r="D14601" s="18"/>
    </row>
    <row r="14602" spans="1:4">
      <c r="A14602" s="18"/>
      <c r="B14602" s="18"/>
      <c r="C14602" s="18"/>
      <c r="D14602" s="18"/>
    </row>
    <row r="14603" spans="1:4">
      <c r="A14603" s="18"/>
      <c r="B14603" s="18"/>
      <c r="C14603" s="18"/>
      <c r="D14603" s="18"/>
    </row>
    <row r="14604" spans="1:4">
      <c r="A14604" s="18"/>
      <c r="B14604" s="18"/>
      <c r="C14604" s="18"/>
      <c r="D14604" s="18"/>
    </row>
    <row r="14605" spans="1:4">
      <c r="A14605" s="18"/>
      <c r="B14605" s="18"/>
      <c r="C14605" s="18"/>
      <c r="D14605" s="18"/>
    </row>
    <row r="14606" spans="1:4">
      <c r="A14606" s="18"/>
      <c r="B14606" s="18"/>
      <c r="C14606" s="18"/>
      <c r="D14606" s="18"/>
    </row>
    <row r="14607" spans="1:4">
      <c r="A14607" s="18"/>
      <c r="B14607" s="18"/>
      <c r="C14607" s="18"/>
      <c r="D14607" s="18"/>
    </row>
    <row r="14608" spans="1:4">
      <c r="A14608" s="18"/>
      <c r="B14608" s="18"/>
      <c r="C14608" s="18"/>
      <c r="D14608" s="18"/>
    </row>
    <row r="14609" spans="1:4">
      <c r="A14609" s="18"/>
      <c r="B14609" s="18"/>
      <c r="C14609" s="18"/>
      <c r="D14609" s="18"/>
    </row>
    <row r="14610" spans="1:4">
      <c r="A14610" s="18"/>
      <c r="B14610" s="18"/>
      <c r="C14610" s="18"/>
      <c r="D14610" s="18"/>
    </row>
    <row r="14611" spans="1:4">
      <c r="A14611" s="18"/>
      <c r="B14611" s="18"/>
      <c r="C14611" s="18"/>
      <c r="D14611" s="18"/>
    </row>
    <row r="14612" spans="1:4">
      <c r="A14612" s="18"/>
      <c r="B14612" s="18"/>
      <c r="C14612" s="18"/>
      <c r="D14612" s="18"/>
    </row>
    <row r="14613" spans="1:4">
      <c r="A14613" s="18"/>
      <c r="B14613" s="18"/>
      <c r="C14613" s="18"/>
      <c r="D14613" s="18"/>
    </row>
    <row r="14614" spans="1:4">
      <c r="A14614" s="18"/>
      <c r="B14614" s="18"/>
      <c r="C14614" s="18"/>
      <c r="D14614" s="18"/>
    </row>
    <row r="14615" spans="1:4">
      <c r="A14615" s="18"/>
      <c r="B14615" s="18"/>
      <c r="C14615" s="18"/>
      <c r="D14615" s="18"/>
    </row>
    <row r="14616" spans="1:4">
      <c r="A14616" s="18"/>
      <c r="B14616" s="18"/>
      <c r="C14616" s="18"/>
      <c r="D14616" s="18"/>
    </row>
    <row r="14617" spans="1:4">
      <c r="A14617" s="18"/>
      <c r="B14617" s="18"/>
      <c r="C14617" s="18"/>
      <c r="D14617" s="18"/>
    </row>
    <row r="14618" spans="1:4">
      <c r="A14618" s="18"/>
      <c r="B14618" s="18"/>
      <c r="C14618" s="18"/>
      <c r="D14618" s="18"/>
    </row>
    <row r="14619" spans="1:4">
      <c r="A14619" s="18"/>
      <c r="B14619" s="18"/>
      <c r="C14619" s="18"/>
      <c r="D14619" s="18"/>
    </row>
    <row r="14620" spans="1:4">
      <c r="A14620" s="18"/>
      <c r="B14620" s="18"/>
      <c r="C14620" s="18"/>
      <c r="D14620" s="18"/>
    </row>
    <row r="14621" spans="1:4">
      <c r="A14621" s="18"/>
      <c r="B14621" s="18"/>
      <c r="C14621" s="18"/>
      <c r="D14621" s="18"/>
    </row>
    <row r="14622" spans="1:4">
      <c r="A14622" s="18"/>
      <c r="B14622" s="18"/>
      <c r="C14622" s="18"/>
      <c r="D14622" s="18"/>
    </row>
    <row r="14623" spans="1:4">
      <c r="A14623" s="18"/>
      <c r="B14623" s="18"/>
      <c r="C14623" s="18"/>
      <c r="D14623" s="18"/>
    </row>
    <row r="14624" spans="1:4">
      <c r="A14624" s="18"/>
      <c r="B14624" s="18"/>
      <c r="C14624" s="18"/>
      <c r="D14624" s="18"/>
    </row>
    <row r="14625" spans="1:4">
      <c r="A14625" s="18"/>
      <c r="B14625" s="18"/>
      <c r="C14625" s="18"/>
      <c r="D14625" s="18"/>
    </row>
    <row r="14626" spans="1:4">
      <c r="A14626" s="18"/>
      <c r="B14626" s="18"/>
      <c r="C14626" s="18"/>
      <c r="D14626" s="18"/>
    </row>
    <row r="14627" spans="1:4">
      <c r="A14627" s="18"/>
      <c r="B14627" s="18"/>
      <c r="C14627" s="18"/>
      <c r="D14627" s="18"/>
    </row>
    <row r="14628" spans="1:4">
      <c r="A14628" s="18"/>
      <c r="B14628" s="18"/>
      <c r="C14628" s="18"/>
      <c r="D14628" s="18"/>
    </row>
    <row r="14629" spans="1:4">
      <c r="A14629" s="18"/>
      <c r="B14629" s="18"/>
      <c r="C14629" s="18"/>
      <c r="D14629" s="18"/>
    </row>
    <row r="14630" spans="1:4">
      <c r="A14630" s="18"/>
      <c r="B14630" s="18"/>
      <c r="C14630" s="18"/>
      <c r="D14630" s="18"/>
    </row>
    <row r="14631" spans="1:4">
      <c r="A14631" s="18"/>
      <c r="B14631" s="18"/>
      <c r="C14631" s="18"/>
      <c r="D14631" s="18"/>
    </row>
    <row r="14632" spans="1:4">
      <c r="A14632" s="18"/>
      <c r="B14632" s="18"/>
      <c r="C14632" s="18"/>
      <c r="D14632" s="18"/>
    </row>
    <row r="14633" spans="1:4">
      <c r="A14633" s="18"/>
      <c r="B14633" s="18"/>
      <c r="C14633" s="18"/>
      <c r="D14633" s="18"/>
    </row>
    <row r="14634" spans="1:4">
      <c r="A14634" s="18"/>
      <c r="B14634" s="18"/>
      <c r="C14634" s="18"/>
      <c r="D14634" s="18"/>
    </row>
    <row r="14635" spans="1:4">
      <c r="A14635" s="18"/>
      <c r="B14635" s="18"/>
      <c r="C14635" s="18"/>
      <c r="D14635" s="18"/>
    </row>
    <row r="14636" spans="1:4">
      <c r="A14636" s="18"/>
      <c r="B14636" s="18"/>
      <c r="C14636" s="18"/>
      <c r="D14636" s="18"/>
    </row>
    <row r="14637" spans="1:4">
      <c r="A14637" s="18"/>
      <c r="B14637" s="18"/>
      <c r="C14637" s="18"/>
      <c r="D14637" s="18"/>
    </row>
    <row r="14638" spans="1:4">
      <c r="A14638" s="18"/>
      <c r="B14638" s="18"/>
      <c r="C14638" s="18"/>
      <c r="D14638" s="18"/>
    </row>
    <row r="14639" spans="1:4">
      <c r="A14639" s="18"/>
      <c r="B14639" s="18"/>
      <c r="C14639" s="18"/>
      <c r="D14639" s="18"/>
    </row>
    <row r="14640" spans="1:4">
      <c r="A14640" s="18"/>
      <c r="B14640" s="18"/>
      <c r="C14640" s="18"/>
      <c r="D14640" s="18"/>
    </row>
    <row r="14641" spans="1:4">
      <c r="A14641" s="18"/>
      <c r="B14641" s="18"/>
      <c r="C14641" s="18"/>
      <c r="D14641" s="18"/>
    </row>
    <row r="14642" spans="1:4">
      <c r="A14642" s="18"/>
      <c r="B14642" s="18"/>
      <c r="C14642" s="18"/>
      <c r="D14642" s="18"/>
    </row>
    <row r="14643" spans="1:4">
      <c r="A14643" s="18"/>
      <c r="B14643" s="18"/>
      <c r="C14643" s="18"/>
      <c r="D14643" s="18"/>
    </row>
    <row r="14644" spans="1:4">
      <c r="A14644" s="18"/>
      <c r="B14644" s="18"/>
      <c r="C14644" s="18"/>
      <c r="D14644" s="18"/>
    </row>
    <row r="14645" spans="1:4">
      <c r="A14645" s="18"/>
      <c r="B14645" s="18"/>
      <c r="C14645" s="18"/>
      <c r="D14645" s="18"/>
    </row>
    <row r="14646" spans="1:4">
      <c r="A14646" s="18"/>
      <c r="B14646" s="18"/>
      <c r="C14646" s="18"/>
      <c r="D14646" s="18"/>
    </row>
    <row r="14647" spans="1:4">
      <c r="A14647" s="18"/>
      <c r="B14647" s="18"/>
      <c r="C14647" s="18"/>
      <c r="D14647" s="18"/>
    </row>
    <row r="14648" spans="1:4">
      <c r="A14648" s="18"/>
      <c r="B14648" s="18"/>
      <c r="C14648" s="18"/>
      <c r="D14648" s="18"/>
    </row>
    <row r="14649" spans="1:4">
      <c r="A14649" s="18"/>
      <c r="B14649" s="18"/>
      <c r="C14649" s="18"/>
      <c r="D14649" s="18"/>
    </row>
    <row r="14650" spans="1:4">
      <c r="A14650" s="18"/>
      <c r="B14650" s="18"/>
      <c r="C14650" s="18"/>
      <c r="D14650" s="18"/>
    </row>
    <row r="14651" spans="1:4">
      <c r="A14651" s="18"/>
      <c r="B14651" s="18"/>
      <c r="C14651" s="18"/>
      <c r="D14651" s="18"/>
    </row>
    <row r="14652" spans="1:4">
      <c r="A14652" s="18"/>
      <c r="B14652" s="18"/>
      <c r="C14652" s="18"/>
      <c r="D14652" s="18"/>
    </row>
    <row r="14653" spans="1:4">
      <c r="A14653" s="18"/>
      <c r="B14653" s="18"/>
      <c r="C14653" s="18"/>
      <c r="D14653" s="18"/>
    </row>
    <row r="14654" spans="1:4">
      <c r="A14654" s="18"/>
      <c r="B14654" s="18"/>
      <c r="C14654" s="18"/>
      <c r="D14654" s="18"/>
    </row>
    <row r="14655" spans="1:4">
      <c r="A14655" s="18"/>
      <c r="B14655" s="18"/>
      <c r="C14655" s="18"/>
      <c r="D14655" s="18"/>
    </row>
    <row r="14656" spans="1:4">
      <c r="A14656" s="18"/>
      <c r="B14656" s="18"/>
      <c r="C14656" s="18"/>
      <c r="D14656" s="18"/>
    </row>
    <row r="14657" spans="1:4">
      <c r="A14657" s="18"/>
      <c r="B14657" s="18"/>
      <c r="C14657" s="18"/>
      <c r="D14657" s="18"/>
    </row>
    <row r="14658" spans="1:4">
      <c r="A14658" s="18"/>
      <c r="B14658" s="18"/>
      <c r="C14658" s="18"/>
      <c r="D14658" s="18"/>
    </row>
    <row r="14659" spans="1:4">
      <c r="A14659" s="18"/>
      <c r="B14659" s="18"/>
      <c r="C14659" s="18"/>
      <c r="D14659" s="18"/>
    </row>
    <row r="14660" spans="1:4">
      <c r="A14660" s="18"/>
      <c r="B14660" s="18"/>
      <c r="C14660" s="18"/>
      <c r="D14660" s="18"/>
    </row>
    <row r="14661" spans="1:4">
      <c r="A14661" s="18"/>
      <c r="B14661" s="18"/>
      <c r="C14661" s="18"/>
      <c r="D14661" s="18"/>
    </row>
    <row r="14662" spans="1:4">
      <c r="A14662" s="18"/>
      <c r="B14662" s="18"/>
      <c r="C14662" s="18"/>
      <c r="D14662" s="18"/>
    </row>
    <row r="14663" spans="1:4">
      <c r="A14663" s="18"/>
      <c r="B14663" s="18"/>
      <c r="C14663" s="18"/>
      <c r="D14663" s="18"/>
    </row>
    <row r="14664" spans="1:4">
      <c r="A14664" s="18"/>
      <c r="B14664" s="18"/>
      <c r="C14664" s="18"/>
      <c r="D14664" s="18"/>
    </row>
    <row r="14665" spans="1:4">
      <c r="A14665" s="18"/>
      <c r="B14665" s="18"/>
      <c r="C14665" s="18"/>
      <c r="D14665" s="18"/>
    </row>
    <row r="14666" spans="1:4">
      <c r="A14666" s="18"/>
      <c r="B14666" s="18"/>
      <c r="C14666" s="18"/>
      <c r="D14666" s="18"/>
    </row>
    <row r="14667" spans="1:4">
      <c r="A14667" s="18"/>
      <c r="B14667" s="18"/>
      <c r="C14667" s="18"/>
      <c r="D14667" s="18"/>
    </row>
    <row r="14668" spans="1:4">
      <c r="A14668" s="18"/>
      <c r="B14668" s="18"/>
      <c r="C14668" s="18"/>
      <c r="D14668" s="18"/>
    </row>
    <row r="14669" spans="1:4">
      <c r="A14669" s="18"/>
      <c r="B14669" s="18"/>
      <c r="C14669" s="18"/>
      <c r="D14669" s="18"/>
    </row>
    <row r="14670" spans="1:4">
      <c r="A14670" s="18"/>
      <c r="B14670" s="18"/>
      <c r="C14670" s="18"/>
      <c r="D14670" s="18"/>
    </row>
    <row r="14671" spans="1:4">
      <c r="A14671" s="18"/>
      <c r="B14671" s="18"/>
      <c r="C14671" s="18"/>
      <c r="D14671" s="18"/>
    </row>
    <row r="14672" spans="1:4">
      <c r="A14672" s="18"/>
      <c r="B14672" s="18"/>
      <c r="C14672" s="18"/>
      <c r="D14672" s="18"/>
    </row>
    <row r="14673" spans="1:4">
      <c r="A14673" s="18"/>
      <c r="B14673" s="18"/>
      <c r="C14673" s="18"/>
      <c r="D14673" s="18"/>
    </row>
    <row r="14674" spans="1:4">
      <c r="A14674" s="18"/>
      <c r="B14674" s="18"/>
      <c r="C14674" s="18"/>
      <c r="D14674" s="18"/>
    </row>
    <row r="14675" spans="1:4">
      <c r="A14675" s="18"/>
      <c r="B14675" s="18"/>
      <c r="C14675" s="18"/>
      <c r="D14675" s="18"/>
    </row>
    <row r="14676" spans="1:4">
      <c r="A14676" s="18"/>
      <c r="B14676" s="18"/>
      <c r="C14676" s="18"/>
      <c r="D14676" s="18"/>
    </row>
    <row r="14677" spans="1:4">
      <c r="A14677" s="18"/>
      <c r="B14677" s="18"/>
      <c r="C14677" s="18"/>
      <c r="D14677" s="18"/>
    </row>
    <row r="14678" spans="1:4">
      <c r="A14678" s="18"/>
      <c r="B14678" s="18"/>
      <c r="C14678" s="18"/>
      <c r="D14678" s="18"/>
    </row>
    <row r="14679" spans="1:4">
      <c r="A14679" s="18"/>
      <c r="B14679" s="18"/>
      <c r="C14679" s="18"/>
      <c r="D14679" s="18"/>
    </row>
    <row r="14680" spans="1:4">
      <c r="A14680" s="18"/>
      <c r="B14680" s="18"/>
      <c r="C14680" s="18"/>
      <c r="D14680" s="18"/>
    </row>
    <row r="14681" spans="1:4">
      <c r="A14681" s="18"/>
      <c r="B14681" s="18"/>
      <c r="C14681" s="18"/>
      <c r="D14681" s="18"/>
    </row>
    <row r="14682" spans="1:4">
      <c r="A14682" s="18"/>
      <c r="B14682" s="18"/>
      <c r="C14682" s="18"/>
      <c r="D14682" s="18"/>
    </row>
    <row r="14683" spans="1:4">
      <c r="A14683" s="18"/>
      <c r="B14683" s="18"/>
      <c r="C14683" s="18"/>
      <c r="D14683" s="18"/>
    </row>
    <row r="14684" spans="1:4">
      <c r="A14684" s="18"/>
      <c r="B14684" s="18"/>
      <c r="C14684" s="18"/>
      <c r="D14684" s="18"/>
    </row>
    <row r="14685" spans="1:4">
      <c r="A14685" s="18"/>
      <c r="B14685" s="18"/>
      <c r="C14685" s="18"/>
      <c r="D14685" s="18"/>
    </row>
    <row r="14686" spans="1:4">
      <c r="A14686" s="18"/>
      <c r="B14686" s="18"/>
      <c r="C14686" s="18"/>
      <c r="D14686" s="18"/>
    </row>
    <row r="14687" spans="1:4">
      <c r="A14687" s="18"/>
      <c r="B14687" s="18"/>
      <c r="C14687" s="18"/>
      <c r="D14687" s="18"/>
    </row>
    <row r="14688" spans="1:4">
      <c r="A14688" s="18"/>
      <c r="B14688" s="18"/>
      <c r="C14688" s="18"/>
      <c r="D14688" s="18"/>
    </row>
    <row r="14689" spans="1:4">
      <c r="A14689" s="18"/>
      <c r="B14689" s="18"/>
      <c r="C14689" s="18"/>
      <c r="D14689" s="18"/>
    </row>
    <row r="14690" spans="1:4">
      <c r="A14690" s="18"/>
      <c r="B14690" s="18"/>
      <c r="C14690" s="18"/>
      <c r="D14690" s="18"/>
    </row>
    <row r="14691" spans="1:4">
      <c r="A14691" s="18"/>
      <c r="B14691" s="18"/>
      <c r="C14691" s="18"/>
      <c r="D14691" s="18"/>
    </row>
    <row r="14692" spans="1:4">
      <c r="A14692" s="18"/>
      <c r="B14692" s="18"/>
      <c r="C14692" s="18"/>
      <c r="D14692" s="18"/>
    </row>
    <row r="14693" spans="1:4">
      <c r="A14693" s="18"/>
      <c r="B14693" s="18"/>
      <c r="C14693" s="18"/>
      <c r="D14693" s="18"/>
    </row>
    <row r="14694" spans="1:4">
      <c r="A14694" s="18"/>
      <c r="B14694" s="18"/>
      <c r="C14694" s="18"/>
      <c r="D14694" s="18"/>
    </row>
    <row r="14695" spans="1:4">
      <c r="A14695" s="18"/>
      <c r="B14695" s="18"/>
      <c r="C14695" s="18"/>
      <c r="D14695" s="18"/>
    </row>
    <row r="14696" spans="1:4">
      <c r="A14696" s="18"/>
      <c r="B14696" s="18"/>
      <c r="C14696" s="18"/>
      <c r="D14696" s="18"/>
    </row>
    <row r="14697" spans="1:4">
      <c r="A14697" s="18"/>
      <c r="B14697" s="18"/>
      <c r="C14697" s="18"/>
      <c r="D14697" s="18"/>
    </row>
    <row r="14698" spans="1:4">
      <c r="A14698" s="18"/>
      <c r="B14698" s="18"/>
      <c r="C14698" s="18"/>
      <c r="D14698" s="18"/>
    </row>
    <row r="14699" spans="1:4">
      <c r="A14699" s="18"/>
      <c r="B14699" s="18"/>
      <c r="C14699" s="18"/>
      <c r="D14699" s="18"/>
    </row>
    <row r="14700" spans="1:4">
      <c r="A14700" s="18"/>
      <c r="B14700" s="18"/>
      <c r="C14700" s="18"/>
      <c r="D14700" s="18"/>
    </row>
    <row r="14701" spans="1:4">
      <c r="A14701" s="18"/>
      <c r="B14701" s="18"/>
      <c r="C14701" s="18"/>
      <c r="D14701" s="18"/>
    </row>
    <row r="14702" spans="1:4">
      <c r="A14702" s="18"/>
      <c r="B14702" s="18"/>
      <c r="C14702" s="18"/>
      <c r="D14702" s="18"/>
    </row>
    <row r="14703" spans="1:4">
      <c r="A14703" s="18"/>
      <c r="B14703" s="18"/>
      <c r="C14703" s="18"/>
      <c r="D14703" s="18"/>
    </row>
    <row r="14704" spans="1:4">
      <c r="A14704" s="18"/>
      <c r="B14704" s="18"/>
      <c r="C14704" s="18"/>
      <c r="D14704" s="18"/>
    </row>
    <row r="14705" spans="1:4">
      <c r="A14705" s="18"/>
      <c r="B14705" s="18"/>
      <c r="C14705" s="18"/>
      <c r="D14705" s="18"/>
    </row>
    <row r="14706" spans="1:4">
      <c r="A14706" s="18"/>
      <c r="B14706" s="18"/>
      <c r="C14706" s="18"/>
      <c r="D14706" s="18"/>
    </row>
    <row r="14707" spans="1:4">
      <c r="A14707" s="18"/>
      <c r="B14707" s="18"/>
      <c r="C14707" s="18"/>
      <c r="D14707" s="18"/>
    </row>
    <row r="14708" spans="1:4">
      <c r="A14708" s="18"/>
      <c r="B14708" s="18"/>
      <c r="C14708" s="18"/>
      <c r="D14708" s="18"/>
    </row>
    <row r="14709" spans="1:4">
      <c r="A14709" s="18"/>
      <c r="B14709" s="18"/>
      <c r="C14709" s="18"/>
      <c r="D14709" s="18"/>
    </row>
    <row r="14710" spans="1:4">
      <c r="A14710" s="18"/>
      <c r="B14710" s="18"/>
      <c r="C14710" s="18"/>
      <c r="D14710" s="18"/>
    </row>
    <row r="14711" spans="1:4">
      <c r="A14711" s="18"/>
      <c r="B14711" s="18"/>
      <c r="C14711" s="18"/>
      <c r="D14711" s="18"/>
    </row>
    <row r="14712" spans="1:4">
      <c r="A14712" s="18"/>
      <c r="B14712" s="18"/>
      <c r="C14712" s="18"/>
      <c r="D14712" s="18"/>
    </row>
    <row r="14713" spans="1:4">
      <c r="A14713" s="18"/>
      <c r="B14713" s="18"/>
      <c r="C14713" s="18"/>
      <c r="D14713" s="18"/>
    </row>
    <row r="14714" spans="1:4">
      <c r="A14714" s="18"/>
      <c r="B14714" s="18"/>
      <c r="C14714" s="18"/>
      <c r="D14714" s="18"/>
    </row>
    <row r="14715" spans="1:4">
      <c r="A14715" s="18"/>
      <c r="B14715" s="18"/>
      <c r="C14715" s="18"/>
      <c r="D14715" s="18"/>
    </row>
    <row r="14716" spans="1:4">
      <c r="A14716" s="18"/>
      <c r="B14716" s="18"/>
      <c r="C14716" s="18"/>
      <c r="D14716" s="18"/>
    </row>
    <row r="14717" spans="1:4">
      <c r="A14717" s="18"/>
      <c r="B14717" s="18"/>
      <c r="C14717" s="18"/>
      <c r="D14717" s="18"/>
    </row>
    <row r="14718" spans="1:4">
      <c r="A14718" s="18"/>
      <c r="B14718" s="18"/>
      <c r="C14718" s="18"/>
      <c r="D14718" s="18"/>
    </row>
    <row r="14719" spans="1:4">
      <c r="A14719" s="18"/>
      <c r="B14719" s="18"/>
      <c r="C14719" s="18"/>
      <c r="D14719" s="18"/>
    </row>
    <row r="14720" spans="1:4">
      <c r="A14720" s="18"/>
      <c r="B14720" s="18"/>
      <c r="C14720" s="18"/>
      <c r="D14720" s="18"/>
    </row>
    <row r="14721" spans="1:4">
      <c r="A14721" s="18"/>
      <c r="B14721" s="18"/>
      <c r="C14721" s="18"/>
      <c r="D14721" s="18"/>
    </row>
    <row r="14722" spans="1:4">
      <c r="A14722" s="18"/>
      <c r="B14722" s="18"/>
      <c r="C14722" s="18"/>
      <c r="D14722" s="18"/>
    </row>
    <row r="14723" spans="1:4">
      <c r="A14723" s="18"/>
      <c r="B14723" s="18"/>
      <c r="C14723" s="18"/>
      <c r="D14723" s="18"/>
    </row>
    <row r="14724" spans="1:4">
      <c r="A14724" s="18"/>
      <c r="B14724" s="18"/>
      <c r="C14724" s="18"/>
      <c r="D14724" s="18"/>
    </row>
    <row r="14725" spans="1:4">
      <c r="A14725" s="18"/>
      <c r="B14725" s="18"/>
      <c r="C14725" s="18"/>
      <c r="D14725" s="18"/>
    </row>
    <row r="14726" spans="1:4">
      <c r="A14726" s="18"/>
      <c r="B14726" s="18"/>
      <c r="C14726" s="18"/>
      <c r="D14726" s="18"/>
    </row>
    <row r="14727" spans="1:4">
      <c r="A14727" s="18"/>
      <c r="B14727" s="18"/>
      <c r="C14727" s="18"/>
      <c r="D14727" s="18"/>
    </row>
    <row r="14728" spans="1:4">
      <c r="A14728" s="18"/>
      <c r="B14728" s="18"/>
      <c r="C14728" s="18"/>
      <c r="D14728" s="18"/>
    </row>
    <row r="14729" spans="1:4">
      <c r="A14729" s="18"/>
      <c r="B14729" s="18"/>
      <c r="C14729" s="18"/>
      <c r="D14729" s="18"/>
    </row>
    <row r="14730" spans="1:4">
      <c r="A14730" s="18"/>
      <c r="B14730" s="18"/>
      <c r="C14730" s="18"/>
      <c r="D14730" s="18"/>
    </row>
    <row r="14731" spans="1:4">
      <c r="A14731" s="18"/>
      <c r="B14731" s="18"/>
      <c r="C14731" s="18"/>
      <c r="D14731" s="18"/>
    </row>
    <row r="14732" spans="1:4">
      <c r="A14732" s="18"/>
      <c r="B14732" s="18"/>
      <c r="C14732" s="18"/>
      <c r="D14732" s="18"/>
    </row>
    <row r="14733" spans="1:4">
      <c r="A14733" s="18"/>
      <c r="B14733" s="18"/>
      <c r="C14733" s="18"/>
      <c r="D14733" s="18"/>
    </row>
    <row r="14734" spans="1:4">
      <c r="A14734" s="18"/>
      <c r="B14734" s="18"/>
      <c r="C14734" s="18"/>
      <c r="D14734" s="18"/>
    </row>
    <row r="14735" spans="1:4">
      <c r="A14735" s="18"/>
      <c r="B14735" s="18"/>
      <c r="C14735" s="18"/>
      <c r="D14735" s="18"/>
    </row>
    <row r="14736" spans="1:4">
      <c r="A14736" s="18"/>
      <c r="B14736" s="18"/>
      <c r="C14736" s="18"/>
      <c r="D14736" s="18"/>
    </row>
    <row r="14737" spans="1:4">
      <c r="A14737" s="18"/>
      <c r="B14737" s="18"/>
      <c r="C14737" s="18"/>
      <c r="D14737" s="18"/>
    </row>
    <row r="14738" spans="1:4">
      <c r="A14738" s="18"/>
      <c r="B14738" s="18"/>
      <c r="C14738" s="18"/>
      <c r="D14738" s="18"/>
    </row>
    <row r="14739" spans="1:4">
      <c r="A14739" s="18"/>
      <c r="B14739" s="18"/>
      <c r="C14739" s="18"/>
      <c r="D14739" s="18"/>
    </row>
    <row r="14740" spans="1:4">
      <c r="A14740" s="18"/>
      <c r="B14740" s="18"/>
      <c r="C14740" s="18"/>
      <c r="D14740" s="18"/>
    </row>
    <row r="14741" spans="1:4">
      <c r="A14741" s="18"/>
      <c r="B14741" s="18"/>
      <c r="C14741" s="18"/>
      <c r="D14741" s="18"/>
    </row>
    <row r="14742" spans="1:4">
      <c r="A14742" s="18"/>
      <c r="B14742" s="18"/>
      <c r="C14742" s="18"/>
      <c r="D14742" s="18"/>
    </row>
    <row r="14743" spans="1:4">
      <c r="A14743" s="18"/>
      <c r="B14743" s="18"/>
      <c r="C14743" s="18"/>
      <c r="D14743" s="18"/>
    </row>
    <row r="14744" spans="1:4">
      <c r="A14744" s="18"/>
      <c r="B14744" s="18"/>
      <c r="C14744" s="18"/>
      <c r="D14744" s="18"/>
    </row>
    <row r="14745" spans="1:4">
      <c r="A14745" s="18"/>
      <c r="B14745" s="18"/>
      <c r="C14745" s="18"/>
      <c r="D14745" s="18"/>
    </row>
    <row r="14746" spans="1:4">
      <c r="A14746" s="18"/>
      <c r="B14746" s="18"/>
      <c r="C14746" s="18"/>
      <c r="D14746" s="18"/>
    </row>
    <row r="14747" spans="1:4">
      <c r="A14747" s="18"/>
      <c r="B14747" s="18"/>
      <c r="C14747" s="18"/>
      <c r="D14747" s="18"/>
    </row>
    <row r="14748" spans="1:4">
      <c r="A14748" s="18"/>
      <c r="B14748" s="18"/>
      <c r="C14748" s="18"/>
      <c r="D14748" s="18"/>
    </row>
    <row r="14749" spans="1:4">
      <c r="A14749" s="18"/>
      <c r="B14749" s="18"/>
      <c r="C14749" s="18"/>
      <c r="D14749" s="18"/>
    </row>
    <row r="14750" spans="1:4">
      <c r="A14750" s="18"/>
      <c r="B14750" s="18"/>
      <c r="C14750" s="18"/>
      <c r="D14750" s="18"/>
    </row>
    <row r="14751" spans="1:4">
      <c r="A14751" s="18"/>
      <c r="B14751" s="18"/>
      <c r="C14751" s="18"/>
      <c r="D14751" s="18"/>
    </row>
    <row r="14752" spans="1:4">
      <c r="A14752" s="18"/>
      <c r="B14752" s="18"/>
      <c r="C14752" s="18"/>
      <c r="D14752" s="18"/>
    </row>
    <row r="14753" spans="1:4">
      <c r="A14753" s="18"/>
      <c r="B14753" s="18"/>
      <c r="C14753" s="18"/>
      <c r="D14753" s="18"/>
    </row>
    <row r="14754" spans="1:4">
      <c r="A14754" s="18"/>
      <c r="B14754" s="18"/>
      <c r="C14754" s="18"/>
      <c r="D14754" s="18"/>
    </row>
    <row r="14755" spans="1:4">
      <c r="A14755" s="18"/>
      <c r="B14755" s="18"/>
      <c r="C14755" s="18"/>
      <c r="D14755" s="18"/>
    </row>
    <row r="14756" spans="1:4">
      <c r="A14756" s="18"/>
      <c r="B14756" s="18"/>
      <c r="C14756" s="18"/>
      <c r="D14756" s="18"/>
    </row>
    <row r="14757" spans="1:4">
      <c r="A14757" s="18"/>
      <c r="B14757" s="18"/>
      <c r="C14757" s="18"/>
      <c r="D14757" s="18"/>
    </row>
    <row r="14758" spans="1:4">
      <c r="A14758" s="18"/>
      <c r="B14758" s="18"/>
      <c r="C14758" s="18"/>
      <c r="D14758" s="18"/>
    </row>
    <row r="14759" spans="1:4">
      <c r="A14759" s="18"/>
      <c r="B14759" s="18"/>
      <c r="C14759" s="18"/>
      <c r="D14759" s="18"/>
    </row>
    <row r="14760" spans="1:4">
      <c r="A14760" s="18"/>
      <c r="B14760" s="18"/>
      <c r="C14760" s="18"/>
      <c r="D14760" s="18"/>
    </row>
    <row r="14761" spans="1:4">
      <c r="A14761" s="18"/>
      <c r="B14761" s="18"/>
      <c r="C14761" s="18"/>
      <c r="D14761" s="18"/>
    </row>
    <row r="14762" spans="1:4">
      <c r="A14762" s="18"/>
      <c r="B14762" s="18"/>
      <c r="C14762" s="18"/>
      <c r="D14762" s="18"/>
    </row>
    <row r="14763" spans="1:4">
      <c r="A14763" s="18"/>
      <c r="B14763" s="18"/>
      <c r="C14763" s="18"/>
      <c r="D14763" s="18"/>
    </row>
    <row r="14764" spans="1:4">
      <c r="A14764" s="18"/>
      <c r="B14764" s="18"/>
      <c r="C14764" s="18"/>
      <c r="D14764" s="18"/>
    </row>
    <row r="14765" spans="1:4">
      <c r="A14765" s="18"/>
      <c r="B14765" s="18"/>
      <c r="C14765" s="18"/>
      <c r="D14765" s="18"/>
    </row>
    <row r="14766" spans="1:4">
      <c r="A14766" s="18"/>
      <c r="B14766" s="18"/>
      <c r="C14766" s="18"/>
      <c r="D14766" s="18"/>
    </row>
    <row r="14767" spans="1:4">
      <c r="A14767" s="18"/>
      <c r="B14767" s="18"/>
      <c r="C14767" s="18"/>
      <c r="D14767" s="18"/>
    </row>
    <row r="14768" spans="1:4">
      <c r="A14768" s="18"/>
      <c r="B14768" s="18"/>
      <c r="C14768" s="18"/>
      <c r="D14768" s="18"/>
    </row>
    <row r="14769" spans="1:4">
      <c r="A14769" s="18"/>
      <c r="B14769" s="18"/>
      <c r="C14769" s="18"/>
      <c r="D14769" s="18"/>
    </row>
    <row r="14770" spans="1:4">
      <c r="A14770" s="18"/>
      <c r="B14770" s="18"/>
      <c r="C14770" s="18"/>
      <c r="D14770" s="18"/>
    </row>
    <row r="14771" spans="1:4">
      <c r="A14771" s="18"/>
      <c r="B14771" s="18"/>
      <c r="C14771" s="18"/>
      <c r="D14771" s="18"/>
    </row>
    <row r="14772" spans="1:4">
      <c r="A14772" s="18"/>
      <c r="B14772" s="18"/>
      <c r="C14772" s="18"/>
      <c r="D14772" s="18"/>
    </row>
    <row r="14773" spans="1:4">
      <c r="A14773" s="18"/>
      <c r="B14773" s="18"/>
      <c r="C14773" s="18"/>
      <c r="D14773" s="18"/>
    </row>
    <row r="14774" spans="1:4">
      <c r="A14774" s="18"/>
      <c r="B14774" s="18"/>
      <c r="C14774" s="18"/>
      <c r="D14774" s="18"/>
    </row>
    <row r="14775" spans="1:4">
      <c r="A14775" s="18"/>
      <c r="B14775" s="18"/>
      <c r="C14775" s="18"/>
      <c r="D14775" s="18"/>
    </row>
    <row r="14776" spans="1:4">
      <c r="A14776" s="18"/>
      <c r="B14776" s="18"/>
      <c r="C14776" s="18"/>
      <c r="D14776" s="18"/>
    </row>
    <row r="14777" spans="1:4">
      <c r="A14777" s="18"/>
      <c r="B14777" s="18"/>
      <c r="C14777" s="18"/>
      <c r="D14777" s="18"/>
    </row>
    <row r="14778" spans="1:4">
      <c r="A14778" s="18"/>
      <c r="B14778" s="18"/>
      <c r="C14778" s="18"/>
      <c r="D14778" s="18"/>
    </row>
    <row r="14779" spans="1:4">
      <c r="A14779" s="18"/>
      <c r="B14779" s="18"/>
      <c r="C14779" s="18"/>
      <c r="D14779" s="18"/>
    </row>
    <row r="14780" spans="1:4">
      <c r="A14780" s="18"/>
      <c r="B14780" s="18"/>
      <c r="C14780" s="18"/>
      <c r="D14780" s="18"/>
    </row>
    <row r="14781" spans="1:4">
      <c r="A14781" s="18"/>
      <c r="B14781" s="18"/>
      <c r="C14781" s="18"/>
      <c r="D14781" s="18"/>
    </row>
    <row r="14782" spans="1:4">
      <c r="A14782" s="18"/>
      <c r="B14782" s="18"/>
      <c r="C14782" s="18"/>
      <c r="D14782" s="18"/>
    </row>
    <row r="14783" spans="1:4">
      <c r="A14783" s="18"/>
      <c r="B14783" s="18"/>
      <c r="C14783" s="18"/>
      <c r="D14783" s="18"/>
    </row>
    <row r="14784" spans="1:4">
      <c r="A14784" s="18"/>
      <c r="B14784" s="18"/>
      <c r="C14784" s="18"/>
      <c r="D14784" s="18"/>
    </row>
    <row r="14785" spans="1:4">
      <c r="A14785" s="18"/>
      <c r="B14785" s="18"/>
      <c r="C14785" s="18"/>
      <c r="D14785" s="18"/>
    </row>
    <row r="14786" spans="1:4">
      <c r="A14786" s="18"/>
      <c r="B14786" s="18"/>
      <c r="C14786" s="18"/>
      <c r="D14786" s="18"/>
    </row>
    <row r="14787" spans="1:4">
      <c r="A14787" s="18"/>
      <c r="B14787" s="18"/>
      <c r="C14787" s="18"/>
      <c r="D14787" s="18"/>
    </row>
    <row r="14788" spans="1:4">
      <c r="A14788" s="18"/>
      <c r="B14788" s="18"/>
      <c r="C14788" s="18"/>
      <c r="D14788" s="18"/>
    </row>
    <row r="14789" spans="1:4">
      <c r="A14789" s="18"/>
      <c r="B14789" s="18"/>
      <c r="C14789" s="18"/>
      <c r="D14789" s="18"/>
    </row>
    <row r="14790" spans="1:4">
      <c r="A14790" s="18"/>
      <c r="B14790" s="18"/>
      <c r="C14790" s="18"/>
      <c r="D14790" s="18"/>
    </row>
    <row r="14791" spans="1:4">
      <c r="A14791" s="18"/>
      <c r="B14791" s="18"/>
      <c r="C14791" s="18"/>
      <c r="D14791" s="18"/>
    </row>
    <row r="14792" spans="1:4">
      <c r="A14792" s="18"/>
      <c r="B14792" s="18"/>
      <c r="C14792" s="18"/>
      <c r="D14792" s="18"/>
    </row>
    <row r="14793" spans="1:4">
      <c r="A14793" s="18"/>
      <c r="B14793" s="18"/>
      <c r="C14793" s="18"/>
      <c r="D14793" s="18"/>
    </row>
    <row r="14794" spans="1:4">
      <c r="A14794" s="18"/>
      <c r="B14794" s="18"/>
      <c r="C14794" s="18"/>
      <c r="D14794" s="18"/>
    </row>
    <row r="14795" spans="1:4">
      <c r="A14795" s="18"/>
      <c r="B14795" s="18"/>
      <c r="C14795" s="18"/>
      <c r="D14795" s="18"/>
    </row>
    <row r="14796" spans="1:4">
      <c r="A14796" s="18"/>
      <c r="B14796" s="18"/>
      <c r="C14796" s="18"/>
      <c r="D14796" s="18"/>
    </row>
    <row r="14797" spans="1:4">
      <c r="A14797" s="18"/>
      <c r="B14797" s="18"/>
      <c r="C14797" s="18"/>
      <c r="D14797" s="18"/>
    </row>
    <row r="14798" spans="1:4">
      <c r="A14798" s="18"/>
      <c r="B14798" s="18"/>
      <c r="C14798" s="18"/>
      <c r="D14798" s="18"/>
    </row>
    <row r="14799" spans="1:4">
      <c r="A14799" s="18"/>
      <c r="B14799" s="18"/>
      <c r="C14799" s="18"/>
      <c r="D14799" s="18"/>
    </row>
    <row r="14800" spans="1:4">
      <c r="A14800" s="18"/>
      <c r="B14800" s="18"/>
      <c r="C14800" s="18"/>
      <c r="D14800" s="18"/>
    </row>
    <row r="14801" spans="1:4">
      <c r="A14801" s="18"/>
      <c r="B14801" s="18"/>
      <c r="C14801" s="18"/>
      <c r="D14801" s="18"/>
    </row>
    <row r="14802" spans="1:4">
      <c r="A14802" s="18"/>
      <c r="B14802" s="18"/>
      <c r="C14802" s="18"/>
      <c r="D14802" s="18"/>
    </row>
    <row r="14803" spans="1:4">
      <c r="A14803" s="18"/>
      <c r="B14803" s="18"/>
      <c r="C14803" s="18"/>
      <c r="D14803" s="18"/>
    </row>
    <row r="14804" spans="1:4">
      <c r="A14804" s="18"/>
      <c r="B14804" s="18"/>
      <c r="C14804" s="18"/>
      <c r="D14804" s="18"/>
    </row>
    <row r="14805" spans="1:4">
      <c r="A14805" s="18"/>
      <c r="B14805" s="18"/>
      <c r="C14805" s="18"/>
      <c r="D14805" s="18"/>
    </row>
    <row r="14806" spans="1:4">
      <c r="A14806" s="18"/>
      <c r="B14806" s="18"/>
      <c r="C14806" s="18"/>
      <c r="D14806" s="18"/>
    </row>
    <row r="14807" spans="1:4">
      <c r="A14807" s="18"/>
      <c r="B14807" s="18"/>
      <c r="C14807" s="18"/>
      <c r="D14807" s="18"/>
    </row>
    <row r="14808" spans="1:4">
      <c r="A14808" s="18"/>
      <c r="B14808" s="18"/>
      <c r="C14808" s="18"/>
      <c r="D14808" s="18"/>
    </row>
    <row r="14809" spans="1:4">
      <c r="A14809" s="18"/>
      <c r="B14809" s="18"/>
      <c r="C14809" s="18"/>
      <c r="D14809" s="18"/>
    </row>
    <row r="14810" spans="1:4">
      <c r="A14810" s="18"/>
      <c r="B14810" s="18"/>
      <c r="C14810" s="18"/>
      <c r="D14810" s="18"/>
    </row>
    <row r="14811" spans="1:4">
      <c r="A14811" s="18"/>
      <c r="B14811" s="18"/>
      <c r="C14811" s="18"/>
      <c r="D14811" s="18"/>
    </row>
    <row r="14812" spans="1:4">
      <c r="A14812" s="18"/>
      <c r="B14812" s="18"/>
      <c r="C14812" s="18"/>
      <c r="D14812" s="18"/>
    </row>
    <row r="14813" spans="1:4">
      <c r="A14813" s="18"/>
      <c r="B14813" s="18"/>
      <c r="C14813" s="18"/>
      <c r="D14813" s="18"/>
    </row>
    <row r="14814" spans="1:4">
      <c r="A14814" s="18"/>
      <c r="B14814" s="18"/>
      <c r="C14814" s="18"/>
      <c r="D14814" s="18"/>
    </row>
    <row r="14815" spans="1:4">
      <c r="A14815" s="18"/>
      <c r="B14815" s="18"/>
      <c r="C14815" s="18"/>
      <c r="D14815" s="18"/>
    </row>
    <row r="14816" spans="1:4">
      <c r="A14816" s="18"/>
      <c r="B14816" s="18"/>
      <c r="C14816" s="18"/>
      <c r="D14816" s="18"/>
    </row>
    <row r="14817" spans="1:4">
      <c r="A14817" s="18"/>
      <c r="B14817" s="18"/>
      <c r="C14817" s="18"/>
      <c r="D14817" s="18"/>
    </row>
    <row r="14818" spans="1:4">
      <c r="A14818" s="18"/>
      <c r="B14818" s="18"/>
      <c r="C14818" s="18"/>
      <c r="D14818" s="18"/>
    </row>
    <row r="14819" spans="1:4">
      <c r="A14819" s="18"/>
      <c r="B14819" s="18"/>
      <c r="C14819" s="18"/>
      <c r="D14819" s="18"/>
    </row>
    <row r="14820" spans="1:4">
      <c r="A14820" s="18"/>
      <c r="B14820" s="18"/>
      <c r="C14820" s="18"/>
      <c r="D14820" s="18"/>
    </row>
    <row r="14821" spans="1:4">
      <c r="A14821" s="18"/>
      <c r="B14821" s="18"/>
      <c r="C14821" s="18"/>
      <c r="D14821" s="18"/>
    </row>
    <row r="14822" spans="1:4">
      <c r="A14822" s="18"/>
      <c r="B14822" s="18"/>
      <c r="C14822" s="18"/>
      <c r="D14822" s="18"/>
    </row>
    <row r="14823" spans="1:4">
      <c r="A14823" s="18"/>
      <c r="B14823" s="18"/>
      <c r="C14823" s="18"/>
      <c r="D14823" s="18"/>
    </row>
    <row r="14824" spans="1:4">
      <c r="A14824" s="18"/>
      <c r="B14824" s="18"/>
      <c r="C14824" s="18"/>
      <c r="D14824" s="18"/>
    </row>
    <row r="14825" spans="1:4">
      <c r="A14825" s="18"/>
      <c r="B14825" s="18"/>
      <c r="C14825" s="18"/>
      <c r="D14825" s="18"/>
    </row>
    <row r="14826" spans="1:4">
      <c r="A14826" s="18"/>
      <c r="B14826" s="18"/>
      <c r="C14826" s="18"/>
      <c r="D14826" s="18"/>
    </row>
    <row r="14827" spans="1:4">
      <c r="A14827" s="18"/>
      <c r="B14827" s="18"/>
      <c r="C14827" s="18"/>
      <c r="D14827" s="18"/>
    </row>
    <row r="14828" spans="1:4">
      <c r="A14828" s="18"/>
      <c r="B14828" s="18"/>
      <c r="C14828" s="18"/>
      <c r="D14828" s="18"/>
    </row>
    <row r="14829" spans="1:4">
      <c r="A14829" s="18"/>
      <c r="B14829" s="18"/>
      <c r="C14829" s="18"/>
      <c r="D14829" s="18"/>
    </row>
    <row r="14830" spans="1:4">
      <c r="A14830" s="18"/>
      <c r="B14830" s="18"/>
      <c r="C14830" s="18"/>
      <c r="D14830" s="18"/>
    </row>
    <row r="14831" spans="1:4">
      <c r="A14831" s="18"/>
      <c r="B14831" s="18"/>
      <c r="C14831" s="18"/>
      <c r="D14831" s="18"/>
    </row>
    <row r="14832" spans="1:4">
      <c r="A14832" s="18"/>
      <c r="B14832" s="18"/>
      <c r="C14832" s="18"/>
      <c r="D14832" s="18"/>
    </row>
    <row r="14833" spans="1:4">
      <c r="A14833" s="18"/>
      <c r="B14833" s="18"/>
      <c r="C14833" s="18"/>
      <c r="D14833" s="18"/>
    </row>
    <row r="14834" spans="1:4">
      <c r="A14834" s="18"/>
      <c r="B14834" s="18"/>
      <c r="C14834" s="18"/>
      <c r="D14834" s="18"/>
    </row>
    <row r="14835" spans="1:4">
      <c r="A14835" s="18"/>
      <c r="B14835" s="18"/>
      <c r="C14835" s="18"/>
      <c r="D14835" s="18"/>
    </row>
    <row r="14836" spans="1:4">
      <c r="A14836" s="18"/>
      <c r="B14836" s="18"/>
      <c r="C14836" s="18"/>
      <c r="D14836" s="18"/>
    </row>
    <row r="14837" spans="1:4">
      <c r="A14837" s="18"/>
      <c r="B14837" s="18"/>
      <c r="C14837" s="18"/>
      <c r="D14837" s="18"/>
    </row>
    <row r="14838" spans="1:4">
      <c r="A14838" s="18"/>
      <c r="B14838" s="18"/>
      <c r="C14838" s="18"/>
      <c r="D14838" s="18"/>
    </row>
    <row r="14839" spans="1:4">
      <c r="A14839" s="18"/>
      <c r="B14839" s="18"/>
      <c r="C14839" s="18"/>
      <c r="D14839" s="18"/>
    </row>
    <row r="14840" spans="1:4">
      <c r="A14840" s="18"/>
      <c r="B14840" s="18"/>
      <c r="C14840" s="18"/>
      <c r="D14840" s="18"/>
    </row>
    <row r="14841" spans="1:4">
      <c r="A14841" s="18"/>
      <c r="B14841" s="18"/>
      <c r="C14841" s="18"/>
      <c r="D14841" s="18"/>
    </row>
    <row r="14842" spans="1:4">
      <c r="A14842" s="18"/>
      <c r="B14842" s="18"/>
      <c r="C14842" s="18"/>
      <c r="D14842" s="18"/>
    </row>
    <row r="14843" spans="1:4">
      <c r="A14843" s="18"/>
      <c r="B14843" s="18"/>
      <c r="C14843" s="18"/>
      <c r="D14843" s="18"/>
    </row>
    <row r="14844" spans="1:4">
      <c r="A14844" s="18"/>
      <c r="B14844" s="18"/>
      <c r="C14844" s="18"/>
      <c r="D14844" s="18"/>
    </row>
    <row r="14845" spans="1:4">
      <c r="A14845" s="18"/>
      <c r="B14845" s="18"/>
      <c r="C14845" s="18"/>
      <c r="D14845" s="18"/>
    </row>
    <row r="14846" spans="1:4">
      <c r="A14846" s="18"/>
      <c r="B14846" s="18"/>
      <c r="C14846" s="18"/>
      <c r="D14846" s="18"/>
    </row>
    <row r="14847" spans="1:4">
      <c r="A14847" s="18"/>
      <c r="B14847" s="18"/>
      <c r="C14847" s="18"/>
      <c r="D14847" s="18"/>
    </row>
    <row r="14848" spans="1:4">
      <c r="A14848" s="18"/>
      <c r="B14848" s="18"/>
      <c r="C14848" s="18"/>
      <c r="D14848" s="18"/>
    </row>
    <row r="14849" spans="1:4">
      <c r="A14849" s="18"/>
      <c r="B14849" s="18"/>
      <c r="C14849" s="18"/>
      <c r="D14849" s="18"/>
    </row>
    <row r="14850" spans="1:4">
      <c r="A14850" s="18"/>
      <c r="B14850" s="18"/>
      <c r="C14850" s="18"/>
      <c r="D14850" s="18"/>
    </row>
    <row r="14851" spans="1:4">
      <c r="A14851" s="18"/>
      <c r="B14851" s="18"/>
      <c r="C14851" s="18"/>
      <c r="D14851" s="18"/>
    </row>
    <row r="14852" spans="1:4">
      <c r="A14852" s="18"/>
      <c r="B14852" s="18"/>
      <c r="C14852" s="18"/>
      <c r="D14852" s="18"/>
    </row>
    <row r="14853" spans="1:4">
      <c r="A14853" s="18"/>
      <c r="B14853" s="18"/>
      <c r="C14853" s="18"/>
      <c r="D14853" s="18"/>
    </row>
    <row r="14854" spans="1:4">
      <c r="A14854" s="18"/>
      <c r="B14854" s="18"/>
      <c r="C14854" s="18"/>
      <c r="D14854" s="18"/>
    </row>
    <row r="14855" spans="1:4">
      <c r="A14855" s="18"/>
      <c r="B14855" s="18"/>
      <c r="C14855" s="18"/>
      <c r="D14855" s="18"/>
    </row>
    <row r="14856" spans="1:4">
      <c r="A14856" s="18"/>
      <c r="B14856" s="18"/>
      <c r="C14856" s="18"/>
      <c r="D14856" s="18"/>
    </row>
    <row r="14857" spans="1:4">
      <c r="A14857" s="18"/>
      <c r="B14857" s="18"/>
      <c r="C14857" s="18"/>
      <c r="D14857" s="18"/>
    </row>
    <row r="14858" spans="1:4">
      <c r="A14858" s="18"/>
      <c r="B14858" s="18"/>
      <c r="C14858" s="18"/>
      <c r="D14858" s="18"/>
    </row>
    <row r="14859" spans="1:4">
      <c r="A14859" s="18"/>
      <c r="B14859" s="18"/>
      <c r="C14859" s="18"/>
      <c r="D14859" s="18"/>
    </row>
    <row r="14860" spans="1:4">
      <c r="A14860" s="18"/>
      <c r="B14860" s="18"/>
      <c r="C14860" s="18"/>
      <c r="D14860" s="18"/>
    </row>
    <row r="14861" spans="1:4">
      <c r="A14861" s="18"/>
      <c r="B14861" s="18"/>
      <c r="C14861" s="18"/>
      <c r="D14861" s="18"/>
    </row>
    <row r="14862" spans="1:4">
      <c r="A14862" s="18"/>
      <c r="B14862" s="18"/>
      <c r="C14862" s="18"/>
      <c r="D14862" s="18"/>
    </row>
    <row r="14863" spans="1:4">
      <c r="A14863" s="18"/>
      <c r="B14863" s="18"/>
      <c r="C14863" s="18"/>
      <c r="D14863" s="18"/>
    </row>
    <row r="14864" spans="1:4">
      <c r="A14864" s="18"/>
      <c r="B14864" s="18"/>
      <c r="C14864" s="18"/>
      <c r="D14864" s="18"/>
    </row>
    <row r="14865" spans="1:4">
      <c r="A14865" s="18"/>
      <c r="B14865" s="18"/>
      <c r="C14865" s="18"/>
      <c r="D14865" s="18"/>
    </row>
    <row r="14866" spans="1:4">
      <c r="A14866" s="18"/>
      <c r="B14866" s="18"/>
      <c r="C14866" s="18"/>
      <c r="D14866" s="18"/>
    </row>
    <row r="14867" spans="1:4">
      <c r="A14867" s="18"/>
      <c r="B14867" s="18"/>
      <c r="C14867" s="18"/>
      <c r="D14867" s="18"/>
    </row>
    <row r="14868" spans="1:4">
      <c r="A14868" s="18"/>
      <c r="B14868" s="18"/>
      <c r="C14868" s="18"/>
      <c r="D14868" s="18"/>
    </row>
    <row r="14869" spans="1:4">
      <c r="A14869" s="18"/>
      <c r="B14869" s="18"/>
      <c r="C14869" s="18"/>
      <c r="D14869" s="18"/>
    </row>
    <row r="14870" spans="1:4">
      <c r="A14870" s="18"/>
      <c r="B14870" s="18"/>
      <c r="C14870" s="18"/>
      <c r="D14870" s="18"/>
    </row>
    <row r="14871" spans="1:4">
      <c r="A14871" s="18"/>
      <c r="B14871" s="18"/>
      <c r="C14871" s="18"/>
      <c r="D14871" s="18"/>
    </row>
    <row r="14872" spans="1:4">
      <c r="A14872" s="18"/>
      <c r="B14872" s="18"/>
      <c r="C14872" s="18"/>
      <c r="D14872" s="18"/>
    </row>
    <row r="14873" spans="1:4">
      <c r="A14873" s="18"/>
      <c r="B14873" s="18"/>
      <c r="C14873" s="18"/>
      <c r="D14873" s="18"/>
    </row>
    <row r="14874" spans="1:4">
      <c r="A14874" s="18"/>
      <c r="B14874" s="18"/>
      <c r="C14874" s="18"/>
      <c r="D14874" s="18"/>
    </row>
    <row r="14875" spans="1:4">
      <c r="A14875" s="18"/>
      <c r="B14875" s="18"/>
      <c r="C14875" s="18"/>
      <c r="D14875" s="18"/>
    </row>
    <row r="14876" spans="1:4">
      <c r="A14876" s="18"/>
      <c r="B14876" s="18"/>
      <c r="C14876" s="18"/>
      <c r="D14876" s="18"/>
    </row>
    <row r="14877" spans="1:4">
      <c r="A14877" s="18"/>
      <c r="B14877" s="18"/>
      <c r="C14877" s="18"/>
      <c r="D14877" s="18"/>
    </row>
    <row r="14878" spans="1:4">
      <c r="A14878" s="18"/>
      <c r="B14878" s="18"/>
      <c r="C14878" s="18"/>
      <c r="D14878" s="18"/>
    </row>
    <row r="14879" spans="1:4">
      <c r="A14879" s="18"/>
      <c r="B14879" s="18"/>
      <c r="C14879" s="18"/>
      <c r="D14879" s="18"/>
    </row>
    <row r="14880" spans="1:4">
      <c r="A14880" s="18"/>
      <c r="B14880" s="18"/>
      <c r="C14880" s="18"/>
      <c r="D14880" s="18"/>
    </row>
    <row r="14881" spans="1:4">
      <c r="A14881" s="18"/>
      <c r="B14881" s="18"/>
      <c r="C14881" s="18"/>
      <c r="D14881" s="18"/>
    </row>
    <row r="14882" spans="1:4">
      <c r="A14882" s="18"/>
      <c r="B14882" s="18"/>
      <c r="C14882" s="18"/>
      <c r="D14882" s="18"/>
    </row>
    <row r="14883" spans="1:4">
      <c r="A14883" s="18"/>
      <c r="B14883" s="18"/>
      <c r="C14883" s="18"/>
      <c r="D14883" s="18"/>
    </row>
    <row r="14884" spans="1:4">
      <c r="A14884" s="18"/>
      <c r="B14884" s="18"/>
      <c r="C14884" s="18"/>
      <c r="D14884" s="18"/>
    </row>
    <row r="14885" spans="1:4">
      <c r="A14885" s="18"/>
      <c r="B14885" s="18"/>
      <c r="C14885" s="18"/>
      <c r="D14885" s="18"/>
    </row>
    <row r="14886" spans="1:4">
      <c r="A14886" s="18"/>
      <c r="B14886" s="18"/>
      <c r="C14886" s="18"/>
      <c r="D14886" s="18"/>
    </row>
    <row r="14887" spans="1:4">
      <c r="A14887" s="18"/>
      <c r="B14887" s="18"/>
      <c r="C14887" s="18"/>
      <c r="D14887" s="18"/>
    </row>
    <row r="14888" spans="1:4">
      <c r="A14888" s="18"/>
      <c r="B14888" s="18"/>
      <c r="C14888" s="18"/>
      <c r="D14888" s="18"/>
    </row>
    <row r="14889" spans="1:4">
      <c r="A14889" s="18"/>
      <c r="B14889" s="18"/>
      <c r="C14889" s="18"/>
      <c r="D14889" s="18"/>
    </row>
    <row r="14890" spans="1:4">
      <c r="A14890" s="18"/>
      <c r="B14890" s="18"/>
      <c r="C14890" s="18"/>
      <c r="D14890" s="18"/>
    </row>
    <row r="14891" spans="1:4">
      <c r="A14891" s="18"/>
      <c r="B14891" s="18"/>
      <c r="C14891" s="18"/>
      <c r="D14891" s="18"/>
    </row>
    <row r="14892" spans="1:4">
      <c r="A14892" s="18"/>
      <c r="B14892" s="18"/>
      <c r="C14892" s="18"/>
      <c r="D14892" s="18"/>
    </row>
    <row r="14893" spans="1:4">
      <c r="A14893" s="18"/>
      <c r="B14893" s="18"/>
      <c r="C14893" s="18"/>
      <c r="D14893" s="18"/>
    </row>
    <row r="14894" spans="1:4">
      <c r="A14894" s="18"/>
      <c r="B14894" s="18"/>
      <c r="C14894" s="18"/>
      <c r="D14894" s="18"/>
    </row>
    <row r="14895" spans="1:4">
      <c r="A14895" s="18"/>
      <c r="B14895" s="18"/>
      <c r="C14895" s="18"/>
      <c r="D14895" s="18"/>
    </row>
    <row r="14896" spans="1:4">
      <c r="A14896" s="18"/>
      <c r="B14896" s="18"/>
      <c r="C14896" s="18"/>
      <c r="D14896" s="18"/>
    </row>
    <row r="14897" spans="1:4">
      <c r="A14897" s="18"/>
      <c r="B14897" s="18"/>
      <c r="C14897" s="18"/>
      <c r="D14897" s="18"/>
    </row>
    <row r="14898" spans="1:4">
      <c r="A14898" s="18"/>
      <c r="B14898" s="18"/>
      <c r="C14898" s="18"/>
      <c r="D14898" s="18"/>
    </row>
    <row r="14899" spans="1:4">
      <c r="A14899" s="18"/>
      <c r="B14899" s="18"/>
      <c r="C14899" s="18"/>
      <c r="D14899" s="18"/>
    </row>
    <row r="14900" spans="1:4">
      <c r="A14900" s="18"/>
      <c r="B14900" s="18"/>
      <c r="C14900" s="18"/>
      <c r="D14900" s="18"/>
    </row>
    <row r="14901" spans="1:4">
      <c r="A14901" s="18"/>
      <c r="B14901" s="18"/>
      <c r="C14901" s="18"/>
      <c r="D14901" s="18"/>
    </row>
    <row r="14902" spans="1:4">
      <c r="A14902" s="18"/>
      <c r="B14902" s="18"/>
      <c r="C14902" s="18"/>
      <c r="D14902" s="18"/>
    </row>
    <row r="14903" spans="1:4">
      <c r="A14903" s="18"/>
      <c r="B14903" s="18"/>
      <c r="C14903" s="18"/>
      <c r="D14903" s="18"/>
    </row>
    <row r="14904" spans="1:4">
      <c r="A14904" s="18"/>
      <c r="B14904" s="18"/>
      <c r="C14904" s="18"/>
      <c r="D14904" s="18"/>
    </row>
    <row r="14905" spans="1:4">
      <c r="A14905" s="18"/>
      <c r="B14905" s="18"/>
      <c r="C14905" s="18"/>
      <c r="D14905" s="18"/>
    </row>
    <row r="14906" spans="1:4">
      <c r="A14906" s="18"/>
      <c r="B14906" s="18"/>
      <c r="C14906" s="18"/>
      <c r="D14906" s="18"/>
    </row>
    <row r="14907" spans="1:4">
      <c r="A14907" s="18"/>
      <c r="B14907" s="18"/>
      <c r="C14907" s="18"/>
      <c r="D14907" s="18"/>
    </row>
    <row r="14908" spans="1:4">
      <c r="A14908" s="18"/>
      <c r="B14908" s="18"/>
      <c r="C14908" s="18"/>
      <c r="D14908" s="18"/>
    </row>
    <row r="14909" spans="1:4">
      <c r="A14909" s="18"/>
      <c r="B14909" s="18"/>
      <c r="C14909" s="18"/>
      <c r="D14909" s="18"/>
    </row>
    <row r="14910" spans="1:4">
      <c r="A14910" s="18"/>
      <c r="B14910" s="18"/>
      <c r="C14910" s="18"/>
      <c r="D14910" s="18"/>
    </row>
    <row r="14911" spans="1:4">
      <c r="A14911" s="18"/>
      <c r="B14911" s="18"/>
      <c r="C14911" s="18"/>
      <c r="D14911" s="18"/>
    </row>
    <row r="14912" spans="1:4">
      <c r="A14912" s="18"/>
      <c r="B14912" s="18"/>
      <c r="C14912" s="18"/>
      <c r="D14912" s="18"/>
    </row>
    <row r="14913" spans="1:4">
      <c r="A14913" s="18"/>
      <c r="B14913" s="18"/>
      <c r="C14913" s="18"/>
      <c r="D14913" s="18"/>
    </row>
    <row r="14914" spans="1:4">
      <c r="A14914" s="18"/>
      <c r="B14914" s="18"/>
      <c r="C14914" s="18"/>
      <c r="D14914" s="18"/>
    </row>
    <row r="14915" spans="1:4">
      <c r="A14915" s="18"/>
      <c r="B14915" s="18"/>
      <c r="C14915" s="18"/>
      <c r="D14915" s="18"/>
    </row>
    <row r="14916" spans="1:4">
      <c r="A14916" s="18"/>
      <c r="B14916" s="18"/>
      <c r="C14916" s="18"/>
      <c r="D14916" s="18"/>
    </row>
    <row r="14917" spans="1:4">
      <c r="A14917" s="18"/>
      <c r="B14917" s="18"/>
      <c r="C14917" s="18"/>
      <c r="D14917" s="18"/>
    </row>
    <row r="14918" spans="1:4">
      <c r="A14918" s="18"/>
      <c r="B14918" s="18"/>
      <c r="C14918" s="18"/>
      <c r="D14918" s="18"/>
    </row>
    <row r="14919" spans="1:4">
      <c r="A14919" s="18"/>
      <c r="B14919" s="18"/>
      <c r="C14919" s="18"/>
      <c r="D14919" s="18"/>
    </row>
    <row r="14920" spans="1:4">
      <c r="A14920" s="18"/>
      <c r="B14920" s="18"/>
      <c r="C14920" s="18"/>
      <c r="D14920" s="18"/>
    </row>
    <row r="14921" spans="1:4">
      <c r="A14921" s="18"/>
      <c r="B14921" s="18"/>
      <c r="C14921" s="18"/>
      <c r="D14921" s="18"/>
    </row>
    <row r="14922" spans="1:4">
      <c r="A14922" s="18"/>
      <c r="B14922" s="18"/>
      <c r="C14922" s="18"/>
      <c r="D14922" s="18"/>
    </row>
    <row r="14923" spans="1:4">
      <c r="A14923" s="18"/>
      <c r="B14923" s="18"/>
      <c r="C14923" s="18"/>
      <c r="D14923" s="18"/>
    </row>
    <row r="14924" spans="1:4">
      <c r="A14924" s="18"/>
      <c r="B14924" s="18"/>
      <c r="C14924" s="18"/>
      <c r="D14924" s="18"/>
    </row>
    <row r="14925" spans="1:4">
      <c r="A14925" s="18"/>
      <c r="B14925" s="18"/>
      <c r="C14925" s="18"/>
      <c r="D14925" s="18"/>
    </row>
    <row r="14926" spans="1:4">
      <c r="A14926" s="18"/>
      <c r="B14926" s="18"/>
      <c r="C14926" s="18"/>
      <c r="D14926" s="18"/>
    </row>
    <row r="14927" spans="1:4">
      <c r="A14927" s="18"/>
      <c r="B14927" s="18"/>
      <c r="C14927" s="18"/>
      <c r="D14927" s="18"/>
    </row>
    <row r="14928" spans="1:4">
      <c r="A14928" s="18"/>
      <c r="B14928" s="18"/>
      <c r="C14928" s="18"/>
      <c r="D14928" s="18"/>
    </row>
    <row r="14929" spans="1:4">
      <c r="A14929" s="18"/>
      <c r="B14929" s="18"/>
      <c r="C14929" s="18"/>
      <c r="D14929" s="18"/>
    </row>
    <row r="14930" spans="1:4">
      <c r="A14930" s="18"/>
      <c r="B14930" s="18"/>
      <c r="C14930" s="18"/>
      <c r="D14930" s="18"/>
    </row>
    <row r="14931" spans="1:4">
      <c r="A14931" s="18"/>
      <c r="B14931" s="18"/>
      <c r="C14931" s="18"/>
      <c r="D14931" s="18"/>
    </row>
    <row r="14932" spans="1:4">
      <c r="A14932" s="18"/>
      <c r="B14932" s="18"/>
      <c r="C14932" s="18"/>
      <c r="D14932" s="18"/>
    </row>
    <row r="14933" spans="1:4">
      <c r="A14933" s="18"/>
      <c r="B14933" s="18"/>
      <c r="C14933" s="18"/>
      <c r="D14933" s="18"/>
    </row>
    <row r="14934" spans="1:4">
      <c r="A14934" s="18"/>
      <c r="B14934" s="18"/>
      <c r="C14934" s="18"/>
      <c r="D14934" s="18"/>
    </row>
    <row r="14935" spans="1:4">
      <c r="A14935" s="18"/>
      <c r="B14935" s="18"/>
      <c r="C14935" s="18"/>
      <c r="D14935" s="18"/>
    </row>
    <row r="14936" spans="1:4">
      <c r="A14936" s="18"/>
      <c r="B14936" s="18"/>
      <c r="C14936" s="18"/>
      <c r="D14936" s="18"/>
    </row>
    <row r="14937" spans="1:4">
      <c r="A14937" s="18"/>
      <c r="B14937" s="18"/>
      <c r="C14937" s="18"/>
      <c r="D14937" s="18"/>
    </row>
    <row r="14938" spans="1:4">
      <c r="A14938" s="18"/>
      <c r="B14938" s="18"/>
      <c r="C14938" s="18"/>
      <c r="D14938" s="18"/>
    </row>
    <row r="14939" spans="1:4">
      <c r="A14939" s="18"/>
      <c r="B14939" s="18"/>
      <c r="C14939" s="18"/>
      <c r="D14939" s="18"/>
    </row>
    <row r="14940" spans="1:4">
      <c r="A14940" s="18"/>
      <c r="B14940" s="18"/>
      <c r="C14940" s="18"/>
      <c r="D14940" s="18"/>
    </row>
    <row r="14941" spans="1:4">
      <c r="A14941" s="18"/>
      <c r="B14941" s="18"/>
      <c r="C14941" s="18"/>
      <c r="D14941" s="18"/>
    </row>
    <row r="14942" spans="1:4">
      <c r="A14942" s="18"/>
      <c r="B14942" s="18"/>
      <c r="C14942" s="18"/>
      <c r="D14942" s="18"/>
    </row>
    <row r="14943" spans="1:4">
      <c r="A14943" s="18"/>
      <c r="B14943" s="18"/>
      <c r="C14943" s="18"/>
      <c r="D14943" s="18"/>
    </row>
    <row r="14944" spans="1:4">
      <c r="A14944" s="18"/>
      <c r="B14944" s="18"/>
      <c r="C14944" s="18"/>
      <c r="D14944" s="18"/>
    </row>
    <row r="14945" spans="1:4">
      <c r="A14945" s="18"/>
      <c r="B14945" s="18"/>
      <c r="C14945" s="18"/>
      <c r="D14945" s="18"/>
    </row>
    <row r="14946" spans="1:4">
      <c r="A14946" s="18"/>
      <c r="B14946" s="18"/>
      <c r="C14946" s="18"/>
      <c r="D14946" s="18"/>
    </row>
    <row r="14947" spans="1:4">
      <c r="A14947" s="18"/>
      <c r="B14947" s="18"/>
      <c r="C14947" s="18"/>
      <c r="D14947" s="18"/>
    </row>
    <row r="14948" spans="1:4">
      <c r="A14948" s="18"/>
      <c r="B14948" s="18"/>
      <c r="C14948" s="18"/>
      <c r="D14948" s="18"/>
    </row>
    <row r="14949" spans="1:4">
      <c r="A14949" s="18"/>
      <c r="B14949" s="18"/>
      <c r="C14949" s="18"/>
      <c r="D14949" s="18"/>
    </row>
    <row r="14950" spans="1:4">
      <c r="A14950" s="18"/>
      <c r="B14950" s="18"/>
      <c r="C14950" s="18"/>
      <c r="D14950" s="18"/>
    </row>
    <row r="14951" spans="1:4">
      <c r="A14951" s="18"/>
      <c r="B14951" s="18"/>
      <c r="C14951" s="18"/>
      <c r="D14951" s="18"/>
    </row>
    <row r="14952" spans="1:4">
      <c r="A14952" s="18"/>
      <c r="B14952" s="18"/>
      <c r="C14952" s="18"/>
      <c r="D14952" s="18"/>
    </row>
    <row r="14953" spans="1:4">
      <c r="A14953" s="18"/>
      <c r="B14953" s="18"/>
      <c r="C14953" s="18"/>
      <c r="D14953" s="18"/>
    </row>
    <row r="14954" spans="1:4">
      <c r="A14954" s="18"/>
      <c r="B14954" s="18"/>
      <c r="C14954" s="18"/>
      <c r="D14954" s="18"/>
    </row>
    <row r="14955" spans="1:4">
      <c r="A14955" s="18"/>
      <c r="B14955" s="18"/>
      <c r="C14955" s="18"/>
      <c r="D14955" s="18"/>
    </row>
    <row r="14956" spans="1:4">
      <c r="A14956" s="18"/>
      <c r="B14956" s="18"/>
      <c r="C14956" s="18"/>
      <c r="D14956" s="18"/>
    </row>
    <row r="14957" spans="1:4">
      <c r="A14957" s="18"/>
      <c r="B14957" s="18"/>
      <c r="C14957" s="18"/>
      <c r="D14957" s="18"/>
    </row>
    <row r="14958" spans="1:4">
      <c r="A14958" s="18"/>
      <c r="B14958" s="18"/>
      <c r="C14958" s="18"/>
      <c r="D14958" s="18"/>
    </row>
    <row r="14959" spans="1:4">
      <c r="A14959" s="18"/>
      <c r="B14959" s="18"/>
      <c r="C14959" s="18"/>
      <c r="D14959" s="18"/>
    </row>
    <row r="14960" spans="1:4">
      <c r="A14960" s="18"/>
      <c r="B14960" s="18"/>
      <c r="C14960" s="18"/>
      <c r="D14960" s="18"/>
    </row>
    <row r="14961" spans="1:4">
      <c r="A14961" s="18"/>
      <c r="B14961" s="18"/>
      <c r="C14961" s="18"/>
      <c r="D14961" s="18"/>
    </row>
    <row r="14962" spans="1:4">
      <c r="A14962" s="18"/>
      <c r="B14962" s="18"/>
      <c r="C14962" s="18"/>
      <c r="D14962" s="18"/>
    </row>
    <row r="14963" spans="1:4">
      <c r="A14963" s="18"/>
      <c r="B14963" s="18"/>
      <c r="C14963" s="18"/>
      <c r="D14963" s="18"/>
    </row>
    <row r="14964" spans="1:4">
      <c r="A14964" s="18"/>
      <c r="B14964" s="18"/>
      <c r="C14964" s="18"/>
      <c r="D14964" s="18"/>
    </row>
    <row r="14965" spans="1:4">
      <c r="A14965" s="18"/>
      <c r="B14965" s="18"/>
      <c r="C14965" s="18"/>
      <c r="D14965" s="18"/>
    </row>
    <row r="14966" spans="1:4">
      <c r="A14966" s="18"/>
      <c r="B14966" s="18"/>
      <c r="C14966" s="18"/>
      <c r="D14966" s="18"/>
    </row>
    <row r="14967" spans="1:4">
      <c r="A14967" s="18"/>
      <c r="B14967" s="18"/>
      <c r="C14967" s="18"/>
      <c r="D14967" s="18"/>
    </row>
    <row r="14968" spans="1:4">
      <c r="A14968" s="18"/>
      <c r="B14968" s="18"/>
      <c r="C14968" s="18"/>
      <c r="D14968" s="18"/>
    </row>
    <row r="14969" spans="1:4">
      <c r="A14969" s="18"/>
      <c r="B14969" s="18"/>
      <c r="C14969" s="18"/>
      <c r="D14969" s="18"/>
    </row>
    <row r="14970" spans="1:4">
      <c r="A14970" s="18"/>
      <c r="B14970" s="18"/>
      <c r="C14970" s="18"/>
      <c r="D14970" s="18"/>
    </row>
    <row r="14971" spans="1:4">
      <c r="A14971" s="18"/>
      <c r="B14971" s="18"/>
      <c r="C14971" s="18"/>
      <c r="D14971" s="18"/>
    </row>
    <row r="14972" spans="1:4">
      <c r="A14972" s="18"/>
      <c r="B14972" s="18"/>
      <c r="C14972" s="18"/>
      <c r="D14972" s="18"/>
    </row>
    <row r="14973" spans="1:4">
      <c r="A14973" s="18"/>
      <c r="B14973" s="18"/>
      <c r="C14973" s="18"/>
      <c r="D14973" s="18"/>
    </row>
    <row r="14974" spans="1:4">
      <c r="A14974" s="18"/>
      <c r="B14974" s="18"/>
      <c r="C14974" s="18"/>
      <c r="D14974" s="18"/>
    </row>
    <row r="14975" spans="1:4">
      <c r="A14975" s="18"/>
      <c r="B14975" s="18"/>
      <c r="C14975" s="18"/>
      <c r="D14975" s="18"/>
    </row>
    <row r="14976" spans="1:4">
      <c r="A14976" s="18"/>
      <c r="B14976" s="18"/>
      <c r="C14976" s="18"/>
      <c r="D14976" s="18"/>
    </row>
    <row r="14977" spans="1:4">
      <c r="A14977" s="18"/>
      <c r="B14977" s="18"/>
      <c r="C14977" s="18"/>
      <c r="D14977" s="18"/>
    </row>
    <row r="14978" spans="1:4">
      <c r="A14978" s="18"/>
      <c r="B14978" s="18"/>
      <c r="C14978" s="18"/>
      <c r="D14978" s="18"/>
    </row>
    <row r="14979" spans="1:4">
      <c r="A14979" s="18"/>
      <c r="B14979" s="18"/>
      <c r="C14979" s="18"/>
      <c r="D14979" s="18"/>
    </row>
    <row r="14980" spans="1:4">
      <c r="A14980" s="18"/>
      <c r="B14980" s="18"/>
      <c r="C14980" s="18"/>
      <c r="D14980" s="18"/>
    </row>
    <row r="14981" spans="1:4">
      <c r="A14981" s="18"/>
      <c r="B14981" s="18"/>
      <c r="C14981" s="18"/>
      <c r="D14981" s="18"/>
    </row>
    <row r="14982" spans="1:4">
      <c r="A14982" s="18"/>
      <c r="B14982" s="18"/>
      <c r="C14982" s="18"/>
      <c r="D14982" s="18"/>
    </row>
    <row r="14983" spans="1:4">
      <c r="A14983" s="18"/>
      <c r="B14983" s="18"/>
      <c r="C14983" s="18"/>
      <c r="D14983" s="18"/>
    </row>
    <row r="14984" spans="1:4">
      <c r="A14984" s="18"/>
      <c r="B14984" s="18"/>
      <c r="C14984" s="18"/>
      <c r="D14984" s="18"/>
    </row>
    <row r="14985" spans="1:4">
      <c r="A14985" s="18"/>
      <c r="B14985" s="18"/>
      <c r="C14985" s="18"/>
      <c r="D14985" s="18"/>
    </row>
    <row r="14986" spans="1:4">
      <c r="A14986" s="18"/>
      <c r="B14986" s="18"/>
      <c r="C14986" s="18"/>
      <c r="D14986" s="18"/>
    </row>
    <row r="14987" spans="1:4">
      <c r="A14987" s="18"/>
      <c r="B14987" s="18"/>
      <c r="C14987" s="18"/>
      <c r="D14987" s="18"/>
    </row>
    <row r="14988" spans="1:4">
      <c r="A14988" s="18"/>
      <c r="B14988" s="18"/>
      <c r="C14988" s="18"/>
      <c r="D14988" s="18"/>
    </row>
    <row r="14989" spans="1:4">
      <c r="A14989" s="18"/>
      <c r="B14989" s="18"/>
      <c r="C14989" s="18"/>
      <c r="D14989" s="18"/>
    </row>
    <row r="14990" spans="1:4">
      <c r="A14990" s="18"/>
      <c r="B14990" s="18"/>
      <c r="C14990" s="18"/>
      <c r="D14990" s="18"/>
    </row>
    <row r="14991" spans="1:4">
      <c r="A14991" s="18"/>
      <c r="B14991" s="18"/>
      <c r="C14991" s="18"/>
      <c r="D14991" s="18"/>
    </row>
    <row r="14992" spans="1:4">
      <c r="A14992" s="18"/>
      <c r="B14992" s="18"/>
      <c r="C14992" s="18"/>
      <c r="D14992" s="18"/>
    </row>
    <row r="14993" spans="1:4">
      <c r="A14993" s="18"/>
      <c r="B14993" s="18"/>
      <c r="C14993" s="18"/>
      <c r="D14993" s="18"/>
    </row>
    <row r="14994" spans="1:4">
      <c r="A14994" s="18"/>
      <c r="B14994" s="18"/>
      <c r="C14994" s="18"/>
      <c r="D14994" s="18"/>
    </row>
    <row r="14995" spans="1:4">
      <c r="A14995" s="18"/>
      <c r="B14995" s="18"/>
      <c r="C14995" s="18"/>
      <c r="D14995" s="18"/>
    </row>
    <row r="14996" spans="1:4">
      <c r="A14996" s="18"/>
      <c r="B14996" s="18"/>
      <c r="C14996" s="18"/>
      <c r="D14996" s="18"/>
    </row>
    <row r="14997" spans="1:4">
      <c r="A14997" s="18"/>
      <c r="B14997" s="18"/>
      <c r="C14997" s="18"/>
      <c r="D14997" s="18"/>
    </row>
    <row r="14998" spans="1:4">
      <c r="A14998" s="18"/>
      <c r="B14998" s="18"/>
      <c r="C14998" s="18"/>
      <c r="D14998" s="18"/>
    </row>
    <row r="14999" spans="1:4">
      <c r="A14999" s="18"/>
      <c r="B14999" s="18"/>
      <c r="C14999" s="18"/>
      <c r="D14999" s="18"/>
    </row>
    <row r="15000" spans="1:4">
      <c r="A15000" s="18"/>
      <c r="B15000" s="18"/>
      <c r="C15000" s="18"/>
      <c r="D15000" s="18"/>
    </row>
    <row r="15001" spans="1:4">
      <c r="A15001" s="18"/>
      <c r="B15001" s="18"/>
      <c r="C15001" s="18"/>
      <c r="D15001" s="18"/>
    </row>
    <row r="15002" spans="1:4">
      <c r="A15002" s="18"/>
      <c r="B15002" s="18"/>
      <c r="C15002" s="18"/>
      <c r="D15002" s="18"/>
    </row>
    <row r="15003" spans="1:4">
      <c r="A15003" s="18"/>
      <c r="B15003" s="18"/>
      <c r="C15003" s="18"/>
      <c r="D15003" s="18"/>
    </row>
    <row r="15004" spans="1:4">
      <c r="A15004" s="18"/>
      <c r="B15004" s="18"/>
      <c r="C15004" s="18"/>
      <c r="D15004" s="18"/>
    </row>
    <row r="15005" spans="1:4">
      <c r="A15005" s="18"/>
      <c r="B15005" s="18"/>
      <c r="C15005" s="18"/>
      <c r="D15005" s="18"/>
    </row>
    <row r="15006" spans="1:4">
      <c r="A15006" s="18"/>
      <c r="B15006" s="18"/>
      <c r="C15006" s="18"/>
      <c r="D15006" s="18"/>
    </row>
    <row r="15007" spans="1:4">
      <c r="A15007" s="18"/>
      <c r="B15007" s="18"/>
      <c r="C15007" s="18"/>
      <c r="D15007" s="18"/>
    </row>
    <row r="15008" spans="1:4">
      <c r="A15008" s="18"/>
      <c r="B15008" s="18"/>
      <c r="C15008" s="18"/>
      <c r="D15008" s="18"/>
    </row>
    <row r="15009" spans="1:4">
      <c r="A15009" s="18"/>
      <c r="B15009" s="18"/>
      <c r="C15009" s="18"/>
      <c r="D15009" s="18"/>
    </row>
    <row r="15010" spans="1:4">
      <c r="A15010" s="18"/>
      <c r="B15010" s="18"/>
      <c r="C15010" s="18"/>
      <c r="D15010" s="18"/>
    </row>
    <row r="15011" spans="1:4">
      <c r="A15011" s="18"/>
      <c r="B15011" s="18"/>
      <c r="C15011" s="18"/>
      <c r="D15011" s="18"/>
    </row>
    <row r="15012" spans="1:4">
      <c r="A15012" s="18"/>
      <c r="B15012" s="18"/>
      <c r="C15012" s="18"/>
      <c r="D15012" s="18"/>
    </row>
    <row r="15013" spans="1:4">
      <c r="A15013" s="18"/>
      <c r="B15013" s="18"/>
      <c r="C15013" s="18"/>
      <c r="D15013" s="18"/>
    </row>
    <row r="15014" spans="1:4">
      <c r="A15014" s="18"/>
      <c r="B15014" s="18"/>
      <c r="C15014" s="18"/>
      <c r="D15014" s="18"/>
    </row>
    <row r="15015" spans="1:4">
      <c r="A15015" s="18"/>
      <c r="B15015" s="18"/>
      <c r="C15015" s="18"/>
      <c r="D15015" s="18"/>
    </row>
    <row r="15016" spans="1:4">
      <c r="A15016" s="18"/>
      <c r="B15016" s="18"/>
      <c r="C15016" s="18"/>
      <c r="D15016" s="18"/>
    </row>
    <row r="15017" spans="1:4">
      <c r="A15017" s="18"/>
      <c r="B15017" s="18"/>
      <c r="C15017" s="18"/>
      <c r="D15017" s="18"/>
    </row>
    <row r="15018" spans="1:4">
      <c r="A15018" s="18"/>
      <c r="B15018" s="18"/>
      <c r="C15018" s="18"/>
      <c r="D15018" s="18"/>
    </row>
    <row r="15019" spans="1:4">
      <c r="A15019" s="18"/>
      <c r="B15019" s="18"/>
      <c r="C15019" s="18"/>
      <c r="D15019" s="18"/>
    </row>
    <row r="15020" spans="1:4">
      <c r="A15020" s="18"/>
      <c r="B15020" s="18"/>
      <c r="C15020" s="18"/>
      <c r="D15020" s="18"/>
    </row>
    <row r="15021" spans="1:4">
      <c r="A15021" s="18"/>
      <c r="B15021" s="18"/>
      <c r="C15021" s="18"/>
      <c r="D15021" s="18"/>
    </row>
    <row r="15022" spans="1:4">
      <c r="A15022" s="18"/>
      <c r="B15022" s="18"/>
      <c r="C15022" s="18"/>
      <c r="D15022" s="18"/>
    </row>
    <row r="15023" spans="1:4">
      <c r="A15023" s="18"/>
      <c r="B15023" s="18"/>
      <c r="C15023" s="18"/>
      <c r="D15023" s="18"/>
    </row>
    <row r="15024" spans="1:4">
      <c r="A15024" s="18"/>
      <c r="B15024" s="18"/>
      <c r="C15024" s="18"/>
      <c r="D15024" s="18"/>
    </row>
    <row r="15025" spans="1:4">
      <c r="A15025" s="18"/>
      <c r="B15025" s="18"/>
      <c r="C15025" s="18"/>
      <c r="D15025" s="18"/>
    </row>
    <row r="15026" spans="1:4">
      <c r="A15026" s="18"/>
      <c r="B15026" s="18"/>
      <c r="C15026" s="18"/>
      <c r="D15026" s="18"/>
    </row>
    <row r="15027" spans="1:4">
      <c r="A15027" s="18"/>
      <c r="B15027" s="18"/>
      <c r="C15027" s="18"/>
      <c r="D15027" s="18"/>
    </row>
    <row r="15028" spans="1:4">
      <c r="A15028" s="18"/>
      <c r="B15028" s="18"/>
      <c r="C15028" s="18"/>
      <c r="D15028" s="18"/>
    </row>
    <row r="15029" spans="1:4">
      <c r="A15029" s="18"/>
      <c r="B15029" s="18"/>
      <c r="C15029" s="18"/>
      <c r="D15029" s="18"/>
    </row>
    <row r="15030" spans="1:4">
      <c r="A15030" s="18"/>
      <c r="B15030" s="18"/>
      <c r="C15030" s="18"/>
      <c r="D15030" s="18"/>
    </row>
    <row r="15031" spans="1:4">
      <c r="A15031" s="18"/>
      <c r="B15031" s="18"/>
      <c r="C15031" s="18"/>
      <c r="D15031" s="18"/>
    </row>
    <row r="15032" spans="1:4">
      <c r="A15032" s="18"/>
      <c r="B15032" s="18"/>
      <c r="C15032" s="18"/>
      <c r="D15032" s="18"/>
    </row>
    <row r="15033" spans="1:4">
      <c r="A15033" s="18"/>
      <c r="B15033" s="18"/>
      <c r="C15033" s="18"/>
      <c r="D15033" s="18"/>
    </row>
    <row r="15034" spans="1:4">
      <c r="A15034" s="18"/>
      <c r="B15034" s="18"/>
      <c r="C15034" s="18"/>
      <c r="D15034" s="18"/>
    </row>
    <row r="15035" spans="1:4">
      <c r="A15035" s="18"/>
      <c r="B15035" s="18"/>
      <c r="C15035" s="18"/>
      <c r="D15035" s="18"/>
    </row>
    <row r="15036" spans="1:4">
      <c r="A15036" s="18"/>
      <c r="B15036" s="18"/>
      <c r="C15036" s="18"/>
      <c r="D15036" s="18"/>
    </row>
    <row r="15037" spans="1:4">
      <c r="A15037" s="18"/>
      <c r="B15037" s="18"/>
      <c r="C15037" s="18"/>
      <c r="D15037" s="18"/>
    </row>
    <row r="15038" spans="1:4">
      <c r="A15038" s="18"/>
      <c r="B15038" s="18"/>
      <c r="C15038" s="18"/>
      <c r="D15038" s="18"/>
    </row>
    <row r="15039" spans="1:4">
      <c r="A15039" s="18"/>
      <c r="B15039" s="18"/>
      <c r="C15039" s="18"/>
      <c r="D15039" s="18"/>
    </row>
    <row r="15040" spans="1:4">
      <c r="A15040" s="18"/>
      <c r="B15040" s="18"/>
      <c r="C15040" s="18"/>
      <c r="D15040" s="18"/>
    </row>
    <row r="15041" spans="1:4">
      <c r="A15041" s="18"/>
      <c r="B15041" s="18"/>
      <c r="C15041" s="18"/>
      <c r="D15041" s="18"/>
    </row>
    <row r="15042" spans="1:4">
      <c r="A15042" s="18"/>
      <c r="B15042" s="18"/>
      <c r="C15042" s="18"/>
      <c r="D15042" s="18"/>
    </row>
    <row r="15043" spans="1:4">
      <c r="A15043" s="18"/>
      <c r="B15043" s="18"/>
      <c r="C15043" s="18"/>
      <c r="D15043" s="18"/>
    </row>
    <row r="15044" spans="1:4">
      <c r="A15044" s="18"/>
      <c r="B15044" s="18"/>
      <c r="C15044" s="18"/>
      <c r="D15044" s="18"/>
    </row>
    <row r="15045" spans="1:4">
      <c r="A15045" s="18"/>
      <c r="B15045" s="18"/>
      <c r="C15045" s="18"/>
      <c r="D15045" s="18"/>
    </row>
    <row r="15046" spans="1:4">
      <c r="A15046" s="18"/>
      <c r="B15046" s="18"/>
      <c r="C15046" s="18"/>
      <c r="D15046" s="18"/>
    </row>
    <row r="15047" spans="1:4">
      <c r="A15047" s="18"/>
      <c r="B15047" s="18"/>
      <c r="C15047" s="18"/>
      <c r="D15047" s="18"/>
    </row>
    <row r="15048" spans="1:4">
      <c r="A15048" s="18"/>
      <c r="B15048" s="18"/>
      <c r="C15048" s="18"/>
      <c r="D15048" s="18"/>
    </row>
    <row r="15049" spans="1:4">
      <c r="A15049" s="18"/>
      <c r="B15049" s="18"/>
      <c r="C15049" s="18"/>
      <c r="D15049" s="18"/>
    </row>
    <row r="15050" spans="1:4">
      <c r="A15050" s="18"/>
      <c r="B15050" s="18"/>
      <c r="C15050" s="18"/>
      <c r="D15050" s="18"/>
    </row>
    <row r="15051" spans="1:4">
      <c r="A15051" s="18"/>
      <c r="B15051" s="18"/>
      <c r="C15051" s="18"/>
      <c r="D15051" s="18"/>
    </row>
    <row r="15052" spans="1:4">
      <c r="A15052" s="18"/>
      <c r="B15052" s="18"/>
      <c r="C15052" s="18"/>
      <c r="D15052" s="18"/>
    </row>
    <row r="15053" spans="1:4">
      <c r="A15053" s="18"/>
      <c r="B15053" s="18"/>
      <c r="C15053" s="18"/>
      <c r="D15053" s="18"/>
    </row>
    <row r="15054" spans="1:4">
      <c r="A15054" s="18"/>
      <c r="B15054" s="18"/>
      <c r="C15054" s="18"/>
      <c r="D15054" s="18"/>
    </row>
    <row r="15055" spans="1:4">
      <c r="A15055" s="18"/>
      <c r="B15055" s="18"/>
      <c r="C15055" s="18"/>
      <c r="D15055" s="18"/>
    </row>
    <row r="15056" spans="1:4">
      <c r="A15056" s="18"/>
      <c r="B15056" s="18"/>
      <c r="C15056" s="18"/>
      <c r="D15056" s="18"/>
    </row>
    <row r="15057" spans="1:4">
      <c r="A15057" s="18"/>
      <c r="B15057" s="18"/>
      <c r="C15057" s="18"/>
      <c r="D15057" s="18"/>
    </row>
    <row r="15058" spans="1:4">
      <c r="A15058" s="18"/>
      <c r="B15058" s="18"/>
      <c r="C15058" s="18"/>
      <c r="D15058" s="18"/>
    </row>
    <row r="15059" spans="1:4">
      <c r="A15059" s="18"/>
      <c r="B15059" s="18"/>
      <c r="C15059" s="18"/>
      <c r="D15059" s="18"/>
    </row>
    <row r="15060" spans="1:4">
      <c r="A15060" s="18"/>
      <c r="B15060" s="18"/>
      <c r="C15060" s="18"/>
      <c r="D15060" s="18"/>
    </row>
    <row r="15061" spans="1:4">
      <c r="A15061" s="18"/>
      <c r="B15061" s="18"/>
      <c r="C15061" s="18"/>
      <c r="D15061" s="18"/>
    </row>
    <row r="15062" spans="1:4">
      <c r="A15062" s="18"/>
      <c r="B15062" s="18"/>
      <c r="C15062" s="18"/>
      <c r="D15062" s="18"/>
    </row>
    <row r="15063" spans="1:4">
      <c r="A15063" s="18"/>
      <c r="B15063" s="18"/>
      <c r="C15063" s="18"/>
      <c r="D15063" s="18"/>
    </row>
    <row r="15064" spans="1:4">
      <c r="A15064" s="18"/>
      <c r="B15064" s="18"/>
      <c r="C15064" s="18"/>
      <c r="D15064" s="18"/>
    </row>
    <row r="15065" spans="1:4">
      <c r="A15065" s="18"/>
      <c r="B15065" s="18"/>
      <c r="C15065" s="18"/>
      <c r="D15065" s="18"/>
    </row>
    <row r="15066" spans="1:4">
      <c r="A15066" s="18"/>
      <c r="B15066" s="18"/>
      <c r="C15066" s="18"/>
      <c r="D15066" s="18"/>
    </row>
    <row r="15067" spans="1:4">
      <c r="A15067" s="18"/>
      <c r="B15067" s="18"/>
      <c r="C15067" s="18"/>
      <c r="D15067" s="18"/>
    </row>
    <row r="15068" spans="1:4">
      <c r="A15068" s="18"/>
      <c r="B15068" s="18"/>
      <c r="C15068" s="18"/>
      <c r="D15068" s="18"/>
    </row>
    <row r="15069" spans="1:4">
      <c r="A15069" s="18"/>
      <c r="B15069" s="18"/>
      <c r="C15069" s="18"/>
      <c r="D15069" s="18"/>
    </row>
    <row r="15070" spans="1:4">
      <c r="A15070" s="18"/>
      <c r="B15070" s="18"/>
      <c r="C15070" s="18"/>
      <c r="D15070" s="18"/>
    </row>
    <row r="15071" spans="1:4">
      <c r="A15071" s="18"/>
      <c r="B15071" s="18"/>
      <c r="C15071" s="18"/>
      <c r="D15071" s="18"/>
    </row>
    <row r="15072" spans="1:4">
      <c r="A15072" s="18"/>
      <c r="B15072" s="18"/>
      <c r="C15072" s="18"/>
      <c r="D15072" s="18"/>
    </row>
    <row r="15073" spans="1:4">
      <c r="A15073" s="18"/>
      <c r="B15073" s="18"/>
      <c r="C15073" s="18"/>
      <c r="D15073" s="18"/>
    </row>
    <row r="15074" spans="1:4">
      <c r="A15074" s="18"/>
      <c r="B15074" s="18"/>
      <c r="C15074" s="18"/>
      <c r="D15074" s="18"/>
    </row>
    <row r="15075" spans="1:4">
      <c r="A15075" s="18"/>
      <c r="B15075" s="18"/>
      <c r="C15075" s="18"/>
      <c r="D15075" s="18"/>
    </row>
    <row r="15076" spans="1:4">
      <c r="A15076" s="18"/>
      <c r="B15076" s="18"/>
      <c r="C15076" s="18"/>
      <c r="D15076" s="18"/>
    </row>
    <row r="15077" spans="1:4">
      <c r="A15077" s="18"/>
      <c r="B15077" s="18"/>
      <c r="C15077" s="18"/>
      <c r="D15077" s="18"/>
    </row>
    <row r="15078" spans="1:4">
      <c r="A15078" s="18"/>
      <c r="B15078" s="18"/>
      <c r="C15078" s="18"/>
      <c r="D15078" s="18"/>
    </row>
    <row r="15079" spans="1:4">
      <c r="A15079" s="18"/>
      <c r="B15079" s="18"/>
      <c r="C15079" s="18"/>
      <c r="D15079" s="18"/>
    </row>
    <row r="15080" spans="1:4">
      <c r="A15080" s="18"/>
      <c r="B15080" s="18"/>
      <c r="C15080" s="18"/>
      <c r="D15080" s="18"/>
    </row>
    <row r="15081" spans="1:4">
      <c r="A15081" s="18"/>
      <c r="B15081" s="18"/>
      <c r="C15081" s="18"/>
      <c r="D15081" s="18"/>
    </row>
    <row r="15082" spans="1:4">
      <c r="A15082" s="18"/>
      <c r="B15082" s="18"/>
      <c r="C15082" s="18"/>
      <c r="D15082" s="18"/>
    </row>
    <row r="15083" spans="1:4">
      <c r="A15083" s="18"/>
      <c r="B15083" s="18"/>
      <c r="C15083" s="18"/>
      <c r="D15083" s="18"/>
    </row>
    <row r="15084" spans="1:4">
      <c r="A15084" s="18"/>
      <c r="B15084" s="18"/>
      <c r="C15084" s="18"/>
      <c r="D15084" s="18"/>
    </row>
    <row r="15085" spans="1:4">
      <c r="A15085" s="18"/>
      <c r="B15085" s="18"/>
      <c r="C15085" s="18"/>
      <c r="D15085" s="18"/>
    </row>
    <row r="15086" spans="1:4">
      <c r="A15086" s="18"/>
      <c r="B15086" s="18"/>
      <c r="C15086" s="18"/>
      <c r="D15086" s="18"/>
    </row>
    <row r="15087" spans="1:4">
      <c r="A15087" s="18"/>
      <c r="B15087" s="18"/>
      <c r="C15087" s="18"/>
      <c r="D15087" s="18"/>
    </row>
    <row r="15088" spans="1:4">
      <c r="A15088" s="18"/>
      <c r="B15088" s="18"/>
      <c r="C15088" s="18"/>
      <c r="D15088" s="18"/>
    </row>
    <row r="15089" spans="1:4">
      <c r="A15089" s="18"/>
      <c r="B15089" s="18"/>
      <c r="C15089" s="18"/>
      <c r="D15089" s="18"/>
    </row>
    <row r="15090" spans="1:4">
      <c r="A15090" s="18"/>
      <c r="B15090" s="18"/>
      <c r="C15090" s="18"/>
      <c r="D15090" s="18"/>
    </row>
    <row r="15091" spans="1:4">
      <c r="A15091" s="18"/>
      <c r="B15091" s="18"/>
      <c r="C15091" s="18"/>
      <c r="D15091" s="18"/>
    </row>
    <row r="15092" spans="1:4">
      <c r="A15092" s="18"/>
      <c r="B15092" s="18"/>
      <c r="C15092" s="18"/>
      <c r="D15092" s="18"/>
    </row>
    <row r="15093" spans="1:4">
      <c r="A15093" s="18"/>
      <c r="B15093" s="18"/>
      <c r="C15093" s="18"/>
      <c r="D15093" s="18"/>
    </row>
    <row r="15094" spans="1:4">
      <c r="A15094" s="18"/>
      <c r="B15094" s="18"/>
      <c r="C15094" s="18"/>
      <c r="D15094" s="18"/>
    </row>
    <row r="15095" spans="1:4">
      <c r="A15095" s="18"/>
      <c r="B15095" s="18"/>
      <c r="C15095" s="18"/>
      <c r="D15095" s="18"/>
    </row>
    <row r="15096" spans="1:4">
      <c r="A15096" s="18"/>
      <c r="B15096" s="18"/>
      <c r="C15096" s="18"/>
      <c r="D15096" s="18"/>
    </row>
    <row r="15097" spans="1:4">
      <c r="A15097" s="18"/>
      <c r="B15097" s="18"/>
      <c r="C15097" s="18"/>
      <c r="D15097" s="18"/>
    </row>
    <row r="15098" spans="1:4">
      <c r="A15098" s="18"/>
      <c r="B15098" s="18"/>
      <c r="C15098" s="18"/>
      <c r="D15098" s="18"/>
    </row>
    <row r="15099" spans="1:4">
      <c r="A15099" s="18"/>
      <c r="B15099" s="18"/>
      <c r="C15099" s="18"/>
      <c r="D15099" s="18"/>
    </row>
    <row r="15100" spans="1:4">
      <c r="A15100" s="18"/>
      <c r="B15100" s="18"/>
      <c r="C15100" s="18"/>
      <c r="D15100" s="18"/>
    </row>
    <row r="15101" spans="1:4">
      <c r="A15101" s="18"/>
      <c r="B15101" s="18"/>
      <c r="C15101" s="18"/>
      <c r="D15101" s="18"/>
    </row>
    <row r="15102" spans="1:4">
      <c r="A15102" s="18"/>
      <c r="B15102" s="18"/>
      <c r="C15102" s="18"/>
      <c r="D15102" s="18"/>
    </row>
    <row r="15103" spans="1:4">
      <c r="A15103" s="18"/>
      <c r="B15103" s="18"/>
      <c r="C15103" s="18"/>
      <c r="D15103" s="18"/>
    </row>
    <row r="15104" spans="1:4">
      <c r="A15104" s="18"/>
      <c r="B15104" s="18"/>
      <c r="C15104" s="18"/>
      <c r="D15104" s="18"/>
    </row>
    <row r="15105" spans="1:4">
      <c r="A15105" s="18"/>
      <c r="B15105" s="18"/>
      <c r="C15105" s="18"/>
      <c r="D15105" s="18"/>
    </row>
    <row r="15106" spans="1:4">
      <c r="A15106" s="18"/>
      <c r="B15106" s="18"/>
      <c r="C15106" s="18"/>
      <c r="D15106" s="18"/>
    </row>
    <row r="15107" spans="1:4">
      <c r="A15107" s="18"/>
      <c r="B15107" s="18"/>
      <c r="C15107" s="18"/>
      <c r="D15107" s="18"/>
    </row>
    <row r="15108" spans="1:4">
      <c r="A15108" s="18"/>
      <c r="B15108" s="18"/>
      <c r="C15108" s="18"/>
      <c r="D15108" s="18"/>
    </row>
    <row r="15109" spans="1:4">
      <c r="A15109" s="18"/>
      <c r="B15109" s="18"/>
      <c r="C15109" s="18"/>
      <c r="D15109" s="18"/>
    </row>
    <row r="15110" spans="1:4">
      <c r="A15110" s="18"/>
      <c r="B15110" s="18"/>
      <c r="C15110" s="18"/>
      <c r="D15110" s="18"/>
    </row>
    <row r="15111" spans="1:4">
      <c r="A15111" s="18"/>
      <c r="B15111" s="18"/>
      <c r="C15111" s="18"/>
      <c r="D15111" s="18"/>
    </row>
    <row r="15112" spans="1:4">
      <c r="A15112" s="18"/>
      <c r="B15112" s="18"/>
      <c r="C15112" s="18"/>
      <c r="D15112" s="18"/>
    </row>
    <row r="15113" spans="1:4">
      <c r="A15113" s="18"/>
      <c r="B15113" s="18"/>
      <c r="C15113" s="18"/>
      <c r="D15113" s="18"/>
    </row>
    <row r="15114" spans="1:4">
      <c r="A15114" s="18"/>
      <c r="B15114" s="18"/>
      <c r="C15114" s="18"/>
      <c r="D15114" s="18"/>
    </row>
    <row r="15115" spans="1:4">
      <c r="A15115" s="18"/>
      <c r="B15115" s="18"/>
      <c r="C15115" s="18"/>
      <c r="D15115" s="18"/>
    </row>
    <row r="15116" spans="1:4">
      <c r="A15116" s="18"/>
      <c r="B15116" s="18"/>
      <c r="C15116" s="18"/>
      <c r="D15116" s="18"/>
    </row>
    <row r="15117" spans="1:4">
      <c r="A15117" s="18"/>
      <c r="B15117" s="18"/>
      <c r="C15117" s="18"/>
      <c r="D15117" s="18"/>
    </row>
    <row r="15118" spans="1:4">
      <c r="A15118" s="18"/>
      <c r="B15118" s="18"/>
      <c r="C15118" s="18"/>
      <c r="D15118" s="18"/>
    </row>
    <row r="15119" spans="1:4">
      <c r="A15119" s="18"/>
      <c r="B15119" s="18"/>
      <c r="C15119" s="18"/>
      <c r="D15119" s="18"/>
    </row>
    <row r="15120" spans="1:4">
      <c r="A15120" s="18"/>
      <c r="B15120" s="18"/>
      <c r="C15120" s="18"/>
      <c r="D15120" s="18"/>
    </row>
    <row r="15121" spans="1:4">
      <c r="A15121" s="18"/>
      <c r="B15121" s="18"/>
      <c r="C15121" s="18"/>
      <c r="D15121" s="18"/>
    </row>
    <row r="15122" spans="1:4">
      <c r="A15122" s="18"/>
      <c r="B15122" s="18"/>
      <c r="C15122" s="18"/>
      <c r="D15122" s="18"/>
    </row>
    <row r="15123" spans="1:4">
      <c r="A15123" s="18"/>
      <c r="B15123" s="18"/>
      <c r="C15123" s="18"/>
      <c r="D15123" s="18"/>
    </row>
    <row r="15124" spans="1:4">
      <c r="A15124" s="18"/>
      <c r="B15124" s="18"/>
      <c r="C15124" s="18"/>
      <c r="D15124" s="18"/>
    </row>
    <row r="15125" spans="1:4">
      <c r="A15125" s="18"/>
      <c r="B15125" s="18"/>
      <c r="C15125" s="18"/>
      <c r="D15125" s="18"/>
    </row>
    <row r="15126" spans="1:4">
      <c r="A15126" s="18"/>
      <c r="B15126" s="18"/>
      <c r="C15126" s="18"/>
      <c r="D15126" s="18"/>
    </row>
    <row r="15127" spans="1:4">
      <c r="A15127" s="18"/>
      <c r="B15127" s="18"/>
      <c r="C15127" s="18"/>
      <c r="D15127" s="18"/>
    </row>
    <row r="15128" spans="1:4">
      <c r="A15128" s="18"/>
      <c r="B15128" s="18"/>
      <c r="C15128" s="18"/>
      <c r="D15128" s="18"/>
    </row>
    <row r="15129" spans="1:4">
      <c r="A15129" s="18"/>
      <c r="B15129" s="18"/>
      <c r="C15129" s="18"/>
      <c r="D15129" s="18"/>
    </row>
    <row r="15130" spans="1:4">
      <c r="A15130" s="18"/>
      <c r="B15130" s="18"/>
      <c r="C15130" s="18"/>
      <c r="D15130" s="18"/>
    </row>
    <row r="15131" spans="1:4">
      <c r="A15131" s="18"/>
      <c r="B15131" s="18"/>
      <c r="C15131" s="18"/>
      <c r="D15131" s="18"/>
    </row>
    <row r="15132" spans="1:4">
      <c r="A15132" s="18"/>
      <c r="B15132" s="18"/>
      <c r="C15132" s="18"/>
      <c r="D15132" s="18"/>
    </row>
    <row r="15133" spans="1:4">
      <c r="A15133" s="18"/>
      <c r="B15133" s="18"/>
      <c r="C15133" s="18"/>
      <c r="D15133" s="18"/>
    </row>
    <row r="15134" spans="1:4">
      <c r="A15134" s="18"/>
      <c r="B15134" s="18"/>
      <c r="C15134" s="18"/>
      <c r="D15134" s="18"/>
    </row>
    <row r="15135" spans="1:4">
      <c r="A15135" s="18"/>
      <c r="B15135" s="18"/>
      <c r="C15135" s="18"/>
      <c r="D15135" s="18"/>
    </row>
    <row r="15136" spans="1:4">
      <c r="A15136" s="18"/>
      <c r="B15136" s="18"/>
      <c r="C15136" s="18"/>
      <c r="D15136" s="18"/>
    </row>
    <row r="15137" spans="1:4">
      <c r="A15137" s="18"/>
      <c r="B15137" s="18"/>
      <c r="C15137" s="18"/>
      <c r="D15137" s="18"/>
    </row>
    <row r="15138" spans="1:4">
      <c r="A15138" s="18"/>
      <c r="B15138" s="18"/>
      <c r="C15138" s="18"/>
      <c r="D15138" s="18"/>
    </row>
    <row r="15139" spans="1:4">
      <c r="A15139" s="18"/>
      <c r="B15139" s="18"/>
      <c r="C15139" s="18"/>
      <c r="D15139" s="18"/>
    </row>
    <row r="15140" spans="1:4">
      <c r="A15140" s="18"/>
      <c r="B15140" s="18"/>
      <c r="C15140" s="18"/>
      <c r="D15140" s="18"/>
    </row>
    <row r="15141" spans="1:4">
      <c r="A15141" s="18"/>
      <c r="B15141" s="18"/>
      <c r="C15141" s="18"/>
      <c r="D15141" s="18"/>
    </row>
    <row r="15142" spans="1:4">
      <c r="A15142" s="18"/>
      <c r="B15142" s="18"/>
      <c r="C15142" s="18"/>
      <c r="D15142" s="18"/>
    </row>
    <row r="15143" spans="1:4">
      <c r="A15143" s="18"/>
      <c r="B15143" s="18"/>
      <c r="C15143" s="18"/>
      <c r="D15143" s="18"/>
    </row>
    <row r="15144" spans="1:4">
      <c r="A15144" s="18"/>
      <c r="B15144" s="18"/>
      <c r="C15144" s="18"/>
      <c r="D15144" s="18"/>
    </row>
    <row r="15145" spans="1:4">
      <c r="A15145" s="18"/>
      <c r="B15145" s="18"/>
      <c r="C15145" s="18"/>
      <c r="D15145" s="18"/>
    </row>
    <row r="15146" spans="1:4">
      <c r="A15146" s="18"/>
      <c r="B15146" s="18"/>
      <c r="C15146" s="18"/>
      <c r="D15146" s="18"/>
    </row>
    <row r="15147" spans="1:4">
      <c r="A15147" s="18"/>
      <c r="B15147" s="18"/>
      <c r="C15147" s="18"/>
      <c r="D15147" s="18"/>
    </row>
    <row r="15148" spans="1:4">
      <c r="A15148" s="18"/>
      <c r="B15148" s="18"/>
      <c r="C15148" s="18"/>
      <c r="D15148" s="18"/>
    </row>
    <row r="15149" spans="1:4">
      <c r="A15149" s="18"/>
      <c r="B15149" s="18"/>
      <c r="C15149" s="18"/>
      <c r="D15149" s="18"/>
    </row>
    <row r="15150" spans="1:4">
      <c r="A15150" s="18"/>
      <c r="B15150" s="18"/>
      <c r="C15150" s="18"/>
      <c r="D15150" s="18"/>
    </row>
    <row r="15151" spans="1:4">
      <c r="A15151" s="18"/>
      <c r="B15151" s="18"/>
      <c r="C15151" s="18"/>
      <c r="D15151" s="18"/>
    </row>
    <row r="15152" spans="1:4">
      <c r="A15152" s="18"/>
      <c r="B15152" s="18"/>
      <c r="C15152" s="18"/>
      <c r="D15152" s="18"/>
    </row>
    <row r="15153" spans="1:4">
      <c r="A15153" s="18"/>
      <c r="B15153" s="18"/>
      <c r="C15153" s="18"/>
      <c r="D15153" s="18"/>
    </row>
    <row r="15154" spans="1:4">
      <c r="A15154" s="18"/>
      <c r="B15154" s="18"/>
      <c r="C15154" s="18"/>
      <c r="D15154" s="18"/>
    </row>
    <row r="15155" spans="1:4">
      <c r="A15155" s="18"/>
      <c r="B15155" s="18"/>
      <c r="C15155" s="18"/>
      <c r="D15155" s="18"/>
    </row>
    <row r="15156" spans="1:4">
      <c r="A15156" s="18"/>
      <c r="B15156" s="18"/>
      <c r="C15156" s="18"/>
      <c r="D15156" s="18"/>
    </row>
    <row r="15157" spans="1:4">
      <c r="A15157" s="18"/>
      <c r="B15157" s="18"/>
      <c r="C15157" s="18"/>
      <c r="D15157" s="18"/>
    </row>
    <row r="15158" spans="1:4">
      <c r="A15158" s="18"/>
      <c r="B15158" s="18"/>
      <c r="C15158" s="18"/>
      <c r="D15158" s="18"/>
    </row>
    <row r="15159" spans="1:4">
      <c r="A15159" s="18"/>
      <c r="B15159" s="18"/>
      <c r="C15159" s="18"/>
      <c r="D15159" s="18"/>
    </row>
    <row r="15160" spans="1:4">
      <c r="A15160" s="18"/>
      <c r="B15160" s="18"/>
      <c r="C15160" s="18"/>
      <c r="D15160" s="18"/>
    </row>
    <row r="15161" spans="1:4">
      <c r="A15161" s="18"/>
      <c r="B15161" s="18"/>
      <c r="C15161" s="18"/>
      <c r="D15161" s="18"/>
    </row>
    <row r="15162" spans="1:4">
      <c r="A15162" s="18"/>
      <c r="B15162" s="18"/>
      <c r="C15162" s="18"/>
      <c r="D15162" s="18"/>
    </row>
    <row r="15163" spans="1:4">
      <c r="A15163" s="18"/>
      <c r="B15163" s="18"/>
      <c r="C15163" s="18"/>
      <c r="D15163" s="18"/>
    </row>
    <row r="15164" spans="1:4">
      <c r="A15164" s="18"/>
      <c r="B15164" s="18"/>
      <c r="C15164" s="18"/>
      <c r="D15164" s="18"/>
    </row>
    <row r="15165" spans="1:4">
      <c r="A15165" s="18"/>
      <c r="B15165" s="18"/>
      <c r="C15165" s="18"/>
      <c r="D15165" s="18"/>
    </row>
    <row r="15166" spans="1:4">
      <c r="A15166" s="18"/>
      <c r="B15166" s="18"/>
      <c r="C15166" s="18"/>
      <c r="D15166" s="18"/>
    </row>
    <row r="15167" spans="1:4">
      <c r="A15167" s="18"/>
      <c r="B15167" s="18"/>
      <c r="C15167" s="18"/>
      <c r="D15167" s="18"/>
    </row>
    <row r="15168" spans="1:4">
      <c r="A15168" s="18"/>
      <c r="B15168" s="18"/>
      <c r="C15168" s="18"/>
      <c r="D15168" s="18"/>
    </row>
    <row r="15169" spans="1:4">
      <c r="A15169" s="18"/>
      <c r="B15169" s="18"/>
      <c r="C15169" s="18"/>
      <c r="D15169" s="18"/>
    </row>
    <row r="15170" spans="1:4">
      <c r="A15170" s="18"/>
      <c r="B15170" s="18"/>
      <c r="C15170" s="18"/>
      <c r="D15170" s="18"/>
    </row>
    <row r="15171" spans="1:4">
      <c r="A15171" s="18"/>
      <c r="B15171" s="18"/>
      <c r="C15171" s="18"/>
      <c r="D15171" s="18"/>
    </row>
    <row r="15172" spans="1:4">
      <c r="A15172" s="18"/>
      <c r="B15172" s="18"/>
      <c r="C15172" s="18"/>
      <c r="D15172" s="18"/>
    </row>
    <row r="15173" spans="1:4">
      <c r="A15173" s="18"/>
      <c r="B15173" s="18"/>
      <c r="C15173" s="18"/>
      <c r="D15173" s="18"/>
    </row>
    <row r="15174" spans="1:4">
      <c r="A15174" s="18"/>
      <c r="B15174" s="18"/>
      <c r="C15174" s="18"/>
      <c r="D15174" s="18"/>
    </row>
    <row r="15175" spans="1:4">
      <c r="A15175" s="18"/>
      <c r="B15175" s="18"/>
      <c r="C15175" s="18"/>
      <c r="D15175" s="18"/>
    </row>
    <row r="15176" spans="1:4">
      <c r="A15176" s="18"/>
      <c r="B15176" s="18"/>
      <c r="C15176" s="18"/>
      <c r="D15176" s="18"/>
    </row>
    <row r="15177" spans="1:4">
      <c r="A15177" s="18"/>
      <c r="B15177" s="18"/>
      <c r="C15177" s="18"/>
      <c r="D15177" s="18"/>
    </row>
    <row r="15178" spans="1:4">
      <c r="A15178" s="18"/>
      <c r="B15178" s="18"/>
      <c r="C15178" s="18"/>
      <c r="D15178" s="18"/>
    </row>
    <row r="15179" spans="1:4">
      <c r="A15179" s="18"/>
      <c r="B15179" s="18"/>
      <c r="C15179" s="18"/>
      <c r="D15179" s="18"/>
    </row>
    <row r="15180" spans="1:4">
      <c r="A15180" s="18"/>
      <c r="B15180" s="18"/>
      <c r="C15180" s="18"/>
      <c r="D15180" s="18"/>
    </row>
    <row r="15181" spans="1:4">
      <c r="A15181" s="18"/>
      <c r="B15181" s="18"/>
      <c r="C15181" s="18"/>
      <c r="D15181" s="18"/>
    </row>
    <row r="15182" spans="1:4">
      <c r="A15182" s="18"/>
      <c r="B15182" s="18"/>
      <c r="C15182" s="18"/>
      <c r="D15182" s="18"/>
    </row>
    <row r="15183" spans="1:4">
      <c r="A15183" s="18"/>
      <c r="B15183" s="18"/>
      <c r="C15183" s="18"/>
      <c r="D15183" s="18"/>
    </row>
    <row r="15184" spans="1:4">
      <c r="A15184" s="18"/>
      <c r="B15184" s="18"/>
      <c r="C15184" s="18"/>
      <c r="D15184" s="18"/>
    </row>
    <row r="15185" spans="1:4">
      <c r="A15185" s="18"/>
      <c r="B15185" s="18"/>
      <c r="C15185" s="18"/>
      <c r="D15185" s="18"/>
    </row>
    <row r="15186" spans="1:4">
      <c r="A15186" s="18"/>
      <c r="B15186" s="18"/>
      <c r="C15186" s="18"/>
      <c r="D15186" s="18"/>
    </row>
    <row r="15187" spans="1:4">
      <c r="A15187" s="18"/>
      <c r="B15187" s="18"/>
      <c r="C15187" s="18"/>
      <c r="D15187" s="18"/>
    </row>
    <row r="15188" spans="1:4">
      <c r="A15188" s="18"/>
      <c r="B15188" s="18"/>
      <c r="C15188" s="18"/>
      <c r="D15188" s="18"/>
    </row>
    <row r="15189" spans="1:4">
      <c r="A15189" s="18"/>
      <c r="B15189" s="18"/>
      <c r="C15189" s="18"/>
      <c r="D15189" s="18"/>
    </row>
    <row r="15190" spans="1:4">
      <c r="A15190" s="18"/>
      <c r="B15190" s="18"/>
      <c r="C15190" s="18"/>
      <c r="D15190" s="18"/>
    </row>
    <row r="15191" spans="1:4">
      <c r="A15191" s="18"/>
      <c r="B15191" s="18"/>
      <c r="C15191" s="18"/>
      <c r="D15191" s="18"/>
    </row>
    <row r="15192" spans="1:4">
      <c r="A15192" s="18"/>
      <c r="B15192" s="18"/>
      <c r="C15192" s="18"/>
      <c r="D15192" s="18"/>
    </row>
    <row r="15193" spans="1:4">
      <c r="A15193" s="18"/>
      <c r="B15193" s="18"/>
      <c r="C15193" s="18"/>
      <c r="D15193" s="18"/>
    </row>
    <row r="15194" spans="1:4">
      <c r="A15194" s="18"/>
      <c r="B15194" s="18"/>
      <c r="C15194" s="18"/>
      <c r="D15194" s="18"/>
    </row>
    <row r="15195" spans="1:4">
      <c r="A15195" s="18"/>
      <c r="B15195" s="18"/>
      <c r="C15195" s="18"/>
      <c r="D15195" s="18"/>
    </row>
    <row r="15196" spans="1:4">
      <c r="A15196" s="18"/>
      <c r="B15196" s="18"/>
      <c r="C15196" s="18"/>
      <c r="D15196" s="18"/>
    </row>
    <row r="15197" spans="1:4">
      <c r="A15197" s="18"/>
      <c r="B15197" s="18"/>
      <c r="C15197" s="18"/>
      <c r="D15197" s="18"/>
    </row>
    <row r="15198" spans="1:4">
      <c r="A15198" s="18"/>
      <c r="B15198" s="18"/>
      <c r="C15198" s="18"/>
      <c r="D15198" s="18"/>
    </row>
    <row r="15199" spans="1:4">
      <c r="A15199" s="18"/>
      <c r="B15199" s="18"/>
      <c r="C15199" s="18"/>
      <c r="D15199" s="18"/>
    </row>
    <row r="15200" spans="1:4">
      <c r="A15200" s="18"/>
      <c r="B15200" s="18"/>
      <c r="C15200" s="18"/>
      <c r="D15200" s="18"/>
    </row>
    <row r="15201" spans="1:4">
      <c r="A15201" s="18"/>
      <c r="B15201" s="18"/>
      <c r="C15201" s="18"/>
      <c r="D15201" s="18"/>
    </row>
    <row r="15202" spans="1:4">
      <c r="A15202" s="18"/>
      <c r="B15202" s="18"/>
      <c r="C15202" s="18"/>
      <c r="D15202" s="18"/>
    </row>
    <row r="15203" spans="1:4">
      <c r="A15203" s="18"/>
      <c r="B15203" s="18"/>
      <c r="C15203" s="18"/>
      <c r="D15203" s="18"/>
    </row>
    <row r="15204" spans="1:4">
      <c r="A15204" s="18"/>
      <c r="B15204" s="18"/>
      <c r="C15204" s="18"/>
      <c r="D15204" s="18"/>
    </row>
    <row r="15205" spans="1:4">
      <c r="A15205" s="18"/>
      <c r="B15205" s="18"/>
      <c r="C15205" s="18"/>
      <c r="D15205" s="18"/>
    </row>
    <row r="15206" spans="1:4">
      <c r="A15206" s="18"/>
      <c r="B15206" s="18"/>
      <c r="C15206" s="18"/>
      <c r="D15206" s="18"/>
    </row>
    <row r="15207" spans="1:4">
      <c r="A15207" s="18"/>
      <c r="B15207" s="18"/>
      <c r="C15207" s="18"/>
      <c r="D15207" s="18"/>
    </row>
    <row r="15208" spans="1:4">
      <c r="A15208" s="18"/>
      <c r="B15208" s="18"/>
      <c r="C15208" s="18"/>
      <c r="D15208" s="18"/>
    </row>
    <row r="15209" spans="1:4">
      <c r="A15209" s="18"/>
      <c r="B15209" s="18"/>
      <c r="C15209" s="18"/>
      <c r="D15209" s="18"/>
    </row>
    <row r="15210" spans="1:4">
      <c r="A15210" s="18"/>
      <c r="B15210" s="18"/>
      <c r="C15210" s="18"/>
      <c r="D15210" s="18"/>
    </row>
    <row r="15211" spans="1:4">
      <c r="A15211" s="18"/>
      <c r="B15211" s="18"/>
      <c r="C15211" s="18"/>
      <c r="D15211" s="18"/>
    </row>
    <row r="15212" spans="1:4">
      <c r="A15212" s="18"/>
      <c r="B15212" s="18"/>
      <c r="C15212" s="18"/>
      <c r="D15212" s="18"/>
    </row>
    <row r="15213" spans="1:4">
      <c r="A15213" s="18"/>
      <c r="B15213" s="18"/>
      <c r="C15213" s="18"/>
      <c r="D15213" s="18"/>
    </row>
    <row r="15214" spans="1:4">
      <c r="A15214" s="18"/>
      <c r="B15214" s="18"/>
      <c r="C15214" s="18"/>
      <c r="D15214" s="18"/>
    </row>
    <row r="15215" spans="1:4">
      <c r="A15215" s="18"/>
      <c r="B15215" s="18"/>
      <c r="C15215" s="18"/>
      <c r="D15215" s="18"/>
    </row>
    <row r="15216" spans="1:4">
      <c r="A15216" s="18"/>
      <c r="B15216" s="18"/>
      <c r="C15216" s="18"/>
      <c r="D15216" s="18"/>
    </row>
    <row r="15217" spans="1:4">
      <c r="A15217" s="18"/>
      <c r="B15217" s="18"/>
      <c r="C15217" s="18"/>
      <c r="D15217" s="18"/>
    </row>
    <row r="15218" spans="1:4">
      <c r="A15218" s="18"/>
      <c r="B15218" s="18"/>
      <c r="C15218" s="18"/>
      <c r="D15218" s="18"/>
    </row>
    <row r="15219" spans="1:4">
      <c r="A15219" s="18"/>
      <c r="B15219" s="18"/>
      <c r="C15219" s="18"/>
      <c r="D15219" s="18"/>
    </row>
    <row r="15220" spans="1:4">
      <c r="A15220" s="18"/>
      <c r="B15220" s="18"/>
      <c r="C15220" s="18"/>
      <c r="D15220" s="18"/>
    </row>
    <row r="15221" spans="1:4">
      <c r="A15221" s="18"/>
      <c r="B15221" s="18"/>
      <c r="C15221" s="18"/>
      <c r="D15221" s="18"/>
    </row>
    <row r="15222" spans="1:4">
      <c r="A15222" s="18"/>
      <c r="B15222" s="18"/>
      <c r="C15222" s="18"/>
      <c r="D15222" s="18"/>
    </row>
    <row r="15223" spans="1:4">
      <c r="A15223" s="18"/>
      <c r="B15223" s="18"/>
      <c r="C15223" s="18"/>
      <c r="D15223" s="18"/>
    </row>
    <row r="15224" spans="1:4">
      <c r="A15224" s="18"/>
      <c r="B15224" s="18"/>
      <c r="C15224" s="18"/>
      <c r="D15224" s="18"/>
    </row>
    <row r="15225" spans="1:4">
      <c r="A15225" s="18"/>
      <c r="B15225" s="18"/>
      <c r="C15225" s="18"/>
      <c r="D15225" s="18"/>
    </row>
    <row r="15226" spans="1:4">
      <c r="A15226" s="18"/>
      <c r="B15226" s="18"/>
      <c r="C15226" s="18"/>
      <c r="D15226" s="18"/>
    </row>
    <row r="15227" spans="1:4">
      <c r="A15227" s="18"/>
      <c r="B15227" s="18"/>
      <c r="C15227" s="18"/>
      <c r="D15227" s="18"/>
    </row>
    <row r="15228" spans="1:4">
      <c r="A15228" s="18"/>
      <c r="B15228" s="18"/>
      <c r="C15228" s="18"/>
      <c r="D15228" s="18"/>
    </row>
    <row r="15229" spans="1:4">
      <c r="A15229" s="18"/>
      <c r="B15229" s="18"/>
      <c r="C15229" s="18"/>
      <c r="D15229" s="18"/>
    </row>
    <row r="15230" spans="1:4">
      <c r="A15230" s="18"/>
      <c r="B15230" s="18"/>
      <c r="C15230" s="18"/>
      <c r="D15230" s="18"/>
    </row>
    <row r="15231" spans="1:4">
      <c r="A15231" s="18"/>
      <c r="B15231" s="18"/>
      <c r="C15231" s="18"/>
      <c r="D15231" s="18"/>
    </row>
    <row r="15232" spans="1:4">
      <c r="A15232" s="18"/>
      <c r="B15232" s="18"/>
      <c r="C15232" s="18"/>
      <c r="D15232" s="18"/>
    </row>
    <row r="15233" spans="1:4">
      <c r="A15233" s="18"/>
      <c r="B15233" s="18"/>
      <c r="C15233" s="18"/>
      <c r="D15233" s="18"/>
    </row>
    <row r="15234" spans="1:4">
      <c r="A15234" s="18"/>
      <c r="B15234" s="18"/>
      <c r="C15234" s="18"/>
      <c r="D15234" s="18"/>
    </row>
    <row r="15235" spans="1:4">
      <c r="A15235" s="18"/>
      <c r="B15235" s="18"/>
      <c r="C15235" s="18"/>
      <c r="D15235" s="18"/>
    </row>
    <row r="15236" spans="1:4">
      <c r="A15236" s="18"/>
      <c r="B15236" s="18"/>
      <c r="C15236" s="18"/>
      <c r="D15236" s="18"/>
    </row>
    <row r="15237" spans="1:4">
      <c r="A15237" s="18"/>
      <c r="B15237" s="18"/>
      <c r="C15237" s="18"/>
      <c r="D15237" s="18"/>
    </row>
    <row r="15238" spans="1:4">
      <c r="A15238" s="18"/>
      <c r="B15238" s="18"/>
      <c r="C15238" s="18"/>
      <c r="D15238" s="18"/>
    </row>
    <row r="15239" spans="1:4">
      <c r="A15239" s="18"/>
      <c r="B15239" s="18"/>
      <c r="C15239" s="18"/>
      <c r="D15239" s="18"/>
    </row>
    <row r="15240" spans="1:4">
      <c r="A15240" s="18"/>
      <c r="B15240" s="18"/>
      <c r="C15240" s="18"/>
      <c r="D15240" s="18"/>
    </row>
    <row r="15241" spans="1:4">
      <c r="A15241" s="18"/>
      <c r="B15241" s="18"/>
      <c r="C15241" s="18"/>
      <c r="D15241" s="18"/>
    </row>
    <row r="15242" spans="1:4">
      <c r="A15242" s="18"/>
      <c r="B15242" s="18"/>
      <c r="C15242" s="18"/>
      <c r="D15242" s="18"/>
    </row>
    <row r="15243" spans="1:4">
      <c r="A15243" s="18"/>
      <c r="B15243" s="18"/>
      <c r="C15243" s="18"/>
      <c r="D15243" s="18"/>
    </row>
    <row r="15244" spans="1:4">
      <c r="A15244" s="18"/>
      <c r="B15244" s="18"/>
      <c r="C15244" s="18"/>
      <c r="D15244" s="18"/>
    </row>
    <row r="15245" spans="1:4">
      <c r="A15245" s="18"/>
      <c r="B15245" s="18"/>
      <c r="C15245" s="18"/>
      <c r="D15245" s="18"/>
    </row>
    <row r="15246" spans="1:4">
      <c r="A15246" s="18"/>
      <c r="B15246" s="18"/>
      <c r="C15246" s="18"/>
      <c r="D15246" s="18"/>
    </row>
    <row r="15247" spans="1:4">
      <c r="A15247" s="18"/>
      <c r="B15247" s="18"/>
      <c r="C15247" s="18"/>
      <c r="D15247" s="18"/>
    </row>
    <row r="15248" spans="1:4">
      <c r="A15248" s="18"/>
      <c r="B15248" s="18"/>
      <c r="C15248" s="18"/>
      <c r="D15248" s="18"/>
    </row>
    <row r="15249" spans="1:4">
      <c r="A15249" s="18"/>
      <c r="B15249" s="18"/>
      <c r="C15249" s="18"/>
      <c r="D15249" s="18"/>
    </row>
    <row r="15250" spans="1:4">
      <c r="A15250" s="18"/>
      <c r="B15250" s="18"/>
      <c r="C15250" s="18"/>
      <c r="D15250" s="18"/>
    </row>
    <row r="15251" spans="1:4">
      <c r="A15251" s="18"/>
      <c r="B15251" s="18"/>
      <c r="C15251" s="18"/>
      <c r="D15251" s="18"/>
    </row>
    <row r="15252" spans="1:4">
      <c r="A15252" s="18"/>
      <c r="B15252" s="18"/>
      <c r="C15252" s="18"/>
      <c r="D15252" s="18"/>
    </row>
    <row r="15253" spans="1:4">
      <c r="A15253" s="18"/>
      <c r="B15253" s="18"/>
      <c r="C15253" s="18"/>
      <c r="D15253" s="18"/>
    </row>
    <row r="15254" spans="1:4">
      <c r="A15254" s="18"/>
      <c r="B15254" s="18"/>
      <c r="C15254" s="18"/>
      <c r="D15254" s="18"/>
    </row>
    <row r="15255" spans="1:4">
      <c r="A15255" s="18"/>
      <c r="B15255" s="18"/>
      <c r="C15255" s="18"/>
      <c r="D15255" s="18"/>
    </row>
    <row r="15256" spans="1:4">
      <c r="A15256" s="18"/>
      <c r="B15256" s="18"/>
      <c r="C15256" s="18"/>
      <c r="D15256" s="18"/>
    </row>
    <row r="15257" spans="1:4">
      <c r="A15257" s="18"/>
      <c r="B15257" s="18"/>
      <c r="C15257" s="18"/>
      <c r="D15257" s="18"/>
    </row>
    <row r="15258" spans="1:4">
      <c r="A15258" s="18"/>
      <c r="B15258" s="18"/>
      <c r="C15258" s="18"/>
      <c r="D15258" s="18"/>
    </row>
    <row r="15259" spans="1:4">
      <c r="A15259" s="18"/>
      <c r="B15259" s="18"/>
      <c r="C15259" s="18"/>
      <c r="D15259" s="18"/>
    </row>
    <row r="15260" spans="1:4">
      <c r="A15260" s="18"/>
      <c r="B15260" s="18"/>
      <c r="C15260" s="18"/>
      <c r="D15260" s="18"/>
    </row>
    <row r="15261" spans="1:4">
      <c r="A15261" s="18"/>
      <c r="B15261" s="18"/>
      <c r="C15261" s="18"/>
      <c r="D15261" s="18"/>
    </row>
    <row r="15262" spans="1:4">
      <c r="A15262" s="18"/>
      <c r="B15262" s="18"/>
      <c r="C15262" s="18"/>
      <c r="D15262" s="18"/>
    </row>
    <row r="15263" spans="1:4">
      <c r="A15263" s="18"/>
      <c r="B15263" s="18"/>
      <c r="C15263" s="18"/>
      <c r="D15263" s="18"/>
    </row>
    <row r="15264" spans="1:4">
      <c r="A15264" s="18"/>
      <c r="B15264" s="18"/>
      <c r="C15264" s="18"/>
      <c r="D15264" s="18"/>
    </row>
    <row r="15265" spans="1:4">
      <c r="A15265" s="18"/>
      <c r="B15265" s="18"/>
      <c r="C15265" s="18"/>
      <c r="D15265" s="18"/>
    </row>
    <row r="15266" spans="1:4">
      <c r="A15266" s="18"/>
      <c r="B15266" s="18"/>
      <c r="C15266" s="18"/>
      <c r="D15266" s="18"/>
    </row>
    <row r="15267" spans="1:4">
      <c r="A15267" s="18"/>
      <c r="B15267" s="18"/>
      <c r="C15267" s="18"/>
      <c r="D15267" s="18"/>
    </row>
    <row r="15268" spans="1:4">
      <c r="A15268" s="18"/>
      <c r="B15268" s="18"/>
      <c r="C15268" s="18"/>
      <c r="D15268" s="18"/>
    </row>
    <row r="15269" spans="1:4">
      <c r="A15269" s="18"/>
      <c r="B15269" s="18"/>
      <c r="C15269" s="18"/>
      <c r="D15269" s="18"/>
    </row>
    <row r="15270" spans="1:4">
      <c r="A15270" s="18"/>
      <c r="B15270" s="18"/>
      <c r="C15270" s="18"/>
      <c r="D15270" s="18"/>
    </row>
    <row r="15271" spans="1:4">
      <c r="A15271" s="18"/>
      <c r="B15271" s="18"/>
      <c r="C15271" s="18"/>
      <c r="D15271" s="18"/>
    </row>
    <row r="15272" spans="1:4">
      <c r="A15272" s="18"/>
      <c r="B15272" s="18"/>
      <c r="C15272" s="18"/>
      <c r="D15272" s="18"/>
    </row>
    <row r="15273" spans="1:4">
      <c r="A15273" s="18"/>
      <c r="B15273" s="18"/>
      <c r="C15273" s="18"/>
      <c r="D15273" s="18"/>
    </row>
    <row r="15274" spans="1:4">
      <c r="A15274" s="18"/>
      <c r="B15274" s="18"/>
      <c r="C15274" s="18"/>
      <c r="D15274" s="18"/>
    </row>
    <row r="15275" spans="1:4">
      <c r="A15275" s="18"/>
      <c r="B15275" s="18"/>
      <c r="C15275" s="18"/>
      <c r="D15275" s="18"/>
    </row>
    <row r="15276" spans="1:4">
      <c r="A15276" s="18"/>
      <c r="B15276" s="18"/>
      <c r="C15276" s="18"/>
      <c r="D15276" s="18"/>
    </row>
    <row r="15277" spans="1:4">
      <c r="A15277" s="18"/>
      <c r="B15277" s="18"/>
      <c r="C15277" s="18"/>
      <c r="D15277" s="18"/>
    </row>
    <row r="15278" spans="1:4">
      <c r="A15278" s="18"/>
      <c r="B15278" s="18"/>
      <c r="C15278" s="18"/>
      <c r="D15278" s="18"/>
    </row>
    <row r="15279" spans="1:4">
      <c r="A15279" s="18"/>
      <c r="B15279" s="18"/>
      <c r="C15279" s="18"/>
      <c r="D15279" s="18"/>
    </row>
    <row r="15280" spans="1:4">
      <c r="A15280" s="18"/>
      <c r="B15280" s="18"/>
      <c r="C15280" s="18"/>
      <c r="D15280" s="18"/>
    </row>
    <row r="15281" spans="1:4">
      <c r="A15281" s="18"/>
      <c r="B15281" s="18"/>
      <c r="C15281" s="18"/>
      <c r="D15281" s="18"/>
    </row>
    <row r="15282" spans="1:4">
      <c r="A15282" s="18"/>
      <c r="B15282" s="18"/>
      <c r="C15282" s="18"/>
      <c r="D15282" s="18"/>
    </row>
    <row r="15283" spans="1:4">
      <c r="A15283" s="18"/>
      <c r="B15283" s="18"/>
      <c r="C15283" s="18"/>
      <c r="D15283" s="18"/>
    </row>
    <row r="15284" spans="1:4">
      <c r="A15284" s="18"/>
      <c r="B15284" s="18"/>
      <c r="C15284" s="18"/>
      <c r="D15284" s="18"/>
    </row>
    <row r="15285" spans="1:4">
      <c r="A15285" s="18"/>
      <c r="B15285" s="18"/>
      <c r="C15285" s="18"/>
      <c r="D15285" s="18"/>
    </row>
    <row r="15286" spans="1:4">
      <c r="A15286" s="18"/>
      <c r="B15286" s="18"/>
      <c r="C15286" s="18"/>
      <c r="D15286" s="18"/>
    </row>
    <row r="15287" spans="1:4">
      <c r="A15287" s="18"/>
      <c r="B15287" s="18"/>
      <c r="C15287" s="18"/>
      <c r="D15287" s="18"/>
    </row>
    <row r="15288" spans="1:4">
      <c r="A15288" s="18"/>
      <c r="B15288" s="18"/>
      <c r="C15288" s="18"/>
      <c r="D15288" s="18"/>
    </row>
    <row r="15289" spans="1:4">
      <c r="A15289" s="18"/>
      <c r="B15289" s="18"/>
      <c r="C15289" s="18"/>
      <c r="D15289" s="18"/>
    </row>
    <row r="15290" spans="1:4">
      <c r="A15290" s="18"/>
      <c r="B15290" s="18"/>
      <c r="C15290" s="18"/>
      <c r="D15290" s="18"/>
    </row>
    <row r="15291" spans="1:4">
      <c r="A15291" s="18"/>
      <c r="B15291" s="18"/>
      <c r="C15291" s="18"/>
      <c r="D15291" s="18"/>
    </row>
    <row r="15292" spans="1:4">
      <c r="A15292" s="18"/>
      <c r="B15292" s="18"/>
      <c r="C15292" s="18"/>
      <c r="D15292" s="18"/>
    </row>
    <row r="15293" spans="1:4">
      <c r="A15293" s="18"/>
      <c r="B15293" s="18"/>
      <c r="C15293" s="18"/>
      <c r="D15293" s="18"/>
    </row>
    <row r="15294" spans="1:4">
      <c r="A15294" s="18"/>
      <c r="B15294" s="18"/>
      <c r="C15294" s="18"/>
      <c r="D15294" s="18"/>
    </row>
    <row r="15295" spans="1:4">
      <c r="A15295" s="18"/>
      <c r="B15295" s="18"/>
      <c r="C15295" s="18"/>
      <c r="D15295" s="18"/>
    </row>
    <row r="15296" spans="1:4">
      <c r="A15296" s="18"/>
      <c r="B15296" s="18"/>
      <c r="C15296" s="18"/>
      <c r="D15296" s="18"/>
    </row>
    <row r="15297" spans="1:4">
      <c r="A15297" s="18"/>
      <c r="B15297" s="18"/>
      <c r="C15297" s="18"/>
      <c r="D15297" s="18"/>
    </row>
    <row r="15298" spans="1:4">
      <c r="A15298" s="18"/>
      <c r="B15298" s="18"/>
      <c r="C15298" s="18"/>
      <c r="D15298" s="18"/>
    </row>
    <row r="15299" spans="1:4">
      <c r="A15299" s="18"/>
      <c r="B15299" s="18"/>
      <c r="C15299" s="18"/>
      <c r="D15299" s="18"/>
    </row>
    <row r="15300" spans="1:4">
      <c r="A15300" s="18"/>
      <c r="B15300" s="18"/>
      <c r="C15300" s="18"/>
      <c r="D15300" s="18"/>
    </row>
    <row r="15301" spans="1:4">
      <c r="A15301" s="18"/>
      <c r="B15301" s="18"/>
      <c r="C15301" s="18"/>
      <c r="D15301" s="18"/>
    </row>
    <row r="15302" spans="1:4">
      <c r="A15302" s="18"/>
      <c r="B15302" s="18"/>
      <c r="C15302" s="18"/>
      <c r="D15302" s="18"/>
    </row>
    <row r="15303" spans="1:4">
      <c r="A15303" s="18"/>
      <c r="B15303" s="18"/>
      <c r="C15303" s="18"/>
      <c r="D15303" s="18"/>
    </row>
    <row r="15304" spans="1:4">
      <c r="A15304" s="18"/>
      <c r="B15304" s="18"/>
      <c r="C15304" s="18"/>
      <c r="D15304" s="18"/>
    </row>
    <row r="15305" spans="1:4">
      <c r="A15305" s="18"/>
      <c r="B15305" s="18"/>
      <c r="C15305" s="18"/>
      <c r="D15305" s="18"/>
    </row>
    <row r="15306" spans="1:4">
      <c r="A15306" s="18"/>
      <c r="B15306" s="18"/>
      <c r="C15306" s="18"/>
      <c r="D15306" s="18"/>
    </row>
    <row r="15307" spans="1:4">
      <c r="A15307" s="18"/>
      <c r="B15307" s="18"/>
      <c r="C15307" s="18"/>
      <c r="D15307" s="18"/>
    </row>
    <row r="15308" spans="1:4">
      <c r="A15308" s="18"/>
      <c r="B15308" s="18"/>
      <c r="C15308" s="18"/>
      <c r="D15308" s="18"/>
    </row>
    <row r="15309" spans="1:4">
      <c r="A15309" s="18"/>
      <c r="B15309" s="18"/>
      <c r="C15309" s="18"/>
      <c r="D15309" s="18"/>
    </row>
    <row r="15310" spans="1:4">
      <c r="A15310" s="18"/>
      <c r="B15310" s="18"/>
      <c r="C15310" s="18"/>
      <c r="D15310" s="18"/>
    </row>
    <row r="15311" spans="1:4">
      <c r="A15311" s="18"/>
      <c r="B15311" s="18"/>
      <c r="C15311" s="18"/>
      <c r="D15311" s="18"/>
    </row>
    <row r="15312" spans="1:4">
      <c r="A15312" s="18"/>
      <c r="B15312" s="18"/>
      <c r="C15312" s="18"/>
      <c r="D15312" s="18"/>
    </row>
    <row r="15313" spans="1:4">
      <c r="A15313" s="18"/>
      <c r="B15313" s="18"/>
      <c r="C15313" s="18"/>
      <c r="D15313" s="18"/>
    </row>
    <row r="15314" spans="1:4">
      <c r="A15314" s="18"/>
      <c r="B15314" s="18"/>
      <c r="C15314" s="18"/>
      <c r="D15314" s="18"/>
    </row>
    <row r="15315" spans="1:4">
      <c r="A15315" s="18"/>
      <c r="B15315" s="18"/>
      <c r="C15315" s="18"/>
      <c r="D15315" s="18"/>
    </row>
    <row r="15316" spans="1:4">
      <c r="A15316" s="18"/>
      <c r="B15316" s="18"/>
      <c r="C15316" s="18"/>
      <c r="D15316" s="18"/>
    </row>
    <row r="15317" spans="1:4">
      <c r="A15317" s="18"/>
      <c r="B15317" s="18"/>
      <c r="C15317" s="18"/>
      <c r="D15317" s="18"/>
    </row>
    <row r="15318" spans="1:4">
      <c r="A15318" s="18"/>
      <c r="B15318" s="18"/>
      <c r="C15318" s="18"/>
      <c r="D15318" s="18"/>
    </row>
    <row r="15319" spans="1:4">
      <c r="A15319" s="18"/>
      <c r="B15319" s="18"/>
      <c r="C15319" s="18"/>
      <c r="D15319" s="18"/>
    </row>
    <row r="15320" spans="1:4">
      <c r="A15320" s="18"/>
      <c r="B15320" s="18"/>
      <c r="C15320" s="18"/>
      <c r="D15320" s="18"/>
    </row>
    <row r="15321" spans="1:4">
      <c r="A15321" s="18"/>
      <c r="B15321" s="18"/>
      <c r="C15321" s="18"/>
      <c r="D15321" s="18"/>
    </row>
    <row r="15322" spans="1:4">
      <c r="A15322" s="18"/>
      <c r="B15322" s="18"/>
      <c r="C15322" s="18"/>
      <c r="D15322" s="18"/>
    </row>
    <row r="15323" spans="1:4">
      <c r="A15323" s="18"/>
      <c r="B15323" s="18"/>
      <c r="C15323" s="18"/>
      <c r="D15323" s="18"/>
    </row>
    <row r="15324" spans="1:4">
      <c r="A15324" s="18"/>
      <c r="B15324" s="18"/>
      <c r="C15324" s="18"/>
      <c r="D15324" s="18"/>
    </row>
    <row r="15325" spans="1:4">
      <c r="A15325" s="18"/>
      <c r="B15325" s="18"/>
      <c r="C15325" s="18"/>
      <c r="D15325" s="18"/>
    </row>
    <row r="15326" spans="1:4">
      <c r="A15326" s="18"/>
      <c r="B15326" s="18"/>
      <c r="C15326" s="18"/>
      <c r="D15326" s="18"/>
    </row>
    <row r="15327" spans="1:4">
      <c r="A15327" s="18"/>
      <c r="B15327" s="18"/>
      <c r="C15327" s="18"/>
      <c r="D15327" s="18"/>
    </row>
    <row r="15328" spans="1:4">
      <c r="A15328" s="18"/>
      <c r="B15328" s="18"/>
      <c r="C15328" s="18"/>
      <c r="D15328" s="18"/>
    </row>
    <row r="15329" spans="1:4">
      <c r="A15329" s="18"/>
      <c r="B15329" s="18"/>
      <c r="C15329" s="18"/>
      <c r="D15329" s="18"/>
    </row>
    <row r="15330" spans="1:4">
      <c r="A15330" s="18"/>
      <c r="B15330" s="18"/>
      <c r="C15330" s="18"/>
      <c r="D15330" s="18"/>
    </row>
    <row r="15331" spans="1:4">
      <c r="A15331" s="18"/>
      <c r="B15331" s="18"/>
      <c r="C15331" s="18"/>
      <c r="D15331" s="18"/>
    </row>
    <row r="15332" spans="1:4">
      <c r="A15332" s="18"/>
      <c r="B15332" s="18"/>
      <c r="C15332" s="18"/>
      <c r="D15332" s="18"/>
    </row>
    <row r="15333" spans="1:4">
      <c r="A15333" s="18"/>
      <c r="B15333" s="18"/>
      <c r="C15333" s="18"/>
      <c r="D15333" s="18"/>
    </row>
    <row r="15334" spans="1:4">
      <c r="A15334" s="18"/>
      <c r="B15334" s="18"/>
      <c r="C15334" s="18"/>
      <c r="D15334" s="18"/>
    </row>
    <row r="15335" spans="1:4">
      <c r="A15335" s="18"/>
      <c r="B15335" s="18"/>
      <c r="C15335" s="18"/>
      <c r="D15335" s="18"/>
    </row>
    <row r="15336" spans="1:4">
      <c r="A15336" s="18"/>
      <c r="B15336" s="18"/>
      <c r="C15336" s="18"/>
      <c r="D15336" s="18"/>
    </row>
    <row r="15337" spans="1:4">
      <c r="A15337" s="18"/>
      <c r="B15337" s="18"/>
      <c r="C15337" s="18"/>
      <c r="D15337" s="18"/>
    </row>
    <row r="15338" spans="1:4">
      <c r="A15338" s="18"/>
      <c r="B15338" s="18"/>
      <c r="C15338" s="18"/>
      <c r="D15338" s="18"/>
    </row>
    <row r="15339" spans="1:4">
      <c r="A15339" s="18"/>
      <c r="B15339" s="18"/>
      <c r="C15339" s="18"/>
      <c r="D15339" s="18"/>
    </row>
    <row r="15340" spans="1:4">
      <c r="A15340" s="18"/>
      <c r="B15340" s="18"/>
      <c r="C15340" s="18"/>
      <c r="D15340" s="18"/>
    </row>
    <row r="15341" spans="1:4">
      <c r="A15341" s="18"/>
      <c r="B15341" s="18"/>
      <c r="C15341" s="18"/>
      <c r="D15341" s="18"/>
    </row>
    <row r="15342" spans="1:4">
      <c r="A15342" s="18"/>
      <c r="B15342" s="18"/>
      <c r="C15342" s="18"/>
      <c r="D15342" s="18"/>
    </row>
    <row r="15343" spans="1:4">
      <c r="A15343" s="18"/>
      <c r="B15343" s="18"/>
      <c r="C15343" s="18"/>
      <c r="D15343" s="18"/>
    </row>
    <row r="15344" spans="1:4">
      <c r="A15344" s="18"/>
      <c r="B15344" s="18"/>
      <c r="C15344" s="18"/>
      <c r="D15344" s="18"/>
    </row>
    <row r="15345" spans="1:4">
      <c r="A15345" s="18"/>
      <c r="B15345" s="18"/>
      <c r="C15345" s="18"/>
      <c r="D15345" s="18"/>
    </row>
    <row r="15346" spans="1:4">
      <c r="A15346" s="18"/>
      <c r="B15346" s="18"/>
      <c r="C15346" s="18"/>
      <c r="D15346" s="18"/>
    </row>
    <row r="15347" spans="1:4">
      <c r="A15347" s="18"/>
      <c r="B15347" s="18"/>
      <c r="C15347" s="18"/>
      <c r="D15347" s="18"/>
    </row>
    <row r="15348" spans="1:4">
      <c r="A15348" s="18"/>
      <c r="B15348" s="18"/>
      <c r="C15348" s="18"/>
      <c r="D15348" s="18"/>
    </row>
    <row r="15349" spans="1:4">
      <c r="A15349" s="18"/>
      <c r="B15349" s="18"/>
      <c r="C15349" s="18"/>
      <c r="D15349" s="18"/>
    </row>
    <row r="15350" spans="1:4">
      <c r="A15350" s="18"/>
      <c r="B15350" s="18"/>
      <c r="C15350" s="18"/>
      <c r="D15350" s="18"/>
    </row>
    <row r="15351" spans="1:4">
      <c r="A15351" s="18"/>
      <c r="B15351" s="18"/>
      <c r="C15351" s="18"/>
      <c r="D15351" s="18"/>
    </row>
    <row r="15352" spans="1:4">
      <c r="A15352" s="18"/>
      <c r="B15352" s="18"/>
      <c r="C15352" s="18"/>
      <c r="D15352" s="18"/>
    </row>
    <row r="15353" spans="1:4">
      <c r="A15353" s="18"/>
      <c r="B15353" s="18"/>
      <c r="C15353" s="18"/>
      <c r="D15353" s="18"/>
    </row>
    <row r="15354" spans="1:4">
      <c r="A15354" s="18"/>
      <c r="B15354" s="18"/>
      <c r="C15354" s="18"/>
      <c r="D15354" s="18"/>
    </row>
    <row r="15355" spans="1:4">
      <c r="A15355" s="18"/>
      <c r="B15355" s="18"/>
      <c r="C15355" s="18"/>
      <c r="D15355" s="18"/>
    </row>
    <row r="15356" spans="1:4">
      <c r="A15356" s="18"/>
      <c r="B15356" s="18"/>
      <c r="C15356" s="18"/>
      <c r="D15356" s="18"/>
    </row>
    <row r="15357" spans="1:4">
      <c r="A15357" s="18"/>
      <c r="B15357" s="18"/>
      <c r="C15357" s="18"/>
      <c r="D15357" s="18"/>
    </row>
    <row r="15358" spans="1:4">
      <c r="A15358" s="18"/>
      <c r="B15358" s="18"/>
      <c r="C15358" s="18"/>
      <c r="D15358" s="18"/>
    </row>
    <row r="15359" spans="1:4">
      <c r="A15359" s="18"/>
      <c r="B15359" s="18"/>
      <c r="C15359" s="18"/>
      <c r="D15359" s="18"/>
    </row>
    <row r="15360" spans="1:4">
      <c r="A15360" s="18"/>
      <c r="B15360" s="18"/>
      <c r="C15360" s="18"/>
      <c r="D15360" s="18"/>
    </row>
    <row r="15361" spans="1:4">
      <c r="A15361" s="18"/>
      <c r="B15361" s="18"/>
      <c r="C15361" s="18"/>
      <c r="D15361" s="18"/>
    </row>
    <row r="15362" spans="1:4">
      <c r="A15362" s="18"/>
      <c r="B15362" s="18"/>
      <c r="C15362" s="18"/>
      <c r="D15362" s="18"/>
    </row>
    <row r="15363" spans="1:4">
      <c r="A15363" s="18"/>
      <c r="B15363" s="18"/>
      <c r="C15363" s="18"/>
      <c r="D15363" s="18"/>
    </row>
    <row r="15364" spans="1:4">
      <c r="A15364" s="18"/>
      <c r="B15364" s="18"/>
      <c r="C15364" s="18"/>
      <c r="D15364" s="18"/>
    </row>
    <row r="15365" spans="1:4">
      <c r="A15365" s="18"/>
      <c r="B15365" s="18"/>
      <c r="C15365" s="18"/>
      <c r="D15365" s="18"/>
    </row>
    <row r="15366" spans="1:4">
      <c r="A15366" s="18"/>
      <c r="B15366" s="18"/>
      <c r="C15366" s="18"/>
      <c r="D15366" s="18"/>
    </row>
    <row r="15367" spans="1:4">
      <c r="A15367" s="18"/>
      <c r="B15367" s="18"/>
      <c r="C15367" s="18"/>
      <c r="D15367" s="18"/>
    </row>
    <row r="15368" spans="1:4">
      <c r="A15368" s="18"/>
      <c r="B15368" s="18"/>
      <c r="C15368" s="18"/>
      <c r="D15368" s="18"/>
    </row>
    <row r="15369" spans="1:4">
      <c r="A15369" s="18"/>
      <c r="B15369" s="18"/>
      <c r="C15369" s="18"/>
      <c r="D15369" s="18"/>
    </row>
    <row r="15370" spans="1:4">
      <c r="A15370" s="18"/>
      <c r="B15370" s="18"/>
      <c r="C15370" s="18"/>
      <c r="D15370" s="18"/>
    </row>
    <row r="15371" spans="1:4">
      <c r="A15371" s="18"/>
      <c r="B15371" s="18"/>
      <c r="C15371" s="18"/>
      <c r="D15371" s="18"/>
    </row>
    <row r="15372" spans="1:4">
      <c r="A15372" s="18"/>
      <c r="B15372" s="18"/>
      <c r="C15372" s="18"/>
      <c r="D15372" s="18"/>
    </row>
    <row r="15373" spans="1:4">
      <c r="A15373" s="18"/>
      <c r="B15373" s="18"/>
      <c r="C15373" s="18"/>
      <c r="D15373" s="18"/>
    </row>
    <row r="15374" spans="1:4">
      <c r="A15374" s="18"/>
      <c r="B15374" s="18"/>
      <c r="C15374" s="18"/>
      <c r="D15374" s="18"/>
    </row>
    <row r="15375" spans="1:4">
      <c r="A15375" s="18"/>
      <c r="B15375" s="18"/>
      <c r="C15375" s="18"/>
      <c r="D15375" s="18"/>
    </row>
    <row r="15376" spans="1:4">
      <c r="A15376" s="18"/>
      <c r="B15376" s="18"/>
      <c r="C15376" s="18"/>
      <c r="D15376" s="18"/>
    </row>
    <row r="15377" spans="1:4">
      <c r="A15377" s="18"/>
      <c r="B15377" s="18"/>
      <c r="C15377" s="18"/>
      <c r="D15377" s="18"/>
    </row>
    <row r="15378" spans="1:4">
      <c r="A15378" s="18"/>
      <c r="B15378" s="18"/>
      <c r="C15378" s="18"/>
      <c r="D15378" s="18"/>
    </row>
    <row r="15379" spans="1:4">
      <c r="A15379" s="18"/>
      <c r="B15379" s="18"/>
      <c r="C15379" s="18"/>
      <c r="D15379" s="18"/>
    </row>
    <row r="15380" spans="1:4">
      <c r="A15380" s="18"/>
      <c r="B15380" s="18"/>
      <c r="C15380" s="18"/>
      <c r="D15380" s="18"/>
    </row>
    <row r="15381" spans="1:4">
      <c r="A15381" s="18"/>
      <c r="B15381" s="18"/>
      <c r="C15381" s="18"/>
      <c r="D15381" s="18"/>
    </row>
    <row r="15382" spans="1:4">
      <c r="A15382" s="18"/>
      <c r="B15382" s="18"/>
      <c r="C15382" s="18"/>
      <c r="D15382" s="18"/>
    </row>
    <row r="15383" spans="1:4">
      <c r="A15383" s="18"/>
      <c r="B15383" s="18"/>
      <c r="C15383" s="18"/>
      <c r="D15383" s="18"/>
    </row>
    <row r="15384" spans="1:4">
      <c r="A15384" s="18"/>
      <c r="B15384" s="18"/>
      <c r="C15384" s="18"/>
      <c r="D15384" s="18"/>
    </row>
    <row r="15385" spans="1:4">
      <c r="A15385" s="18"/>
      <c r="B15385" s="18"/>
      <c r="C15385" s="18"/>
      <c r="D15385" s="18"/>
    </row>
    <row r="15386" spans="1:4">
      <c r="A15386" s="18"/>
      <c r="B15386" s="18"/>
      <c r="C15386" s="18"/>
      <c r="D15386" s="18"/>
    </row>
    <row r="15387" spans="1:4">
      <c r="A15387" s="18"/>
      <c r="B15387" s="18"/>
      <c r="C15387" s="18"/>
      <c r="D15387" s="18"/>
    </row>
    <row r="15388" spans="1:4">
      <c r="A15388" s="18"/>
      <c r="B15388" s="18"/>
      <c r="C15388" s="18"/>
      <c r="D15388" s="18"/>
    </row>
    <row r="15389" spans="1:4">
      <c r="A15389" s="18"/>
      <c r="B15389" s="18"/>
      <c r="C15389" s="18"/>
      <c r="D15389" s="18"/>
    </row>
    <row r="15390" spans="1:4">
      <c r="A15390" s="18"/>
      <c r="B15390" s="18"/>
      <c r="C15390" s="18"/>
      <c r="D15390" s="18"/>
    </row>
    <row r="15391" spans="1:4">
      <c r="A15391" s="18"/>
      <c r="B15391" s="18"/>
      <c r="C15391" s="18"/>
      <c r="D15391" s="18"/>
    </row>
    <row r="15392" spans="1:4">
      <c r="A15392" s="18"/>
      <c r="B15392" s="18"/>
      <c r="C15392" s="18"/>
      <c r="D15392" s="18"/>
    </row>
    <row r="15393" spans="1:4">
      <c r="A15393" s="18"/>
      <c r="B15393" s="18"/>
      <c r="C15393" s="18"/>
      <c r="D15393" s="18"/>
    </row>
    <row r="15394" spans="1:4">
      <c r="A15394" s="18"/>
      <c r="B15394" s="18"/>
      <c r="C15394" s="18"/>
      <c r="D15394" s="18"/>
    </row>
    <row r="15395" spans="1:4">
      <c r="A15395" s="18"/>
      <c r="B15395" s="18"/>
      <c r="C15395" s="18"/>
      <c r="D15395" s="18"/>
    </row>
    <row r="15396" spans="1:4">
      <c r="A15396" s="18"/>
      <c r="B15396" s="18"/>
      <c r="C15396" s="18"/>
      <c r="D15396" s="18"/>
    </row>
    <row r="15397" spans="1:4">
      <c r="A15397" s="18"/>
      <c r="B15397" s="18"/>
      <c r="C15397" s="18"/>
      <c r="D15397" s="18"/>
    </row>
    <row r="15398" spans="1:4">
      <c r="A15398" s="18"/>
      <c r="B15398" s="18"/>
      <c r="C15398" s="18"/>
      <c r="D15398" s="18"/>
    </row>
    <row r="15399" spans="1:4">
      <c r="A15399" s="18"/>
      <c r="B15399" s="18"/>
      <c r="C15399" s="18"/>
      <c r="D15399" s="18"/>
    </row>
    <row r="15400" spans="1:4">
      <c r="A15400" s="18"/>
      <c r="B15400" s="18"/>
      <c r="C15400" s="18"/>
      <c r="D15400" s="18"/>
    </row>
    <row r="15401" spans="1:4">
      <c r="A15401" s="18"/>
      <c r="B15401" s="18"/>
      <c r="C15401" s="18"/>
      <c r="D15401" s="18"/>
    </row>
    <row r="15402" spans="1:4">
      <c r="A15402" s="18"/>
      <c r="B15402" s="18"/>
      <c r="C15402" s="18"/>
      <c r="D15402" s="18"/>
    </row>
    <row r="15403" spans="1:4">
      <c r="A15403" s="18"/>
      <c r="B15403" s="18"/>
      <c r="C15403" s="18"/>
      <c r="D15403" s="18"/>
    </row>
    <row r="15404" spans="1:4">
      <c r="A15404" s="18"/>
      <c r="B15404" s="18"/>
      <c r="C15404" s="18"/>
      <c r="D15404" s="18"/>
    </row>
    <row r="15405" spans="1:4">
      <c r="A15405" s="18"/>
      <c r="B15405" s="18"/>
      <c r="C15405" s="18"/>
      <c r="D15405" s="18"/>
    </row>
    <row r="15406" spans="1:4">
      <c r="A15406" s="18"/>
      <c r="B15406" s="18"/>
      <c r="C15406" s="18"/>
      <c r="D15406" s="18"/>
    </row>
    <row r="15407" spans="1:4">
      <c r="A15407" s="18"/>
      <c r="B15407" s="18"/>
      <c r="C15407" s="18"/>
      <c r="D15407" s="18"/>
    </row>
    <row r="15408" spans="1:4">
      <c r="A15408" s="18"/>
      <c r="B15408" s="18"/>
      <c r="C15408" s="18"/>
      <c r="D15408" s="18"/>
    </row>
    <row r="15409" spans="1:4">
      <c r="A15409" s="18"/>
      <c r="B15409" s="18"/>
      <c r="C15409" s="18"/>
      <c r="D15409" s="18"/>
    </row>
    <row r="15410" spans="1:4">
      <c r="A15410" s="18"/>
      <c r="B15410" s="18"/>
      <c r="C15410" s="18"/>
      <c r="D15410" s="18"/>
    </row>
    <row r="15411" spans="1:4">
      <c r="A15411" s="18"/>
      <c r="B15411" s="18"/>
      <c r="C15411" s="18"/>
      <c r="D15411" s="18"/>
    </row>
    <row r="15412" spans="1:4">
      <c r="A15412" s="18"/>
      <c r="B15412" s="18"/>
      <c r="C15412" s="18"/>
      <c r="D15412" s="18"/>
    </row>
    <row r="15413" spans="1:4">
      <c r="A15413" s="18"/>
      <c r="B15413" s="18"/>
      <c r="C15413" s="18"/>
      <c r="D15413" s="18"/>
    </row>
    <row r="15414" spans="1:4">
      <c r="A15414" s="18"/>
      <c r="B15414" s="18"/>
      <c r="C15414" s="18"/>
      <c r="D15414" s="18"/>
    </row>
    <row r="15415" spans="1:4">
      <c r="A15415" s="18"/>
      <c r="B15415" s="18"/>
      <c r="C15415" s="18"/>
      <c r="D15415" s="18"/>
    </row>
    <row r="15416" spans="1:4">
      <c r="A15416" s="18"/>
      <c r="B15416" s="18"/>
      <c r="C15416" s="18"/>
      <c r="D15416" s="18"/>
    </row>
    <row r="15417" spans="1:4">
      <c r="A15417" s="18"/>
      <c r="B15417" s="18"/>
      <c r="C15417" s="18"/>
      <c r="D15417" s="18"/>
    </row>
    <row r="15418" spans="1:4">
      <c r="A15418" s="18"/>
      <c r="B15418" s="18"/>
      <c r="C15418" s="18"/>
      <c r="D15418" s="18"/>
    </row>
    <row r="15419" spans="1:4">
      <c r="A15419" s="18"/>
      <c r="B15419" s="18"/>
      <c r="C15419" s="18"/>
      <c r="D15419" s="18"/>
    </row>
    <row r="15420" spans="1:4">
      <c r="A15420" s="18"/>
      <c r="B15420" s="18"/>
      <c r="C15420" s="18"/>
      <c r="D15420" s="18"/>
    </row>
    <row r="15421" spans="1:4">
      <c r="A15421" s="18"/>
      <c r="B15421" s="18"/>
      <c r="C15421" s="18"/>
      <c r="D15421" s="18"/>
    </row>
    <row r="15422" spans="1:4">
      <c r="A15422" s="18"/>
      <c r="B15422" s="18"/>
      <c r="C15422" s="18"/>
      <c r="D15422" s="18"/>
    </row>
    <row r="15423" spans="1:4">
      <c r="A15423" s="18"/>
      <c r="B15423" s="18"/>
      <c r="C15423" s="18"/>
      <c r="D15423" s="18"/>
    </row>
    <row r="15424" spans="1:4">
      <c r="A15424" s="18"/>
      <c r="B15424" s="18"/>
      <c r="C15424" s="18"/>
      <c r="D15424" s="18"/>
    </row>
    <row r="15425" spans="1:4">
      <c r="A15425" s="18"/>
      <c r="B15425" s="18"/>
      <c r="C15425" s="18"/>
      <c r="D15425" s="18"/>
    </row>
    <row r="15426" spans="1:4">
      <c r="A15426" s="18"/>
      <c r="B15426" s="18"/>
      <c r="C15426" s="18"/>
      <c r="D15426" s="18"/>
    </row>
    <row r="15427" spans="1:4">
      <c r="A15427" s="18"/>
      <c r="B15427" s="18"/>
      <c r="C15427" s="18"/>
      <c r="D15427" s="18"/>
    </row>
    <row r="15428" spans="1:4">
      <c r="A15428" s="18"/>
      <c r="B15428" s="18"/>
      <c r="C15428" s="18"/>
      <c r="D15428" s="18"/>
    </row>
    <row r="15429" spans="1:4">
      <c r="A15429" s="18"/>
      <c r="B15429" s="18"/>
      <c r="C15429" s="18"/>
      <c r="D15429" s="18"/>
    </row>
    <row r="15430" spans="1:4">
      <c r="A15430" s="18"/>
      <c r="B15430" s="18"/>
      <c r="C15430" s="18"/>
      <c r="D15430" s="18"/>
    </row>
    <row r="15431" spans="1:4">
      <c r="A15431" s="18"/>
      <c r="B15431" s="18"/>
      <c r="C15431" s="18"/>
      <c r="D15431" s="18"/>
    </row>
    <row r="15432" spans="1:4">
      <c r="A15432" s="18"/>
      <c r="B15432" s="18"/>
      <c r="C15432" s="18"/>
      <c r="D15432" s="18"/>
    </row>
    <row r="15433" spans="1:4">
      <c r="A15433" s="18"/>
      <c r="B15433" s="18"/>
      <c r="C15433" s="18"/>
      <c r="D15433" s="18"/>
    </row>
    <row r="15434" spans="1:4">
      <c r="A15434" s="18"/>
      <c r="B15434" s="18"/>
      <c r="C15434" s="18"/>
      <c r="D15434" s="18"/>
    </row>
    <row r="15435" spans="1:4">
      <c r="A15435" s="18"/>
      <c r="B15435" s="18"/>
      <c r="C15435" s="18"/>
      <c r="D15435" s="18"/>
    </row>
    <row r="15436" spans="1:4">
      <c r="A15436" s="18"/>
      <c r="B15436" s="18"/>
      <c r="C15436" s="18"/>
      <c r="D15436" s="18"/>
    </row>
    <row r="15437" spans="1:4">
      <c r="A15437" s="18"/>
      <c r="B15437" s="18"/>
      <c r="C15437" s="18"/>
      <c r="D15437" s="18"/>
    </row>
    <row r="15438" spans="1:4">
      <c r="A15438" s="18"/>
      <c r="B15438" s="18"/>
      <c r="C15438" s="18"/>
      <c r="D15438" s="18"/>
    </row>
    <row r="15439" spans="1:4">
      <c r="A15439" s="18"/>
      <c r="B15439" s="18"/>
      <c r="C15439" s="18"/>
      <c r="D15439" s="18"/>
    </row>
    <row r="15440" spans="1:4">
      <c r="A15440" s="18"/>
      <c r="B15440" s="18"/>
      <c r="C15440" s="18"/>
      <c r="D15440" s="18"/>
    </row>
    <row r="15441" spans="1:4">
      <c r="A15441" s="18"/>
      <c r="B15441" s="18"/>
      <c r="C15441" s="18"/>
      <c r="D15441" s="18"/>
    </row>
    <row r="15442" spans="1:4">
      <c r="A15442" s="18"/>
      <c r="B15442" s="18"/>
      <c r="C15442" s="18"/>
      <c r="D15442" s="18"/>
    </row>
    <row r="15443" spans="1:4">
      <c r="A15443" s="18"/>
      <c r="B15443" s="18"/>
      <c r="C15443" s="18"/>
      <c r="D15443" s="18"/>
    </row>
    <row r="15444" spans="1:4">
      <c r="A15444" s="18"/>
      <c r="B15444" s="18"/>
      <c r="C15444" s="18"/>
      <c r="D15444" s="18"/>
    </row>
    <row r="15445" spans="1:4">
      <c r="A15445" s="18"/>
      <c r="B15445" s="18"/>
      <c r="C15445" s="18"/>
      <c r="D15445" s="18"/>
    </row>
    <row r="15446" spans="1:4">
      <c r="A15446" s="18"/>
      <c r="B15446" s="18"/>
      <c r="C15446" s="18"/>
      <c r="D15446" s="18"/>
    </row>
    <row r="15447" spans="1:4">
      <c r="A15447" s="18"/>
      <c r="B15447" s="18"/>
      <c r="C15447" s="18"/>
      <c r="D15447" s="18"/>
    </row>
    <row r="15448" spans="1:4">
      <c r="A15448" s="18"/>
      <c r="B15448" s="18"/>
      <c r="C15448" s="18"/>
      <c r="D15448" s="18"/>
    </row>
    <row r="15449" spans="1:4">
      <c r="A15449" s="18"/>
      <c r="B15449" s="18"/>
      <c r="C15449" s="18"/>
      <c r="D15449" s="18"/>
    </row>
    <row r="15450" spans="1:4">
      <c r="A15450" s="18"/>
      <c r="B15450" s="18"/>
      <c r="C15450" s="18"/>
      <c r="D15450" s="18"/>
    </row>
    <row r="15451" spans="1:4">
      <c r="A15451" s="18"/>
      <c r="B15451" s="18"/>
      <c r="C15451" s="18"/>
      <c r="D15451" s="18"/>
    </row>
    <row r="15452" spans="1:4">
      <c r="A15452" s="18"/>
      <c r="B15452" s="18"/>
      <c r="C15452" s="18"/>
      <c r="D15452" s="18"/>
    </row>
    <row r="15453" spans="1:4">
      <c r="A15453" s="18"/>
      <c r="B15453" s="18"/>
      <c r="C15453" s="18"/>
      <c r="D15453" s="18"/>
    </row>
    <row r="15454" spans="1:4">
      <c r="A15454" s="18"/>
      <c r="B15454" s="18"/>
      <c r="C15454" s="18"/>
      <c r="D15454" s="18"/>
    </row>
    <row r="15455" spans="1:4">
      <c r="A15455" s="18"/>
      <c r="B15455" s="18"/>
      <c r="C15455" s="18"/>
      <c r="D15455" s="18"/>
    </row>
    <row r="15456" spans="1:4">
      <c r="A15456" s="18"/>
      <c r="B15456" s="18"/>
      <c r="C15456" s="18"/>
      <c r="D15456" s="18"/>
    </row>
    <row r="15457" spans="1:4">
      <c r="A15457" s="18"/>
      <c r="B15457" s="18"/>
      <c r="C15457" s="18"/>
      <c r="D15457" s="18"/>
    </row>
    <row r="15458" spans="1:4">
      <c r="A15458" s="18"/>
      <c r="B15458" s="18"/>
      <c r="C15458" s="18"/>
      <c r="D15458" s="18"/>
    </row>
    <row r="15459" spans="1:4">
      <c r="A15459" s="18"/>
      <c r="B15459" s="18"/>
      <c r="C15459" s="18"/>
      <c r="D15459" s="18"/>
    </row>
    <row r="15460" spans="1:4">
      <c r="A15460" s="18"/>
      <c r="B15460" s="18"/>
      <c r="C15460" s="18"/>
      <c r="D15460" s="18"/>
    </row>
    <row r="15461" spans="1:4">
      <c r="A15461" s="18"/>
      <c r="B15461" s="18"/>
      <c r="C15461" s="18"/>
      <c r="D15461" s="18"/>
    </row>
    <row r="15462" spans="1:4">
      <c r="A15462" s="18"/>
      <c r="B15462" s="18"/>
      <c r="C15462" s="18"/>
      <c r="D15462" s="18"/>
    </row>
    <row r="15463" spans="1:4">
      <c r="A15463" s="18"/>
      <c r="B15463" s="18"/>
      <c r="C15463" s="18"/>
      <c r="D15463" s="18"/>
    </row>
    <row r="15464" spans="1:4">
      <c r="A15464" s="18"/>
      <c r="B15464" s="18"/>
      <c r="C15464" s="18"/>
      <c r="D15464" s="18"/>
    </row>
    <row r="15465" spans="1:4">
      <c r="A15465" s="18"/>
      <c r="B15465" s="18"/>
      <c r="C15465" s="18"/>
      <c r="D15465" s="18"/>
    </row>
    <row r="15466" spans="1:4">
      <c r="A15466" s="18"/>
      <c r="B15466" s="18"/>
      <c r="C15466" s="18"/>
      <c r="D15466" s="18"/>
    </row>
    <row r="15467" spans="1:4">
      <c r="A15467" s="18"/>
      <c r="B15467" s="18"/>
      <c r="C15467" s="18"/>
      <c r="D15467" s="18"/>
    </row>
    <row r="15468" spans="1:4">
      <c r="A15468" s="18"/>
      <c r="B15468" s="18"/>
      <c r="C15468" s="18"/>
      <c r="D15468" s="18"/>
    </row>
    <row r="15469" spans="1:4">
      <c r="A15469" s="18"/>
      <c r="B15469" s="18"/>
      <c r="C15469" s="18"/>
      <c r="D15469" s="18"/>
    </row>
    <row r="15470" spans="1:4">
      <c r="A15470" s="18"/>
      <c r="B15470" s="18"/>
      <c r="C15470" s="18"/>
      <c r="D15470" s="18"/>
    </row>
    <row r="15471" spans="1:4">
      <c r="A15471" s="18"/>
      <c r="B15471" s="18"/>
      <c r="C15471" s="18"/>
      <c r="D15471" s="18"/>
    </row>
    <row r="15472" spans="1:4">
      <c r="A15472" s="18"/>
      <c r="B15472" s="18"/>
      <c r="C15472" s="18"/>
      <c r="D15472" s="18"/>
    </row>
    <row r="15473" spans="1:4">
      <c r="A15473" s="18"/>
      <c r="B15473" s="18"/>
      <c r="C15473" s="18"/>
      <c r="D15473" s="18"/>
    </row>
    <row r="15474" spans="1:4">
      <c r="A15474" s="18"/>
      <c r="B15474" s="18"/>
      <c r="C15474" s="18"/>
      <c r="D15474" s="18"/>
    </row>
    <row r="15475" spans="1:4">
      <c r="A15475" s="18"/>
      <c r="B15475" s="18"/>
      <c r="C15475" s="18"/>
      <c r="D15475" s="18"/>
    </row>
    <row r="15476" spans="1:4">
      <c r="A15476" s="18"/>
      <c r="B15476" s="18"/>
      <c r="C15476" s="18"/>
      <c r="D15476" s="18"/>
    </row>
    <row r="15477" spans="1:4">
      <c r="A15477" s="18"/>
      <c r="B15477" s="18"/>
      <c r="C15477" s="18"/>
      <c r="D15477" s="18"/>
    </row>
    <row r="15478" spans="1:4">
      <c r="A15478" s="18"/>
      <c r="B15478" s="18"/>
      <c r="C15478" s="18"/>
      <c r="D15478" s="18"/>
    </row>
    <row r="15479" spans="1:4">
      <c r="A15479" s="18"/>
      <c r="B15479" s="18"/>
      <c r="C15479" s="18"/>
      <c r="D15479" s="18"/>
    </row>
    <row r="15480" spans="1:4">
      <c r="A15480" s="18"/>
      <c r="B15480" s="18"/>
      <c r="C15480" s="18"/>
      <c r="D15480" s="18"/>
    </row>
    <row r="15481" spans="1:4">
      <c r="A15481" s="18"/>
      <c r="B15481" s="18"/>
      <c r="C15481" s="18"/>
      <c r="D15481" s="18"/>
    </row>
    <row r="15482" spans="1:4">
      <c r="A15482" s="18"/>
      <c r="B15482" s="18"/>
      <c r="C15482" s="18"/>
      <c r="D15482" s="18"/>
    </row>
    <row r="15483" spans="1:4">
      <c r="A15483" s="18"/>
      <c r="B15483" s="18"/>
      <c r="C15483" s="18"/>
      <c r="D15483" s="18"/>
    </row>
    <row r="15484" spans="1:4">
      <c r="A15484" s="18"/>
      <c r="B15484" s="18"/>
      <c r="C15484" s="18"/>
      <c r="D15484" s="18"/>
    </row>
    <row r="15485" spans="1:4">
      <c r="A15485" s="18"/>
      <c r="B15485" s="18"/>
      <c r="C15485" s="18"/>
      <c r="D15485" s="18"/>
    </row>
    <row r="15486" spans="1:4">
      <c r="A15486" s="18"/>
      <c r="B15486" s="18"/>
      <c r="C15486" s="18"/>
      <c r="D15486" s="18"/>
    </row>
    <row r="15487" spans="1:4">
      <c r="A15487" s="18"/>
      <c r="B15487" s="18"/>
      <c r="C15487" s="18"/>
      <c r="D15487" s="18"/>
    </row>
    <row r="15488" spans="1:4">
      <c r="A15488" s="18"/>
      <c r="B15488" s="18"/>
      <c r="C15488" s="18"/>
      <c r="D15488" s="18"/>
    </row>
    <row r="15489" spans="1:4">
      <c r="A15489" s="18"/>
      <c r="B15489" s="18"/>
      <c r="C15489" s="18"/>
      <c r="D15489" s="18"/>
    </row>
    <row r="15490" spans="1:4">
      <c r="A15490" s="18"/>
      <c r="B15490" s="18"/>
      <c r="C15490" s="18"/>
      <c r="D15490" s="18"/>
    </row>
    <row r="15491" spans="1:4">
      <c r="A15491" s="18"/>
      <c r="B15491" s="18"/>
      <c r="C15491" s="18"/>
      <c r="D15491" s="18"/>
    </row>
    <row r="15492" spans="1:4">
      <c r="A15492" s="18"/>
      <c r="B15492" s="18"/>
      <c r="C15492" s="18"/>
      <c r="D15492" s="18"/>
    </row>
    <row r="15493" spans="1:4">
      <c r="A15493" s="18"/>
      <c r="B15493" s="18"/>
      <c r="C15493" s="18"/>
      <c r="D15493" s="18"/>
    </row>
    <row r="15494" spans="1:4">
      <c r="A15494" s="18"/>
      <c r="B15494" s="18"/>
      <c r="C15494" s="18"/>
      <c r="D15494" s="18"/>
    </row>
    <row r="15495" spans="1:4">
      <c r="A15495" s="18"/>
      <c r="B15495" s="18"/>
      <c r="C15495" s="18"/>
      <c r="D15495" s="18"/>
    </row>
    <row r="15496" spans="1:4">
      <c r="A15496" s="18"/>
      <c r="B15496" s="18"/>
      <c r="C15496" s="18"/>
      <c r="D15496" s="18"/>
    </row>
    <row r="15497" spans="1:4">
      <c r="A15497" s="18"/>
      <c r="B15497" s="18"/>
      <c r="C15497" s="18"/>
      <c r="D15497" s="18"/>
    </row>
    <row r="15498" spans="1:4">
      <c r="A15498" s="18"/>
      <c r="B15498" s="18"/>
      <c r="C15498" s="18"/>
      <c r="D15498" s="18"/>
    </row>
    <row r="15499" spans="1:4">
      <c r="A15499" s="18"/>
      <c r="B15499" s="18"/>
      <c r="C15499" s="18"/>
      <c r="D15499" s="18"/>
    </row>
    <row r="15500" spans="1:4">
      <c r="A15500" s="18"/>
      <c r="B15500" s="18"/>
      <c r="C15500" s="18"/>
      <c r="D15500" s="18"/>
    </row>
    <row r="15501" spans="1:4">
      <c r="A15501" s="18"/>
      <c r="B15501" s="18"/>
      <c r="C15501" s="18"/>
      <c r="D15501" s="18"/>
    </row>
    <row r="15502" spans="1:4">
      <c r="A15502" s="18"/>
      <c r="B15502" s="18"/>
      <c r="C15502" s="18"/>
      <c r="D15502" s="18"/>
    </row>
    <row r="15503" spans="1:4">
      <c r="A15503" s="18"/>
      <c r="B15503" s="18"/>
      <c r="C15503" s="18"/>
      <c r="D15503" s="18"/>
    </row>
    <row r="15504" spans="1:4">
      <c r="A15504" s="18"/>
      <c r="B15504" s="18"/>
      <c r="C15504" s="18"/>
      <c r="D15504" s="18"/>
    </row>
    <row r="15505" spans="1:4">
      <c r="A15505" s="18"/>
      <c r="B15505" s="18"/>
      <c r="C15505" s="18"/>
      <c r="D15505" s="18"/>
    </row>
    <row r="15506" spans="1:4">
      <c r="A15506" s="18"/>
      <c r="B15506" s="18"/>
      <c r="C15506" s="18"/>
      <c r="D15506" s="18"/>
    </row>
    <row r="15507" spans="1:4">
      <c r="A15507" s="18"/>
      <c r="B15507" s="18"/>
      <c r="C15507" s="18"/>
      <c r="D15507" s="18"/>
    </row>
    <row r="15508" spans="1:4">
      <c r="A15508" s="18"/>
      <c r="B15508" s="18"/>
      <c r="C15508" s="18"/>
      <c r="D15508" s="18"/>
    </row>
    <row r="15509" spans="1:4">
      <c r="A15509" s="18"/>
      <c r="B15509" s="18"/>
      <c r="C15509" s="18"/>
      <c r="D15509" s="18"/>
    </row>
    <row r="15510" spans="1:4">
      <c r="A15510" s="18"/>
      <c r="B15510" s="18"/>
      <c r="C15510" s="18"/>
      <c r="D15510" s="18"/>
    </row>
    <row r="15511" spans="1:4">
      <c r="A15511" s="18"/>
      <c r="B15511" s="18"/>
      <c r="C15511" s="18"/>
      <c r="D15511" s="18"/>
    </row>
    <row r="15512" spans="1:4">
      <c r="A15512" s="18"/>
      <c r="B15512" s="18"/>
      <c r="C15512" s="18"/>
      <c r="D15512" s="18"/>
    </row>
    <row r="15513" spans="1:4">
      <c r="A15513" s="18"/>
      <c r="B15513" s="18"/>
      <c r="C15513" s="18"/>
      <c r="D15513" s="18"/>
    </row>
    <row r="15514" spans="1:4">
      <c r="A15514" s="18"/>
      <c r="B15514" s="18"/>
      <c r="C15514" s="18"/>
      <c r="D15514" s="18"/>
    </row>
    <row r="15515" spans="1:4">
      <c r="A15515" s="18"/>
      <c r="B15515" s="18"/>
      <c r="C15515" s="18"/>
      <c r="D15515" s="18"/>
    </row>
    <row r="15516" spans="1:4">
      <c r="A15516" s="18"/>
      <c r="B15516" s="18"/>
      <c r="C15516" s="18"/>
      <c r="D15516" s="18"/>
    </row>
    <row r="15517" spans="1:4">
      <c r="A15517" s="18"/>
      <c r="B15517" s="18"/>
      <c r="C15517" s="18"/>
      <c r="D15517" s="18"/>
    </row>
    <row r="15518" spans="1:4">
      <c r="A15518" s="18"/>
      <c r="B15518" s="18"/>
      <c r="C15518" s="18"/>
      <c r="D15518" s="18"/>
    </row>
    <row r="15519" spans="1:4">
      <c r="A15519" s="18"/>
      <c r="B15519" s="18"/>
      <c r="C15519" s="18"/>
      <c r="D15519" s="18"/>
    </row>
    <row r="15520" spans="1:4">
      <c r="A15520" s="18"/>
      <c r="B15520" s="18"/>
      <c r="C15520" s="18"/>
      <c r="D15520" s="18"/>
    </row>
    <row r="15521" spans="1:4">
      <c r="A15521" s="18"/>
      <c r="B15521" s="18"/>
      <c r="C15521" s="18"/>
      <c r="D15521" s="18"/>
    </row>
    <row r="15522" spans="1:4">
      <c r="A15522" s="18"/>
      <c r="B15522" s="18"/>
      <c r="C15522" s="18"/>
      <c r="D15522" s="18"/>
    </row>
    <row r="15523" spans="1:4">
      <c r="A15523" s="18"/>
      <c r="B15523" s="18"/>
      <c r="C15523" s="18"/>
      <c r="D15523" s="18"/>
    </row>
    <row r="15524" spans="1:4">
      <c r="A15524" s="18"/>
      <c r="B15524" s="18"/>
      <c r="C15524" s="18"/>
      <c r="D15524" s="18"/>
    </row>
    <row r="15525" spans="1:4">
      <c r="A15525" s="18"/>
      <c r="B15525" s="18"/>
      <c r="C15525" s="18"/>
      <c r="D15525" s="18"/>
    </row>
    <row r="15526" spans="1:4">
      <c r="A15526" s="18"/>
      <c r="B15526" s="18"/>
      <c r="C15526" s="18"/>
      <c r="D15526" s="18"/>
    </row>
    <row r="15527" spans="1:4">
      <c r="A15527" s="18"/>
      <c r="B15527" s="18"/>
      <c r="C15527" s="18"/>
      <c r="D15527" s="18"/>
    </row>
    <row r="15528" spans="1:4">
      <c r="A15528" s="18"/>
      <c r="B15528" s="18"/>
      <c r="C15528" s="18"/>
      <c r="D15528" s="18"/>
    </row>
    <row r="15529" spans="1:4">
      <c r="A15529" s="18"/>
      <c r="B15529" s="18"/>
      <c r="C15529" s="18"/>
      <c r="D15529" s="18"/>
    </row>
    <row r="15530" spans="1:4">
      <c r="A15530" s="18"/>
      <c r="B15530" s="18"/>
      <c r="C15530" s="18"/>
      <c r="D15530" s="18"/>
    </row>
    <row r="15531" spans="1:4">
      <c r="A15531" s="18"/>
      <c r="B15531" s="18"/>
      <c r="C15531" s="18"/>
      <c r="D15531" s="18"/>
    </row>
    <row r="15532" spans="1:4">
      <c r="A15532" s="18"/>
      <c r="B15532" s="18"/>
      <c r="C15532" s="18"/>
      <c r="D15532" s="18"/>
    </row>
    <row r="15533" spans="1:4">
      <c r="A15533" s="18"/>
      <c r="B15533" s="18"/>
      <c r="C15533" s="18"/>
      <c r="D15533" s="18"/>
    </row>
    <row r="15534" spans="1:4">
      <c r="A15534" s="18"/>
      <c r="B15534" s="18"/>
      <c r="C15534" s="18"/>
      <c r="D15534" s="18"/>
    </row>
    <row r="15535" spans="1:4">
      <c r="A15535" s="18"/>
      <c r="B15535" s="18"/>
      <c r="C15535" s="18"/>
      <c r="D15535" s="18"/>
    </row>
    <row r="15536" spans="1:4">
      <c r="A15536" s="18"/>
      <c r="B15536" s="18"/>
      <c r="C15536" s="18"/>
      <c r="D15536" s="18"/>
    </row>
    <row r="15537" spans="1:4">
      <c r="A15537" s="18"/>
      <c r="B15537" s="18"/>
      <c r="C15537" s="18"/>
      <c r="D15537" s="18"/>
    </row>
    <row r="15538" spans="1:4">
      <c r="A15538" s="18"/>
      <c r="B15538" s="18"/>
      <c r="C15538" s="18"/>
      <c r="D15538" s="18"/>
    </row>
    <row r="15539" spans="1:4">
      <c r="A15539" s="18"/>
      <c r="B15539" s="18"/>
      <c r="C15539" s="18"/>
      <c r="D15539" s="18"/>
    </row>
    <row r="15540" spans="1:4">
      <c r="A15540" s="18"/>
      <c r="B15540" s="18"/>
      <c r="C15540" s="18"/>
      <c r="D15540" s="18"/>
    </row>
    <row r="15541" spans="1:4">
      <c r="A15541" s="18"/>
      <c r="B15541" s="18"/>
      <c r="C15541" s="18"/>
      <c r="D15541" s="18"/>
    </row>
    <row r="15542" spans="1:4">
      <c r="A15542" s="18"/>
      <c r="B15542" s="18"/>
      <c r="C15542" s="18"/>
      <c r="D15542" s="18"/>
    </row>
    <row r="15543" spans="1:4">
      <c r="A15543" s="18"/>
      <c r="B15543" s="18"/>
      <c r="C15543" s="18"/>
      <c r="D15543" s="18"/>
    </row>
    <row r="15544" spans="1:4">
      <c r="A15544" s="18"/>
      <c r="B15544" s="18"/>
      <c r="C15544" s="18"/>
      <c r="D15544" s="18"/>
    </row>
    <row r="15545" spans="1:4">
      <c r="A15545" s="18"/>
      <c r="B15545" s="18"/>
      <c r="C15545" s="18"/>
      <c r="D15545" s="18"/>
    </row>
    <row r="15546" spans="1:4">
      <c r="A15546" s="18"/>
      <c r="B15546" s="18"/>
      <c r="C15546" s="18"/>
      <c r="D15546" s="18"/>
    </row>
    <row r="15547" spans="1:4">
      <c r="A15547" s="18"/>
      <c r="B15547" s="18"/>
      <c r="C15547" s="18"/>
      <c r="D15547" s="18"/>
    </row>
    <row r="15548" spans="1:4">
      <c r="A15548" s="18"/>
      <c r="B15548" s="18"/>
      <c r="C15548" s="18"/>
      <c r="D15548" s="18"/>
    </row>
    <row r="15549" spans="1:4">
      <c r="A15549" s="18"/>
      <c r="B15549" s="18"/>
      <c r="C15549" s="18"/>
      <c r="D15549" s="18"/>
    </row>
    <row r="15550" spans="1:4">
      <c r="A15550" s="18"/>
      <c r="B15550" s="18"/>
      <c r="C15550" s="18"/>
      <c r="D15550" s="18"/>
    </row>
    <row r="15551" spans="1:4">
      <c r="A15551" s="18"/>
      <c r="B15551" s="18"/>
      <c r="C15551" s="18"/>
      <c r="D15551" s="18"/>
    </row>
    <row r="15552" spans="1:4">
      <c r="A15552" s="18"/>
      <c r="B15552" s="18"/>
      <c r="C15552" s="18"/>
      <c r="D15552" s="18"/>
    </row>
    <row r="15553" spans="1:4">
      <c r="A15553" s="18"/>
      <c r="B15553" s="18"/>
      <c r="C15553" s="18"/>
      <c r="D15553" s="18"/>
    </row>
    <row r="15554" spans="1:4">
      <c r="A15554" s="18"/>
      <c r="B15554" s="18"/>
      <c r="C15554" s="18"/>
      <c r="D15554" s="18"/>
    </row>
    <row r="15555" spans="1:4">
      <c r="A15555" s="18"/>
      <c r="B15555" s="18"/>
      <c r="C15555" s="18"/>
      <c r="D15555" s="18"/>
    </row>
    <row r="15556" spans="1:4">
      <c r="A15556" s="18"/>
      <c r="B15556" s="18"/>
      <c r="C15556" s="18"/>
      <c r="D15556" s="18"/>
    </row>
    <row r="15557" spans="1:4">
      <c r="A15557" s="18"/>
      <c r="B15557" s="18"/>
      <c r="C15557" s="18"/>
      <c r="D15557" s="18"/>
    </row>
    <row r="15558" spans="1:4">
      <c r="A15558" s="18"/>
      <c r="B15558" s="18"/>
      <c r="C15558" s="18"/>
      <c r="D15558" s="18"/>
    </row>
    <row r="15559" spans="1:4">
      <c r="A15559" s="18"/>
      <c r="B15559" s="18"/>
      <c r="C15559" s="18"/>
      <c r="D15559" s="18"/>
    </row>
    <row r="15560" spans="1:4">
      <c r="A15560" s="18"/>
      <c r="B15560" s="18"/>
      <c r="C15560" s="18"/>
      <c r="D15560" s="18"/>
    </row>
    <row r="15561" spans="1:4">
      <c r="A15561" s="18"/>
      <c r="B15561" s="18"/>
      <c r="C15561" s="18"/>
      <c r="D15561" s="18"/>
    </row>
    <row r="15562" spans="1:4">
      <c r="A15562" s="18"/>
      <c r="B15562" s="18"/>
      <c r="C15562" s="18"/>
      <c r="D15562" s="18"/>
    </row>
    <row r="15563" spans="1:4">
      <c r="A15563" s="18"/>
      <c r="B15563" s="18"/>
      <c r="C15563" s="18"/>
      <c r="D15563" s="18"/>
    </row>
    <row r="15564" spans="1:4">
      <c r="A15564" s="18"/>
      <c r="B15564" s="18"/>
      <c r="C15564" s="18"/>
      <c r="D15564" s="18"/>
    </row>
    <row r="15565" spans="1:4">
      <c r="A15565" s="18"/>
      <c r="B15565" s="18"/>
      <c r="C15565" s="18"/>
      <c r="D15565" s="18"/>
    </row>
    <row r="15566" spans="1:4">
      <c r="A15566" s="18"/>
      <c r="B15566" s="18"/>
      <c r="C15566" s="18"/>
      <c r="D15566" s="18"/>
    </row>
    <row r="15567" spans="1:4">
      <c r="A15567" s="18"/>
      <c r="B15567" s="18"/>
      <c r="C15567" s="18"/>
      <c r="D15567" s="18"/>
    </row>
    <row r="15568" spans="1:4">
      <c r="A15568" s="18"/>
      <c r="B15568" s="18"/>
      <c r="C15568" s="18"/>
      <c r="D15568" s="18"/>
    </row>
    <row r="15569" spans="1:4">
      <c r="A15569" s="18"/>
      <c r="B15569" s="18"/>
      <c r="C15569" s="18"/>
      <c r="D15569" s="18"/>
    </row>
    <row r="15570" spans="1:4">
      <c r="A15570" s="18"/>
      <c r="B15570" s="18"/>
      <c r="C15570" s="18"/>
      <c r="D15570" s="18"/>
    </row>
    <row r="15571" spans="1:4">
      <c r="A15571" s="18"/>
      <c r="B15571" s="18"/>
      <c r="C15571" s="18"/>
      <c r="D15571" s="18"/>
    </row>
    <row r="15572" spans="1:4">
      <c r="A15572" s="18"/>
      <c r="B15572" s="18"/>
      <c r="C15572" s="18"/>
      <c r="D15572" s="18"/>
    </row>
    <row r="15573" spans="1:4">
      <c r="A15573" s="18"/>
      <c r="B15573" s="18"/>
      <c r="C15573" s="18"/>
      <c r="D15573" s="18"/>
    </row>
    <row r="15574" spans="1:4">
      <c r="A15574" s="18"/>
      <c r="B15574" s="18"/>
      <c r="C15574" s="18"/>
      <c r="D15574" s="18"/>
    </row>
    <row r="15575" spans="1:4">
      <c r="A15575" s="18"/>
      <c r="B15575" s="18"/>
      <c r="C15575" s="18"/>
      <c r="D15575" s="18"/>
    </row>
    <row r="15576" spans="1:4">
      <c r="A15576" s="18"/>
      <c r="B15576" s="18"/>
      <c r="C15576" s="18"/>
      <c r="D15576" s="18"/>
    </row>
    <row r="15577" spans="1:4">
      <c r="A15577" s="18"/>
      <c r="B15577" s="18"/>
      <c r="C15577" s="18"/>
      <c r="D15577" s="18"/>
    </row>
    <row r="15578" spans="1:4">
      <c r="A15578" s="18"/>
      <c r="B15578" s="18"/>
      <c r="C15578" s="18"/>
      <c r="D15578" s="18"/>
    </row>
    <row r="15579" spans="1:4">
      <c r="A15579" s="18"/>
      <c r="B15579" s="18"/>
      <c r="C15579" s="18"/>
      <c r="D15579" s="18"/>
    </row>
    <row r="15580" spans="1:4">
      <c r="A15580" s="18"/>
      <c r="B15580" s="18"/>
      <c r="C15580" s="18"/>
      <c r="D15580" s="18"/>
    </row>
    <row r="15581" spans="1:4">
      <c r="A15581" s="18"/>
      <c r="B15581" s="18"/>
      <c r="C15581" s="18"/>
      <c r="D15581" s="18"/>
    </row>
    <row r="15582" spans="1:4">
      <c r="A15582" s="18"/>
      <c r="B15582" s="18"/>
      <c r="C15582" s="18"/>
      <c r="D15582" s="18"/>
    </row>
    <row r="15583" spans="1:4">
      <c r="A15583" s="18"/>
      <c r="B15583" s="18"/>
      <c r="C15583" s="18"/>
      <c r="D15583" s="18"/>
    </row>
    <row r="15584" spans="1:4">
      <c r="A15584" s="18"/>
      <c r="B15584" s="18"/>
      <c r="C15584" s="18"/>
      <c r="D15584" s="18"/>
    </row>
    <row r="15585" spans="1:4">
      <c r="A15585" s="18"/>
      <c r="B15585" s="18"/>
      <c r="C15585" s="18"/>
      <c r="D15585" s="18"/>
    </row>
    <row r="15586" spans="1:4">
      <c r="A15586" s="18"/>
      <c r="B15586" s="18"/>
      <c r="C15586" s="18"/>
      <c r="D15586" s="18"/>
    </row>
    <row r="15587" spans="1:4">
      <c r="A15587" s="18"/>
      <c r="B15587" s="18"/>
      <c r="C15587" s="18"/>
      <c r="D15587" s="18"/>
    </row>
    <row r="15588" spans="1:4">
      <c r="A15588" s="18"/>
      <c r="B15588" s="18"/>
      <c r="C15588" s="18"/>
      <c r="D15588" s="18"/>
    </row>
    <row r="15589" spans="1:4">
      <c r="A15589" s="18"/>
      <c r="B15589" s="18"/>
      <c r="C15589" s="18"/>
      <c r="D15589" s="18"/>
    </row>
    <row r="15590" spans="1:4">
      <c r="A15590" s="18"/>
      <c r="B15590" s="18"/>
      <c r="C15590" s="18"/>
      <c r="D15590" s="18"/>
    </row>
    <row r="15591" spans="1:4">
      <c r="A15591" s="18"/>
      <c r="B15591" s="18"/>
      <c r="C15591" s="18"/>
      <c r="D15591" s="18"/>
    </row>
    <row r="15592" spans="1:4">
      <c r="A15592" s="18"/>
      <c r="B15592" s="18"/>
      <c r="C15592" s="18"/>
      <c r="D15592" s="18"/>
    </row>
    <row r="15593" spans="1:4">
      <c r="A15593" s="18"/>
      <c r="B15593" s="18"/>
      <c r="C15593" s="18"/>
      <c r="D15593" s="18"/>
    </row>
    <row r="15594" spans="1:4">
      <c r="A15594" s="18"/>
      <c r="B15594" s="18"/>
      <c r="C15594" s="18"/>
      <c r="D15594" s="18"/>
    </row>
    <row r="15595" spans="1:4">
      <c r="A15595" s="18"/>
      <c r="B15595" s="18"/>
      <c r="C15595" s="18"/>
      <c r="D15595" s="18"/>
    </row>
    <row r="15596" spans="1:4">
      <c r="A15596" s="18"/>
      <c r="B15596" s="18"/>
      <c r="C15596" s="18"/>
      <c r="D15596" s="18"/>
    </row>
    <row r="15597" spans="1:4">
      <c r="A15597" s="18"/>
      <c r="B15597" s="18"/>
      <c r="C15597" s="18"/>
      <c r="D15597" s="18"/>
    </row>
    <row r="15598" spans="1:4">
      <c r="A15598" s="18"/>
      <c r="B15598" s="18"/>
      <c r="C15598" s="18"/>
      <c r="D15598" s="18"/>
    </row>
    <row r="15599" spans="1:4">
      <c r="A15599" s="18"/>
      <c r="B15599" s="18"/>
      <c r="C15599" s="18"/>
      <c r="D15599" s="18"/>
    </row>
    <row r="15600" spans="1:4">
      <c r="A15600" s="18"/>
      <c r="B15600" s="18"/>
      <c r="C15600" s="18"/>
      <c r="D15600" s="18"/>
    </row>
    <row r="15601" spans="1:4">
      <c r="A15601" s="18"/>
      <c r="B15601" s="18"/>
      <c r="C15601" s="18"/>
      <c r="D15601" s="18"/>
    </row>
    <row r="15602" spans="1:4">
      <c r="A15602" s="18"/>
      <c r="B15602" s="18"/>
      <c r="C15602" s="18"/>
      <c r="D15602" s="18"/>
    </row>
    <row r="15603" spans="1:4">
      <c r="A15603" s="18"/>
      <c r="B15603" s="18"/>
      <c r="C15603" s="18"/>
      <c r="D15603" s="18"/>
    </row>
    <row r="15604" spans="1:4">
      <c r="A15604" s="18"/>
      <c r="B15604" s="18"/>
      <c r="C15604" s="18"/>
      <c r="D15604" s="18"/>
    </row>
    <row r="15605" spans="1:4">
      <c r="A15605" s="18"/>
      <c r="B15605" s="18"/>
      <c r="C15605" s="18"/>
      <c r="D15605" s="18"/>
    </row>
    <row r="15606" spans="1:4">
      <c r="A15606" s="18"/>
      <c r="B15606" s="18"/>
      <c r="C15606" s="18"/>
      <c r="D15606" s="18"/>
    </row>
    <row r="15607" spans="1:4">
      <c r="A15607" s="18"/>
      <c r="B15607" s="18"/>
      <c r="C15607" s="18"/>
      <c r="D15607" s="18"/>
    </row>
    <row r="15608" spans="1:4">
      <c r="A15608" s="18"/>
      <c r="B15608" s="18"/>
      <c r="C15608" s="18"/>
      <c r="D15608" s="18"/>
    </row>
    <row r="15609" spans="1:4">
      <c r="A15609" s="18"/>
      <c r="B15609" s="18"/>
      <c r="C15609" s="18"/>
      <c r="D15609" s="18"/>
    </row>
    <row r="15610" spans="1:4">
      <c r="A15610" s="18"/>
      <c r="B15610" s="18"/>
      <c r="C15610" s="18"/>
      <c r="D15610" s="18"/>
    </row>
    <row r="15611" spans="1:4">
      <c r="A15611" s="18"/>
      <c r="B15611" s="18"/>
      <c r="C15611" s="18"/>
      <c r="D15611" s="18"/>
    </row>
    <row r="15612" spans="1:4">
      <c r="A15612" s="18"/>
      <c r="B15612" s="18"/>
      <c r="C15612" s="18"/>
      <c r="D15612" s="18"/>
    </row>
    <row r="15613" spans="1:4">
      <c r="A15613" s="18"/>
      <c r="B15613" s="18"/>
      <c r="C15613" s="18"/>
      <c r="D15613" s="18"/>
    </row>
    <row r="15614" spans="1:4">
      <c r="A15614" s="18"/>
      <c r="B15614" s="18"/>
      <c r="C15614" s="18"/>
      <c r="D15614" s="18"/>
    </row>
    <row r="15615" spans="1:4">
      <c r="A15615" s="18"/>
      <c r="B15615" s="18"/>
      <c r="C15615" s="18"/>
      <c r="D15615" s="18"/>
    </row>
    <row r="15616" spans="1:4">
      <c r="A15616" s="18"/>
      <c r="B15616" s="18"/>
      <c r="C15616" s="18"/>
      <c r="D15616" s="18"/>
    </row>
    <row r="15617" spans="1:4">
      <c r="A15617" s="18"/>
      <c r="B15617" s="18"/>
      <c r="C15617" s="18"/>
      <c r="D15617" s="18"/>
    </row>
    <row r="15618" spans="1:4">
      <c r="A15618" s="18"/>
      <c r="B15618" s="18"/>
      <c r="C15618" s="18"/>
      <c r="D15618" s="18"/>
    </row>
    <row r="15619" spans="1:4">
      <c r="A15619" s="18"/>
      <c r="B15619" s="18"/>
      <c r="C15619" s="18"/>
      <c r="D15619" s="18"/>
    </row>
    <row r="15620" spans="1:4">
      <c r="A15620" s="18"/>
      <c r="B15620" s="18"/>
      <c r="C15620" s="18"/>
      <c r="D15620" s="18"/>
    </row>
    <row r="15621" spans="1:4">
      <c r="A15621" s="18"/>
      <c r="B15621" s="18"/>
      <c r="C15621" s="18"/>
      <c r="D15621" s="18"/>
    </row>
    <row r="15622" spans="1:4">
      <c r="A15622" s="18"/>
      <c r="B15622" s="18"/>
      <c r="C15622" s="18"/>
      <c r="D15622" s="18"/>
    </row>
    <row r="15623" spans="1:4">
      <c r="A15623" s="18"/>
      <c r="B15623" s="18"/>
      <c r="C15623" s="18"/>
      <c r="D15623" s="18"/>
    </row>
    <row r="15624" spans="1:4">
      <c r="A15624" s="18"/>
      <c r="B15624" s="18"/>
      <c r="C15624" s="18"/>
      <c r="D15624" s="18"/>
    </row>
    <row r="15625" spans="1:4">
      <c r="A15625" s="18"/>
      <c r="B15625" s="18"/>
      <c r="C15625" s="18"/>
      <c r="D15625" s="18"/>
    </row>
    <row r="15626" spans="1:4">
      <c r="A15626" s="18"/>
      <c r="B15626" s="18"/>
      <c r="C15626" s="18"/>
      <c r="D15626" s="18"/>
    </row>
    <row r="15627" spans="1:4">
      <c r="A15627" s="18"/>
      <c r="B15627" s="18"/>
      <c r="C15627" s="18"/>
      <c r="D15627" s="18"/>
    </row>
    <row r="15628" spans="1:4">
      <c r="A15628" s="18"/>
      <c r="B15628" s="18"/>
      <c r="C15628" s="18"/>
      <c r="D15628" s="18"/>
    </row>
    <row r="15629" spans="1:4">
      <c r="A15629" s="18"/>
      <c r="B15629" s="18"/>
      <c r="C15629" s="18"/>
      <c r="D15629" s="18"/>
    </row>
    <row r="15630" spans="1:4">
      <c r="A15630" s="18"/>
      <c r="B15630" s="18"/>
      <c r="C15630" s="18"/>
      <c r="D15630" s="18"/>
    </row>
    <row r="15631" spans="1:4">
      <c r="A15631" s="18"/>
      <c r="B15631" s="18"/>
      <c r="C15631" s="18"/>
      <c r="D15631" s="18"/>
    </row>
    <row r="15632" spans="1:4">
      <c r="A15632" s="18"/>
      <c r="B15632" s="18"/>
      <c r="C15632" s="18"/>
      <c r="D15632" s="18"/>
    </row>
    <row r="15633" spans="1:4">
      <c r="A15633" s="18"/>
      <c r="B15633" s="18"/>
      <c r="C15633" s="18"/>
      <c r="D15633" s="18"/>
    </row>
    <row r="15634" spans="1:4">
      <c r="A15634" s="18"/>
      <c r="B15634" s="18"/>
      <c r="C15634" s="18"/>
      <c r="D15634" s="18"/>
    </row>
    <row r="15635" spans="1:4">
      <c r="A15635" s="18"/>
      <c r="B15635" s="18"/>
      <c r="C15635" s="18"/>
      <c r="D15635" s="18"/>
    </row>
    <row r="15636" spans="1:4">
      <c r="A15636" s="18"/>
      <c r="B15636" s="18"/>
      <c r="C15636" s="18"/>
      <c r="D15636" s="18"/>
    </row>
    <row r="15637" spans="1:4">
      <c r="A15637" s="18"/>
      <c r="B15637" s="18"/>
      <c r="C15637" s="18"/>
      <c r="D15637" s="18"/>
    </row>
    <row r="15638" spans="1:4">
      <c r="A15638" s="18"/>
      <c r="B15638" s="18"/>
      <c r="C15638" s="18"/>
      <c r="D15638" s="18"/>
    </row>
    <row r="15639" spans="1:4">
      <c r="A15639" s="18"/>
      <c r="B15639" s="18"/>
      <c r="C15639" s="18"/>
      <c r="D15639" s="18"/>
    </row>
    <row r="15640" spans="1:4">
      <c r="A15640" s="18"/>
      <c r="B15640" s="18"/>
      <c r="C15640" s="18"/>
      <c r="D15640" s="18"/>
    </row>
    <row r="15641" spans="1:4">
      <c r="A15641" s="18"/>
      <c r="B15641" s="18"/>
      <c r="C15641" s="18"/>
      <c r="D15641" s="18"/>
    </row>
    <row r="15642" spans="1:4">
      <c r="A15642" s="18"/>
      <c r="B15642" s="18"/>
      <c r="C15642" s="18"/>
      <c r="D15642" s="18"/>
    </row>
    <row r="15643" spans="1:4">
      <c r="A15643" s="18"/>
      <c r="B15643" s="18"/>
      <c r="C15643" s="18"/>
      <c r="D15643" s="18"/>
    </row>
    <row r="15644" spans="1:4">
      <c r="A15644" s="18"/>
      <c r="B15644" s="18"/>
      <c r="C15644" s="18"/>
      <c r="D15644" s="18"/>
    </row>
    <row r="15645" spans="1:4">
      <c r="A15645" s="18"/>
      <c r="B15645" s="18"/>
      <c r="C15645" s="18"/>
      <c r="D15645" s="18"/>
    </row>
    <row r="15646" spans="1:4">
      <c r="A15646" s="18"/>
      <c r="B15646" s="18"/>
      <c r="C15646" s="18"/>
      <c r="D15646" s="18"/>
    </row>
    <row r="15647" spans="1:4">
      <c r="A15647" s="18"/>
      <c r="B15647" s="18"/>
      <c r="C15647" s="18"/>
      <c r="D15647" s="18"/>
    </row>
    <row r="15648" spans="1:4">
      <c r="A15648" s="18"/>
      <c r="B15648" s="18"/>
      <c r="C15648" s="18"/>
      <c r="D15648" s="18"/>
    </row>
    <row r="15649" spans="1:4">
      <c r="A15649" s="18"/>
      <c r="B15649" s="18"/>
      <c r="C15649" s="18"/>
      <c r="D15649" s="18"/>
    </row>
    <row r="15650" spans="1:4">
      <c r="A15650" s="18"/>
      <c r="B15650" s="18"/>
      <c r="C15650" s="18"/>
      <c r="D15650" s="18"/>
    </row>
    <row r="15651" spans="1:4">
      <c r="A15651" s="18"/>
      <c r="B15651" s="18"/>
      <c r="C15651" s="18"/>
      <c r="D15651" s="18"/>
    </row>
    <row r="15652" spans="1:4">
      <c r="A15652" s="18"/>
      <c r="B15652" s="18"/>
      <c r="C15652" s="18"/>
      <c r="D15652" s="18"/>
    </row>
    <row r="15653" spans="1:4">
      <c r="A15653" s="18"/>
      <c r="B15653" s="18"/>
      <c r="C15653" s="18"/>
      <c r="D15653" s="18"/>
    </row>
    <row r="15654" spans="1:4">
      <c r="A15654" s="18"/>
      <c r="B15654" s="18"/>
      <c r="C15654" s="18"/>
      <c r="D15654" s="18"/>
    </row>
    <row r="15655" spans="1:4">
      <c r="A15655" s="18"/>
      <c r="B15655" s="18"/>
      <c r="C15655" s="18"/>
      <c r="D15655" s="18"/>
    </row>
    <row r="15656" spans="1:4">
      <c r="A15656" s="18"/>
      <c r="B15656" s="18"/>
      <c r="C15656" s="18"/>
      <c r="D15656" s="18"/>
    </row>
    <row r="15657" spans="1:4">
      <c r="A15657" s="18"/>
      <c r="B15657" s="18"/>
      <c r="C15657" s="18"/>
      <c r="D15657" s="18"/>
    </row>
    <row r="15658" spans="1:4">
      <c r="A15658" s="18"/>
      <c r="B15658" s="18"/>
      <c r="C15658" s="18"/>
      <c r="D15658" s="18"/>
    </row>
    <row r="15659" spans="1:4">
      <c r="A15659" s="18"/>
      <c r="B15659" s="18"/>
      <c r="C15659" s="18"/>
      <c r="D15659" s="18"/>
    </row>
    <row r="15660" spans="1:4">
      <c r="A15660" s="18"/>
      <c r="B15660" s="18"/>
      <c r="C15660" s="18"/>
      <c r="D15660" s="18"/>
    </row>
    <row r="15661" spans="1:4">
      <c r="A15661" s="18"/>
      <c r="B15661" s="18"/>
      <c r="C15661" s="18"/>
      <c r="D15661" s="18"/>
    </row>
    <row r="15662" spans="1:4">
      <c r="A15662" s="18"/>
      <c r="B15662" s="18"/>
      <c r="C15662" s="18"/>
      <c r="D15662" s="18"/>
    </row>
    <row r="15663" spans="1:4">
      <c r="A15663" s="18"/>
      <c r="B15663" s="18"/>
      <c r="C15663" s="18"/>
      <c r="D15663" s="18"/>
    </row>
    <row r="15664" spans="1:4">
      <c r="A15664" s="18"/>
      <c r="B15664" s="18"/>
      <c r="C15664" s="18"/>
      <c r="D15664" s="18"/>
    </row>
    <row r="15665" spans="1:4">
      <c r="A15665" s="18"/>
      <c r="B15665" s="18"/>
      <c r="C15665" s="18"/>
      <c r="D15665" s="18"/>
    </row>
    <row r="15666" spans="1:4">
      <c r="A15666" s="18"/>
      <c r="B15666" s="18"/>
      <c r="C15666" s="18"/>
      <c r="D15666" s="18"/>
    </row>
    <row r="15667" spans="1:4">
      <c r="A15667" s="18"/>
      <c r="B15667" s="18"/>
      <c r="C15667" s="18"/>
      <c r="D15667" s="18"/>
    </row>
    <row r="15668" spans="1:4">
      <c r="A15668" s="18"/>
      <c r="B15668" s="18"/>
      <c r="C15668" s="18"/>
      <c r="D15668" s="18"/>
    </row>
    <row r="15669" spans="1:4">
      <c r="A15669" s="18"/>
      <c r="B15669" s="18"/>
      <c r="C15669" s="18"/>
      <c r="D15669" s="18"/>
    </row>
    <row r="15670" spans="1:4">
      <c r="A15670" s="18"/>
      <c r="B15670" s="18"/>
      <c r="C15670" s="18"/>
      <c r="D15670" s="18"/>
    </row>
    <row r="15671" spans="1:4">
      <c r="A15671" s="18"/>
      <c r="B15671" s="18"/>
      <c r="C15671" s="18"/>
      <c r="D15671" s="18"/>
    </row>
    <row r="15672" spans="1:4">
      <c r="A15672" s="18"/>
      <c r="B15672" s="18"/>
      <c r="C15672" s="18"/>
      <c r="D15672" s="18"/>
    </row>
    <row r="15673" spans="1:4">
      <c r="A15673" s="18"/>
      <c r="B15673" s="18"/>
      <c r="C15673" s="18"/>
      <c r="D15673" s="18"/>
    </row>
    <row r="15674" spans="1:4">
      <c r="A15674" s="18"/>
      <c r="B15674" s="18"/>
      <c r="C15674" s="18"/>
      <c r="D15674" s="18"/>
    </row>
    <row r="15675" spans="1:4">
      <c r="A15675" s="18"/>
      <c r="B15675" s="18"/>
      <c r="C15675" s="18"/>
      <c r="D15675" s="18"/>
    </row>
    <row r="15676" spans="1:4">
      <c r="A15676" s="18"/>
      <c r="B15676" s="18"/>
      <c r="C15676" s="18"/>
      <c r="D15676" s="18"/>
    </row>
    <row r="15677" spans="1:4">
      <c r="A15677" s="18"/>
      <c r="B15677" s="18"/>
      <c r="C15677" s="18"/>
      <c r="D15677" s="18"/>
    </row>
    <row r="15678" spans="1:4">
      <c r="A15678" s="18"/>
      <c r="B15678" s="18"/>
      <c r="C15678" s="18"/>
      <c r="D15678" s="18"/>
    </row>
    <row r="15679" spans="1:4">
      <c r="A15679" s="18"/>
      <c r="B15679" s="18"/>
      <c r="C15679" s="18"/>
      <c r="D15679" s="18"/>
    </row>
    <row r="15680" spans="1:4">
      <c r="A15680" s="18"/>
      <c r="B15680" s="18"/>
      <c r="C15680" s="18"/>
      <c r="D15680" s="18"/>
    </row>
    <row r="15681" spans="1:4">
      <c r="A15681" s="18"/>
      <c r="B15681" s="18"/>
      <c r="C15681" s="18"/>
      <c r="D15681" s="18"/>
    </row>
    <row r="15682" spans="1:4">
      <c r="A15682" s="18"/>
      <c r="B15682" s="18"/>
      <c r="C15682" s="18"/>
      <c r="D15682" s="18"/>
    </row>
    <row r="15683" spans="1:4">
      <c r="A15683" s="18"/>
      <c r="B15683" s="18"/>
      <c r="C15683" s="18"/>
      <c r="D15683" s="18"/>
    </row>
    <row r="15684" spans="1:4">
      <c r="A15684" s="18"/>
      <c r="B15684" s="18"/>
      <c r="C15684" s="18"/>
      <c r="D15684" s="18"/>
    </row>
    <row r="15685" spans="1:4">
      <c r="A15685" s="18"/>
      <c r="B15685" s="18"/>
      <c r="C15685" s="18"/>
      <c r="D15685" s="18"/>
    </row>
    <row r="15686" spans="1:4">
      <c r="A15686" s="18"/>
      <c r="B15686" s="18"/>
      <c r="C15686" s="18"/>
      <c r="D15686" s="18"/>
    </row>
    <row r="15687" spans="1:4">
      <c r="A15687" s="18"/>
      <c r="B15687" s="18"/>
      <c r="C15687" s="18"/>
      <c r="D15687" s="18"/>
    </row>
    <row r="15688" spans="1:4">
      <c r="A15688" s="18"/>
      <c r="B15688" s="18"/>
      <c r="C15688" s="18"/>
      <c r="D15688" s="18"/>
    </row>
    <row r="15689" spans="1:4">
      <c r="A15689" s="18"/>
      <c r="B15689" s="18"/>
      <c r="C15689" s="18"/>
      <c r="D15689" s="18"/>
    </row>
    <row r="15690" spans="1:4">
      <c r="A15690" s="18"/>
      <c r="B15690" s="18"/>
      <c r="C15690" s="18"/>
      <c r="D15690" s="18"/>
    </row>
    <row r="15691" spans="1:4">
      <c r="A15691" s="18"/>
      <c r="B15691" s="18"/>
      <c r="C15691" s="18"/>
      <c r="D15691" s="18"/>
    </row>
    <row r="15692" spans="1:4">
      <c r="A15692" s="18"/>
      <c r="B15692" s="18"/>
      <c r="C15692" s="18"/>
      <c r="D15692" s="18"/>
    </row>
    <row r="15693" spans="1:4">
      <c r="A15693" s="18"/>
      <c r="B15693" s="18"/>
      <c r="C15693" s="18"/>
      <c r="D15693" s="18"/>
    </row>
    <row r="15694" spans="1:4">
      <c r="A15694" s="18"/>
      <c r="B15694" s="18"/>
      <c r="C15694" s="18"/>
      <c r="D15694" s="18"/>
    </row>
    <row r="15695" spans="1:4">
      <c r="A15695" s="18"/>
      <c r="B15695" s="18"/>
      <c r="C15695" s="18"/>
      <c r="D15695" s="18"/>
    </row>
    <row r="15696" spans="1:4">
      <c r="A15696" s="18"/>
      <c r="B15696" s="18"/>
      <c r="C15696" s="18"/>
      <c r="D15696" s="18"/>
    </row>
    <row r="15697" spans="1:4">
      <c r="A15697" s="18"/>
      <c r="B15697" s="18"/>
      <c r="C15697" s="18"/>
      <c r="D15697" s="18"/>
    </row>
    <row r="15698" spans="1:4">
      <c r="A15698" s="18"/>
      <c r="B15698" s="18"/>
      <c r="C15698" s="18"/>
      <c r="D15698" s="18"/>
    </row>
    <row r="15699" spans="1:4">
      <c r="A15699" s="18"/>
      <c r="B15699" s="18"/>
      <c r="C15699" s="18"/>
      <c r="D15699" s="18"/>
    </row>
    <row r="15700" spans="1:4">
      <c r="A15700" s="18"/>
      <c r="B15700" s="18"/>
      <c r="C15700" s="18"/>
      <c r="D15700" s="18"/>
    </row>
    <row r="15701" spans="1:4">
      <c r="A15701" s="18"/>
      <c r="B15701" s="18"/>
      <c r="C15701" s="18"/>
      <c r="D15701" s="18"/>
    </row>
    <row r="15702" spans="1:4">
      <c r="A15702" s="18"/>
      <c r="B15702" s="18"/>
      <c r="C15702" s="18"/>
      <c r="D15702" s="18"/>
    </row>
    <row r="15703" spans="1:4">
      <c r="A15703" s="18"/>
      <c r="B15703" s="18"/>
      <c r="C15703" s="18"/>
      <c r="D15703" s="18"/>
    </row>
    <row r="15704" spans="1:4">
      <c r="A15704" s="18"/>
      <c r="B15704" s="18"/>
      <c r="C15704" s="18"/>
      <c r="D15704" s="18"/>
    </row>
    <row r="15705" spans="1:4">
      <c r="A15705" s="18"/>
      <c r="B15705" s="18"/>
      <c r="C15705" s="18"/>
      <c r="D15705" s="18"/>
    </row>
    <row r="15706" spans="1:4">
      <c r="A15706" s="18"/>
      <c r="B15706" s="18"/>
      <c r="C15706" s="18"/>
      <c r="D15706" s="18"/>
    </row>
    <row r="15707" spans="1:4">
      <c r="A15707" s="18"/>
      <c r="B15707" s="18"/>
      <c r="C15707" s="18"/>
      <c r="D15707" s="18"/>
    </row>
    <row r="15708" spans="1:4">
      <c r="A15708" s="18"/>
      <c r="B15708" s="18"/>
      <c r="C15708" s="18"/>
      <c r="D15708" s="18"/>
    </row>
    <row r="15709" spans="1:4">
      <c r="A15709" s="18"/>
      <c r="B15709" s="18"/>
      <c r="C15709" s="18"/>
      <c r="D15709" s="18"/>
    </row>
    <row r="15710" spans="1:4">
      <c r="A15710" s="18"/>
      <c r="B15710" s="18"/>
      <c r="C15710" s="18"/>
      <c r="D15710" s="18"/>
    </row>
    <row r="15711" spans="1:4">
      <c r="A15711" s="18"/>
      <c r="B15711" s="18"/>
      <c r="C15711" s="18"/>
      <c r="D15711" s="18"/>
    </row>
    <row r="15712" spans="1:4">
      <c r="A15712" s="18"/>
      <c r="B15712" s="18"/>
      <c r="C15712" s="18"/>
      <c r="D15712" s="18"/>
    </row>
    <row r="15713" spans="1:4">
      <c r="A15713" s="18"/>
      <c r="B15713" s="18"/>
      <c r="C15713" s="18"/>
      <c r="D15713" s="18"/>
    </row>
    <row r="15714" spans="1:4">
      <c r="A15714" s="18"/>
      <c r="B15714" s="18"/>
      <c r="C15714" s="18"/>
      <c r="D15714" s="18"/>
    </row>
    <row r="15715" spans="1:4">
      <c r="A15715" s="18"/>
      <c r="B15715" s="18"/>
      <c r="C15715" s="18"/>
      <c r="D15715" s="18"/>
    </row>
    <row r="15716" spans="1:4">
      <c r="A15716" s="18"/>
      <c r="B15716" s="18"/>
      <c r="C15716" s="18"/>
      <c r="D15716" s="18"/>
    </row>
    <row r="15717" spans="1:4">
      <c r="A15717" s="18"/>
      <c r="B15717" s="18"/>
      <c r="C15717" s="18"/>
      <c r="D15717" s="18"/>
    </row>
    <row r="15718" spans="1:4">
      <c r="A15718" s="18"/>
      <c r="B15718" s="18"/>
      <c r="C15718" s="18"/>
      <c r="D15718" s="18"/>
    </row>
    <row r="15719" spans="1:4">
      <c r="A15719" s="18"/>
      <c r="B15719" s="18"/>
      <c r="C15719" s="18"/>
      <c r="D15719" s="18"/>
    </row>
    <row r="15720" spans="1:4">
      <c r="A15720" s="18"/>
      <c r="B15720" s="18"/>
      <c r="C15720" s="18"/>
      <c r="D15720" s="18"/>
    </row>
    <row r="15721" spans="1:4">
      <c r="A15721" s="18"/>
      <c r="B15721" s="18"/>
      <c r="C15721" s="18"/>
      <c r="D15721" s="18"/>
    </row>
    <row r="15722" spans="1:4">
      <c r="A15722" s="18"/>
      <c r="B15722" s="18"/>
      <c r="C15722" s="18"/>
      <c r="D15722" s="18"/>
    </row>
    <row r="15723" spans="1:4">
      <c r="A15723" s="18"/>
      <c r="B15723" s="18"/>
      <c r="C15723" s="18"/>
      <c r="D15723" s="18"/>
    </row>
    <row r="15724" spans="1:4">
      <c r="A15724" s="18"/>
      <c r="B15724" s="18"/>
      <c r="C15724" s="18"/>
      <c r="D15724" s="18"/>
    </row>
    <row r="15725" spans="1:4">
      <c r="A15725" s="18"/>
      <c r="B15725" s="18"/>
      <c r="C15725" s="18"/>
      <c r="D15725" s="18"/>
    </row>
    <row r="15726" spans="1:4">
      <c r="A15726" s="18"/>
      <c r="B15726" s="18"/>
      <c r="C15726" s="18"/>
      <c r="D15726" s="18"/>
    </row>
    <row r="15727" spans="1:4">
      <c r="A15727" s="18"/>
      <c r="B15727" s="18"/>
      <c r="C15727" s="18"/>
      <c r="D15727" s="18"/>
    </row>
    <row r="15728" spans="1:4">
      <c r="A15728" s="18"/>
      <c r="B15728" s="18"/>
      <c r="C15728" s="18"/>
      <c r="D15728" s="18"/>
    </row>
    <row r="15729" spans="1:4">
      <c r="A15729" s="18"/>
      <c r="B15729" s="18"/>
      <c r="C15729" s="18"/>
      <c r="D15729" s="18"/>
    </row>
    <row r="15730" spans="1:4">
      <c r="A15730" s="18"/>
      <c r="B15730" s="18"/>
      <c r="C15730" s="18"/>
      <c r="D15730" s="18"/>
    </row>
    <row r="15731" spans="1:4">
      <c r="A15731" s="18"/>
      <c r="B15731" s="18"/>
      <c r="C15731" s="18"/>
      <c r="D15731" s="18"/>
    </row>
    <row r="15732" spans="1:4">
      <c r="A15732" s="18"/>
      <c r="B15732" s="18"/>
      <c r="C15732" s="18"/>
      <c r="D15732" s="18"/>
    </row>
    <row r="15733" spans="1:4">
      <c r="A15733" s="18"/>
      <c r="B15733" s="18"/>
      <c r="C15733" s="18"/>
      <c r="D15733" s="18"/>
    </row>
    <row r="15734" spans="1:4">
      <c r="A15734" s="18"/>
      <c r="B15734" s="18"/>
      <c r="C15734" s="18"/>
      <c r="D15734" s="18"/>
    </row>
    <row r="15735" spans="1:4">
      <c r="A15735" s="18"/>
      <c r="B15735" s="18"/>
      <c r="C15735" s="18"/>
      <c r="D15735" s="18"/>
    </row>
    <row r="15736" spans="1:4">
      <c r="A15736" s="18"/>
      <c r="B15736" s="18"/>
      <c r="C15736" s="18"/>
      <c r="D15736" s="18"/>
    </row>
    <row r="15737" spans="1:4">
      <c r="A15737" s="18"/>
      <c r="B15737" s="18"/>
      <c r="C15737" s="18"/>
      <c r="D15737" s="18"/>
    </row>
    <row r="15738" spans="1:4">
      <c r="A15738" s="18"/>
      <c r="B15738" s="18"/>
      <c r="C15738" s="18"/>
      <c r="D15738" s="18"/>
    </row>
    <row r="15739" spans="1:4">
      <c r="A15739" s="18"/>
      <c r="B15739" s="18"/>
      <c r="C15739" s="18"/>
      <c r="D15739" s="18"/>
    </row>
    <row r="15740" spans="1:4">
      <c r="A15740" s="18"/>
      <c r="B15740" s="18"/>
      <c r="C15740" s="18"/>
      <c r="D15740" s="18"/>
    </row>
    <row r="15741" spans="1:4">
      <c r="A15741" s="18"/>
      <c r="B15741" s="18"/>
      <c r="C15741" s="18"/>
      <c r="D15741" s="18"/>
    </row>
    <row r="15742" spans="1:4">
      <c r="A15742" s="18"/>
      <c r="B15742" s="18"/>
      <c r="C15742" s="18"/>
      <c r="D15742" s="18"/>
    </row>
    <row r="15743" spans="1:4">
      <c r="A15743" s="18"/>
      <c r="B15743" s="18"/>
      <c r="C15743" s="18"/>
      <c r="D15743" s="18"/>
    </row>
    <row r="15744" spans="1:4">
      <c r="A15744" s="18"/>
      <c r="B15744" s="18"/>
      <c r="C15744" s="18"/>
      <c r="D15744" s="18"/>
    </row>
    <row r="15745" spans="1:4">
      <c r="A15745" s="18"/>
      <c r="B15745" s="18"/>
      <c r="C15745" s="18"/>
      <c r="D15745" s="18"/>
    </row>
    <row r="15746" spans="1:4">
      <c r="A15746" s="18"/>
      <c r="B15746" s="18"/>
      <c r="C15746" s="18"/>
      <c r="D15746" s="18"/>
    </row>
    <row r="15747" spans="1:4">
      <c r="A15747" s="18"/>
      <c r="B15747" s="18"/>
      <c r="C15747" s="18"/>
      <c r="D15747" s="18"/>
    </row>
    <row r="15748" spans="1:4">
      <c r="A15748" s="18"/>
      <c r="B15748" s="18"/>
      <c r="C15748" s="18"/>
      <c r="D15748" s="18"/>
    </row>
    <row r="15749" spans="1:4">
      <c r="A15749" s="18"/>
      <c r="B15749" s="18"/>
      <c r="C15749" s="18"/>
      <c r="D15749" s="18"/>
    </row>
    <row r="15750" spans="1:4">
      <c r="A15750" s="18"/>
      <c r="B15750" s="18"/>
      <c r="C15750" s="18"/>
      <c r="D15750" s="18"/>
    </row>
    <row r="15751" spans="1:4">
      <c r="A15751" s="18"/>
      <c r="B15751" s="18"/>
      <c r="C15751" s="18"/>
      <c r="D15751" s="18"/>
    </row>
    <row r="15752" spans="1:4">
      <c r="A15752" s="18"/>
      <c r="B15752" s="18"/>
      <c r="C15752" s="18"/>
      <c r="D15752" s="18"/>
    </row>
    <row r="15753" spans="1:4">
      <c r="A15753" s="18"/>
      <c r="B15753" s="18"/>
      <c r="C15753" s="18"/>
      <c r="D15753" s="18"/>
    </row>
    <row r="15754" spans="1:4">
      <c r="A15754" s="18"/>
      <c r="B15754" s="18"/>
      <c r="C15754" s="18"/>
      <c r="D15754" s="18"/>
    </row>
    <row r="15755" spans="1:4">
      <c r="A15755" s="18"/>
      <c r="B15755" s="18"/>
      <c r="C15755" s="18"/>
      <c r="D15755" s="18"/>
    </row>
    <row r="15756" spans="1:4">
      <c r="A15756" s="18"/>
      <c r="B15756" s="18"/>
      <c r="C15756" s="18"/>
      <c r="D15756" s="18"/>
    </row>
    <row r="15757" spans="1:4">
      <c r="A15757" s="18"/>
      <c r="B15757" s="18"/>
      <c r="C15757" s="18"/>
      <c r="D15757" s="18"/>
    </row>
    <row r="15758" spans="1:4">
      <c r="A15758" s="18"/>
      <c r="B15758" s="18"/>
      <c r="C15758" s="18"/>
      <c r="D15758" s="18"/>
    </row>
    <row r="15759" spans="1:4">
      <c r="A15759" s="18"/>
      <c r="B15759" s="18"/>
      <c r="C15759" s="18"/>
      <c r="D15759" s="18"/>
    </row>
    <row r="15760" spans="1:4">
      <c r="A15760" s="18"/>
      <c r="B15760" s="18"/>
      <c r="C15760" s="18"/>
      <c r="D15760" s="18"/>
    </row>
    <row r="15761" spans="1:4">
      <c r="A15761" s="18"/>
      <c r="B15761" s="18"/>
      <c r="C15761" s="18"/>
      <c r="D15761" s="18"/>
    </row>
    <row r="15762" spans="1:4">
      <c r="A15762" s="18"/>
      <c r="B15762" s="18"/>
      <c r="C15762" s="18"/>
      <c r="D15762" s="18"/>
    </row>
    <row r="15763" spans="1:4">
      <c r="A15763" s="18"/>
      <c r="B15763" s="18"/>
      <c r="C15763" s="18"/>
      <c r="D15763" s="18"/>
    </row>
    <row r="15764" spans="1:4">
      <c r="A15764" s="18"/>
      <c r="B15764" s="18"/>
      <c r="C15764" s="18"/>
      <c r="D15764" s="18"/>
    </row>
    <row r="15765" spans="1:4">
      <c r="A15765" s="18"/>
      <c r="B15765" s="18"/>
      <c r="C15765" s="18"/>
      <c r="D15765" s="18"/>
    </row>
    <row r="15766" spans="1:4">
      <c r="A15766" s="18"/>
      <c r="B15766" s="18"/>
      <c r="C15766" s="18"/>
      <c r="D15766" s="18"/>
    </row>
    <row r="15767" spans="1:4">
      <c r="A15767" s="18"/>
      <c r="B15767" s="18"/>
      <c r="C15767" s="18"/>
      <c r="D15767" s="18"/>
    </row>
    <row r="15768" spans="1:4">
      <c r="A15768" s="18"/>
      <c r="B15768" s="18"/>
      <c r="C15768" s="18"/>
      <c r="D15768" s="18"/>
    </row>
    <row r="15769" spans="1:4">
      <c r="A15769" s="18"/>
      <c r="B15769" s="18"/>
      <c r="C15769" s="18"/>
      <c r="D15769" s="18"/>
    </row>
    <row r="15770" spans="1:4">
      <c r="A15770" s="18"/>
      <c r="B15770" s="18"/>
      <c r="C15770" s="18"/>
      <c r="D15770" s="18"/>
    </row>
    <row r="15771" spans="1:4">
      <c r="A15771" s="18"/>
      <c r="B15771" s="18"/>
      <c r="C15771" s="18"/>
      <c r="D15771" s="18"/>
    </row>
    <row r="15772" spans="1:4">
      <c r="A15772" s="18"/>
      <c r="B15772" s="18"/>
      <c r="C15772" s="18"/>
      <c r="D15772" s="18"/>
    </row>
    <row r="15773" spans="1:4">
      <c r="A15773" s="18"/>
      <c r="B15773" s="18"/>
      <c r="C15773" s="18"/>
      <c r="D15773" s="18"/>
    </row>
    <row r="15774" spans="1:4">
      <c r="A15774" s="18"/>
      <c r="B15774" s="18"/>
      <c r="C15774" s="18"/>
      <c r="D15774" s="18"/>
    </row>
    <row r="15775" spans="1:4">
      <c r="A15775" s="18"/>
      <c r="B15775" s="18"/>
      <c r="C15775" s="18"/>
      <c r="D15775" s="18"/>
    </row>
    <row r="15776" spans="1:4">
      <c r="A15776" s="18"/>
      <c r="B15776" s="18"/>
      <c r="C15776" s="18"/>
      <c r="D15776" s="18"/>
    </row>
    <row r="15777" spans="1:4">
      <c r="A15777" s="18"/>
      <c r="B15777" s="18"/>
      <c r="C15777" s="18"/>
      <c r="D15777" s="18"/>
    </row>
    <row r="15778" spans="1:4">
      <c r="A15778" s="18"/>
      <c r="B15778" s="18"/>
      <c r="C15778" s="18"/>
      <c r="D15778" s="18"/>
    </row>
    <row r="15779" spans="1:4">
      <c r="A15779" s="18"/>
      <c r="B15779" s="18"/>
      <c r="C15779" s="18"/>
      <c r="D15779" s="18"/>
    </row>
    <row r="15780" spans="1:4">
      <c r="A15780" s="18"/>
      <c r="B15780" s="18"/>
      <c r="C15780" s="18"/>
      <c r="D15780" s="18"/>
    </row>
    <row r="15781" spans="1:4">
      <c r="A15781" s="18"/>
      <c r="B15781" s="18"/>
      <c r="C15781" s="18"/>
      <c r="D15781" s="18"/>
    </row>
    <row r="15782" spans="1:4">
      <c r="A15782" s="18"/>
      <c r="B15782" s="18"/>
      <c r="C15782" s="18"/>
      <c r="D15782" s="18"/>
    </row>
    <row r="15783" spans="1:4">
      <c r="A15783" s="18"/>
      <c r="B15783" s="18"/>
      <c r="C15783" s="18"/>
      <c r="D15783" s="18"/>
    </row>
    <row r="15784" spans="1:4">
      <c r="A15784" s="18"/>
      <c r="B15784" s="18"/>
      <c r="C15784" s="18"/>
      <c r="D15784" s="18"/>
    </row>
    <row r="15785" spans="1:4">
      <c r="A15785" s="18"/>
      <c r="B15785" s="18"/>
      <c r="C15785" s="18"/>
      <c r="D15785" s="18"/>
    </row>
    <row r="15786" spans="1:4">
      <c r="A15786" s="18"/>
      <c r="B15786" s="18"/>
      <c r="C15786" s="18"/>
      <c r="D15786" s="18"/>
    </row>
    <row r="15787" spans="1:4">
      <c r="A15787" s="18"/>
      <c r="B15787" s="18"/>
      <c r="C15787" s="18"/>
      <c r="D15787" s="18"/>
    </row>
    <row r="15788" spans="1:4">
      <c r="A15788" s="18"/>
      <c r="B15788" s="18"/>
      <c r="C15788" s="18"/>
      <c r="D15788" s="18"/>
    </row>
    <row r="15789" spans="1:4">
      <c r="A15789" s="18"/>
      <c r="B15789" s="18"/>
      <c r="C15789" s="18"/>
      <c r="D15789" s="18"/>
    </row>
    <row r="15790" spans="1:4">
      <c r="A15790" s="18"/>
      <c r="B15790" s="18"/>
      <c r="C15790" s="18"/>
      <c r="D15790" s="18"/>
    </row>
    <row r="15791" spans="1:4">
      <c r="A15791" s="18"/>
      <c r="B15791" s="18"/>
      <c r="C15791" s="18"/>
      <c r="D15791" s="18"/>
    </row>
    <row r="15792" spans="1:4">
      <c r="A15792" s="18"/>
      <c r="B15792" s="18"/>
      <c r="C15792" s="18"/>
      <c r="D15792" s="18"/>
    </row>
    <row r="15793" spans="1:4">
      <c r="A15793" s="18"/>
      <c r="B15793" s="18"/>
      <c r="C15793" s="18"/>
      <c r="D15793" s="18"/>
    </row>
    <row r="15794" spans="1:4">
      <c r="A15794" s="18"/>
      <c r="B15794" s="18"/>
      <c r="C15794" s="18"/>
      <c r="D15794" s="18"/>
    </row>
    <row r="15795" spans="1:4">
      <c r="A15795" s="18"/>
      <c r="B15795" s="18"/>
      <c r="C15795" s="18"/>
      <c r="D15795" s="18"/>
    </row>
    <row r="15796" spans="1:4">
      <c r="A15796" s="18"/>
      <c r="B15796" s="18"/>
      <c r="C15796" s="18"/>
      <c r="D15796" s="18"/>
    </row>
    <row r="15797" spans="1:4">
      <c r="A15797" s="18"/>
      <c r="B15797" s="18"/>
      <c r="C15797" s="18"/>
      <c r="D15797" s="18"/>
    </row>
    <row r="15798" spans="1:4">
      <c r="A15798" s="18"/>
      <c r="B15798" s="18"/>
      <c r="C15798" s="18"/>
      <c r="D15798" s="18"/>
    </row>
    <row r="15799" spans="1:4">
      <c r="A15799" s="18"/>
      <c r="B15799" s="18"/>
      <c r="C15799" s="18"/>
      <c r="D15799" s="18"/>
    </row>
    <row r="15800" spans="1:4">
      <c r="A15800" s="18"/>
      <c r="B15800" s="18"/>
      <c r="C15800" s="18"/>
      <c r="D15800" s="18"/>
    </row>
    <row r="15801" spans="1:4">
      <c r="A15801" s="18"/>
      <c r="B15801" s="18"/>
      <c r="C15801" s="18"/>
      <c r="D15801" s="18"/>
    </row>
    <row r="15802" spans="1:4">
      <c r="A15802" s="18"/>
      <c r="B15802" s="18"/>
      <c r="C15802" s="18"/>
      <c r="D15802" s="18"/>
    </row>
    <row r="15803" spans="1:4">
      <c r="A15803" s="18"/>
      <c r="B15803" s="18"/>
      <c r="C15803" s="18"/>
      <c r="D15803" s="18"/>
    </row>
    <row r="15804" spans="1:4">
      <c r="A15804" s="18"/>
      <c r="B15804" s="18"/>
      <c r="C15804" s="18"/>
      <c r="D15804" s="18"/>
    </row>
    <row r="15805" spans="1:4">
      <c r="A15805" s="18"/>
      <c r="B15805" s="18"/>
      <c r="C15805" s="18"/>
      <c r="D15805" s="18"/>
    </row>
    <row r="15806" spans="1:4">
      <c r="A15806" s="18"/>
      <c r="B15806" s="18"/>
      <c r="C15806" s="18"/>
      <c r="D15806" s="18"/>
    </row>
    <row r="15807" spans="1:4">
      <c r="A15807" s="18"/>
      <c r="B15807" s="18"/>
      <c r="C15807" s="18"/>
      <c r="D15807" s="18"/>
    </row>
    <row r="15808" spans="1:4">
      <c r="A15808" s="18"/>
      <c r="B15808" s="18"/>
      <c r="C15808" s="18"/>
      <c r="D15808" s="18"/>
    </row>
    <row r="15809" spans="1:4">
      <c r="A15809" s="18"/>
      <c r="B15809" s="18"/>
      <c r="C15809" s="18"/>
      <c r="D15809" s="18"/>
    </row>
    <row r="15810" spans="1:4">
      <c r="A15810" s="18"/>
      <c r="B15810" s="18"/>
      <c r="C15810" s="18"/>
      <c r="D15810" s="18"/>
    </row>
    <row r="15811" spans="1:4">
      <c r="A15811" s="18"/>
      <c r="B15811" s="18"/>
      <c r="C15811" s="18"/>
      <c r="D15811" s="18"/>
    </row>
    <row r="15812" spans="1:4">
      <c r="A15812" s="18"/>
      <c r="B15812" s="18"/>
      <c r="C15812" s="18"/>
      <c r="D15812" s="18"/>
    </row>
    <row r="15813" spans="1:4">
      <c r="A15813" s="18"/>
      <c r="B15813" s="18"/>
      <c r="C15813" s="18"/>
      <c r="D15813" s="18"/>
    </row>
    <row r="15814" spans="1:4">
      <c r="A15814" s="18"/>
      <c r="B15814" s="18"/>
      <c r="C15814" s="18"/>
      <c r="D15814" s="18"/>
    </row>
    <row r="15815" spans="1:4">
      <c r="A15815" s="18"/>
      <c r="B15815" s="18"/>
      <c r="C15815" s="18"/>
      <c r="D15815" s="18"/>
    </row>
    <row r="15816" spans="1:4">
      <c r="A15816" s="18"/>
      <c r="B15816" s="18"/>
      <c r="C15816" s="18"/>
      <c r="D15816" s="18"/>
    </row>
    <row r="15817" spans="1:4">
      <c r="A15817" s="18"/>
      <c r="B15817" s="18"/>
      <c r="C15817" s="18"/>
      <c r="D15817" s="18"/>
    </row>
    <row r="15818" spans="1:4">
      <c r="A15818" s="18"/>
      <c r="B15818" s="18"/>
      <c r="C15818" s="18"/>
      <c r="D15818" s="18"/>
    </row>
    <row r="15819" spans="1:4">
      <c r="A15819" s="18"/>
      <c r="B15819" s="18"/>
      <c r="C15819" s="18"/>
      <c r="D15819" s="18"/>
    </row>
    <row r="15820" spans="1:4">
      <c r="A15820" s="18"/>
      <c r="B15820" s="18"/>
      <c r="C15820" s="18"/>
      <c r="D15820" s="18"/>
    </row>
    <row r="15821" spans="1:4">
      <c r="A15821" s="18"/>
      <c r="B15821" s="18"/>
      <c r="C15821" s="18"/>
      <c r="D15821" s="18"/>
    </row>
    <row r="15822" spans="1:4">
      <c r="A15822" s="18"/>
      <c r="B15822" s="18"/>
      <c r="C15822" s="18"/>
      <c r="D15822" s="18"/>
    </row>
    <row r="15823" spans="1:4">
      <c r="A15823" s="18"/>
      <c r="B15823" s="18"/>
      <c r="C15823" s="18"/>
      <c r="D15823" s="18"/>
    </row>
    <row r="15824" spans="1:4">
      <c r="A15824" s="18"/>
      <c r="B15824" s="18"/>
      <c r="C15824" s="18"/>
      <c r="D15824" s="18"/>
    </row>
    <row r="15825" spans="1:4">
      <c r="A15825" s="18"/>
      <c r="B15825" s="18"/>
      <c r="C15825" s="18"/>
      <c r="D15825" s="18"/>
    </row>
    <row r="15826" spans="1:4">
      <c r="A15826" s="18"/>
      <c r="B15826" s="18"/>
      <c r="C15826" s="18"/>
      <c r="D15826" s="18"/>
    </row>
    <row r="15827" spans="1:4">
      <c r="A15827" s="18"/>
      <c r="B15827" s="18"/>
      <c r="C15827" s="18"/>
      <c r="D15827" s="18"/>
    </row>
    <row r="15828" spans="1:4">
      <c r="A15828" s="18"/>
      <c r="B15828" s="18"/>
      <c r="C15828" s="18"/>
      <c r="D15828" s="18"/>
    </row>
    <row r="15829" spans="1:4">
      <c r="A15829" s="18"/>
      <c r="B15829" s="18"/>
      <c r="C15829" s="18"/>
      <c r="D15829" s="18"/>
    </row>
    <row r="15830" spans="1:4">
      <c r="A15830" s="18"/>
      <c r="B15830" s="18"/>
      <c r="C15830" s="18"/>
      <c r="D15830" s="18"/>
    </row>
    <row r="15831" spans="1:4">
      <c r="A15831" s="18"/>
      <c r="B15831" s="18"/>
      <c r="C15831" s="18"/>
      <c r="D15831" s="18"/>
    </row>
    <row r="15832" spans="1:4">
      <c r="A15832" s="18"/>
      <c r="B15832" s="18"/>
      <c r="C15832" s="18"/>
      <c r="D15832" s="18"/>
    </row>
    <row r="15833" spans="1:4">
      <c r="A15833" s="18"/>
      <c r="B15833" s="18"/>
      <c r="C15833" s="18"/>
      <c r="D15833" s="18"/>
    </row>
    <row r="15834" spans="1:4">
      <c r="A15834" s="18"/>
      <c r="B15834" s="18"/>
      <c r="C15834" s="18"/>
      <c r="D15834" s="18"/>
    </row>
    <row r="15835" spans="1:4">
      <c r="A15835" s="18"/>
      <c r="B15835" s="18"/>
      <c r="C15835" s="18"/>
      <c r="D15835" s="18"/>
    </row>
    <row r="15836" spans="1:4">
      <c r="A15836" s="18"/>
      <c r="B15836" s="18"/>
      <c r="C15836" s="18"/>
      <c r="D15836" s="18"/>
    </row>
    <row r="15837" spans="1:4">
      <c r="A15837" s="18"/>
      <c r="B15837" s="18"/>
      <c r="C15837" s="18"/>
      <c r="D15837" s="18"/>
    </row>
    <row r="15838" spans="1:4">
      <c r="A15838" s="18"/>
      <c r="B15838" s="18"/>
      <c r="C15838" s="18"/>
      <c r="D15838" s="18"/>
    </row>
    <row r="15839" spans="1:4">
      <c r="A15839" s="18"/>
      <c r="B15839" s="18"/>
      <c r="C15839" s="18"/>
      <c r="D15839" s="18"/>
    </row>
    <row r="15840" spans="1:4">
      <c r="A15840" s="18"/>
      <c r="B15840" s="18"/>
      <c r="C15840" s="18"/>
      <c r="D15840" s="18"/>
    </row>
    <row r="15841" spans="1:4">
      <c r="A15841" s="18"/>
      <c r="B15841" s="18"/>
      <c r="C15841" s="18"/>
      <c r="D15841" s="18"/>
    </row>
    <row r="15842" spans="1:4">
      <c r="A15842" s="18"/>
      <c r="B15842" s="18"/>
      <c r="C15842" s="18"/>
      <c r="D15842" s="18"/>
    </row>
    <row r="15843" spans="1:4">
      <c r="A15843" s="18"/>
      <c r="B15843" s="18"/>
      <c r="C15843" s="18"/>
      <c r="D15843" s="18"/>
    </row>
    <row r="15844" spans="1:4">
      <c r="A15844" s="18"/>
      <c r="B15844" s="18"/>
      <c r="C15844" s="18"/>
      <c r="D15844" s="18"/>
    </row>
    <row r="15845" spans="1:4">
      <c r="A15845" s="18"/>
      <c r="B15845" s="18"/>
      <c r="C15845" s="18"/>
      <c r="D15845" s="18"/>
    </row>
    <row r="15846" spans="1:4">
      <c r="A15846" s="18"/>
      <c r="B15846" s="18"/>
      <c r="C15846" s="18"/>
      <c r="D15846" s="18"/>
    </row>
    <row r="15847" spans="1:4">
      <c r="A15847" s="18"/>
      <c r="B15847" s="18"/>
      <c r="C15847" s="18"/>
      <c r="D15847" s="18"/>
    </row>
    <row r="15848" spans="1:4">
      <c r="A15848" s="18"/>
      <c r="B15848" s="18"/>
      <c r="C15848" s="18"/>
      <c r="D15848" s="18"/>
    </row>
    <row r="15849" spans="1:4">
      <c r="A15849" s="18"/>
      <c r="B15849" s="18"/>
      <c r="C15849" s="18"/>
      <c r="D15849" s="18"/>
    </row>
    <row r="15850" spans="1:4">
      <c r="A15850" s="18"/>
      <c r="B15850" s="18"/>
      <c r="C15850" s="18"/>
      <c r="D15850" s="18"/>
    </row>
    <row r="15851" spans="1:4">
      <c r="A15851" s="18"/>
      <c r="B15851" s="18"/>
      <c r="C15851" s="18"/>
      <c r="D15851" s="18"/>
    </row>
    <row r="15852" spans="1:4">
      <c r="A15852" s="18"/>
      <c r="B15852" s="18"/>
      <c r="C15852" s="18"/>
      <c r="D15852" s="18"/>
    </row>
    <row r="15853" spans="1:4">
      <c r="A15853" s="18"/>
      <c r="B15853" s="18"/>
      <c r="C15853" s="18"/>
      <c r="D15853" s="18"/>
    </row>
    <row r="15854" spans="1:4">
      <c r="A15854" s="18"/>
      <c r="B15854" s="18"/>
      <c r="C15854" s="18"/>
      <c r="D15854" s="18"/>
    </row>
    <row r="15855" spans="1:4">
      <c r="A15855" s="18"/>
      <c r="B15855" s="18"/>
      <c r="C15855" s="18"/>
      <c r="D15855" s="18"/>
    </row>
    <row r="15856" spans="1:4">
      <c r="A15856" s="18"/>
      <c r="B15856" s="18"/>
      <c r="C15856" s="18"/>
      <c r="D15856" s="18"/>
    </row>
    <row r="15857" spans="1:4">
      <c r="A15857" s="18"/>
      <c r="B15857" s="18"/>
      <c r="C15857" s="18"/>
      <c r="D15857" s="18"/>
    </row>
    <row r="15858" spans="1:4">
      <c r="A15858" s="18"/>
      <c r="B15858" s="18"/>
      <c r="C15858" s="18"/>
      <c r="D15858" s="18"/>
    </row>
    <row r="15859" spans="1:4">
      <c r="A15859" s="18"/>
      <c r="B15859" s="18"/>
      <c r="C15859" s="18"/>
      <c r="D15859" s="18"/>
    </row>
    <row r="15860" spans="1:4">
      <c r="A15860" s="18"/>
      <c r="B15860" s="18"/>
      <c r="C15860" s="18"/>
      <c r="D15860" s="18"/>
    </row>
    <row r="15861" spans="1:4">
      <c r="A15861" s="18"/>
      <c r="B15861" s="18"/>
      <c r="C15861" s="18"/>
      <c r="D15861" s="18"/>
    </row>
    <row r="15862" spans="1:4">
      <c r="A15862" s="18"/>
      <c r="B15862" s="18"/>
      <c r="C15862" s="18"/>
      <c r="D15862" s="18"/>
    </row>
    <row r="15863" spans="1:4">
      <c r="A15863" s="18"/>
      <c r="B15863" s="18"/>
      <c r="C15863" s="18"/>
      <c r="D15863" s="18"/>
    </row>
    <row r="15864" spans="1:4">
      <c r="A15864" s="18"/>
      <c r="B15864" s="18"/>
      <c r="C15864" s="18"/>
      <c r="D15864" s="18"/>
    </row>
    <row r="15865" spans="1:4">
      <c r="A15865" s="18"/>
      <c r="B15865" s="18"/>
      <c r="C15865" s="18"/>
      <c r="D15865" s="18"/>
    </row>
    <row r="15866" spans="1:4">
      <c r="A15866" s="18"/>
      <c r="B15866" s="18"/>
      <c r="C15866" s="18"/>
      <c r="D15866" s="18"/>
    </row>
    <row r="15867" spans="1:4">
      <c r="A15867" s="18"/>
      <c r="B15867" s="18"/>
      <c r="C15867" s="18"/>
      <c r="D15867" s="18"/>
    </row>
    <row r="15868" spans="1:4">
      <c r="A15868" s="18"/>
      <c r="B15868" s="18"/>
      <c r="C15868" s="18"/>
      <c r="D15868" s="18"/>
    </row>
    <row r="15869" spans="1:4">
      <c r="A15869" s="18"/>
      <c r="B15869" s="18"/>
      <c r="C15869" s="18"/>
      <c r="D15869" s="18"/>
    </row>
    <row r="15870" spans="1:4">
      <c r="A15870" s="18"/>
      <c r="B15870" s="18"/>
      <c r="C15870" s="18"/>
      <c r="D15870" s="18"/>
    </row>
    <row r="15871" spans="1:4">
      <c r="A15871" s="18"/>
      <c r="B15871" s="18"/>
      <c r="C15871" s="18"/>
      <c r="D15871" s="18"/>
    </row>
    <row r="15872" spans="1:4">
      <c r="A15872" s="18"/>
      <c r="B15872" s="18"/>
      <c r="C15872" s="18"/>
      <c r="D15872" s="18"/>
    </row>
    <row r="15873" spans="1:4">
      <c r="A15873" s="18"/>
      <c r="B15873" s="18"/>
      <c r="C15873" s="18"/>
      <c r="D15873" s="18"/>
    </row>
    <row r="15874" spans="1:4">
      <c r="A15874" s="18"/>
      <c r="B15874" s="18"/>
      <c r="C15874" s="18"/>
      <c r="D15874" s="18"/>
    </row>
    <row r="15875" spans="1:4">
      <c r="A15875" s="18"/>
      <c r="B15875" s="18"/>
      <c r="C15875" s="18"/>
      <c r="D15875" s="18"/>
    </row>
    <row r="15876" spans="1:4">
      <c r="A15876" s="18"/>
      <c r="B15876" s="18"/>
      <c r="C15876" s="18"/>
      <c r="D15876" s="18"/>
    </row>
    <row r="15877" spans="1:4">
      <c r="A15877" s="18"/>
      <c r="B15877" s="18"/>
      <c r="C15877" s="18"/>
      <c r="D15877" s="18"/>
    </row>
    <row r="15878" spans="1:4">
      <c r="A15878" s="18"/>
      <c r="B15878" s="18"/>
      <c r="C15878" s="18"/>
      <c r="D15878" s="18"/>
    </row>
    <row r="15879" spans="1:4">
      <c r="A15879" s="18"/>
      <c r="B15879" s="18"/>
      <c r="C15879" s="18"/>
      <c r="D15879" s="18"/>
    </row>
    <row r="15880" spans="1:4">
      <c r="A15880" s="18"/>
      <c r="B15880" s="18"/>
      <c r="C15880" s="18"/>
      <c r="D15880" s="18"/>
    </row>
    <row r="15881" spans="1:4">
      <c r="A15881" s="18"/>
      <c r="B15881" s="18"/>
      <c r="C15881" s="18"/>
      <c r="D15881" s="18"/>
    </row>
    <row r="15882" spans="1:4">
      <c r="A15882" s="18"/>
      <c r="B15882" s="18"/>
      <c r="C15882" s="18"/>
      <c r="D15882" s="18"/>
    </row>
    <row r="15883" spans="1:4">
      <c r="A15883" s="18"/>
      <c r="B15883" s="18"/>
      <c r="C15883" s="18"/>
      <c r="D15883" s="18"/>
    </row>
    <row r="15884" spans="1:4">
      <c r="A15884" s="18"/>
      <c r="B15884" s="18"/>
      <c r="C15884" s="18"/>
      <c r="D15884" s="18"/>
    </row>
    <row r="15885" spans="1:4">
      <c r="A15885" s="18"/>
      <c r="B15885" s="18"/>
      <c r="C15885" s="18"/>
      <c r="D15885" s="18"/>
    </row>
    <row r="15886" spans="1:4">
      <c r="A15886" s="18"/>
      <c r="B15886" s="18"/>
      <c r="C15886" s="18"/>
      <c r="D15886" s="18"/>
    </row>
    <row r="15887" spans="1:4">
      <c r="A15887" s="18"/>
      <c r="B15887" s="18"/>
      <c r="C15887" s="18"/>
      <c r="D15887" s="18"/>
    </row>
    <row r="15888" spans="1:4">
      <c r="A15888" s="18"/>
      <c r="B15888" s="18"/>
      <c r="C15888" s="18"/>
      <c r="D15888" s="18"/>
    </row>
    <row r="15889" spans="1:4">
      <c r="A15889" s="18"/>
      <c r="B15889" s="18"/>
      <c r="C15889" s="18"/>
      <c r="D15889" s="18"/>
    </row>
    <row r="15890" spans="1:4">
      <c r="A15890" s="18"/>
      <c r="B15890" s="18"/>
      <c r="C15890" s="18"/>
      <c r="D15890" s="18"/>
    </row>
    <row r="15891" spans="1:4">
      <c r="A15891" s="18"/>
      <c r="B15891" s="18"/>
      <c r="C15891" s="18"/>
      <c r="D15891" s="18"/>
    </row>
    <row r="15892" spans="1:4">
      <c r="A15892" s="18"/>
      <c r="B15892" s="18"/>
      <c r="C15892" s="18"/>
      <c r="D15892" s="18"/>
    </row>
    <row r="15893" spans="1:4">
      <c r="A15893" s="18"/>
      <c r="B15893" s="18"/>
      <c r="C15893" s="18"/>
      <c r="D15893" s="18"/>
    </row>
    <row r="15894" spans="1:4">
      <c r="A15894" s="18"/>
      <c r="B15894" s="18"/>
      <c r="C15894" s="18"/>
      <c r="D15894" s="18"/>
    </row>
    <row r="15895" spans="1:4">
      <c r="A15895" s="18"/>
      <c r="B15895" s="18"/>
      <c r="C15895" s="18"/>
      <c r="D15895" s="18"/>
    </row>
    <row r="15896" spans="1:4">
      <c r="A15896" s="18"/>
      <c r="B15896" s="18"/>
      <c r="C15896" s="18"/>
      <c r="D15896" s="18"/>
    </row>
    <row r="15897" spans="1:4">
      <c r="A15897" s="18"/>
      <c r="B15897" s="18"/>
      <c r="C15897" s="18"/>
      <c r="D15897" s="18"/>
    </row>
    <row r="15898" spans="1:4">
      <c r="A15898" s="18"/>
      <c r="B15898" s="18"/>
      <c r="C15898" s="18"/>
      <c r="D15898" s="18"/>
    </row>
    <row r="15899" spans="1:4">
      <c r="A15899" s="18"/>
      <c r="B15899" s="18"/>
      <c r="C15899" s="18"/>
      <c r="D15899" s="18"/>
    </row>
    <row r="15900" spans="1:4">
      <c r="A15900" s="18"/>
      <c r="B15900" s="18"/>
      <c r="C15900" s="18"/>
      <c r="D15900" s="18"/>
    </row>
    <row r="15901" spans="1:4">
      <c r="A15901" s="18"/>
      <c r="B15901" s="18"/>
      <c r="C15901" s="18"/>
      <c r="D15901" s="18"/>
    </row>
    <row r="15902" spans="1:4">
      <c r="A15902" s="18"/>
      <c r="B15902" s="18"/>
      <c r="C15902" s="18"/>
      <c r="D15902" s="18"/>
    </row>
    <row r="15903" spans="1:4">
      <c r="A15903" s="18"/>
      <c r="B15903" s="18"/>
      <c r="C15903" s="18"/>
      <c r="D15903" s="18"/>
    </row>
    <row r="15904" spans="1:4">
      <c r="A15904" s="18"/>
      <c r="B15904" s="18"/>
      <c r="C15904" s="18"/>
      <c r="D15904" s="18"/>
    </row>
    <row r="15905" spans="1:4">
      <c r="A15905" s="18"/>
      <c r="B15905" s="18"/>
      <c r="C15905" s="18"/>
      <c r="D15905" s="18"/>
    </row>
    <row r="15906" spans="1:4">
      <c r="A15906" s="18"/>
      <c r="B15906" s="18"/>
      <c r="C15906" s="18"/>
      <c r="D15906" s="18"/>
    </row>
    <row r="15907" spans="1:4">
      <c r="A15907" s="18"/>
      <c r="B15907" s="18"/>
      <c r="C15907" s="18"/>
      <c r="D15907" s="18"/>
    </row>
    <row r="15908" spans="1:4">
      <c r="A15908" s="18"/>
      <c r="B15908" s="18"/>
      <c r="C15908" s="18"/>
      <c r="D15908" s="18"/>
    </row>
    <row r="15909" spans="1:4">
      <c r="A15909" s="18"/>
      <c r="B15909" s="18"/>
      <c r="C15909" s="18"/>
      <c r="D15909" s="18"/>
    </row>
    <row r="15910" spans="1:4">
      <c r="A15910" s="18"/>
      <c r="B15910" s="18"/>
      <c r="C15910" s="18"/>
      <c r="D15910" s="18"/>
    </row>
    <row r="15911" spans="1:4">
      <c r="A15911" s="18"/>
      <c r="B15911" s="18"/>
      <c r="C15911" s="18"/>
      <c r="D15911" s="18"/>
    </row>
    <row r="15912" spans="1:4">
      <c r="A15912" s="18"/>
      <c r="B15912" s="18"/>
      <c r="C15912" s="18"/>
      <c r="D15912" s="18"/>
    </row>
    <row r="15913" spans="1:4">
      <c r="A15913" s="18"/>
      <c r="B15913" s="18"/>
      <c r="C15913" s="18"/>
      <c r="D15913" s="18"/>
    </row>
    <row r="15914" spans="1:4">
      <c r="A15914" s="18"/>
      <c r="B15914" s="18"/>
      <c r="C15914" s="18"/>
      <c r="D15914" s="18"/>
    </row>
    <row r="15915" spans="1:4">
      <c r="A15915" s="18"/>
      <c r="B15915" s="18"/>
      <c r="C15915" s="18"/>
      <c r="D15915" s="18"/>
    </row>
    <row r="15916" spans="1:4">
      <c r="A15916" s="18"/>
      <c r="B15916" s="18"/>
      <c r="C15916" s="18"/>
      <c r="D15916" s="18"/>
    </row>
    <row r="15917" spans="1:4">
      <c r="A15917" s="18"/>
      <c r="B15917" s="18"/>
      <c r="C15917" s="18"/>
      <c r="D15917" s="18"/>
    </row>
    <row r="15918" spans="1:4">
      <c r="A15918" s="18"/>
      <c r="B15918" s="18"/>
      <c r="C15918" s="18"/>
      <c r="D15918" s="18"/>
    </row>
    <row r="15919" spans="1:4">
      <c r="A15919" s="18"/>
      <c r="B15919" s="18"/>
      <c r="C15919" s="18"/>
      <c r="D15919" s="18"/>
    </row>
    <row r="15920" spans="1:4">
      <c r="A15920" s="18"/>
      <c r="B15920" s="18"/>
      <c r="C15920" s="18"/>
      <c r="D15920" s="18"/>
    </row>
    <row r="15921" spans="1:4">
      <c r="A15921" s="18"/>
      <c r="B15921" s="18"/>
      <c r="C15921" s="18"/>
      <c r="D15921" s="18"/>
    </row>
    <row r="15922" spans="1:4">
      <c r="A15922" s="18"/>
      <c r="B15922" s="18"/>
      <c r="C15922" s="18"/>
      <c r="D15922" s="18"/>
    </row>
    <row r="15923" spans="1:4">
      <c r="A15923" s="18"/>
      <c r="B15923" s="18"/>
      <c r="C15923" s="18"/>
      <c r="D15923" s="18"/>
    </row>
    <row r="15924" spans="1:4">
      <c r="A15924" s="18"/>
      <c r="B15924" s="18"/>
      <c r="C15924" s="18"/>
      <c r="D15924" s="18"/>
    </row>
    <row r="15925" spans="1:4">
      <c r="A15925" s="18"/>
      <c r="B15925" s="18"/>
      <c r="C15925" s="18"/>
      <c r="D15925" s="18"/>
    </row>
    <row r="15926" spans="1:4">
      <c r="A15926" s="18"/>
      <c r="B15926" s="18"/>
      <c r="C15926" s="18"/>
      <c r="D15926" s="18"/>
    </row>
    <row r="15927" spans="1:4">
      <c r="A15927" s="18"/>
      <c r="B15927" s="18"/>
      <c r="C15927" s="18"/>
      <c r="D15927" s="18"/>
    </row>
    <row r="15928" spans="1:4">
      <c r="A15928" s="18"/>
      <c r="B15928" s="18"/>
      <c r="C15928" s="18"/>
      <c r="D15928" s="18"/>
    </row>
    <row r="15929" spans="1:4">
      <c r="A15929" s="18"/>
      <c r="B15929" s="18"/>
      <c r="C15929" s="18"/>
      <c r="D15929" s="18"/>
    </row>
    <row r="15930" spans="1:4">
      <c r="A15930" s="18"/>
      <c r="B15930" s="18"/>
      <c r="C15930" s="18"/>
      <c r="D15930" s="18"/>
    </row>
    <row r="15931" spans="1:4">
      <c r="A15931" s="18"/>
      <c r="B15931" s="18"/>
      <c r="C15931" s="18"/>
      <c r="D15931" s="18"/>
    </row>
    <row r="15932" spans="1:4">
      <c r="A15932" s="18"/>
      <c r="B15932" s="18"/>
      <c r="C15932" s="18"/>
      <c r="D15932" s="18"/>
    </row>
    <row r="15933" spans="1:4">
      <c r="A15933" s="18"/>
      <c r="B15933" s="18"/>
      <c r="C15933" s="18"/>
      <c r="D15933" s="18"/>
    </row>
    <row r="15934" spans="1:4">
      <c r="A15934" s="18"/>
      <c r="B15934" s="18"/>
      <c r="C15934" s="18"/>
      <c r="D15934" s="18"/>
    </row>
    <row r="15935" spans="1:4">
      <c r="A15935" s="18"/>
      <c r="B15935" s="18"/>
      <c r="C15935" s="18"/>
      <c r="D15935" s="18"/>
    </row>
    <row r="15936" spans="1:4">
      <c r="A15936" s="18"/>
      <c r="B15936" s="18"/>
      <c r="C15936" s="18"/>
      <c r="D15936" s="18"/>
    </row>
    <row r="15937" spans="1:4">
      <c r="A15937" s="18"/>
      <c r="B15937" s="18"/>
      <c r="C15937" s="18"/>
      <c r="D15937" s="18"/>
    </row>
    <row r="15938" spans="1:4">
      <c r="A15938" s="18"/>
      <c r="B15938" s="18"/>
      <c r="C15938" s="18"/>
      <c r="D15938" s="18"/>
    </row>
    <row r="15939" spans="1:4">
      <c r="A15939" s="18"/>
      <c r="B15939" s="18"/>
      <c r="C15939" s="18"/>
      <c r="D15939" s="18"/>
    </row>
    <row r="15940" spans="1:4">
      <c r="A15940" s="18"/>
      <c r="B15940" s="18"/>
      <c r="C15940" s="18"/>
      <c r="D15940" s="18"/>
    </row>
    <row r="15941" spans="1:4">
      <c r="A15941" s="18"/>
      <c r="B15941" s="18"/>
      <c r="C15941" s="18"/>
      <c r="D15941" s="18"/>
    </row>
    <row r="15942" spans="1:4">
      <c r="A15942" s="18"/>
      <c r="B15942" s="18"/>
      <c r="C15942" s="18"/>
      <c r="D15942" s="18"/>
    </row>
    <row r="15943" spans="1:4">
      <c r="A15943" s="18"/>
      <c r="B15943" s="18"/>
      <c r="C15943" s="18"/>
      <c r="D15943" s="18"/>
    </row>
    <row r="15944" spans="1:4">
      <c r="A15944" s="18"/>
      <c r="B15944" s="18"/>
      <c r="C15944" s="18"/>
      <c r="D15944" s="18"/>
    </row>
    <row r="15945" spans="1:4">
      <c r="A15945" s="18"/>
      <c r="B15945" s="18"/>
      <c r="C15945" s="18"/>
      <c r="D15945" s="18"/>
    </row>
    <row r="15946" spans="1:4">
      <c r="A15946" s="18"/>
      <c r="B15946" s="18"/>
      <c r="C15946" s="18"/>
      <c r="D15946" s="18"/>
    </row>
    <row r="15947" spans="1:4">
      <c r="A15947" s="18"/>
      <c r="B15947" s="18"/>
      <c r="C15947" s="18"/>
      <c r="D15947" s="18"/>
    </row>
    <row r="15948" spans="1:4">
      <c r="A15948" s="18"/>
      <c r="B15948" s="18"/>
      <c r="C15948" s="18"/>
      <c r="D15948" s="18"/>
    </row>
    <row r="15949" spans="1:4">
      <c r="A15949" s="18"/>
      <c r="B15949" s="18"/>
      <c r="C15949" s="18"/>
      <c r="D15949" s="18"/>
    </row>
    <row r="15950" spans="1:4">
      <c r="A15950" s="18"/>
      <c r="B15950" s="18"/>
      <c r="C15950" s="18"/>
      <c r="D15950" s="18"/>
    </row>
    <row r="15951" spans="1:4">
      <c r="A15951" s="18"/>
      <c r="B15951" s="18"/>
      <c r="C15951" s="18"/>
      <c r="D15951" s="18"/>
    </row>
    <row r="15952" spans="1:4">
      <c r="A15952" s="18"/>
      <c r="B15952" s="18"/>
      <c r="C15952" s="18"/>
      <c r="D15952" s="18"/>
    </row>
    <row r="15953" spans="1:4">
      <c r="A15953" s="18"/>
      <c r="B15953" s="18"/>
      <c r="C15953" s="18"/>
      <c r="D15953" s="18"/>
    </row>
    <row r="15954" spans="1:4">
      <c r="A15954" s="18"/>
      <c r="B15954" s="18"/>
      <c r="C15954" s="18"/>
      <c r="D15954" s="18"/>
    </row>
    <row r="15955" spans="1:4">
      <c r="A15955" s="18"/>
      <c r="B15955" s="18"/>
      <c r="C15955" s="18"/>
      <c r="D15955" s="18"/>
    </row>
    <row r="15956" spans="1:4">
      <c r="A15956" s="18"/>
      <c r="B15956" s="18"/>
      <c r="C15956" s="18"/>
      <c r="D15956" s="18"/>
    </row>
    <row r="15957" spans="1:4">
      <c r="A15957" s="18"/>
      <c r="B15957" s="18"/>
      <c r="C15957" s="18"/>
      <c r="D15957" s="18"/>
    </row>
    <row r="15958" spans="1:4">
      <c r="A15958" s="18"/>
      <c r="B15958" s="18"/>
      <c r="C15958" s="18"/>
      <c r="D15958" s="18"/>
    </row>
    <row r="15959" spans="1:4">
      <c r="A15959" s="18"/>
      <c r="B15959" s="18"/>
      <c r="C15959" s="18"/>
      <c r="D15959" s="18"/>
    </row>
    <row r="15960" spans="1:4">
      <c r="A15960" s="18"/>
      <c r="B15960" s="18"/>
      <c r="C15960" s="18"/>
      <c r="D15960" s="18"/>
    </row>
    <row r="15961" spans="1:4">
      <c r="A15961" s="18"/>
      <c r="B15961" s="18"/>
      <c r="C15961" s="18"/>
      <c r="D15961" s="18"/>
    </row>
    <row r="15962" spans="1:4">
      <c r="A15962" s="18"/>
      <c r="B15962" s="18"/>
      <c r="C15962" s="18"/>
      <c r="D15962" s="18"/>
    </row>
    <row r="15963" spans="1:4">
      <c r="A15963" s="18"/>
      <c r="B15963" s="18"/>
      <c r="C15963" s="18"/>
      <c r="D15963" s="18"/>
    </row>
    <row r="15964" spans="1:4">
      <c r="A15964" s="18"/>
      <c r="B15964" s="18"/>
      <c r="C15964" s="18"/>
      <c r="D15964" s="18"/>
    </row>
    <row r="15965" spans="1:4">
      <c r="A15965" s="18"/>
      <c r="B15965" s="18"/>
      <c r="C15965" s="18"/>
      <c r="D15965" s="18"/>
    </row>
    <row r="15966" spans="1:4">
      <c r="A15966" s="18"/>
      <c r="B15966" s="18"/>
      <c r="C15966" s="18"/>
      <c r="D15966" s="18"/>
    </row>
    <row r="15967" spans="1:4">
      <c r="A15967" s="18"/>
      <c r="B15967" s="18"/>
      <c r="C15967" s="18"/>
      <c r="D15967" s="18"/>
    </row>
    <row r="15968" spans="1:4">
      <c r="A15968" s="18"/>
      <c r="B15968" s="18"/>
      <c r="C15968" s="18"/>
      <c r="D15968" s="18"/>
    </row>
    <row r="15969" spans="1:4">
      <c r="A15969" s="18"/>
      <c r="B15969" s="18"/>
      <c r="C15969" s="18"/>
      <c r="D15969" s="18"/>
    </row>
    <row r="15970" spans="1:4">
      <c r="A15970" s="18"/>
      <c r="B15970" s="18"/>
      <c r="C15970" s="18"/>
      <c r="D15970" s="18"/>
    </row>
    <row r="15971" spans="1:4">
      <c r="A15971" s="18"/>
      <c r="B15971" s="18"/>
      <c r="C15971" s="18"/>
      <c r="D15971" s="18"/>
    </row>
    <row r="15972" spans="1:4">
      <c r="A15972" s="18"/>
      <c r="B15972" s="18"/>
      <c r="C15972" s="18"/>
      <c r="D15972" s="18"/>
    </row>
    <row r="15973" spans="1:4">
      <c r="A15973" s="18"/>
      <c r="B15973" s="18"/>
      <c r="C15973" s="18"/>
      <c r="D15973" s="18"/>
    </row>
    <row r="15974" spans="1:4">
      <c r="A15974" s="18"/>
      <c r="B15974" s="18"/>
      <c r="C15974" s="18"/>
      <c r="D15974" s="18"/>
    </row>
    <row r="15975" spans="1:4">
      <c r="A15975" s="18"/>
      <c r="B15975" s="18"/>
      <c r="C15975" s="18"/>
      <c r="D15975" s="18"/>
    </row>
    <row r="15976" spans="1:4">
      <c r="A15976" s="18"/>
      <c r="B15976" s="18"/>
      <c r="C15976" s="18"/>
      <c r="D15976" s="18"/>
    </row>
    <row r="15977" spans="1:4">
      <c r="A15977" s="18"/>
      <c r="B15977" s="18"/>
      <c r="C15977" s="18"/>
      <c r="D15977" s="18"/>
    </row>
    <row r="15978" spans="1:4">
      <c r="A15978" s="18"/>
      <c r="B15978" s="18"/>
      <c r="C15978" s="18"/>
      <c r="D15978" s="18"/>
    </row>
    <row r="15979" spans="1:4">
      <c r="A15979" s="18"/>
      <c r="B15979" s="18"/>
      <c r="C15979" s="18"/>
      <c r="D15979" s="18"/>
    </row>
    <row r="15980" spans="1:4">
      <c r="A15980" s="18"/>
      <c r="B15980" s="18"/>
      <c r="C15980" s="18"/>
      <c r="D15980" s="18"/>
    </row>
    <row r="15981" spans="1:4">
      <c r="A15981" s="18"/>
      <c r="B15981" s="18"/>
      <c r="C15981" s="18"/>
      <c r="D15981" s="18"/>
    </row>
    <row r="15982" spans="1:4">
      <c r="A15982" s="18"/>
      <c r="B15982" s="18"/>
      <c r="C15982" s="18"/>
      <c r="D15982" s="18"/>
    </row>
    <row r="15983" spans="1:4">
      <c r="A15983" s="18"/>
      <c r="B15983" s="18"/>
      <c r="C15983" s="18"/>
      <c r="D15983" s="18"/>
    </row>
    <row r="15984" spans="1:4">
      <c r="A15984" s="18"/>
      <c r="B15984" s="18"/>
      <c r="C15984" s="18"/>
      <c r="D15984" s="18"/>
    </row>
    <row r="15985" spans="1:4">
      <c r="A15985" s="18"/>
      <c r="B15985" s="18"/>
      <c r="C15985" s="18"/>
      <c r="D15985" s="18"/>
    </row>
    <row r="15986" spans="1:4">
      <c r="A15986" s="18"/>
      <c r="B15986" s="18"/>
      <c r="C15986" s="18"/>
      <c r="D15986" s="18"/>
    </row>
    <row r="15987" spans="1:4">
      <c r="A15987" s="18"/>
      <c r="B15987" s="18"/>
      <c r="C15987" s="18"/>
      <c r="D15987" s="18"/>
    </row>
    <row r="15988" spans="1:4">
      <c r="A15988" s="18"/>
      <c r="B15988" s="18"/>
      <c r="C15988" s="18"/>
      <c r="D15988" s="18"/>
    </row>
    <row r="15989" spans="1:4">
      <c r="A15989" s="18"/>
      <c r="B15989" s="18"/>
      <c r="C15989" s="18"/>
      <c r="D15989" s="18"/>
    </row>
    <row r="15990" spans="1:4">
      <c r="A15990" s="18"/>
      <c r="B15990" s="18"/>
      <c r="C15990" s="18"/>
      <c r="D15990" s="18"/>
    </row>
    <row r="15991" spans="1:4">
      <c r="A15991" s="18"/>
      <c r="B15991" s="18"/>
      <c r="C15991" s="18"/>
      <c r="D15991" s="18"/>
    </row>
    <row r="15992" spans="1:4">
      <c r="A15992" s="18"/>
      <c r="B15992" s="18"/>
      <c r="C15992" s="18"/>
      <c r="D15992" s="18"/>
    </row>
    <row r="15993" spans="1:4">
      <c r="A15993" s="18"/>
      <c r="B15993" s="18"/>
      <c r="C15993" s="18"/>
      <c r="D15993" s="18"/>
    </row>
    <row r="15994" spans="1:4">
      <c r="A15994" s="18"/>
      <c r="B15994" s="18"/>
      <c r="C15994" s="18"/>
      <c r="D15994" s="18"/>
    </row>
    <row r="15995" spans="1:4">
      <c r="A15995" s="18"/>
      <c r="B15995" s="18"/>
      <c r="C15995" s="18"/>
      <c r="D15995" s="18"/>
    </row>
    <row r="15996" spans="1:4">
      <c r="A15996" s="18"/>
      <c r="B15996" s="18"/>
      <c r="C15996" s="18"/>
      <c r="D15996" s="18"/>
    </row>
    <row r="15997" spans="1:4">
      <c r="A15997" s="18"/>
      <c r="B15997" s="18"/>
      <c r="C15997" s="18"/>
      <c r="D15997" s="18"/>
    </row>
    <row r="15998" spans="1:4">
      <c r="A15998" s="18"/>
      <c r="B15998" s="18"/>
      <c r="C15998" s="18"/>
      <c r="D15998" s="18"/>
    </row>
    <row r="15999" spans="1:4">
      <c r="A15999" s="18"/>
      <c r="B15999" s="18"/>
      <c r="C15999" s="18"/>
      <c r="D15999" s="18"/>
    </row>
    <row r="16000" spans="1:4">
      <c r="A16000" s="18"/>
      <c r="B16000" s="18"/>
      <c r="C16000" s="18"/>
      <c r="D16000" s="18"/>
    </row>
    <row r="16001" spans="1:4">
      <c r="A16001" s="18"/>
      <c r="B16001" s="18"/>
      <c r="C16001" s="18"/>
      <c r="D16001" s="18"/>
    </row>
    <row r="16002" spans="1:4">
      <c r="A16002" s="18"/>
      <c r="B16002" s="18"/>
      <c r="C16002" s="18"/>
      <c r="D16002" s="18"/>
    </row>
    <row r="16003" spans="1:4">
      <c r="A16003" s="18"/>
      <c r="B16003" s="18"/>
      <c r="C16003" s="18"/>
      <c r="D16003" s="18"/>
    </row>
    <row r="16004" spans="1:4">
      <c r="A16004" s="18"/>
      <c r="B16004" s="18"/>
      <c r="C16004" s="18"/>
      <c r="D16004" s="18"/>
    </row>
    <row r="16005" spans="1:4">
      <c r="A16005" s="18"/>
      <c r="B16005" s="18"/>
      <c r="C16005" s="18"/>
      <c r="D16005" s="18"/>
    </row>
    <row r="16006" spans="1:4">
      <c r="A16006" s="18"/>
      <c r="B16006" s="18"/>
      <c r="C16006" s="18"/>
      <c r="D16006" s="18"/>
    </row>
    <row r="16007" spans="1:4">
      <c r="A16007" s="18"/>
      <c r="B16007" s="18"/>
      <c r="C16007" s="18"/>
      <c r="D16007" s="18"/>
    </row>
    <row r="16008" spans="1:4">
      <c r="A16008" s="18"/>
      <c r="B16008" s="18"/>
      <c r="C16008" s="18"/>
      <c r="D16008" s="18"/>
    </row>
    <row r="16009" spans="1:4">
      <c r="A16009" s="18"/>
      <c r="B16009" s="18"/>
      <c r="C16009" s="18"/>
      <c r="D16009" s="18"/>
    </row>
    <row r="16010" spans="1:4">
      <c r="A16010" s="18"/>
      <c r="B16010" s="18"/>
      <c r="C16010" s="18"/>
      <c r="D16010" s="18"/>
    </row>
    <row r="16011" spans="1:4">
      <c r="A16011" s="18"/>
      <c r="B16011" s="18"/>
      <c r="C16011" s="18"/>
      <c r="D16011" s="18"/>
    </row>
    <row r="16012" spans="1:4">
      <c r="A16012" s="18"/>
      <c r="B16012" s="18"/>
      <c r="C16012" s="18"/>
      <c r="D16012" s="18"/>
    </row>
    <row r="16013" spans="1:4">
      <c r="A16013" s="18"/>
      <c r="B16013" s="18"/>
      <c r="C16013" s="18"/>
      <c r="D16013" s="18"/>
    </row>
    <row r="16014" spans="1:4">
      <c r="A16014" s="18"/>
      <c r="B16014" s="18"/>
      <c r="C16014" s="18"/>
      <c r="D16014" s="18"/>
    </row>
    <row r="16015" spans="1:4">
      <c r="A16015" s="18"/>
      <c r="B16015" s="18"/>
      <c r="C16015" s="18"/>
      <c r="D16015" s="18"/>
    </row>
    <row r="16016" spans="1:4">
      <c r="A16016" s="18"/>
      <c r="B16016" s="18"/>
      <c r="C16016" s="18"/>
      <c r="D16016" s="18"/>
    </row>
    <row r="16017" spans="1:4">
      <c r="A16017" s="18"/>
      <c r="B16017" s="18"/>
      <c r="C16017" s="18"/>
      <c r="D16017" s="18"/>
    </row>
    <row r="16018" spans="1:4">
      <c r="A16018" s="18"/>
      <c r="B16018" s="18"/>
      <c r="C16018" s="18"/>
      <c r="D16018" s="18"/>
    </row>
    <row r="16019" spans="1:4">
      <c r="A16019" s="18"/>
      <c r="B16019" s="18"/>
      <c r="C16019" s="18"/>
      <c r="D16019" s="18"/>
    </row>
    <row r="16020" spans="1:4">
      <c r="A16020" s="18"/>
      <c r="B16020" s="18"/>
      <c r="C16020" s="18"/>
      <c r="D16020" s="18"/>
    </row>
    <row r="16021" spans="1:4">
      <c r="A16021" s="18"/>
      <c r="B16021" s="18"/>
      <c r="C16021" s="18"/>
      <c r="D16021" s="18"/>
    </row>
    <row r="16022" spans="1:4">
      <c r="A16022" s="18"/>
      <c r="B16022" s="18"/>
      <c r="C16022" s="18"/>
      <c r="D16022" s="18"/>
    </row>
    <row r="16023" spans="1:4">
      <c r="A16023" s="18"/>
      <c r="B16023" s="18"/>
      <c r="C16023" s="18"/>
      <c r="D16023" s="18"/>
    </row>
    <row r="16024" spans="1:4">
      <c r="A16024" s="18"/>
      <c r="B16024" s="18"/>
      <c r="C16024" s="18"/>
      <c r="D16024" s="18"/>
    </row>
    <row r="16025" spans="1:4">
      <c r="A16025" s="18"/>
      <c r="B16025" s="18"/>
      <c r="C16025" s="18"/>
      <c r="D16025" s="18"/>
    </row>
    <row r="16026" spans="1:4">
      <c r="A16026" s="18"/>
      <c r="B16026" s="18"/>
      <c r="C16026" s="18"/>
      <c r="D16026" s="18"/>
    </row>
    <row r="16027" spans="1:4">
      <c r="A16027" s="18"/>
      <c r="B16027" s="18"/>
      <c r="C16027" s="18"/>
      <c r="D16027" s="18"/>
    </row>
    <row r="16028" spans="1:4">
      <c r="A16028" s="18"/>
      <c r="B16028" s="18"/>
      <c r="C16028" s="18"/>
      <c r="D16028" s="18"/>
    </row>
    <row r="16029" spans="1:4">
      <c r="A16029" s="18"/>
      <c r="B16029" s="18"/>
      <c r="C16029" s="18"/>
      <c r="D16029" s="18"/>
    </row>
    <row r="16030" spans="1:4">
      <c r="A16030" s="18"/>
      <c r="B16030" s="18"/>
      <c r="C16030" s="18"/>
      <c r="D16030" s="18"/>
    </row>
    <row r="16031" spans="1:4">
      <c r="A16031" s="18"/>
      <c r="B16031" s="18"/>
      <c r="C16031" s="18"/>
      <c r="D16031" s="18"/>
    </row>
    <row r="16032" spans="1:4">
      <c r="A16032" s="18"/>
      <c r="B16032" s="18"/>
      <c r="C16032" s="18"/>
      <c r="D16032" s="18"/>
    </row>
    <row r="16033" spans="1:4">
      <c r="A16033" s="18"/>
      <c r="B16033" s="18"/>
      <c r="C16033" s="18"/>
      <c r="D16033" s="18"/>
    </row>
    <row r="16034" spans="1:4">
      <c r="A16034" s="18"/>
      <c r="B16034" s="18"/>
      <c r="C16034" s="18"/>
      <c r="D16034" s="18"/>
    </row>
    <row r="16035" spans="1:4">
      <c r="A16035" s="18"/>
      <c r="B16035" s="18"/>
      <c r="C16035" s="18"/>
      <c r="D16035" s="18"/>
    </row>
    <row r="16036" spans="1:4">
      <c r="A16036" s="18"/>
      <c r="B16036" s="18"/>
      <c r="C16036" s="18"/>
      <c r="D16036" s="18"/>
    </row>
    <row r="16037" spans="1:4">
      <c r="A16037" s="18"/>
      <c r="B16037" s="18"/>
      <c r="C16037" s="18"/>
      <c r="D16037" s="18"/>
    </row>
    <row r="16038" spans="1:4">
      <c r="A16038" s="18"/>
      <c r="B16038" s="18"/>
      <c r="C16038" s="18"/>
      <c r="D16038" s="18"/>
    </row>
    <row r="16039" spans="1:4">
      <c r="A16039" s="18"/>
      <c r="B16039" s="18"/>
      <c r="C16039" s="18"/>
      <c r="D16039" s="18"/>
    </row>
    <row r="16040" spans="1:4">
      <c r="A16040" s="18"/>
      <c r="B16040" s="18"/>
      <c r="C16040" s="18"/>
      <c r="D16040" s="18"/>
    </row>
    <row r="16041" spans="1:4">
      <c r="A16041" s="18"/>
      <c r="B16041" s="18"/>
      <c r="C16041" s="18"/>
      <c r="D16041" s="18"/>
    </row>
    <row r="16042" spans="1:4">
      <c r="A16042" s="18"/>
      <c r="B16042" s="18"/>
      <c r="C16042" s="18"/>
      <c r="D16042" s="18"/>
    </row>
    <row r="16043" spans="1:4">
      <c r="A16043" s="18"/>
      <c r="B16043" s="18"/>
      <c r="C16043" s="18"/>
      <c r="D16043" s="18"/>
    </row>
    <row r="16044" spans="1:4">
      <c r="A16044" s="18"/>
      <c r="B16044" s="18"/>
      <c r="C16044" s="18"/>
      <c r="D16044" s="18"/>
    </row>
    <row r="16045" spans="1:4">
      <c r="A16045" s="18"/>
      <c r="B16045" s="18"/>
      <c r="C16045" s="18"/>
      <c r="D16045" s="18"/>
    </row>
    <row r="16046" spans="1:4">
      <c r="A16046" s="18"/>
      <c r="B16046" s="18"/>
      <c r="C16046" s="18"/>
      <c r="D16046" s="18"/>
    </row>
    <row r="16047" spans="1:4">
      <c r="A16047" s="18"/>
      <c r="B16047" s="18"/>
      <c r="C16047" s="18"/>
      <c r="D16047" s="18"/>
    </row>
    <row r="16048" spans="1:4">
      <c r="A16048" s="18"/>
      <c r="B16048" s="18"/>
      <c r="C16048" s="18"/>
      <c r="D16048" s="18"/>
    </row>
    <row r="16049" spans="1:4">
      <c r="A16049" s="18"/>
      <c r="B16049" s="18"/>
      <c r="C16049" s="18"/>
      <c r="D16049" s="18"/>
    </row>
    <row r="16050" spans="1:4">
      <c r="A16050" s="18"/>
      <c r="B16050" s="18"/>
      <c r="C16050" s="18"/>
      <c r="D16050" s="18"/>
    </row>
    <row r="16051" spans="1:4">
      <c r="A16051" s="18"/>
      <c r="B16051" s="18"/>
      <c r="C16051" s="18"/>
      <c r="D16051" s="18"/>
    </row>
    <row r="16052" spans="1:4">
      <c r="A16052" s="18"/>
      <c r="B16052" s="18"/>
      <c r="C16052" s="18"/>
      <c r="D16052" s="18"/>
    </row>
    <row r="16053" spans="1:4">
      <c r="A16053" s="18"/>
      <c r="B16053" s="18"/>
      <c r="C16053" s="18"/>
      <c r="D16053" s="18"/>
    </row>
    <row r="16054" spans="1:4">
      <c r="A16054" s="18"/>
      <c r="B16054" s="18"/>
      <c r="C16054" s="18"/>
      <c r="D16054" s="18"/>
    </row>
    <row r="16055" spans="1:4">
      <c r="A16055" s="18"/>
      <c r="B16055" s="18"/>
      <c r="C16055" s="18"/>
      <c r="D16055" s="18"/>
    </row>
    <row r="16056" spans="1:4">
      <c r="A16056" s="18"/>
      <c r="B16056" s="18"/>
      <c r="C16056" s="18"/>
      <c r="D16056" s="18"/>
    </row>
    <row r="16057" spans="1:4">
      <c r="A16057" s="18"/>
      <c r="B16057" s="18"/>
      <c r="C16057" s="18"/>
      <c r="D16057" s="18"/>
    </row>
    <row r="16058" spans="1:4">
      <c r="A16058" s="18"/>
      <c r="B16058" s="18"/>
      <c r="C16058" s="18"/>
      <c r="D16058" s="18"/>
    </row>
    <row r="16059" spans="1:4">
      <c r="A16059" s="18"/>
      <c r="B16059" s="18"/>
      <c r="C16059" s="18"/>
      <c r="D16059" s="18"/>
    </row>
    <row r="16060" spans="1:4">
      <c r="A16060" s="18"/>
      <c r="B16060" s="18"/>
      <c r="C16060" s="18"/>
      <c r="D16060" s="18"/>
    </row>
    <row r="16061" spans="1:4">
      <c r="A16061" s="18"/>
      <c r="B16061" s="18"/>
      <c r="C16061" s="18"/>
      <c r="D16061" s="18"/>
    </row>
    <row r="16062" spans="1:4">
      <c r="A16062" s="18"/>
      <c r="B16062" s="18"/>
      <c r="C16062" s="18"/>
      <c r="D16062" s="18"/>
    </row>
    <row r="16063" spans="1:4">
      <c r="A16063" s="18"/>
      <c r="B16063" s="18"/>
      <c r="C16063" s="18"/>
      <c r="D16063" s="18"/>
    </row>
    <row r="16064" spans="1:4">
      <c r="A16064" s="18"/>
      <c r="B16064" s="18"/>
      <c r="C16064" s="18"/>
      <c r="D16064" s="18"/>
    </row>
    <row r="16065" spans="1:4">
      <c r="A16065" s="18"/>
      <c r="B16065" s="18"/>
      <c r="C16065" s="18"/>
      <c r="D16065" s="18"/>
    </row>
    <row r="16066" spans="1:4">
      <c r="A16066" s="18"/>
      <c r="B16066" s="18"/>
      <c r="C16066" s="18"/>
      <c r="D16066" s="18"/>
    </row>
    <row r="16067" spans="1:4">
      <c r="A16067" s="18"/>
      <c r="B16067" s="18"/>
      <c r="C16067" s="18"/>
      <c r="D16067" s="18"/>
    </row>
    <row r="16068" spans="1:4">
      <c r="A16068" s="18"/>
      <c r="B16068" s="18"/>
      <c r="C16068" s="18"/>
      <c r="D16068" s="18"/>
    </row>
    <row r="16069" spans="1:4">
      <c r="A16069" s="18"/>
      <c r="B16069" s="18"/>
      <c r="C16069" s="18"/>
      <c r="D16069" s="18"/>
    </row>
    <row r="16070" spans="1:4">
      <c r="A16070" s="18"/>
      <c r="B16070" s="18"/>
      <c r="C16070" s="18"/>
      <c r="D16070" s="18"/>
    </row>
    <row r="16071" spans="1:4">
      <c r="A16071" s="18"/>
      <c r="B16071" s="18"/>
      <c r="C16071" s="18"/>
      <c r="D16071" s="18"/>
    </row>
    <row r="16072" spans="1:4">
      <c r="A16072" s="18"/>
      <c r="B16072" s="18"/>
      <c r="C16072" s="18"/>
      <c r="D16072" s="18"/>
    </row>
    <row r="16073" spans="1:4">
      <c r="A16073" s="18"/>
      <c r="B16073" s="18"/>
      <c r="C16073" s="18"/>
      <c r="D16073" s="18"/>
    </row>
    <row r="16074" spans="1:4">
      <c r="A16074" s="18"/>
      <c r="B16074" s="18"/>
      <c r="C16074" s="18"/>
      <c r="D16074" s="18"/>
    </row>
    <row r="16075" spans="1:4">
      <c r="A16075" s="18"/>
      <c r="B16075" s="18"/>
      <c r="C16075" s="18"/>
      <c r="D16075" s="18"/>
    </row>
    <row r="16076" spans="1:4">
      <c r="A16076" s="18"/>
      <c r="B16076" s="18"/>
      <c r="C16076" s="18"/>
      <c r="D16076" s="18"/>
    </row>
    <row r="16077" spans="1:4">
      <c r="A16077" s="18"/>
      <c r="B16077" s="18"/>
      <c r="C16077" s="18"/>
      <c r="D16077" s="18"/>
    </row>
    <row r="16078" spans="1:4">
      <c r="A16078" s="18"/>
      <c r="B16078" s="18"/>
      <c r="C16078" s="18"/>
      <c r="D16078" s="18"/>
    </row>
    <row r="16079" spans="1:4">
      <c r="A16079" s="18"/>
      <c r="B16079" s="18"/>
      <c r="C16079" s="18"/>
      <c r="D16079" s="18"/>
    </row>
    <row r="16080" spans="1:4">
      <c r="A16080" s="18"/>
      <c r="B16080" s="18"/>
      <c r="C16080" s="18"/>
      <c r="D16080" s="18"/>
    </row>
    <row r="16081" spans="1:4">
      <c r="A16081" s="18"/>
      <c r="B16081" s="18"/>
      <c r="C16081" s="18"/>
      <c r="D16081" s="18"/>
    </row>
    <row r="16082" spans="1:4">
      <c r="A16082" s="18"/>
      <c r="B16082" s="18"/>
      <c r="C16082" s="18"/>
      <c r="D16082" s="18"/>
    </row>
    <row r="16083" spans="1:4">
      <c r="A16083" s="18"/>
      <c r="B16083" s="18"/>
      <c r="C16083" s="18"/>
      <c r="D16083" s="18"/>
    </row>
    <row r="16084" spans="1:4">
      <c r="A16084" s="18"/>
      <c r="B16084" s="18"/>
      <c r="C16084" s="18"/>
      <c r="D16084" s="18"/>
    </row>
    <row r="16085" spans="1:4">
      <c r="A16085" s="18"/>
      <c r="B16085" s="18"/>
      <c r="C16085" s="18"/>
      <c r="D16085" s="18"/>
    </row>
    <row r="16086" spans="1:4">
      <c r="A16086" s="18"/>
      <c r="B16086" s="18"/>
      <c r="C16086" s="18"/>
      <c r="D16086" s="18"/>
    </row>
    <row r="16087" spans="1:4">
      <c r="A16087" s="18"/>
      <c r="B16087" s="18"/>
      <c r="C16087" s="18"/>
      <c r="D16087" s="18"/>
    </row>
    <row r="16088" spans="1:4">
      <c r="A16088" s="18"/>
      <c r="B16088" s="18"/>
      <c r="C16088" s="18"/>
      <c r="D16088" s="18"/>
    </row>
    <row r="16089" spans="1:4">
      <c r="A16089" s="18"/>
      <c r="B16089" s="18"/>
      <c r="C16089" s="18"/>
      <c r="D16089" s="18"/>
    </row>
    <row r="16090" spans="1:4">
      <c r="A16090" s="18"/>
      <c r="B16090" s="18"/>
      <c r="C16090" s="18"/>
      <c r="D16090" s="18"/>
    </row>
    <row r="16091" spans="1:4">
      <c r="A16091" s="18"/>
      <c r="B16091" s="18"/>
      <c r="C16091" s="18"/>
      <c r="D16091" s="18"/>
    </row>
    <row r="16092" spans="1:4">
      <c r="A16092" s="18"/>
      <c r="B16092" s="18"/>
      <c r="C16092" s="18"/>
      <c r="D16092" s="18"/>
    </row>
    <row r="16093" spans="1:4">
      <c r="A16093" s="18"/>
      <c r="B16093" s="18"/>
      <c r="C16093" s="18"/>
      <c r="D16093" s="18"/>
    </row>
    <row r="16094" spans="1:4">
      <c r="A16094" s="18"/>
      <c r="B16094" s="18"/>
      <c r="C16094" s="18"/>
      <c r="D16094" s="18"/>
    </row>
    <row r="16095" spans="1:4">
      <c r="A16095" s="18"/>
      <c r="B16095" s="18"/>
      <c r="C16095" s="18"/>
      <c r="D16095" s="18"/>
    </row>
    <row r="16096" spans="1:4">
      <c r="A16096" s="18"/>
      <c r="B16096" s="18"/>
      <c r="C16096" s="18"/>
      <c r="D16096" s="18"/>
    </row>
    <row r="16097" spans="1:4">
      <c r="A16097" s="18"/>
      <c r="B16097" s="18"/>
      <c r="C16097" s="18"/>
      <c r="D16097" s="18"/>
    </row>
    <row r="16098" spans="1:4">
      <c r="A16098" s="18"/>
      <c r="B16098" s="18"/>
      <c r="C16098" s="18"/>
      <c r="D16098" s="18"/>
    </row>
    <row r="16099" spans="1:4">
      <c r="A16099" s="18"/>
      <c r="B16099" s="18"/>
      <c r="C16099" s="18"/>
      <c r="D16099" s="18"/>
    </row>
    <row r="16100" spans="1:4">
      <c r="A16100" s="18"/>
      <c r="B16100" s="18"/>
      <c r="C16100" s="18"/>
      <c r="D16100" s="18"/>
    </row>
    <row r="16101" spans="1:4">
      <c r="A16101" s="18"/>
      <c r="B16101" s="18"/>
      <c r="C16101" s="18"/>
      <c r="D16101" s="18"/>
    </row>
    <row r="16102" spans="1:4">
      <c r="A16102" s="18"/>
      <c r="B16102" s="18"/>
      <c r="C16102" s="18"/>
      <c r="D16102" s="18"/>
    </row>
    <row r="16103" spans="1:4">
      <c r="A16103" s="18"/>
      <c r="B16103" s="18"/>
      <c r="C16103" s="18"/>
      <c r="D16103" s="18"/>
    </row>
    <row r="16104" spans="1:4">
      <c r="A16104" s="18"/>
      <c r="B16104" s="18"/>
      <c r="C16104" s="18"/>
      <c r="D16104" s="18"/>
    </row>
    <row r="16105" spans="1:4">
      <c r="A16105" s="18"/>
      <c r="B16105" s="18"/>
      <c r="C16105" s="18"/>
      <c r="D16105" s="18"/>
    </row>
    <row r="16106" spans="1:4">
      <c r="A16106" s="18"/>
      <c r="B16106" s="18"/>
      <c r="C16106" s="18"/>
      <c r="D16106" s="18"/>
    </row>
    <row r="16107" spans="1:4">
      <c r="A16107" s="18"/>
      <c r="B16107" s="18"/>
      <c r="C16107" s="18"/>
      <c r="D16107" s="18"/>
    </row>
    <row r="16108" spans="1:4">
      <c r="A16108" s="18"/>
      <c r="B16108" s="18"/>
      <c r="C16108" s="18"/>
      <c r="D16108" s="18"/>
    </row>
    <row r="16109" spans="1:4">
      <c r="A16109" s="18"/>
      <c r="B16109" s="18"/>
      <c r="C16109" s="18"/>
      <c r="D16109" s="18"/>
    </row>
    <row r="16110" spans="1:4">
      <c r="A16110" s="18"/>
      <c r="B16110" s="18"/>
      <c r="C16110" s="18"/>
      <c r="D16110" s="18"/>
    </row>
    <row r="16111" spans="1:4">
      <c r="A16111" s="18"/>
      <c r="B16111" s="18"/>
      <c r="C16111" s="18"/>
      <c r="D16111" s="18"/>
    </row>
    <row r="16112" spans="1:4">
      <c r="A16112" s="18"/>
      <c r="B16112" s="18"/>
      <c r="C16112" s="18"/>
      <c r="D16112" s="18"/>
    </row>
    <row r="16113" spans="1:4">
      <c r="A16113" s="18"/>
      <c r="B16113" s="18"/>
      <c r="C16113" s="18"/>
      <c r="D16113" s="18"/>
    </row>
    <row r="16114" spans="1:4">
      <c r="A16114" s="18"/>
      <c r="B16114" s="18"/>
      <c r="C16114" s="18"/>
      <c r="D16114" s="18"/>
    </row>
    <row r="16115" spans="1:4">
      <c r="A16115" s="18"/>
      <c r="B16115" s="18"/>
      <c r="C16115" s="18"/>
      <c r="D16115" s="18"/>
    </row>
    <row r="16116" spans="1:4">
      <c r="A16116" s="18"/>
      <c r="B16116" s="18"/>
      <c r="C16116" s="18"/>
      <c r="D16116" s="18"/>
    </row>
    <row r="16117" spans="1:4">
      <c r="A16117" s="18"/>
      <c r="B16117" s="18"/>
      <c r="C16117" s="18"/>
      <c r="D16117" s="18"/>
    </row>
    <row r="16118" spans="1:4">
      <c r="A16118" s="18"/>
      <c r="B16118" s="18"/>
      <c r="C16118" s="18"/>
      <c r="D16118" s="18"/>
    </row>
    <row r="16119" spans="1:4">
      <c r="A16119" s="18"/>
      <c r="B16119" s="18"/>
      <c r="C16119" s="18"/>
      <c r="D16119" s="18"/>
    </row>
    <row r="16120" spans="1:4">
      <c r="A16120" s="18"/>
      <c r="B16120" s="18"/>
      <c r="C16120" s="18"/>
      <c r="D16120" s="18"/>
    </row>
    <row r="16121" spans="1:4">
      <c r="A16121" s="18"/>
      <c r="B16121" s="18"/>
      <c r="C16121" s="18"/>
      <c r="D16121" s="18"/>
    </row>
    <row r="16122" spans="1:4">
      <c r="A16122" s="18"/>
      <c r="B16122" s="18"/>
      <c r="C16122" s="18"/>
      <c r="D16122" s="18"/>
    </row>
    <row r="16123" spans="1:4">
      <c r="A16123" s="18"/>
      <c r="B16123" s="18"/>
      <c r="C16123" s="18"/>
      <c r="D16123" s="18"/>
    </row>
    <row r="16124" spans="1:4">
      <c r="A16124" s="18"/>
      <c r="B16124" s="18"/>
      <c r="C16124" s="18"/>
      <c r="D16124" s="18"/>
    </row>
    <row r="16125" spans="1:4">
      <c r="A16125" s="18"/>
      <c r="B16125" s="18"/>
      <c r="C16125" s="18"/>
      <c r="D16125" s="18"/>
    </row>
    <row r="16126" spans="1:4">
      <c r="A16126" s="18"/>
      <c r="B16126" s="18"/>
      <c r="C16126" s="18"/>
      <c r="D16126" s="18"/>
    </row>
    <row r="16127" spans="1:4">
      <c r="A16127" s="18"/>
      <c r="B16127" s="18"/>
      <c r="C16127" s="18"/>
      <c r="D16127" s="18"/>
    </row>
    <row r="16128" spans="1:4">
      <c r="A16128" s="18"/>
      <c r="B16128" s="18"/>
      <c r="C16128" s="18"/>
      <c r="D16128" s="18"/>
    </row>
    <row r="16129" spans="1:4">
      <c r="A16129" s="18"/>
      <c r="B16129" s="18"/>
      <c r="C16129" s="18"/>
      <c r="D16129" s="18"/>
    </row>
    <row r="16130" spans="1:4">
      <c r="A16130" s="18"/>
      <c r="B16130" s="18"/>
      <c r="C16130" s="18"/>
      <c r="D16130" s="18"/>
    </row>
    <row r="16131" spans="1:4">
      <c r="A16131" s="18"/>
      <c r="B16131" s="18"/>
      <c r="C16131" s="18"/>
      <c r="D16131" s="18"/>
    </row>
    <row r="16132" spans="1:4">
      <c r="A16132" s="18"/>
      <c r="B16132" s="18"/>
      <c r="C16132" s="18"/>
      <c r="D16132" s="18"/>
    </row>
    <row r="16133" spans="1:4">
      <c r="A16133" s="18"/>
      <c r="B16133" s="18"/>
      <c r="C16133" s="18"/>
      <c r="D16133" s="18"/>
    </row>
    <row r="16134" spans="1:4">
      <c r="A16134" s="18"/>
      <c r="B16134" s="18"/>
      <c r="C16134" s="18"/>
      <c r="D16134" s="18"/>
    </row>
    <row r="16135" spans="1:4">
      <c r="A16135" s="18"/>
      <c r="B16135" s="18"/>
      <c r="C16135" s="18"/>
      <c r="D16135" s="18"/>
    </row>
    <row r="16136" spans="1:4">
      <c r="A16136" s="18"/>
      <c r="B16136" s="18"/>
      <c r="C16136" s="18"/>
      <c r="D16136" s="18"/>
    </row>
    <row r="16137" spans="1:4">
      <c r="A16137" s="18"/>
      <c r="B16137" s="18"/>
      <c r="C16137" s="18"/>
      <c r="D16137" s="18"/>
    </row>
    <row r="16138" spans="1:4">
      <c r="A16138" s="18"/>
      <c r="B16138" s="18"/>
      <c r="C16138" s="18"/>
      <c r="D16138" s="18"/>
    </row>
    <row r="16139" spans="1:4">
      <c r="A16139" s="18"/>
      <c r="B16139" s="18"/>
      <c r="C16139" s="18"/>
      <c r="D16139" s="18"/>
    </row>
    <row r="16140" spans="1:4">
      <c r="A16140" s="18"/>
      <c r="B16140" s="18"/>
      <c r="C16140" s="18"/>
      <c r="D16140" s="18"/>
    </row>
    <row r="16141" spans="1:4">
      <c r="A16141" s="18"/>
      <c r="B16141" s="18"/>
      <c r="C16141" s="18"/>
      <c r="D16141" s="18"/>
    </row>
    <row r="16142" spans="1:4">
      <c r="A16142" s="18"/>
      <c r="B16142" s="18"/>
      <c r="C16142" s="18"/>
      <c r="D16142" s="18"/>
    </row>
    <row r="16143" spans="1:4">
      <c r="A16143" s="18"/>
      <c r="B16143" s="18"/>
      <c r="C16143" s="18"/>
      <c r="D16143" s="18"/>
    </row>
    <row r="16144" spans="1:4">
      <c r="A16144" s="18"/>
      <c r="B16144" s="18"/>
      <c r="C16144" s="18"/>
      <c r="D16144" s="18"/>
    </row>
    <row r="16145" spans="1:4">
      <c r="A16145" s="18"/>
      <c r="B16145" s="18"/>
      <c r="C16145" s="18"/>
      <c r="D16145" s="18"/>
    </row>
    <row r="16146" spans="1:4">
      <c r="A16146" s="18"/>
      <c r="B16146" s="18"/>
      <c r="C16146" s="18"/>
      <c r="D16146" s="18"/>
    </row>
    <row r="16147" spans="1:4">
      <c r="A16147" s="18"/>
      <c r="B16147" s="18"/>
      <c r="C16147" s="18"/>
      <c r="D16147" s="18"/>
    </row>
    <row r="16148" spans="1:4">
      <c r="A16148" s="18"/>
      <c r="B16148" s="18"/>
      <c r="C16148" s="18"/>
      <c r="D16148" s="18"/>
    </row>
    <row r="16149" spans="1:4">
      <c r="A16149" s="18"/>
      <c r="B16149" s="18"/>
      <c r="C16149" s="18"/>
      <c r="D16149" s="18"/>
    </row>
    <row r="16150" spans="1:4">
      <c r="A16150" s="18"/>
      <c r="B16150" s="18"/>
      <c r="C16150" s="18"/>
      <c r="D16150" s="18"/>
    </row>
    <row r="16151" spans="1:4">
      <c r="A16151" s="18"/>
      <c r="B16151" s="18"/>
      <c r="C16151" s="18"/>
      <c r="D16151" s="18"/>
    </row>
    <row r="16152" spans="1:4">
      <c r="A16152" s="18"/>
      <c r="B16152" s="18"/>
      <c r="C16152" s="18"/>
      <c r="D16152" s="18"/>
    </row>
    <row r="16153" spans="1:4">
      <c r="A16153" s="18"/>
      <c r="B16153" s="18"/>
      <c r="C16153" s="18"/>
      <c r="D16153" s="18"/>
    </row>
    <row r="16154" spans="1:4">
      <c r="A16154" s="18"/>
      <c r="B16154" s="18"/>
      <c r="C16154" s="18"/>
      <c r="D16154" s="18"/>
    </row>
    <row r="16155" spans="1:4">
      <c r="A16155" s="18"/>
      <c r="B16155" s="18"/>
      <c r="C16155" s="18"/>
      <c r="D16155" s="18"/>
    </row>
    <row r="16156" spans="1:4">
      <c r="A16156" s="18"/>
      <c r="B16156" s="18"/>
      <c r="C16156" s="18"/>
      <c r="D16156" s="18"/>
    </row>
    <row r="16157" spans="1:4">
      <c r="A16157" s="18"/>
      <c r="B16157" s="18"/>
      <c r="C16157" s="18"/>
      <c r="D16157" s="18"/>
    </row>
    <row r="16158" spans="1:4">
      <c r="A16158" s="18"/>
      <c r="B16158" s="18"/>
      <c r="C16158" s="18"/>
      <c r="D16158" s="18"/>
    </row>
    <row r="16159" spans="1:4">
      <c r="A16159" s="18"/>
      <c r="B16159" s="18"/>
      <c r="C16159" s="18"/>
      <c r="D16159" s="18"/>
    </row>
    <row r="16160" spans="1:4">
      <c r="A16160" s="18"/>
      <c r="B16160" s="18"/>
      <c r="C16160" s="18"/>
      <c r="D16160" s="18"/>
    </row>
    <row r="16161" spans="1:4">
      <c r="A16161" s="18"/>
      <c r="B16161" s="18"/>
      <c r="C16161" s="18"/>
      <c r="D16161" s="18"/>
    </row>
    <row r="16162" spans="1:4">
      <c r="A16162" s="18"/>
      <c r="B16162" s="18"/>
      <c r="C16162" s="18"/>
      <c r="D16162" s="18"/>
    </row>
    <row r="16163" spans="1:4">
      <c r="A16163" s="18"/>
      <c r="B16163" s="18"/>
      <c r="C16163" s="18"/>
      <c r="D16163" s="18"/>
    </row>
    <row r="16164" spans="1:4">
      <c r="A16164" s="18"/>
      <c r="B16164" s="18"/>
      <c r="C16164" s="18"/>
      <c r="D16164" s="18"/>
    </row>
    <row r="16165" spans="1:4">
      <c r="A16165" s="18"/>
      <c r="B16165" s="18"/>
      <c r="C16165" s="18"/>
      <c r="D16165" s="18"/>
    </row>
    <row r="16166" spans="1:4">
      <c r="A16166" s="18"/>
      <c r="B16166" s="18"/>
      <c r="C16166" s="18"/>
      <c r="D16166" s="18"/>
    </row>
    <row r="16167" spans="1:4">
      <c r="A16167" s="18"/>
      <c r="B16167" s="18"/>
      <c r="C16167" s="18"/>
      <c r="D16167" s="18"/>
    </row>
    <row r="16168" spans="1:4">
      <c r="A16168" s="18"/>
      <c r="B16168" s="18"/>
      <c r="C16168" s="18"/>
      <c r="D16168" s="18"/>
    </row>
    <row r="16169" spans="1:4">
      <c r="A16169" s="18"/>
      <c r="B16169" s="18"/>
      <c r="C16169" s="18"/>
      <c r="D16169" s="18"/>
    </row>
    <row r="16170" spans="1:4">
      <c r="A16170" s="18"/>
      <c r="B16170" s="18"/>
      <c r="C16170" s="18"/>
      <c r="D16170" s="18"/>
    </row>
    <row r="16171" spans="1:4">
      <c r="A16171" s="18"/>
      <c r="B16171" s="18"/>
      <c r="C16171" s="18"/>
      <c r="D16171" s="18"/>
    </row>
    <row r="16172" spans="1:4">
      <c r="A16172" s="18"/>
      <c r="B16172" s="18"/>
      <c r="C16172" s="18"/>
      <c r="D16172" s="18"/>
    </row>
    <row r="16173" spans="1:4">
      <c r="A16173" s="18"/>
      <c r="B16173" s="18"/>
      <c r="C16173" s="18"/>
      <c r="D16173" s="18"/>
    </row>
    <row r="16174" spans="1:4">
      <c r="A16174" s="18"/>
      <c r="B16174" s="18"/>
      <c r="C16174" s="18"/>
      <c r="D16174" s="18"/>
    </row>
    <row r="16175" spans="1:4">
      <c r="A16175" s="18"/>
      <c r="B16175" s="18"/>
      <c r="C16175" s="18"/>
      <c r="D16175" s="18"/>
    </row>
    <row r="16176" spans="1:4">
      <c r="A16176" s="18"/>
      <c r="B16176" s="18"/>
      <c r="C16176" s="18"/>
      <c r="D16176" s="18"/>
    </row>
    <row r="16177" spans="1:4">
      <c r="A16177" s="18"/>
      <c r="B16177" s="18"/>
      <c r="C16177" s="18"/>
      <c r="D16177" s="18"/>
    </row>
    <row r="16178" spans="1:4">
      <c r="A16178" s="18"/>
      <c r="B16178" s="18"/>
      <c r="C16178" s="18"/>
      <c r="D16178" s="18"/>
    </row>
    <row r="16179" spans="1:4">
      <c r="A16179" s="18"/>
      <c r="B16179" s="18"/>
      <c r="C16179" s="18"/>
      <c r="D16179" s="18"/>
    </row>
    <row r="16180" spans="1:4">
      <c r="A16180" s="18"/>
      <c r="B16180" s="18"/>
      <c r="C16180" s="18"/>
      <c r="D16180" s="18"/>
    </row>
    <row r="16181" spans="1:4">
      <c r="A16181" s="18"/>
      <c r="B16181" s="18"/>
      <c r="C16181" s="18"/>
      <c r="D16181" s="18"/>
    </row>
    <row r="16182" spans="1:4">
      <c r="A16182" s="18"/>
      <c r="B16182" s="18"/>
      <c r="C16182" s="18"/>
      <c r="D16182" s="18"/>
    </row>
    <row r="16183" spans="1:4">
      <c r="A16183" s="18"/>
      <c r="B16183" s="18"/>
      <c r="C16183" s="18"/>
      <c r="D16183" s="18"/>
    </row>
    <row r="16184" spans="1:4">
      <c r="A16184" s="18"/>
      <c r="B16184" s="18"/>
      <c r="C16184" s="18"/>
      <c r="D16184" s="18"/>
    </row>
    <row r="16185" spans="1:4">
      <c r="A16185" s="18"/>
      <c r="B16185" s="18"/>
      <c r="C16185" s="18"/>
      <c r="D16185" s="18"/>
    </row>
    <row r="16186" spans="1:4">
      <c r="A16186" s="18"/>
      <c r="B16186" s="18"/>
      <c r="C16186" s="18"/>
      <c r="D16186" s="18"/>
    </row>
    <row r="16187" spans="1:4">
      <c r="A16187" s="18"/>
      <c r="B16187" s="18"/>
      <c r="C16187" s="18"/>
      <c r="D16187" s="18"/>
    </row>
    <row r="16188" spans="1:4">
      <c r="A16188" s="18"/>
      <c r="B16188" s="18"/>
      <c r="C16188" s="18"/>
      <c r="D16188" s="18"/>
    </row>
    <row r="16189" spans="1:4">
      <c r="A16189" s="18"/>
      <c r="B16189" s="18"/>
      <c r="C16189" s="18"/>
      <c r="D16189" s="18"/>
    </row>
    <row r="16190" spans="1:4">
      <c r="A16190" s="18"/>
      <c r="B16190" s="18"/>
      <c r="C16190" s="18"/>
      <c r="D16190" s="18"/>
    </row>
    <row r="16191" spans="1:4">
      <c r="A16191" s="18"/>
      <c r="B16191" s="18"/>
      <c r="C16191" s="18"/>
      <c r="D16191" s="18"/>
    </row>
    <row r="16192" spans="1:4">
      <c r="A16192" s="18"/>
      <c r="B16192" s="18"/>
      <c r="C16192" s="18"/>
      <c r="D16192" s="18"/>
    </row>
    <row r="16193" spans="1:4">
      <c r="A16193" s="18"/>
      <c r="B16193" s="18"/>
      <c r="C16193" s="18"/>
      <c r="D16193" s="18"/>
    </row>
    <row r="16194" spans="1:4">
      <c r="A16194" s="18"/>
      <c r="B16194" s="18"/>
      <c r="C16194" s="18"/>
      <c r="D16194" s="18"/>
    </row>
    <row r="16195" spans="1:4">
      <c r="A16195" s="18"/>
      <c r="B16195" s="18"/>
      <c r="C16195" s="18"/>
      <c r="D16195" s="18"/>
    </row>
    <row r="16196" spans="1:4">
      <c r="A16196" s="18"/>
      <c r="B16196" s="18"/>
      <c r="C16196" s="18"/>
      <c r="D16196" s="18"/>
    </row>
    <row r="16197" spans="1:4">
      <c r="A16197" s="18"/>
      <c r="B16197" s="18"/>
      <c r="C16197" s="18"/>
      <c r="D16197" s="18"/>
    </row>
    <row r="16198" spans="1:4">
      <c r="A16198" s="18"/>
      <c r="B16198" s="18"/>
      <c r="C16198" s="18"/>
      <c r="D16198" s="18"/>
    </row>
    <row r="16199" spans="1:4">
      <c r="A16199" s="18"/>
      <c r="B16199" s="18"/>
      <c r="C16199" s="18"/>
      <c r="D16199" s="18"/>
    </row>
    <row r="16200" spans="1:4">
      <c r="A16200" s="18"/>
      <c r="B16200" s="18"/>
      <c r="C16200" s="18"/>
      <c r="D16200" s="18"/>
    </row>
    <row r="16201" spans="1:4">
      <c r="A16201" s="18"/>
      <c r="B16201" s="18"/>
      <c r="C16201" s="18"/>
      <c r="D16201" s="18"/>
    </row>
    <row r="16202" spans="1:4">
      <c r="A16202" s="18"/>
      <c r="B16202" s="18"/>
      <c r="C16202" s="18"/>
      <c r="D16202" s="18"/>
    </row>
    <row r="16203" spans="1:4">
      <c r="A16203" s="18"/>
      <c r="B16203" s="18"/>
      <c r="C16203" s="18"/>
      <c r="D16203" s="18"/>
    </row>
    <row r="16204" spans="1:4">
      <c r="A16204" s="18"/>
      <c r="B16204" s="18"/>
      <c r="C16204" s="18"/>
      <c r="D16204" s="18"/>
    </row>
    <row r="16205" spans="1:4">
      <c r="A16205" s="18"/>
      <c r="B16205" s="18"/>
      <c r="C16205" s="18"/>
      <c r="D16205" s="18"/>
    </row>
    <row r="16206" spans="1:4">
      <c r="A16206" s="18"/>
      <c r="B16206" s="18"/>
      <c r="C16206" s="18"/>
      <c r="D16206" s="18"/>
    </row>
    <row r="16207" spans="1:4">
      <c r="A16207" s="18"/>
      <c r="B16207" s="18"/>
      <c r="C16207" s="18"/>
      <c r="D16207" s="18"/>
    </row>
    <row r="16208" spans="1:4">
      <c r="A16208" s="18"/>
      <c r="B16208" s="18"/>
      <c r="C16208" s="18"/>
      <c r="D16208" s="18"/>
    </row>
    <row r="16209" spans="1:4">
      <c r="A16209" s="18"/>
      <c r="B16209" s="18"/>
      <c r="C16209" s="18"/>
      <c r="D16209" s="18"/>
    </row>
    <row r="16210" spans="1:4">
      <c r="A16210" s="18"/>
      <c r="B16210" s="18"/>
      <c r="C16210" s="18"/>
      <c r="D16210" s="18"/>
    </row>
    <row r="16211" spans="1:4">
      <c r="A16211" s="18"/>
      <c r="B16211" s="18"/>
      <c r="C16211" s="18"/>
      <c r="D16211" s="18"/>
    </row>
    <row r="16212" spans="1:4">
      <c r="A16212" s="18"/>
      <c r="B16212" s="18"/>
      <c r="C16212" s="18"/>
      <c r="D16212" s="18"/>
    </row>
    <row r="16213" spans="1:4">
      <c r="A16213" s="18"/>
      <c r="B16213" s="18"/>
      <c r="C16213" s="18"/>
      <c r="D16213" s="18"/>
    </row>
    <row r="16214" spans="1:4">
      <c r="A16214" s="18"/>
      <c r="B16214" s="18"/>
      <c r="C16214" s="18"/>
      <c r="D16214" s="18"/>
    </row>
    <row r="16215" spans="1:4">
      <c r="A16215" s="18"/>
      <c r="B16215" s="18"/>
      <c r="C16215" s="18"/>
      <c r="D16215" s="18"/>
    </row>
    <row r="16216" spans="1:4">
      <c r="A16216" s="18"/>
      <c r="B16216" s="18"/>
      <c r="C16216" s="18"/>
      <c r="D16216" s="18"/>
    </row>
    <row r="16217" spans="1:4">
      <c r="A16217" s="18"/>
      <c r="B16217" s="18"/>
      <c r="C16217" s="18"/>
      <c r="D16217" s="18"/>
    </row>
    <row r="16218" spans="1:4">
      <c r="A16218" s="18"/>
      <c r="B16218" s="18"/>
      <c r="C16218" s="18"/>
      <c r="D16218" s="18"/>
    </row>
    <row r="16219" spans="1:4">
      <c r="A16219" s="18"/>
      <c r="B16219" s="18"/>
      <c r="C16219" s="18"/>
      <c r="D16219" s="18"/>
    </row>
    <row r="16220" spans="1:4">
      <c r="A16220" s="18"/>
      <c r="B16220" s="18"/>
      <c r="C16220" s="18"/>
      <c r="D16220" s="18"/>
    </row>
    <row r="16221" spans="1:4">
      <c r="A16221" s="18"/>
      <c r="B16221" s="18"/>
      <c r="C16221" s="18"/>
      <c r="D16221" s="18"/>
    </row>
    <row r="16222" spans="1:4">
      <c r="A16222" s="18"/>
      <c r="B16222" s="18"/>
      <c r="C16222" s="18"/>
      <c r="D16222" s="18"/>
    </row>
    <row r="16223" spans="1:4">
      <c r="A16223" s="18"/>
      <c r="B16223" s="18"/>
      <c r="C16223" s="18"/>
      <c r="D16223" s="18"/>
    </row>
    <row r="16224" spans="1:4">
      <c r="A16224" s="18"/>
      <c r="B16224" s="18"/>
      <c r="C16224" s="18"/>
      <c r="D16224" s="18"/>
    </row>
    <row r="16225" spans="1:4">
      <c r="A16225" s="18"/>
      <c r="B16225" s="18"/>
      <c r="C16225" s="18"/>
      <c r="D16225" s="18"/>
    </row>
    <row r="16226" spans="1:4">
      <c r="A16226" s="18"/>
      <c r="B16226" s="18"/>
      <c r="C16226" s="18"/>
      <c r="D16226" s="18"/>
    </row>
    <row r="16227" spans="1:4">
      <c r="A16227" s="18"/>
      <c r="B16227" s="18"/>
      <c r="C16227" s="18"/>
      <c r="D16227" s="18"/>
    </row>
    <row r="16228" spans="1:4">
      <c r="A16228" s="18"/>
      <c r="B16228" s="18"/>
      <c r="C16228" s="18"/>
      <c r="D16228" s="18"/>
    </row>
    <row r="16229" spans="1:4">
      <c r="A16229" s="18"/>
      <c r="B16229" s="18"/>
      <c r="C16229" s="18"/>
      <c r="D16229" s="18"/>
    </row>
    <row r="16230" spans="1:4">
      <c r="A16230" s="18"/>
      <c r="B16230" s="18"/>
      <c r="C16230" s="18"/>
      <c r="D16230" s="18"/>
    </row>
    <row r="16231" spans="1:4">
      <c r="A16231" s="18"/>
      <c r="B16231" s="18"/>
      <c r="C16231" s="18"/>
      <c r="D16231" s="18"/>
    </row>
    <row r="16232" spans="1:4">
      <c r="A16232" s="18"/>
      <c r="B16232" s="18"/>
      <c r="C16232" s="18"/>
      <c r="D16232" s="18"/>
    </row>
    <row r="16233" spans="1:4">
      <c r="A16233" s="18"/>
      <c r="B16233" s="18"/>
      <c r="C16233" s="18"/>
      <c r="D16233" s="18"/>
    </row>
    <row r="16234" spans="1:4">
      <c r="A16234" s="18"/>
      <c r="B16234" s="18"/>
      <c r="C16234" s="18"/>
      <c r="D16234" s="18"/>
    </row>
    <row r="16235" spans="1:4">
      <c r="A16235" s="18"/>
      <c r="B16235" s="18"/>
      <c r="C16235" s="18"/>
      <c r="D16235" s="18"/>
    </row>
    <row r="16236" spans="1:4">
      <c r="A16236" s="18"/>
      <c r="B16236" s="18"/>
      <c r="C16236" s="18"/>
      <c r="D16236" s="18"/>
    </row>
    <row r="16237" spans="1:4">
      <c r="A16237" s="18"/>
      <c r="B16237" s="18"/>
      <c r="C16237" s="18"/>
      <c r="D16237" s="18"/>
    </row>
    <row r="16238" spans="1:4">
      <c r="A16238" s="18"/>
      <c r="B16238" s="18"/>
      <c r="C16238" s="18"/>
      <c r="D16238" s="18"/>
    </row>
    <row r="16239" spans="1:4">
      <c r="A16239" s="18"/>
      <c r="B16239" s="18"/>
      <c r="C16239" s="18"/>
      <c r="D16239" s="18"/>
    </row>
    <row r="16240" spans="1:4">
      <c r="A16240" s="18"/>
      <c r="B16240" s="18"/>
      <c r="C16240" s="18"/>
      <c r="D16240" s="18"/>
    </row>
    <row r="16241" spans="1:4">
      <c r="A16241" s="18"/>
      <c r="B16241" s="18"/>
      <c r="C16241" s="18"/>
      <c r="D16241" s="18"/>
    </row>
    <row r="16242" spans="1:4">
      <c r="A16242" s="18"/>
      <c r="B16242" s="18"/>
      <c r="C16242" s="18"/>
      <c r="D16242" s="18"/>
    </row>
    <row r="16243" spans="1:4">
      <c r="A16243" s="18"/>
      <c r="B16243" s="18"/>
      <c r="C16243" s="18"/>
      <c r="D16243" s="18"/>
    </row>
    <row r="16244" spans="1:4">
      <c r="A16244" s="18"/>
      <c r="B16244" s="18"/>
      <c r="C16244" s="18"/>
      <c r="D16244" s="18"/>
    </row>
    <row r="16245" spans="1:4">
      <c r="A16245" s="18"/>
      <c r="B16245" s="18"/>
      <c r="C16245" s="18"/>
      <c r="D16245" s="18"/>
    </row>
    <row r="16246" spans="1:4">
      <c r="A16246" s="18"/>
      <c r="B16246" s="18"/>
      <c r="C16246" s="18"/>
      <c r="D16246" s="18"/>
    </row>
    <row r="16247" spans="1:4">
      <c r="A16247" s="18"/>
      <c r="B16247" s="18"/>
      <c r="C16247" s="18"/>
      <c r="D16247" s="18"/>
    </row>
    <row r="16248" spans="1:4">
      <c r="A16248" s="18"/>
      <c r="B16248" s="18"/>
      <c r="C16248" s="18"/>
      <c r="D16248" s="18"/>
    </row>
    <row r="16249" spans="1:4">
      <c r="A16249" s="18"/>
      <c r="B16249" s="18"/>
      <c r="C16249" s="18"/>
      <c r="D16249" s="18"/>
    </row>
    <row r="16250" spans="1:4">
      <c r="A16250" s="18"/>
      <c r="B16250" s="18"/>
      <c r="C16250" s="18"/>
      <c r="D16250" s="18"/>
    </row>
    <row r="16251" spans="1:4">
      <c r="A16251" s="18"/>
      <c r="B16251" s="18"/>
      <c r="C16251" s="18"/>
      <c r="D16251" s="18"/>
    </row>
    <row r="16252" spans="1:4">
      <c r="A16252" s="18"/>
      <c r="B16252" s="18"/>
      <c r="C16252" s="18"/>
      <c r="D16252" s="18"/>
    </row>
    <row r="16253" spans="1:4">
      <c r="A16253" s="18"/>
      <c r="B16253" s="18"/>
      <c r="C16253" s="18"/>
      <c r="D16253" s="18"/>
    </row>
    <row r="16254" spans="1:4">
      <c r="A16254" s="18"/>
      <c r="B16254" s="18"/>
      <c r="C16254" s="18"/>
      <c r="D16254" s="18"/>
    </row>
    <row r="16255" spans="1:4">
      <c r="A16255" s="18"/>
      <c r="B16255" s="18"/>
      <c r="C16255" s="18"/>
      <c r="D16255" s="18"/>
    </row>
    <row r="16256" spans="1:4">
      <c r="A16256" s="18"/>
      <c r="B16256" s="18"/>
      <c r="C16256" s="18"/>
      <c r="D16256" s="18"/>
    </row>
    <row r="16257" spans="1:4">
      <c r="A16257" s="18"/>
      <c r="B16257" s="18"/>
      <c r="C16257" s="18"/>
      <c r="D16257" s="18"/>
    </row>
    <row r="16258" spans="1:4">
      <c r="A16258" s="18"/>
      <c r="B16258" s="18"/>
      <c r="C16258" s="18"/>
      <c r="D16258" s="18"/>
    </row>
    <row r="16259" spans="1:4">
      <c r="A16259" s="18"/>
      <c r="B16259" s="18"/>
      <c r="C16259" s="18"/>
      <c r="D16259" s="18"/>
    </row>
    <row r="16260" spans="1:4">
      <c r="A16260" s="18"/>
      <c r="B16260" s="18"/>
      <c r="C16260" s="18"/>
      <c r="D16260" s="18"/>
    </row>
    <row r="16261" spans="1:4">
      <c r="A16261" s="18"/>
      <c r="B16261" s="18"/>
      <c r="C16261" s="18"/>
      <c r="D16261" s="18"/>
    </row>
    <row r="16262" spans="1:4">
      <c r="A16262" s="18"/>
      <c r="B16262" s="18"/>
      <c r="C16262" s="18"/>
      <c r="D16262" s="18"/>
    </row>
    <row r="16263" spans="1:4">
      <c r="A16263" s="18"/>
      <c r="B16263" s="18"/>
      <c r="C16263" s="18"/>
      <c r="D16263" s="18"/>
    </row>
    <row r="16264" spans="1:4">
      <c r="A16264" s="18"/>
      <c r="B16264" s="18"/>
      <c r="C16264" s="18"/>
      <c r="D16264" s="18"/>
    </row>
    <row r="16265" spans="1:4">
      <c r="A16265" s="18"/>
      <c r="B16265" s="18"/>
      <c r="C16265" s="18"/>
      <c r="D16265" s="18"/>
    </row>
    <row r="16266" spans="1:4">
      <c r="A16266" s="18"/>
      <c r="B16266" s="18"/>
      <c r="C16266" s="18"/>
      <c r="D16266" s="18"/>
    </row>
    <row r="16267" spans="1:4">
      <c r="A16267" s="18"/>
      <c r="B16267" s="18"/>
      <c r="C16267" s="18"/>
      <c r="D16267" s="18"/>
    </row>
    <row r="16268" spans="1:4">
      <c r="A16268" s="18"/>
      <c r="B16268" s="18"/>
      <c r="C16268" s="18"/>
      <c r="D16268" s="18"/>
    </row>
    <row r="16269" spans="1:4">
      <c r="A16269" s="18"/>
      <c r="B16269" s="18"/>
      <c r="C16269" s="18"/>
      <c r="D16269" s="18"/>
    </row>
    <row r="16270" spans="1:4">
      <c r="A16270" s="18"/>
      <c r="B16270" s="18"/>
      <c r="C16270" s="18"/>
      <c r="D16270" s="18"/>
    </row>
    <row r="16271" spans="1:4">
      <c r="A16271" s="18"/>
      <c r="B16271" s="18"/>
      <c r="C16271" s="18"/>
      <c r="D16271" s="18"/>
    </row>
    <row r="16272" spans="1:4">
      <c r="A16272" s="18"/>
      <c r="B16272" s="18"/>
      <c r="C16272" s="18"/>
      <c r="D16272" s="18"/>
    </row>
    <row r="16273" spans="1:4">
      <c r="A16273" s="18"/>
      <c r="B16273" s="18"/>
      <c r="C16273" s="18"/>
      <c r="D16273" s="18"/>
    </row>
    <row r="16274" spans="1:4">
      <c r="A16274" s="18"/>
      <c r="B16274" s="18"/>
      <c r="C16274" s="18"/>
      <c r="D16274" s="18"/>
    </row>
    <row r="16275" spans="1:4">
      <c r="A16275" s="18"/>
      <c r="B16275" s="18"/>
      <c r="C16275" s="18"/>
      <c r="D16275" s="18"/>
    </row>
    <row r="16276" spans="1:4">
      <c r="A16276" s="18"/>
      <c r="B16276" s="18"/>
      <c r="C16276" s="18"/>
      <c r="D16276" s="18"/>
    </row>
    <row r="16277" spans="1:4">
      <c r="A16277" s="18"/>
      <c r="B16277" s="18"/>
      <c r="C16277" s="18"/>
      <c r="D16277" s="18"/>
    </row>
    <row r="16278" spans="1:4">
      <c r="A16278" s="18"/>
      <c r="B16278" s="18"/>
      <c r="C16278" s="18"/>
      <c r="D16278" s="18"/>
    </row>
    <row r="16279" spans="1:4">
      <c r="A16279" s="18"/>
      <c r="B16279" s="18"/>
      <c r="C16279" s="18"/>
      <c r="D16279" s="18"/>
    </row>
    <row r="16280" spans="1:4">
      <c r="A16280" s="18"/>
      <c r="B16280" s="18"/>
      <c r="C16280" s="18"/>
      <c r="D16280" s="18"/>
    </row>
    <row r="16281" spans="1:4">
      <c r="A16281" s="18"/>
      <c r="B16281" s="18"/>
      <c r="C16281" s="18"/>
      <c r="D16281" s="18"/>
    </row>
    <row r="16282" spans="1:4">
      <c r="A16282" s="18"/>
      <c r="B16282" s="18"/>
      <c r="C16282" s="18"/>
      <c r="D16282" s="18"/>
    </row>
    <row r="16283" spans="1:4">
      <c r="A16283" s="18"/>
      <c r="B16283" s="18"/>
      <c r="C16283" s="18"/>
      <c r="D16283" s="18"/>
    </row>
    <row r="16284" spans="1:4">
      <c r="A16284" s="18"/>
      <c r="B16284" s="18"/>
      <c r="C16284" s="18"/>
      <c r="D16284" s="18"/>
    </row>
    <row r="16285" spans="1:4">
      <c r="A16285" s="18"/>
      <c r="B16285" s="18"/>
      <c r="C16285" s="18"/>
      <c r="D16285" s="18"/>
    </row>
    <row r="16286" spans="1:4">
      <c r="A16286" s="18"/>
      <c r="B16286" s="18"/>
      <c r="C16286" s="18"/>
      <c r="D16286" s="18"/>
    </row>
    <row r="16287" spans="1:4">
      <c r="A16287" s="18"/>
      <c r="B16287" s="18"/>
      <c r="C16287" s="18"/>
      <c r="D16287" s="18"/>
    </row>
    <row r="16288" spans="1:4">
      <c r="A16288" s="18"/>
      <c r="B16288" s="18"/>
      <c r="C16288" s="18"/>
      <c r="D16288" s="18"/>
    </row>
    <row r="16289" spans="1:4">
      <c r="A16289" s="18"/>
      <c r="B16289" s="18"/>
      <c r="C16289" s="18"/>
      <c r="D16289" s="18"/>
    </row>
    <row r="16290" spans="1:4">
      <c r="A16290" s="18"/>
      <c r="B16290" s="18"/>
      <c r="C16290" s="18"/>
      <c r="D16290" s="18"/>
    </row>
    <row r="16291" spans="1:4">
      <c r="A16291" s="18"/>
      <c r="B16291" s="18"/>
      <c r="C16291" s="18"/>
      <c r="D16291" s="18"/>
    </row>
    <row r="16292" spans="1:4">
      <c r="A16292" s="18"/>
      <c r="B16292" s="18"/>
      <c r="C16292" s="18"/>
      <c r="D16292" s="18"/>
    </row>
    <row r="16293" spans="1:4">
      <c r="A16293" s="18"/>
      <c r="B16293" s="18"/>
      <c r="C16293" s="18"/>
      <c r="D16293" s="18"/>
    </row>
    <row r="16294" spans="1:4">
      <c r="A16294" s="18"/>
      <c r="B16294" s="18"/>
      <c r="C16294" s="18"/>
      <c r="D16294" s="18"/>
    </row>
    <row r="16295" spans="1:4">
      <c r="A16295" s="18"/>
      <c r="B16295" s="18"/>
      <c r="C16295" s="18"/>
      <c r="D16295" s="18"/>
    </row>
    <row r="16296" spans="1:4">
      <c r="A16296" s="18"/>
      <c r="B16296" s="18"/>
      <c r="C16296" s="18"/>
      <c r="D16296" s="18"/>
    </row>
    <row r="16297" spans="1:4">
      <c r="A16297" s="18"/>
      <c r="B16297" s="18"/>
      <c r="C16297" s="18"/>
      <c r="D16297" s="18"/>
    </row>
    <row r="16298" spans="1:4">
      <c r="A16298" s="18"/>
      <c r="B16298" s="18"/>
      <c r="C16298" s="18"/>
      <c r="D16298" s="18"/>
    </row>
    <row r="16299" spans="1:4">
      <c r="A16299" s="18"/>
      <c r="B16299" s="18"/>
      <c r="C16299" s="18"/>
      <c r="D16299" s="18"/>
    </row>
    <row r="16300" spans="1:4">
      <c r="A16300" s="18"/>
      <c r="B16300" s="18"/>
      <c r="C16300" s="18"/>
      <c r="D16300" s="18"/>
    </row>
    <row r="16301" spans="1:4">
      <c r="A16301" s="18"/>
      <c r="B16301" s="18"/>
      <c r="C16301" s="18"/>
      <c r="D16301" s="18"/>
    </row>
    <row r="16302" spans="1:4">
      <c r="A16302" s="18"/>
      <c r="B16302" s="18"/>
      <c r="C16302" s="18"/>
      <c r="D16302" s="18"/>
    </row>
    <row r="16303" spans="1:4">
      <c r="A16303" s="18"/>
      <c r="B16303" s="18"/>
      <c r="C16303" s="18"/>
      <c r="D16303" s="18"/>
    </row>
    <row r="16304" spans="1:4">
      <c r="A16304" s="18"/>
      <c r="B16304" s="18"/>
      <c r="C16304" s="18"/>
      <c r="D16304" s="18"/>
    </row>
    <row r="16305" spans="1:4">
      <c r="A16305" s="18"/>
      <c r="B16305" s="18"/>
      <c r="C16305" s="18"/>
      <c r="D16305" s="18"/>
    </row>
    <row r="16306" spans="1:4">
      <c r="A16306" s="18"/>
      <c r="B16306" s="18"/>
      <c r="C16306" s="18"/>
      <c r="D16306" s="18"/>
    </row>
    <row r="16307" spans="1:4">
      <c r="A16307" s="18"/>
      <c r="B16307" s="18"/>
      <c r="C16307" s="18"/>
      <c r="D16307" s="18"/>
    </row>
    <row r="16308" spans="1:4">
      <c r="A16308" s="18"/>
      <c r="B16308" s="18"/>
      <c r="C16308" s="18"/>
      <c r="D16308" s="18"/>
    </row>
    <row r="16309" spans="1:4">
      <c r="A16309" s="18"/>
      <c r="B16309" s="18"/>
      <c r="C16309" s="18"/>
      <c r="D16309" s="18"/>
    </row>
    <row r="16310" spans="1:4">
      <c r="A16310" s="18"/>
      <c r="B16310" s="18"/>
      <c r="C16310" s="18"/>
      <c r="D16310" s="18"/>
    </row>
    <row r="16311" spans="1:4">
      <c r="A16311" s="18"/>
      <c r="B16311" s="18"/>
      <c r="C16311" s="18"/>
      <c r="D16311" s="18"/>
    </row>
    <row r="16312" spans="1:4">
      <c r="A16312" s="18"/>
      <c r="B16312" s="18"/>
      <c r="C16312" s="18"/>
      <c r="D16312" s="18"/>
    </row>
    <row r="16313" spans="1:4">
      <c r="A16313" s="18"/>
      <c r="B16313" s="18"/>
      <c r="C16313" s="18"/>
      <c r="D16313" s="18"/>
    </row>
    <row r="16314" spans="1:4">
      <c r="A16314" s="18"/>
      <c r="B16314" s="18"/>
      <c r="C16314" s="18"/>
      <c r="D16314" s="18"/>
    </row>
    <row r="16315" spans="1:4">
      <c r="A16315" s="18"/>
      <c r="B16315" s="18"/>
      <c r="C16315" s="18"/>
      <c r="D16315" s="18"/>
    </row>
    <row r="16316" spans="1:4">
      <c r="A16316" s="18"/>
      <c r="B16316" s="18"/>
      <c r="C16316" s="18"/>
      <c r="D16316" s="18"/>
    </row>
    <row r="16317" spans="1:4">
      <c r="A16317" s="18"/>
      <c r="B16317" s="18"/>
      <c r="C16317" s="18"/>
      <c r="D16317" s="18"/>
    </row>
    <row r="16318" spans="1:4">
      <c r="A16318" s="18"/>
      <c r="B16318" s="18"/>
      <c r="C16318" s="18"/>
      <c r="D16318" s="18"/>
    </row>
    <row r="16319" spans="1:4">
      <c r="A16319" s="18"/>
      <c r="B16319" s="18"/>
      <c r="C16319" s="18"/>
      <c r="D16319" s="18"/>
    </row>
    <row r="16320" spans="1:4">
      <c r="A16320" s="18"/>
      <c r="B16320" s="18"/>
      <c r="C16320" s="18"/>
      <c r="D16320" s="18"/>
    </row>
    <row r="16321" spans="1:4">
      <c r="A16321" s="18"/>
      <c r="B16321" s="18"/>
      <c r="C16321" s="18"/>
      <c r="D16321" s="18"/>
    </row>
    <row r="16322" spans="1:4">
      <c r="A16322" s="18"/>
      <c r="B16322" s="18"/>
      <c r="C16322" s="18"/>
      <c r="D16322" s="18"/>
    </row>
    <row r="16323" spans="1:4">
      <c r="A16323" s="18"/>
      <c r="B16323" s="18"/>
      <c r="C16323" s="18"/>
      <c r="D16323" s="18"/>
    </row>
    <row r="16324" spans="1:4">
      <c r="A16324" s="18"/>
      <c r="B16324" s="18"/>
      <c r="C16324" s="18"/>
      <c r="D16324" s="18"/>
    </row>
    <row r="16325" spans="1:4">
      <c r="A16325" s="18"/>
      <c r="B16325" s="18"/>
      <c r="C16325" s="18"/>
      <c r="D16325" s="18"/>
    </row>
    <row r="16326" spans="1:4">
      <c r="A16326" s="18"/>
      <c r="B16326" s="18"/>
      <c r="C16326" s="18"/>
      <c r="D16326" s="18"/>
    </row>
    <row r="16327" spans="1:4">
      <c r="A16327" s="18"/>
      <c r="B16327" s="18"/>
      <c r="C16327" s="18"/>
      <c r="D16327" s="18"/>
    </row>
    <row r="16328" spans="1:4">
      <c r="A16328" s="18"/>
      <c r="B16328" s="18"/>
      <c r="C16328" s="18"/>
      <c r="D16328" s="18"/>
    </row>
    <row r="16329" spans="1:4">
      <c r="A16329" s="18"/>
      <c r="B16329" s="18"/>
      <c r="C16329" s="18"/>
      <c r="D16329" s="18"/>
    </row>
    <row r="16330" spans="1:4">
      <c r="A16330" s="18"/>
      <c r="B16330" s="18"/>
      <c r="C16330" s="18"/>
      <c r="D16330" s="18"/>
    </row>
    <row r="16331" spans="1:4">
      <c r="A16331" s="18"/>
      <c r="B16331" s="18"/>
      <c r="C16331" s="18"/>
      <c r="D16331" s="18"/>
    </row>
    <row r="16332" spans="1:4">
      <c r="A16332" s="18"/>
      <c r="B16332" s="18"/>
      <c r="C16332" s="18"/>
      <c r="D16332" s="18"/>
    </row>
    <row r="16333" spans="1:4">
      <c r="A16333" s="18"/>
      <c r="B16333" s="18"/>
      <c r="C16333" s="18"/>
      <c r="D16333" s="18"/>
    </row>
    <row r="16334" spans="1:4">
      <c r="A16334" s="18"/>
      <c r="B16334" s="18"/>
      <c r="C16334" s="18"/>
      <c r="D16334" s="18"/>
    </row>
    <row r="16335" spans="1:4">
      <c r="A16335" s="18"/>
      <c r="B16335" s="18"/>
      <c r="C16335" s="18"/>
      <c r="D16335" s="18"/>
    </row>
    <row r="16336" spans="1:4">
      <c r="A16336" s="18"/>
      <c r="B16336" s="18"/>
      <c r="C16336" s="18"/>
      <c r="D16336" s="18"/>
    </row>
    <row r="16337" spans="1:4">
      <c r="A16337" s="18"/>
      <c r="B16337" s="18"/>
      <c r="C16337" s="18"/>
      <c r="D16337" s="18"/>
    </row>
    <row r="16338" spans="1:4">
      <c r="A16338" s="18"/>
      <c r="B16338" s="18"/>
      <c r="C16338" s="18"/>
      <c r="D16338" s="18"/>
    </row>
    <row r="16339" spans="1:4">
      <c r="A16339" s="18"/>
      <c r="B16339" s="18"/>
      <c r="C16339" s="18"/>
      <c r="D16339" s="18"/>
    </row>
    <row r="16340" spans="1:4">
      <c r="A16340" s="18"/>
      <c r="B16340" s="18"/>
      <c r="C16340" s="18"/>
      <c r="D16340" s="18"/>
    </row>
    <row r="16341" spans="1:4">
      <c r="A16341" s="18"/>
      <c r="B16341" s="18"/>
      <c r="C16341" s="18"/>
      <c r="D16341" s="18"/>
    </row>
    <row r="16342" spans="1:4">
      <c r="A16342" s="18"/>
      <c r="B16342" s="18"/>
      <c r="C16342" s="18"/>
      <c r="D16342" s="18"/>
    </row>
    <row r="16343" spans="1:4">
      <c r="A16343" s="18"/>
      <c r="B16343" s="18"/>
      <c r="C16343" s="18"/>
      <c r="D16343" s="18"/>
    </row>
    <row r="16344" spans="1:4">
      <c r="A16344" s="18"/>
      <c r="B16344" s="18"/>
      <c r="C16344" s="18"/>
      <c r="D16344" s="18"/>
    </row>
    <row r="16345" spans="1:4">
      <c r="A16345" s="18"/>
      <c r="B16345" s="18"/>
      <c r="C16345" s="18"/>
      <c r="D16345" s="18"/>
    </row>
    <row r="16346" spans="1:4">
      <c r="A16346" s="18"/>
      <c r="B16346" s="18"/>
      <c r="C16346" s="18"/>
      <c r="D16346" s="18"/>
    </row>
    <row r="16347" spans="1:4">
      <c r="A16347" s="18"/>
      <c r="B16347" s="18"/>
      <c r="C16347" s="18"/>
      <c r="D16347" s="18"/>
    </row>
    <row r="16348" spans="1:4">
      <c r="A16348" s="18"/>
      <c r="B16348" s="18"/>
      <c r="C16348" s="18"/>
      <c r="D16348" s="18"/>
    </row>
    <row r="16349" spans="1:4">
      <c r="A16349" s="18"/>
      <c r="B16349" s="18"/>
      <c r="C16349" s="18"/>
      <c r="D16349" s="18"/>
    </row>
    <row r="16350" spans="1:4">
      <c r="A16350" s="18"/>
      <c r="B16350" s="18"/>
      <c r="C16350" s="18"/>
      <c r="D16350" s="18"/>
    </row>
    <row r="16351" spans="1:4">
      <c r="A16351" s="18"/>
      <c r="B16351" s="18"/>
      <c r="C16351" s="18"/>
      <c r="D16351" s="18"/>
    </row>
    <row r="16352" spans="1:4">
      <c r="A16352" s="18"/>
      <c r="B16352" s="18"/>
      <c r="C16352" s="18"/>
      <c r="D16352" s="18"/>
    </row>
    <row r="16353" spans="1:4">
      <c r="A16353" s="18"/>
      <c r="B16353" s="18"/>
      <c r="C16353" s="18"/>
      <c r="D16353" s="18"/>
    </row>
    <row r="16354" spans="1:4">
      <c r="A16354" s="18"/>
      <c r="B16354" s="18"/>
      <c r="C16354" s="18"/>
      <c r="D16354" s="18"/>
    </row>
    <row r="16355" spans="1:4">
      <c r="A16355" s="18"/>
      <c r="B16355" s="18"/>
      <c r="C16355" s="18"/>
      <c r="D16355" s="18"/>
    </row>
    <row r="16356" spans="1:4">
      <c r="A16356" s="18"/>
      <c r="B16356" s="18"/>
      <c r="C16356" s="18"/>
      <c r="D16356" s="18"/>
    </row>
    <row r="16357" spans="1:4">
      <c r="A16357" s="18"/>
      <c r="B16357" s="18"/>
      <c r="C16357" s="18"/>
      <c r="D16357" s="18"/>
    </row>
    <row r="16358" spans="1:4">
      <c r="A16358" s="18"/>
      <c r="B16358" s="18"/>
      <c r="C16358" s="18"/>
      <c r="D16358" s="18"/>
    </row>
    <row r="16359" spans="1:4">
      <c r="A16359" s="18"/>
      <c r="B16359" s="18"/>
      <c r="C16359" s="18"/>
      <c r="D16359" s="18"/>
    </row>
    <row r="16360" spans="1:4">
      <c r="A16360" s="18"/>
      <c r="B16360" s="18"/>
      <c r="C16360" s="18"/>
      <c r="D16360" s="18"/>
    </row>
    <row r="16361" spans="1:4">
      <c r="A16361" s="18"/>
      <c r="B16361" s="18"/>
      <c r="C16361" s="18"/>
      <c r="D16361" s="18"/>
    </row>
    <row r="16362" spans="1:4">
      <c r="A16362" s="18"/>
      <c r="B16362" s="18"/>
      <c r="C16362" s="18"/>
      <c r="D16362" s="18"/>
    </row>
    <row r="16363" spans="1:4">
      <c r="A16363" s="18"/>
      <c r="B16363" s="18"/>
      <c r="C16363" s="18"/>
      <c r="D16363" s="18"/>
    </row>
    <row r="16364" spans="1:4">
      <c r="A16364" s="18"/>
      <c r="B16364" s="18"/>
      <c r="C16364" s="18"/>
      <c r="D16364" s="18"/>
    </row>
    <row r="16365" spans="1:4">
      <c r="A16365" s="18"/>
      <c r="B16365" s="18"/>
      <c r="C16365" s="18"/>
      <c r="D16365" s="18"/>
    </row>
    <row r="16366" spans="1:4">
      <c r="A16366" s="18"/>
      <c r="B16366" s="18"/>
      <c r="C16366" s="18"/>
      <c r="D16366" s="18"/>
    </row>
    <row r="16367" spans="1:4">
      <c r="A16367" s="18"/>
      <c r="B16367" s="18"/>
      <c r="C16367" s="18"/>
      <c r="D16367" s="18"/>
    </row>
    <row r="16368" spans="1:4">
      <c r="A16368" s="18"/>
      <c r="B16368" s="18"/>
      <c r="C16368" s="18"/>
      <c r="D16368" s="18"/>
    </row>
    <row r="16369" spans="1:4">
      <c r="A16369" s="18"/>
      <c r="B16369" s="18"/>
      <c r="C16369" s="18"/>
      <c r="D16369" s="18"/>
    </row>
    <row r="16370" spans="1:4">
      <c r="A16370" s="18"/>
      <c r="B16370" s="18"/>
      <c r="C16370" s="18"/>
      <c r="D16370" s="18"/>
    </row>
    <row r="16371" spans="1:4">
      <c r="A16371" s="18"/>
      <c r="B16371" s="18"/>
      <c r="C16371" s="18"/>
      <c r="D16371" s="18"/>
    </row>
    <row r="16372" spans="1:4">
      <c r="A16372" s="18"/>
      <c r="B16372" s="18"/>
      <c r="C16372" s="18"/>
      <c r="D16372" s="18"/>
    </row>
    <row r="16373" spans="1:4">
      <c r="A16373" s="18"/>
      <c r="B16373" s="18"/>
      <c r="C16373" s="18"/>
      <c r="D16373" s="18"/>
    </row>
    <row r="16374" spans="1:4">
      <c r="A16374" s="18"/>
      <c r="B16374" s="18"/>
      <c r="C16374" s="18"/>
      <c r="D16374" s="18"/>
    </row>
    <row r="16375" spans="1:4">
      <c r="A16375" s="18"/>
      <c r="B16375" s="18"/>
      <c r="C16375" s="18"/>
      <c r="D16375" s="18"/>
    </row>
    <row r="16376" spans="1:4">
      <c r="A16376" s="18"/>
      <c r="B16376" s="18"/>
      <c r="C16376" s="18"/>
      <c r="D16376" s="18"/>
    </row>
    <row r="16377" spans="1:4">
      <c r="A16377" s="18"/>
      <c r="B16377" s="18"/>
      <c r="C16377" s="18"/>
      <c r="D16377" s="18"/>
    </row>
    <row r="16378" spans="1:4">
      <c r="A16378" s="18"/>
      <c r="B16378" s="18"/>
      <c r="C16378" s="18"/>
      <c r="D16378" s="18"/>
    </row>
    <row r="16379" spans="1:4">
      <c r="A16379" s="18"/>
      <c r="B16379" s="18"/>
      <c r="C16379" s="18"/>
      <c r="D16379" s="18"/>
    </row>
    <row r="16380" spans="1:4">
      <c r="A16380" s="18"/>
      <c r="B16380" s="18"/>
      <c r="C16380" s="18"/>
      <c r="D16380" s="18"/>
    </row>
    <row r="16381" spans="1:4">
      <c r="A16381" s="18"/>
      <c r="B16381" s="18"/>
      <c r="C16381" s="18"/>
      <c r="D16381" s="18"/>
    </row>
    <row r="16382" spans="1:4">
      <c r="A16382" s="18"/>
      <c r="B16382" s="18"/>
      <c r="C16382" s="18"/>
      <c r="D16382" s="18"/>
    </row>
    <row r="16383" spans="1:4">
      <c r="A16383" s="18"/>
      <c r="B16383" s="18"/>
      <c r="C16383" s="18"/>
      <c r="D16383" s="18"/>
    </row>
    <row r="16384" spans="1:4">
      <c r="A16384" s="18"/>
      <c r="B16384" s="18"/>
      <c r="C16384" s="18"/>
      <c r="D16384" s="18"/>
    </row>
    <row r="16385" spans="1:4">
      <c r="A16385" s="18"/>
      <c r="B16385" s="18"/>
      <c r="C16385" s="18"/>
      <c r="D16385" s="18"/>
    </row>
    <row r="16386" spans="1:4">
      <c r="A16386" s="18"/>
      <c r="B16386" s="18"/>
      <c r="C16386" s="18"/>
      <c r="D16386" s="18"/>
    </row>
    <row r="16387" spans="1:4">
      <c r="A16387" s="18"/>
      <c r="B16387" s="18"/>
      <c r="C16387" s="18"/>
      <c r="D16387" s="18"/>
    </row>
    <row r="16388" spans="1:4">
      <c r="A16388" s="18"/>
      <c r="B16388" s="18"/>
      <c r="C16388" s="18"/>
      <c r="D16388" s="18"/>
    </row>
    <row r="16389" spans="1:4">
      <c r="A16389" s="18"/>
      <c r="B16389" s="18"/>
      <c r="C16389" s="18"/>
      <c r="D16389" s="18"/>
    </row>
    <row r="16390" spans="1:4">
      <c r="A16390" s="18"/>
      <c r="B16390" s="18"/>
      <c r="C16390" s="18"/>
      <c r="D16390" s="18"/>
    </row>
    <row r="16391" spans="1:4">
      <c r="A16391" s="18"/>
      <c r="B16391" s="18"/>
      <c r="C16391" s="18"/>
      <c r="D16391" s="18"/>
    </row>
    <row r="16392" spans="1:4">
      <c r="A16392" s="18"/>
      <c r="B16392" s="18"/>
      <c r="C16392" s="18"/>
      <c r="D16392" s="18"/>
    </row>
    <row r="16393" spans="1:4">
      <c r="A16393" s="18"/>
      <c r="B16393" s="18"/>
      <c r="C16393" s="18"/>
      <c r="D16393" s="18"/>
    </row>
    <row r="16394" spans="1:4">
      <c r="A16394" s="18"/>
      <c r="B16394" s="18"/>
      <c r="C16394" s="18"/>
      <c r="D16394" s="18"/>
    </row>
    <row r="16395" spans="1:4">
      <c r="A16395" s="18"/>
      <c r="B16395" s="18"/>
      <c r="C16395" s="18"/>
      <c r="D16395" s="18"/>
    </row>
    <row r="16396" spans="1:4">
      <c r="A16396" s="18"/>
      <c r="B16396" s="18"/>
      <c r="C16396" s="18"/>
      <c r="D16396" s="18"/>
    </row>
    <row r="16397" spans="1:4">
      <c r="A16397" s="18"/>
      <c r="B16397" s="18"/>
      <c r="C16397" s="18"/>
      <c r="D16397" s="18"/>
    </row>
    <row r="16398" spans="1:4">
      <c r="A16398" s="18"/>
      <c r="B16398" s="18"/>
      <c r="C16398" s="18"/>
      <c r="D16398" s="18"/>
    </row>
    <row r="16399" spans="1:4">
      <c r="A16399" s="18"/>
      <c r="B16399" s="18"/>
      <c r="C16399" s="18"/>
      <c r="D16399" s="18"/>
    </row>
    <row r="16400" spans="1:4">
      <c r="A16400" s="18"/>
      <c r="B16400" s="18"/>
      <c r="C16400" s="18"/>
      <c r="D16400" s="18"/>
    </row>
    <row r="16401" spans="1:4">
      <c r="A16401" s="18"/>
      <c r="B16401" s="18"/>
      <c r="C16401" s="18"/>
      <c r="D16401" s="18"/>
    </row>
    <row r="16402" spans="1:4">
      <c r="A16402" s="18"/>
      <c r="B16402" s="18"/>
      <c r="C16402" s="18"/>
      <c r="D16402" s="18"/>
    </row>
    <row r="16403" spans="1:4">
      <c r="A16403" s="18"/>
      <c r="B16403" s="18"/>
      <c r="C16403" s="18"/>
      <c r="D16403" s="18"/>
    </row>
    <row r="16404" spans="1:4">
      <c r="A16404" s="18"/>
      <c r="B16404" s="18"/>
      <c r="C16404" s="18"/>
      <c r="D16404" s="18"/>
    </row>
    <row r="16405" spans="1:4">
      <c r="A16405" s="18"/>
      <c r="B16405" s="18"/>
      <c r="C16405" s="18"/>
      <c r="D16405" s="18"/>
    </row>
    <row r="16406" spans="1:4">
      <c r="A16406" s="18"/>
      <c r="B16406" s="18"/>
      <c r="C16406" s="18"/>
      <c r="D16406" s="18"/>
    </row>
    <row r="16407" spans="1:4">
      <c r="A16407" s="18"/>
      <c r="B16407" s="18"/>
      <c r="C16407" s="18"/>
      <c r="D16407" s="18"/>
    </row>
    <row r="16408" spans="1:4">
      <c r="A16408" s="18"/>
      <c r="B16408" s="18"/>
      <c r="C16408" s="18"/>
      <c r="D16408" s="18"/>
    </row>
    <row r="16409" spans="1:4">
      <c r="A16409" s="18"/>
      <c r="B16409" s="18"/>
      <c r="C16409" s="18"/>
      <c r="D16409" s="18"/>
    </row>
    <row r="16410" spans="1:4">
      <c r="A16410" s="18"/>
      <c r="B16410" s="18"/>
      <c r="C16410" s="18"/>
      <c r="D16410" s="18"/>
    </row>
    <row r="16411" spans="1:4">
      <c r="A16411" s="18"/>
      <c r="B16411" s="18"/>
      <c r="C16411" s="18"/>
      <c r="D16411" s="18"/>
    </row>
    <row r="16412" spans="1:4">
      <c r="A16412" s="18"/>
      <c r="B16412" s="18"/>
      <c r="C16412" s="18"/>
      <c r="D16412" s="18"/>
    </row>
    <row r="16413" spans="1:4">
      <c r="A16413" s="18"/>
      <c r="B16413" s="18"/>
      <c r="C16413" s="18"/>
      <c r="D16413" s="18"/>
    </row>
    <row r="16414" spans="1:4">
      <c r="A16414" s="18"/>
      <c r="B16414" s="18"/>
      <c r="C16414" s="18"/>
      <c r="D16414" s="18"/>
    </row>
    <row r="16415" spans="1:4">
      <c r="A16415" s="18"/>
      <c r="B16415" s="18"/>
      <c r="C16415" s="18"/>
      <c r="D16415" s="18"/>
    </row>
    <row r="16416" spans="1:4">
      <c r="A16416" s="18"/>
      <c r="B16416" s="18"/>
      <c r="C16416" s="18"/>
      <c r="D16416" s="18"/>
    </row>
    <row r="16417" spans="1:4">
      <c r="A16417" s="18"/>
      <c r="B16417" s="18"/>
      <c r="C16417" s="18"/>
      <c r="D16417" s="18"/>
    </row>
    <row r="16418" spans="1:4">
      <c r="A16418" s="18"/>
      <c r="B16418" s="18"/>
      <c r="C16418" s="18"/>
      <c r="D16418" s="18"/>
    </row>
    <row r="16419" spans="1:4">
      <c r="A16419" s="18"/>
      <c r="B16419" s="18"/>
      <c r="C16419" s="18"/>
      <c r="D16419" s="18"/>
    </row>
    <row r="16420" spans="1:4">
      <c r="A16420" s="18"/>
      <c r="B16420" s="18"/>
      <c r="C16420" s="18"/>
      <c r="D16420" s="18"/>
    </row>
    <row r="16421" spans="1:4">
      <c r="A16421" s="18"/>
      <c r="B16421" s="18"/>
      <c r="C16421" s="18"/>
      <c r="D16421" s="18"/>
    </row>
    <row r="16422" spans="1:4">
      <c r="A16422" s="18"/>
      <c r="B16422" s="18"/>
      <c r="C16422" s="18"/>
      <c r="D16422" s="18"/>
    </row>
    <row r="16423" spans="1:4">
      <c r="A16423" s="18"/>
      <c r="B16423" s="18"/>
      <c r="C16423" s="18"/>
      <c r="D16423" s="18"/>
    </row>
    <row r="16424" spans="1:4">
      <c r="A16424" s="18"/>
      <c r="B16424" s="18"/>
      <c r="C16424" s="18"/>
      <c r="D16424" s="18"/>
    </row>
    <row r="16425" spans="1:4">
      <c r="A16425" s="18"/>
      <c r="B16425" s="18"/>
      <c r="C16425" s="18"/>
      <c r="D16425" s="18"/>
    </row>
    <row r="16426" spans="1:4">
      <c r="A16426" s="18"/>
      <c r="B16426" s="18"/>
      <c r="C16426" s="18"/>
      <c r="D16426" s="18"/>
    </row>
    <row r="16427" spans="1:4">
      <c r="A16427" s="18"/>
      <c r="B16427" s="18"/>
      <c r="C16427" s="18"/>
      <c r="D16427" s="18"/>
    </row>
    <row r="16428" spans="1:4">
      <c r="A16428" s="18"/>
      <c r="B16428" s="18"/>
      <c r="C16428" s="18"/>
      <c r="D16428" s="18"/>
    </row>
    <row r="16429" spans="1:4">
      <c r="A16429" s="18"/>
      <c r="B16429" s="18"/>
      <c r="C16429" s="18"/>
      <c r="D16429" s="18"/>
    </row>
    <row r="16430" spans="1:4">
      <c r="A16430" s="18"/>
      <c r="B16430" s="18"/>
      <c r="C16430" s="18"/>
      <c r="D16430" s="18"/>
    </row>
    <row r="16431" spans="1:4">
      <c r="A16431" s="18"/>
      <c r="B16431" s="18"/>
      <c r="C16431" s="18"/>
      <c r="D16431" s="18"/>
    </row>
    <row r="16432" spans="1:4">
      <c r="A16432" s="18"/>
      <c r="B16432" s="18"/>
      <c r="C16432" s="18"/>
      <c r="D16432" s="18"/>
    </row>
    <row r="16433" spans="1:4">
      <c r="A16433" s="18"/>
      <c r="B16433" s="18"/>
      <c r="C16433" s="18"/>
      <c r="D16433" s="18"/>
    </row>
    <row r="16434" spans="1:4">
      <c r="A16434" s="18"/>
      <c r="B16434" s="18"/>
      <c r="C16434" s="18"/>
      <c r="D16434" s="18"/>
    </row>
    <row r="16435" spans="1:4">
      <c r="A16435" s="18"/>
      <c r="B16435" s="18"/>
      <c r="C16435" s="18"/>
      <c r="D16435" s="18"/>
    </row>
    <row r="16436" spans="1:4">
      <c r="A16436" s="18"/>
      <c r="B16436" s="18"/>
      <c r="C16436" s="18"/>
      <c r="D16436" s="18"/>
    </row>
    <row r="16437" spans="1:4">
      <c r="A16437" s="18"/>
      <c r="B16437" s="18"/>
      <c r="C16437" s="18"/>
      <c r="D16437" s="18"/>
    </row>
    <row r="16438" spans="1:4">
      <c r="A16438" s="18"/>
      <c r="B16438" s="18"/>
      <c r="C16438" s="18"/>
      <c r="D16438" s="18"/>
    </row>
    <row r="16439" spans="1:4">
      <c r="A16439" s="18"/>
      <c r="B16439" s="18"/>
      <c r="C16439" s="18"/>
      <c r="D16439" s="18"/>
    </row>
    <row r="16440" spans="1:4">
      <c r="A16440" s="18"/>
      <c r="B16440" s="18"/>
      <c r="C16440" s="18"/>
      <c r="D16440" s="18"/>
    </row>
    <row r="16441" spans="1:4">
      <c r="A16441" s="18"/>
      <c r="B16441" s="18"/>
      <c r="C16441" s="18"/>
      <c r="D16441" s="18"/>
    </row>
    <row r="16442" spans="1:4">
      <c r="A16442" s="18"/>
      <c r="B16442" s="18"/>
      <c r="C16442" s="18"/>
      <c r="D16442" s="18"/>
    </row>
    <row r="16443" spans="1:4">
      <c r="A16443" s="18"/>
      <c r="B16443" s="18"/>
      <c r="C16443" s="18"/>
      <c r="D16443" s="18"/>
    </row>
    <row r="16444" spans="1:4">
      <c r="A16444" s="18"/>
      <c r="B16444" s="18"/>
      <c r="C16444" s="18"/>
      <c r="D16444" s="18"/>
    </row>
    <row r="16445" spans="1:4">
      <c r="A16445" s="18"/>
      <c r="B16445" s="18"/>
      <c r="C16445" s="18"/>
      <c r="D16445" s="18"/>
    </row>
    <row r="16446" spans="1:4">
      <c r="A16446" s="18"/>
      <c r="B16446" s="18"/>
      <c r="C16446" s="18"/>
      <c r="D16446" s="18"/>
    </row>
    <row r="16447" spans="1:4">
      <c r="A16447" s="18"/>
      <c r="B16447" s="18"/>
      <c r="C16447" s="18"/>
      <c r="D16447" s="18"/>
    </row>
    <row r="16448" spans="1:4">
      <c r="A16448" s="18"/>
      <c r="B16448" s="18"/>
      <c r="C16448" s="18"/>
      <c r="D16448" s="18"/>
    </row>
    <row r="16449" spans="1:4">
      <c r="A16449" s="18"/>
      <c r="B16449" s="18"/>
      <c r="C16449" s="18"/>
      <c r="D16449" s="18"/>
    </row>
    <row r="16450" spans="1:4">
      <c r="A16450" s="18"/>
      <c r="B16450" s="18"/>
      <c r="C16450" s="18"/>
      <c r="D16450" s="18"/>
    </row>
    <row r="16451" spans="1:4">
      <c r="A16451" s="18"/>
      <c r="B16451" s="18"/>
      <c r="C16451" s="18"/>
      <c r="D16451" s="18"/>
    </row>
    <row r="16452" spans="1:4">
      <c r="A16452" s="18"/>
      <c r="B16452" s="18"/>
      <c r="C16452" s="18"/>
      <c r="D16452" s="18"/>
    </row>
    <row r="16453" spans="1:4">
      <c r="A16453" s="18"/>
      <c r="B16453" s="18"/>
      <c r="C16453" s="18"/>
      <c r="D16453" s="18"/>
    </row>
    <row r="16454" spans="1:4">
      <c r="A16454" s="18"/>
      <c r="B16454" s="18"/>
      <c r="C16454" s="18"/>
      <c r="D16454" s="18"/>
    </row>
    <row r="16455" spans="1:4">
      <c r="A16455" s="18"/>
      <c r="B16455" s="18"/>
      <c r="C16455" s="18"/>
      <c r="D16455" s="18"/>
    </row>
    <row r="16456" spans="1:4">
      <c r="A16456" s="18"/>
      <c r="B16456" s="18"/>
      <c r="C16456" s="18"/>
      <c r="D16456" s="18"/>
    </row>
    <row r="16457" spans="1:4">
      <c r="A16457" s="18"/>
      <c r="B16457" s="18"/>
      <c r="C16457" s="18"/>
      <c r="D16457" s="18"/>
    </row>
    <row r="16458" spans="1:4">
      <c r="A16458" s="18"/>
      <c r="B16458" s="18"/>
      <c r="C16458" s="18"/>
      <c r="D16458" s="18"/>
    </row>
    <row r="16459" spans="1:4">
      <c r="A16459" s="18"/>
      <c r="B16459" s="18"/>
      <c r="C16459" s="18"/>
      <c r="D16459" s="18"/>
    </row>
    <row r="16460" spans="1:4">
      <c r="A16460" s="18"/>
      <c r="B16460" s="18"/>
      <c r="C16460" s="18"/>
      <c r="D16460" s="18"/>
    </row>
    <row r="16461" spans="1:4">
      <c r="A16461" s="18"/>
      <c r="B16461" s="18"/>
      <c r="C16461" s="18"/>
      <c r="D16461" s="18"/>
    </row>
    <row r="16462" spans="1:4">
      <c r="A16462" s="18"/>
      <c r="B16462" s="18"/>
      <c r="C16462" s="18"/>
      <c r="D16462" s="18"/>
    </row>
    <row r="16463" spans="1:4">
      <c r="A16463" s="18"/>
      <c r="B16463" s="18"/>
      <c r="C16463" s="18"/>
      <c r="D16463" s="18"/>
    </row>
    <row r="16464" spans="1:4">
      <c r="A16464" s="18"/>
      <c r="B16464" s="18"/>
      <c r="C16464" s="18"/>
      <c r="D16464" s="18"/>
    </row>
    <row r="16465" spans="1:4">
      <c r="A16465" s="18"/>
      <c r="B16465" s="18"/>
      <c r="C16465" s="18"/>
      <c r="D16465" s="18"/>
    </row>
    <row r="16466" spans="1:4">
      <c r="A16466" s="18"/>
      <c r="B16466" s="18"/>
      <c r="C16466" s="18"/>
      <c r="D16466" s="18"/>
    </row>
    <row r="16467" spans="1:4">
      <c r="A16467" s="18"/>
      <c r="B16467" s="18"/>
      <c r="C16467" s="18"/>
      <c r="D16467" s="18"/>
    </row>
    <row r="16468" spans="1:4">
      <c r="A16468" s="18"/>
      <c r="B16468" s="18"/>
      <c r="C16468" s="18"/>
      <c r="D16468" s="18"/>
    </row>
    <row r="16469" spans="1:4">
      <c r="A16469" s="18"/>
      <c r="B16469" s="18"/>
      <c r="C16469" s="18"/>
      <c r="D16469" s="18"/>
    </row>
    <row r="16470" spans="1:4">
      <c r="A16470" s="18"/>
      <c r="B16470" s="18"/>
      <c r="C16470" s="18"/>
      <c r="D16470" s="18"/>
    </row>
    <row r="16471" spans="1:4">
      <c r="A16471" s="18"/>
      <c r="B16471" s="18"/>
      <c r="C16471" s="18"/>
      <c r="D16471" s="18"/>
    </row>
    <row r="16472" spans="1:4">
      <c r="A16472" s="18"/>
      <c r="B16472" s="18"/>
      <c r="C16472" s="18"/>
      <c r="D16472" s="18"/>
    </row>
    <row r="16473" spans="1:4">
      <c r="A16473" s="18"/>
      <c r="B16473" s="18"/>
      <c r="C16473" s="18"/>
      <c r="D16473" s="18"/>
    </row>
    <row r="16474" spans="1:4">
      <c r="A16474" s="18"/>
      <c r="B16474" s="18"/>
      <c r="C16474" s="18"/>
      <c r="D16474" s="18"/>
    </row>
    <row r="16475" spans="1:4">
      <c r="A16475" s="18"/>
      <c r="B16475" s="18"/>
      <c r="C16475" s="18"/>
      <c r="D16475" s="18"/>
    </row>
    <row r="16476" spans="1:4">
      <c r="A16476" s="18"/>
      <c r="B16476" s="18"/>
      <c r="C16476" s="18"/>
      <c r="D16476" s="18"/>
    </row>
    <row r="16477" spans="1:4">
      <c r="A16477" s="18"/>
      <c r="B16477" s="18"/>
      <c r="C16477" s="18"/>
      <c r="D16477" s="18"/>
    </row>
    <row r="16478" spans="1:4">
      <c r="A16478" s="18"/>
      <c r="B16478" s="18"/>
      <c r="C16478" s="18"/>
      <c r="D16478" s="18"/>
    </row>
    <row r="16479" spans="1:4">
      <c r="A16479" s="18"/>
      <c r="B16479" s="18"/>
      <c r="C16479" s="18"/>
      <c r="D16479" s="18"/>
    </row>
    <row r="16480" spans="1:4">
      <c r="A16480" s="18"/>
      <c r="B16480" s="18"/>
      <c r="C16480" s="18"/>
      <c r="D16480" s="18"/>
    </row>
    <row r="16481" spans="1:4">
      <c r="A16481" s="18"/>
      <c r="B16481" s="18"/>
      <c r="C16481" s="18"/>
      <c r="D16481" s="18"/>
    </row>
    <row r="16482" spans="1:4">
      <c r="A16482" s="18"/>
      <c r="B16482" s="18"/>
      <c r="C16482" s="18"/>
      <c r="D16482" s="18"/>
    </row>
    <row r="16483" spans="1:4">
      <c r="A16483" s="18"/>
      <c r="B16483" s="18"/>
      <c r="C16483" s="18"/>
      <c r="D16483" s="18"/>
    </row>
    <row r="16484" spans="1:4">
      <c r="A16484" s="18"/>
      <c r="B16484" s="18"/>
      <c r="C16484" s="18"/>
      <c r="D16484" s="18"/>
    </row>
    <row r="16485" spans="1:4">
      <c r="A16485" s="18"/>
      <c r="B16485" s="18"/>
      <c r="C16485" s="18"/>
      <c r="D16485" s="18"/>
    </row>
    <row r="16486" spans="1:4">
      <c r="A16486" s="18"/>
      <c r="B16486" s="18"/>
      <c r="C16486" s="18"/>
      <c r="D16486" s="18"/>
    </row>
    <row r="16487" spans="1:4">
      <c r="A16487" s="18"/>
      <c r="B16487" s="18"/>
      <c r="C16487" s="18"/>
      <c r="D16487" s="18"/>
    </row>
    <row r="16488" spans="1:4">
      <c r="A16488" s="18"/>
      <c r="B16488" s="18"/>
      <c r="C16488" s="18"/>
      <c r="D16488" s="18"/>
    </row>
    <row r="16489" spans="1:4">
      <c r="A16489" s="18"/>
      <c r="B16489" s="18"/>
      <c r="C16489" s="18"/>
      <c r="D16489" s="18"/>
    </row>
    <row r="16490" spans="1:4">
      <c r="A16490" s="18"/>
      <c r="B16490" s="18"/>
      <c r="C16490" s="18"/>
      <c r="D16490" s="18"/>
    </row>
    <row r="16491" spans="1:4">
      <c r="A16491" s="18"/>
      <c r="B16491" s="18"/>
      <c r="C16491" s="18"/>
      <c r="D16491" s="18"/>
    </row>
    <row r="16492" spans="1:4">
      <c r="A16492" s="18"/>
      <c r="B16492" s="18"/>
      <c r="C16492" s="18"/>
      <c r="D16492" s="18"/>
    </row>
    <row r="16493" spans="1:4">
      <c r="A16493" s="18"/>
      <c r="B16493" s="18"/>
      <c r="C16493" s="18"/>
      <c r="D16493" s="18"/>
    </row>
    <row r="16494" spans="1:4">
      <c r="A16494" s="18"/>
      <c r="B16494" s="18"/>
      <c r="C16494" s="18"/>
      <c r="D16494" s="18"/>
    </row>
    <row r="16495" spans="1:4">
      <c r="A16495" s="18"/>
      <c r="B16495" s="18"/>
      <c r="C16495" s="18"/>
      <c r="D16495" s="18"/>
    </row>
    <row r="16496" spans="1:4">
      <c r="A16496" s="18"/>
      <c r="B16496" s="18"/>
      <c r="C16496" s="18"/>
      <c r="D16496" s="18"/>
    </row>
    <row r="16497" spans="1:4">
      <c r="A16497" s="18"/>
      <c r="B16497" s="18"/>
      <c r="C16497" s="18"/>
      <c r="D16497" s="18"/>
    </row>
    <row r="16498" spans="1:4">
      <c r="A16498" s="18"/>
      <c r="B16498" s="18"/>
      <c r="C16498" s="18"/>
      <c r="D16498" s="18"/>
    </row>
    <row r="16499" spans="1:4">
      <c r="A16499" s="18"/>
      <c r="B16499" s="18"/>
      <c r="C16499" s="18"/>
      <c r="D16499" s="18"/>
    </row>
    <row r="16500" spans="1:4">
      <c r="A16500" s="18"/>
      <c r="B16500" s="18"/>
      <c r="C16500" s="18"/>
      <c r="D16500" s="18"/>
    </row>
    <row r="16501" spans="1:4">
      <c r="A16501" s="18"/>
      <c r="B16501" s="18"/>
      <c r="C16501" s="18"/>
      <c r="D16501" s="18"/>
    </row>
    <row r="16502" spans="1:4">
      <c r="A16502" s="18"/>
      <c r="B16502" s="18"/>
      <c r="C16502" s="18"/>
      <c r="D16502" s="18"/>
    </row>
    <row r="16503" spans="1:4">
      <c r="A16503" s="18"/>
      <c r="B16503" s="18"/>
      <c r="C16503" s="18"/>
      <c r="D16503" s="18"/>
    </row>
    <row r="16504" spans="1:4">
      <c r="A16504" s="18"/>
      <c r="B16504" s="18"/>
      <c r="C16504" s="18"/>
      <c r="D16504" s="18"/>
    </row>
    <row r="16505" spans="1:4">
      <c r="A16505" s="18"/>
      <c r="B16505" s="18"/>
      <c r="C16505" s="18"/>
      <c r="D16505" s="18"/>
    </row>
    <row r="16506" spans="1:4">
      <c r="A16506" s="18"/>
      <c r="B16506" s="18"/>
      <c r="C16506" s="18"/>
      <c r="D16506" s="18"/>
    </row>
    <row r="16507" spans="1:4">
      <c r="A16507" s="18"/>
      <c r="B16507" s="18"/>
      <c r="C16507" s="18"/>
      <c r="D16507" s="18"/>
    </row>
    <row r="16508" spans="1:4">
      <c r="A16508" s="18"/>
      <c r="B16508" s="18"/>
      <c r="C16508" s="18"/>
      <c r="D16508" s="18"/>
    </row>
    <row r="16509" spans="1:4">
      <c r="A16509" s="18"/>
      <c r="B16509" s="18"/>
      <c r="C16509" s="18"/>
      <c r="D16509" s="18"/>
    </row>
    <row r="16510" spans="1:4">
      <c r="A16510" s="18"/>
      <c r="B16510" s="18"/>
      <c r="C16510" s="18"/>
      <c r="D16510" s="18"/>
    </row>
    <row r="16511" spans="1:4">
      <c r="A16511" s="18"/>
      <c r="B16511" s="18"/>
      <c r="C16511" s="18"/>
      <c r="D16511" s="18"/>
    </row>
    <row r="16512" spans="1:4">
      <c r="A16512" s="18"/>
      <c r="B16512" s="18"/>
      <c r="C16512" s="18"/>
      <c r="D16512" s="18"/>
    </row>
    <row r="16513" spans="1:4">
      <c r="A16513" s="18"/>
      <c r="B16513" s="18"/>
      <c r="C16513" s="18"/>
      <c r="D16513" s="18"/>
    </row>
    <row r="16514" spans="1:4">
      <c r="A16514" s="18"/>
      <c r="B16514" s="18"/>
      <c r="C16514" s="18"/>
      <c r="D16514" s="18"/>
    </row>
    <row r="16515" spans="1:4">
      <c r="A16515" s="18"/>
      <c r="B16515" s="18"/>
      <c r="C16515" s="18"/>
      <c r="D16515" s="18"/>
    </row>
    <row r="16516" spans="1:4">
      <c r="A16516" s="18"/>
      <c r="B16516" s="18"/>
      <c r="C16516" s="18"/>
      <c r="D16516" s="18"/>
    </row>
    <row r="16517" spans="1:4">
      <c r="A16517" s="18"/>
      <c r="B16517" s="18"/>
      <c r="C16517" s="18"/>
      <c r="D16517" s="18"/>
    </row>
    <row r="16518" spans="1:4">
      <c r="A16518" s="18"/>
      <c r="B16518" s="18"/>
      <c r="C16518" s="18"/>
      <c r="D16518" s="18"/>
    </row>
    <row r="16519" spans="1:4">
      <c r="A16519" s="18"/>
      <c r="B16519" s="18"/>
      <c r="C16519" s="18"/>
      <c r="D16519" s="18"/>
    </row>
    <row r="16520" spans="1:4">
      <c r="A16520" s="18"/>
      <c r="B16520" s="18"/>
      <c r="C16520" s="18"/>
      <c r="D16520" s="18"/>
    </row>
    <row r="16521" spans="1:4">
      <c r="A16521" s="18"/>
      <c r="B16521" s="18"/>
      <c r="C16521" s="18"/>
      <c r="D16521" s="18"/>
    </row>
    <row r="16522" spans="1:4">
      <c r="A16522" s="18"/>
      <c r="B16522" s="18"/>
      <c r="C16522" s="18"/>
      <c r="D16522" s="18"/>
    </row>
    <row r="16523" spans="1:4">
      <c r="A16523" s="18"/>
      <c r="B16523" s="18"/>
      <c r="C16523" s="18"/>
      <c r="D16523" s="18"/>
    </row>
    <row r="16524" spans="1:4">
      <c r="A16524" s="18"/>
      <c r="B16524" s="18"/>
      <c r="C16524" s="18"/>
      <c r="D16524" s="18"/>
    </row>
    <row r="16525" spans="1:4">
      <c r="A16525" s="18"/>
      <c r="B16525" s="18"/>
      <c r="C16525" s="18"/>
      <c r="D16525" s="18"/>
    </row>
    <row r="16526" spans="1:4">
      <c r="A16526" s="18"/>
      <c r="B16526" s="18"/>
      <c r="C16526" s="18"/>
      <c r="D16526" s="18"/>
    </row>
    <row r="16527" spans="1:4">
      <c r="A16527" s="18"/>
      <c r="B16527" s="18"/>
      <c r="C16527" s="18"/>
      <c r="D16527" s="18"/>
    </row>
    <row r="16528" spans="1:4">
      <c r="A16528" s="18"/>
      <c r="B16528" s="18"/>
      <c r="C16528" s="18"/>
      <c r="D16528" s="18"/>
    </row>
    <row r="16529" spans="1:4">
      <c r="A16529" s="18"/>
      <c r="B16529" s="18"/>
      <c r="C16529" s="18"/>
      <c r="D16529" s="18"/>
    </row>
    <row r="16530" spans="1:4">
      <c r="A16530" s="18"/>
      <c r="B16530" s="18"/>
      <c r="C16530" s="18"/>
      <c r="D16530" s="18"/>
    </row>
    <row r="16531" spans="1:4">
      <c r="A16531" s="18"/>
      <c r="B16531" s="18"/>
      <c r="C16531" s="18"/>
      <c r="D16531" s="18"/>
    </row>
    <row r="16532" spans="1:4">
      <c r="A16532" s="18"/>
      <c r="B16532" s="18"/>
      <c r="C16532" s="18"/>
      <c r="D16532" s="18"/>
    </row>
    <row r="16533" spans="1:4">
      <c r="A16533" s="18"/>
      <c r="B16533" s="18"/>
      <c r="C16533" s="18"/>
      <c r="D16533" s="18"/>
    </row>
    <row r="16534" spans="1:4">
      <c r="A16534" s="18"/>
      <c r="B16534" s="18"/>
      <c r="C16534" s="18"/>
      <c r="D16534" s="18"/>
    </row>
    <row r="16535" spans="1:4">
      <c r="A16535" s="18"/>
      <c r="B16535" s="18"/>
      <c r="C16535" s="18"/>
      <c r="D16535" s="18"/>
    </row>
    <row r="16536" spans="1:4">
      <c r="A16536" s="18"/>
      <c r="B16536" s="18"/>
      <c r="C16536" s="18"/>
      <c r="D16536" s="18"/>
    </row>
    <row r="16537" spans="1:4">
      <c r="A16537" s="18"/>
      <c r="B16537" s="18"/>
      <c r="C16537" s="18"/>
      <c r="D16537" s="18"/>
    </row>
    <row r="16538" spans="1:4">
      <c r="A16538" s="18"/>
      <c r="B16538" s="18"/>
      <c r="C16538" s="18"/>
      <c r="D16538" s="18"/>
    </row>
    <row r="16539" spans="1:4">
      <c r="A16539" s="18"/>
      <c r="B16539" s="18"/>
      <c r="C16539" s="18"/>
      <c r="D16539" s="18"/>
    </row>
    <row r="16540" spans="1:4">
      <c r="A16540" s="18"/>
      <c r="B16540" s="18"/>
      <c r="C16540" s="18"/>
      <c r="D16540" s="18"/>
    </row>
    <row r="16541" spans="1:4">
      <c r="A16541" s="18"/>
      <c r="B16541" s="18"/>
      <c r="C16541" s="18"/>
      <c r="D16541" s="18"/>
    </row>
    <row r="16542" spans="1:4">
      <c r="A16542" s="18"/>
      <c r="B16542" s="18"/>
      <c r="C16542" s="18"/>
      <c r="D16542" s="18"/>
    </row>
    <row r="16543" spans="1:4">
      <c r="A16543" s="18"/>
      <c r="B16543" s="18"/>
      <c r="C16543" s="18"/>
      <c r="D16543" s="18"/>
    </row>
    <row r="16544" spans="1:4">
      <c r="A16544" s="18"/>
      <c r="B16544" s="18"/>
      <c r="C16544" s="18"/>
      <c r="D16544" s="18"/>
    </row>
    <row r="16545" spans="1:4">
      <c r="A16545" s="18"/>
      <c r="B16545" s="18"/>
      <c r="C16545" s="18"/>
      <c r="D16545" s="18"/>
    </row>
    <row r="16546" spans="1:4">
      <c r="A16546" s="18"/>
      <c r="B16546" s="18"/>
      <c r="C16546" s="18"/>
      <c r="D16546" s="18"/>
    </row>
    <row r="16547" spans="1:4">
      <c r="A16547" s="18"/>
      <c r="B16547" s="18"/>
      <c r="C16547" s="18"/>
      <c r="D16547" s="18"/>
    </row>
    <row r="16548" spans="1:4">
      <c r="A16548" s="18"/>
      <c r="B16548" s="18"/>
      <c r="C16548" s="18"/>
      <c r="D16548" s="18"/>
    </row>
    <row r="16549" spans="1:4">
      <c r="A16549" s="18"/>
      <c r="B16549" s="18"/>
      <c r="C16549" s="18"/>
      <c r="D16549" s="18"/>
    </row>
    <row r="16550" spans="1:4">
      <c r="A16550" s="18"/>
      <c r="B16550" s="18"/>
      <c r="C16550" s="18"/>
      <c r="D16550" s="18"/>
    </row>
    <row r="16551" spans="1:4">
      <c r="A16551" s="18"/>
      <c r="B16551" s="18"/>
      <c r="C16551" s="18"/>
      <c r="D16551" s="18"/>
    </row>
    <row r="16552" spans="1:4">
      <c r="A16552" s="18"/>
      <c r="B16552" s="18"/>
      <c r="C16552" s="18"/>
      <c r="D16552" s="18"/>
    </row>
    <row r="16553" spans="1:4">
      <c r="A16553" s="18"/>
      <c r="B16553" s="18"/>
      <c r="C16553" s="18"/>
      <c r="D16553" s="18"/>
    </row>
    <row r="16554" spans="1:4">
      <c r="A16554" s="18"/>
      <c r="B16554" s="18"/>
      <c r="C16554" s="18"/>
      <c r="D16554" s="18"/>
    </row>
    <row r="16555" spans="1:4">
      <c r="A16555" s="18"/>
      <c r="B16555" s="18"/>
      <c r="C16555" s="18"/>
      <c r="D16555" s="18"/>
    </row>
    <row r="16556" spans="1:4">
      <c r="A16556" s="18"/>
      <c r="B16556" s="18"/>
      <c r="C16556" s="18"/>
      <c r="D16556" s="18"/>
    </row>
    <row r="16557" spans="1:4">
      <c r="A16557" s="18"/>
      <c r="B16557" s="18"/>
      <c r="C16557" s="18"/>
      <c r="D16557" s="18"/>
    </row>
    <row r="16558" spans="1:4">
      <c r="A16558" s="18"/>
      <c r="B16558" s="18"/>
      <c r="C16558" s="18"/>
      <c r="D16558" s="18"/>
    </row>
    <row r="16559" spans="1:4">
      <c r="A16559" s="18"/>
      <c r="B16559" s="18"/>
      <c r="C16559" s="18"/>
      <c r="D16559" s="18"/>
    </row>
    <row r="16560" spans="1:4">
      <c r="A16560" s="18"/>
      <c r="B16560" s="18"/>
      <c r="C16560" s="18"/>
      <c r="D16560" s="18"/>
    </row>
    <row r="16561" spans="1:4">
      <c r="A16561" s="18"/>
      <c r="B16561" s="18"/>
      <c r="C16561" s="18"/>
      <c r="D16561" s="18"/>
    </row>
    <row r="16562" spans="1:4">
      <c r="A16562" s="18"/>
      <c r="B16562" s="18"/>
      <c r="C16562" s="18"/>
      <c r="D16562" s="18"/>
    </row>
    <row r="16563" spans="1:4">
      <c r="A16563" s="18"/>
      <c r="B16563" s="18"/>
      <c r="C16563" s="18"/>
      <c r="D16563" s="18"/>
    </row>
    <row r="16564" spans="1:4">
      <c r="A16564" s="18"/>
      <c r="B16564" s="18"/>
      <c r="C16564" s="18"/>
      <c r="D16564" s="18"/>
    </row>
    <row r="16565" spans="1:4">
      <c r="A16565" s="18"/>
      <c r="B16565" s="18"/>
      <c r="C16565" s="18"/>
      <c r="D16565" s="18"/>
    </row>
    <row r="16566" spans="1:4">
      <c r="A16566" s="18"/>
      <c r="B16566" s="18"/>
      <c r="C16566" s="18"/>
      <c r="D16566" s="18"/>
    </row>
    <row r="16567" spans="1:4">
      <c r="A16567" s="18"/>
      <c r="B16567" s="18"/>
      <c r="C16567" s="18"/>
      <c r="D16567" s="18"/>
    </row>
    <row r="16568" spans="1:4">
      <c r="A16568" s="18"/>
      <c r="B16568" s="18"/>
      <c r="C16568" s="18"/>
      <c r="D16568" s="18"/>
    </row>
    <row r="16569" spans="1:4">
      <c r="A16569" s="18"/>
      <c r="B16569" s="18"/>
      <c r="C16569" s="18"/>
      <c r="D16569" s="18"/>
    </row>
    <row r="16570" spans="1:4">
      <c r="A16570" s="18"/>
      <c r="B16570" s="18"/>
      <c r="C16570" s="18"/>
      <c r="D16570" s="18"/>
    </row>
    <row r="16571" spans="1:4">
      <c r="A16571" s="18"/>
      <c r="B16571" s="18"/>
      <c r="C16571" s="18"/>
      <c r="D16571" s="18"/>
    </row>
    <row r="16572" spans="1:4">
      <c r="A16572" s="18"/>
      <c r="B16572" s="18"/>
      <c r="C16572" s="18"/>
      <c r="D16572" s="18"/>
    </row>
    <row r="16573" spans="1:4">
      <c r="A16573" s="18"/>
      <c r="B16573" s="18"/>
      <c r="C16573" s="18"/>
      <c r="D16573" s="18"/>
    </row>
    <row r="16574" spans="1:4">
      <c r="A16574" s="18"/>
      <c r="B16574" s="18"/>
      <c r="C16574" s="18"/>
      <c r="D16574" s="18"/>
    </row>
    <row r="16575" spans="1:4">
      <c r="A16575" s="18"/>
      <c r="B16575" s="18"/>
      <c r="C16575" s="18"/>
      <c r="D16575" s="18"/>
    </row>
    <row r="16576" spans="1:4">
      <c r="A16576" s="18"/>
      <c r="B16576" s="18"/>
      <c r="C16576" s="18"/>
      <c r="D16576" s="18"/>
    </row>
    <row r="16577" spans="1:4">
      <c r="A16577" s="18"/>
      <c r="B16577" s="18"/>
      <c r="C16577" s="18"/>
      <c r="D16577" s="18"/>
    </row>
    <row r="16578" spans="1:4">
      <c r="A16578" s="18"/>
      <c r="B16578" s="18"/>
      <c r="C16578" s="18"/>
      <c r="D16578" s="18"/>
    </row>
    <row r="16579" spans="1:4">
      <c r="A16579" s="18"/>
      <c r="B16579" s="18"/>
      <c r="C16579" s="18"/>
      <c r="D16579" s="18"/>
    </row>
    <row r="16580" spans="1:4">
      <c r="A16580" s="18"/>
      <c r="B16580" s="18"/>
      <c r="C16580" s="18"/>
      <c r="D16580" s="18"/>
    </row>
    <row r="16581" spans="1:4">
      <c r="A16581" s="18"/>
      <c r="B16581" s="18"/>
      <c r="C16581" s="18"/>
      <c r="D16581" s="18"/>
    </row>
    <row r="16582" spans="1:4">
      <c r="A16582" s="18"/>
      <c r="B16582" s="18"/>
      <c r="C16582" s="18"/>
      <c r="D16582" s="18"/>
    </row>
    <row r="16583" spans="1:4">
      <c r="A16583" s="18"/>
      <c r="B16583" s="18"/>
      <c r="C16583" s="18"/>
      <c r="D16583" s="18"/>
    </row>
    <row r="16584" spans="1:4">
      <c r="A16584" s="18"/>
      <c r="B16584" s="18"/>
      <c r="C16584" s="18"/>
      <c r="D16584" s="18"/>
    </row>
    <row r="16585" spans="1:4">
      <c r="A16585" s="18"/>
      <c r="B16585" s="18"/>
      <c r="C16585" s="18"/>
      <c r="D16585" s="18"/>
    </row>
    <row r="16586" spans="1:4">
      <c r="A16586" s="18"/>
      <c r="B16586" s="18"/>
      <c r="C16586" s="18"/>
      <c r="D16586" s="18"/>
    </row>
    <row r="16587" spans="1:4">
      <c r="A16587" s="18"/>
      <c r="B16587" s="18"/>
      <c r="C16587" s="18"/>
      <c r="D16587" s="18"/>
    </row>
    <row r="16588" spans="1:4">
      <c r="A16588" s="18"/>
      <c r="B16588" s="18"/>
      <c r="C16588" s="18"/>
      <c r="D16588" s="18"/>
    </row>
    <row r="16589" spans="1:4">
      <c r="A16589" s="18"/>
      <c r="B16589" s="18"/>
      <c r="C16589" s="18"/>
      <c r="D16589" s="18"/>
    </row>
    <row r="16590" spans="1:4">
      <c r="A16590" s="18"/>
      <c r="B16590" s="18"/>
      <c r="C16590" s="18"/>
      <c r="D16590" s="18"/>
    </row>
    <row r="16591" spans="1:4">
      <c r="A16591" s="18"/>
      <c r="B16591" s="18"/>
      <c r="C16591" s="18"/>
      <c r="D16591" s="18"/>
    </row>
    <row r="16592" spans="1:4">
      <c r="A16592" s="18"/>
      <c r="B16592" s="18"/>
      <c r="C16592" s="18"/>
      <c r="D16592" s="18"/>
    </row>
    <row r="16593" spans="1:4">
      <c r="A16593" s="18"/>
      <c r="B16593" s="18"/>
      <c r="C16593" s="18"/>
      <c r="D16593" s="18"/>
    </row>
    <row r="16594" spans="1:4">
      <c r="A16594" s="18"/>
      <c r="B16594" s="18"/>
      <c r="C16594" s="18"/>
      <c r="D16594" s="18"/>
    </row>
    <row r="16595" spans="1:4">
      <c r="A16595" s="18"/>
      <c r="B16595" s="18"/>
      <c r="C16595" s="18"/>
      <c r="D16595" s="18"/>
    </row>
    <row r="16596" spans="1:4">
      <c r="A16596" s="18"/>
      <c r="B16596" s="18"/>
      <c r="C16596" s="18"/>
      <c r="D16596" s="18"/>
    </row>
    <row r="16597" spans="1:4">
      <c r="A16597" s="18"/>
      <c r="B16597" s="18"/>
      <c r="C16597" s="18"/>
      <c r="D16597" s="18"/>
    </row>
    <row r="16598" spans="1:4">
      <c r="A16598" s="18"/>
      <c r="B16598" s="18"/>
      <c r="C16598" s="18"/>
      <c r="D16598" s="18"/>
    </row>
    <row r="16599" spans="1:4">
      <c r="A16599" s="18"/>
      <c r="B16599" s="18"/>
      <c r="C16599" s="18"/>
      <c r="D16599" s="18"/>
    </row>
    <row r="16600" spans="1:4">
      <c r="A16600" s="18"/>
      <c r="B16600" s="18"/>
      <c r="C16600" s="18"/>
      <c r="D16600" s="18"/>
    </row>
    <row r="16601" spans="1:4">
      <c r="A16601" s="18"/>
      <c r="B16601" s="18"/>
      <c r="C16601" s="18"/>
      <c r="D16601" s="18"/>
    </row>
    <row r="16602" spans="1:4">
      <c r="A16602" s="18"/>
      <c r="B16602" s="18"/>
      <c r="C16602" s="18"/>
      <c r="D16602" s="18"/>
    </row>
    <row r="16603" spans="1:4">
      <c r="A16603" s="18"/>
      <c r="B16603" s="18"/>
      <c r="C16603" s="18"/>
      <c r="D16603" s="18"/>
    </row>
    <row r="16604" spans="1:4">
      <c r="A16604" s="18"/>
      <c r="B16604" s="18"/>
      <c r="C16604" s="18"/>
      <c r="D16604" s="18"/>
    </row>
    <row r="16605" spans="1:4">
      <c r="A16605" s="18"/>
      <c r="B16605" s="18"/>
      <c r="C16605" s="18"/>
      <c r="D16605" s="18"/>
    </row>
    <row r="16606" spans="1:4">
      <c r="A16606" s="18"/>
      <c r="B16606" s="18"/>
      <c r="C16606" s="18"/>
      <c r="D16606" s="18"/>
    </row>
    <row r="16607" spans="1:4">
      <c r="A16607" s="18"/>
      <c r="B16607" s="18"/>
      <c r="C16607" s="18"/>
      <c r="D16607" s="18"/>
    </row>
    <row r="16608" spans="1:4">
      <c r="A16608" s="18"/>
      <c r="B16608" s="18"/>
      <c r="C16608" s="18"/>
      <c r="D16608" s="18"/>
    </row>
    <row r="16609" spans="1:4">
      <c r="A16609" s="18"/>
      <c r="B16609" s="18"/>
      <c r="C16609" s="18"/>
      <c r="D16609" s="18"/>
    </row>
    <row r="16610" spans="1:4">
      <c r="A16610" s="18"/>
      <c r="B16610" s="18"/>
      <c r="C16610" s="18"/>
      <c r="D16610" s="18"/>
    </row>
    <row r="16611" spans="1:4">
      <c r="A16611" s="18"/>
      <c r="B16611" s="18"/>
      <c r="C16611" s="18"/>
      <c r="D16611" s="18"/>
    </row>
    <row r="16612" spans="1:4">
      <c r="A16612" s="18"/>
      <c r="B16612" s="18"/>
      <c r="C16612" s="18"/>
      <c r="D16612" s="18"/>
    </row>
    <row r="16613" spans="1:4">
      <c r="A16613" s="18"/>
      <c r="B16613" s="18"/>
      <c r="C16613" s="18"/>
      <c r="D16613" s="18"/>
    </row>
    <row r="16614" spans="1:4">
      <c r="A16614" s="18"/>
      <c r="B16614" s="18"/>
      <c r="C16614" s="18"/>
      <c r="D16614" s="18"/>
    </row>
    <row r="16615" spans="1:4">
      <c r="A16615" s="18"/>
      <c r="B16615" s="18"/>
      <c r="C16615" s="18"/>
      <c r="D16615" s="18"/>
    </row>
    <row r="16616" spans="1:4">
      <c r="A16616" s="18"/>
      <c r="B16616" s="18"/>
      <c r="C16616" s="18"/>
      <c r="D16616" s="18"/>
    </row>
    <row r="16617" spans="1:4">
      <c r="A16617" s="18"/>
      <c r="B16617" s="18"/>
      <c r="C16617" s="18"/>
      <c r="D16617" s="18"/>
    </row>
    <row r="16618" spans="1:4">
      <c r="A16618" s="18"/>
      <c r="B16618" s="18"/>
      <c r="C16618" s="18"/>
      <c r="D16618" s="18"/>
    </row>
    <row r="16619" spans="1:4">
      <c r="A16619" s="18"/>
      <c r="B16619" s="18"/>
      <c r="C16619" s="18"/>
      <c r="D16619" s="18"/>
    </row>
    <row r="16620" spans="1:4">
      <c r="A16620" s="18"/>
      <c r="B16620" s="18"/>
      <c r="C16620" s="18"/>
      <c r="D16620" s="18"/>
    </row>
    <row r="16621" spans="1:4">
      <c r="A16621" s="18"/>
      <c r="B16621" s="18"/>
      <c r="C16621" s="18"/>
      <c r="D16621" s="18"/>
    </row>
    <row r="16622" spans="1:4">
      <c r="A16622" s="18"/>
      <c r="B16622" s="18"/>
      <c r="C16622" s="18"/>
      <c r="D16622" s="18"/>
    </row>
    <row r="16623" spans="1:4">
      <c r="A16623" s="18"/>
      <c r="B16623" s="18"/>
      <c r="C16623" s="18"/>
      <c r="D16623" s="18"/>
    </row>
    <row r="16624" spans="1:4">
      <c r="A16624" s="18"/>
      <c r="B16624" s="18"/>
      <c r="C16624" s="18"/>
      <c r="D16624" s="18"/>
    </row>
    <row r="16625" spans="1:4">
      <c r="A16625" s="18"/>
      <c r="B16625" s="18"/>
      <c r="C16625" s="18"/>
      <c r="D16625" s="18"/>
    </row>
    <row r="16626" spans="1:4">
      <c r="A16626" s="18"/>
      <c r="B16626" s="18"/>
      <c r="C16626" s="18"/>
      <c r="D16626" s="18"/>
    </row>
    <row r="16627" spans="1:4">
      <c r="A16627" s="18"/>
      <c r="B16627" s="18"/>
      <c r="C16627" s="18"/>
      <c r="D16627" s="18"/>
    </row>
    <row r="16628" spans="1:4">
      <c r="A16628" s="18"/>
      <c r="B16628" s="18"/>
      <c r="C16628" s="18"/>
      <c r="D16628" s="18"/>
    </row>
    <row r="16629" spans="1:4">
      <c r="A16629" s="18"/>
      <c r="B16629" s="18"/>
      <c r="C16629" s="18"/>
      <c r="D16629" s="18"/>
    </row>
    <row r="16630" spans="1:4">
      <c r="A16630" s="18"/>
      <c r="B16630" s="18"/>
      <c r="C16630" s="18"/>
      <c r="D16630" s="18"/>
    </row>
    <row r="16631" spans="1:4">
      <c r="A16631" s="18"/>
      <c r="B16631" s="18"/>
      <c r="C16631" s="18"/>
      <c r="D16631" s="18"/>
    </row>
    <row r="16632" spans="1:4">
      <c r="A16632" s="18"/>
      <c r="B16632" s="18"/>
      <c r="C16632" s="18"/>
      <c r="D16632" s="18"/>
    </row>
    <row r="16633" spans="1:4">
      <c r="A16633" s="18"/>
      <c r="B16633" s="18"/>
      <c r="C16633" s="18"/>
      <c r="D16633" s="18"/>
    </row>
    <row r="16634" spans="1:4">
      <c r="A16634" s="18"/>
      <c r="B16634" s="18"/>
      <c r="C16634" s="18"/>
      <c r="D16634" s="18"/>
    </row>
    <row r="16635" spans="1:4">
      <c r="A16635" s="18"/>
      <c r="B16635" s="18"/>
      <c r="C16635" s="18"/>
      <c r="D16635" s="18"/>
    </row>
    <row r="16636" spans="1:4">
      <c r="A16636" s="18"/>
      <c r="B16636" s="18"/>
      <c r="C16636" s="18"/>
      <c r="D16636" s="18"/>
    </row>
    <row r="16637" spans="1:4">
      <c r="A16637" s="18"/>
      <c r="B16637" s="18"/>
      <c r="C16637" s="18"/>
      <c r="D16637" s="18"/>
    </row>
    <row r="16638" spans="1:4">
      <c r="A16638" s="18"/>
      <c r="B16638" s="18"/>
      <c r="C16638" s="18"/>
      <c r="D16638" s="18"/>
    </row>
    <row r="16639" spans="1:4">
      <c r="A16639" s="18"/>
      <c r="B16639" s="18"/>
      <c r="C16639" s="18"/>
      <c r="D16639" s="18"/>
    </row>
    <row r="16640" spans="1:4">
      <c r="A16640" s="18"/>
      <c r="B16640" s="18"/>
      <c r="C16640" s="18"/>
      <c r="D16640" s="18"/>
    </row>
    <row r="16641" spans="1:4">
      <c r="A16641" s="18"/>
      <c r="B16641" s="18"/>
      <c r="C16641" s="18"/>
      <c r="D16641" s="18"/>
    </row>
    <row r="16642" spans="1:4">
      <c r="A16642" s="18"/>
      <c r="B16642" s="18"/>
      <c r="C16642" s="18"/>
      <c r="D16642" s="18"/>
    </row>
    <row r="16643" spans="1:4">
      <c r="A16643" s="18"/>
      <c r="B16643" s="18"/>
      <c r="C16643" s="18"/>
      <c r="D16643" s="18"/>
    </row>
    <row r="16644" spans="1:4">
      <c r="A16644" s="18"/>
      <c r="B16644" s="18"/>
      <c r="C16644" s="18"/>
      <c r="D16644" s="18"/>
    </row>
    <row r="16645" spans="1:4">
      <c r="A16645" s="18"/>
      <c r="B16645" s="18"/>
      <c r="C16645" s="18"/>
      <c r="D16645" s="18"/>
    </row>
    <row r="16646" spans="1:4">
      <c r="A16646" s="18"/>
      <c r="B16646" s="18"/>
      <c r="C16646" s="18"/>
      <c r="D16646" s="18"/>
    </row>
    <row r="16647" spans="1:4">
      <c r="A16647" s="18"/>
      <c r="B16647" s="18"/>
      <c r="C16647" s="18"/>
      <c r="D16647" s="18"/>
    </row>
    <row r="16648" spans="1:4">
      <c r="A16648" s="18"/>
      <c r="B16648" s="18"/>
      <c r="C16648" s="18"/>
      <c r="D16648" s="18"/>
    </row>
    <row r="16649" spans="1:4">
      <c r="A16649" s="18"/>
      <c r="B16649" s="18"/>
      <c r="C16649" s="18"/>
      <c r="D16649" s="18"/>
    </row>
    <row r="16650" spans="1:4">
      <c r="A16650" s="18"/>
      <c r="B16650" s="18"/>
      <c r="C16650" s="18"/>
      <c r="D16650" s="18"/>
    </row>
    <row r="16651" spans="1:4">
      <c r="A16651" s="18"/>
      <c r="B16651" s="18"/>
      <c r="C16651" s="18"/>
      <c r="D16651" s="18"/>
    </row>
    <row r="16652" spans="1:4">
      <c r="A16652" s="18"/>
      <c r="B16652" s="18"/>
      <c r="C16652" s="18"/>
      <c r="D16652" s="18"/>
    </row>
    <row r="16653" spans="1:4">
      <c r="A16653" s="18"/>
      <c r="B16653" s="18"/>
      <c r="C16653" s="18"/>
      <c r="D16653" s="18"/>
    </row>
    <row r="16654" spans="1:4">
      <c r="A16654" s="18"/>
      <c r="B16654" s="18"/>
      <c r="C16654" s="18"/>
      <c r="D16654" s="18"/>
    </row>
    <row r="16655" spans="1:4">
      <c r="A16655" s="18"/>
      <c r="B16655" s="18"/>
      <c r="C16655" s="18"/>
      <c r="D16655" s="18"/>
    </row>
    <row r="16656" spans="1:4">
      <c r="A16656" s="18"/>
      <c r="B16656" s="18"/>
      <c r="C16656" s="18"/>
      <c r="D16656" s="18"/>
    </row>
    <row r="16657" spans="1:4">
      <c r="A16657" s="18"/>
      <c r="B16657" s="18"/>
      <c r="C16657" s="18"/>
      <c r="D16657" s="18"/>
    </row>
    <row r="16658" spans="1:4">
      <c r="A16658" s="18"/>
      <c r="B16658" s="18"/>
      <c r="C16658" s="18"/>
      <c r="D16658" s="18"/>
    </row>
    <row r="16659" spans="1:4">
      <c r="A16659" s="18"/>
      <c r="B16659" s="18"/>
      <c r="C16659" s="18"/>
      <c r="D16659" s="18"/>
    </row>
    <row r="16660" spans="1:4">
      <c r="A16660" s="18"/>
      <c r="B16660" s="18"/>
      <c r="C16660" s="18"/>
      <c r="D16660" s="18"/>
    </row>
    <row r="16661" spans="1:4">
      <c r="A16661" s="18"/>
      <c r="B16661" s="18"/>
      <c r="C16661" s="18"/>
      <c r="D16661" s="18"/>
    </row>
    <row r="16662" spans="1:4">
      <c r="A16662" s="18"/>
      <c r="B16662" s="18"/>
      <c r="C16662" s="18"/>
      <c r="D16662" s="18"/>
    </row>
    <row r="16663" spans="1:4">
      <c r="A16663" s="18"/>
      <c r="B16663" s="18"/>
      <c r="C16663" s="18"/>
      <c r="D16663" s="18"/>
    </row>
    <row r="16664" spans="1:4">
      <c r="A16664" s="18"/>
      <c r="B16664" s="18"/>
      <c r="C16664" s="18"/>
      <c r="D16664" s="18"/>
    </row>
    <row r="16665" spans="1:4">
      <c r="A16665" s="18"/>
      <c r="B16665" s="18"/>
      <c r="C16665" s="18"/>
      <c r="D16665" s="18"/>
    </row>
    <row r="16666" spans="1:4">
      <c r="A16666" s="18"/>
      <c r="B16666" s="18"/>
      <c r="C16666" s="18"/>
      <c r="D16666" s="18"/>
    </row>
    <row r="16667" spans="1:4">
      <c r="A16667" s="18"/>
      <c r="B16667" s="18"/>
      <c r="C16667" s="18"/>
      <c r="D16667" s="18"/>
    </row>
    <row r="16668" spans="1:4">
      <c r="A16668" s="18"/>
      <c r="B16668" s="18"/>
      <c r="C16668" s="18"/>
      <c r="D16668" s="18"/>
    </row>
    <row r="16669" spans="1:4">
      <c r="A16669" s="18"/>
      <c r="B16669" s="18"/>
      <c r="C16669" s="18"/>
      <c r="D16669" s="18"/>
    </row>
    <row r="16670" spans="1:4">
      <c r="A16670" s="18"/>
      <c r="B16670" s="18"/>
      <c r="C16670" s="18"/>
      <c r="D16670" s="18"/>
    </row>
    <row r="16671" spans="1:4">
      <c r="A16671" s="18"/>
      <c r="B16671" s="18"/>
      <c r="C16671" s="18"/>
      <c r="D16671" s="18"/>
    </row>
    <row r="16672" spans="1:4">
      <c r="A16672" s="18"/>
      <c r="B16672" s="18"/>
      <c r="C16672" s="18"/>
      <c r="D16672" s="18"/>
    </row>
    <row r="16673" spans="1:4">
      <c r="A16673" s="18"/>
      <c r="B16673" s="18"/>
      <c r="C16673" s="18"/>
      <c r="D16673" s="18"/>
    </row>
    <row r="16674" spans="1:4">
      <c r="A16674" s="18"/>
      <c r="B16674" s="18"/>
      <c r="C16674" s="18"/>
      <c r="D16674" s="18"/>
    </row>
    <row r="16675" spans="1:4">
      <c r="A16675" s="18"/>
      <c r="B16675" s="18"/>
      <c r="C16675" s="18"/>
      <c r="D16675" s="18"/>
    </row>
    <row r="16676" spans="1:4">
      <c r="A16676" s="18"/>
      <c r="B16676" s="18"/>
      <c r="C16676" s="18"/>
      <c r="D16676" s="18"/>
    </row>
    <row r="16677" spans="1:4">
      <c r="A16677" s="18"/>
      <c r="B16677" s="18"/>
      <c r="C16677" s="18"/>
      <c r="D16677" s="18"/>
    </row>
    <row r="16678" spans="1:4">
      <c r="A16678" s="18"/>
      <c r="B16678" s="18"/>
      <c r="C16678" s="18"/>
      <c r="D16678" s="18"/>
    </row>
    <row r="16679" spans="1:4">
      <c r="A16679" s="18"/>
      <c r="B16679" s="18"/>
      <c r="C16679" s="18"/>
      <c r="D16679" s="18"/>
    </row>
    <row r="16680" spans="1:4">
      <c r="A16680" s="18"/>
      <c r="B16680" s="18"/>
      <c r="C16680" s="18"/>
      <c r="D16680" s="18"/>
    </row>
    <row r="16681" spans="1:4">
      <c r="A16681" s="18"/>
      <c r="B16681" s="18"/>
      <c r="C16681" s="18"/>
      <c r="D16681" s="18"/>
    </row>
    <row r="16682" spans="1:4">
      <c r="A16682" s="18"/>
      <c r="B16682" s="18"/>
      <c r="C16682" s="18"/>
      <c r="D16682" s="18"/>
    </row>
    <row r="16683" spans="1:4">
      <c r="A16683" s="18"/>
      <c r="B16683" s="18"/>
      <c r="C16683" s="18"/>
      <c r="D16683" s="18"/>
    </row>
    <row r="16684" spans="1:4">
      <c r="A16684" s="18"/>
      <c r="B16684" s="18"/>
      <c r="C16684" s="18"/>
      <c r="D16684" s="18"/>
    </row>
    <row r="16685" spans="1:4">
      <c r="A16685" s="18"/>
      <c r="B16685" s="18"/>
      <c r="C16685" s="18"/>
      <c r="D16685" s="18"/>
    </row>
    <row r="16686" spans="1:4">
      <c r="A16686" s="18"/>
      <c r="B16686" s="18"/>
      <c r="C16686" s="18"/>
      <c r="D16686" s="18"/>
    </row>
    <row r="16687" spans="1:4">
      <c r="A16687" s="18"/>
      <c r="B16687" s="18"/>
      <c r="C16687" s="18"/>
      <c r="D16687" s="18"/>
    </row>
    <row r="16688" spans="1:4">
      <c r="A16688" s="18"/>
      <c r="B16688" s="18"/>
      <c r="C16688" s="18"/>
      <c r="D16688" s="18"/>
    </row>
    <row r="16689" spans="1:4">
      <c r="A16689" s="18"/>
      <c r="B16689" s="18"/>
      <c r="C16689" s="18"/>
      <c r="D16689" s="18"/>
    </row>
    <row r="16690" spans="1:4">
      <c r="A16690" s="18"/>
      <c r="B16690" s="18"/>
      <c r="C16690" s="18"/>
      <c r="D16690" s="18"/>
    </row>
    <row r="16691" spans="1:4">
      <c r="A16691" s="18"/>
      <c r="B16691" s="18"/>
      <c r="C16691" s="18"/>
      <c r="D16691" s="18"/>
    </row>
    <row r="16692" spans="1:4">
      <c r="A16692" s="18"/>
      <c r="B16692" s="18"/>
      <c r="C16692" s="18"/>
      <c r="D16692" s="18"/>
    </row>
    <row r="16693" spans="1:4">
      <c r="A16693" s="18"/>
      <c r="B16693" s="18"/>
      <c r="C16693" s="18"/>
      <c r="D16693" s="18"/>
    </row>
    <row r="16694" spans="1:4">
      <c r="A16694" s="18"/>
      <c r="B16694" s="18"/>
      <c r="C16694" s="18"/>
      <c r="D16694" s="18"/>
    </row>
    <row r="16695" spans="1:4">
      <c r="A16695" s="18"/>
      <c r="B16695" s="18"/>
      <c r="C16695" s="18"/>
      <c r="D16695" s="18"/>
    </row>
    <row r="16696" spans="1:4">
      <c r="A16696" s="18"/>
      <c r="B16696" s="18"/>
      <c r="C16696" s="18"/>
      <c r="D16696" s="18"/>
    </row>
    <row r="16697" spans="1:4">
      <c r="A16697" s="18"/>
      <c r="B16697" s="18"/>
      <c r="C16697" s="18"/>
      <c r="D16697" s="18"/>
    </row>
    <row r="16698" spans="1:4">
      <c r="A16698" s="18"/>
      <c r="B16698" s="18"/>
      <c r="C16698" s="18"/>
      <c r="D16698" s="18"/>
    </row>
    <row r="16699" spans="1:4">
      <c r="A16699" s="18"/>
      <c r="B16699" s="18"/>
      <c r="C16699" s="18"/>
      <c r="D16699" s="18"/>
    </row>
    <row r="16700" spans="1:4">
      <c r="A16700" s="18"/>
      <c r="B16700" s="18"/>
      <c r="C16700" s="18"/>
      <c r="D16700" s="18"/>
    </row>
    <row r="16701" spans="1:4">
      <c r="A16701" s="18"/>
      <c r="B16701" s="18"/>
      <c r="C16701" s="18"/>
      <c r="D16701" s="18"/>
    </row>
    <row r="16702" spans="1:4">
      <c r="A16702" s="18"/>
      <c r="B16702" s="18"/>
      <c r="C16702" s="18"/>
      <c r="D16702" s="18"/>
    </row>
    <row r="16703" spans="1:4">
      <c r="A16703" s="18"/>
      <c r="B16703" s="18"/>
      <c r="C16703" s="18"/>
      <c r="D16703" s="18"/>
    </row>
    <row r="16704" spans="1:4">
      <c r="A16704" s="18"/>
      <c r="B16704" s="18"/>
      <c r="C16704" s="18"/>
      <c r="D16704" s="18"/>
    </row>
    <row r="16705" spans="1:4">
      <c r="A16705" s="18"/>
      <c r="B16705" s="18"/>
      <c r="C16705" s="18"/>
      <c r="D16705" s="18"/>
    </row>
    <row r="16706" spans="1:4">
      <c r="A16706" s="18"/>
      <c r="B16706" s="18"/>
      <c r="C16706" s="18"/>
      <c r="D16706" s="18"/>
    </row>
    <row r="16707" spans="1:4">
      <c r="A16707" s="18"/>
      <c r="B16707" s="18"/>
      <c r="C16707" s="18"/>
      <c r="D16707" s="18"/>
    </row>
    <row r="16708" spans="1:4">
      <c r="A16708" s="18"/>
      <c r="B16708" s="18"/>
      <c r="C16708" s="18"/>
      <c r="D16708" s="18"/>
    </row>
    <row r="16709" spans="1:4">
      <c r="A16709" s="18"/>
      <c r="B16709" s="18"/>
      <c r="C16709" s="18"/>
      <c r="D16709" s="18"/>
    </row>
    <row r="16710" spans="1:4">
      <c r="A16710" s="18"/>
      <c r="B16710" s="18"/>
      <c r="C16710" s="18"/>
      <c r="D16710" s="18"/>
    </row>
    <row r="16711" spans="1:4">
      <c r="A16711" s="18"/>
      <c r="B16711" s="18"/>
      <c r="C16711" s="18"/>
      <c r="D16711" s="18"/>
    </row>
    <row r="16712" spans="1:4">
      <c r="A16712" s="18"/>
      <c r="B16712" s="18"/>
      <c r="C16712" s="18"/>
      <c r="D16712" s="18"/>
    </row>
    <row r="16713" spans="1:4">
      <c r="A16713" s="18"/>
      <c r="B16713" s="18"/>
      <c r="C16713" s="18"/>
      <c r="D16713" s="18"/>
    </row>
    <row r="16714" spans="1:4">
      <c r="A16714" s="18"/>
      <c r="B16714" s="18"/>
      <c r="C16714" s="18"/>
      <c r="D16714" s="18"/>
    </row>
    <row r="16715" spans="1:4">
      <c r="A16715" s="18"/>
      <c r="B16715" s="18"/>
      <c r="C16715" s="18"/>
      <c r="D16715" s="18"/>
    </row>
    <row r="16716" spans="1:4">
      <c r="A16716" s="18"/>
      <c r="B16716" s="18"/>
      <c r="C16716" s="18"/>
      <c r="D16716" s="18"/>
    </row>
    <row r="16717" spans="1:4">
      <c r="A16717" s="18"/>
      <c r="B16717" s="18"/>
      <c r="C16717" s="18"/>
      <c r="D16717" s="18"/>
    </row>
    <row r="16718" spans="1:4">
      <c r="A16718" s="18"/>
      <c r="B16718" s="18"/>
      <c r="C16718" s="18"/>
      <c r="D16718" s="18"/>
    </row>
    <row r="16719" spans="1:4">
      <c r="A16719" s="18"/>
      <c r="B16719" s="18"/>
      <c r="C16719" s="18"/>
      <c r="D16719" s="18"/>
    </row>
    <row r="16720" spans="1:4">
      <c r="A16720" s="18"/>
      <c r="B16720" s="18"/>
      <c r="C16720" s="18"/>
      <c r="D16720" s="18"/>
    </row>
    <row r="16721" spans="1:4">
      <c r="A16721" s="18"/>
      <c r="B16721" s="18"/>
      <c r="C16721" s="18"/>
      <c r="D16721" s="18"/>
    </row>
    <row r="16722" spans="1:4">
      <c r="A16722" s="18"/>
      <c r="B16722" s="18"/>
      <c r="C16722" s="18"/>
      <c r="D16722" s="18"/>
    </row>
    <row r="16723" spans="1:4">
      <c r="A16723" s="18"/>
      <c r="B16723" s="18"/>
      <c r="C16723" s="18"/>
      <c r="D16723" s="18"/>
    </row>
    <row r="16724" spans="1:4">
      <c r="A16724" s="18"/>
      <c r="B16724" s="18"/>
      <c r="C16724" s="18"/>
      <c r="D16724" s="18"/>
    </row>
    <row r="16725" spans="1:4">
      <c r="A16725" s="18"/>
      <c r="B16725" s="18"/>
      <c r="C16725" s="18"/>
      <c r="D16725" s="18"/>
    </row>
    <row r="16726" spans="1:4">
      <c r="A16726" s="18"/>
      <c r="B16726" s="18"/>
      <c r="C16726" s="18"/>
      <c r="D16726" s="18"/>
    </row>
    <row r="16727" spans="1:4">
      <c r="A16727" s="18"/>
      <c r="B16727" s="18"/>
      <c r="C16727" s="18"/>
      <c r="D16727" s="18"/>
    </row>
    <row r="16728" spans="1:4">
      <c r="A16728" s="18"/>
      <c r="B16728" s="18"/>
      <c r="C16728" s="18"/>
      <c r="D16728" s="18"/>
    </row>
    <row r="16729" spans="1:4">
      <c r="A16729" s="18"/>
      <c r="B16729" s="18"/>
      <c r="C16729" s="18"/>
      <c r="D16729" s="18"/>
    </row>
    <row r="16730" spans="1:4">
      <c r="A16730" s="18"/>
      <c r="B16730" s="18"/>
      <c r="C16730" s="18"/>
      <c r="D16730" s="18"/>
    </row>
    <row r="16731" spans="1:4">
      <c r="A16731" s="18"/>
      <c r="B16731" s="18"/>
      <c r="C16731" s="18"/>
      <c r="D16731" s="18"/>
    </row>
    <row r="16732" spans="1:4">
      <c r="A16732" s="18"/>
      <c r="B16732" s="18"/>
      <c r="C16732" s="18"/>
      <c r="D16732" s="18"/>
    </row>
    <row r="16733" spans="1:4">
      <c r="A16733" s="18"/>
      <c r="B16733" s="18"/>
      <c r="C16733" s="18"/>
      <c r="D16733" s="18"/>
    </row>
    <row r="16734" spans="1:4">
      <c r="A16734" s="18"/>
      <c r="B16734" s="18"/>
      <c r="C16734" s="18"/>
      <c r="D16734" s="18"/>
    </row>
    <row r="16735" spans="1:4">
      <c r="A16735" s="18"/>
      <c r="B16735" s="18"/>
      <c r="C16735" s="18"/>
      <c r="D16735" s="18"/>
    </row>
    <row r="16736" spans="1:4">
      <c r="A16736" s="18"/>
      <c r="B16736" s="18"/>
      <c r="C16736" s="18"/>
      <c r="D16736" s="18"/>
    </row>
    <row r="16737" spans="1:4">
      <c r="A16737" s="18"/>
      <c r="B16737" s="18"/>
      <c r="C16737" s="18"/>
      <c r="D16737" s="18"/>
    </row>
    <row r="16738" spans="1:4">
      <c r="A16738" s="18"/>
      <c r="B16738" s="18"/>
      <c r="C16738" s="18"/>
      <c r="D16738" s="18"/>
    </row>
    <row r="16739" spans="1:4">
      <c r="A16739" s="18"/>
      <c r="B16739" s="18"/>
      <c r="C16739" s="18"/>
      <c r="D16739" s="18"/>
    </row>
    <row r="16740" spans="1:4">
      <c r="A16740" s="18"/>
      <c r="B16740" s="18"/>
      <c r="C16740" s="18"/>
      <c r="D16740" s="18"/>
    </row>
    <row r="16741" spans="1:4">
      <c r="A16741" s="18"/>
      <c r="B16741" s="18"/>
      <c r="C16741" s="18"/>
      <c r="D16741" s="18"/>
    </row>
    <row r="16742" spans="1:4">
      <c r="A16742" s="18"/>
      <c r="B16742" s="18"/>
      <c r="C16742" s="18"/>
      <c r="D16742" s="18"/>
    </row>
    <row r="16743" spans="1:4">
      <c r="A16743" s="18"/>
      <c r="B16743" s="18"/>
      <c r="C16743" s="18"/>
      <c r="D16743" s="18"/>
    </row>
    <row r="16744" spans="1:4">
      <c r="A16744" s="18"/>
      <c r="B16744" s="18"/>
      <c r="C16744" s="18"/>
      <c r="D16744" s="18"/>
    </row>
    <row r="16745" spans="1:4">
      <c r="A16745" s="18"/>
      <c r="B16745" s="18"/>
      <c r="C16745" s="18"/>
      <c r="D16745" s="18"/>
    </row>
    <row r="16746" spans="1:4">
      <c r="A16746" s="18"/>
      <c r="B16746" s="18"/>
      <c r="C16746" s="18"/>
      <c r="D16746" s="18"/>
    </row>
    <row r="16747" spans="1:4">
      <c r="A16747" s="18"/>
      <c r="B16747" s="18"/>
      <c r="C16747" s="18"/>
      <c r="D16747" s="18"/>
    </row>
    <row r="16748" spans="1:4">
      <c r="A16748" s="18"/>
      <c r="B16748" s="18"/>
      <c r="C16748" s="18"/>
      <c r="D16748" s="18"/>
    </row>
    <row r="16749" spans="1:4">
      <c r="A16749" s="18"/>
      <c r="B16749" s="18"/>
      <c r="C16749" s="18"/>
      <c r="D16749" s="18"/>
    </row>
    <row r="16750" spans="1:4">
      <c r="A16750" s="18"/>
      <c r="B16750" s="18"/>
      <c r="C16750" s="18"/>
      <c r="D16750" s="18"/>
    </row>
    <row r="16751" spans="1:4">
      <c r="A16751" s="18"/>
      <c r="B16751" s="18"/>
      <c r="C16751" s="18"/>
      <c r="D16751" s="18"/>
    </row>
    <row r="16752" spans="1:4">
      <c r="A16752" s="18"/>
      <c r="B16752" s="18"/>
      <c r="C16752" s="18"/>
      <c r="D16752" s="18"/>
    </row>
    <row r="16753" spans="1:4">
      <c r="A16753" s="18"/>
      <c r="B16753" s="18"/>
      <c r="C16753" s="18"/>
      <c r="D16753" s="18"/>
    </row>
    <row r="16754" spans="1:4">
      <c r="A16754" s="18"/>
      <c r="B16754" s="18"/>
      <c r="C16754" s="18"/>
      <c r="D16754" s="18"/>
    </row>
    <row r="16755" spans="1:4">
      <c r="A16755" s="18"/>
      <c r="B16755" s="18"/>
      <c r="C16755" s="18"/>
      <c r="D16755" s="18"/>
    </row>
    <row r="16756" spans="1:4">
      <c r="A16756" s="18"/>
      <c r="B16756" s="18"/>
      <c r="C16756" s="18"/>
      <c r="D16756" s="18"/>
    </row>
    <row r="16757" spans="1:4">
      <c r="A16757" s="18"/>
      <c r="B16757" s="18"/>
      <c r="C16757" s="18"/>
      <c r="D16757" s="18"/>
    </row>
    <row r="16758" spans="1:4">
      <c r="A16758" s="18"/>
      <c r="B16758" s="18"/>
      <c r="C16758" s="18"/>
      <c r="D16758" s="18"/>
    </row>
    <row r="16759" spans="1:4">
      <c r="A16759" s="18"/>
      <c r="B16759" s="18"/>
      <c r="C16759" s="18"/>
      <c r="D16759" s="18"/>
    </row>
    <row r="16760" spans="1:4">
      <c r="A16760" s="18"/>
      <c r="B16760" s="18"/>
      <c r="C16760" s="18"/>
      <c r="D16760" s="18"/>
    </row>
    <row r="16761" spans="1:4">
      <c r="A16761" s="18"/>
      <c r="B16761" s="18"/>
      <c r="C16761" s="18"/>
      <c r="D16761" s="18"/>
    </row>
    <row r="16762" spans="1:4">
      <c r="A16762" s="18"/>
      <c r="B16762" s="18"/>
      <c r="C16762" s="18"/>
      <c r="D16762" s="18"/>
    </row>
    <row r="16763" spans="1:4">
      <c r="A16763" s="18"/>
      <c r="B16763" s="18"/>
      <c r="C16763" s="18"/>
      <c r="D16763" s="18"/>
    </row>
    <row r="16764" spans="1:4">
      <c r="A16764" s="18"/>
      <c r="B16764" s="18"/>
      <c r="C16764" s="18"/>
      <c r="D16764" s="18"/>
    </row>
    <row r="16765" spans="1:4">
      <c r="A16765" s="18"/>
      <c r="B16765" s="18"/>
      <c r="C16765" s="18"/>
      <c r="D16765" s="18"/>
    </row>
    <row r="16766" spans="1:4">
      <c r="A16766" s="18"/>
      <c r="B16766" s="18"/>
      <c r="C16766" s="18"/>
      <c r="D16766" s="18"/>
    </row>
    <row r="16767" spans="1:4">
      <c r="A16767" s="18"/>
      <c r="B16767" s="18"/>
      <c r="C16767" s="18"/>
      <c r="D16767" s="18"/>
    </row>
    <row r="16768" spans="1:4">
      <c r="A16768" s="18"/>
      <c r="B16768" s="18"/>
      <c r="C16768" s="18"/>
      <c r="D16768" s="18"/>
    </row>
    <row r="16769" spans="1:4">
      <c r="A16769" s="18"/>
      <c r="B16769" s="18"/>
      <c r="C16769" s="18"/>
      <c r="D16769" s="18"/>
    </row>
    <row r="16770" spans="1:4">
      <c r="A16770" s="18"/>
      <c r="B16770" s="18"/>
      <c r="C16770" s="18"/>
      <c r="D16770" s="18"/>
    </row>
    <row r="16771" spans="1:4">
      <c r="A16771" s="18"/>
      <c r="B16771" s="18"/>
      <c r="C16771" s="18"/>
      <c r="D16771" s="18"/>
    </row>
    <row r="16772" spans="1:4">
      <c r="A16772" s="18"/>
      <c r="B16772" s="18"/>
      <c r="C16772" s="18"/>
      <c r="D16772" s="18"/>
    </row>
    <row r="16773" spans="1:4">
      <c r="A16773" s="18"/>
      <c r="B16773" s="18"/>
      <c r="C16773" s="18"/>
      <c r="D16773" s="18"/>
    </row>
    <row r="16774" spans="1:4">
      <c r="A16774" s="18"/>
      <c r="B16774" s="18"/>
      <c r="C16774" s="18"/>
      <c r="D16774" s="18"/>
    </row>
    <row r="16775" spans="1:4">
      <c r="A16775" s="18"/>
      <c r="B16775" s="18"/>
      <c r="C16775" s="18"/>
      <c r="D16775" s="18"/>
    </row>
    <row r="16776" spans="1:4">
      <c r="A16776" s="18"/>
      <c r="B16776" s="18"/>
      <c r="C16776" s="18"/>
      <c r="D16776" s="18"/>
    </row>
    <row r="16777" spans="1:4">
      <c r="A16777" s="18"/>
      <c r="B16777" s="18"/>
      <c r="C16777" s="18"/>
      <c r="D16777" s="18"/>
    </row>
    <row r="16778" spans="1:4">
      <c r="A16778" s="18"/>
      <c r="B16778" s="18"/>
      <c r="C16778" s="18"/>
      <c r="D16778" s="18"/>
    </row>
    <row r="16779" spans="1:4">
      <c r="A16779" s="18"/>
      <c r="B16779" s="18"/>
      <c r="C16779" s="18"/>
      <c r="D16779" s="18"/>
    </row>
    <row r="16780" spans="1:4">
      <c r="A16780" s="18"/>
      <c r="B16780" s="18"/>
      <c r="C16780" s="18"/>
      <c r="D16780" s="18"/>
    </row>
    <row r="16781" spans="1:4">
      <c r="A16781" s="18"/>
      <c r="B16781" s="18"/>
      <c r="C16781" s="18"/>
      <c r="D16781" s="18"/>
    </row>
    <row r="16782" spans="1:4">
      <c r="A16782" s="18"/>
      <c r="B16782" s="18"/>
      <c r="C16782" s="18"/>
      <c r="D16782" s="18"/>
    </row>
    <row r="16783" spans="1:4">
      <c r="A16783" s="18"/>
      <c r="B16783" s="18"/>
      <c r="C16783" s="18"/>
      <c r="D16783" s="18"/>
    </row>
    <row r="16784" spans="1:4">
      <c r="A16784" s="18"/>
      <c r="B16784" s="18"/>
      <c r="C16784" s="18"/>
      <c r="D16784" s="18"/>
    </row>
    <row r="16785" spans="1:4">
      <c r="A16785" s="18"/>
      <c r="B16785" s="18"/>
      <c r="C16785" s="18"/>
      <c r="D16785" s="18"/>
    </row>
    <row r="16786" spans="1:4">
      <c r="A16786" s="18"/>
      <c r="B16786" s="18"/>
      <c r="C16786" s="18"/>
      <c r="D16786" s="18"/>
    </row>
    <row r="16787" spans="1:4">
      <c r="A16787" s="18"/>
      <c r="B16787" s="18"/>
      <c r="C16787" s="18"/>
      <c r="D16787" s="18"/>
    </row>
    <row r="16788" spans="1:4">
      <c r="A16788" s="18"/>
      <c r="B16788" s="18"/>
      <c r="C16788" s="18"/>
      <c r="D16788" s="18"/>
    </row>
    <row r="16789" spans="1:4">
      <c r="A16789" s="18"/>
      <c r="B16789" s="18"/>
      <c r="C16789" s="18"/>
      <c r="D16789" s="18"/>
    </row>
    <row r="16790" spans="1:4">
      <c r="A16790" s="18"/>
      <c r="B16790" s="18"/>
      <c r="C16790" s="18"/>
      <c r="D16790" s="18"/>
    </row>
    <row r="16791" spans="1:4">
      <c r="A16791" s="18"/>
      <c r="B16791" s="18"/>
      <c r="C16791" s="18"/>
      <c r="D16791" s="18"/>
    </row>
    <row r="16792" spans="1:4">
      <c r="A16792" s="18"/>
      <c r="B16792" s="18"/>
      <c r="C16792" s="18"/>
      <c r="D16792" s="18"/>
    </row>
    <row r="16793" spans="1:4">
      <c r="A16793" s="18"/>
      <c r="B16793" s="18"/>
      <c r="C16793" s="18"/>
      <c r="D16793" s="18"/>
    </row>
    <row r="16794" spans="1:4">
      <c r="A16794" s="18"/>
      <c r="B16794" s="18"/>
      <c r="C16794" s="18"/>
      <c r="D16794" s="18"/>
    </row>
    <row r="16795" spans="1:4">
      <c r="A16795" s="18"/>
      <c r="B16795" s="18"/>
      <c r="C16795" s="18"/>
      <c r="D16795" s="18"/>
    </row>
    <row r="16796" spans="1:4">
      <c r="A16796" s="18"/>
      <c r="B16796" s="18"/>
      <c r="C16796" s="18"/>
      <c r="D16796" s="18"/>
    </row>
    <row r="16797" spans="1:4">
      <c r="A16797" s="18"/>
      <c r="B16797" s="18"/>
      <c r="C16797" s="18"/>
      <c r="D16797" s="18"/>
    </row>
    <row r="16798" spans="1:4">
      <c r="A16798" s="18"/>
      <c r="B16798" s="18"/>
      <c r="C16798" s="18"/>
      <c r="D16798" s="18"/>
    </row>
    <row r="16799" spans="1:4">
      <c r="A16799" s="18"/>
      <c r="B16799" s="18"/>
      <c r="C16799" s="18"/>
      <c r="D16799" s="18"/>
    </row>
    <row r="16800" spans="1:4">
      <c r="A16800" s="18"/>
      <c r="B16800" s="18"/>
      <c r="C16800" s="18"/>
      <c r="D16800" s="18"/>
    </row>
    <row r="16801" spans="1:4">
      <c r="A16801" s="18"/>
      <c r="B16801" s="18"/>
      <c r="C16801" s="18"/>
      <c r="D16801" s="18"/>
    </row>
    <row r="16802" spans="1:4">
      <c r="A16802" s="18"/>
      <c r="B16802" s="18"/>
      <c r="C16802" s="18"/>
      <c r="D16802" s="18"/>
    </row>
    <row r="16803" spans="1:4">
      <c r="A16803" s="18"/>
      <c r="B16803" s="18"/>
      <c r="C16803" s="18"/>
      <c r="D16803" s="18"/>
    </row>
    <row r="16804" spans="1:4">
      <c r="A16804" s="18"/>
      <c r="B16804" s="18"/>
      <c r="C16804" s="18"/>
      <c r="D16804" s="18"/>
    </row>
    <row r="16805" spans="1:4">
      <c r="A16805" s="18"/>
      <c r="B16805" s="18"/>
      <c r="C16805" s="18"/>
      <c r="D16805" s="18"/>
    </row>
    <row r="16806" spans="1:4">
      <c r="A16806" s="18"/>
      <c r="B16806" s="18"/>
      <c r="C16806" s="18"/>
      <c r="D16806" s="18"/>
    </row>
    <row r="16807" spans="1:4">
      <c r="A16807" s="18"/>
      <c r="B16807" s="18"/>
      <c r="C16807" s="18"/>
      <c r="D16807" s="18"/>
    </row>
    <row r="16808" spans="1:4">
      <c r="A16808" s="18"/>
      <c r="B16808" s="18"/>
      <c r="C16808" s="18"/>
      <c r="D16808" s="18"/>
    </row>
    <row r="16809" spans="1:4">
      <c r="A16809" s="18"/>
      <c r="B16809" s="18"/>
      <c r="C16809" s="18"/>
      <c r="D16809" s="18"/>
    </row>
    <row r="16810" spans="1:4">
      <c r="A16810" s="18"/>
      <c r="B16810" s="18"/>
      <c r="C16810" s="18"/>
      <c r="D16810" s="18"/>
    </row>
    <row r="16811" spans="1:4">
      <c r="A16811" s="18"/>
      <c r="B16811" s="18"/>
      <c r="C16811" s="18"/>
      <c r="D16811" s="18"/>
    </row>
    <row r="16812" spans="1:4">
      <c r="A16812" s="18"/>
      <c r="B16812" s="18"/>
      <c r="C16812" s="18"/>
      <c r="D16812" s="18"/>
    </row>
    <row r="16813" spans="1:4">
      <c r="A16813" s="18"/>
      <c r="B16813" s="18"/>
      <c r="C16813" s="18"/>
      <c r="D16813" s="18"/>
    </row>
    <row r="16814" spans="1:4">
      <c r="A16814" s="18"/>
      <c r="B16814" s="18"/>
      <c r="C16814" s="18"/>
      <c r="D16814" s="18"/>
    </row>
    <row r="16815" spans="1:4">
      <c r="A16815" s="18"/>
      <c r="B16815" s="18"/>
      <c r="C16815" s="18"/>
      <c r="D16815" s="18"/>
    </row>
    <row r="16816" spans="1:4">
      <c r="A16816" s="18"/>
      <c r="B16816" s="18"/>
      <c r="C16816" s="18"/>
      <c r="D16816" s="18"/>
    </row>
    <row r="16817" spans="1:4">
      <c r="A16817" s="18"/>
      <c r="B16817" s="18"/>
      <c r="C16817" s="18"/>
      <c r="D16817" s="18"/>
    </row>
    <row r="16818" spans="1:4">
      <c r="A16818" s="18"/>
      <c r="B16818" s="18"/>
      <c r="C16818" s="18"/>
      <c r="D16818" s="18"/>
    </row>
    <row r="16819" spans="1:4">
      <c r="A16819" s="18"/>
      <c r="B16819" s="18"/>
      <c r="C16819" s="18"/>
      <c r="D16819" s="18"/>
    </row>
    <row r="16820" spans="1:4">
      <c r="A16820" s="18"/>
      <c r="B16820" s="18"/>
      <c r="C16820" s="18"/>
      <c r="D16820" s="18"/>
    </row>
    <row r="16821" spans="1:4">
      <c r="A16821" s="18"/>
      <c r="B16821" s="18"/>
      <c r="C16821" s="18"/>
      <c r="D16821" s="18"/>
    </row>
    <row r="16822" spans="1:4">
      <c r="A16822" s="18"/>
      <c r="B16822" s="18"/>
      <c r="C16822" s="18"/>
      <c r="D16822" s="18"/>
    </row>
    <row r="16823" spans="1:4">
      <c r="A16823" s="18"/>
      <c r="B16823" s="18"/>
      <c r="C16823" s="18"/>
      <c r="D16823" s="18"/>
    </row>
    <row r="16824" spans="1:4">
      <c r="A16824" s="18"/>
      <c r="B16824" s="18"/>
      <c r="C16824" s="18"/>
      <c r="D16824" s="18"/>
    </row>
    <row r="16825" spans="1:4">
      <c r="A16825" s="18"/>
      <c r="B16825" s="18"/>
      <c r="C16825" s="18"/>
      <c r="D16825" s="18"/>
    </row>
    <row r="16826" spans="1:4">
      <c r="A16826" s="18"/>
      <c r="B16826" s="18"/>
      <c r="C16826" s="18"/>
      <c r="D16826" s="18"/>
    </row>
    <row r="16827" spans="1:4">
      <c r="A16827" s="18"/>
      <c r="B16827" s="18"/>
      <c r="C16827" s="18"/>
      <c r="D16827" s="18"/>
    </row>
    <row r="16828" spans="1:4">
      <c r="A16828" s="18"/>
      <c r="B16828" s="18"/>
      <c r="C16828" s="18"/>
      <c r="D16828" s="18"/>
    </row>
    <row r="16829" spans="1:4">
      <c r="A16829" s="18"/>
      <c r="B16829" s="18"/>
      <c r="C16829" s="18"/>
      <c r="D16829" s="18"/>
    </row>
    <row r="16830" spans="1:4">
      <c r="A16830" s="18"/>
      <c r="B16830" s="18"/>
      <c r="C16830" s="18"/>
      <c r="D16830" s="18"/>
    </row>
    <row r="16831" spans="1:4">
      <c r="A16831" s="18"/>
      <c r="B16831" s="18"/>
      <c r="C16831" s="18"/>
      <c r="D16831" s="18"/>
    </row>
    <row r="16832" spans="1:4">
      <c r="A16832" s="18"/>
      <c r="B16832" s="18"/>
      <c r="C16832" s="18"/>
      <c r="D16832" s="18"/>
    </row>
    <row r="16833" spans="1:4">
      <c r="A16833" s="18"/>
      <c r="B16833" s="18"/>
      <c r="C16833" s="18"/>
      <c r="D16833" s="18"/>
    </row>
    <row r="16834" spans="1:4">
      <c r="A16834" s="18"/>
      <c r="B16834" s="18"/>
      <c r="C16834" s="18"/>
      <c r="D16834" s="18"/>
    </row>
    <row r="16835" spans="1:4">
      <c r="A16835" s="18"/>
      <c r="B16835" s="18"/>
      <c r="C16835" s="18"/>
      <c r="D16835" s="18"/>
    </row>
    <row r="16836" spans="1:4">
      <c r="A16836" s="18"/>
      <c r="B16836" s="18"/>
      <c r="C16836" s="18"/>
      <c r="D16836" s="18"/>
    </row>
    <row r="16837" spans="1:4">
      <c r="A16837" s="18"/>
      <c r="B16837" s="18"/>
      <c r="C16837" s="18"/>
      <c r="D16837" s="18"/>
    </row>
    <row r="16838" spans="1:4">
      <c r="A16838" s="18"/>
      <c r="B16838" s="18"/>
      <c r="C16838" s="18"/>
      <c r="D16838" s="18"/>
    </row>
    <row r="16839" spans="1:4">
      <c r="A16839" s="18"/>
      <c r="B16839" s="18"/>
      <c r="C16839" s="18"/>
      <c r="D16839" s="18"/>
    </row>
    <row r="16840" spans="1:4">
      <c r="A16840" s="18"/>
      <c r="B16840" s="18"/>
      <c r="C16840" s="18"/>
      <c r="D16840" s="18"/>
    </row>
    <row r="16841" spans="1:4">
      <c r="A16841" s="18"/>
      <c r="B16841" s="18"/>
      <c r="C16841" s="18"/>
      <c r="D16841" s="18"/>
    </row>
    <row r="16842" spans="1:4">
      <c r="A16842" s="18"/>
      <c r="B16842" s="18"/>
      <c r="C16842" s="18"/>
      <c r="D16842" s="18"/>
    </row>
    <row r="16843" spans="1:4">
      <c r="A16843" s="18"/>
      <c r="B16843" s="18"/>
      <c r="C16843" s="18"/>
      <c r="D16843" s="18"/>
    </row>
    <row r="16844" spans="1:4">
      <c r="A16844" s="18"/>
      <c r="B16844" s="18"/>
      <c r="C16844" s="18"/>
      <c r="D16844" s="18"/>
    </row>
    <row r="16845" spans="1:4">
      <c r="A16845" s="18"/>
      <c r="B16845" s="18"/>
      <c r="C16845" s="18"/>
      <c r="D16845" s="18"/>
    </row>
    <row r="16846" spans="1:4">
      <c r="A16846" s="18"/>
      <c r="B16846" s="18"/>
      <c r="C16846" s="18"/>
      <c r="D16846" s="18"/>
    </row>
    <row r="16847" spans="1:4">
      <c r="A16847" s="18"/>
      <c r="B16847" s="18"/>
      <c r="C16847" s="18"/>
      <c r="D16847" s="18"/>
    </row>
    <row r="16848" spans="1:4">
      <c r="A16848" s="18"/>
      <c r="B16848" s="18"/>
      <c r="C16848" s="18"/>
      <c r="D16848" s="18"/>
    </row>
    <row r="16849" spans="1:4">
      <c r="A16849" s="18"/>
      <c r="B16849" s="18"/>
      <c r="C16849" s="18"/>
      <c r="D16849" s="18"/>
    </row>
    <row r="16850" spans="1:4">
      <c r="A16850" s="18"/>
      <c r="B16850" s="18"/>
      <c r="C16850" s="18"/>
      <c r="D16850" s="18"/>
    </row>
    <row r="16851" spans="1:4">
      <c r="A16851" s="18"/>
      <c r="B16851" s="18"/>
      <c r="C16851" s="18"/>
      <c r="D16851" s="18"/>
    </row>
    <row r="16852" spans="1:4">
      <c r="A16852" s="18"/>
      <c r="B16852" s="18"/>
      <c r="C16852" s="18"/>
      <c r="D16852" s="18"/>
    </row>
    <row r="16853" spans="1:4">
      <c r="A16853" s="18"/>
      <c r="B16853" s="18"/>
      <c r="C16853" s="18"/>
      <c r="D16853" s="18"/>
    </row>
    <row r="16854" spans="1:4">
      <c r="A16854" s="18"/>
      <c r="B16854" s="18"/>
      <c r="C16854" s="18"/>
      <c r="D16854" s="18"/>
    </row>
    <row r="16855" spans="1:4">
      <c r="A16855" s="18"/>
      <c r="B16855" s="18"/>
      <c r="C16855" s="18"/>
      <c r="D16855" s="18"/>
    </row>
    <row r="16856" spans="1:4">
      <c r="A16856" s="18"/>
      <c r="B16856" s="18"/>
      <c r="C16856" s="18"/>
      <c r="D16856" s="18"/>
    </row>
    <row r="16857" spans="1:4">
      <c r="A16857" s="18"/>
      <c r="B16857" s="18"/>
      <c r="C16857" s="18"/>
      <c r="D16857" s="18"/>
    </row>
    <row r="16858" spans="1:4">
      <c r="A16858" s="18"/>
      <c r="B16858" s="18"/>
      <c r="C16858" s="18"/>
      <c r="D16858" s="18"/>
    </row>
    <row r="16859" spans="1:4">
      <c r="A16859" s="18"/>
      <c r="B16859" s="18"/>
      <c r="C16859" s="18"/>
      <c r="D16859" s="18"/>
    </row>
    <row r="16860" spans="1:4">
      <c r="A16860" s="18"/>
      <c r="B16860" s="18"/>
      <c r="C16860" s="18"/>
      <c r="D16860" s="18"/>
    </row>
    <row r="16861" spans="1:4">
      <c r="A16861" s="18"/>
      <c r="B16861" s="18"/>
      <c r="C16861" s="18"/>
      <c r="D16861" s="18"/>
    </row>
    <row r="16862" spans="1:4">
      <c r="A16862" s="18"/>
      <c r="B16862" s="18"/>
      <c r="C16862" s="18"/>
      <c r="D16862" s="18"/>
    </row>
    <row r="16863" spans="1:4">
      <c r="A16863" s="18"/>
      <c r="B16863" s="18"/>
      <c r="C16863" s="18"/>
      <c r="D16863" s="18"/>
    </row>
    <row r="16864" spans="1:4">
      <c r="A16864" s="18"/>
      <c r="B16864" s="18"/>
      <c r="C16864" s="18"/>
      <c r="D16864" s="18"/>
    </row>
    <row r="16865" spans="1:4">
      <c r="A16865" s="18"/>
      <c r="B16865" s="18"/>
      <c r="C16865" s="18"/>
      <c r="D16865" s="18"/>
    </row>
    <row r="16866" spans="1:4">
      <c r="A16866" s="18"/>
      <c r="B16866" s="18"/>
      <c r="C16866" s="18"/>
      <c r="D16866" s="18"/>
    </row>
    <row r="16867" spans="1:4">
      <c r="A16867" s="18"/>
      <c r="B16867" s="18"/>
      <c r="C16867" s="18"/>
      <c r="D16867" s="18"/>
    </row>
    <row r="16868" spans="1:4">
      <c r="A16868" s="18"/>
      <c r="B16868" s="18"/>
      <c r="C16868" s="18"/>
      <c r="D16868" s="18"/>
    </row>
    <row r="16869" spans="1:4">
      <c r="A16869" s="18"/>
      <c r="B16869" s="18"/>
      <c r="C16869" s="18"/>
      <c r="D16869" s="18"/>
    </row>
    <row r="16870" spans="1:4">
      <c r="A16870" s="18"/>
      <c r="B16870" s="18"/>
      <c r="C16870" s="18"/>
      <c r="D16870" s="18"/>
    </row>
    <row r="16871" spans="1:4">
      <c r="A16871" s="18"/>
      <c r="B16871" s="18"/>
      <c r="C16871" s="18"/>
      <c r="D16871" s="18"/>
    </row>
    <row r="16872" spans="1:4">
      <c r="A16872" s="18"/>
      <c r="B16872" s="18"/>
      <c r="C16872" s="18"/>
      <c r="D16872" s="18"/>
    </row>
    <row r="16873" spans="1:4">
      <c r="A16873" s="18"/>
      <c r="B16873" s="18"/>
      <c r="C16873" s="18"/>
      <c r="D16873" s="18"/>
    </row>
    <row r="16874" spans="1:4">
      <c r="A16874" s="18"/>
      <c r="B16874" s="18"/>
      <c r="C16874" s="18"/>
      <c r="D16874" s="18"/>
    </row>
    <row r="16875" spans="1:4">
      <c r="A16875" s="18"/>
      <c r="B16875" s="18"/>
      <c r="C16875" s="18"/>
      <c r="D16875" s="18"/>
    </row>
    <row r="16876" spans="1:4">
      <c r="A16876" s="18"/>
      <c r="B16876" s="18"/>
      <c r="C16876" s="18"/>
      <c r="D16876" s="18"/>
    </row>
    <row r="16877" spans="1:4">
      <c r="A16877" s="18"/>
      <c r="B16877" s="18"/>
      <c r="C16877" s="18"/>
      <c r="D16877" s="18"/>
    </row>
    <row r="16878" spans="1:4">
      <c r="A16878" s="18"/>
      <c r="B16878" s="18"/>
      <c r="C16878" s="18"/>
      <c r="D16878" s="18"/>
    </row>
    <row r="16879" spans="1:4">
      <c r="A16879" s="18"/>
      <c r="B16879" s="18"/>
      <c r="C16879" s="18"/>
      <c r="D16879" s="18"/>
    </row>
    <row r="16880" spans="1:4">
      <c r="A16880" s="18"/>
      <c r="B16880" s="18"/>
      <c r="C16880" s="18"/>
      <c r="D16880" s="18"/>
    </row>
    <row r="16881" spans="1:4">
      <c r="A16881" s="18"/>
      <c r="B16881" s="18"/>
      <c r="C16881" s="18"/>
      <c r="D16881" s="18"/>
    </row>
    <row r="16882" spans="1:4">
      <c r="A16882" s="18"/>
      <c r="B16882" s="18"/>
      <c r="C16882" s="18"/>
      <c r="D16882" s="18"/>
    </row>
    <row r="16883" spans="1:4">
      <c r="A16883" s="18"/>
      <c r="B16883" s="18"/>
      <c r="C16883" s="18"/>
      <c r="D16883" s="18"/>
    </row>
    <row r="16884" spans="1:4">
      <c r="A16884" s="18"/>
      <c r="B16884" s="18"/>
      <c r="C16884" s="18"/>
      <c r="D16884" s="18"/>
    </row>
    <row r="16885" spans="1:4">
      <c r="A16885" s="18"/>
      <c r="B16885" s="18"/>
      <c r="C16885" s="18"/>
      <c r="D16885" s="18"/>
    </row>
    <row r="16886" spans="1:4">
      <c r="A16886" s="18"/>
      <c r="B16886" s="18"/>
      <c r="C16886" s="18"/>
      <c r="D16886" s="18"/>
    </row>
    <row r="16887" spans="1:4">
      <c r="A16887" s="18"/>
      <c r="B16887" s="18"/>
      <c r="C16887" s="18"/>
      <c r="D16887" s="18"/>
    </row>
    <row r="16888" spans="1:4">
      <c r="A16888" s="18"/>
      <c r="B16888" s="18"/>
      <c r="C16888" s="18"/>
      <c r="D16888" s="18"/>
    </row>
    <row r="16889" spans="1:4">
      <c r="A16889" s="18"/>
      <c r="B16889" s="18"/>
      <c r="C16889" s="18"/>
      <c r="D16889" s="18"/>
    </row>
    <row r="16890" spans="1:4">
      <c r="A16890" s="18"/>
      <c r="B16890" s="18"/>
      <c r="C16890" s="18"/>
      <c r="D16890" s="18"/>
    </row>
    <row r="16891" spans="1:4">
      <c r="A16891" s="18"/>
      <c r="B16891" s="18"/>
      <c r="C16891" s="18"/>
      <c r="D16891" s="18"/>
    </row>
    <row r="16892" spans="1:4">
      <c r="A16892" s="18"/>
      <c r="B16892" s="18"/>
      <c r="C16892" s="18"/>
      <c r="D16892" s="18"/>
    </row>
    <row r="16893" spans="1:4">
      <c r="A16893" s="18"/>
      <c r="B16893" s="18"/>
      <c r="C16893" s="18"/>
      <c r="D16893" s="18"/>
    </row>
    <row r="16894" spans="1:4">
      <c r="A16894" s="18"/>
      <c r="B16894" s="18"/>
      <c r="C16894" s="18"/>
      <c r="D16894" s="18"/>
    </row>
    <row r="16895" spans="1:4">
      <c r="A16895" s="18"/>
      <c r="B16895" s="18"/>
      <c r="C16895" s="18"/>
      <c r="D16895" s="18"/>
    </row>
    <row r="16896" spans="1:4">
      <c r="A16896" s="18"/>
      <c r="B16896" s="18"/>
      <c r="C16896" s="18"/>
      <c r="D16896" s="18"/>
    </row>
    <row r="16897" spans="1:4">
      <c r="A16897" s="18"/>
      <c r="B16897" s="18"/>
      <c r="C16897" s="18"/>
      <c r="D16897" s="18"/>
    </row>
    <row r="16898" spans="1:4">
      <c r="A16898" s="18"/>
      <c r="B16898" s="18"/>
      <c r="C16898" s="18"/>
      <c r="D16898" s="18"/>
    </row>
    <row r="16899" spans="1:4">
      <c r="A16899" s="18"/>
      <c r="B16899" s="18"/>
      <c r="C16899" s="18"/>
      <c r="D16899" s="18"/>
    </row>
    <row r="16900" spans="1:4">
      <c r="A16900" s="18"/>
      <c r="B16900" s="18"/>
      <c r="C16900" s="18"/>
      <c r="D16900" s="18"/>
    </row>
    <row r="16901" spans="1:4">
      <c r="A16901" s="18"/>
      <c r="B16901" s="18"/>
      <c r="C16901" s="18"/>
      <c r="D16901" s="18"/>
    </row>
    <row r="16902" spans="1:4">
      <c r="A16902" s="18"/>
      <c r="B16902" s="18"/>
      <c r="C16902" s="18"/>
      <c r="D16902" s="18"/>
    </row>
    <row r="16903" spans="1:4">
      <c r="A16903" s="18"/>
      <c r="B16903" s="18"/>
      <c r="C16903" s="18"/>
      <c r="D16903" s="18"/>
    </row>
    <row r="16904" spans="1:4">
      <c r="A16904" s="18"/>
      <c r="B16904" s="18"/>
      <c r="C16904" s="18"/>
      <c r="D16904" s="18"/>
    </row>
    <row r="16905" spans="1:4">
      <c r="A16905" s="18"/>
      <c r="B16905" s="18"/>
      <c r="C16905" s="18"/>
      <c r="D16905" s="18"/>
    </row>
    <row r="16906" spans="1:4">
      <c r="A16906" s="18"/>
      <c r="B16906" s="18"/>
      <c r="C16906" s="18"/>
      <c r="D16906" s="18"/>
    </row>
    <row r="16907" spans="1:4">
      <c r="A16907" s="18"/>
      <c r="B16907" s="18"/>
      <c r="C16907" s="18"/>
      <c r="D16907" s="18"/>
    </row>
    <row r="16908" spans="1:4">
      <c r="A16908" s="18"/>
      <c r="B16908" s="18"/>
      <c r="C16908" s="18"/>
      <c r="D16908" s="18"/>
    </row>
    <row r="16909" spans="1:4">
      <c r="A16909" s="18"/>
      <c r="B16909" s="18"/>
      <c r="C16909" s="18"/>
      <c r="D16909" s="18"/>
    </row>
    <row r="16910" spans="1:4">
      <c r="A16910" s="18"/>
      <c r="B16910" s="18"/>
      <c r="C16910" s="18"/>
      <c r="D16910" s="18"/>
    </row>
    <row r="16911" spans="1:4">
      <c r="A16911" s="18"/>
      <c r="B16911" s="18"/>
      <c r="C16911" s="18"/>
      <c r="D16911" s="18"/>
    </row>
    <row r="16912" spans="1:4">
      <c r="A16912" s="18"/>
      <c r="B16912" s="18"/>
      <c r="C16912" s="18"/>
      <c r="D16912" s="18"/>
    </row>
    <row r="16913" spans="1:4">
      <c r="A16913" s="18"/>
      <c r="B16913" s="18"/>
      <c r="C16913" s="18"/>
      <c r="D16913" s="18"/>
    </row>
    <row r="16914" spans="1:4">
      <c r="A16914" s="18"/>
      <c r="B16914" s="18"/>
      <c r="C16914" s="18"/>
      <c r="D16914" s="18"/>
    </row>
    <row r="16915" spans="1:4">
      <c r="A16915" s="18"/>
      <c r="B16915" s="18"/>
      <c r="C16915" s="18"/>
      <c r="D16915" s="18"/>
    </row>
    <row r="16916" spans="1:4">
      <c r="A16916" s="18"/>
      <c r="B16916" s="18"/>
      <c r="C16916" s="18"/>
      <c r="D16916" s="18"/>
    </row>
    <row r="16917" spans="1:4">
      <c r="A16917" s="18"/>
      <c r="B16917" s="18"/>
      <c r="C16917" s="18"/>
      <c r="D16917" s="18"/>
    </row>
    <row r="16918" spans="1:4">
      <c r="A16918" s="18"/>
      <c r="B16918" s="18"/>
      <c r="C16918" s="18"/>
      <c r="D16918" s="18"/>
    </row>
    <row r="16919" spans="1:4">
      <c r="A16919" s="18"/>
      <c r="B16919" s="18"/>
      <c r="C16919" s="18"/>
      <c r="D16919" s="18"/>
    </row>
    <row r="16920" spans="1:4">
      <c r="A16920" s="18"/>
      <c r="B16920" s="18"/>
      <c r="C16920" s="18"/>
      <c r="D16920" s="18"/>
    </row>
    <row r="16921" spans="1:4">
      <c r="A16921" s="18"/>
      <c r="B16921" s="18"/>
      <c r="C16921" s="18"/>
      <c r="D16921" s="18"/>
    </row>
    <row r="16922" spans="1:4">
      <c r="A16922" s="18"/>
      <c r="B16922" s="18"/>
      <c r="C16922" s="18"/>
      <c r="D16922" s="18"/>
    </row>
    <row r="16923" spans="1:4">
      <c r="A16923" s="18"/>
      <c r="B16923" s="18"/>
      <c r="C16923" s="18"/>
      <c r="D16923" s="18"/>
    </row>
    <row r="16924" spans="1:4">
      <c r="A16924" s="18"/>
      <c r="B16924" s="18"/>
      <c r="C16924" s="18"/>
      <c r="D16924" s="18"/>
    </row>
    <row r="16925" spans="1:4">
      <c r="A16925" s="18"/>
      <c r="B16925" s="18"/>
      <c r="C16925" s="18"/>
      <c r="D16925" s="18"/>
    </row>
    <row r="16926" spans="1:4">
      <c r="A16926" s="18"/>
      <c r="B16926" s="18"/>
      <c r="C16926" s="18"/>
      <c r="D16926" s="18"/>
    </row>
    <row r="16927" spans="1:4">
      <c r="A16927" s="18"/>
      <c r="B16927" s="18"/>
      <c r="C16927" s="18"/>
      <c r="D16927" s="18"/>
    </row>
    <row r="16928" spans="1:4">
      <c r="A16928" s="18"/>
      <c r="B16928" s="18"/>
      <c r="C16928" s="18"/>
      <c r="D16928" s="18"/>
    </row>
    <row r="16929" spans="1:4">
      <c r="A16929" s="18"/>
      <c r="B16929" s="18"/>
      <c r="C16929" s="18"/>
      <c r="D16929" s="18"/>
    </row>
    <row r="16930" spans="1:4">
      <c r="A16930" s="18"/>
      <c r="B16930" s="18"/>
      <c r="C16930" s="18"/>
      <c r="D16930" s="18"/>
    </row>
    <row r="16931" spans="1:4">
      <c r="A16931" s="18"/>
      <c r="B16931" s="18"/>
      <c r="C16931" s="18"/>
      <c r="D16931" s="18"/>
    </row>
    <row r="16932" spans="1:4">
      <c r="A16932" s="18"/>
      <c r="B16932" s="18"/>
      <c r="C16932" s="18"/>
      <c r="D16932" s="18"/>
    </row>
    <row r="16933" spans="1:4">
      <c r="A16933" s="18"/>
      <c r="B16933" s="18"/>
      <c r="C16933" s="18"/>
      <c r="D16933" s="18"/>
    </row>
    <row r="16934" spans="1:4">
      <c r="A16934" s="18"/>
      <c r="B16934" s="18"/>
      <c r="C16934" s="18"/>
      <c r="D16934" s="18"/>
    </row>
    <row r="16935" spans="1:4">
      <c r="A16935" s="18"/>
      <c r="B16935" s="18"/>
      <c r="C16935" s="18"/>
      <c r="D16935" s="18"/>
    </row>
    <row r="16936" spans="1:4">
      <c r="A16936" s="18"/>
      <c r="B16936" s="18"/>
      <c r="C16936" s="18"/>
      <c r="D16936" s="18"/>
    </row>
    <row r="16937" spans="1:4">
      <c r="A16937" s="18"/>
      <c r="B16937" s="18"/>
      <c r="C16937" s="18"/>
      <c r="D16937" s="18"/>
    </row>
    <row r="16938" spans="1:4">
      <c r="A16938" s="18"/>
      <c r="B16938" s="18"/>
      <c r="C16938" s="18"/>
      <c r="D16938" s="18"/>
    </row>
    <row r="16939" spans="1:4">
      <c r="A16939" s="18"/>
      <c r="B16939" s="18"/>
      <c r="C16939" s="18"/>
      <c r="D16939" s="18"/>
    </row>
    <row r="16940" spans="1:4">
      <c r="A16940" s="18"/>
      <c r="B16940" s="18"/>
      <c r="C16940" s="18"/>
      <c r="D16940" s="18"/>
    </row>
    <row r="16941" spans="1:4">
      <c r="A16941" s="18"/>
      <c r="B16941" s="18"/>
      <c r="C16941" s="18"/>
      <c r="D16941" s="18"/>
    </row>
    <row r="16942" spans="1:4">
      <c r="A16942" s="18"/>
      <c r="B16942" s="18"/>
      <c r="C16942" s="18"/>
      <c r="D16942" s="18"/>
    </row>
    <row r="16943" spans="1:4">
      <c r="A16943" s="18"/>
      <c r="B16943" s="18"/>
      <c r="C16943" s="18"/>
      <c r="D16943" s="18"/>
    </row>
    <row r="16944" spans="1:4">
      <c r="A16944" s="18"/>
      <c r="B16944" s="18"/>
      <c r="C16944" s="18"/>
      <c r="D16944" s="18"/>
    </row>
    <row r="16945" spans="1:4">
      <c r="A16945" s="18"/>
      <c r="B16945" s="18"/>
      <c r="C16945" s="18"/>
      <c r="D16945" s="18"/>
    </row>
    <row r="16946" spans="1:4">
      <c r="A16946" s="18"/>
      <c r="B16946" s="18"/>
      <c r="C16946" s="18"/>
      <c r="D16946" s="18"/>
    </row>
    <row r="16947" spans="1:4">
      <c r="A16947" s="18"/>
      <c r="B16947" s="18"/>
      <c r="C16947" s="18"/>
      <c r="D16947" s="18"/>
    </row>
    <row r="16948" spans="1:4">
      <c r="A16948" s="18"/>
      <c r="B16948" s="18"/>
      <c r="C16948" s="18"/>
      <c r="D16948" s="18"/>
    </row>
    <row r="16949" spans="1:4">
      <c r="A16949" s="18"/>
      <c r="B16949" s="18"/>
      <c r="C16949" s="18"/>
      <c r="D16949" s="18"/>
    </row>
    <row r="16950" spans="1:4">
      <c r="A16950" s="18"/>
      <c r="B16950" s="18"/>
      <c r="C16950" s="18"/>
      <c r="D16950" s="18"/>
    </row>
    <row r="16951" spans="1:4">
      <c r="A16951" s="18"/>
      <c r="B16951" s="18"/>
      <c r="C16951" s="18"/>
      <c r="D16951" s="18"/>
    </row>
    <row r="16952" spans="1:4">
      <c r="A16952" s="18"/>
      <c r="B16952" s="18"/>
      <c r="C16952" s="18"/>
      <c r="D16952" s="18"/>
    </row>
    <row r="16953" spans="1:4">
      <c r="A16953" s="18"/>
      <c r="B16953" s="18"/>
      <c r="C16953" s="18"/>
      <c r="D16953" s="18"/>
    </row>
    <row r="16954" spans="1:4">
      <c r="A16954" s="18"/>
      <c r="B16954" s="18"/>
      <c r="C16954" s="18"/>
      <c r="D16954" s="18"/>
    </row>
    <row r="16955" spans="1:4">
      <c r="A16955" s="18"/>
      <c r="B16955" s="18"/>
      <c r="C16955" s="18"/>
      <c r="D16955" s="18"/>
    </row>
    <row r="16956" spans="1:4">
      <c r="A16956" s="18"/>
      <c r="B16956" s="18"/>
      <c r="C16956" s="18"/>
      <c r="D16956" s="18"/>
    </row>
    <row r="16957" spans="1:4">
      <c r="A16957" s="18"/>
      <c r="B16957" s="18"/>
      <c r="C16957" s="18"/>
      <c r="D16957" s="18"/>
    </row>
    <row r="16958" spans="1:4">
      <c r="A16958" s="18"/>
      <c r="B16958" s="18"/>
      <c r="C16958" s="18"/>
      <c r="D16958" s="18"/>
    </row>
    <row r="16959" spans="1:4">
      <c r="A16959" s="18"/>
      <c r="B16959" s="18"/>
      <c r="C16959" s="18"/>
      <c r="D16959" s="18"/>
    </row>
    <row r="16960" spans="1:4">
      <c r="A16960" s="18"/>
      <c r="B16960" s="18"/>
      <c r="C16960" s="18"/>
      <c r="D16960" s="18"/>
    </row>
    <row r="16961" spans="1:4">
      <c r="A16961" s="18"/>
      <c r="B16961" s="18"/>
      <c r="C16961" s="18"/>
      <c r="D16961" s="18"/>
    </row>
    <row r="16962" spans="1:4">
      <c r="A16962" s="18"/>
      <c r="B16962" s="18"/>
      <c r="C16962" s="18"/>
      <c r="D16962" s="18"/>
    </row>
    <row r="16963" spans="1:4">
      <c r="A16963" s="18"/>
      <c r="B16963" s="18"/>
      <c r="C16963" s="18"/>
      <c r="D16963" s="18"/>
    </row>
    <row r="16964" spans="1:4">
      <c r="A16964" s="18"/>
      <c r="B16964" s="18"/>
      <c r="C16964" s="18"/>
      <c r="D16964" s="18"/>
    </row>
    <row r="16965" spans="1:4">
      <c r="A16965" s="18"/>
      <c r="B16965" s="18"/>
      <c r="C16965" s="18"/>
      <c r="D16965" s="18"/>
    </row>
    <row r="16966" spans="1:4">
      <c r="A16966" s="18"/>
      <c r="B16966" s="18"/>
      <c r="C16966" s="18"/>
      <c r="D16966" s="18"/>
    </row>
    <row r="16967" spans="1:4">
      <c r="A16967" s="18"/>
      <c r="B16967" s="18"/>
      <c r="C16967" s="18"/>
      <c r="D16967" s="18"/>
    </row>
    <row r="16968" spans="1:4">
      <c r="A16968" s="18"/>
      <c r="B16968" s="18"/>
      <c r="C16968" s="18"/>
      <c r="D16968" s="18"/>
    </row>
    <row r="16969" spans="1:4">
      <c r="A16969" s="18"/>
      <c r="B16969" s="18"/>
      <c r="C16969" s="18"/>
      <c r="D16969" s="18"/>
    </row>
    <row r="16970" spans="1:4">
      <c r="A16970" s="18"/>
      <c r="B16970" s="18"/>
      <c r="C16970" s="18"/>
      <c r="D16970" s="18"/>
    </row>
    <row r="16971" spans="1:4">
      <c r="A16971" s="18"/>
      <c r="B16971" s="18"/>
      <c r="C16971" s="18"/>
      <c r="D16971" s="18"/>
    </row>
    <row r="16972" spans="1:4">
      <c r="A16972" s="18"/>
      <c r="B16972" s="18"/>
      <c r="C16972" s="18"/>
      <c r="D16972" s="18"/>
    </row>
    <row r="16973" spans="1:4">
      <c r="A16973" s="18"/>
      <c r="B16973" s="18"/>
      <c r="C16973" s="18"/>
      <c r="D16973" s="18"/>
    </row>
    <row r="16974" spans="1:4">
      <c r="A16974" s="18"/>
      <c r="B16974" s="18"/>
      <c r="C16974" s="18"/>
      <c r="D16974" s="18"/>
    </row>
    <row r="16975" spans="1:4">
      <c r="A16975" s="18"/>
      <c r="B16975" s="18"/>
      <c r="C16975" s="18"/>
      <c r="D16975" s="18"/>
    </row>
    <row r="16976" spans="1:4">
      <c r="A16976" s="18"/>
      <c r="B16976" s="18"/>
      <c r="C16976" s="18"/>
      <c r="D16976" s="18"/>
    </row>
    <row r="16977" spans="1:4">
      <c r="A16977" s="18"/>
      <c r="B16977" s="18"/>
      <c r="C16977" s="18"/>
      <c r="D16977" s="18"/>
    </row>
    <row r="16978" spans="1:4">
      <c r="A16978" s="18"/>
      <c r="B16978" s="18"/>
      <c r="C16978" s="18"/>
      <c r="D16978" s="18"/>
    </row>
    <row r="16979" spans="1:4">
      <c r="A16979" s="18"/>
      <c r="B16979" s="18"/>
      <c r="C16979" s="18"/>
      <c r="D16979" s="18"/>
    </row>
    <row r="16980" spans="1:4">
      <c r="A16980" s="18"/>
      <c r="B16980" s="18"/>
      <c r="C16980" s="18"/>
      <c r="D16980" s="18"/>
    </row>
    <row r="16981" spans="1:4">
      <c r="A16981" s="18"/>
      <c r="B16981" s="18"/>
      <c r="C16981" s="18"/>
      <c r="D16981" s="18"/>
    </row>
    <row r="16982" spans="1:4">
      <c r="A16982" s="18"/>
      <c r="B16982" s="18"/>
      <c r="C16982" s="18"/>
      <c r="D16982" s="18"/>
    </row>
    <row r="16983" spans="1:4">
      <c r="A16983" s="18"/>
      <c r="B16983" s="18"/>
      <c r="C16983" s="18"/>
      <c r="D16983" s="18"/>
    </row>
    <row r="16984" spans="1:4">
      <c r="A16984" s="18"/>
      <c r="B16984" s="18"/>
      <c r="C16984" s="18"/>
      <c r="D16984" s="18"/>
    </row>
    <row r="16985" spans="1:4">
      <c r="A16985" s="18"/>
      <c r="B16985" s="18"/>
      <c r="C16985" s="18"/>
      <c r="D16985" s="18"/>
    </row>
    <row r="16986" spans="1:4">
      <c r="A16986" s="18"/>
      <c r="B16986" s="18"/>
      <c r="C16986" s="18"/>
      <c r="D16986" s="18"/>
    </row>
    <row r="16987" spans="1:4">
      <c r="A16987" s="18"/>
      <c r="B16987" s="18"/>
      <c r="C16987" s="18"/>
      <c r="D16987" s="18"/>
    </row>
    <row r="16988" spans="1:4">
      <c r="A16988" s="18"/>
      <c r="B16988" s="18"/>
      <c r="C16988" s="18"/>
      <c r="D16988" s="18"/>
    </row>
    <row r="16989" spans="1:4">
      <c r="A16989" s="18"/>
      <c r="B16989" s="18"/>
      <c r="C16989" s="18"/>
      <c r="D16989" s="18"/>
    </row>
    <row r="16990" spans="1:4">
      <c r="A16990" s="18"/>
      <c r="B16990" s="18"/>
      <c r="C16990" s="18"/>
      <c r="D16990" s="18"/>
    </row>
    <row r="16991" spans="1:4">
      <c r="A16991" s="18"/>
      <c r="B16991" s="18"/>
      <c r="C16991" s="18"/>
      <c r="D16991" s="18"/>
    </row>
    <row r="16992" spans="1:4">
      <c r="A16992" s="18"/>
      <c r="B16992" s="18"/>
      <c r="C16992" s="18"/>
      <c r="D16992" s="18"/>
    </row>
    <row r="16993" spans="1:4">
      <c r="A16993" s="18"/>
      <c r="B16993" s="18"/>
      <c r="C16993" s="18"/>
      <c r="D16993" s="18"/>
    </row>
    <row r="16994" spans="1:4">
      <c r="A16994" s="18"/>
      <c r="B16994" s="18"/>
      <c r="C16994" s="18"/>
      <c r="D16994" s="18"/>
    </row>
    <row r="16995" spans="1:4">
      <c r="A16995" s="18"/>
      <c r="B16995" s="18"/>
      <c r="C16995" s="18"/>
      <c r="D16995" s="18"/>
    </row>
    <row r="16996" spans="1:4">
      <c r="A16996" s="18"/>
      <c r="B16996" s="18"/>
      <c r="C16996" s="18"/>
      <c r="D16996" s="18"/>
    </row>
    <row r="16997" spans="1:4">
      <c r="A16997" s="18"/>
      <c r="B16997" s="18"/>
      <c r="C16997" s="18"/>
      <c r="D16997" s="18"/>
    </row>
    <row r="16998" spans="1:4">
      <c r="A16998" s="18"/>
      <c r="B16998" s="18"/>
      <c r="C16998" s="18"/>
      <c r="D16998" s="18"/>
    </row>
    <row r="16999" spans="1:4">
      <c r="A16999" s="18"/>
      <c r="B16999" s="18"/>
      <c r="C16999" s="18"/>
      <c r="D16999" s="18"/>
    </row>
    <row r="17000" spans="1:4">
      <c r="A17000" s="18"/>
      <c r="B17000" s="18"/>
      <c r="C17000" s="18"/>
      <c r="D17000" s="18"/>
    </row>
    <row r="17001" spans="1:4">
      <c r="A17001" s="18"/>
      <c r="B17001" s="18"/>
      <c r="C17001" s="18"/>
      <c r="D17001" s="18"/>
    </row>
    <row r="17002" spans="1:4">
      <c r="A17002" s="18"/>
      <c r="B17002" s="18"/>
      <c r="C17002" s="18"/>
      <c r="D17002" s="18"/>
    </row>
    <row r="17003" spans="1:4">
      <c r="A17003" s="18"/>
      <c r="B17003" s="18"/>
      <c r="C17003" s="18"/>
      <c r="D17003" s="18"/>
    </row>
    <row r="17004" spans="1:4">
      <c r="A17004" s="18"/>
      <c r="B17004" s="18"/>
      <c r="C17004" s="18"/>
      <c r="D17004" s="18"/>
    </row>
    <row r="17005" spans="1:4">
      <c r="A17005" s="18"/>
      <c r="B17005" s="18"/>
      <c r="C17005" s="18"/>
      <c r="D17005" s="18"/>
    </row>
    <row r="17006" spans="1:4">
      <c r="A17006" s="18"/>
      <c r="B17006" s="18"/>
      <c r="C17006" s="18"/>
      <c r="D17006" s="18"/>
    </row>
    <row r="17007" spans="1:4">
      <c r="A17007" s="18"/>
      <c r="B17007" s="18"/>
      <c r="C17007" s="18"/>
      <c r="D17007" s="18"/>
    </row>
    <row r="17008" spans="1:4">
      <c r="A17008" s="18"/>
      <c r="B17008" s="18"/>
      <c r="C17008" s="18"/>
      <c r="D17008" s="18"/>
    </row>
    <row r="17009" spans="1:4">
      <c r="A17009" s="18"/>
      <c r="B17009" s="18"/>
      <c r="C17009" s="18"/>
      <c r="D17009" s="18"/>
    </row>
    <row r="17010" spans="1:4">
      <c r="A17010" s="18"/>
      <c r="B17010" s="18"/>
      <c r="C17010" s="18"/>
      <c r="D17010" s="18"/>
    </row>
    <row r="17011" spans="1:4">
      <c r="A17011" s="18"/>
      <c r="B17011" s="18"/>
      <c r="C17011" s="18"/>
      <c r="D17011" s="18"/>
    </row>
    <row r="17012" spans="1:4">
      <c r="A17012" s="18"/>
      <c r="B17012" s="18"/>
      <c r="C17012" s="18"/>
      <c r="D17012" s="18"/>
    </row>
    <row r="17013" spans="1:4">
      <c r="A17013" s="18"/>
      <c r="B17013" s="18"/>
      <c r="C17013" s="18"/>
      <c r="D17013" s="18"/>
    </row>
    <row r="17014" spans="1:4">
      <c r="A17014" s="18"/>
      <c r="B17014" s="18"/>
      <c r="C17014" s="18"/>
      <c r="D17014" s="18"/>
    </row>
    <row r="17015" spans="1:4">
      <c r="A17015" s="18"/>
      <c r="B17015" s="18"/>
      <c r="C17015" s="18"/>
      <c r="D17015" s="18"/>
    </row>
    <row r="17016" spans="1:4">
      <c r="A17016" s="18"/>
      <c r="B17016" s="18"/>
      <c r="C17016" s="18"/>
      <c r="D17016" s="18"/>
    </row>
    <row r="17017" spans="1:4">
      <c r="A17017" s="18"/>
      <c r="B17017" s="18"/>
      <c r="C17017" s="18"/>
      <c r="D17017" s="18"/>
    </row>
    <row r="17018" spans="1:4">
      <c r="A17018" s="18"/>
      <c r="B17018" s="18"/>
      <c r="C17018" s="18"/>
      <c r="D17018" s="18"/>
    </row>
    <row r="17019" spans="1:4">
      <c r="A17019" s="18"/>
      <c r="B17019" s="18"/>
      <c r="C17019" s="18"/>
      <c r="D17019" s="18"/>
    </row>
    <row r="17020" spans="1:4">
      <c r="A17020" s="18"/>
      <c r="B17020" s="18"/>
      <c r="C17020" s="18"/>
      <c r="D17020" s="18"/>
    </row>
    <row r="17021" spans="1:4">
      <c r="A17021" s="18"/>
      <c r="B17021" s="18"/>
      <c r="C17021" s="18"/>
      <c r="D17021" s="18"/>
    </row>
    <row r="17022" spans="1:4">
      <c r="A17022" s="18"/>
      <c r="B17022" s="18"/>
      <c r="C17022" s="18"/>
      <c r="D17022" s="18"/>
    </row>
    <row r="17023" spans="1:4">
      <c r="A17023" s="18"/>
      <c r="B17023" s="18"/>
      <c r="C17023" s="18"/>
      <c r="D17023" s="18"/>
    </row>
    <row r="17024" spans="1:4">
      <c r="A17024" s="18"/>
      <c r="B17024" s="18"/>
      <c r="C17024" s="18"/>
      <c r="D17024" s="18"/>
    </row>
    <row r="17025" spans="1:4">
      <c r="A17025" s="18"/>
      <c r="B17025" s="18"/>
      <c r="C17025" s="18"/>
      <c r="D17025" s="18"/>
    </row>
    <row r="17026" spans="1:4">
      <c r="A17026" s="18"/>
      <c r="B17026" s="18"/>
      <c r="C17026" s="18"/>
      <c r="D17026" s="18"/>
    </row>
    <row r="17027" spans="1:4">
      <c r="A17027" s="18"/>
      <c r="B17027" s="18"/>
      <c r="C17027" s="18"/>
      <c r="D17027" s="18"/>
    </row>
    <row r="17028" spans="1:4">
      <c r="A17028" s="18"/>
      <c r="B17028" s="18"/>
      <c r="C17028" s="18"/>
      <c r="D17028" s="18"/>
    </row>
    <row r="17029" spans="1:4">
      <c r="A17029" s="18"/>
      <c r="B17029" s="18"/>
      <c r="C17029" s="18"/>
      <c r="D17029" s="18"/>
    </row>
    <row r="17030" spans="1:4">
      <c r="A17030" s="18"/>
      <c r="B17030" s="18"/>
      <c r="C17030" s="18"/>
      <c r="D17030" s="18"/>
    </row>
    <row r="17031" spans="1:4">
      <c r="A17031" s="18"/>
      <c r="B17031" s="18"/>
      <c r="C17031" s="18"/>
      <c r="D17031" s="18"/>
    </row>
    <row r="17032" spans="1:4">
      <c r="A17032" s="18"/>
      <c r="B17032" s="18"/>
      <c r="C17032" s="18"/>
      <c r="D17032" s="18"/>
    </row>
    <row r="17033" spans="1:4">
      <c r="A17033" s="18"/>
      <c r="B17033" s="18"/>
      <c r="C17033" s="18"/>
      <c r="D17033" s="18"/>
    </row>
    <row r="17034" spans="1:4">
      <c r="A17034" s="18"/>
      <c r="B17034" s="18"/>
      <c r="C17034" s="18"/>
      <c r="D17034" s="18"/>
    </row>
    <row r="17035" spans="1:4">
      <c r="A17035" s="18"/>
      <c r="B17035" s="18"/>
      <c r="C17035" s="18"/>
      <c r="D17035" s="18"/>
    </row>
    <row r="17036" spans="1:4">
      <c r="A17036" s="18"/>
      <c r="B17036" s="18"/>
      <c r="C17036" s="18"/>
      <c r="D17036" s="18"/>
    </row>
    <row r="17037" spans="1:4">
      <c r="A17037" s="18"/>
      <c r="B17037" s="18"/>
      <c r="C17037" s="18"/>
      <c r="D17037" s="18"/>
    </row>
    <row r="17038" spans="1:4">
      <c r="A17038" s="18"/>
      <c r="B17038" s="18"/>
      <c r="C17038" s="18"/>
      <c r="D17038" s="18"/>
    </row>
    <row r="17039" spans="1:4">
      <c r="A17039" s="18"/>
      <c r="B17039" s="18"/>
      <c r="C17039" s="18"/>
      <c r="D17039" s="18"/>
    </row>
    <row r="17040" spans="1:4">
      <c r="A17040" s="18"/>
      <c r="B17040" s="18"/>
      <c r="C17040" s="18"/>
      <c r="D17040" s="18"/>
    </row>
    <row r="17041" spans="1:4">
      <c r="A17041" s="18"/>
      <c r="B17041" s="18"/>
      <c r="C17041" s="18"/>
      <c r="D17041" s="18"/>
    </row>
    <row r="17042" spans="1:4">
      <c r="A17042" s="18"/>
      <c r="B17042" s="18"/>
      <c r="C17042" s="18"/>
      <c r="D17042" s="18"/>
    </row>
    <row r="17043" spans="1:4">
      <c r="A17043" s="18"/>
      <c r="B17043" s="18"/>
      <c r="C17043" s="18"/>
      <c r="D17043" s="18"/>
    </row>
    <row r="17044" spans="1:4">
      <c r="A17044" s="18"/>
      <c r="B17044" s="18"/>
      <c r="C17044" s="18"/>
      <c r="D17044" s="18"/>
    </row>
    <row r="17045" spans="1:4">
      <c r="A17045" s="18"/>
      <c r="B17045" s="18"/>
      <c r="C17045" s="18"/>
      <c r="D17045" s="18"/>
    </row>
    <row r="17046" spans="1:4">
      <c r="A17046" s="18"/>
      <c r="B17046" s="18"/>
      <c r="C17046" s="18"/>
      <c r="D17046" s="18"/>
    </row>
    <row r="17047" spans="1:4">
      <c r="A17047" s="18"/>
      <c r="B17047" s="18"/>
      <c r="C17047" s="18"/>
      <c r="D17047" s="18"/>
    </row>
    <row r="17048" spans="1:4">
      <c r="A17048" s="18"/>
      <c r="B17048" s="18"/>
      <c r="C17048" s="18"/>
      <c r="D17048" s="18"/>
    </row>
    <row r="17049" spans="1:4">
      <c r="A17049" s="18"/>
      <c r="B17049" s="18"/>
      <c r="C17049" s="18"/>
      <c r="D17049" s="18"/>
    </row>
    <row r="17050" spans="1:4">
      <c r="A17050" s="18"/>
      <c r="B17050" s="18"/>
      <c r="C17050" s="18"/>
      <c r="D17050" s="18"/>
    </row>
    <row r="17051" spans="1:4">
      <c r="A17051" s="18"/>
      <c r="B17051" s="18"/>
      <c r="C17051" s="18"/>
      <c r="D17051" s="18"/>
    </row>
    <row r="17052" spans="1:4">
      <c r="A17052" s="18"/>
      <c r="B17052" s="18"/>
      <c r="C17052" s="18"/>
      <c r="D17052" s="18"/>
    </row>
    <row r="17053" spans="1:4">
      <c r="A17053" s="18"/>
      <c r="B17053" s="18"/>
      <c r="C17053" s="18"/>
      <c r="D17053" s="18"/>
    </row>
    <row r="17054" spans="1:4">
      <c r="A17054" s="18"/>
      <c r="B17054" s="18"/>
      <c r="C17054" s="18"/>
      <c r="D17054" s="18"/>
    </row>
    <row r="17055" spans="1:4">
      <c r="A17055" s="18"/>
      <c r="B17055" s="18"/>
      <c r="C17055" s="18"/>
      <c r="D17055" s="18"/>
    </row>
    <row r="17056" spans="1:4">
      <c r="A17056" s="18"/>
      <c r="B17056" s="18"/>
      <c r="C17056" s="18"/>
      <c r="D17056" s="18"/>
    </row>
    <row r="17057" spans="1:4">
      <c r="A17057" s="18"/>
      <c r="B17057" s="18"/>
      <c r="C17057" s="18"/>
      <c r="D17057" s="18"/>
    </row>
    <row r="17058" spans="1:4">
      <c r="A17058" s="18"/>
      <c r="B17058" s="18"/>
      <c r="C17058" s="18"/>
      <c r="D17058" s="18"/>
    </row>
    <row r="17059" spans="1:4">
      <c r="A17059" s="18"/>
      <c r="B17059" s="18"/>
      <c r="C17059" s="18"/>
      <c r="D17059" s="18"/>
    </row>
    <row r="17060" spans="1:4">
      <c r="A17060" s="18"/>
      <c r="B17060" s="18"/>
      <c r="C17060" s="18"/>
      <c r="D17060" s="18"/>
    </row>
    <row r="17061" spans="1:4">
      <c r="A17061" s="18"/>
      <c r="B17061" s="18"/>
      <c r="C17061" s="18"/>
      <c r="D17061" s="18"/>
    </row>
    <row r="17062" spans="1:4">
      <c r="A17062" s="18"/>
      <c r="B17062" s="18"/>
      <c r="C17062" s="18"/>
      <c r="D17062" s="18"/>
    </row>
    <row r="17063" spans="1:4">
      <c r="A17063" s="18"/>
      <c r="B17063" s="18"/>
      <c r="C17063" s="18"/>
      <c r="D17063" s="18"/>
    </row>
    <row r="17064" spans="1:4">
      <c r="A17064" s="18"/>
      <c r="B17064" s="18"/>
      <c r="C17064" s="18"/>
      <c r="D17064" s="18"/>
    </row>
    <row r="17065" spans="1:4">
      <c r="A17065" s="18"/>
      <c r="B17065" s="18"/>
      <c r="C17065" s="18"/>
      <c r="D17065" s="18"/>
    </row>
    <row r="17066" spans="1:4">
      <c r="A17066" s="18"/>
      <c r="B17066" s="18"/>
      <c r="C17066" s="18"/>
      <c r="D17066" s="18"/>
    </row>
    <row r="17067" spans="1:4">
      <c r="A17067" s="18"/>
      <c r="B17067" s="18"/>
      <c r="C17067" s="18"/>
      <c r="D17067" s="18"/>
    </row>
    <row r="17068" spans="1:4">
      <c r="A17068" s="18"/>
      <c r="B17068" s="18"/>
      <c r="C17068" s="18"/>
      <c r="D17068" s="18"/>
    </row>
    <row r="17069" spans="1:4">
      <c r="A17069" s="18"/>
      <c r="B17069" s="18"/>
      <c r="C17069" s="18"/>
      <c r="D17069" s="18"/>
    </row>
    <row r="17070" spans="1:4">
      <c r="A17070" s="18"/>
      <c r="B17070" s="18"/>
      <c r="C17070" s="18"/>
      <c r="D17070" s="18"/>
    </row>
    <row r="17071" spans="1:4">
      <c r="A17071" s="18"/>
      <c r="B17071" s="18"/>
      <c r="C17071" s="18"/>
      <c r="D17071" s="18"/>
    </row>
    <row r="17072" spans="1:4">
      <c r="A17072" s="18"/>
      <c r="B17072" s="18"/>
      <c r="C17072" s="18"/>
      <c r="D17072" s="18"/>
    </row>
    <row r="17073" spans="1:4">
      <c r="A17073" s="18"/>
      <c r="B17073" s="18"/>
      <c r="C17073" s="18"/>
      <c r="D17073" s="18"/>
    </row>
    <row r="17074" spans="1:4">
      <c r="A17074" s="18"/>
      <c r="B17074" s="18"/>
      <c r="C17074" s="18"/>
      <c r="D17074" s="18"/>
    </row>
    <row r="17075" spans="1:4">
      <c r="A17075" s="18"/>
      <c r="B17075" s="18"/>
      <c r="C17075" s="18"/>
      <c r="D17075" s="18"/>
    </row>
    <row r="17076" spans="1:4">
      <c r="A17076" s="18"/>
      <c r="B17076" s="18"/>
      <c r="C17076" s="18"/>
      <c r="D17076" s="18"/>
    </row>
    <row r="17077" spans="1:4">
      <c r="A17077" s="18"/>
      <c r="B17077" s="18"/>
      <c r="C17077" s="18"/>
      <c r="D17077" s="18"/>
    </row>
    <row r="17078" spans="1:4">
      <c r="A17078" s="18"/>
      <c r="B17078" s="18"/>
      <c r="C17078" s="18"/>
      <c r="D17078" s="18"/>
    </row>
    <row r="17079" spans="1:4">
      <c r="A17079" s="18"/>
      <c r="B17079" s="18"/>
      <c r="C17079" s="18"/>
      <c r="D17079" s="18"/>
    </row>
    <row r="17080" spans="1:4">
      <c r="A17080" s="18"/>
      <c r="B17080" s="18"/>
      <c r="C17080" s="18"/>
      <c r="D17080" s="18"/>
    </row>
    <row r="17081" spans="1:4">
      <c r="A17081" s="18"/>
      <c r="B17081" s="18"/>
      <c r="C17081" s="18"/>
      <c r="D17081" s="18"/>
    </row>
    <row r="17082" spans="1:4">
      <c r="A17082" s="18"/>
      <c r="B17082" s="18"/>
      <c r="C17082" s="18"/>
      <c r="D17082" s="18"/>
    </row>
    <row r="17083" spans="1:4">
      <c r="A17083" s="18"/>
      <c r="B17083" s="18"/>
      <c r="C17083" s="18"/>
      <c r="D17083" s="18"/>
    </row>
    <row r="17084" spans="1:4">
      <c r="A17084" s="18"/>
      <c r="B17084" s="18"/>
      <c r="C17084" s="18"/>
      <c r="D17084" s="18"/>
    </row>
    <row r="17085" spans="1:4">
      <c r="A17085" s="18"/>
      <c r="B17085" s="18"/>
      <c r="C17085" s="18"/>
      <c r="D17085" s="18"/>
    </row>
    <row r="17086" spans="1:4">
      <c r="A17086" s="18"/>
      <c r="B17086" s="18"/>
      <c r="C17086" s="18"/>
      <c r="D17086" s="18"/>
    </row>
    <row r="17087" spans="1:4">
      <c r="A17087" s="18"/>
      <c r="B17087" s="18"/>
      <c r="C17087" s="18"/>
      <c r="D17087" s="18"/>
    </row>
    <row r="17088" spans="1:4">
      <c r="A17088" s="18"/>
      <c r="B17088" s="18"/>
      <c r="C17088" s="18"/>
      <c r="D17088" s="18"/>
    </row>
    <row r="17089" spans="1:4">
      <c r="A17089" s="18"/>
      <c r="B17089" s="18"/>
      <c r="C17089" s="18"/>
      <c r="D17089" s="18"/>
    </row>
    <row r="17090" spans="1:4">
      <c r="A17090" s="18"/>
      <c r="B17090" s="18"/>
      <c r="C17090" s="18"/>
      <c r="D17090" s="18"/>
    </row>
    <row r="17091" spans="1:4">
      <c r="A17091" s="18"/>
      <c r="B17091" s="18"/>
      <c r="C17091" s="18"/>
      <c r="D17091" s="18"/>
    </row>
    <row r="17092" spans="1:4">
      <c r="A17092" s="18"/>
      <c r="B17092" s="18"/>
      <c r="C17092" s="18"/>
      <c r="D17092" s="18"/>
    </row>
    <row r="17093" spans="1:4">
      <c r="A17093" s="18"/>
      <c r="B17093" s="18"/>
      <c r="C17093" s="18"/>
      <c r="D17093" s="18"/>
    </row>
    <row r="17094" spans="1:4">
      <c r="A17094" s="18"/>
      <c r="B17094" s="18"/>
      <c r="C17094" s="18"/>
      <c r="D17094" s="18"/>
    </row>
    <row r="17095" spans="1:4">
      <c r="A17095" s="18"/>
      <c r="B17095" s="18"/>
      <c r="C17095" s="18"/>
      <c r="D17095" s="18"/>
    </row>
    <row r="17096" spans="1:4">
      <c r="A17096" s="18"/>
      <c r="B17096" s="18"/>
      <c r="C17096" s="18"/>
      <c r="D17096" s="18"/>
    </row>
    <row r="17097" spans="1:4">
      <c r="A17097" s="18"/>
      <c r="B17097" s="18"/>
      <c r="C17097" s="18"/>
      <c r="D17097" s="18"/>
    </row>
    <row r="17098" spans="1:4">
      <c r="A17098" s="18"/>
      <c r="B17098" s="18"/>
      <c r="C17098" s="18"/>
      <c r="D17098" s="18"/>
    </row>
    <row r="17099" spans="1:4">
      <c r="A17099" s="18"/>
      <c r="B17099" s="18"/>
      <c r="C17099" s="18"/>
      <c r="D17099" s="18"/>
    </row>
    <row r="17100" spans="1:4">
      <c r="A17100" s="18"/>
      <c r="B17100" s="18"/>
      <c r="C17100" s="18"/>
      <c r="D17100" s="18"/>
    </row>
    <row r="17101" spans="1:4">
      <c r="A17101" s="18"/>
      <c r="B17101" s="18"/>
      <c r="C17101" s="18"/>
      <c r="D17101" s="18"/>
    </row>
    <row r="17102" spans="1:4">
      <c r="A17102" s="18"/>
      <c r="B17102" s="18"/>
      <c r="C17102" s="18"/>
      <c r="D17102" s="18"/>
    </row>
    <row r="17103" spans="1:4">
      <c r="A17103" s="18"/>
      <c r="B17103" s="18"/>
      <c r="C17103" s="18"/>
      <c r="D17103" s="18"/>
    </row>
    <row r="17104" spans="1:4">
      <c r="A17104" s="18"/>
      <c r="B17104" s="18"/>
      <c r="C17104" s="18"/>
      <c r="D17104" s="18"/>
    </row>
    <row r="17105" spans="1:4">
      <c r="A17105" s="18"/>
      <c r="B17105" s="18"/>
      <c r="C17105" s="18"/>
      <c r="D17105" s="18"/>
    </row>
    <row r="17106" spans="1:4">
      <c r="A17106" s="18"/>
      <c r="B17106" s="18"/>
      <c r="C17106" s="18"/>
      <c r="D17106" s="18"/>
    </row>
    <row r="17107" spans="1:4">
      <c r="A17107" s="18"/>
      <c r="B17107" s="18"/>
      <c r="C17107" s="18"/>
      <c r="D17107" s="18"/>
    </row>
    <row r="17108" spans="1:4">
      <c r="A17108" s="18"/>
      <c r="B17108" s="18"/>
      <c r="C17108" s="18"/>
      <c r="D17108" s="18"/>
    </row>
    <row r="17109" spans="1:4">
      <c r="A17109" s="18"/>
      <c r="B17109" s="18"/>
      <c r="C17109" s="18"/>
      <c r="D17109" s="18"/>
    </row>
    <row r="17110" spans="1:4">
      <c r="A17110" s="18"/>
      <c r="B17110" s="18"/>
      <c r="C17110" s="18"/>
      <c r="D17110" s="18"/>
    </row>
    <row r="17111" spans="1:4">
      <c r="A17111" s="18"/>
      <c r="B17111" s="18"/>
      <c r="C17111" s="18"/>
      <c r="D17111" s="18"/>
    </row>
    <row r="17112" spans="1:4">
      <c r="A17112" s="18"/>
      <c r="B17112" s="18"/>
      <c r="C17112" s="18"/>
      <c r="D17112" s="18"/>
    </row>
    <row r="17113" spans="1:4">
      <c r="A17113" s="18"/>
      <c r="B17113" s="18"/>
      <c r="C17113" s="18"/>
      <c r="D17113" s="18"/>
    </row>
    <row r="17114" spans="1:4">
      <c r="A17114" s="18"/>
      <c r="B17114" s="18"/>
      <c r="C17114" s="18"/>
      <c r="D17114" s="18"/>
    </row>
    <row r="17115" spans="1:4">
      <c r="A17115" s="18"/>
      <c r="B17115" s="18"/>
      <c r="C17115" s="18"/>
      <c r="D17115" s="18"/>
    </row>
    <row r="17116" spans="1:4">
      <c r="A17116" s="18"/>
      <c r="B17116" s="18"/>
      <c r="C17116" s="18"/>
      <c r="D17116" s="18"/>
    </row>
    <row r="17117" spans="1:4">
      <c r="A17117" s="18"/>
      <c r="B17117" s="18"/>
      <c r="C17117" s="18"/>
      <c r="D17117" s="18"/>
    </row>
    <row r="17118" spans="1:4">
      <c r="A17118" s="18"/>
      <c r="B17118" s="18"/>
      <c r="C17118" s="18"/>
      <c r="D17118" s="18"/>
    </row>
    <row r="17119" spans="1:4">
      <c r="A17119" s="18"/>
      <c r="B17119" s="18"/>
      <c r="C17119" s="18"/>
      <c r="D17119" s="18"/>
    </row>
    <row r="17120" spans="1:4">
      <c r="A17120" s="18"/>
      <c r="B17120" s="18"/>
      <c r="C17120" s="18"/>
      <c r="D17120" s="18"/>
    </row>
    <row r="17121" spans="1:4">
      <c r="A17121" s="18"/>
      <c r="B17121" s="18"/>
      <c r="C17121" s="18"/>
      <c r="D17121" s="18"/>
    </row>
    <row r="17122" spans="1:4">
      <c r="A17122" s="18"/>
      <c r="B17122" s="18"/>
      <c r="C17122" s="18"/>
      <c r="D17122" s="18"/>
    </row>
    <row r="17123" spans="1:4">
      <c r="A17123" s="18"/>
      <c r="B17123" s="18"/>
      <c r="C17123" s="18"/>
      <c r="D17123" s="18"/>
    </row>
    <row r="17124" spans="1:4">
      <c r="A17124" s="18"/>
      <c r="B17124" s="18"/>
      <c r="C17124" s="18"/>
      <c r="D17124" s="18"/>
    </row>
    <row r="17125" spans="1:4">
      <c r="A17125" s="18"/>
      <c r="B17125" s="18"/>
      <c r="C17125" s="18"/>
      <c r="D17125" s="18"/>
    </row>
    <row r="17126" spans="1:4">
      <c r="A17126" s="18"/>
      <c r="B17126" s="18"/>
      <c r="C17126" s="18"/>
      <c r="D17126" s="18"/>
    </row>
    <row r="17127" spans="1:4">
      <c r="A17127" s="18"/>
      <c r="B17127" s="18"/>
      <c r="C17127" s="18"/>
      <c r="D17127" s="18"/>
    </row>
    <row r="17128" spans="1:4">
      <c r="A17128" s="18"/>
      <c r="B17128" s="18"/>
      <c r="C17128" s="18"/>
      <c r="D17128" s="18"/>
    </row>
    <row r="17129" spans="1:4">
      <c r="A17129" s="18"/>
      <c r="B17129" s="18"/>
      <c r="C17129" s="18"/>
      <c r="D17129" s="18"/>
    </row>
    <row r="17130" spans="1:4">
      <c r="A17130" s="18"/>
      <c r="B17130" s="18"/>
      <c r="C17130" s="18"/>
      <c r="D17130" s="18"/>
    </row>
    <row r="17131" spans="1:4">
      <c r="A17131" s="18"/>
      <c r="B17131" s="18"/>
      <c r="C17131" s="18"/>
      <c r="D17131" s="18"/>
    </row>
    <row r="17132" spans="1:4">
      <c r="A17132" s="18"/>
      <c r="B17132" s="18"/>
      <c r="C17132" s="18"/>
      <c r="D17132" s="18"/>
    </row>
    <row r="17133" spans="1:4">
      <c r="A17133" s="18"/>
      <c r="B17133" s="18"/>
      <c r="C17133" s="18"/>
      <c r="D17133" s="18"/>
    </row>
    <row r="17134" spans="1:4">
      <c r="A17134" s="18"/>
      <c r="B17134" s="18"/>
      <c r="C17134" s="18"/>
      <c r="D17134" s="18"/>
    </row>
    <row r="17135" spans="1:4">
      <c r="A17135" s="18"/>
      <c r="B17135" s="18"/>
      <c r="C17135" s="18"/>
      <c r="D17135" s="18"/>
    </row>
    <row r="17136" spans="1:4">
      <c r="A17136" s="18"/>
      <c r="B17136" s="18"/>
      <c r="C17136" s="18"/>
      <c r="D17136" s="18"/>
    </row>
    <row r="17137" spans="1:4">
      <c r="A17137" s="18"/>
      <c r="B17137" s="18"/>
      <c r="C17137" s="18"/>
      <c r="D17137" s="18"/>
    </row>
    <row r="17138" spans="1:4">
      <c r="A17138" s="18"/>
      <c r="B17138" s="18"/>
      <c r="C17138" s="18"/>
      <c r="D17138" s="18"/>
    </row>
    <row r="17139" spans="1:4">
      <c r="A17139" s="18"/>
      <c r="B17139" s="18"/>
      <c r="C17139" s="18"/>
      <c r="D17139" s="18"/>
    </row>
    <row r="17140" spans="1:4">
      <c r="A17140" s="18"/>
      <c r="B17140" s="18"/>
      <c r="C17140" s="18"/>
      <c r="D17140" s="18"/>
    </row>
    <row r="17141" spans="1:4">
      <c r="A17141" s="18"/>
      <c r="B17141" s="18"/>
      <c r="C17141" s="18"/>
      <c r="D17141" s="18"/>
    </row>
    <row r="17142" spans="1:4">
      <c r="A17142" s="18"/>
      <c r="B17142" s="18"/>
      <c r="C17142" s="18"/>
      <c r="D17142" s="18"/>
    </row>
    <row r="17143" spans="1:4">
      <c r="A17143" s="18"/>
      <c r="B17143" s="18"/>
      <c r="C17143" s="18"/>
      <c r="D17143" s="18"/>
    </row>
    <row r="17144" spans="1:4">
      <c r="A17144" s="18"/>
      <c r="B17144" s="18"/>
      <c r="C17144" s="18"/>
      <c r="D17144" s="18"/>
    </row>
    <row r="17145" spans="1:4">
      <c r="A17145" s="18"/>
      <c r="B17145" s="18"/>
      <c r="C17145" s="18"/>
      <c r="D17145" s="18"/>
    </row>
    <row r="17146" spans="1:4">
      <c r="A17146" s="18"/>
      <c r="B17146" s="18"/>
      <c r="C17146" s="18"/>
      <c r="D17146" s="18"/>
    </row>
    <row r="17147" spans="1:4">
      <c r="A17147" s="18"/>
      <c r="B17147" s="18"/>
      <c r="C17147" s="18"/>
      <c r="D17147" s="18"/>
    </row>
    <row r="17148" spans="1:4">
      <c r="A17148" s="18"/>
      <c r="B17148" s="18"/>
      <c r="C17148" s="18"/>
      <c r="D17148" s="18"/>
    </row>
    <row r="17149" spans="1:4">
      <c r="A17149" s="18"/>
      <c r="B17149" s="18"/>
      <c r="C17149" s="18"/>
      <c r="D17149" s="18"/>
    </row>
    <row r="17150" spans="1:4">
      <c r="A17150" s="18"/>
      <c r="B17150" s="18"/>
      <c r="C17150" s="18"/>
      <c r="D17150" s="18"/>
    </row>
    <row r="17151" spans="1:4">
      <c r="A17151" s="18"/>
      <c r="B17151" s="18"/>
      <c r="C17151" s="18"/>
      <c r="D17151" s="18"/>
    </row>
    <row r="17152" spans="1:4">
      <c r="A17152" s="18"/>
      <c r="B17152" s="18"/>
      <c r="C17152" s="18"/>
      <c r="D17152" s="18"/>
    </row>
    <row r="17153" spans="1:4">
      <c r="A17153" s="18"/>
      <c r="B17153" s="18"/>
      <c r="C17153" s="18"/>
      <c r="D17153" s="18"/>
    </row>
    <row r="17154" spans="1:4">
      <c r="A17154" s="18"/>
      <c r="B17154" s="18"/>
      <c r="C17154" s="18"/>
      <c r="D17154" s="18"/>
    </row>
    <row r="17155" spans="1:4">
      <c r="A17155" s="18"/>
      <c r="B17155" s="18"/>
      <c r="C17155" s="18"/>
      <c r="D17155" s="18"/>
    </row>
    <row r="17156" spans="1:4">
      <c r="A17156" s="18"/>
      <c r="B17156" s="18"/>
      <c r="C17156" s="18"/>
      <c r="D17156" s="18"/>
    </row>
    <row r="17157" spans="1:4">
      <c r="A17157" s="18"/>
      <c r="B17157" s="18"/>
      <c r="C17157" s="18"/>
      <c r="D17157" s="18"/>
    </row>
    <row r="17158" spans="1:4">
      <c r="A17158" s="18"/>
      <c r="B17158" s="18"/>
      <c r="C17158" s="18"/>
      <c r="D17158" s="18"/>
    </row>
    <row r="17159" spans="1:4">
      <c r="A17159" s="18"/>
      <c r="B17159" s="18"/>
      <c r="C17159" s="18"/>
      <c r="D17159" s="18"/>
    </row>
    <row r="17160" spans="1:4">
      <c r="A17160" s="18"/>
      <c r="B17160" s="18"/>
      <c r="C17160" s="18"/>
      <c r="D17160" s="18"/>
    </row>
    <row r="17161" spans="1:4">
      <c r="A17161" s="18"/>
      <c r="B17161" s="18"/>
      <c r="C17161" s="18"/>
      <c r="D17161" s="18"/>
    </row>
    <row r="17162" spans="1:4">
      <c r="A17162" s="18"/>
      <c r="B17162" s="18"/>
      <c r="C17162" s="18"/>
      <c r="D17162" s="18"/>
    </row>
    <row r="17163" spans="1:4">
      <c r="A17163" s="18"/>
      <c r="B17163" s="18"/>
      <c r="C17163" s="18"/>
      <c r="D17163" s="18"/>
    </row>
    <row r="17164" spans="1:4">
      <c r="A17164" s="18"/>
      <c r="B17164" s="18"/>
      <c r="C17164" s="18"/>
      <c r="D17164" s="18"/>
    </row>
    <row r="17165" spans="1:4">
      <c r="A17165" s="18"/>
      <c r="B17165" s="18"/>
      <c r="C17165" s="18"/>
      <c r="D17165" s="18"/>
    </row>
    <row r="17166" spans="1:4">
      <c r="A17166" s="18"/>
      <c r="B17166" s="18"/>
      <c r="C17166" s="18"/>
      <c r="D17166" s="18"/>
    </row>
    <row r="17167" spans="1:4">
      <c r="A17167" s="18"/>
      <c r="B17167" s="18"/>
      <c r="C17167" s="18"/>
      <c r="D17167" s="18"/>
    </row>
    <row r="17168" spans="1:4">
      <c r="A17168" s="18"/>
      <c r="B17168" s="18"/>
      <c r="C17168" s="18"/>
      <c r="D17168" s="18"/>
    </row>
    <row r="17169" spans="1:4">
      <c r="A17169" s="18"/>
      <c r="B17169" s="18"/>
      <c r="C17169" s="18"/>
      <c r="D17169" s="18"/>
    </row>
    <row r="17170" spans="1:4">
      <c r="A17170" s="18"/>
      <c r="B17170" s="18"/>
      <c r="C17170" s="18"/>
      <c r="D17170" s="18"/>
    </row>
    <row r="17171" spans="1:4">
      <c r="A17171" s="18"/>
      <c r="B17171" s="18"/>
      <c r="C17171" s="18"/>
      <c r="D17171" s="18"/>
    </row>
    <row r="17172" spans="1:4">
      <c r="A17172" s="18"/>
      <c r="B17172" s="18"/>
      <c r="C17172" s="18"/>
      <c r="D17172" s="18"/>
    </row>
    <row r="17173" spans="1:4">
      <c r="A17173" s="18"/>
      <c r="B17173" s="18"/>
      <c r="C17173" s="18"/>
      <c r="D17173" s="18"/>
    </row>
    <row r="17174" spans="1:4">
      <c r="A17174" s="18"/>
      <c r="B17174" s="18"/>
      <c r="C17174" s="18"/>
      <c r="D17174" s="18"/>
    </row>
    <row r="17175" spans="1:4">
      <c r="A17175" s="18"/>
      <c r="B17175" s="18"/>
      <c r="C17175" s="18"/>
      <c r="D17175" s="18"/>
    </row>
    <row r="17176" spans="1:4">
      <c r="A17176" s="18"/>
      <c r="B17176" s="18"/>
      <c r="C17176" s="18"/>
      <c r="D17176" s="18"/>
    </row>
    <row r="17177" spans="1:4">
      <c r="A17177" s="18"/>
      <c r="B17177" s="18"/>
      <c r="C17177" s="18"/>
      <c r="D17177" s="18"/>
    </row>
    <row r="17178" spans="1:4">
      <c r="A17178" s="18"/>
      <c r="B17178" s="18"/>
      <c r="C17178" s="18"/>
      <c r="D17178" s="18"/>
    </row>
    <row r="17179" spans="1:4">
      <c r="A17179" s="18"/>
      <c r="B17179" s="18"/>
      <c r="C17179" s="18"/>
      <c r="D17179" s="18"/>
    </row>
    <row r="17180" spans="1:4">
      <c r="A17180" s="18"/>
      <c r="B17180" s="18"/>
      <c r="C17180" s="18"/>
      <c r="D17180" s="18"/>
    </row>
    <row r="17181" spans="1:4">
      <c r="A17181" s="18"/>
      <c r="B17181" s="18"/>
      <c r="C17181" s="18"/>
      <c r="D17181" s="18"/>
    </row>
    <row r="17182" spans="1:4">
      <c r="A17182" s="18"/>
      <c r="B17182" s="18"/>
      <c r="C17182" s="18"/>
      <c r="D17182" s="18"/>
    </row>
    <row r="17183" spans="1:4">
      <c r="A17183" s="18"/>
      <c r="B17183" s="18"/>
      <c r="C17183" s="18"/>
      <c r="D17183" s="18"/>
    </row>
    <row r="17184" spans="1:4">
      <c r="A17184" s="18"/>
      <c r="B17184" s="18"/>
      <c r="C17184" s="18"/>
      <c r="D17184" s="18"/>
    </row>
    <row r="17185" spans="1:4">
      <c r="A17185" s="18"/>
      <c r="B17185" s="18"/>
      <c r="C17185" s="18"/>
      <c r="D17185" s="18"/>
    </row>
    <row r="17186" spans="1:4">
      <c r="A17186" s="18"/>
      <c r="B17186" s="18"/>
      <c r="C17186" s="18"/>
      <c r="D17186" s="18"/>
    </row>
    <row r="17187" spans="1:4">
      <c r="A17187" s="18"/>
      <c r="B17187" s="18"/>
      <c r="C17187" s="18"/>
      <c r="D17187" s="18"/>
    </row>
    <row r="17188" spans="1:4">
      <c r="A17188" s="18"/>
      <c r="B17188" s="18"/>
      <c r="C17188" s="18"/>
      <c r="D17188" s="18"/>
    </row>
    <row r="17189" spans="1:4">
      <c r="A17189" s="18"/>
      <c r="B17189" s="18"/>
      <c r="C17189" s="18"/>
      <c r="D17189" s="18"/>
    </row>
    <row r="17190" spans="1:4">
      <c r="A17190" s="18"/>
      <c r="B17190" s="18"/>
      <c r="C17190" s="18"/>
      <c r="D17190" s="18"/>
    </row>
    <row r="17191" spans="1:4">
      <c r="A17191" s="18"/>
      <c r="B17191" s="18"/>
      <c r="C17191" s="18"/>
      <c r="D17191" s="18"/>
    </row>
    <row r="17192" spans="1:4">
      <c r="A17192" s="18"/>
      <c r="B17192" s="18"/>
      <c r="C17192" s="18"/>
      <c r="D17192" s="18"/>
    </row>
    <row r="17193" spans="1:4">
      <c r="A17193" s="18"/>
      <c r="B17193" s="18"/>
      <c r="C17193" s="18"/>
      <c r="D17193" s="18"/>
    </row>
    <row r="17194" spans="1:4">
      <c r="A17194" s="18"/>
      <c r="B17194" s="18"/>
      <c r="C17194" s="18"/>
      <c r="D17194" s="18"/>
    </row>
    <row r="17195" spans="1:4">
      <c r="A17195" s="18"/>
      <c r="B17195" s="18"/>
      <c r="C17195" s="18"/>
      <c r="D17195" s="18"/>
    </row>
    <row r="17196" spans="1:4">
      <c r="A17196" s="18"/>
      <c r="B17196" s="18"/>
      <c r="C17196" s="18"/>
      <c r="D17196" s="18"/>
    </row>
    <row r="17197" spans="1:4">
      <c r="A17197" s="18"/>
      <c r="B17197" s="18"/>
      <c r="C17197" s="18"/>
      <c r="D17197" s="18"/>
    </row>
    <row r="17198" spans="1:4">
      <c r="A17198" s="18"/>
      <c r="B17198" s="18"/>
      <c r="C17198" s="18"/>
      <c r="D17198" s="18"/>
    </row>
    <row r="17199" spans="1:4">
      <c r="A17199" s="18"/>
      <c r="B17199" s="18"/>
      <c r="C17199" s="18"/>
      <c r="D17199" s="18"/>
    </row>
    <row r="17200" spans="1:4">
      <c r="A17200" s="18"/>
      <c r="B17200" s="18"/>
      <c r="C17200" s="18"/>
      <c r="D17200" s="18"/>
    </row>
    <row r="17201" spans="1:4">
      <c r="A17201" s="18"/>
      <c r="B17201" s="18"/>
      <c r="C17201" s="18"/>
      <c r="D17201" s="18"/>
    </row>
    <row r="17202" spans="1:4">
      <c r="A17202" s="18"/>
      <c r="B17202" s="18"/>
      <c r="C17202" s="18"/>
      <c r="D17202" s="18"/>
    </row>
    <row r="17203" spans="1:4">
      <c r="A17203" s="18"/>
      <c r="B17203" s="18"/>
      <c r="C17203" s="18"/>
      <c r="D17203" s="18"/>
    </row>
    <row r="17204" spans="1:4">
      <c r="A17204" s="18"/>
      <c r="B17204" s="18"/>
      <c r="C17204" s="18"/>
      <c r="D17204" s="18"/>
    </row>
    <row r="17205" spans="1:4">
      <c r="A17205" s="18"/>
      <c r="B17205" s="18"/>
      <c r="C17205" s="18"/>
      <c r="D17205" s="18"/>
    </row>
    <row r="17206" spans="1:4">
      <c r="A17206" s="18"/>
      <c r="B17206" s="18"/>
      <c r="C17206" s="18"/>
      <c r="D17206" s="18"/>
    </row>
    <row r="17207" spans="1:4">
      <c r="A17207" s="18"/>
      <c r="B17207" s="18"/>
      <c r="C17207" s="18"/>
      <c r="D17207" s="18"/>
    </row>
    <row r="17208" spans="1:4">
      <c r="A17208" s="18"/>
      <c r="B17208" s="18"/>
      <c r="C17208" s="18"/>
      <c r="D17208" s="18"/>
    </row>
    <row r="17209" spans="1:4">
      <c r="A17209" s="18"/>
      <c r="B17209" s="18"/>
      <c r="C17209" s="18"/>
      <c r="D17209" s="18"/>
    </row>
    <row r="17210" spans="1:4">
      <c r="A17210" s="18"/>
      <c r="B17210" s="18"/>
      <c r="C17210" s="18"/>
      <c r="D17210" s="18"/>
    </row>
    <row r="17211" spans="1:4">
      <c r="A17211" s="18"/>
      <c r="B17211" s="18"/>
      <c r="C17211" s="18"/>
      <c r="D17211" s="18"/>
    </row>
    <row r="17212" spans="1:4">
      <c r="A17212" s="18"/>
      <c r="B17212" s="18"/>
      <c r="C17212" s="18"/>
      <c r="D17212" s="18"/>
    </row>
    <row r="17213" spans="1:4">
      <c r="A17213" s="18"/>
      <c r="B17213" s="18"/>
      <c r="C17213" s="18"/>
      <c r="D17213" s="18"/>
    </row>
    <row r="17214" spans="1:4">
      <c r="A17214" s="18"/>
      <c r="B17214" s="18"/>
      <c r="C17214" s="18"/>
      <c r="D17214" s="18"/>
    </row>
    <row r="17215" spans="1:4">
      <c r="A17215" s="18"/>
      <c r="B17215" s="18"/>
      <c r="C17215" s="18"/>
      <c r="D17215" s="18"/>
    </row>
    <row r="17216" spans="1:4">
      <c r="A17216" s="18"/>
      <c r="B17216" s="18"/>
      <c r="C17216" s="18"/>
      <c r="D17216" s="18"/>
    </row>
    <row r="17217" spans="1:4">
      <c r="A17217" s="18"/>
      <c r="B17217" s="18"/>
      <c r="C17217" s="18"/>
      <c r="D17217" s="18"/>
    </row>
    <row r="17218" spans="1:4">
      <c r="A17218" s="18"/>
      <c r="B17218" s="18"/>
      <c r="C17218" s="18"/>
      <c r="D17218" s="18"/>
    </row>
    <row r="17219" spans="1:4">
      <c r="A17219" s="18"/>
      <c r="B17219" s="18"/>
      <c r="C17219" s="18"/>
      <c r="D17219" s="18"/>
    </row>
    <row r="17220" spans="1:4">
      <c r="A17220" s="18"/>
      <c r="B17220" s="18"/>
      <c r="C17220" s="18"/>
      <c r="D17220" s="18"/>
    </row>
    <row r="17221" spans="1:4">
      <c r="A17221" s="18"/>
      <c r="B17221" s="18"/>
      <c r="C17221" s="18"/>
      <c r="D17221" s="18"/>
    </row>
    <row r="17222" spans="1:4">
      <c r="A17222" s="18"/>
      <c r="B17222" s="18"/>
      <c r="C17222" s="18"/>
      <c r="D17222" s="18"/>
    </row>
    <row r="17223" spans="1:4">
      <c r="A17223" s="18"/>
      <c r="B17223" s="18"/>
      <c r="C17223" s="18"/>
      <c r="D17223" s="18"/>
    </row>
    <row r="17224" spans="1:4">
      <c r="A17224" s="18"/>
      <c r="B17224" s="18"/>
      <c r="C17224" s="18"/>
      <c r="D17224" s="18"/>
    </row>
    <row r="17225" spans="1:4">
      <c r="A17225" s="18"/>
      <c r="B17225" s="18"/>
      <c r="C17225" s="18"/>
      <c r="D17225" s="18"/>
    </row>
    <row r="17226" spans="1:4">
      <c r="A17226" s="18"/>
      <c r="B17226" s="18"/>
      <c r="C17226" s="18"/>
      <c r="D17226" s="18"/>
    </row>
    <row r="17227" spans="1:4">
      <c r="A17227" s="18"/>
      <c r="B17227" s="18"/>
      <c r="C17227" s="18"/>
      <c r="D17227" s="18"/>
    </row>
    <row r="17228" spans="1:4">
      <c r="A17228" s="18"/>
      <c r="B17228" s="18"/>
      <c r="C17228" s="18"/>
      <c r="D17228" s="18"/>
    </row>
    <row r="17229" spans="1:4">
      <c r="A17229" s="18"/>
      <c r="B17229" s="18"/>
      <c r="C17229" s="18"/>
      <c r="D17229" s="18"/>
    </row>
    <row r="17230" spans="1:4">
      <c r="A17230" s="18"/>
      <c r="B17230" s="18"/>
      <c r="C17230" s="18"/>
      <c r="D17230" s="18"/>
    </row>
    <row r="17231" spans="1:4">
      <c r="A17231" s="18"/>
      <c r="B17231" s="18"/>
      <c r="C17231" s="18"/>
      <c r="D17231" s="18"/>
    </row>
    <row r="17232" spans="1:4">
      <c r="A17232" s="18"/>
      <c r="B17232" s="18"/>
      <c r="C17232" s="18"/>
      <c r="D17232" s="18"/>
    </row>
    <row r="17233" spans="1:4">
      <c r="A17233" s="18"/>
      <c r="B17233" s="18"/>
      <c r="C17233" s="18"/>
      <c r="D17233" s="18"/>
    </row>
    <row r="17234" spans="1:4">
      <c r="A17234" s="18"/>
      <c r="B17234" s="18"/>
      <c r="C17234" s="18"/>
      <c r="D17234" s="18"/>
    </row>
    <row r="17235" spans="1:4">
      <c r="A17235" s="18"/>
      <c r="B17235" s="18"/>
      <c r="C17235" s="18"/>
      <c r="D17235" s="18"/>
    </row>
    <row r="17236" spans="1:4">
      <c r="A17236" s="18"/>
      <c r="B17236" s="18"/>
      <c r="C17236" s="18"/>
      <c r="D17236" s="18"/>
    </row>
    <row r="17237" spans="1:4">
      <c r="A17237" s="18"/>
      <c r="B17237" s="18"/>
      <c r="C17237" s="18"/>
      <c r="D17237" s="18"/>
    </row>
    <row r="17238" spans="1:4">
      <c r="A17238" s="18"/>
      <c r="B17238" s="18"/>
      <c r="C17238" s="18"/>
      <c r="D17238" s="18"/>
    </row>
    <row r="17239" spans="1:4">
      <c r="A17239" s="18"/>
      <c r="B17239" s="18"/>
      <c r="C17239" s="18"/>
      <c r="D17239" s="18"/>
    </row>
    <row r="17240" spans="1:4">
      <c r="A17240" s="18"/>
      <c r="B17240" s="18"/>
      <c r="C17240" s="18"/>
      <c r="D17240" s="18"/>
    </row>
    <row r="17241" spans="1:4">
      <c r="A17241" s="18"/>
      <c r="B17241" s="18"/>
      <c r="C17241" s="18"/>
      <c r="D17241" s="18"/>
    </row>
    <row r="17242" spans="1:4">
      <c r="A17242" s="18"/>
      <c r="B17242" s="18"/>
      <c r="C17242" s="18"/>
      <c r="D17242" s="18"/>
    </row>
    <row r="17243" spans="1:4">
      <c r="A17243" s="18"/>
      <c r="B17243" s="18"/>
      <c r="C17243" s="18"/>
      <c r="D17243" s="18"/>
    </row>
    <row r="17244" spans="1:4">
      <c r="A17244" s="18"/>
      <c r="B17244" s="18"/>
      <c r="C17244" s="18"/>
      <c r="D17244" s="18"/>
    </row>
    <row r="17245" spans="1:4">
      <c r="A17245" s="18"/>
      <c r="B17245" s="18"/>
      <c r="C17245" s="18"/>
      <c r="D17245" s="18"/>
    </row>
    <row r="17246" spans="1:4">
      <c r="A17246" s="18"/>
      <c r="B17246" s="18"/>
      <c r="C17246" s="18"/>
      <c r="D17246" s="18"/>
    </row>
    <row r="17247" spans="1:4">
      <c r="A17247" s="18"/>
      <c r="B17247" s="18"/>
      <c r="C17247" s="18"/>
      <c r="D17247" s="18"/>
    </row>
    <row r="17248" spans="1:4">
      <c r="A17248" s="18"/>
      <c r="B17248" s="18"/>
      <c r="C17248" s="18"/>
      <c r="D17248" s="18"/>
    </row>
    <row r="17249" spans="1:4">
      <c r="A17249" s="18"/>
      <c r="B17249" s="18"/>
      <c r="C17249" s="18"/>
      <c r="D17249" s="18"/>
    </row>
    <row r="17250" spans="1:4">
      <c r="A17250" s="18"/>
      <c r="B17250" s="18"/>
      <c r="C17250" s="18"/>
      <c r="D17250" s="18"/>
    </row>
    <row r="17251" spans="1:4">
      <c r="A17251" s="18"/>
      <c r="B17251" s="18"/>
      <c r="C17251" s="18"/>
      <c r="D17251" s="18"/>
    </row>
    <row r="17252" spans="1:4">
      <c r="A17252" s="18"/>
      <c r="B17252" s="18"/>
      <c r="C17252" s="18"/>
      <c r="D17252" s="18"/>
    </row>
    <row r="17253" spans="1:4">
      <c r="A17253" s="18"/>
      <c r="B17253" s="18"/>
      <c r="C17253" s="18"/>
      <c r="D17253" s="18"/>
    </row>
    <row r="17254" spans="1:4">
      <c r="A17254" s="18"/>
      <c r="B17254" s="18"/>
      <c r="C17254" s="18"/>
      <c r="D17254" s="18"/>
    </row>
    <row r="17255" spans="1:4">
      <c r="A17255" s="18"/>
      <c r="B17255" s="18"/>
      <c r="C17255" s="18"/>
      <c r="D17255" s="18"/>
    </row>
    <row r="17256" spans="1:4">
      <c r="A17256" s="18"/>
      <c r="B17256" s="18"/>
      <c r="C17256" s="18"/>
      <c r="D17256" s="18"/>
    </row>
    <row r="17257" spans="1:4">
      <c r="A17257" s="18"/>
      <c r="B17257" s="18"/>
      <c r="C17257" s="18"/>
      <c r="D17257" s="18"/>
    </row>
    <row r="17258" spans="1:4">
      <c r="A17258" s="18"/>
      <c r="B17258" s="18"/>
      <c r="C17258" s="18"/>
      <c r="D17258" s="18"/>
    </row>
    <row r="17259" spans="1:4">
      <c r="A17259" s="18"/>
      <c r="B17259" s="18"/>
      <c r="C17259" s="18"/>
      <c r="D17259" s="18"/>
    </row>
    <row r="17260" spans="1:4">
      <c r="A17260" s="18"/>
      <c r="B17260" s="18"/>
      <c r="C17260" s="18"/>
      <c r="D17260" s="18"/>
    </row>
    <row r="17261" spans="1:4">
      <c r="A17261" s="18"/>
      <c r="B17261" s="18"/>
      <c r="C17261" s="18"/>
      <c r="D17261" s="18"/>
    </row>
    <row r="17262" spans="1:4">
      <c r="A17262" s="18"/>
      <c r="B17262" s="18"/>
      <c r="C17262" s="18"/>
      <c r="D17262" s="18"/>
    </row>
    <row r="17263" spans="1:4">
      <c r="A17263" s="18"/>
      <c r="B17263" s="18"/>
      <c r="C17263" s="18"/>
      <c r="D17263" s="18"/>
    </row>
    <row r="17264" spans="1:4">
      <c r="A17264" s="18"/>
      <c r="B17264" s="18"/>
      <c r="C17264" s="18"/>
      <c r="D17264" s="18"/>
    </row>
    <row r="17265" spans="1:4">
      <c r="A17265" s="18"/>
      <c r="B17265" s="18"/>
      <c r="C17265" s="18"/>
      <c r="D17265" s="18"/>
    </row>
    <row r="17266" spans="1:4">
      <c r="A17266" s="18"/>
      <c r="B17266" s="18"/>
      <c r="C17266" s="18"/>
      <c r="D17266" s="18"/>
    </row>
    <row r="17267" spans="1:4">
      <c r="A17267" s="18"/>
      <c r="B17267" s="18"/>
      <c r="C17267" s="18"/>
      <c r="D17267" s="18"/>
    </row>
    <row r="17268" spans="1:4">
      <c r="A17268" s="18"/>
      <c r="B17268" s="18"/>
      <c r="C17268" s="18"/>
      <c r="D17268" s="18"/>
    </row>
    <row r="17269" spans="1:4">
      <c r="A17269" s="18"/>
      <c r="B17269" s="18"/>
      <c r="C17269" s="18"/>
      <c r="D17269" s="18"/>
    </row>
    <row r="17270" spans="1:4">
      <c r="A17270" s="18"/>
      <c r="B17270" s="18"/>
      <c r="C17270" s="18"/>
      <c r="D17270" s="18"/>
    </row>
    <row r="17271" spans="1:4">
      <c r="A17271" s="18"/>
      <c r="B17271" s="18"/>
      <c r="C17271" s="18"/>
      <c r="D17271" s="18"/>
    </row>
    <row r="17272" spans="1:4">
      <c r="A17272" s="18"/>
      <c r="B17272" s="18"/>
      <c r="C17272" s="18"/>
      <c r="D17272" s="18"/>
    </row>
    <row r="17273" spans="1:4">
      <c r="A17273" s="18"/>
      <c r="B17273" s="18"/>
      <c r="C17273" s="18"/>
      <c r="D17273" s="18"/>
    </row>
    <row r="17274" spans="1:4">
      <c r="A17274" s="18"/>
      <c r="B17274" s="18"/>
      <c r="C17274" s="18"/>
      <c r="D17274" s="18"/>
    </row>
    <row r="17275" spans="1:4">
      <c r="A17275" s="18"/>
      <c r="B17275" s="18"/>
      <c r="C17275" s="18"/>
      <c r="D17275" s="18"/>
    </row>
    <row r="17276" spans="1:4">
      <c r="A17276" s="18"/>
      <c r="B17276" s="18"/>
      <c r="C17276" s="18"/>
      <c r="D17276" s="18"/>
    </row>
    <row r="17277" spans="1:4">
      <c r="A17277" s="18"/>
      <c r="B17277" s="18"/>
      <c r="C17277" s="18"/>
      <c r="D17277" s="18"/>
    </row>
    <row r="17278" spans="1:4">
      <c r="A17278" s="18"/>
      <c r="B17278" s="18"/>
      <c r="C17278" s="18"/>
      <c r="D17278" s="18"/>
    </row>
    <row r="17279" spans="1:4">
      <c r="A17279" s="18"/>
      <c r="B17279" s="18"/>
      <c r="C17279" s="18"/>
      <c r="D17279" s="18"/>
    </row>
    <row r="17280" spans="1:4">
      <c r="A17280" s="18"/>
      <c r="B17280" s="18"/>
      <c r="C17280" s="18"/>
      <c r="D17280" s="18"/>
    </row>
    <row r="17281" spans="1:4">
      <c r="A17281" s="18"/>
      <c r="B17281" s="18"/>
      <c r="C17281" s="18"/>
      <c r="D17281" s="18"/>
    </row>
    <row r="17282" spans="1:4">
      <c r="A17282" s="18"/>
      <c r="B17282" s="18"/>
      <c r="C17282" s="18"/>
      <c r="D17282" s="18"/>
    </row>
    <row r="17283" spans="1:4">
      <c r="A17283" s="18"/>
      <c r="B17283" s="18"/>
      <c r="C17283" s="18"/>
      <c r="D17283" s="18"/>
    </row>
    <row r="17284" spans="1:4">
      <c r="A17284" s="18"/>
      <c r="B17284" s="18"/>
      <c r="C17284" s="18"/>
      <c r="D17284" s="18"/>
    </row>
    <row r="17285" spans="1:4">
      <c r="A17285" s="18"/>
      <c r="B17285" s="18"/>
      <c r="C17285" s="18"/>
      <c r="D17285" s="18"/>
    </row>
    <row r="17286" spans="1:4">
      <c r="A17286" s="18"/>
      <c r="B17286" s="18"/>
      <c r="C17286" s="18"/>
      <c r="D17286" s="18"/>
    </row>
    <row r="17287" spans="1:4">
      <c r="A17287" s="18"/>
      <c r="B17287" s="18"/>
      <c r="C17287" s="18"/>
      <c r="D17287" s="18"/>
    </row>
    <row r="17288" spans="1:4">
      <c r="A17288" s="18"/>
      <c r="B17288" s="18"/>
      <c r="C17288" s="18"/>
      <c r="D17288" s="18"/>
    </row>
    <row r="17289" spans="1:4">
      <c r="A17289" s="18"/>
      <c r="B17289" s="18"/>
      <c r="C17289" s="18"/>
      <c r="D17289" s="18"/>
    </row>
    <row r="17290" spans="1:4">
      <c r="A17290" s="18"/>
      <c r="B17290" s="18"/>
      <c r="C17290" s="18"/>
      <c r="D17290" s="18"/>
    </row>
    <row r="17291" spans="1:4">
      <c r="A17291" s="18"/>
      <c r="B17291" s="18"/>
      <c r="C17291" s="18"/>
      <c r="D17291" s="18"/>
    </row>
    <row r="17292" spans="1:4">
      <c r="A17292" s="18"/>
      <c r="B17292" s="18"/>
      <c r="C17292" s="18"/>
      <c r="D17292" s="18"/>
    </row>
    <row r="17293" spans="1:4">
      <c r="A17293" s="18"/>
      <c r="B17293" s="18"/>
      <c r="C17293" s="18"/>
      <c r="D17293" s="18"/>
    </row>
    <row r="17294" spans="1:4">
      <c r="A17294" s="18"/>
      <c r="B17294" s="18"/>
      <c r="C17294" s="18"/>
      <c r="D17294" s="18"/>
    </row>
    <row r="17295" spans="1:4">
      <c r="A17295" s="18"/>
      <c r="B17295" s="18"/>
      <c r="C17295" s="18"/>
      <c r="D17295" s="18"/>
    </row>
    <row r="17296" spans="1:4">
      <c r="A17296" s="18"/>
      <c r="B17296" s="18"/>
      <c r="C17296" s="18"/>
      <c r="D17296" s="18"/>
    </row>
    <row r="17297" spans="1:4">
      <c r="A17297" s="18"/>
      <c r="B17297" s="18"/>
      <c r="C17297" s="18"/>
      <c r="D17297" s="18"/>
    </row>
    <row r="17298" spans="1:4">
      <c r="A17298" s="18"/>
      <c r="B17298" s="18"/>
      <c r="C17298" s="18"/>
      <c r="D17298" s="18"/>
    </row>
    <row r="17299" spans="1:4">
      <c r="A17299" s="18"/>
      <c r="B17299" s="18"/>
      <c r="C17299" s="18"/>
      <c r="D17299" s="18"/>
    </row>
    <row r="17300" spans="1:4">
      <c r="A17300" s="18"/>
      <c r="B17300" s="18"/>
      <c r="C17300" s="18"/>
      <c r="D17300" s="18"/>
    </row>
    <row r="17301" spans="1:4">
      <c r="A17301" s="18"/>
      <c r="B17301" s="18"/>
      <c r="C17301" s="18"/>
      <c r="D17301" s="18"/>
    </row>
    <row r="17302" spans="1:4">
      <c r="A17302" s="18"/>
      <c r="B17302" s="18"/>
      <c r="C17302" s="18"/>
      <c r="D17302" s="18"/>
    </row>
    <row r="17303" spans="1:4">
      <c r="A17303" s="18"/>
      <c r="B17303" s="18"/>
      <c r="C17303" s="18"/>
      <c r="D17303" s="18"/>
    </row>
    <row r="17304" spans="1:4">
      <c r="A17304" s="18"/>
      <c r="B17304" s="18"/>
      <c r="C17304" s="18"/>
      <c r="D17304" s="18"/>
    </row>
    <row r="17305" spans="1:4">
      <c r="A17305" s="18"/>
      <c r="B17305" s="18"/>
      <c r="C17305" s="18"/>
      <c r="D17305" s="18"/>
    </row>
    <row r="17306" spans="1:4">
      <c r="A17306" s="18"/>
      <c r="B17306" s="18"/>
      <c r="C17306" s="18"/>
      <c r="D17306" s="18"/>
    </row>
    <row r="17307" spans="1:4">
      <c r="A17307" s="18"/>
      <c r="B17307" s="18"/>
      <c r="C17307" s="18"/>
      <c r="D17307" s="18"/>
    </row>
    <row r="17308" spans="1:4">
      <c r="A17308" s="18"/>
      <c r="B17308" s="18"/>
      <c r="C17308" s="18"/>
      <c r="D17308" s="18"/>
    </row>
    <row r="17309" spans="1:4">
      <c r="A17309" s="18"/>
      <c r="B17309" s="18"/>
      <c r="C17309" s="18"/>
      <c r="D17309" s="18"/>
    </row>
    <row r="17310" spans="1:4">
      <c r="A17310" s="18"/>
      <c r="B17310" s="18"/>
      <c r="C17310" s="18"/>
      <c r="D17310" s="18"/>
    </row>
    <row r="17311" spans="1:4">
      <c r="A17311" s="18"/>
      <c r="B17311" s="18"/>
      <c r="C17311" s="18"/>
      <c r="D17311" s="18"/>
    </row>
    <row r="17312" spans="1:4">
      <c r="A17312" s="18"/>
      <c r="B17312" s="18"/>
      <c r="C17312" s="18"/>
      <c r="D17312" s="18"/>
    </row>
    <row r="17313" spans="1:4">
      <c r="A17313" s="18"/>
      <c r="B17313" s="18"/>
      <c r="C17313" s="18"/>
      <c r="D17313" s="18"/>
    </row>
    <row r="17314" spans="1:4">
      <c r="A17314" s="18"/>
      <c r="B17314" s="18"/>
      <c r="C17314" s="18"/>
      <c r="D17314" s="18"/>
    </row>
    <row r="17315" spans="1:4">
      <c r="A17315" s="18"/>
      <c r="B17315" s="18"/>
      <c r="C17315" s="18"/>
      <c r="D17315" s="18"/>
    </row>
    <row r="17316" spans="1:4">
      <c r="A17316" s="18"/>
      <c r="B17316" s="18"/>
      <c r="C17316" s="18"/>
      <c r="D17316" s="18"/>
    </row>
    <row r="17317" spans="1:4">
      <c r="A17317" s="18"/>
      <c r="B17317" s="18"/>
      <c r="C17317" s="18"/>
      <c r="D17317" s="18"/>
    </row>
    <row r="17318" spans="1:4">
      <c r="A17318" s="18"/>
      <c r="B17318" s="18"/>
      <c r="C17318" s="18"/>
      <c r="D17318" s="18"/>
    </row>
    <row r="17319" spans="1:4">
      <c r="A17319" s="18"/>
      <c r="B17319" s="18"/>
      <c r="C17319" s="18"/>
      <c r="D17319" s="18"/>
    </row>
    <row r="17320" spans="1:4">
      <c r="A17320" s="18"/>
      <c r="B17320" s="18"/>
      <c r="C17320" s="18"/>
      <c r="D17320" s="18"/>
    </row>
    <row r="17321" spans="1:4">
      <c r="A17321" s="18"/>
      <c r="B17321" s="18"/>
      <c r="C17321" s="18"/>
      <c r="D17321" s="18"/>
    </row>
    <row r="17322" spans="1:4">
      <c r="A17322" s="18"/>
      <c r="B17322" s="18"/>
      <c r="C17322" s="18"/>
      <c r="D17322" s="18"/>
    </row>
    <row r="17323" spans="1:4">
      <c r="A17323" s="18"/>
      <c r="B17323" s="18"/>
      <c r="C17323" s="18"/>
      <c r="D17323" s="18"/>
    </row>
    <row r="17324" spans="1:4">
      <c r="A17324" s="18"/>
      <c r="B17324" s="18"/>
      <c r="C17324" s="18"/>
      <c r="D17324" s="18"/>
    </row>
    <row r="17325" spans="1:4">
      <c r="A17325" s="18"/>
      <c r="B17325" s="18"/>
      <c r="C17325" s="18"/>
      <c r="D17325" s="18"/>
    </row>
    <row r="17326" spans="1:4">
      <c r="A17326" s="18"/>
      <c r="B17326" s="18"/>
      <c r="C17326" s="18"/>
      <c r="D17326" s="18"/>
    </row>
    <row r="17327" spans="1:4">
      <c r="A17327" s="18"/>
      <c r="B17327" s="18"/>
      <c r="C17327" s="18"/>
      <c r="D17327" s="18"/>
    </row>
    <row r="17328" spans="1:4">
      <c r="A17328" s="18"/>
      <c r="B17328" s="18"/>
      <c r="C17328" s="18"/>
      <c r="D17328" s="18"/>
    </row>
    <row r="17329" spans="1:4">
      <c r="A17329" s="18"/>
      <c r="B17329" s="18"/>
      <c r="C17329" s="18"/>
      <c r="D17329" s="18"/>
    </row>
    <row r="17330" spans="1:4">
      <c r="A17330" s="18"/>
      <c r="B17330" s="18"/>
      <c r="C17330" s="18"/>
      <c r="D17330" s="18"/>
    </row>
    <row r="17331" spans="1:4">
      <c r="A17331" s="18"/>
      <c r="B17331" s="18"/>
      <c r="C17331" s="18"/>
      <c r="D17331" s="18"/>
    </row>
    <row r="17332" spans="1:4">
      <c r="A17332" s="18"/>
      <c r="B17332" s="18"/>
      <c r="C17332" s="18"/>
      <c r="D17332" s="18"/>
    </row>
    <row r="17333" spans="1:4">
      <c r="A17333" s="18"/>
      <c r="B17333" s="18"/>
      <c r="C17333" s="18"/>
      <c r="D17333" s="18"/>
    </row>
    <row r="17334" spans="1:4">
      <c r="A17334" s="18"/>
      <c r="B17334" s="18"/>
      <c r="C17334" s="18"/>
      <c r="D17334" s="18"/>
    </row>
    <row r="17335" spans="1:4">
      <c r="A17335" s="18"/>
      <c r="B17335" s="18"/>
      <c r="C17335" s="18"/>
      <c r="D17335" s="18"/>
    </row>
    <row r="17336" spans="1:4">
      <c r="A17336" s="18"/>
      <c r="B17336" s="18"/>
      <c r="C17336" s="18"/>
      <c r="D17336" s="18"/>
    </row>
    <row r="17337" spans="1:4">
      <c r="A17337" s="18"/>
      <c r="B17337" s="18"/>
      <c r="C17337" s="18"/>
      <c r="D17337" s="18"/>
    </row>
    <row r="17338" spans="1:4">
      <c r="A17338" s="18"/>
      <c r="B17338" s="18"/>
      <c r="C17338" s="18"/>
      <c r="D17338" s="18"/>
    </row>
    <row r="17339" spans="1:4">
      <c r="A17339" s="18"/>
      <c r="B17339" s="18"/>
      <c r="C17339" s="18"/>
      <c r="D17339" s="18"/>
    </row>
    <row r="17340" spans="1:4">
      <c r="A17340" s="18"/>
      <c r="B17340" s="18"/>
      <c r="C17340" s="18"/>
      <c r="D17340" s="18"/>
    </row>
    <row r="17341" spans="1:4">
      <c r="A17341" s="18"/>
      <c r="B17341" s="18"/>
      <c r="C17341" s="18"/>
      <c r="D17341" s="18"/>
    </row>
    <row r="17342" spans="1:4">
      <c r="A17342" s="18"/>
      <c r="B17342" s="18"/>
      <c r="C17342" s="18"/>
      <c r="D17342" s="18"/>
    </row>
    <row r="17343" spans="1:4">
      <c r="A17343" s="18"/>
      <c r="B17343" s="18"/>
      <c r="C17343" s="18"/>
      <c r="D17343" s="18"/>
    </row>
    <row r="17344" spans="1:4">
      <c r="A17344" s="18"/>
      <c r="B17344" s="18"/>
      <c r="C17344" s="18"/>
      <c r="D17344" s="18"/>
    </row>
    <row r="17345" spans="1:4">
      <c r="A17345" s="18"/>
      <c r="B17345" s="18"/>
      <c r="C17345" s="18"/>
      <c r="D17345" s="18"/>
    </row>
    <row r="17346" spans="1:4">
      <c r="A17346" s="18"/>
      <c r="B17346" s="18"/>
      <c r="C17346" s="18"/>
      <c r="D17346" s="18"/>
    </row>
    <row r="17347" spans="1:4">
      <c r="A17347" s="18"/>
      <c r="B17347" s="18"/>
      <c r="C17347" s="18"/>
      <c r="D17347" s="18"/>
    </row>
    <row r="17348" spans="1:4">
      <c r="A17348" s="18"/>
      <c r="B17348" s="18"/>
      <c r="C17348" s="18"/>
      <c r="D17348" s="18"/>
    </row>
    <row r="17349" spans="1:4">
      <c r="A17349" s="18"/>
      <c r="B17349" s="18"/>
      <c r="C17349" s="18"/>
      <c r="D17349" s="18"/>
    </row>
    <row r="17350" spans="1:4">
      <c r="A17350" s="18"/>
      <c r="B17350" s="18"/>
      <c r="C17350" s="18"/>
      <c r="D17350" s="18"/>
    </row>
    <row r="17351" spans="1:4">
      <c r="A17351" s="18"/>
      <c r="B17351" s="18"/>
      <c r="C17351" s="18"/>
      <c r="D17351" s="18"/>
    </row>
    <row r="17352" spans="1:4">
      <c r="A17352" s="18"/>
      <c r="B17352" s="18"/>
      <c r="C17352" s="18"/>
      <c r="D17352" s="18"/>
    </row>
    <row r="17353" spans="1:4">
      <c r="A17353" s="18"/>
      <c r="B17353" s="18"/>
      <c r="C17353" s="18"/>
      <c r="D17353" s="18"/>
    </row>
    <row r="17354" spans="1:4">
      <c r="A17354" s="18"/>
      <c r="B17354" s="18"/>
      <c r="C17354" s="18"/>
      <c r="D17354" s="18"/>
    </row>
    <row r="17355" spans="1:4">
      <c r="A17355" s="18"/>
      <c r="B17355" s="18"/>
      <c r="C17355" s="18"/>
      <c r="D17355" s="18"/>
    </row>
    <row r="17356" spans="1:4">
      <c r="A17356" s="18"/>
      <c r="B17356" s="18"/>
      <c r="C17356" s="18"/>
      <c r="D17356" s="18"/>
    </row>
    <row r="17357" spans="1:4">
      <c r="A17357" s="18"/>
      <c r="B17357" s="18"/>
      <c r="C17357" s="18"/>
      <c r="D17357" s="18"/>
    </row>
    <row r="17358" spans="1:4">
      <c r="A17358" s="18"/>
      <c r="B17358" s="18"/>
      <c r="C17358" s="18"/>
      <c r="D17358" s="18"/>
    </row>
    <row r="17359" spans="1:4">
      <c r="A17359" s="18"/>
      <c r="B17359" s="18"/>
      <c r="C17359" s="18"/>
      <c r="D17359" s="18"/>
    </row>
    <row r="17360" spans="1:4">
      <c r="A17360" s="18"/>
      <c r="B17360" s="18"/>
      <c r="C17360" s="18"/>
      <c r="D17360" s="18"/>
    </row>
    <row r="17361" spans="1:4">
      <c r="A17361" s="18"/>
      <c r="B17361" s="18"/>
      <c r="C17361" s="18"/>
      <c r="D17361" s="18"/>
    </row>
    <row r="17362" spans="1:4">
      <c r="A17362" s="18"/>
      <c r="B17362" s="18"/>
      <c r="C17362" s="18"/>
      <c r="D17362" s="18"/>
    </row>
    <row r="17363" spans="1:4">
      <c r="A17363" s="18"/>
      <c r="B17363" s="18"/>
      <c r="C17363" s="18"/>
      <c r="D17363" s="18"/>
    </row>
    <row r="17364" spans="1:4">
      <c r="A17364" s="18"/>
      <c r="B17364" s="18"/>
      <c r="C17364" s="18"/>
      <c r="D17364" s="18"/>
    </row>
    <row r="17365" spans="1:4">
      <c r="A17365" s="18"/>
      <c r="B17365" s="18"/>
      <c r="C17365" s="18"/>
      <c r="D17365" s="18"/>
    </row>
    <row r="17366" spans="1:4">
      <c r="A17366" s="18"/>
      <c r="B17366" s="18"/>
      <c r="C17366" s="18"/>
      <c r="D17366" s="18"/>
    </row>
    <row r="17367" spans="1:4">
      <c r="A17367" s="18"/>
      <c r="B17367" s="18"/>
      <c r="C17367" s="18"/>
      <c r="D17367" s="18"/>
    </row>
    <row r="17368" spans="1:4">
      <c r="A17368" s="18"/>
      <c r="B17368" s="18"/>
      <c r="C17368" s="18"/>
      <c r="D17368" s="18"/>
    </row>
    <row r="17369" spans="1:4">
      <c r="A17369" s="18"/>
      <c r="B17369" s="18"/>
      <c r="C17369" s="18"/>
      <c r="D17369" s="18"/>
    </row>
    <row r="17370" spans="1:4">
      <c r="A17370" s="18"/>
      <c r="B17370" s="18"/>
      <c r="C17370" s="18"/>
      <c r="D17370" s="18"/>
    </row>
    <row r="17371" spans="1:4">
      <c r="A17371" s="18"/>
      <c r="B17371" s="18"/>
      <c r="C17371" s="18"/>
      <c r="D17371" s="18"/>
    </row>
    <row r="17372" spans="1:4">
      <c r="A17372" s="18"/>
      <c r="B17372" s="18"/>
      <c r="C17372" s="18"/>
      <c r="D17372" s="18"/>
    </row>
    <row r="17373" spans="1:4">
      <c r="A17373" s="18"/>
      <c r="B17373" s="18"/>
      <c r="C17373" s="18"/>
      <c r="D17373" s="18"/>
    </row>
    <row r="17374" spans="1:4">
      <c r="A17374" s="18"/>
      <c r="B17374" s="18"/>
      <c r="C17374" s="18"/>
      <c r="D17374" s="18"/>
    </row>
    <row r="17375" spans="1:4">
      <c r="A17375" s="18"/>
      <c r="B17375" s="18"/>
      <c r="C17375" s="18"/>
      <c r="D17375" s="18"/>
    </row>
    <row r="17376" spans="1:4">
      <c r="A17376" s="18"/>
      <c r="B17376" s="18"/>
      <c r="C17376" s="18"/>
      <c r="D17376" s="18"/>
    </row>
    <row r="17377" spans="1:4">
      <c r="A17377" s="18"/>
      <c r="B17377" s="18"/>
      <c r="C17377" s="18"/>
      <c r="D17377" s="18"/>
    </row>
    <row r="17378" spans="1:4">
      <c r="A17378" s="18"/>
      <c r="B17378" s="18"/>
      <c r="C17378" s="18"/>
      <c r="D17378" s="18"/>
    </row>
    <row r="17379" spans="1:4">
      <c r="A17379" s="18"/>
      <c r="B17379" s="18"/>
      <c r="C17379" s="18"/>
      <c r="D17379" s="18"/>
    </row>
    <row r="17380" spans="1:4">
      <c r="A17380" s="18"/>
      <c r="B17380" s="18"/>
      <c r="C17380" s="18"/>
      <c r="D17380" s="18"/>
    </row>
    <row r="17381" spans="1:4">
      <c r="A17381" s="18"/>
      <c r="B17381" s="18"/>
      <c r="C17381" s="18"/>
      <c r="D17381" s="18"/>
    </row>
    <row r="17382" spans="1:4">
      <c r="A17382" s="18"/>
      <c r="B17382" s="18"/>
      <c r="C17382" s="18"/>
      <c r="D17382" s="18"/>
    </row>
    <row r="17383" spans="1:4">
      <c r="A17383" s="18"/>
      <c r="B17383" s="18"/>
      <c r="C17383" s="18"/>
      <c r="D17383" s="18"/>
    </row>
    <row r="17384" spans="1:4">
      <c r="A17384" s="18"/>
      <c r="B17384" s="18"/>
      <c r="C17384" s="18"/>
      <c r="D17384" s="18"/>
    </row>
    <row r="17385" spans="1:4">
      <c r="A17385" s="18"/>
      <c r="B17385" s="18"/>
      <c r="C17385" s="18"/>
      <c r="D17385" s="18"/>
    </row>
    <row r="17386" spans="1:4">
      <c r="A17386" s="18"/>
      <c r="B17386" s="18"/>
      <c r="C17386" s="18"/>
      <c r="D17386" s="18"/>
    </row>
    <row r="17387" spans="1:4">
      <c r="A17387" s="18"/>
      <c r="B17387" s="18"/>
      <c r="C17387" s="18"/>
      <c r="D17387" s="18"/>
    </row>
    <row r="17388" spans="1:4">
      <c r="A17388" s="18"/>
      <c r="B17388" s="18"/>
      <c r="C17388" s="18"/>
      <c r="D17388" s="18"/>
    </row>
    <row r="17389" spans="1:4">
      <c r="A17389" s="18"/>
      <c r="B17389" s="18"/>
      <c r="C17389" s="18"/>
      <c r="D17389" s="18"/>
    </row>
    <row r="17390" spans="1:4">
      <c r="A17390" s="18"/>
      <c r="B17390" s="18"/>
      <c r="C17390" s="18"/>
      <c r="D17390" s="18"/>
    </row>
    <row r="17391" spans="1:4">
      <c r="A17391" s="18"/>
      <c r="B17391" s="18"/>
      <c r="C17391" s="18"/>
      <c r="D17391" s="18"/>
    </row>
    <row r="17392" spans="1:4">
      <c r="A17392" s="18"/>
      <c r="B17392" s="18"/>
      <c r="C17392" s="18"/>
      <c r="D17392" s="18"/>
    </row>
    <row r="17393" spans="1:4">
      <c r="A17393" s="18"/>
      <c r="B17393" s="18"/>
      <c r="C17393" s="18"/>
      <c r="D17393" s="18"/>
    </row>
    <row r="17394" spans="1:4">
      <c r="A17394" s="18"/>
      <c r="B17394" s="18"/>
      <c r="C17394" s="18"/>
      <c r="D17394" s="18"/>
    </row>
    <row r="17395" spans="1:4">
      <c r="A17395" s="18"/>
      <c r="B17395" s="18"/>
      <c r="C17395" s="18"/>
      <c r="D17395" s="18"/>
    </row>
    <row r="17396" spans="1:4">
      <c r="A17396" s="18"/>
      <c r="B17396" s="18"/>
      <c r="C17396" s="18"/>
      <c r="D17396" s="18"/>
    </row>
    <row r="17397" spans="1:4">
      <c r="A17397" s="18"/>
      <c r="B17397" s="18"/>
      <c r="C17397" s="18"/>
      <c r="D17397" s="18"/>
    </row>
    <row r="17398" spans="1:4">
      <c r="A17398" s="18"/>
      <c r="B17398" s="18"/>
      <c r="C17398" s="18"/>
      <c r="D17398" s="18"/>
    </row>
    <row r="17399" spans="1:4">
      <c r="A17399" s="18"/>
      <c r="B17399" s="18"/>
      <c r="C17399" s="18"/>
      <c r="D17399" s="18"/>
    </row>
    <row r="17400" spans="1:4">
      <c r="A17400" s="18"/>
      <c r="B17400" s="18"/>
      <c r="C17400" s="18"/>
      <c r="D17400" s="18"/>
    </row>
    <row r="17401" spans="1:4">
      <c r="A17401" s="18"/>
      <c r="B17401" s="18"/>
      <c r="C17401" s="18"/>
      <c r="D17401" s="18"/>
    </row>
    <row r="17402" spans="1:4">
      <c r="A17402" s="18"/>
      <c r="B17402" s="18"/>
      <c r="C17402" s="18"/>
      <c r="D17402" s="18"/>
    </row>
    <row r="17403" spans="1:4">
      <c r="A17403" s="18"/>
      <c r="B17403" s="18"/>
      <c r="C17403" s="18"/>
      <c r="D17403" s="18"/>
    </row>
    <row r="17404" spans="1:4">
      <c r="A17404" s="18"/>
      <c r="B17404" s="18"/>
      <c r="C17404" s="18"/>
      <c r="D17404" s="18"/>
    </row>
    <row r="17405" spans="1:4">
      <c r="A17405" s="18"/>
      <c r="B17405" s="18"/>
      <c r="C17405" s="18"/>
      <c r="D17405" s="18"/>
    </row>
    <row r="17406" spans="1:4">
      <c r="A17406" s="18"/>
      <c r="B17406" s="18"/>
      <c r="C17406" s="18"/>
      <c r="D17406" s="18"/>
    </row>
    <row r="17407" spans="1:4">
      <c r="A17407" s="18"/>
      <c r="B17407" s="18"/>
      <c r="C17407" s="18"/>
      <c r="D17407" s="18"/>
    </row>
    <row r="17408" spans="1:4">
      <c r="A17408" s="18"/>
      <c r="B17408" s="18"/>
      <c r="C17408" s="18"/>
      <c r="D17408" s="18"/>
    </row>
    <row r="17409" spans="1:4">
      <c r="A17409" s="18"/>
      <c r="B17409" s="18"/>
      <c r="C17409" s="18"/>
      <c r="D17409" s="18"/>
    </row>
    <row r="17410" spans="1:4">
      <c r="A17410" s="18"/>
      <c r="B17410" s="18"/>
      <c r="C17410" s="18"/>
      <c r="D17410" s="18"/>
    </row>
    <row r="17411" spans="1:4">
      <c r="A17411" s="18"/>
      <c r="B17411" s="18"/>
      <c r="C17411" s="18"/>
      <c r="D17411" s="18"/>
    </row>
    <row r="17412" spans="1:4">
      <c r="A17412" s="18"/>
      <c r="B17412" s="18"/>
      <c r="C17412" s="18"/>
      <c r="D17412" s="18"/>
    </row>
    <row r="17413" spans="1:4">
      <c r="A17413" s="18"/>
      <c r="B17413" s="18"/>
      <c r="C17413" s="18"/>
      <c r="D17413" s="18"/>
    </row>
    <row r="17414" spans="1:4">
      <c r="A17414" s="18"/>
      <c r="B17414" s="18"/>
      <c r="C17414" s="18"/>
      <c r="D17414" s="18"/>
    </row>
    <row r="17415" spans="1:4">
      <c r="A17415" s="18"/>
      <c r="B17415" s="18"/>
      <c r="C17415" s="18"/>
      <c r="D17415" s="18"/>
    </row>
    <row r="17416" spans="1:4">
      <c r="A17416" s="18"/>
      <c r="B17416" s="18"/>
      <c r="C17416" s="18"/>
      <c r="D17416" s="18"/>
    </row>
    <row r="17417" spans="1:4">
      <c r="A17417" s="18"/>
      <c r="B17417" s="18"/>
      <c r="C17417" s="18"/>
      <c r="D17417" s="18"/>
    </row>
    <row r="17418" spans="1:4">
      <c r="A17418" s="18"/>
      <c r="B17418" s="18"/>
      <c r="C17418" s="18"/>
      <c r="D17418" s="18"/>
    </row>
    <row r="17419" spans="1:4">
      <c r="A17419" s="18"/>
      <c r="B17419" s="18"/>
      <c r="C17419" s="18"/>
      <c r="D17419" s="18"/>
    </row>
    <row r="17420" spans="1:4">
      <c r="A17420" s="18"/>
      <c r="B17420" s="18"/>
      <c r="C17420" s="18"/>
      <c r="D17420" s="18"/>
    </row>
    <row r="17421" spans="1:4">
      <c r="A17421" s="18"/>
      <c r="B17421" s="18"/>
      <c r="C17421" s="18"/>
      <c r="D17421" s="18"/>
    </row>
    <row r="17422" spans="1:4">
      <c r="A17422" s="18"/>
      <c r="B17422" s="18"/>
      <c r="C17422" s="18"/>
      <c r="D17422" s="18"/>
    </row>
    <row r="17423" spans="1:4">
      <c r="A17423" s="18"/>
      <c r="B17423" s="18"/>
      <c r="C17423" s="18"/>
      <c r="D17423" s="18"/>
    </row>
    <row r="17424" spans="1:4">
      <c r="A17424" s="18"/>
      <c r="B17424" s="18"/>
      <c r="C17424" s="18"/>
      <c r="D17424" s="18"/>
    </row>
    <row r="17425" spans="1:4">
      <c r="A17425" s="18"/>
      <c r="B17425" s="18"/>
      <c r="C17425" s="18"/>
      <c r="D17425" s="18"/>
    </row>
    <row r="17426" spans="1:4">
      <c r="A17426" s="18"/>
      <c r="B17426" s="18"/>
      <c r="C17426" s="18"/>
      <c r="D17426" s="18"/>
    </row>
    <row r="17427" spans="1:4">
      <c r="A17427" s="18"/>
      <c r="B17427" s="18"/>
      <c r="C17427" s="18"/>
      <c r="D17427" s="18"/>
    </row>
    <row r="17428" spans="1:4">
      <c r="A17428" s="18"/>
      <c r="B17428" s="18"/>
      <c r="C17428" s="18"/>
      <c r="D17428" s="18"/>
    </row>
    <row r="17429" spans="1:4">
      <c r="A17429" s="18"/>
      <c r="B17429" s="18"/>
      <c r="C17429" s="18"/>
      <c r="D17429" s="18"/>
    </row>
    <row r="17430" spans="1:4">
      <c r="A17430" s="18"/>
      <c r="B17430" s="18"/>
      <c r="C17430" s="18"/>
      <c r="D17430" s="18"/>
    </row>
    <row r="17431" spans="1:4">
      <c r="A17431" s="18"/>
      <c r="B17431" s="18"/>
      <c r="C17431" s="18"/>
      <c r="D17431" s="18"/>
    </row>
    <row r="17432" spans="1:4">
      <c r="A17432" s="18"/>
      <c r="B17432" s="18"/>
      <c r="C17432" s="18"/>
      <c r="D17432" s="18"/>
    </row>
    <row r="17433" spans="1:4">
      <c r="A17433" s="18"/>
      <c r="B17433" s="18"/>
      <c r="C17433" s="18"/>
      <c r="D17433" s="18"/>
    </row>
    <row r="17434" spans="1:4">
      <c r="A17434" s="18"/>
      <c r="B17434" s="18"/>
      <c r="C17434" s="18"/>
      <c r="D17434" s="18"/>
    </row>
    <row r="17435" spans="1:4">
      <c r="A17435" s="18"/>
      <c r="B17435" s="18"/>
      <c r="C17435" s="18"/>
      <c r="D17435" s="18"/>
    </row>
    <row r="17436" spans="1:4">
      <c r="A17436" s="18"/>
      <c r="B17436" s="18"/>
      <c r="C17436" s="18"/>
      <c r="D17436" s="18"/>
    </row>
    <row r="17437" spans="1:4">
      <c r="A17437" s="18"/>
      <c r="B17437" s="18"/>
      <c r="C17437" s="18"/>
      <c r="D17437" s="18"/>
    </row>
    <row r="17438" spans="1:4">
      <c r="A17438" s="18"/>
      <c r="B17438" s="18"/>
      <c r="C17438" s="18"/>
      <c r="D17438" s="18"/>
    </row>
    <row r="17439" spans="1:4">
      <c r="A17439" s="18"/>
      <c r="B17439" s="18"/>
      <c r="C17439" s="18"/>
      <c r="D17439" s="18"/>
    </row>
    <row r="17440" spans="1:4">
      <c r="A17440" s="18"/>
      <c r="B17440" s="18"/>
      <c r="C17440" s="18"/>
      <c r="D17440" s="18"/>
    </row>
    <row r="17441" spans="1:4">
      <c r="A17441" s="18"/>
      <c r="B17441" s="18"/>
      <c r="C17441" s="18"/>
      <c r="D17441" s="18"/>
    </row>
    <row r="17442" spans="1:4">
      <c r="A17442" s="18"/>
      <c r="B17442" s="18"/>
      <c r="C17442" s="18"/>
      <c r="D17442" s="18"/>
    </row>
    <row r="17443" spans="1:4">
      <c r="A17443" s="18"/>
      <c r="B17443" s="18"/>
      <c r="C17443" s="18"/>
      <c r="D17443" s="18"/>
    </row>
    <row r="17444" spans="1:4">
      <c r="A17444" s="18"/>
      <c r="B17444" s="18"/>
      <c r="C17444" s="18"/>
      <c r="D17444" s="18"/>
    </row>
    <row r="17445" spans="1:4">
      <c r="A17445" s="18"/>
      <c r="B17445" s="18"/>
      <c r="C17445" s="18"/>
      <c r="D17445" s="18"/>
    </row>
    <row r="17446" spans="1:4">
      <c r="A17446" s="18"/>
      <c r="B17446" s="18"/>
      <c r="C17446" s="18"/>
      <c r="D17446" s="18"/>
    </row>
    <row r="17447" spans="1:4">
      <c r="A17447" s="18"/>
      <c r="B17447" s="18"/>
      <c r="C17447" s="18"/>
      <c r="D17447" s="18"/>
    </row>
    <row r="17448" spans="1:4">
      <c r="A17448" s="18"/>
      <c r="B17448" s="18"/>
      <c r="C17448" s="18"/>
      <c r="D17448" s="18"/>
    </row>
    <row r="17449" spans="1:4">
      <c r="A17449" s="18"/>
      <c r="B17449" s="18"/>
      <c r="C17449" s="18"/>
      <c r="D17449" s="18"/>
    </row>
    <row r="17450" spans="1:4">
      <c r="A17450" s="18"/>
      <c r="B17450" s="18"/>
      <c r="C17450" s="18"/>
      <c r="D17450" s="18"/>
    </row>
    <row r="17451" spans="1:4">
      <c r="A17451" s="18"/>
      <c r="B17451" s="18"/>
      <c r="C17451" s="18"/>
      <c r="D17451" s="18"/>
    </row>
    <row r="17452" spans="1:4">
      <c r="A17452" s="18"/>
      <c r="B17452" s="18"/>
      <c r="C17452" s="18"/>
      <c r="D17452" s="18"/>
    </row>
    <row r="17453" spans="1:4">
      <c r="A17453" s="18"/>
      <c r="B17453" s="18"/>
      <c r="C17453" s="18"/>
      <c r="D17453" s="18"/>
    </row>
    <row r="17454" spans="1:4">
      <c r="A17454" s="18"/>
      <c r="B17454" s="18"/>
      <c r="C17454" s="18"/>
      <c r="D17454" s="18"/>
    </row>
    <row r="17455" spans="1:4">
      <c r="A17455" s="18"/>
      <c r="B17455" s="18"/>
      <c r="C17455" s="18"/>
      <c r="D17455" s="18"/>
    </row>
    <row r="17456" spans="1:4">
      <c r="A17456" s="18"/>
      <c r="B17456" s="18"/>
      <c r="C17456" s="18"/>
      <c r="D17456" s="18"/>
    </row>
    <row r="17457" spans="1:4">
      <c r="A17457" s="18"/>
      <c r="B17457" s="18"/>
      <c r="C17457" s="18"/>
      <c r="D17457" s="18"/>
    </row>
    <row r="17458" spans="1:4">
      <c r="A17458" s="18"/>
      <c r="B17458" s="18"/>
      <c r="C17458" s="18"/>
      <c r="D17458" s="18"/>
    </row>
    <row r="17459" spans="1:4">
      <c r="A17459" s="18"/>
      <c r="B17459" s="18"/>
      <c r="C17459" s="18"/>
      <c r="D17459" s="18"/>
    </row>
    <row r="17460" spans="1:4">
      <c r="A17460" s="18"/>
      <c r="B17460" s="18"/>
      <c r="C17460" s="18"/>
      <c r="D17460" s="18"/>
    </row>
    <row r="17461" spans="1:4">
      <c r="A17461" s="18"/>
      <c r="B17461" s="18"/>
      <c r="C17461" s="18"/>
      <c r="D17461" s="18"/>
    </row>
    <row r="17462" spans="1:4">
      <c r="A17462" s="18"/>
      <c r="B17462" s="18"/>
      <c r="C17462" s="18"/>
      <c r="D17462" s="18"/>
    </row>
    <row r="17463" spans="1:4">
      <c r="A17463" s="18"/>
      <c r="B17463" s="18"/>
      <c r="C17463" s="18"/>
      <c r="D17463" s="18"/>
    </row>
    <row r="17464" spans="1:4">
      <c r="A17464" s="18"/>
      <c r="B17464" s="18"/>
      <c r="C17464" s="18"/>
      <c r="D17464" s="18"/>
    </row>
    <row r="17465" spans="1:4">
      <c r="A17465" s="18"/>
      <c r="B17465" s="18"/>
      <c r="C17465" s="18"/>
      <c r="D17465" s="18"/>
    </row>
    <row r="17466" spans="1:4">
      <c r="A17466" s="18"/>
      <c r="B17466" s="18"/>
      <c r="C17466" s="18"/>
      <c r="D17466" s="18"/>
    </row>
    <row r="17467" spans="1:4">
      <c r="A17467" s="18"/>
      <c r="B17467" s="18"/>
      <c r="C17467" s="18"/>
      <c r="D17467" s="18"/>
    </row>
    <row r="17468" spans="1:4">
      <c r="A17468" s="18"/>
      <c r="B17468" s="18"/>
      <c r="C17468" s="18"/>
      <c r="D17468" s="18"/>
    </row>
    <row r="17469" spans="1:4">
      <c r="A17469" s="18"/>
      <c r="B17469" s="18"/>
      <c r="C17469" s="18"/>
      <c r="D17469" s="18"/>
    </row>
    <row r="17470" spans="1:4">
      <c r="A17470" s="18"/>
      <c r="B17470" s="18"/>
      <c r="C17470" s="18"/>
      <c r="D17470" s="18"/>
    </row>
    <row r="17471" spans="1:4">
      <c r="A17471" s="18"/>
      <c r="B17471" s="18"/>
      <c r="C17471" s="18"/>
      <c r="D17471" s="18"/>
    </row>
    <row r="17472" spans="1:4">
      <c r="A17472" s="18"/>
      <c r="B17472" s="18"/>
      <c r="C17472" s="18"/>
      <c r="D17472" s="18"/>
    </row>
    <row r="17473" spans="1:4">
      <c r="A17473" s="18"/>
      <c r="B17473" s="18"/>
      <c r="C17473" s="18"/>
      <c r="D17473" s="18"/>
    </row>
    <row r="17474" spans="1:4">
      <c r="A17474" s="18"/>
      <c r="B17474" s="18"/>
      <c r="C17474" s="18"/>
      <c r="D17474" s="18"/>
    </row>
    <row r="17475" spans="1:4">
      <c r="A17475" s="18"/>
      <c r="B17475" s="18"/>
      <c r="C17475" s="18"/>
      <c r="D17475" s="18"/>
    </row>
    <row r="17476" spans="1:4">
      <c r="A17476" s="18"/>
      <c r="B17476" s="18"/>
      <c r="C17476" s="18"/>
      <c r="D17476" s="18"/>
    </row>
    <row r="17477" spans="1:4">
      <c r="A17477" s="18"/>
      <c r="B17477" s="18"/>
      <c r="C17477" s="18"/>
      <c r="D17477" s="18"/>
    </row>
    <row r="17478" spans="1:4">
      <c r="A17478" s="18"/>
      <c r="B17478" s="18"/>
      <c r="C17478" s="18"/>
      <c r="D17478" s="18"/>
    </row>
    <row r="17479" spans="1:4">
      <c r="A17479" s="18"/>
      <c r="B17479" s="18"/>
      <c r="C17479" s="18"/>
      <c r="D17479" s="18"/>
    </row>
    <row r="17480" spans="1:4">
      <c r="A17480" s="18"/>
      <c r="B17480" s="18"/>
      <c r="C17480" s="18"/>
      <c r="D17480" s="18"/>
    </row>
    <row r="17481" spans="1:4">
      <c r="A17481" s="18"/>
      <c r="B17481" s="18"/>
      <c r="C17481" s="18"/>
      <c r="D17481" s="18"/>
    </row>
    <row r="17482" spans="1:4">
      <c r="A17482" s="18"/>
      <c r="B17482" s="18"/>
      <c r="C17482" s="18"/>
      <c r="D17482" s="18"/>
    </row>
    <row r="17483" spans="1:4">
      <c r="A17483" s="18"/>
      <c r="B17483" s="18"/>
      <c r="C17483" s="18"/>
      <c r="D17483" s="18"/>
    </row>
    <row r="17484" spans="1:4">
      <c r="A17484" s="18"/>
      <c r="B17484" s="18"/>
      <c r="C17484" s="18"/>
      <c r="D17484" s="18"/>
    </row>
    <row r="17485" spans="1:4">
      <c r="A17485" s="18"/>
      <c r="B17485" s="18"/>
      <c r="C17485" s="18"/>
      <c r="D17485" s="18"/>
    </row>
    <row r="17486" spans="1:4">
      <c r="A17486" s="18"/>
      <c r="B17486" s="18"/>
      <c r="C17486" s="18"/>
      <c r="D17486" s="18"/>
    </row>
    <row r="17487" spans="1:4">
      <c r="A17487" s="18"/>
      <c r="B17487" s="18"/>
      <c r="C17487" s="18"/>
      <c r="D17487" s="18"/>
    </row>
    <row r="17488" spans="1:4">
      <c r="A17488" s="18"/>
      <c r="B17488" s="18"/>
      <c r="C17488" s="18"/>
      <c r="D17488" s="18"/>
    </row>
    <row r="17489" spans="1:4">
      <c r="A17489" s="18"/>
      <c r="B17489" s="18"/>
      <c r="C17489" s="18"/>
      <c r="D17489" s="18"/>
    </row>
    <row r="17490" spans="1:4">
      <c r="A17490" s="18"/>
      <c r="B17490" s="18"/>
      <c r="C17490" s="18"/>
      <c r="D17490" s="18"/>
    </row>
    <row r="17491" spans="1:4">
      <c r="A17491" s="18"/>
      <c r="B17491" s="18"/>
      <c r="C17491" s="18"/>
      <c r="D17491" s="18"/>
    </row>
    <row r="17492" spans="1:4">
      <c r="A17492" s="18"/>
      <c r="B17492" s="18"/>
      <c r="C17492" s="18"/>
      <c r="D17492" s="18"/>
    </row>
    <row r="17493" spans="1:4">
      <c r="A17493" s="18"/>
      <c r="B17493" s="18"/>
      <c r="C17493" s="18"/>
      <c r="D17493" s="18"/>
    </row>
    <row r="17494" spans="1:4">
      <c r="A17494" s="18"/>
      <c r="B17494" s="18"/>
      <c r="C17494" s="18"/>
      <c r="D17494" s="18"/>
    </row>
    <row r="17495" spans="1:4">
      <c r="A17495" s="18"/>
      <c r="B17495" s="18"/>
      <c r="C17495" s="18"/>
      <c r="D17495" s="18"/>
    </row>
    <row r="17496" spans="1:4">
      <c r="A17496" s="18"/>
      <c r="B17496" s="18"/>
      <c r="C17496" s="18"/>
      <c r="D17496" s="18"/>
    </row>
    <row r="17497" spans="1:4">
      <c r="A17497" s="18"/>
      <c r="B17497" s="18"/>
      <c r="C17497" s="18"/>
      <c r="D17497" s="18"/>
    </row>
    <row r="17498" spans="1:4">
      <c r="A17498" s="18"/>
      <c r="B17498" s="18"/>
      <c r="C17498" s="18"/>
      <c r="D17498" s="18"/>
    </row>
    <row r="17499" spans="1:4">
      <c r="A17499" s="18"/>
      <c r="B17499" s="18"/>
      <c r="C17499" s="18"/>
      <c r="D17499" s="18"/>
    </row>
    <row r="17500" spans="1:4">
      <c r="A17500" s="18"/>
      <c r="B17500" s="18"/>
      <c r="C17500" s="18"/>
      <c r="D17500" s="18"/>
    </row>
    <row r="17501" spans="1:4">
      <c r="A17501" s="18"/>
      <c r="B17501" s="18"/>
      <c r="C17501" s="18"/>
      <c r="D17501" s="18"/>
    </row>
    <row r="17502" spans="1:4">
      <c r="A17502" s="18"/>
      <c r="B17502" s="18"/>
      <c r="C17502" s="18"/>
      <c r="D17502" s="18"/>
    </row>
    <row r="17503" spans="1:4">
      <c r="A17503" s="18"/>
      <c r="B17503" s="18"/>
      <c r="C17503" s="18"/>
      <c r="D17503" s="18"/>
    </row>
    <row r="17504" spans="1:4">
      <c r="A17504" s="18"/>
      <c r="B17504" s="18"/>
      <c r="C17504" s="18"/>
      <c r="D17504" s="18"/>
    </row>
    <row r="17505" spans="1:4">
      <c r="A17505" s="18"/>
      <c r="B17505" s="18"/>
      <c r="C17505" s="18"/>
      <c r="D17505" s="18"/>
    </row>
    <row r="17506" spans="1:4">
      <c r="A17506" s="18"/>
      <c r="B17506" s="18"/>
      <c r="C17506" s="18"/>
      <c r="D17506" s="18"/>
    </row>
    <row r="17507" spans="1:4">
      <c r="A17507" s="18"/>
      <c r="B17507" s="18"/>
      <c r="C17507" s="18"/>
      <c r="D17507" s="18"/>
    </row>
    <row r="17508" spans="1:4">
      <c r="A17508" s="18"/>
      <c r="B17508" s="18"/>
      <c r="C17508" s="18"/>
      <c r="D17508" s="18"/>
    </row>
    <row r="17509" spans="1:4">
      <c r="A17509" s="18"/>
      <c r="B17509" s="18"/>
      <c r="C17509" s="18"/>
      <c r="D17509" s="18"/>
    </row>
    <row r="17510" spans="1:4">
      <c r="A17510" s="18"/>
      <c r="B17510" s="18"/>
      <c r="C17510" s="18"/>
      <c r="D17510" s="18"/>
    </row>
    <row r="17511" spans="1:4">
      <c r="A17511" s="18"/>
      <c r="B17511" s="18"/>
      <c r="C17511" s="18"/>
      <c r="D17511" s="18"/>
    </row>
    <row r="17512" spans="1:4">
      <c r="A17512" s="18"/>
      <c r="B17512" s="18"/>
      <c r="C17512" s="18"/>
      <c r="D17512" s="18"/>
    </row>
    <row r="17513" spans="1:4">
      <c r="A17513" s="18"/>
      <c r="B17513" s="18"/>
      <c r="C17513" s="18"/>
      <c r="D17513" s="18"/>
    </row>
    <row r="17514" spans="1:4">
      <c r="A17514" s="18"/>
      <c r="B17514" s="18"/>
      <c r="C17514" s="18"/>
      <c r="D17514" s="18"/>
    </row>
    <row r="17515" spans="1:4">
      <c r="A17515" s="18"/>
      <c r="B17515" s="18"/>
      <c r="C17515" s="18"/>
      <c r="D17515" s="18"/>
    </row>
    <row r="17516" spans="1:4">
      <c r="A17516" s="18"/>
      <c r="B17516" s="18"/>
      <c r="C17516" s="18"/>
      <c r="D17516" s="18"/>
    </row>
    <row r="17517" spans="1:4">
      <c r="A17517" s="18"/>
      <c r="B17517" s="18"/>
      <c r="C17517" s="18"/>
      <c r="D17517" s="18"/>
    </row>
    <row r="17518" spans="1:4">
      <c r="A17518" s="18"/>
      <c r="B17518" s="18"/>
      <c r="C17518" s="18"/>
      <c r="D17518" s="18"/>
    </row>
    <row r="17519" spans="1:4">
      <c r="A17519" s="18"/>
      <c r="B17519" s="18"/>
      <c r="C17519" s="18"/>
      <c r="D17519" s="18"/>
    </row>
    <row r="17520" spans="1:4">
      <c r="A17520" s="18"/>
      <c r="B17520" s="18"/>
      <c r="C17520" s="18"/>
      <c r="D17520" s="18"/>
    </row>
    <row r="17521" spans="1:4">
      <c r="A17521" s="18"/>
      <c r="B17521" s="18"/>
      <c r="C17521" s="18"/>
      <c r="D17521" s="18"/>
    </row>
    <row r="17522" spans="1:4">
      <c r="A17522" s="18"/>
      <c r="B17522" s="18"/>
      <c r="C17522" s="18"/>
      <c r="D17522" s="18"/>
    </row>
    <row r="17523" spans="1:4">
      <c r="A17523" s="18"/>
      <c r="B17523" s="18"/>
      <c r="C17523" s="18"/>
      <c r="D17523" s="18"/>
    </row>
    <row r="17524" spans="1:4">
      <c r="A17524" s="18"/>
      <c r="B17524" s="18"/>
      <c r="C17524" s="18"/>
      <c r="D17524" s="18"/>
    </row>
    <row r="17525" spans="1:4">
      <c r="A17525" s="18"/>
      <c r="B17525" s="18"/>
      <c r="C17525" s="18"/>
      <c r="D17525" s="18"/>
    </row>
    <row r="17526" spans="1:4">
      <c r="A17526" s="18"/>
      <c r="B17526" s="18"/>
      <c r="C17526" s="18"/>
      <c r="D17526" s="18"/>
    </row>
    <row r="17527" spans="1:4">
      <c r="A17527" s="18"/>
      <c r="B17527" s="18"/>
      <c r="C17527" s="18"/>
      <c r="D17527" s="18"/>
    </row>
    <row r="17528" spans="1:4">
      <c r="A17528" s="18"/>
      <c r="B17528" s="18"/>
      <c r="C17528" s="18"/>
      <c r="D17528" s="18"/>
    </row>
    <row r="17529" spans="1:4">
      <c r="A17529" s="18"/>
      <c r="B17529" s="18"/>
      <c r="C17529" s="18"/>
      <c r="D17529" s="18"/>
    </row>
    <row r="17530" spans="1:4">
      <c r="A17530" s="18"/>
      <c r="B17530" s="18"/>
      <c r="C17530" s="18"/>
      <c r="D17530" s="18"/>
    </row>
    <row r="17531" spans="1:4">
      <c r="A17531" s="18"/>
      <c r="B17531" s="18"/>
      <c r="C17531" s="18"/>
      <c r="D17531" s="18"/>
    </row>
    <row r="17532" spans="1:4">
      <c r="A17532" s="18"/>
      <c r="B17532" s="18"/>
      <c r="C17532" s="18"/>
      <c r="D17532" s="18"/>
    </row>
    <row r="17533" spans="1:4">
      <c r="A17533" s="18"/>
      <c r="B17533" s="18"/>
      <c r="C17533" s="18"/>
      <c r="D17533" s="18"/>
    </row>
    <row r="17534" spans="1:4">
      <c r="A17534" s="18"/>
      <c r="B17534" s="18"/>
      <c r="C17534" s="18"/>
      <c r="D17534" s="18"/>
    </row>
    <row r="17535" spans="1:4">
      <c r="A17535" s="18"/>
      <c r="B17535" s="18"/>
      <c r="C17535" s="18"/>
      <c r="D17535" s="18"/>
    </row>
    <row r="17536" spans="1:4">
      <c r="A17536" s="18"/>
      <c r="B17536" s="18"/>
      <c r="C17536" s="18"/>
      <c r="D17536" s="18"/>
    </row>
    <row r="17537" spans="1:4">
      <c r="A17537" s="18"/>
      <c r="B17537" s="18"/>
      <c r="C17537" s="18"/>
      <c r="D17537" s="18"/>
    </row>
    <row r="17538" spans="1:4">
      <c r="A17538" s="18"/>
      <c r="B17538" s="18"/>
      <c r="C17538" s="18"/>
      <c r="D17538" s="18"/>
    </row>
    <row r="17539" spans="1:4">
      <c r="A17539" s="18"/>
      <c r="B17539" s="18"/>
      <c r="C17539" s="18"/>
      <c r="D17539" s="18"/>
    </row>
    <row r="17540" spans="1:4">
      <c r="A17540" s="18"/>
      <c r="B17540" s="18"/>
      <c r="C17540" s="18"/>
      <c r="D17540" s="18"/>
    </row>
    <row r="17541" spans="1:4">
      <c r="A17541" s="18"/>
      <c r="B17541" s="18"/>
      <c r="C17541" s="18"/>
      <c r="D17541" s="18"/>
    </row>
    <row r="17542" spans="1:4">
      <c r="A17542" s="18"/>
      <c r="B17542" s="18"/>
      <c r="C17542" s="18"/>
      <c r="D17542" s="18"/>
    </row>
    <row r="17543" spans="1:4">
      <c r="A17543" s="18"/>
      <c r="B17543" s="18"/>
      <c r="C17543" s="18"/>
      <c r="D17543" s="18"/>
    </row>
    <row r="17544" spans="1:4">
      <c r="A17544" s="18"/>
      <c r="B17544" s="18"/>
      <c r="C17544" s="18"/>
      <c r="D17544" s="18"/>
    </row>
    <row r="17545" spans="1:4">
      <c r="A17545" s="18"/>
      <c r="B17545" s="18"/>
      <c r="C17545" s="18"/>
      <c r="D17545" s="18"/>
    </row>
    <row r="17546" spans="1:4">
      <c r="A17546" s="18"/>
      <c r="B17546" s="18"/>
      <c r="C17546" s="18"/>
      <c r="D17546" s="18"/>
    </row>
    <row r="17547" spans="1:4">
      <c r="A17547" s="18"/>
      <c r="B17547" s="18"/>
      <c r="C17547" s="18"/>
      <c r="D17547" s="18"/>
    </row>
    <row r="17548" spans="1:4">
      <c r="A17548" s="18"/>
      <c r="B17548" s="18"/>
      <c r="C17548" s="18"/>
      <c r="D17548" s="18"/>
    </row>
    <row r="17549" spans="1:4">
      <c r="A17549" s="18"/>
      <c r="B17549" s="18"/>
      <c r="C17549" s="18"/>
      <c r="D17549" s="18"/>
    </row>
    <row r="17550" spans="1:4">
      <c r="A17550" s="18"/>
      <c r="B17550" s="18"/>
      <c r="C17550" s="18"/>
      <c r="D17550" s="18"/>
    </row>
    <row r="17551" spans="1:4">
      <c r="A17551" s="18"/>
      <c r="B17551" s="18"/>
      <c r="C17551" s="18"/>
      <c r="D17551" s="18"/>
    </row>
    <row r="17552" spans="1:4">
      <c r="A17552" s="18"/>
      <c r="B17552" s="18"/>
      <c r="C17552" s="18"/>
      <c r="D17552" s="18"/>
    </row>
    <row r="17553" spans="1:4">
      <c r="A17553" s="18"/>
      <c r="B17553" s="18"/>
      <c r="C17553" s="18"/>
      <c r="D17553" s="18"/>
    </row>
    <row r="17554" spans="1:4">
      <c r="A17554" s="18"/>
      <c r="B17554" s="18"/>
      <c r="C17554" s="18"/>
      <c r="D17554" s="18"/>
    </row>
    <row r="17555" spans="1:4">
      <c r="A17555" s="18"/>
      <c r="B17555" s="18"/>
      <c r="C17555" s="18"/>
      <c r="D17555" s="18"/>
    </row>
    <row r="17556" spans="1:4">
      <c r="A17556" s="18"/>
      <c r="B17556" s="18"/>
      <c r="C17556" s="18"/>
      <c r="D17556" s="18"/>
    </row>
    <row r="17557" spans="1:4">
      <c r="A17557" s="18"/>
      <c r="B17557" s="18"/>
      <c r="C17557" s="18"/>
      <c r="D17557" s="18"/>
    </row>
    <row r="17558" spans="1:4">
      <c r="A17558" s="18"/>
      <c r="B17558" s="18"/>
      <c r="C17558" s="18"/>
      <c r="D17558" s="18"/>
    </row>
    <row r="17559" spans="1:4">
      <c r="A17559" s="18"/>
      <c r="B17559" s="18"/>
      <c r="C17559" s="18"/>
      <c r="D17559" s="18"/>
    </row>
    <row r="17560" spans="1:4">
      <c r="A17560" s="18"/>
      <c r="B17560" s="18"/>
      <c r="C17560" s="18"/>
      <c r="D17560" s="18"/>
    </row>
    <row r="17561" spans="1:4">
      <c r="A17561" s="18"/>
      <c r="B17561" s="18"/>
      <c r="C17561" s="18"/>
      <c r="D17561" s="18"/>
    </row>
    <row r="17562" spans="1:4">
      <c r="A17562" s="18"/>
      <c r="B17562" s="18"/>
      <c r="C17562" s="18"/>
      <c r="D17562" s="18"/>
    </row>
    <row r="17563" spans="1:4">
      <c r="A17563" s="18"/>
      <c r="B17563" s="18"/>
      <c r="C17563" s="18"/>
      <c r="D17563" s="18"/>
    </row>
    <row r="17564" spans="1:4">
      <c r="A17564" s="18"/>
      <c r="B17564" s="18"/>
      <c r="C17564" s="18"/>
      <c r="D17564" s="18"/>
    </row>
    <row r="17565" spans="1:4">
      <c r="A17565" s="18"/>
      <c r="B17565" s="18"/>
      <c r="C17565" s="18"/>
      <c r="D17565" s="18"/>
    </row>
    <row r="17566" spans="1:4">
      <c r="A17566" s="18"/>
      <c r="B17566" s="18"/>
      <c r="C17566" s="18"/>
      <c r="D17566" s="18"/>
    </row>
    <row r="17567" spans="1:4">
      <c r="A17567" s="18"/>
      <c r="B17567" s="18"/>
      <c r="C17567" s="18"/>
      <c r="D17567" s="18"/>
    </row>
    <row r="17568" spans="1:4">
      <c r="A17568" s="18"/>
      <c r="B17568" s="18"/>
      <c r="C17568" s="18"/>
      <c r="D17568" s="18"/>
    </row>
    <row r="17569" spans="1:4">
      <c r="A17569" s="18"/>
      <c r="B17569" s="18"/>
      <c r="C17569" s="18"/>
      <c r="D17569" s="18"/>
    </row>
    <row r="17570" spans="1:4">
      <c r="A17570" s="18"/>
      <c r="B17570" s="18"/>
      <c r="C17570" s="18"/>
      <c r="D17570" s="18"/>
    </row>
    <row r="17571" spans="1:4">
      <c r="A17571" s="18"/>
      <c r="B17571" s="18"/>
      <c r="C17571" s="18"/>
      <c r="D17571" s="18"/>
    </row>
    <row r="17572" spans="1:4">
      <c r="A17572" s="18"/>
      <c r="B17572" s="18"/>
      <c r="C17572" s="18"/>
      <c r="D17572" s="18"/>
    </row>
    <row r="17573" spans="1:4">
      <c r="A17573" s="18"/>
      <c r="B17573" s="18"/>
      <c r="C17573" s="18"/>
      <c r="D17573" s="18"/>
    </row>
    <row r="17574" spans="1:4">
      <c r="A17574" s="18"/>
      <c r="B17574" s="18"/>
      <c r="C17574" s="18"/>
      <c r="D17574" s="18"/>
    </row>
    <row r="17575" spans="1:4">
      <c r="A17575" s="18"/>
      <c r="B17575" s="18"/>
      <c r="C17575" s="18"/>
      <c r="D17575" s="18"/>
    </row>
    <row r="17576" spans="1:4">
      <c r="A17576" s="18"/>
      <c r="B17576" s="18"/>
      <c r="C17576" s="18"/>
      <c r="D17576" s="18"/>
    </row>
    <row r="17577" spans="1:4">
      <c r="A17577" s="18"/>
      <c r="B17577" s="18"/>
      <c r="C17577" s="18"/>
      <c r="D17577" s="18"/>
    </row>
    <row r="17578" spans="1:4">
      <c r="A17578" s="18"/>
      <c r="B17578" s="18"/>
      <c r="C17578" s="18"/>
      <c r="D17578" s="18"/>
    </row>
    <row r="17579" spans="1:4">
      <c r="A17579" s="18"/>
      <c r="B17579" s="18"/>
      <c r="C17579" s="18"/>
      <c r="D17579" s="18"/>
    </row>
    <row r="17580" spans="1:4">
      <c r="A17580" s="18"/>
      <c r="B17580" s="18"/>
      <c r="C17580" s="18"/>
      <c r="D17580" s="18"/>
    </row>
    <row r="17581" spans="1:4">
      <c r="A17581" s="18"/>
      <c r="B17581" s="18"/>
      <c r="C17581" s="18"/>
      <c r="D17581" s="18"/>
    </row>
    <row r="17582" spans="1:4">
      <c r="A17582" s="18"/>
      <c r="B17582" s="18"/>
      <c r="C17582" s="18"/>
      <c r="D17582" s="18"/>
    </row>
    <row r="17583" spans="1:4">
      <c r="A17583" s="18"/>
      <c r="B17583" s="18"/>
      <c r="C17583" s="18"/>
      <c r="D17583" s="18"/>
    </row>
    <row r="17584" spans="1:4">
      <c r="A17584" s="18"/>
      <c r="B17584" s="18"/>
      <c r="C17584" s="18"/>
      <c r="D17584" s="18"/>
    </row>
    <row r="17585" spans="1:4">
      <c r="A17585" s="18"/>
      <c r="B17585" s="18"/>
      <c r="C17585" s="18"/>
      <c r="D17585" s="18"/>
    </row>
    <row r="17586" spans="1:4">
      <c r="A17586" s="18"/>
      <c r="B17586" s="18"/>
      <c r="C17586" s="18"/>
      <c r="D17586" s="18"/>
    </row>
    <row r="17587" spans="1:4">
      <c r="A17587" s="18"/>
      <c r="B17587" s="18"/>
      <c r="C17587" s="18"/>
      <c r="D17587" s="18"/>
    </row>
    <row r="17588" spans="1:4">
      <c r="A17588" s="18"/>
      <c r="B17588" s="18"/>
      <c r="C17588" s="18"/>
      <c r="D17588" s="18"/>
    </row>
    <row r="17589" spans="1:4">
      <c r="A17589" s="18"/>
      <c r="B17589" s="18"/>
      <c r="C17589" s="18"/>
      <c r="D17589" s="18"/>
    </row>
    <row r="17590" spans="1:4">
      <c r="A17590" s="18"/>
      <c r="B17590" s="18"/>
      <c r="C17590" s="18"/>
      <c r="D17590" s="18"/>
    </row>
    <row r="17591" spans="1:4">
      <c r="A17591" s="18"/>
      <c r="B17591" s="18"/>
      <c r="C17591" s="18"/>
      <c r="D17591" s="18"/>
    </row>
    <row r="17592" spans="1:4">
      <c r="A17592" s="18"/>
      <c r="B17592" s="18"/>
      <c r="C17592" s="18"/>
      <c r="D17592" s="18"/>
    </row>
    <row r="17593" spans="1:4">
      <c r="A17593" s="18"/>
      <c r="B17593" s="18"/>
      <c r="C17593" s="18"/>
      <c r="D17593" s="18"/>
    </row>
    <row r="17594" spans="1:4">
      <c r="A17594" s="18"/>
      <c r="B17594" s="18"/>
      <c r="C17594" s="18"/>
      <c r="D17594" s="18"/>
    </row>
    <row r="17595" spans="1:4">
      <c r="A17595" s="18"/>
      <c r="B17595" s="18"/>
      <c r="C17595" s="18"/>
      <c r="D17595" s="18"/>
    </row>
    <row r="17596" spans="1:4">
      <c r="A17596" s="18"/>
      <c r="B17596" s="18"/>
      <c r="C17596" s="18"/>
      <c r="D17596" s="18"/>
    </row>
    <row r="17597" spans="1:4">
      <c r="A17597" s="18"/>
      <c r="B17597" s="18"/>
      <c r="C17597" s="18"/>
      <c r="D17597" s="18"/>
    </row>
    <row r="17598" spans="1:4">
      <c r="A17598" s="18"/>
      <c r="B17598" s="18"/>
      <c r="C17598" s="18"/>
      <c r="D17598" s="18"/>
    </row>
    <row r="17599" spans="1:4">
      <c r="A17599" s="18"/>
      <c r="B17599" s="18"/>
      <c r="C17599" s="18"/>
      <c r="D17599" s="18"/>
    </row>
    <row r="17600" spans="1:4">
      <c r="A17600" s="18"/>
      <c r="B17600" s="18"/>
      <c r="C17600" s="18"/>
      <c r="D17600" s="18"/>
    </row>
    <row r="17601" spans="1:4">
      <c r="A17601" s="18"/>
      <c r="B17601" s="18"/>
      <c r="C17601" s="18"/>
      <c r="D17601" s="18"/>
    </row>
    <row r="17602" spans="1:4">
      <c r="A17602" s="18"/>
      <c r="B17602" s="18"/>
      <c r="C17602" s="18"/>
      <c r="D17602" s="18"/>
    </row>
    <row r="17603" spans="1:4">
      <c r="A17603" s="18"/>
      <c r="B17603" s="18"/>
      <c r="C17603" s="18"/>
      <c r="D17603" s="18"/>
    </row>
    <row r="17604" spans="1:4">
      <c r="A17604" s="18"/>
      <c r="B17604" s="18"/>
      <c r="C17604" s="18"/>
      <c r="D17604" s="18"/>
    </row>
    <row r="17605" spans="1:4">
      <c r="A17605" s="18"/>
      <c r="B17605" s="18"/>
      <c r="C17605" s="18"/>
      <c r="D17605" s="18"/>
    </row>
    <row r="17606" spans="1:4">
      <c r="A17606" s="18"/>
      <c r="B17606" s="18"/>
      <c r="C17606" s="18"/>
      <c r="D17606" s="18"/>
    </row>
    <row r="17607" spans="1:4">
      <c r="A17607" s="18"/>
      <c r="B17607" s="18"/>
      <c r="C17607" s="18"/>
      <c r="D17607" s="18"/>
    </row>
    <row r="17608" spans="1:4">
      <c r="A17608" s="18"/>
      <c r="B17608" s="18"/>
      <c r="C17608" s="18"/>
      <c r="D17608" s="18"/>
    </row>
    <row r="17609" spans="1:4">
      <c r="A17609" s="18"/>
      <c r="B17609" s="18"/>
      <c r="C17609" s="18"/>
      <c r="D17609" s="18"/>
    </row>
    <row r="17610" spans="1:4">
      <c r="A17610" s="18"/>
      <c r="B17610" s="18"/>
      <c r="C17610" s="18"/>
      <c r="D17610" s="18"/>
    </row>
    <row r="17611" spans="1:4">
      <c r="A17611" s="18"/>
      <c r="B17611" s="18"/>
      <c r="C17611" s="18"/>
      <c r="D17611" s="18"/>
    </row>
    <row r="17612" spans="1:4">
      <c r="A17612" s="18"/>
      <c r="B17612" s="18"/>
      <c r="C17612" s="18"/>
      <c r="D17612" s="18"/>
    </row>
    <row r="17613" spans="1:4">
      <c r="A17613" s="18"/>
      <c r="B17613" s="18"/>
      <c r="C17613" s="18"/>
      <c r="D17613" s="18"/>
    </row>
    <row r="17614" spans="1:4">
      <c r="A17614" s="18"/>
      <c r="B17614" s="18"/>
      <c r="C17614" s="18"/>
      <c r="D17614" s="18"/>
    </row>
    <row r="17615" spans="1:4">
      <c r="A17615" s="18"/>
      <c r="B17615" s="18"/>
      <c r="C17615" s="18"/>
      <c r="D17615" s="18"/>
    </row>
    <row r="17616" spans="1:4">
      <c r="A17616" s="18"/>
      <c r="B17616" s="18"/>
      <c r="C17616" s="18"/>
      <c r="D17616" s="18"/>
    </row>
    <row r="17617" spans="1:4">
      <c r="A17617" s="18"/>
      <c r="B17617" s="18"/>
      <c r="C17617" s="18"/>
      <c r="D17617" s="18"/>
    </row>
    <row r="17618" spans="1:4">
      <c r="A17618" s="18"/>
      <c r="B17618" s="18"/>
      <c r="C17618" s="18"/>
      <c r="D17618" s="18"/>
    </row>
    <row r="17619" spans="1:4">
      <c r="A17619" s="18"/>
      <c r="B17619" s="18"/>
      <c r="C17619" s="18"/>
      <c r="D17619" s="18"/>
    </row>
    <row r="17620" spans="1:4">
      <c r="A17620" s="18"/>
      <c r="B17620" s="18"/>
      <c r="C17620" s="18"/>
      <c r="D17620" s="18"/>
    </row>
    <row r="17621" spans="1:4">
      <c r="A17621" s="18"/>
      <c r="B17621" s="18"/>
      <c r="C17621" s="18"/>
      <c r="D17621" s="18"/>
    </row>
    <row r="17622" spans="1:4">
      <c r="A17622" s="18"/>
      <c r="B17622" s="18"/>
      <c r="C17622" s="18"/>
      <c r="D17622" s="18"/>
    </row>
    <row r="17623" spans="1:4">
      <c r="A17623" s="18"/>
      <c r="B17623" s="18"/>
      <c r="C17623" s="18"/>
      <c r="D17623" s="18"/>
    </row>
    <row r="17624" spans="1:4">
      <c r="A17624" s="18"/>
      <c r="B17624" s="18"/>
      <c r="C17624" s="18"/>
      <c r="D17624" s="18"/>
    </row>
    <row r="17625" spans="1:4">
      <c r="A17625" s="18"/>
      <c r="B17625" s="18"/>
      <c r="C17625" s="18"/>
      <c r="D17625" s="18"/>
    </row>
    <row r="17626" spans="1:4">
      <c r="A17626" s="18"/>
      <c r="B17626" s="18"/>
      <c r="C17626" s="18"/>
      <c r="D17626" s="18"/>
    </row>
    <row r="17627" spans="1:4">
      <c r="A17627" s="18"/>
      <c r="B17627" s="18"/>
      <c r="C17627" s="18"/>
      <c r="D17627" s="18"/>
    </row>
    <row r="17628" spans="1:4">
      <c r="A17628" s="18"/>
      <c r="B17628" s="18"/>
      <c r="C17628" s="18"/>
      <c r="D17628" s="18"/>
    </row>
    <row r="17629" spans="1:4">
      <c r="A17629" s="18"/>
      <c r="B17629" s="18"/>
      <c r="C17629" s="18"/>
      <c r="D17629" s="18"/>
    </row>
    <row r="17630" spans="1:4">
      <c r="A17630" s="18"/>
      <c r="B17630" s="18"/>
      <c r="C17630" s="18"/>
      <c r="D17630" s="18"/>
    </row>
    <row r="17631" spans="1:4">
      <c r="A17631" s="18"/>
      <c r="B17631" s="18"/>
      <c r="C17631" s="18"/>
      <c r="D17631" s="18"/>
    </row>
    <row r="17632" spans="1:4">
      <c r="A17632" s="18"/>
      <c r="B17632" s="18"/>
      <c r="C17632" s="18"/>
      <c r="D17632" s="18"/>
    </row>
    <row r="17633" spans="1:4">
      <c r="A17633" s="18"/>
      <c r="B17633" s="18"/>
      <c r="C17633" s="18"/>
      <c r="D17633" s="18"/>
    </row>
    <row r="17634" spans="1:4">
      <c r="A17634" s="18"/>
      <c r="B17634" s="18"/>
      <c r="C17634" s="18"/>
      <c r="D17634" s="18"/>
    </row>
    <row r="17635" spans="1:4">
      <c r="A17635" s="18"/>
      <c r="B17635" s="18"/>
      <c r="C17635" s="18"/>
      <c r="D17635" s="18"/>
    </row>
    <row r="17636" spans="1:4">
      <c r="A17636" s="18"/>
      <c r="B17636" s="18"/>
      <c r="C17636" s="18"/>
      <c r="D17636" s="18"/>
    </row>
    <row r="17637" spans="1:4">
      <c r="A17637" s="18"/>
      <c r="B17637" s="18"/>
      <c r="C17637" s="18"/>
      <c r="D17637" s="18"/>
    </row>
    <row r="17638" spans="1:4">
      <c r="A17638" s="18"/>
      <c r="B17638" s="18"/>
      <c r="C17638" s="18"/>
      <c r="D17638" s="18"/>
    </row>
    <row r="17639" spans="1:4">
      <c r="A17639" s="18"/>
      <c r="B17639" s="18"/>
      <c r="C17639" s="18"/>
      <c r="D17639" s="18"/>
    </row>
    <row r="17640" spans="1:4">
      <c r="A17640" s="18"/>
      <c r="B17640" s="18"/>
      <c r="C17640" s="18"/>
      <c r="D17640" s="18"/>
    </row>
    <row r="17641" spans="1:4">
      <c r="A17641" s="18"/>
      <c r="B17641" s="18"/>
      <c r="C17641" s="18"/>
      <c r="D17641" s="18"/>
    </row>
    <row r="17642" spans="1:4">
      <c r="A17642" s="18"/>
      <c r="B17642" s="18"/>
      <c r="C17642" s="18"/>
      <c r="D17642" s="18"/>
    </row>
    <row r="17643" spans="1:4">
      <c r="A17643" s="18"/>
      <c r="B17643" s="18"/>
      <c r="C17643" s="18"/>
      <c r="D17643" s="18"/>
    </row>
    <row r="17644" spans="1:4">
      <c r="A17644" s="18"/>
      <c r="B17644" s="18"/>
      <c r="C17644" s="18"/>
      <c r="D17644" s="18"/>
    </row>
    <row r="17645" spans="1:4">
      <c r="A17645" s="18"/>
      <c r="B17645" s="18"/>
      <c r="C17645" s="18"/>
      <c r="D17645" s="18"/>
    </row>
    <row r="17646" spans="1:4">
      <c r="A17646" s="18"/>
      <c r="B17646" s="18"/>
      <c r="C17646" s="18"/>
      <c r="D17646" s="18"/>
    </row>
    <row r="17647" spans="1:4">
      <c r="A17647" s="18"/>
      <c r="B17647" s="18"/>
      <c r="C17647" s="18"/>
      <c r="D17647" s="18"/>
    </row>
    <row r="17648" spans="1:4">
      <c r="A17648" s="18"/>
      <c r="B17648" s="18"/>
      <c r="C17648" s="18"/>
      <c r="D17648" s="18"/>
    </row>
    <row r="17649" spans="1:4">
      <c r="A17649" s="18"/>
      <c r="B17649" s="18"/>
      <c r="C17649" s="18"/>
      <c r="D17649" s="18"/>
    </row>
    <row r="17650" spans="1:4">
      <c r="A17650" s="18"/>
      <c r="B17650" s="18"/>
      <c r="C17650" s="18"/>
      <c r="D17650" s="18"/>
    </row>
    <row r="17651" spans="1:4">
      <c r="A17651" s="18"/>
      <c r="B17651" s="18"/>
      <c r="C17651" s="18"/>
      <c r="D17651" s="18"/>
    </row>
    <row r="17652" spans="1:4">
      <c r="A17652" s="18"/>
      <c r="B17652" s="18"/>
      <c r="C17652" s="18"/>
      <c r="D17652" s="18"/>
    </row>
    <row r="17653" spans="1:4">
      <c r="A17653" s="18"/>
      <c r="B17653" s="18"/>
      <c r="C17653" s="18"/>
      <c r="D17653" s="18"/>
    </row>
    <row r="17654" spans="1:4">
      <c r="A17654" s="18"/>
      <c r="B17654" s="18"/>
      <c r="C17654" s="18"/>
      <c r="D17654" s="18"/>
    </row>
    <row r="17655" spans="1:4">
      <c r="A17655" s="18"/>
      <c r="B17655" s="18"/>
      <c r="C17655" s="18"/>
      <c r="D17655" s="18"/>
    </row>
    <row r="17656" spans="1:4">
      <c r="A17656" s="18"/>
      <c r="B17656" s="18"/>
      <c r="C17656" s="18"/>
      <c r="D17656" s="18"/>
    </row>
    <row r="17657" spans="1:4">
      <c r="A17657" s="18"/>
      <c r="B17657" s="18"/>
      <c r="C17657" s="18"/>
      <c r="D17657" s="18"/>
    </row>
    <row r="17658" spans="1:4">
      <c r="A17658" s="18"/>
      <c r="B17658" s="18"/>
      <c r="C17658" s="18"/>
      <c r="D17658" s="18"/>
    </row>
    <row r="17659" spans="1:4">
      <c r="A17659" s="18"/>
      <c r="B17659" s="18"/>
      <c r="C17659" s="18"/>
      <c r="D17659" s="18"/>
    </row>
    <row r="17660" spans="1:4">
      <c r="A17660" s="18"/>
      <c r="B17660" s="18"/>
      <c r="C17660" s="18"/>
      <c r="D17660" s="18"/>
    </row>
    <row r="17661" spans="1:4">
      <c r="A17661" s="18"/>
      <c r="B17661" s="18"/>
      <c r="C17661" s="18"/>
      <c r="D17661" s="18"/>
    </row>
    <row r="17662" spans="1:4">
      <c r="A17662" s="18"/>
      <c r="B17662" s="18"/>
      <c r="C17662" s="18"/>
      <c r="D17662" s="18"/>
    </row>
    <row r="17663" spans="1:4">
      <c r="A17663" s="18"/>
      <c r="B17663" s="18"/>
      <c r="C17663" s="18"/>
      <c r="D17663" s="18"/>
    </row>
    <row r="17664" spans="1:4">
      <c r="A17664" s="18"/>
      <c r="B17664" s="18"/>
      <c r="C17664" s="18"/>
      <c r="D17664" s="18"/>
    </row>
    <row r="17665" spans="1:4">
      <c r="A17665" s="18"/>
      <c r="B17665" s="18"/>
      <c r="C17665" s="18"/>
      <c r="D17665" s="18"/>
    </row>
    <row r="17666" spans="1:4">
      <c r="A17666" s="18"/>
      <c r="B17666" s="18"/>
      <c r="C17666" s="18"/>
      <c r="D17666" s="18"/>
    </row>
    <row r="17667" spans="1:4">
      <c r="A17667" s="18"/>
      <c r="B17667" s="18"/>
      <c r="C17667" s="18"/>
      <c r="D17667" s="18"/>
    </row>
    <row r="17668" spans="1:4">
      <c r="A17668" s="18"/>
      <c r="B17668" s="18"/>
      <c r="C17668" s="18"/>
      <c r="D17668" s="18"/>
    </row>
    <row r="17669" spans="1:4">
      <c r="A17669" s="18"/>
      <c r="B17669" s="18"/>
      <c r="C17669" s="18"/>
      <c r="D17669" s="18"/>
    </row>
    <row r="17670" spans="1:4">
      <c r="A17670" s="18"/>
      <c r="B17670" s="18"/>
      <c r="C17670" s="18"/>
      <c r="D17670" s="18"/>
    </row>
    <row r="17671" spans="1:4">
      <c r="A17671" s="18"/>
      <c r="B17671" s="18"/>
      <c r="C17671" s="18"/>
      <c r="D17671" s="18"/>
    </row>
    <row r="17672" spans="1:4">
      <c r="A17672" s="18"/>
      <c r="B17672" s="18"/>
      <c r="C17672" s="18"/>
      <c r="D17672" s="18"/>
    </row>
    <row r="17673" spans="1:4">
      <c r="A17673" s="18"/>
      <c r="B17673" s="18"/>
      <c r="C17673" s="18"/>
      <c r="D17673" s="18"/>
    </row>
    <row r="17674" spans="1:4">
      <c r="A17674" s="18"/>
      <c r="B17674" s="18"/>
      <c r="C17674" s="18"/>
      <c r="D17674" s="18"/>
    </row>
    <row r="17675" spans="1:4">
      <c r="A17675" s="18"/>
      <c r="B17675" s="18"/>
      <c r="C17675" s="18"/>
      <c r="D17675" s="18"/>
    </row>
    <row r="17676" spans="1:4">
      <c r="A17676" s="18"/>
      <c r="B17676" s="18"/>
      <c r="C17676" s="18"/>
      <c r="D17676" s="18"/>
    </row>
    <row r="17677" spans="1:4">
      <c r="A17677" s="18"/>
      <c r="B17677" s="18"/>
      <c r="C17677" s="18"/>
      <c r="D17677" s="18"/>
    </row>
    <row r="17678" spans="1:4">
      <c r="A17678" s="18"/>
      <c r="B17678" s="18"/>
      <c r="C17678" s="18"/>
      <c r="D17678" s="18"/>
    </row>
    <row r="17679" spans="1:4">
      <c r="A17679" s="18"/>
      <c r="B17679" s="18"/>
      <c r="C17679" s="18"/>
      <c r="D17679" s="18"/>
    </row>
    <row r="17680" spans="1:4">
      <c r="A17680" s="18"/>
      <c r="B17680" s="18"/>
      <c r="C17680" s="18"/>
      <c r="D17680" s="18"/>
    </row>
    <row r="17681" spans="1:4">
      <c r="A17681" s="18"/>
      <c r="B17681" s="18"/>
      <c r="C17681" s="18"/>
      <c r="D17681" s="18"/>
    </row>
    <row r="17682" spans="1:4">
      <c r="A17682" s="18"/>
      <c r="B17682" s="18"/>
      <c r="C17682" s="18"/>
      <c r="D17682" s="18"/>
    </row>
    <row r="17683" spans="1:4">
      <c r="A17683" s="18"/>
      <c r="B17683" s="18"/>
      <c r="C17683" s="18"/>
      <c r="D17683" s="18"/>
    </row>
    <row r="17684" spans="1:4">
      <c r="A17684" s="18"/>
      <c r="B17684" s="18"/>
      <c r="C17684" s="18"/>
      <c r="D17684" s="18"/>
    </row>
    <row r="17685" spans="1:4">
      <c r="A17685" s="18"/>
      <c r="B17685" s="18"/>
      <c r="C17685" s="18"/>
      <c r="D17685" s="18"/>
    </row>
    <row r="17686" spans="1:4">
      <c r="A17686" s="18"/>
      <c r="B17686" s="18"/>
      <c r="C17686" s="18"/>
      <c r="D17686" s="18"/>
    </row>
    <row r="17687" spans="1:4">
      <c r="A17687" s="18"/>
      <c r="B17687" s="18"/>
      <c r="C17687" s="18"/>
      <c r="D17687" s="18"/>
    </row>
    <row r="17688" spans="1:4">
      <c r="A17688" s="18"/>
      <c r="B17688" s="18"/>
      <c r="C17688" s="18"/>
      <c r="D17688" s="18"/>
    </row>
    <row r="17689" spans="1:4">
      <c r="A17689" s="18"/>
      <c r="B17689" s="18"/>
      <c r="C17689" s="18"/>
      <c r="D17689" s="18"/>
    </row>
    <row r="17690" spans="1:4">
      <c r="A17690" s="18"/>
      <c r="B17690" s="18"/>
      <c r="C17690" s="18"/>
      <c r="D17690" s="18"/>
    </row>
    <row r="17691" spans="1:4">
      <c r="A17691" s="18"/>
      <c r="B17691" s="18"/>
      <c r="C17691" s="18"/>
      <c r="D17691" s="18"/>
    </row>
    <row r="17692" spans="1:4">
      <c r="A17692" s="18"/>
      <c r="B17692" s="18"/>
      <c r="C17692" s="18"/>
      <c r="D17692" s="18"/>
    </row>
    <row r="17693" spans="1:4">
      <c r="A17693" s="18"/>
      <c r="B17693" s="18"/>
      <c r="C17693" s="18"/>
      <c r="D17693" s="18"/>
    </row>
    <row r="17694" spans="1:4">
      <c r="A17694" s="18"/>
      <c r="B17694" s="18"/>
      <c r="C17694" s="18"/>
      <c r="D17694" s="18"/>
    </row>
    <row r="17695" spans="1:4">
      <c r="A17695" s="18"/>
      <c r="B17695" s="18"/>
      <c r="C17695" s="18"/>
      <c r="D17695" s="18"/>
    </row>
    <row r="17696" spans="1:4">
      <c r="A17696" s="18"/>
      <c r="B17696" s="18"/>
      <c r="C17696" s="18"/>
      <c r="D17696" s="18"/>
    </row>
    <row r="17697" spans="1:4">
      <c r="A17697" s="18"/>
      <c r="B17697" s="18"/>
      <c r="C17697" s="18"/>
      <c r="D17697" s="18"/>
    </row>
    <row r="17698" spans="1:4">
      <c r="A17698" s="18"/>
      <c r="B17698" s="18"/>
      <c r="C17698" s="18"/>
      <c r="D17698" s="18"/>
    </row>
    <row r="17699" spans="1:4">
      <c r="A17699" s="18"/>
      <c r="B17699" s="18"/>
      <c r="C17699" s="18"/>
      <c r="D17699" s="18"/>
    </row>
    <row r="17700" spans="1:4">
      <c r="A17700" s="18"/>
      <c r="B17700" s="18"/>
      <c r="C17700" s="18"/>
      <c r="D17700" s="18"/>
    </row>
    <row r="17701" spans="1:4">
      <c r="A17701" s="18"/>
      <c r="B17701" s="18"/>
      <c r="C17701" s="18"/>
      <c r="D17701" s="18"/>
    </row>
    <row r="17702" spans="1:4">
      <c r="A17702" s="18"/>
      <c r="B17702" s="18"/>
      <c r="C17702" s="18"/>
      <c r="D17702" s="18"/>
    </row>
    <row r="17703" spans="1:4">
      <c r="A17703" s="18"/>
      <c r="B17703" s="18"/>
      <c r="C17703" s="18"/>
      <c r="D17703" s="18"/>
    </row>
    <row r="17704" spans="1:4">
      <c r="A17704" s="18"/>
      <c r="B17704" s="18"/>
      <c r="C17704" s="18"/>
      <c r="D17704" s="18"/>
    </row>
    <row r="17705" spans="1:4">
      <c r="A17705" s="18"/>
      <c r="B17705" s="18"/>
      <c r="C17705" s="18"/>
      <c r="D17705" s="18"/>
    </row>
    <row r="17706" spans="1:4">
      <c r="A17706" s="18"/>
      <c r="B17706" s="18"/>
      <c r="C17706" s="18"/>
      <c r="D17706" s="18"/>
    </row>
    <row r="17707" spans="1:4">
      <c r="A17707" s="18"/>
      <c r="B17707" s="18"/>
      <c r="C17707" s="18"/>
      <c r="D17707" s="18"/>
    </row>
    <row r="17708" spans="1:4">
      <c r="A17708" s="18"/>
      <c r="B17708" s="18"/>
      <c r="C17708" s="18"/>
      <c r="D17708" s="18"/>
    </row>
    <row r="17709" spans="1:4">
      <c r="A17709" s="18"/>
      <c r="B17709" s="18"/>
      <c r="C17709" s="18"/>
      <c r="D17709" s="18"/>
    </row>
    <row r="17710" spans="1:4">
      <c r="A17710" s="18"/>
      <c r="B17710" s="18"/>
      <c r="C17710" s="18"/>
      <c r="D17710" s="18"/>
    </row>
    <row r="17711" spans="1:4">
      <c r="A17711" s="18"/>
      <c r="B17711" s="18"/>
      <c r="C17711" s="18"/>
      <c r="D17711" s="18"/>
    </row>
    <row r="17712" spans="1:4">
      <c r="A17712" s="18"/>
      <c r="B17712" s="18"/>
      <c r="C17712" s="18"/>
      <c r="D17712" s="18"/>
    </row>
    <row r="17713" spans="1:4">
      <c r="A17713" s="18"/>
      <c r="B17713" s="18"/>
      <c r="C17713" s="18"/>
      <c r="D17713" s="18"/>
    </row>
    <row r="17714" spans="1:4">
      <c r="A17714" s="18"/>
      <c r="B17714" s="18"/>
      <c r="C17714" s="18"/>
      <c r="D17714" s="18"/>
    </row>
    <row r="17715" spans="1:4">
      <c r="A17715" s="18"/>
      <c r="B17715" s="18"/>
      <c r="C17715" s="18"/>
      <c r="D17715" s="18"/>
    </row>
    <row r="17716" spans="1:4">
      <c r="A17716" s="18"/>
      <c r="B17716" s="18"/>
      <c r="C17716" s="18"/>
      <c r="D17716" s="18"/>
    </row>
    <row r="17717" spans="1:4">
      <c r="A17717" s="18"/>
      <c r="B17717" s="18"/>
      <c r="C17717" s="18"/>
      <c r="D17717" s="18"/>
    </row>
    <row r="17718" spans="1:4">
      <c r="A17718" s="18"/>
      <c r="B17718" s="18"/>
      <c r="C17718" s="18"/>
      <c r="D17718" s="18"/>
    </row>
    <row r="17719" spans="1:4">
      <c r="A17719" s="18"/>
      <c r="B17719" s="18"/>
      <c r="C17719" s="18"/>
      <c r="D17719" s="18"/>
    </row>
    <row r="17720" spans="1:4">
      <c r="A17720" s="18"/>
      <c r="B17720" s="18"/>
      <c r="C17720" s="18"/>
      <c r="D17720" s="18"/>
    </row>
    <row r="17721" spans="1:4">
      <c r="A17721" s="18"/>
      <c r="B17721" s="18"/>
      <c r="C17721" s="18"/>
      <c r="D17721" s="18"/>
    </row>
    <row r="17722" spans="1:4">
      <c r="A17722" s="18"/>
      <c r="B17722" s="18"/>
      <c r="C17722" s="18"/>
      <c r="D17722" s="18"/>
    </row>
    <row r="17723" spans="1:4">
      <c r="A17723" s="18"/>
      <c r="B17723" s="18"/>
      <c r="C17723" s="18"/>
      <c r="D17723" s="18"/>
    </row>
    <row r="17724" spans="1:4">
      <c r="A17724" s="18"/>
      <c r="B17724" s="18"/>
      <c r="C17724" s="18"/>
      <c r="D17724" s="18"/>
    </row>
    <row r="17725" spans="1:4">
      <c r="A17725" s="18"/>
      <c r="B17725" s="18"/>
      <c r="C17725" s="18"/>
      <c r="D17725" s="18"/>
    </row>
    <row r="17726" spans="1:4">
      <c r="A17726" s="18"/>
      <c r="B17726" s="18"/>
      <c r="C17726" s="18"/>
      <c r="D17726" s="18"/>
    </row>
    <row r="17727" spans="1:4">
      <c r="A17727" s="18"/>
      <c r="B17727" s="18"/>
      <c r="C17727" s="18"/>
      <c r="D17727" s="18"/>
    </row>
    <row r="17728" spans="1:4">
      <c r="A17728" s="18"/>
      <c r="B17728" s="18"/>
      <c r="C17728" s="18"/>
      <c r="D17728" s="18"/>
    </row>
    <row r="17729" spans="1:4">
      <c r="A17729" s="18"/>
      <c r="B17729" s="18"/>
      <c r="C17729" s="18"/>
      <c r="D17729" s="18"/>
    </row>
    <row r="17730" spans="1:4">
      <c r="A17730" s="18"/>
      <c r="B17730" s="18"/>
      <c r="C17730" s="18"/>
      <c r="D17730" s="18"/>
    </row>
    <row r="17731" spans="1:4">
      <c r="A17731" s="18"/>
      <c r="B17731" s="18"/>
      <c r="C17731" s="18"/>
      <c r="D17731" s="18"/>
    </row>
    <row r="17732" spans="1:4">
      <c r="A17732" s="18"/>
      <c r="B17732" s="18"/>
      <c r="C17732" s="18"/>
      <c r="D17732" s="18"/>
    </row>
    <row r="17733" spans="1:4">
      <c r="A17733" s="18"/>
      <c r="B17733" s="18"/>
      <c r="C17733" s="18"/>
      <c r="D17733" s="18"/>
    </row>
    <row r="17734" spans="1:4">
      <c r="A17734" s="18"/>
      <c r="B17734" s="18"/>
      <c r="C17734" s="18"/>
      <c r="D17734" s="18"/>
    </row>
    <row r="17735" spans="1:4">
      <c r="A17735" s="18"/>
      <c r="B17735" s="18"/>
      <c r="C17735" s="18"/>
      <c r="D17735" s="18"/>
    </row>
    <row r="17736" spans="1:4">
      <c r="A17736" s="18"/>
      <c r="B17736" s="18"/>
      <c r="C17736" s="18"/>
      <c r="D17736" s="18"/>
    </row>
    <row r="17737" spans="1:4">
      <c r="A17737" s="18"/>
      <c r="B17737" s="18"/>
      <c r="C17737" s="18"/>
      <c r="D17737" s="18"/>
    </row>
    <row r="17738" spans="1:4">
      <c r="A17738" s="18"/>
      <c r="B17738" s="18"/>
      <c r="C17738" s="18"/>
      <c r="D17738" s="18"/>
    </row>
    <row r="17739" spans="1:4">
      <c r="A17739" s="18"/>
      <c r="B17739" s="18"/>
      <c r="C17739" s="18"/>
      <c r="D17739" s="18"/>
    </row>
    <row r="17740" spans="1:4">
      <c r="A17740" s="18"/>
      <c r="B17740" s="18"/>
      <c r="C17740" s="18"/>
      <c r="D17740" s="18"/>
    </row>
    <row r="17741" spans="1:4">
      <c r="A17741" s="18"/>
      <c r="B17741" s="18"/>
      <c r="C17741" s="18"/>
      <c r="D17741" s="18"/>
    </row>
    <row r="17742" spans="1:4">
      <c r="A17742" s="18"/>
      <c r="B17742" s="18"/>
      <c r="C17742" s="18"/>
      <c r="D17742" s="18"/>
    </row>
    <row r="17743" spans="1:4">
      <c r="A17743" s="18"/>
      <c r="B17743" s="18"/>
      <c r="C17743" s="18"/>
      <c r="D17743" s="18"/>
    </row>
    <row r="17744" spans="1:4">
      <c r="A17744" s="18"/>
      <c r="B17744" s="18"/>
      <c r="C17744" s="18"/>
      <c r="D17744" s="18"/>
    </row>
    <row r="17745" spans="1:4">
      <c r="A17745" s="18"/>
      <c r="B17745" s="18"/>
      <c r="C17745" s="18"/>
      <c r="D17745" s="18"/>
    </row>
    <row r="17746" spans="1:4">
      <c r="A17746" s="18"/>
      <c r="B17746" s="18"/>
      <c r="C17746" s="18"/>
      <c r="D17746" s="18"/>
    </row>
    <row r="17747" spans="1:4">
      <c r="A17747" s="18"/>
      <c r="B17747" s="18"/>
      <c r="C17747" s="18"/>
      <c r="D17747" s="18"/>
    </row>
    <row r="17748" spans="1:4">
      <c r="A17748" s="18"/>
      <c r="B17748" s="18"/>
      <c r="C17748" s="18"/>
      <c r="D17748" s="18"/>
    </row>
    <row r="17749" spans="1:4">
      <c r="A17749" s="18"/>
      <c r="B17749" s="18"/>
      <c r="C17749" s="18"/>
      <c r="D17749" s="18"/>
    </row>
    <row r="17750" spans="1:4">
      <c r="A17750" s="18"/>
      <c r="B17750" s="18"/>
      <c r="C17750" s="18"/>
      <c r="D17750" s="18"/>
    </row>
    <row r="17751" spans="1:4">
      <c r="A17751" s="18"/>
      <c r="B17751" s="18"/>
      <c r="C17751" s="18"/>
      <c r="D17751" s="18"/>
    </row>
    <row r="17752" spans="1:4">
      <c r="A17752" s="18"/>
      <c r="B17752" s="18"/>
      <c r="C17752" s="18"/>
      <c r="D17752" s="18"/>
    </row>
    <row r="17753" spans="1:4">
      <c r="A17753" s="18"/>
      <c r="B17753" s="18"/>
      <c r="C17753" s="18"/>
      <c r="D17753" s="18"/>
    </row>
    <row r="17754" spans="1:4">
      <c r="A17754" s="18"/>
      <c r="B17754" s="18"/>
      <c r="C17754" s="18"/>
      <c r="D17754" s="18"/>
    </row>
    <row r="17755" spans="1:4">
      <c r="A17755" s="18"/>
      <c r="B17755" s="18"/>
      <c r="C17755" s="18"/>
      <c r="D17755" s="18"/>
    </row>
    <row r="17756" spans="1:4">
      <c r="A17756" s="18"/>
      <c r="B17756" s="18"/>
      <c r="C17756" s="18"/>
      <c r="D17756" s="18"/>
    </row>
    <row r="17757" spans="1:4">
      <c r="A17757" s="18"/>
      <c r="B17757" s="18"/>
      <c r="C17757" s="18"/>
      <c r="D17757" s="18"/>
    </row>
    <row r="17758" spans="1:4">
      <c r="A17758" s="18"/>
      <c r="B17758" s="18"/>
      <c r="C17758" s="18"/>
      <c r="D17758" s="18"/>
    </row>
    <row r="17759" spans="1:4">
      <c r="A17759" s="18"/>
      <c r="B17759" s="18"/>
      <c r="C17759" s="18"/>
      <c r="D17759" s="18"/>
    </row>
    <row r="17760" spans="1:4">
      <c r="A17760" s="18"/>
      <c r="B17760" s="18"/>
      <c r="C17760" s="18"/>
      <c r="D17760" s="18"/>
    </row>
    <row r="17761" spans="1:4">
      <c r="A17761" s="18"/>
      <c r="B17761" s="18"/>
      <c r="C17761" s="18"/>
      <c r="D17761" s="18"/>
    </row>
    <row r="17762" spans="1:4">
      <c r="A17762" s="18"/>
      <c r="B17762" s="18"/>
      <c r="C17762" s="18"/>
      <c r="D17762" s="18"/>
    </row>
    <row r="17763" spans="1:4">
      <c r="A17763" s="18"/>
      <c r="B17763" s="18"/>
      <c r="C17763" s="18"/>
      <c r="D17763" s="18"/>
    </row>
    <row r="17764" spans="1:4">
      <c r="A17764" s="18"/>
      <c r="B17764" s="18"/>
      <c r="C17764" s="18"/>
      <c r="D17764" s="18"/>
    </row>
    <row r="17765" spans="1:4">
      <c r="A17765" s="18"/>
      <c r="B17765" s="18"/>
      <c r="C17765" s="18"/>
      <c r="D17765" s="18"/>
    </row>
    <row r="17766" spans="1:4">
      <c r="A17766" s="18"/>
      <c r="B17766" s="18"/>
      <c r="C17766" s="18"/>
      <c r="D17766" s="18"/>
    </row>
    <row r="17767" spans="1:4">
      <c r="A17767" s="18"/>
      <c r="B17767" s="18"/>
      <c r="C17767" s="18"/>
      <c r="D17767" s="18"/>
    </row>
    <row r="17768" spans="1:4">
      <c r="A17768" s="18"/>
      <c r="B17768" s="18"/>
      <c r="C17768" s="18"/>
      <c r="D17768" s="18"/>
    </row>
    <row r="17769" spans="1:4">
      <c r="A17769" s="18"/>
      <c r="B17769" s="18"/>
      <c r="C17769" s="18"/>
      <c r="D17769" s="18"/>
    </row>
    <row r="17770" spans="1:4">
      <c r="A17770" s="18"/>
      <c r="B17770" s="18"/>
      <c r="C17770" s="18"/>
      <c r="D17770" s="18"/>
    </row>
    <row r="17771" spans="1:4">
      <c r="A17771" s="18"/>
      <c r="B17771" s="18"/>
      <c r="C17771" s="18"/>
      <c r="D17771" s="18"/>
    </row>
    <row r="17772" spans="1:4">
      <c r="A17772" s="18"/>
      <c r="B17772" s="18"/>
      <c r="C17772" s="18"/>
      <c r="D17772" s="18"/>
    </row>
    <row r="17773" spans="1:4">
      <c r="A17773" s="18"/>
      <c r="B17773" s="18"/>
      <c r="C17773" s="18"/>
      <c r="D17773" s="18"/>
    </row>
    <row r="17774" spans="1:4">
      <c r="A17774" s="18"/>
      <c r="B17774" s="18"/>
      <c r="C17774" s="18"/>
      <c r="D17774" s="18"/>
    </row>
    <row r="17775" spans="1:4">
      <c r="A17775" s="18"/>
      <c r="B17775" s="18"/>
      <c r="C17775" s="18"/>
      <c r="D17775" s="18"/>
    </row>
    <row r="17776" spans="1:4">
      <c r="A17776" s="18"/>
      <c r="B17776" s="18"/>
      <c r="C17776" s="18"/>
      <c r="D17776" s="18"/>
    </row>
    <row r="17777" spans="1:4">
      <c r="A17777" s="18"/>
      <c r="B17777" s="18"/>
      <c r="C17777" s="18"/>
      <c r="D17777" s="18"/>
    </row>
    <row r="17778" spans="1:4">
      <c r="A17778" s="18"/>
      <c r="B17778" s="18"/>
      <c r="C17778" s="18"/>
      <c r="D17778" s="18"/>
    </row>
    <row r="17779" spans="1:4">
      <c r="A17779" s="18"/>
      <c r="B17779" s="18"/>
      <c r="C17779" s="18"/>
      <c r="D17779" s="18"/>
    </row>
    <row r="17780" spans="1:4">
      <c r="A17780" s="18"/>
      <c r="B17780" s="18"/>
      <c r="C17780" s="18"/>
      <c r="D17780" s="18"/>
    </row>
    <row r="17781" spans="1:4">
      <c r="A17781" s="18"/>
      <c r="B17781" s="18"/>
      <c r="C17781" s="18"/>
      <c r="D17781" s="18"/>
    </row>
    <row r="17782" spans="1:4">
      <c r="A17782" s="18"/>
      <c r="B17782" s="18"/>
      <c r="C17782" s="18"/>
      <c r="D17782" s="18"/>
    </row>
    <row r="17783" spans="1:4">
      <c r="A17783" s="18"/>
      <c r="B17783" s="18"/>
      <c r="C17783" s="18"/>
      <c r="D17783" s="18"/>
    </row>
    <row r="17784" spans="1:4">
      <c r="A17784" s="18"/>
      <c r="B17784" s="18"/>
      <c r="C17784" s="18"/>
      <c r="D17784" s="18"/>
    </row>
    <row r="17785" spans="1:4">
      <c r="A17785" s="18"/>
      <c r="B17785" s="18"/>
      <c r="C17785" s="18"/>
      <c r="D17785" s="18"/>
    </row>
    <row r="17786" spans="1:4">
      <c r="A17786" s="18"/>
      <c r="B17786" s="18"/>
      <c r="C17786" s="18"/>
      <c r="D17786" s="18"/>
    </row>
    <row r="17787" spans="1:4">
      <c r="A17787" s="18"/>
      <c r="B17787" s="18"/>
      <c r="C17787" s="18"/>
      <c r="D17787" s="18"/>
    </row>
    <row r="17788" spans="1:4">
      <c r="A17788" s="18"/>
      <c r="B17788" s="18"/>
      <c r="C17788" s="18"/>
      <c r="D17788" s="18"/>
    </row>
    <row r="17789" spans="1:4">
      <c r="A17789" s="18"/>
      <c r="B17789" s="18"/>
      <c r="C17789" s="18"/>
      <c r="D17789" s="18"/>
    </row>
    <row r="17790" spans="1:4">
      <c r="A17790" s="18"/>
      <c r="B17790" s="18"/>
      <c r="C17790" s="18"/>
      <c r="D17790" s="18"/>
    </row>
    <row r="17791" spans="1:4">
      <c r="A17791" s="18"/>
      <c r="B17791" s="18"/>
      <c r="C17791" s="18"/>
      <c r="D17791" s="18"/>
    </row>
    <row r="17792" spans="1:4">
      <c r="A17792" s="18"/>
      <c r="B17792" s="18"/>
      <c r="C17792" s="18"/>
      <c r="D17792" s="18"/>
    </row>
    <row r="17793" spans="1:4">
      <c r="A17793" s="18"/>
      <c r="B17793" s="18"/>
      <c r="C17793" s="18"/>
      <c r="D17793" s="18"/>
    </row>
    <row r="17794" spans="1:4">
      <c r="A17794" s="18"/>
      <c r="B17794" s="18"/>
      <c r="C17794" s="18"/>
      <c r="D17794" s="18"/>
    </row>
    <row r="17795" spans="1:4">
      <c r="A17795" s="18"/>
      <c r="B17795" s="18"/>
      <c r="C17795" s="18"/>
      <c r="D17795" s="18"/>
    </row>
    <row r="17796" spans="1:4">
      <c r="A17796" s="18"/>
      <c r="B17796" s="18"/>
      <c r="C17796" s="18"/>
      <c r="D17796" s="18"/>
    </row>
    <row r="17797" spans="1:4">
      <c r="A17797" s="18"/>
      <c r="B17797" s="18"/>
      <c r="C17797" s="18"/>
      <c r="D17797" s="18"/>
    </row>
    <row r="17798" spans="1:4">
      <c r="A17798" s="18"/>
      <c r="B17798" s="18"/>
      <c r="C17798" s="18"/>
      <c r="D17798" s="18"/>
    </row>
    <row r="17799" spans="1:4">
      <c r="A17799" s="18"/>
      <c r="B17799" s="18"/>
      <c r="C17799" s="18"/>
      <c r="D17799" s="18"/>
    </row>
    <row r="17800" spans="1:4">
      <c r="A17800" s="18"/>
      <c r="B17800" s="18"/>
      <c r="C17800" s="18"/>
      <c r="D17800" s="18"/>
    </row>
    <row r="17801" spans="1:4">
      <c r="A17801" s="18"/>
      <c r="B17801" s="18"/>
      <c r="C17801" s="18"/>
      <c r="D17801" s="18"/>
    </row>
    <row r="17802" spans="1:4">
      <c r="A17802" s="18"/>
      <c r="B17802" s="18"/>
      <c r="C17802" s="18"/>
      <c r="D17802" s="18"/>
    </row>
    <row r="17803" spans="1:4">
      <c r="A17803" s="18"/>
      <c r="B17803" s="18"/>
      <c r="C17803" s="18"/>
      <c r="D17803" s="18"/>
    </row>
    <row r="17804" spans="1:4">
      <c r="A17804" s="18"/>
      <c r="B17804" s="18"/>
      <c r="C17804" s="18"/>
      <c r="D17804" s="18"/>
    </row>
    <row r="17805" spans="1:4">
      <c r="A17805" s="18"/>
      <c r="B17805" s="18"/>
      <c r="C17805" s="18"/>
      <c r="D17805" s="18"/>
    </row>
    <row r="17806" spans="1:4">
      <c r="A17806" s="18"/>
      <c r="B17806" s="18"/>
      <c r="C17806" s="18"/>
      <c r="D17806" s="18"/>
    </row>
    <row r="17807" spans="1:4">
      <c r="A17807" s="18"/>
      <c r="B17807" s="18"/>
      <c r="C17807" s="18"/>
      <c r="D17807" s="18"/>
    </row>
    <row r="17808" spans="1:4">
      <c r="A17808" s="18"/>
      <c r="B17808" s="18"/>
      <c r="C17808" s="18"/>
      <c r="D17808" s="18"/>
    </row>
    <row r="17809" spans="1:4">
      <c r="A17809" s="18"/>
      <c r="B17809" s="18"/>
      <c r="C17809" s="18"/>
      <c r="D17809" s="18"/>
    </row>
    <row r="17810" spans="1:4">
      <c r="A17810" s="18"/>
      <c r="B17810" s="18"/>
      <c r="C17810" s="18"/>
      <c r="D17810" s="18"/>
    </row>
    <row r="17811" spans="1:4">
      <c r="A17811" s="18"/>
      <c r="B17811" s="18"/>
      <c r="C17811" s="18"/>
      <c r="D17811" s="18"/>
    </row>
    <row r="17812" spans="1:4">
      <c r="A17812" s="18"/>
      <c r="B17812" s="18"/>
      <c r="C17812" s="18"/>
      <c r="D17812" s="18"/>
    </row>
    <row r="17813" spans="1:4">
      <c r="A17813" s="18"/>
      <c r="B17813" s="18"/>
      <c r="C17813" s="18"/>
      <c r="D17813" s="18"/>
    </row>
    <row r="17814" spans="1:4">
      <c r="A17814" s="18"/>
      <c r="B17814" s="18"/>
      <c r="C17814" s="18"/>
      <c r="D17814" s="18"/>
    </row>
    <row r="17815" spans="1:4">
      <c r="A17815" s="18"/>
      <c r="B17815" s="18"/>
      <c r="C17815" s="18"/>
      <c r="D17815" s="18"/>
    </row>
    <row r="17816" spans="1:4">
      <c r="A17816" s="18"/>
      <c r="B17816" s="18"/>
      <c r="C17816" s="18"/>
      <c r="D17816" s="18"/>
    </row>
    <row r="17817" spans="1:4">
      <c r="A17817" s="18"/>
      <c r="B17817" s="18"/>
      <c r="C17817" s="18"/>
      <c r="D17817" s="18"/>
    </row>
    <row r="17818" spans="1:4">
      <c r="A17818" s="18"/>
      <c r="B17818" s="18"/>
      <c r="C17818" s="18"/>
      <c r="D17818" s="18"/>
    </row>
    <row r="17819" spans="1:4">
      <c r="A17819" s="18"/>
      <c r="B17819" s="18"/>
      <c r="C17819" s="18"/>
      <c r="D17819" s="18"/>
    </row>
    <row r="17820" spans="1:4">
      <c r="A17820" s="18"/>
      <c r="B17820" s="18"/>
      <c r="C17820" s="18"/>
      <c r="D17820" s="18"/>
    </row>
    <row r="17821" spans="1:4">
      <c r="A17821" s="18"/>
      <c r="B17821" s="18"/>
      <c r="C17821" s="18"/>
      <c r="D17821" s="18"/>
    </row>
    <row r="17822" spans="1:4">
      <c r="A17822" s="18"/>
      <c r="B17822" s="18"/>
      <c r="C17822" s="18"/>
      <c r="D17822" s="18"/>
    </row>
    <row r="17823" spans="1:4">
      <c r="A17823" s="18"/>
      <c r="B17823" s="18"/>
      <c r="C17823" s="18"/>
      <c r="D17823" s="18"/>
    </row>
    <row r="17824" spans="1:4">
      <c r="A17824" s="18"/>
      <c r="B17824" s="18"/>
      <c r="C17824" s="18"/>
      <c r="D17824" s="18"/>
    </row>
    <row r="17825" spans="1:4">
      <c r="A17825" s="18"/>
      <c r="B17825" s="18"/>
      <c r="C17825" s="18"/>
      <c r="D17825" s="18"/>
    </row>
    <row r="17826" spans="1:4">
      <c r="A17826" s="18"/>
      <c r="B17826" s="18"/>
      <c r="C17826" s="18"/>
      <c r="D17826" s="18"/>
    </row>
    <row r="17827" spans="1:4">
      <c r="A17827" s="18"/>
      <c r="B17827" s="18"/>
      <c r="C17827" s="18"/>
      <c r="D17827" s="18"/>
    </row>
    <row r="17828" spans="1:4">
      <c r="A17828" s="18"/>
      <c r="B17828" s="18"/>
      <c r="C17828" s="18"/>
      <c r="D17828" s="18"/>
    </row>
    <row r="17829" spans="1:4">
      <c r="A17829" s="18"/>
      <c r="B17829" s="18"/>
      <c r="C17829" s="18"/>
      <c r="D17829" s="18"/>
    </row>
    <row r="17830" spans="1:4">
      <c r="A17830" s="18"/>
      <c r="B17830" s="18"/>
      <c r="C17830" s="18"/>
      <c r="D17830" s="18"/>
    </row>
    <row r="17831" spans="1:4">
      <c r="A17831" s="18"/>
      <c r="B17831" s="18"/>
      <c r="C17831" s="18"/>
      <c r="D17831" s="18"/>
    </row>
    <row r="17832" spans="1:4">
      <c r="A17832" s="18"/>
      <c r="B17832" s="18"/>
      <c r="C17832" s="18"/>
      <c r="D17832" s="18"/>
    </row>
    <row r="17833" spans="1:4">
      <c r="A17833" s="18"/>
      <c r="B17833" s="18"/>
      <c r="C17833" s="18"/>
      <c r="D17833" s="18"/>
    </row>
    <row r="17834" spans="1:4">
      <c r="A17834" s="18"/>
      <c r="B17834" s="18"/>
      <c r="C17834" s="18"/>
      <c r="D17834" s="18"/>
    </row>
    <row r="17835" spans="1:4">
      <c r="A17835" s="18"/>
      <c r="B17835" s="18"/>
      <c r="C17835" s="18"/>
      <c r="D17835" s="18"/>
    </row>
    <row r="17836" spans="1:4">
      <c r="A17836" s="18"/>
      <c r="B17836" s="18"/>
      <c r="C17836" s="18"/>
      <c r="D17836" s="18"/>
    </row>
    <row r="17837" spans="1:4">
      <c r="A17837" s="18"/>
      <c r="B17837" s="18"/>
      <c r="C17837" s="18"/>
      <c r="D17837" s="18"/>
    </row>
    <row r="17838" spans="1:4">
      <c r="A17838" s="18"/>
      <c r="B17838" s="18"/>
      <c r="C17838" s="18"/>
      <c r="D17838" s="18"/>
    </row>
    <row r="17839" spans="1:4">
      <c r="A17839" s="18"/>
      <c r="B17839" s="18"/>
      <c r="C17839" s="18"/>
      <c r="D17839" s="18"/>
    </row>
    <row r="17840" spans="1:4">
      <c r="A17840" s="18"/>
      <c r="B17840" s="18"/>
      <c r="C17840" s="18"/>
      <c r="D17840" s="18"/>
    </row>
    <row r="17841" spans="1:4">
      <c r="A17841" s="18"/>
      <c r="B17841" s="18"/>
      <c r="C17841" s="18"/>
      <c r="D17841" s="18"/>
    </row>
    <row r="17842" spans="1:4">
      <c r="A17842" s="18"/>
      <c r="B17842" s="18"/>
      <c r="C17842" s="18"/>
      <c r="D17842" s="18"/>
    </row>
    <row r="17843" spans="1:4">
      <c r="A17843" s="18"/>
      <c r="B17843" s="18"/>
      <c r="C17843" s="18"/>
      <c r="D17843" s="18"/>
    </row>
    <row r="17844" spans="1:4">
      <c r="A17844" s="18"/>
      <c r="B17844" s="18"/>
      <c r="C17844" s="18"/>
      <c r="D17844" s="18"/>
    </row>
    <row r="17845" spans="1:4">
      <c r="A17845" s="18"/>
      <c r="B17845" s="18"/>
      <c r="C17845" s="18"/>
      <c r="D17845" s="18"/>
    </row>
    <row r="17846" spans="1:4">
      <c r="A17846" s="18"/>
      <c r="B17846" s="18"/>
      <c r="C17846" s="18"/>
      <c r="D17846" s="18"/>
    </row>
    <row r="17847" spans="1:4">
      <c r="A17847" s="18"/>
      <c r="B17847" s="18"/>
      <c r="C17847" s="18"/>
      <c r="D17847" s="18"/>
    </row>
    <row r="17848" spans="1:4">
      <c r="A17848" s="18"/>
      <c r="B17848" s="18"/>
      <c r="C17848" s="18"/>
      <c r="D17848" s="18"/>
    </row>
    <row r="17849" spans="1:4">
      <c r="A17849" s="18"/>
      <c r="B17849" s="18"/>
      <c r="C17849" s="18"/>
      <c r="D17849" s="18"/>
    </row>
    <row r="17850" spans="1:4">
      <c r="A17850" s="18"/>
      <c r="B17850" s="18"/>
      <c r="C17850" s="18"/>
      <c r="D17850" s="18"/>
    </row>
    <row r="17851" spans="1:4">
      <c r="A17851" s="18"/>
      <c r="B17851" s="18"/>
      <c r="C17851" s="18"/>
      <c r="D17851" s="18"/>
    </row>
    <row r="17852" spans="1:4">
      <c r="A17852" s="18"/>
      <c r="B17852" s="18"/>
      <c r="C17852" s="18"/>
      <c r="D17852" s="18"/>
    </row>
    <row r="17853" spans="1:4">
      <c r="A17853" s="18"/>
      <c r="B17853" s="18"/>
      <c r="C17853" s="18"/>
      <c r="D17853" s="18"/>
    </row>
    <row r="17854" spans="1:4">
      <c r="A17854" s="18"/>
      <c r="B17854" s="18"/>
      <c r="C17854" s="18"/>
      <c r="D17854" s="18"/>
    </row>
    <row r="17855" spans="1:4">
      <c r="A17855" s="18"/>
      <c r="B17855" s="18"/>
      <c r="C17855" s="18"/>
      <c r="D17855" s="18"/>
    </row>
    <row r="17856" spans="1:4">
      <c r="A17856" s="18"/>
      <c r="B17856" s="18"/>
      <c r="C17856" s="18"/>
      <c r="D17856" s="18"/>
    </row>
    <row r="17857" spans="1:4">
      <c r="A17857" s="18"/>
      <c r="B17857" s="18"/>
      <c r="C17857" s="18"/>
      <c r="D17857" s="18"/>
    </row>
    <row r="17858" spans="1:4">
      <c r="A17858" s="18"/>
      <c r="B17858" s="18"/>
      <c r="C17858" s="18"/>
      <c r="D17858" s="18"/>
    </row>
    <row r="17859" spans="1:4">
      <c r="A17859" s="18"/>
      <c r="B17859" s="18"/>
      <c r="C17859" s="18"/>
      <c r="D17859" s="18"/>
    </row>
    <row r="17860" spans="1:4">
      <c r="A17860" s="18"/>
      <c r="B17860" s="18"/>
      <c r="C17860" s="18"/>
      <c r="D17860" s="18"/>
    </row>
    <row r="17861" spans="1:4">
      <c r="A17861" s="18"/>
      <c r="B17861" s="18"/>
      <c r="C17861" s="18"/>
      <c r="D17861" s="18"/>
    </row>
    <row r="17862" spans="1:4">
      <c r="A17862" s="18"/>
      <c r="B17862" s="18"/>
      <c r="C17862" s="18"/>
      <c r="D17862" s="18"/>
    </row>
    <row r="17863" spans="1:4">
      <c r="A17863" s="18"/>
      <c r="B17863" s="18"/>
      <c r="C17863" s="18"/>
      <c r="D17863" s="18"/>
    </row>
    <row r="17864" spans="1:4">
      <c r="A17864" s="18"/>
      <c r="B17864" s="18"/>
      <c r="C17864" s="18"/>
      <c r="D17864" s="18"/>
    </row>
    <row r="17865" spans="1:4">
      <c r="A17865" s="18"/>
      <c r="B17865" s="18"/>
      <c r="C17865" s="18"/>
      <c r="D17865" s="18"/>
    </row>
    <row r="17866" spans="1:4">
      <c r="A17866" s="18"/>
      <c r="B17866" s="18"/>
      <c r="C17866" s="18"/>
      <c r="D17866" s="18"/>
    </row>
    <row r="17867" spans="1:4">
      <c r="A17867" s="18"/>
      <c r="B17867" s="18"/>
      <c r="C17867" s="18"/>
      <c r="D17867" s="18"/>
    </row>
    <row r="17868" spans="1:4">
      <c r="A17868" s="18"/>
      <c r="B17868" s="18"/>
      <c r="C17868" s="18"/>
      <c r="D17868" s="18"/>
    </row>
    <row r="17869" spans="1:4">
      <c r="A17869" s="18"/>
      <c r="B17869" s="18"/>
      <c r="C17869" s="18"/>
      <c r="D17869" s="18"/>
    </row>
    <row r="17870" spans="1:4">
      <c r="A17870" s="18"/>
      <c r="B17870" s="18"/>
      <c r="C17870" s="18"/>
      <c r="D17870" s="18"/>
    </row>
    <row r="17871" spans="1:4">
      <c r="A17871" s="18"/>
      <c r="B17871" s="18"/>
      <c r="C17871" s="18"/>
      <c r="D17871" s="18"/>
    </row>
    <row r="17872" spans="1:4">
      <c r="A17872" s="18"/>
      <c r="B17872" s="18"/>
      <c r="C17872" s="18"/>
      <c r="D17872" s="18"/>
    </row>
    <row r="17873" spans="1:4">
      <c r="A17873" s="18"/>
      <c r="B17873" s="18"/>
      <c r="C17873" s="18"/>
      <c r="D17873" s="18"/>
    </row>
    <row r="17874" spans="1:4">
      <c r="A17874" s="18"/>
      <c r="B17874" s="18"/>
      <c r="C17874" s="18"/>
      <c r="D17874" s="18"/>
    </row>
    <row r="17875" spans="1:4">
      <c r="A17875" s="18"/>
      <c r="B17875" s="18"/>
      <c r="C17875" s="18"/>
      <c r="D17875" s="18"/>
    </row>
    <row r="17876" spans="1:4">
      <c r="A17876" s="18"/>
      <c r="B17876" s="18"/>
      <c r="C17876" s="18"/>
      <c r="D17876" s="18"/>
    </row>
    <row r="17877" spans="1:4">
      <c r="A17877" s="18"/>
      <c r="B17877" s="18"/>
      <c r="C17877" s="18"/>
      <c r="D17877" s="18"/>
    </row>
    <row r="17878" spans="1:4">
      <c r="A17878" s="18"/>
      <c r="B17878" s="18"/>
      <c r="C17878" s="18"/>
      <c r="D17878" s="18"/>
    </row>
    <row r="17879" spans="1:4">
      <c r="A17879" s="18"/>
      <c r="B17879" s="18"/>
      <c r="C17879" s="18"/>
      <c r="D17879" s="18"/>
    </row>
    <row r="17880" spans="1:4">
      <c r="A17880" s="18"/>
      <c r="B17880" s="18"/>
      <c r="C17880" s="18"/>
      <c r="D17880" s="18"/>
    </row>
    <row r="17881" spans="1:4">
      <c r="A17881" s="18"/>
      <c r="B17881" s="18"/>
      <c r="C17881" s="18"/>
      <c r="D17881" s="18"/>
    </row>
    <row r="17882" spans="1:4">
      <c r="A17882" s="18"/>
      <c r="B17882" s="18"/>
      <c r="C17882" s="18"/>
      <c r="D17882" s="18"/>
    </row>
    <row r="17883" spans="1:4">
      <c r="A17883" s="18"/>
      <c r="B17883" s="18"/>
      <c r="C17883" s="18"/>
      <c r="D17883" s="18"/>
    </row>
    <row r="17884" spans="1:4">
      <c r="A17884" s="18"/>
      <c r="B17884" s="18"/>
      <c r="C17884" s="18"/>
      <c r="D17884" s="18"/>
    </row>
    <row r="17885" spans="1:4">
      <c r="A17885" s="18"/>
      <c r="B17885" s="18"/>
      <c r="C17885" s="18"/>
      <c r="D17885" s="18"/>
    </row>
    <row r="17886" spans="1:4">
      <c r="A17886" s="18"/>
      <c r="B17886" s="18"/>
      <c r="C17886" s="18"/>
      <c r="D17886" s="18"/>
    </row>
    <row r="17887" spans="1:4">
      <c r="A17887" s="18"/>
      <c r="B17887" s="18"/>
      <c r="C17887" s="18"/>
      <c r="D17887" s="18"/>
    </row>
    <row r="17888" spans="1:4">
      <c r="A17888" s="18"/>
      <c r="B17888" s="18"/>
      <c r="C17888" s="18"/>
      <c r="D17888" s="18"/>
    </row>
    <row r="17889" spans="1:4">
      <c r="A17889" s="18"/>
      <c r="B17889" s="18"/>
      <c r="C17889" s="18"/>
      <c r="D17889" s="18"/>
    </row>
    <row r="17890" spans="1:4">
      <c r="A17890" s="18"/>
      <c r="B17890" s="18"/>
      <c r="C17890" s="18"/>
      <c r="D17890" s="18"/>
    </row>
    <row r="17891" spans="1:4">
      <c r="A17891" s="18"/>
      <c r="B17891" s="18"/>
      <c r="C17891" s="18"/>
      <c r="D17891" s="18"/>
    </row>
    <row r="17892" spans="1:4">
      <c r="A17892" s="18"/>
      <c r="B17892" s="18"/>
      <c r="C17892" s="18"/>
      <c r="D17892" s="18"/>
    </row>
    <row r="17893" spans="1:4">
      <c r="A17893" s="18"/>
      <c r="B17893" s="18"/>
      <c r="C17893" s="18"/>
      <c r="D17893" s="18"/>
    </row>
    <row r="17894" spans="1:4">
      <c r="A17894" s="18"/>
      <c r="B17894" s="18"/>
      <c r="C17894" s="18"/>
      <c r="D17894" s="18"/>
    </row>
    <row r="17895" spans="1:4">
      <c r="A17895" s="18"/>
      <c r="B17895" s="18"/>
      <c r="C17895" s="18"/>
      <c r="D17895" s="18"/>
    </row>
    <row r="17896" spans="1:4">
      <c r="A17896" s="18"/>
      <c r="B17896" s="18"/>
      <c r="C17896" s="18"/>
      <c r="D17896" s="18"/>
    </row>
    <row r="17897" spans="1:4">
      <c r="A17897" s="18"/>
      <c r="B17897" s="18"/>
      <c r="C17897" s="18"/>
      <c r="D17897" s="18"/>
    </row>
    <row r="17898" spans="1:4">
      <c r="A17898" s="18"/>
      <c r="B17898" s="18"/>
      <c r="C17898" s="18"/>
      <c r="D17898" s="18"/>
    </row>
    <row r="17899" spans="1:4">
      <c r="A17899" s="18"/>
      <c r="B17899" s="18"/>
      <c r="C17899" s="18"/>
      <c r="D17899" s="18"/>
    </row>
    <row r="17900" spans="1:4">
      <c r="A17900" s="18"/>
      <c r="B17900" s="18"/>
      <c r="C17900" s="18"/>
      <c r="D17900" s="18"/>
    </row>
    <row r="17901" spans="1:4">
      <c r="A17901" s="18"/>
      <c r="B17901" s="18"/>
      <c r="C17901" s="18"/>
      <c r="D17901" s="18"/>
    </row>
    <row r="17902" spans="1:4">
      <c r="A17902" s="18"/>
      <c r="B17902" s="18"/>
      <c r="C17902" s="18"/>
      <c r="D17902" s="18"/>
    </row>
    <row r="17903" spans="1:4">
      <c r="A17903" s="18"/>
      <c r="B17903" s="18"/>
      <c r="C17903" s="18"/>
      <c r="D17903" s="18"/>
    </row>
    <row r="17904" spans="1:4">
      <c r="A17904" s="18"/>
      <c r="B17904" s="18"/>
      <c r="C17904" s="18"/>
      <c r="D17904" s="18"/>
    </row>
    <row r="17905" spans="1:4">
      <c r="A17905" s="18"/>
      <c r="B17905" s="18"/>
      <c r="C17905" s="18"/>
      <c r="D17905" s="18"/>
    </row>
    <row r="17906" spans="1:4">
      <c r="A17906" s="18"/>
      <c r="B17906" s="18"/>
      <c r="C17906" s="18"/>
      <c r="D17906" s="18"/>
    </row>
    <row r="17907" spans="1:4">
      <c r="A17907" s="18"/>
      <c r="B17907" s="18"/>
      <c r="C17907" s="18"/>
      <c r="D17907" s="18"/>
    </row>
    <row r="17908" spans="1:4">
      <c r="A17908" s="18"/>
      <c r="B17908" s="18"/>
      <c r="C17908" s="18"/>
      <c r="D17908" s="18"/>
    </row>
    <row r="17909" spans="1:4">
      <c r="A17909" s="18"/>
      <c r="B17909" s="18"/>
      <c r="C17909" s="18"/>
      <c r="D17909" s="18"/>
    </row>
    <row r="17910" spans="1:4">
      <c r="A17910" s="18"/>
      <c r="B17910" s="18"/>
      <c r="C17910" s="18"/>
      <c r="D17910" s="18"/>
    </row>
    <row r="17911" spans="1:4">
      <c r="A17911" s="18"/>
      <c r="B17911" s="18"/>
      <c r="C17911" s="18"/>
      <c r="D17911" s="18"/>
    </row>
    <row r="17912" spans="1:4">
      <c r="A17912" s="18"/>
      <c r="B17912" s="18"/>
      <c r="C17912" s="18"/>
      <c r="D17912" s="18"/>
    </row>
    <row r="17913" spans="1:4">
      <c r="A17913" s="18"/>
      <c r="B17913" s="18"/>
      <c r="C17913" s="18"/>
      <c r="D17913" s="18"/>
    </row>
    <row r="17914" spans="1:4">
      <c r="A17914" s="18"/>
      <c r="B17914" s="18"/>
      <c r="C17914" s="18"/>
      <c r="D17914" s="18"/>
    </row>
    <row r="17915" spans="1:4">
      <c r="A17915" s="18"/>
      <c r="B17915" s="18"/>
      <c r="C17915" s="18"/>
      <c r="D17915" s="18"/>
    </row>
    <row r="17916" spans="1:4">
      <c r="A17916" s="18"/>
      <c r="B17916" s="18"/>
      <c r="C17916" s="18"/>
      <c r="D17916" s="18"/>
    </row>
    <row r="17917" spans="1:4">
      <c r="A17917" s="18"/>
      <c r="B17917" s="18"/>
      <c r="C17917" s="18"/>
      <c r="D17917" s="18"/>
    </row>
    <row r="17918" spans="1:4">
      <c r="A17918" s="18"/>
      <c r="B17918" s="18"/>
      <c r="C17918" s="18"/>
      <c r="D17918" s="18"/>
    </row>
    <row r="17919" spans="1:4">
      <c r="A17919" s="18"/>
      <c r="B17919" s="18"/>
      <c r="C17919" s="18"/>
      <c r="D17919" s="18"/>
    </row>
    <row r="17920" spans="1:4">
      <c r="A17920" s="18"/>
      <c r="B17920" s="18"/>
      <c r="C17920" s="18"/>
      <c r="D17920" s="18"/>
    </row>
    <row r="17921" spans="1:4">
      <c r="A17921" s="18"/>
      <c r="B17921" s="18"/>
      <c r="C17921" s="18"/>
      <c r="D17921" s="18"/>
    </row>
    <row r="17922" spans="1:4">
      <c r="A17922" s="18"/>
      <c r="B17922" s="18"/>
      <c r="C17922" s="18"/>
      <c r="D17922" s="18"/>
    </row>
    <row r="17923" spans="1:4">
      <c r="A17923" s="18"/>
      <c r="B17923" s="18"/>
      <c r="C17923" s="18"/>
      <c r="D17923" s="18"/>
    </row>
    <row r="17924" spans="1:4">
      <c r="A17924" s="18"/>
      <c r="B17924" s="18"/>
      <c r="C17924" s="18"/>
      <c r="D17924" s="18"/>
    </row>
    <row r="17925" spans="1:4">
      <c r="A17925" s="18"/>
      <c r="B17925" s="18"/>
      <c r="C17925" s="18"/>
      <c r="D17925" s="18"/>
    </row>
    <row r="17926" spans="1:4">
      <c r="A17926" s="18"/>
      <c r="B17926" s="18"/>
      <c r="C17926" s="18"/>
      <c r="D17926" s="18"/>
    </row>
    <row r="17927" spans="1:4">
      <c r="A17927" s="18"/>
      <c r="B17927" s="18"/>
      <c r="C17927" s="18"/>
      <c r="D17927" s="18"/>
    </row>
    <row r="17928" spans="1:4">
      <c r="A17928" s="18"/>
      <c r="B17928" s="18"/>
      <c r="C17928" s="18"/>
      <c r="D17928" s="18"/>
    </row>
    <row r="17929" spans="1:4">
      <c r="A17929" s="18"/>
      <c r="B17929" s="18"/>
      <c r="C17929" s="18"/>
      <c r="D17929" s="18"/>
    </row>
    <row r="17930" spans="1:4">
      <c r="A17930" s="18"/>
      <c r="B17930" s="18"/>
      <c r="C17930" s="18"/>
      <c r="D17930" s="18"/>
    </row>
    <row r="17931" spans="1:4">
      <c r="A17931" s="18"/>
      <c r="B17931" s="18"/>
      <c r="C17931" s="18"/>
      <c r="D17931" s="18"/>
    </row>
    <row r="17932" spans="1:4">
      <c r="A17932" s="18"/>
      <c r="B17932" s="18"/>
      <c r="C17932" s="18"/>
      <c r="D17932" s="18"/>
    </row>
    <row r="17933" spans="1:4">
      <c r="A17933" s="18"/>
      <c r="B17933" s="18"/>
      <c r="C17933" s="18"/>
      <c r="D17933" s="18"/>
    </row>
    <row r="17934" spans="1:4">
      <c r="A17934" s="18"/>
      <c r="B17934" s="18"/>
      <c r="C17934" s="18"/>
      <c r="D17934" s="18"/>
    </row>
    <row r="17935" spans="1:4">
      <c r="A17935" s="18"/>
      <c r="B17935" s="18"/>
      <c r="C17935" s="18"/>
      <c r="D17935" s="18"/>
    </row>
    <row r="17936" spans="1:4">
      <c r="A17936" s="18"/>
      <c r="B17936" s="18"/>
      <c r="C17936" s="18"/>
      <c r="D17936" s="18"/>
    </row>
    <row r="17937" spans="1:4">
      <c r="A17937" s="18"/>
      <c r="B17937" s="18"/>
      <c r="C17937" s="18"/>
      <c r="D17937" s="18"/>
    </row>
    <row r="17938" spans="1:4">
      <c r="A17938" s="18"/>
      <c r="B17938" s="18"/>
      <c r="C17938" s="18"/>
      <c r="D17938" s="18"/>
    </row>
    <row r="17939" spans="1:4">
      <c r="A17939" s="18"/>
      <c r="B17939" s="18"/>
      <c r="C17939" s="18"/>
      <c r="D17939" s="18"/>
    </row>
    <row r="17940" spans="1:4">
      <c r="A17940" s="18"/>
      <c r="B17940" s="18"/>
      <c r="C17940" s="18"/>
      <c r="D17940" s="18"/>
    </row>
    <row r="17941" spans="1:4">
      <c r="A17941" s="18"/>
      <c r="B17941" s="18"/>
      <c r="C17941" s="18"/>
      <c r="D17941" s="18"/>
    </row>
    <row r="17942" spans="1:4">
      <c r="A17942" s="18"/>
      <c r="B17942" s="18"/>
      <c r="C17942" s="18"/>
      <c r="D17942" s="18"/>
    </row>
    <row r="17943" spans="1:4">
      <c r="A17943" s="18"/>
      <c r="B17943" s="18"/>
      <c r="C17943" s="18"/>
      <c r="D17943" s="18"/>
    </row>
    <row r="17944" spans="1:4">
      <c r="A17944" s="18"/>
      <c r="B17944" s="18"/>
      <c r="C17944" s="18"/>
      <c r="D17944" s="18"/>
    </row>
    <row r="17945" spans="1:4">
      <c r="A17945" s="18"/>
      <c r="B17945" s="18"/>
      <c r="C17945" s="18"/>
      <c r="D17945" s="18"/>
    </row>
    <row r="17946" spans="1:4">
      <c r="A17946" s="18"/>
      <c r="B17946" s="18"/>
      <c r="C17946" s="18"/>
      <c r="D17946" s="18"/>
    </row>
    <row r="17947" spans="1:4">
      <c r="A17947" s="18"/>
      <c r="B17947" s="18"/>
      <c r="C17947" s="18"/>
      <c r="D17947" s="18"/>
    </row>
    <row r="17948" spans="1:4">
      <c r="A17948" s="18"/>
      <c r="B17948" s="18"/>
      <c r="C17948" s="18"/>
      <c r="D17948" s="18"/>
    </row>
    <row r="17949" spans="1:4">
      <c r="A17949" s="18"/>
      <c r="B17949" s="18"/>
      <c r="C17949" s="18"/>
      <c r="D17949" s="18"/>
    </row>
    <row r="17950" spans="1:4">
      <c r="A17950" s="18"/>
      <c r="B17950" s="18"/>
      <c r="C17950" s="18"/>
      <c r="D17950" s="18"/>
    </row>
    <row r="17951" spans="1:4">
      <c r="A17951" s="18"/>
      <c r="B17951" s="18"/>
      <c r="C17951" s="18"/>
      <c r="D17951" s="18"/>
    </row>
    <row r="17952" spans="1:4">
      <c r="A17952" s="18"/>
      <c r="B17952" s="18"/>
      <c r="C17952" s="18"/>
      <c r="D17952" s="18"/>
    </row>
    <row r="17953" spans="1:4">
      <c r="A17953" s="18"/>
      <c r="B17953" s="18"/>
      <c r="C17953" s="18"/>
      <c r="D17953" s="18"/>
    </row>
    <row r="17954" spans="1:4">
      <c r="A17954" s="18"/>
      <c r="B17954" s="18"/>
      <c r="C17954" s="18"/>
      <c r="D17954" s="18"/>
    </row>
    <row r="17955" spans="1:4">
      <c r="A17955" s="18"/>
      <c r="B17955" s="18"/>
      <c r="C17955" s="18"/>
      <c r="D17955" s="18"/>
    </row>
    <row r="17956" spans="1:4">
      <c r="A17956" s="18"/>
      <c r="B17956" s="18"/>
      <c r="C17956" s="18"/>
      <c r="D17956" s="18"/>
    </row>
    <row r="17957" spans="1:4">
      <c r="A17957" s="18"/>
      <c r="B17957" s="18"/>
      <c r="C17957" s="18"/>
      <c r="D17957" s="18"/>
    </row>
    <row r="17958" spans="1:4">
      <c r="A17958" s="18"/>
      <c r="B17958" s="18"/>
      <c r="C17958" s="18"/>
      <c r="D17958" s="18"/>
    </row>
    <row r="17959" spans="1:4">
      <c r="A17959" s="18"/>
      <c r="B17959" s="18"/>
      <c r="C17959" s="18"/>
      <c r="D17959" s="18"/>
    </row>
    <row r="17960" spans="1:4">
      <c r="A17960" s="18"/>
      <c r="B17960" s="18"/>
      <c r="C17960" s="18"/>
      <c r="D17960" s="18"/>
    </row>
    <row r="17961" spans="1:4">
      <c r="A17961" s="18"/>
      <c r="B17961" s="18"/>
      <c r="C17961" s="18"/>
      <c r="D17961" s="18"/>
    </row>
    <row r="17962" spans="1:4">
      <c r="A17962" s="18"/>
      <c r="B17962" s="18"/>
      <c r="C17962" s="18"/>
      <c r="D17962" s="18"/>
    </row>
    <row r="17963" spans="1:4">
      <c r="A17963" s="18"/>
      <c r="B17963" s="18"/>
      <c r="C17963" s="18"/>
      <c r="D17963" s="18"/>
    </row>
    <row r="17964" spans="1:4">
      <c r="A17964" s="18"/>
      <c r="B17964" s="18"/>
      <c r="C17964" s="18"/>
      <c r="D17964" s="18"/>
    </row>
    <row r="17965" spans="1:4">
      <c r="A17965" s="18"/>
      <c r="B17965" s="18"/>
      <c r="C17965" s="18"/>
      <c r="D17965" s="18"/>
    </row>
    <row r="17966" spans="1:4">
      <c r="A17966" s="18"/>
      <c r="B17966" s="18"/>
      <c r="C17966" s="18"/>
      <c r="D17966" s="18"/>
    </row>
    <row r="17967" spans="1:4">
      <c r="A17967" s="18"/>
      <c r="B17967" s="18"/>
      <c r="C17967" s="18"/>
      <c r="D17967" s="18"/>
    </row>
    <row r="17968" spans="1:4">
      <c r="A17968" s="18"/>
      <c r="B17968" s="18"/>
      <c r="C17968" s="18"/>
      <c r="D17968" s="18"/>
    </row>
    <row r="17969" spans="1:4">
      <c r="A17969" s="18"/>
      <c r="B17969" s="18"/>
      <c r="C17969" s="18"/>
      <c r="D17969" s="18"/>
    </row>
    <row r="17970" spans="1:4">
      <c r="A17970" s="18"/>
      <c r="B17970" s="18"/>
      <c r="C17970" s="18"/>
      <c r="D17970" s="18"/>
    </row>
    <row r="17971" spans="1:4">
      <c r="A17971" s="18"/>
      <c r="B17971" s="18"/>
      <c r="C17971" s="18"/>
      <c r="D17971" s="18"/>
    </row>
    <row r="17972" spans="1:4">
      <c r="A17972" s="18"/>
      <c r="B17972" s="18"/>
      <c r="C17972" s="18"/>
      <c r="D17972" s="18"/>
    </row>
    <row r="17973" spans="1:4">
      <c r="A17973" s="18"/>
      <c r="B17973" s="18"/>
      <c r="C17973" s="18"/>
      <c r="D17973" s="18"/>
    </row>
    <row r="17974" spans="1:4">
      <c r="A17974" s="18"/>
      <c r="B17974" s="18"/>
      <c r="C17974" s="18"/>
      <c r="D17974" s="18"/>
    </row>
    <row r="17975" spans="1:4">
      <c r="A17975" s="18"/>
      <c r="B17975" s="18"/>
      <c r="C17975" s="18"/>
      <c r="D17975" s="18"/>
    </row>
    <row r="17976" spans="1:4">
      <c r="A17976" s="18"/>
      <c r="B17976" s="18"/>
      <c r="C17976" s="18"/>
      <c r="D17976" s="18"/>
    </row>
    <row r="17977" spans="1:4">
      <c r="A17977" s="18"/>
      <c r="B17977" s="18"/>
      <c r="C17977" s="18"/>
      <c r="D17977" s="18"/>
    </row>
    <row r="17978" spans="1:4">
      <c r="A17978" s="18"/>
      <c r="B17978" s="18"/>
      <c r="C17978" s="18"/>
      <c r="D17978" s="18"/>
    </row>
    <row r="17979" spans="1:4">
      <c r="A17979" s="18"/>
      <c r="B17979" s="18"/>
      <c r="C17979" s="18"/>
      <c r="D17979" s="18"/>
    </row>
    <row r="17980" spans="1:4">
      <c r="A17980" s="18"/>
      <c r="B17980" s="18"/>
      <c r="C17980" s="18"/>
      <c r="D17980" s="18"/>
    </row>
    <row r="17981" spans="1:4">
      <c r="A17981" s="18"/>
      <c r="B17981" s="18"/>
      <c r="C17981" s="18"/>
      <c r="D17981" s="18"/>
    </row>
    <row r="17982" spans="1:4">
      <c r="A17982" s="18"/>
      <c r="B17982" s="18"/>
      <c r="C17982" s="18"/>
      <c r="D17982" s="18"/>
    </row>
    <row r="17983" spans="1:4">
      <c r="A17983" s="18"/>
      <c r="B17983" s="18"/>
      <c r="C17983" s="18"/>
      <c r="D17983" s="18"/>
    </row>
    <row r="17984" spans="1:4">
      <c r="A17984" s="18"/>
      <c r="B17984" s="18"/>
      <c r="C17984" s="18"/>
      <c r="D17984" s="18"/>
    </row>
    <row r="17985" spans="1:4">
      <c r="A17985" s="18"/>
      <c r="B17985" s="18"/>
      <c r="C17985" s="18"/>
      <c r="D17985" s="18"/>
    </row>
    <row r="17986" spans="1:4">
      <c r="A17986" s="18"/>
      <c r="B17986" s="18"/>
      <c r="C17986" s="18"/>
      <c r="D17986" s="18"/>
    </row>
    <row r="17987" spans="1:4">
      <c r="A17987" s="18"/>
      <c r="B17987" s="18"/>
      <c r="C17987" s="18"/>
      <c r="D17987" s="18"/>
    </row>
    <row r="17988" spans="1:4">
      <c r="A17988" s="18"/>
      <c r="B17988" s="18"/>
      <c r="C17988" s="18"/>
      <c r="D17988" s="18"/>
    </row>
    <row r="17989" spans="1:4">
      <c r="A17989" s="18"/>
      <c r="B17989" s="18"/>
      <c r="C17989" s="18"/>
      <c r="D17989" s="18"/>
    </row>
    <row r="17990" spans="1:4">
      <c r="A17990" s="18"/>
      <c r="B17990" s="18"/>
      <c r="C17990" s="18"/>
      <c r="D17990" s="18"/>
    </row>
    <row r="17991" spans="1:4">
      <c r="A17991" s="18"/>
      <c r="B17991" s="18"/>
      <c r="C17991" s="18"/>
      <c r="D17991" s="18"/>
    </row>
    <row r="17992" spans="1:4">
      <c r="A17992" s="18"/>
      <c r="B17992" s="18"/>
      <c r="C17992" s="18"/>
      <c r="D17992" s="18"/>
    </row>
    <row r="17993" spans="1:4">
      <c r="A17993" s="18"/>
      <c r="B17993" s="18"/>
      <c r="C17993" s="18"/>
      <c r="D17993" s="18"/>
    </row>
    <row r="17994" spans="1:4">
      <c r="A17994" s="18"/>
      <c r="B17994" s="18"/>
      <c r="C17994" s="18"/>
      <c r="D17994" s="18"/>
    </row>
    <row r="17995" spans="1:4">
      <c r="A17995" s="18"/>
      <c r="B17995" s="18"/>
      <c r="C17995" s="18"/>
      <c r="D17995" s="18"/>
    </row>
    <row r="17996" spans="1:4">
      <c r="A17996" s="18"/>
      <c r="B17996" s="18"/>
      <c r="C17996" s="18"/>
      <c r="D17996" s="18"/>
    </row>
    <row r="17997" spans="1:4">
      <c r="A17997" s="18"/>
      <c r="B17997" s="18"/>
      <c r="C17997" s="18"/>
      <c r="D17997" s="18"/>
    </row>
    <row r="17998" spans="1:4">
      <c r="A17998" s="18"/>
      <c r="B17998" s="18"/>
      <c r="C17998" s="18"/>
      <c r="D17998" s="18"/>
    </row>
    <row r="17999" spans="1:4">
      <c r="A17999" s="18"/>
      <c r="B17999" s="18"/>
      <c r="C17999" s="18"/>
      <c r="D17999" s="18"/>
    </row>
    <row r="18000" spans="1:4">
      <c r="A18000" s="18"/>
      <c r="B18000" s="18"/>
      <c r="C18000" s="18"/>
      <c r="D18000" s="18"/>
    </row>
    <row r="18001" spans="1:4">
      <c r="A18001" s="18"/>
      <c r="B18001" s="18"/>
      <c r="C18001" s="18"/>
      <c r="D18001" s="18"/>
    </row>
    <row r="18002" spans="1:4">
      <c r="A18002" s="18"/>
      <c r="B18002" s="18"/>
      <c r="C18002" s="18"/>
      <c r="D18002" s="18"/>
    </row>
    <row r="18003" spans="1:4">
      <c r="A18003" s="18"/>
      <c r="B18003" s="18"/>
      <c r="C18003" s="18"/>
      <c r="D18003" s="18"/>
    </row>
    <row r="18004" spans="1:4">
      <c r="A18004" s="18"/>
      <c r="B18004" s="18"/>
      <c r="C18004" s="18"/>
      <c r="D18004" s="18"/>
    </row>
    <row r="18005" spans="1:4">
      <c r="A18005" s="18"/>
      <c r="B18005" s="18"/>
      <c r="C18005" s="18"/>
      <c r="D18005" s="18"/>
    </row>
    <row r="18006" spans="1:4">
      <c r="A18006" s="18"/>
      <c r="B18006" s="18"/>
      <c r="C18006" s="18"/>
      <c r="D18006" s="18"/>
    </row>
    <row r="18007" spans="1:4">
      <c r="A18007" s="18"/>
      <c r="B18007" s="18"/>
      <c r="C18007" s="18"/>
      <c r="D18007" s="18"/>
    </row>
    <row r="18008" spans="1:4">
      <c r="A18008" s="18"/>
      <c r="B18008" s="18"/>
      <c r="C18008" s="18"/>
      <c r="D18008" s="18"/>
    </row>
    <row r="18009" spans="1:4">
      <c r="A18009" s="18"/>
      <c r="B18009" s="18"/>
      <c r="C18009" s="18"/>
      <c r="D18009" s="18"/>
    </row>
    <row r="18010" spans="1:4">
      <c r="A18010" s="18"/>
      <c r="B18010" s="18"/>
      <c r="C18010" s="18"/>
      <c r="D18010" s="18"/>
    </row>
    <row r="18011" spans="1:4">
      <c r="A18011" s="18"/>
      <c r="B18011" s="18"/>
      <c r="C18011" s="18"/>
      <c r="D18011" s="18"/>
    </row>
    <row r="18012" spans="1:4">
      <c r="A18012" s="18"/>
      <c r="B18012" s="18"/>
      <c r="C18012" s="18"/>
      <c r="D18012" s="18"/>
    </row>
    <row r="18013" spans="1:4">
      <c r="A18013" s="18"/>
      <c r="B18013" s="18"/>
      <c r="C18013" s="18"/>
      <c r="D18013" s="18"/>
    </row>
    <row r="18014" spans="1:4">
      <c r="A18014" s="18"/>
      <c r="B18014" s="18"/>
      <c r="C18014" s="18"/>
      <c r="D18014" s="18"/>
    </row>
    <row r="18015" spans="1:4">
      <c r="A18015" s="18"/>
      <c r="B18015" s="18"/>
      <c r="C18015" s="18"/>
      <c r="D18015" s="18"/>
    </row>
    <row r="18016" spans="1:4">
      <c r="A18016" s="18"/>
      <c r="B18016" s="18"/>
      <c r="C18016" s="18"/>
      <c r="D18016" s="18"/>
    </row>
    <row r="18017" spans="1:4">
      <c r="A18017" s="18"/>
      <c r="B18017" s="18"/>
      <c r="C18017" s="18"/>
      <c r="D18017" s="18"/>
    </row>
    <row r="18018" spans="1:4">
      <c r="A18018" s="18"/>
      <c r="B18018" s="18"/>
      <c r="C18018" s="18"/>
      <c r="D18018" s="18"/>
    </row>
    <row r="18019" spans="1:4">
      <c r="A18019" s="18"/>
      <c r="B18019" s="18"/>
      <c r="C18019" s="18"/>
      <c r="D18019" s="18"/>
    </row>
    <row r="18020" spans="1:4">
      <c r="A18020" s="18"/>
      <c r="B18020" s="18"/>
      <c r="C18020" s="18"/>
      <c r="D18020" s="18"/>
    </row>
    <row r="18021" spans="1:4">
      <c r="A18021" s="18"/>
      <c r="B18021" s="18"/>
      <c r="C18021" s="18"/>
      <c r="D18021" s="18"/>
    </row>
    <row r="18022" spans="1:4">
      <c r="A18022" s="18"/>
      <c r="B18022" s="18"/>
      <c r="C18022" s="18"/>
      <c r="D18022" s="18"/>
    </row>
    <row r="18023" spans="1:4">
      <c r="A18023" s="18"/>
      <c r="B18023" s="18"/>
      <c r="C18023" s="18"/>
      <c r="D18023" s="18"/>
    </row>
    <row r="18024" spans="1:4">
      <c r="A18024" s="18"/>
      <c r="B18024" s="18"/>
      <c r="C18024" s="18"/>
      <c r="D18024" s="18"/>
    </row>
    <row r="18025" spans="1:4">
      <c r="A18025" s="18"/>
      <c r="B18025" s="18"/>
      <c r="C18025" s="18"/>
      <c r="D18025" s="18"/>
    </row>
    <row r="18026" spans="1:4">
      <c r="A18026" s="18"/>
      <c r="B18026" s="18"/>
      <c r="C18026" s="18"/>
      <c r="D18026" s="18"/>
    </row>
    <row r="18027" spans="1:4">
      <c r="A18027" s="18"/>
      <c r="B18027" s="18"/>
      <c r="C18027" s="18"/>
      <c r="D18027" s="18"/>
    </row>
    <row r="18028" spans="1:4">
      <c r="A18028" s="18"/>
      <c r="B18028" s="18"/>
      <c r="C18028" s="18"/>
      <c r="D18028" s="18"/>
    </row>
    <row r="18029" spans="1:4">
      <c r="A18029" s="18"/>
      <c r="B18029" s="18"/>
      <c r="C18029" s="18"/>
      <c r="D18029" s="18"/>
    </row>
    <row r="18030" spans="1:4">
      <c r="A18030" s="18"/>
      <c r="B18030" s="18"/>
      <c r="C18030" s="18"/>
      <c r="D18030" s="18"/>
    </row>
    <row r="18031" spans="1:4">
      <c r="A18031" s="18"/>
      <c r="B18031" s="18"/>
      <c r="C18031" s="18"/>
      <c r="D18031" s="18"/>
    </row>
    <row r="18032" spans="1:4">
      <c r="A18032" s="18"/>
      <c r="B18032" s="18"/>
      <c r="C18032" s="18"/>
      <c r="D18032" s="18"/>
    </row>
    <row r="18033" spans="1:4">
      <c r="A18033" s="18"/>
      <c r="B18033" s="18"/>
      <c r="C18033" s="18"/>
      <c r="D18033" s="18"/>
    </row>
    <row r="18034" spans="1:4">
      <c r="A18034" s="18"/>
      <c r="B18034" s="18"/>
      <c r="C18034" s="18"/>
      <c r="D18034" s="18"/>
    </row>
    <row r="18035" spans="1:4">
      <c r="A18035" s="18"/>
      <c r="B18035" s="18"/>
      <c r="C18035" s="18"/>
      <c r="D18035" s="18"/>
    </row>
    <row r="18036" spans="1:4">
      <c r="A18036" s="18"/>
      <c r="B18036" s="18"/>
      <c r="C18036" s="18"/>
      <c r="D18036" s="18"/>
    </row>
    <row r="18037" spans="1:4">
      <c r="A18037" s="18"/>
      <c r="B18037" s="18"/>
      <c r="C18037" s="18"/>
      <c r="D18037" s="18"/>
    </row>
    <row r="18038" spans="1:4">
      <c r="A18038" s="18"/>
      <c r="B18038" s="18"/>
      <c r="C18038" s="18"/>
      <c r="D18038" s="18"/>
    </row>
    <row r="18039" spans="1:4">
      <c r="A18039" s="18"/>
      <c r="B18039" s="18"/>
      <c r="C18039" s="18"/>
      <c r="D18039" s="18"/>
    </row>
    <row r="18040" spans="1:4">
      <c r="A18040" s="18"/>
      <c r="B18040" s="18"/>
      <c r="C18040" s="18"/>
      <c r="D18040" s="18"/>
    </row>
    <row r="18041" spans="1:4">
      <c r="A18041" s="18"/>
      <c r="B18041" s="18"/>
      <c r="C18041" s="18"/>
      <c r="D18041" s="18"/>
    </row>
    <row r="18042" spans="1:4">
      <c r="A18042" s="18"/>
      <c r="B18042" s="18"/>
      <c r="C18042" s="18"/>
      <c r="D18042" s="18"/>
    </row>
    <row r="18043" spans="1:4">
      <c r="A18043" s="18"/>
      <c r="B18043" s="18"/>
      <c r="C18043" s="18"/>
      <c r="D18043" s="18"/>
    </row>
    <row r="18044" spans="1:4">
      <c r="A18044" s="18"/>
      <c r="B18044" s="18"/>
      <c r="C18044" s="18"/>
      <c r="D18044" s="18"/>
    </row>
    <row r="18045" spans="1:4">
      <c r="A18045" s="18"/>
      <c r="B18045" s="18"/>
      <c r="C18045" s="18"/>
      <c r="D18045" s="18"/>
    </row>
    <row r="18046" spans="1:4">
      <c r="A18046" s="18"/>
      <c r="B18046" s="18"/>
      <c r="C18046" s="18"/>
      <c r="D18046" s="18"/>
    </row>
    <row r="18047" spans="1:4">
      <c r="A18047" s="18"/>
      <c r="B18047" s="18"/>
      <c r="C18047" s="18"/>
      <c r="D18047" s="18"/>
    </row>
    <row r="18048" spans="1:4">
      <c r="A18048" s="18"/>
      <c r="B18048" s="18"/>
      <c r="C18048" s="18"/>
      <c r="D18048" s="18"/>
    </row>
    <row r="18049" spans="1:4">
      <c r="A18049" s="18"/>
      <c r="B18049" s="18"/>
      <c r="C18049" s="18"/>
      <c r="D18049" s="18"/>
    </row>
    <row r="18050" spans="1:4">
      <c r="A18050" s="18"/>
      <c r="B18050" s="18"/>
      <c r="C18050" s="18"/>
      <c r="D18050" s="18"/>
    </row>
    <row r="18051" spans="1:4">
      <c r="A18051" s="18"/>
      <c r="B18051" s="18"/>
      <c r="C18051" s="18"/>
      <c r="D18051" s="18"/>
    </row>
    <row r="18052" spans="1:4">
      <c r="A18052" s="18"/>
      <c r="B18052" s="18"/>
      <c r="C18052" s="18"/>
      <c r="D18052" s="18"/>
    </row>
    <row r="18053" spans="1:4">
      <c r="A18053" s="18"/>
      <c r="B18053" s="18"/>
      <c r="C18053" s="18"/>
      <c r="D18053" s="18"/>
    </row>
    <row r="18054" spans="1:4">
      <c r="A18054" s="18"/>
      <c r="B18054" s="18"/>
      <c r="C18054" s="18"/>
      <c r="D18054" s="18"/>
    </row>
    <row r="18055" spans="1:4">
      <c r="A18055" s="18"/>
      <c r="B18055" s="18"/>
      <c r="C18055" s="18"/>
      <c r="D18055" s="18"/>
    </row>
    <row r="18056" spans="1:4">
      <c r="A18056" s="18"/>
      <c r="B18056" s="18"/>
      <c r="C18056" s="18"/>
      <c r="D18056" s="18"/>
    </row>
    <row r="18057" spans="1:4">
      <c r="A18057" s="18"/>
      <c r="B18057" s="18"/>
      <c r="C18057" s="18"/>
      <c r="D18057" s="18"/>
    </row>
    <row r="18058" spans="1:4">
      <c r="A18058" s="18"/>
      <c r="B18058" s="18"/>
      <c r="C18058" s="18"/>
      <c r="D18058" s="18"/>
    </row>
    <row r="18059" spans="1:4">
      <c r="A18059" s="18"/>
      <c r="B18059" s="18"/>
      <c r="C18059" s="18"/>
      <c r="D18059" s="18"/>
    </row>
    <row r="18060" spans="1:4">
      <c r="A18060" s="18"/>
      <c r="B18060" s="18"/>
      <c r="C18060" s="18"/>
      <c r="D18060" s="18"/>
    </row>
    <row r="18061" spans="1:4">
      <c r="A18061" s="18"/>
      <c r="B18061" s="18"/>
      <c r="C18061" s="18"/>
      <c r="D18061" s="18"/>
    </row>
    <row r="18062" spans="1:4">
      <c r="A18062" s="18"/>
      <c r="B18062" s="18"/>
      <c r="C18062" s="18"/>
      <c r="D18062" s="18"/>
    </row>
    <row r="18063" spans="1:4">
      <c r="A18063" s="18"/>
      <c r="B18063" s="18"/>
      <c r="C18063" s="18"/>
      <c r="D18063" s="18"/>
    </row>
    <row r="18064" spans="1:4">
      <c r="A18064" s="18"/>
      <c r="B18064" s="18"/>
      <c r="C18064" s="18"/>
      <c r="D18064" s="18"/>
    </row>
    <row r="18065" spans="1:4">
      <c r="A18065" s="18"/>
      <c r="B18065" s="18"/>
      <c r="C18065" s="18"/>
      <c r="D18065" s="18"/>
    </row>
    <row r="18066" spans="1:4">
      <c r="A18066" s="18"/>
      <c r="B18066" s="18"/>
      <c r="C18066" s="18"/>
      <c r="D18066" s="18"/>
    </row>
    <row r="18067" spans="1:4">
      <c r="A18067" s="18"/>
      <c r="B18067" s="18"/>
      <c r="C18067" s="18"/>
      <c r="D18067" s="18"/>
    </row>
    <row r="18068" spans="1:4">
      <c r="A18068" s="18"/>
      <c r="B18068" s="18"/>
      <c r="C18068" s="18"/>
      <c r="D18068" s="18"/>
    </row>
    <row r="18069" spans="1:4">
      <c r="A18069" s="18"/>
      <c r="B18069" s="18"/>
      <c r="C18069" s="18"/>
      <c r="D18069" s="18"/>
    </row>
    <row r="18070" spans="1:4">
      <c r="A18070" s="18"/>
      <c r="B18070" s="18"/>
      <c r="C18070" s="18"/>
      <c r="D18070" s="18"/>
    </row>
    <row r="18071" spans="1:4">
      <c r="A18071" s="18"/>
      <c r="B18071" s="18"/>
      <c r="C18071" s="18"/>
      <c r="D18071" s="18"/>
    </row>
    <row r="18072" spans="1:4">
      <c r="A18072" s="18"/>
      <c r="B18072" s="18"/>
      <c r="C18072" s="18"/>
      <c r="D18072" s="18"/>
    </row>
    <row r="18073" spans="1:4">
      <c r="A18073" s="18"/>
      <c r="B18073" s="18"/>
      <c r="C18073" s="18"/>
      <c r="D18073" s="18"/>
    </row>
    <row r="18074" spans="1:4">
      <c r="A18074" s="18"/>
      <c r="B18074" s="18"/>
      <c r="C18074" s="18"/>
      <c r="D18074" s="18"/>
    </row>
    <row r="18075" spans="1:4">
      <c r="A18075" s="18"/>
      <c r="B18075" s="18"/>
      <c r="C18075" s="18"/>
      <c r="D18075" s="18"/>
    </row>
    <row r="18076" spans="1:4">
      <c r="A18076" s="18"/>
      <c r="B18076" s="18"/>
      <c r="C18076" s="18"/>
      <c r="D18076" s="18"/>
    </row>
    <row r="18077" spans="1:4">
      <c r="A18077" s="18"/>
      <c r="B18077" s="18"/>
      <c r="C18077" s="18"/>
      <c r="D18077" s="18"/>
    </row>
    <row r="18078" spans="1:4">
      <c r="A18078" s="18"/>
      <c r="B18078" s="18"/>
      <c r="C18078" s="18"/>
      <c r="D18078" s="18"/>
    </row>
    <row r="18079" spans="1:4">
      <c r="A18079" s="18"/>
      <c r="B18079" s="18"/>
      <c r="C18079" s="18"/>
      <c r="D18079" s="18"/>
    </row>
    <row r="18080" spans="1:4">
      <c r="A18080" s="18"/>
      <c r="B18080" s="18"/>
      <c r="C18080" s="18"/>
      <c r="D18080" s="18"/>
    </row>
    <row r="18081" spans="1:4">
      <c r="A18081" s="18"/>
      <c r="B18081" s="18"/>
      <c r="C18081" s="18"/>
      <c r="D18081" s="18"/>
    </row>
    <row r="18082" spans="1:4">
      <c r="A18082" s="18"/>
      <c r="B18082" s="18"/>
      <c r="C18082" s="18"/>
      <c r="D18082" s="18"/>
    </row>
    <row r="18083" spans="1:4">
      <c r="A18083" s="18"/>
      <c r="B18083" s="18"/>
      <c r="C18083" s="18"/>
      <c r="D18083" s="18"/>
    </row>
    <row r="18084" spans="1:4">
      <c r="A18084" s="18"/>
      <c r="B18084" s="18"/>
      <c r="C18084" s="18"/>
      <c r="D18084" s="18"/>
    </row>
    <row r="18085" spans="1:4">
      <c r="A18085" s="18"/>
      <c r="B18085" s="18"/>
      <c r="C18085" s="18"/>
      <c r="D18085" s="18"/>
    </row>
    <row r="18086" spans="1:4">
      <c r="A18086" s="18"/>
      <c r="B18086" s="18"/>
      <c r="C18086" s="18"/>
      <c r="D18086" s="18"/>
    </row>
    <row r="18087" spans="1:4">
      <c r="A18087" s="18"/>
      <c r="B18087" s="18"/>
      <c r="C18087" s="18"/>
      <c r="D18087" s="18"/>
    </row>
    <row r="18088" spans="1:4">
      <c r="A18088" s="18"/>
      <c r="B18088" s="18"/>
      <c r="C18088" s="18"/>
      <c r="D18088" s="18"/>
    </row>
    <row r="18089" spans="1:4">
      <c r="A18089" s="18"/>
      <c r="B18089" s="18"/>
      <c r="C18089" s="18"/>
      <c r="D18089" s="18"/>
    </row>
    <row r="18090" spans="1:4">
      <c r="A18090" s="18"/>
      <c r="B18090" s="18"/>
      <c r="C18090" s="18"/>
      <c r="D18090" s="18"/>
    </row>
    <row r="18091" spans="1:4">
      <c r="A18091" s="18"/>
      <c r="B18091" s="18"/>
      <c r="C18091" s="18"/>
      <c r="D18091" s="18"/>
    </row>
    <row r="18092" spans="1:4">
      <c r="A18092" s="18"/>
      <c r="B18092" s="18"/>
      <c r="C18092" s="18"/>
      <c r="D18092" s="18"/>
    </row>
    <row r="18093" spans="1:4">
      <c r="A18093" s="18"/>
      <c r="B18093" s="18"/>
      <c r="C18093" s="18"/>
      <c r="D18093" s="18"/>
    </row>
    <row r="18094" spans="1:4">
      <c r="A18094" s="18"/>
      <c r="B18094" s="18"/>
      <c r="C18094" s="18"/>
      <c r="D18094" s="18"/>
    </row>
    <row r="18095" spans="1:4">
      <c r="A18095" s="18"/>
      <c r="B18095" s="18"/>
      <c r="C18095" s="18"/>
      <c r="D18095" s="18"/>
    </row>
    <row r="18096" spans="1:4">
      <c r="A18096" s="18"/>
      <c r="B18096" s="18"/>
      <c r="C18096" s="18"/>
      <c r="D18096" s="18"/>
    </row>
    <row r="18097" spans="1:4">
      <c r="A18097" s="18"/>
      <c r="B18097" s="18"/>
      <c r="C18097" s="18"/>
      <c r="D18097" s="18"/>
    </row>
    <row r="18098" spans="1:4">
      <c r="A18098" s="18"/>
      <c r="B18098" s="18"/>
      <c r="C18098" s="18"/>
      <c r="D18098" s="18"/>
    </row>
    <row r="18099" spans="1:4">
      <c r="A18099" s="18"/>
      <c r="B18099" s="18"/>
      <c r="C18099" s="18"/>
      <c r="D18099" s="18"/>
    </row>
    <row r="18100" spans="1:4">
      <c r="A18100" s="18"/>
      <c r="B18100" s="18"/>
      <c r="C18100" s="18"/>
      <c r="D18100" s="18"/>
    </row>
    <row r="18101" spans="1:4">
      <c r="A18101" s="18"/>
      <c r="B18101" s="18"/>
      <c r="C18101" s="18"/>
      <c r="D18101" s="18"/>
    </row>
    <row r="18102" spans="1:4">
      <c r="A18102" s="18"/>
      <c r="B18102" s="18"/>
      <c r="C18102" s="18"/>
      <c r="D18102" s="18"/>
    </row>
    <row r="18103" spans="1:4">
      <c r="A18103" s="18"/>
      <c r="B18103" s="18"/>
      <c r="C18103" s="18"/>
      <c r="D18103" s="18"/>
    </row>
    <row r="18104" spans="1:4">
      <c r="A18104" s="18"/>
      <c r="B18104" s="18"/>
      <c r="C18104" s="18"/>
      <c r="D18104" s="18"/>
    </row>
    <row r="18105" spans="1:4">
      <c r="A18105" s="18"/>
      <c r="B18105" s="18"/>
      <c r="C18105" s="18"/>
      <c r="D18105" s="18"/>
    </row>
    <row r="18106" spans="1:4">
      <c r="A18106" s="18"/>
      <c r="B18106" s="18"/>
      <c r="C18106" s="18"/>
      <c r="D18106" s="18"/>
    </row>
    <row r="18107" spans="1:4">
      <c r="A18107" s="18"/>
      <c r="B18107" s="18"/>
      <c r="C18107" s="18"/>
      <c r="D18107" s="18"/>
    </row>
    <row r="18108" spans="1:4">
      <c r="A18108" s="18"/>
      <c r="B18108" s="18"/>
      <c r="C18108" s="18"/>
      <c r="D18108" s="18"/>
    </row>
    <row r="18109" spans="1:4">
      <c r="A18109" s="18"/>
      <c r="B18109" s="18"/>
      <c r="C18109" s="18"/>
      <c r="D18109" s="18"/>
    </row>
    <row r="18110" spans="1:4">
      <c r="A18110" s="18"/>
      <c r="B18110" s="18"/>
      <c r="C18110" s="18"/>
      <c r="D18110" s="18"/>
    </row>
    <row r="18111" spans="1:4">
      <c r="A18111" s="18"/>
      <c r="B18111" s="18"/>
      <c r="C18111" s="18"/>
      <c r="D18111" s="18"/>
    </row>
    <row r="18112" spans="1:4">
      <c r="A18112" s="18"/>
      <c r="B18112" s="18"/>
      <c r="C18112" s="18"/>
      <c r="D18112" s="18"/>
    </row>
    <row r="18113" spans="1:4">
      <c r="A18113" s="18"/>
      <c r="B18113" s="18"/>
      <c r="C18113" s="18"/>
      <c r="D18113" s="18"/>
    </row>
    <row r="18114" spans="1:4">
      <c r="A18114" s="18"/>
      <c r="B18114" s="18"/>
      <c r="C18114" s="18"/>
      <c r="D18114" s="18"/>
    </row>
    <row r="18115" spans="1:4">
      <c r="A18115" s="18"/>
      <c r="B18115" s="18"/>
      <c r="C18115" s="18"/>
      <c r="D18115" s="18"/>
    </row>
    <row r="18116" spans="1:4">
      <c r="A18116" s="18"/>
      <c r="B18116" s="18"/>
      <c r="C18116" s="18"/>
      <c r="D18116" s="18"/>
    </row>
    <row r="18117" spans="1:4">
      <c r="A18117" s="18"/>
      <c r="B18117" s="18"/>
      <c r="C18117" s="18"/>
      <c r="D18117" s="18"/>
    </row>
    <row r="18118" spans="1:4">
      <c r="A18118" s="18"/>
      <c r="B18118" s="18"/>
      <c r="C18118" s="18"/>
      <c r="D18118" s="18"/>
    </row>
    <row r="18119" spans="1:4">
      <c r="A18119" s="18"/>
      <c r="B18119" s="18"/>
      <c r="C18119" s="18"/>
      <c r="D18119" s="18"/>
    </row>
    <row r="18120" spans="1:4">
      <c r="A18120" s="18"/>
      <c r="B18120" s="18"/>
      <c r="C18120" s="18"/>
      <c r="D18120" s="18"/>
    </row>
    <row r="18121" spans="1:4">
      <c r="A18121" s="18"/>
      <c r="B18121" s="18"/>
      <c r="C18121" s="18"/>
      <c r="D18121" s="18"/>
    </row>
    <row r="18122" spans="1:4">
      <c r="A18122" s="18"/>
      <c r="B18122" s="18"/>
      <c r="C18122" s="18"/>
      <c r="D18122" s="18"/>
    </row>
    <row r="18123" spans="1:4">
      <c r="A18123" s="18"/>
      <c r="B18123" s="18"/>
      <c r="C18123" s="18"/>
      <c r="D18123" s="18"/>
    </row>
    <row r="18124" spans="1:4">
      <c r="A18124" s="18"/>
      <c r="B18124" s="18"/>
      <c r="C18124" s="18"/>
      <c r="D18124" s="18"/>
    </row>
    <row r="18125" spans="1:4">
      <c r="A18125" s="18"/>
      <c r="B18125" s="18"/>
      <c r="C18125" s="18"/>
      <c r="D18125" s="18"/>
    </row>
    <row r="18126" spans="1:4">
      <c r="A18126" s="18"/>
      <c r="B18126" s="18"/>
      <c r="C18126" s="18"/>
      <c r="D18126" s="18"/>
    </row>
    <row r="18127" spans="1:4">
      <c r="A18127" s="18"/>
      <c r="B18127" s="18"/>
      <c r="C18127" s="18"/>
      <c r="D18127" s="18"/>
    </row>
    <row r="18128" spans="1:4">
      <c r="A18128" s="18"/>
      <c r="B18128" s="18"/>
      <c r="C18128" s="18"/>
      <c r="D18128" s="18"/>
    </row>
    <row r="18129" spans="1:4">
      <c r="A18129" s="18"/>
      <c r="B18129" s="18"/>
      <c r="C18129" s="18"/>
      <c r="D18129" s="18"/>
    </row>
    <row r="18130" spans="1:4">
      <c r="A18130" s="18"/>
      <c r="B18130" s="18"/>
      <c r="C18130" s="18"/>
      <c r="D18130" s="18"/>
    </row>
    <row r="18131" spans="1:4">
      <c r="A18131" s="18"/>
      <c r="B18131" s="18"/>
      <c r="C18131" s="18"/>
      <c r="D18131" s="18"/>
    </row>
    <row r="18132" spans="1:4">
      <c r="A18132" s="18"/>
      <c r="B18132" s="18"/>
      <c r="C18132" s="18"/>
      <c r="D18132" s="18"/>
    </row>
    <row r="18133" spans="1:4">
      <c r="A18133" s="18"/>
      <c r="B18133" s="18"/>
      <c r="C18133" s="18"/>
      <c r="D18133" s="18"/>
    </row>
    <row r="18134" spans="1:4">
      <c r="A18134" s="18"/>
      <c r="B18134" s="18"/>
      <c r="C18134" s="18"/>
      <c r="D18134" s="18"/>
    </row>
    <row r="18135" spans="1:4">
      <c r="A18135" s="18"/>
      <c r="B18135" s="18"/>
      <c r="C18135" s="18"/>
      <c r="D18135" s="18"/>
    </row>
    <row r="18136" spans="1:4">
      <c r="A18136" s="18"/>
      <c r="B18136" s="18"/>
      <c r="C18136" s="18"/>
      <c r="D18136" s="18"/>
    </row>
    <row r="18137" spans="1:4">
      <c r="A18137" s="18"/>
      <c r="B18137" s="18"/>
      <c r="C18137" s="18"/>
      <c r="D18137" s="18"/>
    </row>
    <row r="18138" spans="1:4">
      <c r="A18138" s="18"/>
      <c r="B18138" s="18"/>
      <c r="C18138" s="18"/>
      <c r="D18138" s="18"/>
    </row>
    <row r="18139" spans="1:4">
      <c r="A18139" s="18"/>
      <c r="B18139" s="18"/>
      <c r="C18139" s="18"/>
      <c r="D18139" s="18"/>
    </row>
    <row r="18140" spans="1:4">
      <c r="A18140" s="18"/>
      <c r="B18140" s="18"/>
      <c r="C18140" s="18"/>
      <c r="D18140" s="18"/>
    </row>
    <row r="18141" spans="1:4">
      <c r="A18141" s="18"/>
      <c r="B18141" s="18"/>
      <c r="C18141" s="18"/>
      <c r="D18141" s="18"/>
    </row>
    <row r="18142" spans="1:4">
      <c r="A18142" s="18"/>
      <c r="B18142" s="18"/>
      <c r="C18142" s="18"/>
      <c r="D18142" s="18"/>
    </row>
    <row r="18143" spans="1:4">
      <c r="A18143" s="18"/>
      <c r="B18143" s="18"/>
      <c r="C18143" s="18"/>
      <c r="D18143" s="18"/>
    </row>
    <row r="18144" spans="1:4">
      <c r="A18144" s="18"/>
      <c r="B18144" s="18"/>
      <c r="C18144" s="18"/>
      <c r="D18144" s="18"/>
    </row>
    <row r="18145" spans="1:4">
      <c r="A18145" s="18"/>
      <c r="B18145" s="18"/>
      <c r="C18145" s="18"/>
      <c r="D18145" s="18"/>
    </row>
    <row r="18146" spans="1:4">
      <c r="A18146" s="18"/>
      <c r="B18146" s="18"/>
      <c r="C18146" s="18"/>
      <c r="D18146" s="18"/>
    </row>
    <row r="18147" spans="1:4">
      <c r="A18147" s="18"/>
      <c r="B18147" s="18"/>
      <c r="C18147" s="18"/>
      <c r="D18147" s="18"/>
    </row>
    <row r="18148" spans="1:4">
      <c r="A18148" s="18"/>
      <c r="B18148" s="18"/>
      <c r="C18148" s="18"/>
      <c r="D18148" s="18"/>
    </row>
    <row r="18149" spans="1:4">
      <c r="A18149" s="18"/>
      <c r="B18149" s="18"/>
      <c r="C18149" s="18"/>
      <c r="D18149" s="18"/>
    </row>
    <row r="18150" spans="1:4">
      <c r="A18150" s="18"/>
      <c r="B18150" s="18"/>
      <c r="C18150" s="18"/>
      <c r="D18150" s="18"/>
    </row>
    <row r="18151" spans="1:4">
      <c r="A18151" s="18"/>
      <c r="B18151" s="18"/>
      <c r="C18151" s="18"/>
      <c r="D18151" s="18"/>
    </row>
    <row r="18152" spans="1:4">
      <c r="A18152" s="18"/>
      <c r="B18152" s="18"/>
      <c r="C18152" s="18"/>
      <c r="D18152" s="18"/>
    </row>
    <row r="18153" spans="1:4">
      <c r="A18153" s="18"/>
      <c r="B18153" s="18"/>
      <c r="C18153" s="18"/>
      <c r="D18153" s="18"/>
    </row>
    <row r="18154" spans="1:4">
      <c r="A18154" s="18"/>
      <c r="B18154" s="18"/>
      <c r="C18154" s="18"/>
      <c r="D18154" s="18"/>
    </row>
    <row r="18155" spans="1:4">
      <c r="A18155" s="18"/>
      <c r="B18155" s="18"/>
      <c r="C18155" s="18"/>
      <c r="D18155" s="18"/>
    </row>
    <row r="18156" spans="1:4">
      <c r="A18156" s="18"/>
      <c r="B18156" s="18"/>
      <c r="C18156" s="18"/>
      <c r="D18156" s="18"/>
    </row>
    <row r="18157" spans="1:4">
      <c r="A18157" s="18"/>
      <c r="B18157" s="18"/>
      <c r="C18157" s="18"/>
      <c r="D18157" s="18"/>
    </row>
    <row r="18158" spans="1:4">
      <c r="A18158" s="18"/>
      <c r="B18158" s="18"/>
      <c r="C18158" s="18"/>
      <c r="D18158" s="18"/>
    </row>
    <row r="18159" spans="1:4">
      <c r="A18159" s="18"/>
      <c r="B18159" s="18"/>
      <c r="C18159" s="18"/>
      <c r="D18159" s="18"/>
    </row>
    <row r="18160" spans="1:4">
      <c r="A18160" s="18"/>
      <c r="B18160" s="18"/>
      <c r="C18160" s="18"/>
      <c r="D18160" s="18"/>
    </row>
    <row r="18161" spans="1:4">
      <c r="A18161" s="18"/>
      <c r="B18161" s="18"/>
      <c r="C18161" s="18"/>
      <c r="D18161" s="18"/>
    </row>
    <row r="18162" spans="1:4">
      <c r="A18162" s="18"/>
      <c r="B18162" s="18"/>
      <c r="C18162" s="18"/>
      <c r="D18162" s="18"/>
    </row>
    <row r="18163" spans="1:4">
      <c r="A18163" s="18"/>
      <c r="B18163" s="18"/>
      <c r="C18163" s="18"/>
      <c r="D18163" s="18"/>
    </row>
    <row r="18164" spans="1:4">
      <c r="A18164" s="18"/>
      <c r="B18164" s="18"/>
      <c r="C18164" s="18"/>
      <c r="D18164" s="18"/>
    </row>
    <row r="18165" spans="1:4">
      <c r="A18165" s="18"/>
      <c r="B18165" s="18"/>
      <c r="C18165" s="18"/>
      <c r="D18165" s="18"/>
    </row>
    <row r="18166" spans="1:4">
      <c r="A18166" s="18"/>
      <c r="B18166" s="18"/>
      <c r="C18166" s="18"/>
      <c r="D18166" s="18"/>
    </row>
    <row r="18167" spans="1:4">
      <c r="A18167" s="18"/>
      <c r="B18167" s="18"/>
      <c r="C18167" s="18"/>
      <c r="D18167" s="18"/>
    </row>
    <row r="18168" spans="1:4">
      <c r="A18168" s="18"/>
      <c r="B18168" s="18"/>
      <c r="C18168" s="18"/>
      <c r="D18168" s="18"/>
    </row>
    <row r="18169" spans="1:4">
      <c r="A18169" s="18"/>
      <c r="B18169" s="18"/>
      <c r="C18169" s="18"/>
      <c r="D18169" s="18"/>
    </row>
    <row r="18170" spans="1:4">
      <c r="A18170" s="18"/>
      <c r="B18170" s="18"/>
      <c r="C18170" s="18"/>
      <c r="D18170" s="18"/>
    </row>
    <row r="18171" spans="1:4">
      <c r="A18171" s="18"/>
      <c r="B18171" s="18"/>
      <c r="C18171" s="18"/>
      <c r="D18171" s="18"/>
    </row>
    <row r="18172" spans="1:4">
      <c r="A18172" s="18"/>
      <c r="B18172" s="18"/>
      <c r="C18172" s="18"/>
      <c r="D18172" s="18"/>
    </row>
    <row r="18173" spans="1:4">
      <c r="A18173" s="18"/>
      <c r="B18173" s="18"/>
      <c r="C18173" s="18"/>
      <c r="D18173" s="18"/>
    </row>
    <row r="18174" spans="1:4">
      <c r="A18174" s="18"/>
      <c r="B18174" s="18"/>
      <c r="C18174" s="18"/>
      <c r="D18174" s="18"/>
    </row>
    <row r="18175" spans="1:4">
      <c r="A18175" s="18"/>
      <c r="B18175" s="18"/>
      <c r="C18175" s="18"/>
      <c r="D18175" s="18"/>
    </row>
    <row r="18176" spans="1:4">
      <c r="A18176" s="18"/>
      <c r="B18176" s="18"/>
      <c r="C18176" s="18"/>
      <c r="D18176" s="18"/>
    </row>
    <row r="18177" spans="1:4">
      <c r="A18177" s="18"/>
      <c r="B18177" s="18"/>
      <c r="C18177" s="18"/>
      <c r="D18177" s="18"/>
    </row>
    <row r="18178" spans="1:4">
      <c r="A18178" s="18"/>
      <c r="B18178" s="18"/>
      <c r="C18178" s="18"/>
      <c r="D18178" s="18"/>
    </row>
    <row r="18179" spans="1:4">
      <c r="A18179" s="18"/>
      <c r="B18179" s="18"/>
      <c r="C18179" s="18"/>
      <c r="D18179" s="18"/>
    </row>
    <row r="18180" spans="1:4">
      <c r="A18180" s="18"/>
      <c r="B18180" s="18"/>
      <c r="C18180" s="18"/>
      <c r="D18180" s="18"/>
    </row>
    <row r="18181" spans="1:4">
      <c r="A18181" s="18"/>
      <c r="B18181" s="18"/>
      <c r="C18181" s="18"/>
      <c r="D18181" s="18"/>
    </row>
    <row r="18182" spans="1:4">
      <c r="A18182" s="18"/>
      <c r="B18182" s="18"/>
      <c r="C18182" s="18"/>
      <c r="D18182" s="18"/>
    </row>
    <row r="18183" spans="1:4">
      <c r="A18183" s="18"/>
      <c r="B18183" s="18"/>
      <c r="C18183" s="18"/>
      <c r="D18183" s="18"/>
    </row>
    <row r="18184" spans="1:4">
      <c r="A18184" s="18"/>
      <c r="B18184" s="18"/>
      <c r="C18184" s="18"/>
      <c r="D18184" s="18"/>
    </row>
    <row r="18185" spans="1:4">
      <c r="A18185" s="18"/>
      <c r="B18185" s="18"/>
      <c r="C18185" s="18"/>
      <c r="D18185" s="18"/>
    </row>
    <row r="18186" spans="1:4">
      <c r="A18186" s="18"/>
      <c r="B18186" s="18"/>
      <c r="C18186" s="18"/>
      <c r="D18186" s="18"/>
    </row>
    <row r="18187" spans="1:4">
      <c r="A18187" s="18"/>
      <c r="B18187" s="18"/>
      <c r="C18187" s="18"/>
      <c r="D18187" s="18"/>
    </row>
    <row r="18188" spans="1:4">
      <c r="A18188" s="18"/>
      <c r="B18188" s="18"/>
      <c r="C18188" s="18"/>
      <c r="D18188" s="18"/>
    </row>
    <row r="18189" spans="1:4">
      <c r="A18189" s="18"/>
      <c r="B18189" s="18"/>
      <c r="C18189" s="18"/>
      <c r="D18189" s="18"/>
    </row>
    <row r="18190" spans="1:4">
      <c r="A18190" s="18"/>
      <c r="B18190" s="18"/>
      <c r="C18190" s="18"/>
      <c r="D18190" s="18"/>
    </row>
    <row r="18191" spans="1:4">
      <c r="A18191" s="18"/>
      <c r="B18191" s="18"/>
      <c r="C18191" s="18"/>
      <c r="D18191" s="18"/>
    </row>
    <row r="18192" spans="1:4">
      <c r="A18192" s="18"/>
      <c r="B18192" s="18"/>
      <c r="C18192" s="18"/>
      <c r="D18192" s="18"/>
    </row>
    <row r="18193" spans="1:4">
      <c r="A18193" s="18"/>
      <c r="B18193" s="18"/>
      <c r="C18193" s="18"/>
      <c r="D18193" s="18"/>
    </row>
    <row r="18194" spans="1:4">
      <c r="A18194" s="18"/>
      <c r="B18194" s="18"/>
      <c r="C18194" s="18"/>
      <c r="D18194" s="18"/>
    </row>
    <row r="18195" spans="1:4">
      <c r="A18195" s="18"/>
      <c r="B18195" s="18"/>
      <c r="C18195" s="18"/>
      <c r="D18195" s="18"/>
    </row>
    <row r="18196" spans="1:4">
      <c r="A18196" s="18"/>
      <c r="B18196" s="18"/>
      <c r="C18196" s="18"/>
      <c r="D18196" s="18"/>
    </row>
    <row r="18197" spans="1:4">
      <c r="A18197" s="18"/>
      <c r="B18197" s="18"/>
      <c r="C18197" s="18"/>
      <c r="D18197" s="18"/>
    </row>
    <row r="18198" spans="1:4">
      <c r="A18198" s="18"/>
      <c r="B18198" s="18"/>
      <c r="C18198" s="18"/>
      <c r="D18198" s="18"/>
    </row>
    <row r="18199" spans="1:4">
      <c r="A18199" s="18"/>
      <c r="B18199" s="18"/>
      <c r="C18199" s="18"/>
      <c r="D18199" s="18"/>
    </row>
    <row r="18200" spans="1:4">
      <c r="A18200" s="18"/>
      <c r="B18200" s="18"/>
      <c r="C18200" s="18"/>
      <c r="D18200" s="18"/>
    </row>
    <row r="18201" spans="1:4">
      <c r="A18201" s="18"/>
      <c r="B18201" s="18"/>
      <c r="C18201" s="18"/>
      <c r="D18201" s="18"/>
    </row>
    <row r="18202" spans="1:4">
      <c r="A18202" s="18"/>
      <c r="B18202" s="18"/>
      <c r="C18202" s="18"/>
      <c r="D18202" s="18"/>
    </row>
    <row r="18203" spans="1:4">
      <c r="A18203" s="18"/>
      <c r="B18203" s="18"/>
      <c r="C18203" s="18"/>
      <c r="D18203" s="18"/>
    </row>
    <row r="18204" spans="1:4">
      <c r="A18204" s="18"/>
      <c r="B18204" s="18"/>
      <c r="C18204" s="18"/>
      <c r="D18204" s="18"/>
    </row>
    <row r="18205" spans="1:4">
      <c r="A18205" s="18"/>
      <c r="B18205" s="18"/>
      <c r="C18205" s="18"/>
      <c r="D18205" s="18"/>
    </row>
    <row r="18206" spans="1:4">
      <c r="A18206" s="18"/>
      <c r="B18206" s="18"/>
      <c r="C18206" s="18"/>
      <c r="D18206" s="18"/>
    </row>
    <row r="18207" spans="1:4">
      <c r="A18207" s="18"/>
      <c r="B18207" s="18"/>
      <c r="C18207" s="18"/>
      <c r="D18207" s="18"/>
    </row>
    <row r="18208" spans="1:4">
      <c r="A18208" s="18"/>
      <c r="B18208" s="18"/>
      <c r="C18208" s="18"/>
      <c r="D18208" s="18"/>
    </row>
    <row r="18209" spans="1:4">
      <c r="A18209" s="18"/>
      <c r="B18209" s="18"/>
      <c r="C18209" s="18"/>
      <c r="D18209" s="18"/>
    </row>
    <row r="18210" spans="1:4">
      <c r="A18210" s="18"/>
      <c r="B18210" s="18"/>
      <c r="C18210" s="18"/>
      <c r="D18210" s="18"/>
    </row>
    <row r="18211" spans="1:4">
      <c r="A18211" s="18"/>
      <c r="B18211" s="18"/>
      <c r="C18211" s="18"/>
      <c r="D18211" s="18"/>
    </row>
    <row r="18212" spans="1:4">
      <c r="A18212" s="18"/>
      <c r="B18212" s="18"/>
      <c r="C18212" s="18"/>
      <c r="D18212" s="18"/>
    </row>
    <row r="18213" spans="1:4">
      <c r="A18213" s="18"/>
      <c r="B18213" s="18"/>
      <c r="C18213" s="18"/>
      <c r="D18213" s="18"/>
    </row>
    <row r="18214" spans="1:4">
      <c r="A18214" s="18"/>
      <c r="B18214" s="18"/>
      <c r="C18214" s="18"/>
      <c r="D18214" s="18"/>
    </row>
    <row r="18215" spans="1:4">
      <c r="A18215" s="18"/>
      <c r="B18215" s="18"/>
      <c r="C18215" s="18"/>
      <c r="D18215" s="18"/>
    </row>
    <row r="18216" spans="1:4">
      <c r="A18216" s="18"/>
      <c r="B18216" s="18"/>
      <c r="C18216" s="18"/>
      <c r="D18216" s="18"/>
    </row>
    <row r="18217" spans="1:4">
      <c r="A18217" s="18"/>
      <c r="B18217" s="18"/>
      <c r="C18217" s="18"/>
      <c r="D18217" s="18"/>
    </row>
    <row r="18218" spans="1:4">
      <c r="A18218" s="18"/>
      <c r="B18218" s="18"/>
      <c r="C18218" s="18"/>
      <c r="D18218" s="18"/>
    </row>
    <row r="18219" spans="1:4">
      <c r="A18219" s="18"/>
      <c r="B18219" s="18"/>
      <c r="C18219" s="18"/>
      <c r="D18219" s="18"/>
    </row>
    <row r="18220" spans="1:4">
      <c r="A18220" s="18"/>
      <c r="B18220" s="18"/>
      <c r="C18220" s="18"/>
      <c r="D18220" s="18"/>
    </row>
    <row r="18221" spans="1:4">
      <c r="A18221" s="18"/>
      <c r="B18221" s="18"/>
      <c r="C18221" s="18"/>
      <c r="D18221" s="18"/>
    </row>
    <row r="18222" spans="1:4">
      <c r="A18222" s="18"/>
      <c r="B18222" s="18"/>
      <c r="C18222" s="18"/>
      <c r="D18222" s="18"/>
    </row>
    <row r="18223" spans="1:4">
      <c r="A18223" s="18"/>
      <c r="B18223" s="18"/>
      <c r="C18223" s="18"/>
      <c r="D18223" s="18"/>
    </row>
    <row r="18224" spans="1:4">
      <c r="A18224" s="18"/>
      <c r="B18224" s="18"/>
      <c r="C18224" s="18"/>
      <c r="D18224" s="18"/>
    </row>
    <row r="18225" spans="1:4">
      <c r="A18225" s="18"/>
      <c r="B18225" s="18"/>
      <c r="C18225" s="18"/>
      <c r="D18225" s="18"/>
    </row>
    <row r="18226" spans="1:4">
      <c r="A18226" s="18"/>
      <c r="B18226" s="18"/>
      <c r="C18226" s="18"/>
      <c r="D18226" s="18"/>
    </row>
    <row r="18227" spans="1:4">
      <c r="A18227" s="18"/>
      <c r="B18227" s="18"/>
      <c r="C18227" s="18"/>
      <c r="D18227" s="18"/>
    </row>
    <row r="18228" spans="1:4">
      <c r="A18228" s="18"/>
      <c r="B18228" s="18"/>
      <c r="C18228" s="18"/>
      <c r="D18228" s="18"/>
    </row>
    <row r="18229" spans="1:4">
      <c r="A18229" s="18"/>
      <c r="B18229" s="18"/>
      <c r="C18229" s="18"/>
      <c r="D18229" s="18"/>
    </row>
    <row r="18230" spans="1:4">
      <c r="A18230" s="18"/>
      <c r="B18230" s="18"/>
      <c r="C18230" s="18"/>
      <c r="D18230" s="18"/>
    </row>
    <row r="18231" spans="1:4">
      <c r="A18231" s="18"/>
      <c r="B18231" s="18"/>
      <c r="C18231" s="18"/>
      <c r="D18231" s="18"/>
    </row>
    <row r="18232" spans="1:4">
      <c r="A18232" s="18"/>
      <c r="B18232" s="18"/>
      <c r="C18232" s="18"/>
      <c r="D18232" s="18"/>
    </row>
    <row r="18233" spans="1:4">
      <c r="A18233" s="18"/>
      <c r="B18233" s="18"/>
      <c r="C18233" s="18"/>
      <c r="D18233" s="18"/>
    </row>
    <row r="18234" spans="1:4">
      <c r="A18234" s="18"/>
      <c r="B18234" s="18"/>
      <c r="C18234" s="18"/>
      <c r="D18234" s="18"/>
    </row>
    <row r="18235" spans="1:4">
      <c r="A18235" s="18"/>
      <c r="B18235" s="18"/>
      <c r="C18235" s="18"/>
      <c r="D18235" s="18"/>
    </row>
    <row r="18236" spans="1:4">
      <c r="A18236" s="18"/>
      <c r="B18236" s="18"/>
      <c r="C18236" s="18"/>
      <c r="D18236" s="18"/>
    </row>
    <row r="18237" spans="1:4">
      <c r="A18237" s="18"/>
      <c r="B18237" s="18"/>
      <c r="C18237" s="18"/>
      <c r="D18237" s="18"/>
    </row>
    <row r="18238" spans="1:4">
      <c r="A18238" s="18"/>
      <c r="B18238" s="18"/>
      <c r="C18238" s="18"/>
      <c r="D18238" s="18"/>
    </row>
    <row r="18239" spans="1:4">
      <c r="A18239" s="18"/>
      <c r="B18239" s="18"/>
      <c r="C18239" s="18"/>
      <c r="D18239" s="18"/>
    </row>
    <row r="18240" spans="1:4">
      <c r="A18240" s="18"/>
      <c r="B18240" s="18"/>
      <c r="C18240" s="18"/>
      <c r="D18240" s="18"/>
    </row>
    <row r="18241" spans="1:4">
      <c r="A18241" s="18"/>
      <c r="B18241" s="18"/>
      <c r="C18241" s="18"/>
      <c r="D18241" s="18"/>
    </row>
    <row r="18242" spans="1:4">
      <c r="A18242" s="18"/>
      <c r="B18242" s="18"/>
      <c r="C18242" s="18"/>
      <c r="D18242" s="18"/>
    </row>
    <row r="18243" spans="1:4">
      <c r="A18243" s="18"/>
      <c r="B18243" s="18"/>
      <c r="C18243" s="18"/>
      <c r="D18243" s="18"/>
    </row>
    <row r="18244" spans="1:4">
      <c r="A18244" s="18"/>
      <c r="B18244" s="18"/>
      <c r="C18244" s="18"/>
      <c r="D18244" s="18"/>
    </row>
    <row r="18245" spans="1:4">
      <c r="A18245" s="18"/>
      <c r="B18245" s="18"/>
      <c r="C18245" s="18"/>
      <c r="D18245" s="18"/>
    </row>
    <row r="18246" spans="1:4">
      <c r="A18246" s="18"/>
      <c r="B18246" s="18"/>
      <c r="C18246" s="18"/>
      <c r="D18246" s="18"/>
    </row>
    <row r="18247" spans="1:4">
      <c r="A18247" s="18"/>
      <c r="B18247" s="18"/>
      <c r="C18247" s="18"/>
      <c r="D18247" s="18"/>
    </row>
    <row r="18248" spans="1:4">
      <c r="A18248" s="18"/>
      <c r="B18248" s="18"/>
      <c r="C18248" s="18"/>
      <c r="D18248" s="18"/>
    </row>
    <row r="18249" spans="1:4">
      <c r="A18249" s="18"/>
      <c r="B18249" s="18"/>
      <c r="C18249" s="18"/>
      <c r="D18249" s="18"/>
    </row>
    <row r="18250" spans="1:4">
      <c r="A18250" s="18"/>
      <c r="B18250" s="18"/>
      <c r="C18250" s="18"/>
      <c r="D18250" s="18"/>
    </row>
    <row r="18251" spans="1:4">
      <c r="A18251" s="18"/>
      <c r="B18251" s="18"/>
      <c r="C18251" s="18"/>
      <c r="D18251" s="18"/>
    </row>
    <row r="18252" spans="1:4">
      <c r="A18252" s="18"/>
      <c r="B18252" s="18"/>
      <c r="C18252" s="18"/>
      <c r="D18252" s="18"/>
    </row>
    <row r="18253" spans="1:4">
      <c r="A18253" s="18"/>
      <c r="B18253" s="18"/>
      <c r="C18253" s="18"/>
      <c r="D18253" s="18"/>
    </row>
    <row r="18254" spans="1:4">
      <c r="A18254" s="18"/>
      <c r="B18254" s="18"/>
      <c r="C18254" s="18"/>
      <c r="D18254" s="18"/>
    </row>
    <row r="18255" spans="1:4">
      <c r="A18255" s="18"/>
      <c r="B18255" s="18"/>
      <c r="C18255" s="18"/>
      <c r="D18255" s="18"/>
    </row>
    <row r="18256" spans="1:4">
      <c r="A18256" s="18"/>
      <c r="B18256" s="18"/>
      <c r="C18256" s="18"/>
      <c r="D18256" s="18"/>
    </row>
    <row r="18257" spans="1:4">
      <c r="A18257" s="18"/>
      <c r="B18257" s="18"/>
      <c r="C18257" s="18"/>
      <c r="D18257" s="18"/>
    </row>
    <row r="18258" spans="1:4">
      <c r="A18258" s="18"/>
      <c r="B18258" s="18"/>
      <c r="C18258" s="18"/>
      <c r="D18258" s="18"/>
    </row>
    <row r="18259" spans="1:4">
      <c r="A18259" s="18"/>
      <c r="B18259" s="18"/>
      <c r="C18259" s="18"/>
      <c r="D18259" s="18"/>
    </row>
    <row r="18260" spans="1:4">
      <c r="A18260" s="18"/>
      <c r="B18260" s="18"/>
      <c r="C18260" s="18"/>
      <c r="D18260" s="18"/>
    </row>
    <row r="18261" spans="1:4">
      <c r="A18261" s="18"/>
      <c r="B18261" s="18"/>
      <c r="C18261" s="18"/>
      <c r="D18261" s="18"/>
    </row>
    <row r="18262" spans="1:4">
      <c r="A18262" s="18"/>
      <c r="B18262" s="18"/>
      <c r="C18262" s="18"/>
      <c r="D18262" s="18"/>
    </row>
    <row r="18263" spans="1:4">
      <c r="A18263" s="18"/>
      <c r="B18263" s="18"/>
      <c r="C18263" s="18"/>
      <c r="D18263" s="18"/>
    </row>
    <row r="18264" spans="1:4">
      <c r="A18264" s="18"/>
      <c r="B18264" s="18"/>
      <c r="C18264" s="18"/>
      <c r="D18264" s="18"/>
    </row>
    <row r="18265" spans="1:4">
      <c r="A18265" s="18"/>
      <c r="B18265" s="18"/>
      <c r="C18265" s="18"/>
      <c r="D18265" s="18"/>
    </row>
    <row r="18266" spans="1:4">
      <c r="A18266" s="18"/>
      <c r="B18266" s="18"/>
      <c r="C18266" s="18"/>
      <c r="D18266" s="18"/>
    </row>
    <row r="18267" spans="1:4">
      <c r="A18267" s="18"/>
      <c r="B18267" s="18"/>
      <c r="C18267" s="18"/>
      <c r="D18267" s="18"/>
    </row>
    <row r="18268" spans="1:4">
      <c r="A18268" s="18"/>
      <c r="B18268" s="18"/>
      <c r="C18268" s="18"/>
      <c r="D18268" s="18"/>
    </row>
    <row r="18269" spans="1:4">
      <c r="A18269" s="18"/>
      <c r="B18269" s="18"/>
      <c r="C18269" s="18"/>
      <c r="D18269" s="18"/>
    </row>
    <row r="18270" spans="1:4">
      <c r="A18270" s="18"/>
      <c r="B18270" s="18"/>
      <c r="C18270" s="18"/>
      <c r="D18270" s="18"/>
    </row>
    <row r="18271" spans="1:4">
      <c r="A18271" s="18"/>
      <c r="B18271" s="18"/>
      <c r="C18271" s="18"/>
      <c r="D18271" s="18"/>
    </row>
    <row r="18272" spans="1:4">
      <c r="A18272" s="18"/>
      <c r="B18272" s="18"/>
      <c r="C18272" s="18"/>
      <c r="D18272" s="18"/>
    </row>
    <row r="18273" spans="1:4">
      <c r="A18273" s="18"/>
      <c r="B18273" s="18"/>
      <c r="C18273" s="18"/>
      <c r="D18273" s="18"/>
    </row>
    <row r="18274" spans="1:4">
      <c r="A18274" s="18"/>
      <c r="B18274" s="18"/>
      <c r="C18274" s="18"/>
      <c r="D18274" s="18"/>
    </row>
    <row r="18275" spans="1:4">
      <c r="A18275" s="18"/>
      <c r="B18275" s="18"/>
      <c r="C18275" s="18"/>
      <c r="D18275" s="18"/>
    </row>
    <row r="18276" spans="1:4">
      <c r="A18276" s="18"/>
      <c r="B18276" s="18"/>
      <c r="C18276" s="18"/>
      <c r="D18276" s="18"/>
    </row>
    <row r="18277" spans="1:4">
      <c r="A18277" s="18"/>
      <c r="B18277" s="18"/>
      <c r="C18277" s="18"/>
      <c r="D18277" s="18"/>
    </row>
    <row r="18278" spans="1:4">
      <c r="A18278" s="18"/>
      <c r="B18278" s="18"/>
      <c r="C18278" s="18"/>
      <c r="D18278" s="18"/>
    </row>
    <row r="18279" spans="1:4">
      <c r="A18279" s="18"/>
      <c r="B18279" s="18"/>
      <c r="C18279" s="18"/>
      <c r="D18279" s="18"/>
    </row>
    <row r="18280" spans="1:4">
      <c r="A18280" s="18"/>
      <c r="B18280" s="18"/>
      <c r="C18280" s="18"/>
      <c r="D18280" s="18"/>
    </row>
    <row r="18281" spans="1:4">
      <c r="A18281" s="18"/>
      <c r="B18281" s="18"/>
      <c r="C18281" s="18"/>
      <c r="D18281" s="18"/>
    </row>
    <row r="18282" spans="1:4">
      <c r="A18282" s="18"/>
      <c r="B18282" s="18"/>
      <c r="C18282" s="18"/>
      <c r="D18282" s="18"/>
    </row>
    <row r="18283" spans="1:4">
      <c r="A18283" s="18"/>
      <c r="B18283" s="18"/>
      <c r="C18283" s="18"/>
      <c r="D18283" s="18"/>
    </row>
    <row r="18284" spans="1:4">
      <c r="A18284" s="18"/>
      <c r="B18284" s="18"/>
      <c r="C18284" s="18"/>
      <c r="D18284" s="18"/>
    </row>
    <row r="18285" spans="1:4">
      <c r="A18285" s="18"/>
      <c r="B18285" s="18"/>
      <c r="C18285" s="18"/>
      <c r="D18285" s="18"/>
    </row>
    <row r="18286" spans="1:4">
      <c r="A18286" s="18"/>
      <c r="B18286" s="18"/>
      <c r="C18286" s="18"/>
      <c r="D18286" s="18"/>
    </row>
    <row r="18287" spans="1:4">
      <c r="A18287" s="18"/>
      <c r="B18287" s="18"/>
      <c r="C18287" s="18"/>
      <c r="D18287" s="18"/>
    </row>
    <row r="18288" spans="1:4">
      <c r="A18288" s="18"/>
      <c r="B18288" s="18"/>
      <c r="C18288" s="18"/>
      <c r="D18288" s="18"/>
    </row>
    <row r="18289" spans="1:4">
      <c r="A18289" s="18"/>
      <c r="B18289" s="18"/>
      <c r="C18289" s="18"/>
      <c r="D18289" s="18"/>
    </row>
    <row r="18290" spans="1:4">
      <c r="A18290" s="18"/>
      <c r="B18290" s="18"/>
      <c r="C18290" s="18"/>
      <c r="D18290" s="18"/>
    </row>
    <row r="18291" spans="1:4">
      <c r="A18291" s="18"/>
      <c r="B18291" s="18"/>
      <c r="C18291" s="18"/>
      <c r="D18291" s="18"/>
    </row>
    <row r="18292" spans="1:4">
      <c r="A18292" s="18"/>
      <c r="B18292" s="18"/>
      <c r="C18292" s="18"/>
      <c r="D18292" s="18"/>
    </row>
    <row r="18293" spans="1:4">
      <c r="A18293" s="18"/>
      <c r="B18293" s="18"/>
      <c r="C18293" s="18"/>
      <c r="D18293" s="18"/>
    </row>
    <row r="18294" spans="1:4">
      <c r="A18294" s="18"/>
      <c r="B18294" s="18"/>
      <c r="C18294" s="18"/>
      <c r="D18294" s="18"/>
    </row>
    <row r="18295" spans="1:4">
      <c r="A18295" s="18"/>
      <c r="B18295" s="18"/>
      <c r="C18295" s="18"/>
      <c r="D18295" s="18"/>
    </row>
    <row r="18296" spans="1:4">
      <c r="A18296" s="18"/>
      <c r="B18296" s="18"/>
      <c r="C18296" s="18"/>
      <c r="D18296" s="18"/>
    </row>
    <row r="18297" spans="1:4">
      <c r="A18297" s="18"/>
      <c r="B18297" s="18"/>
      <c r="C18297" s="18"/>
      <c r="D18297" s="18"/>
    </row>
    <row r="18298" spans="1:4">
      <c r="A18298" s="18"/>
      <c r="B18298" s="18"/>
      <c r="C18298" s="18"/>
      <c r="D18298" s="18"/>
    </row>
    <row r="18299" spans="1:4">
      <c r="A18299" s="18"/>
      <c r="B18299" s="18"/>
      <c r="C18299" s="18"/>
      <c r="D18299" s="18"/>
    </row>
    <row r="18300" spans="1:4">
      <c r="A18300" s="18"/>
      <c r="B18300" s="18"/>
      <c r="C18300" s="18"/>
      <c r="D18300" s="18"/>
    </row>
    <row r="18301" spans="1:4">
      <c r="A18301" s="18"/>
      <c r="B18301" s="18"/>
      <c r="C18301" s="18"/>
      <c r="D18301" s="18"/>
    </row>
    <row r="18302" spans="1:4">
      <c r="A18302" s="18"/>
      <c r="B18302" s="18"/>
      <c r="C18302" s="18"/>
      <c r="D18302" s="18"/>
    </row>
    <row r="18303" spans="1:4">
      <c r="A18303" s="18"/>
      <c r="B18303" s="18"/>
      <c r="C18303" s="18"/>
      <c r="D18303" s="18"/>
    </row>
    <row r="18304" spans="1:4">
      <c r="A18304" s="18"/>
      <c r="B18304" s="18"/>
      <c r="C18304" s="18"/>
      <c r="D18304" s="18"/>
    </row>
    <row r="18305" spans="1:4">
      <c r="A18305" s="18"/>
      <c r="B18305" s="18"/>
      <c r="C18305" s="18"/>
      <c r="D18305" s="18"/>
    </row>
    <row r="18306" spans="1:4">
      <c r="A18306" s="18"/>
      <c r="B18306" s="18"/>
      <c r="C18306" s="18"/>
      <c r="D18306" s="18"/>
    </row>
    <row r="18307" spans="1:4">
      <c r="A18307" s="18"/>
      <c r="B18307" s="18"/>
      <c r="C18307" s="18"/>
      <c r="D18307" s="18"/>
    </row>
    <row r="18308" spans="1:4">
      <c r="A18308" s="18"/>
      <c r="B18308" s="18"/>
      <c r="C18308" s="18"/>
      <c r="D18308" s="18"/>
    </row>
    <row r="18309" spans="1:4">
      <c r="A18309" s="18"/>
      <c r="B18309" s="18"/>
      <c r="C18309" s="18"/>
      <c r="D18309" s="18"/>
    </row>
    <row r="18310" spans="1:4">
      <c r="A18310" s="18"/>
      <c r="B18310" s="18"/>
      <c r="C18310" s="18"/>
      <c r="D18310" s="18"/>
    </row>
    <row r="18311" spans="1:4">
      <c r="A18311" s="18"/>
      <c r="B18311" s="18"/>
      <c r="C18311" s="18"/>
      <c r="D18311" s="18"/>
    </row>
    <row r="18312" spans="1:4">
      <c r="A18312" s="18"/>
      <c r="B18312" s="18"/>
      <c r="C18312" s="18"/>
      <c r="D18312" s="18"/>
    </row>
    <row r="18313" spans="1:4">
      <c r="A18313" s="18"/>
      <c r="B18313" s="18"/>
      <c r="C18313" s="18"/>
      <c r="D18313" s="18"/>
    </row>
    <row r="18314" spans="1:4">
      <c r="A18314" s="18"/>
      <c r="B18314" s="18"/>
      <c r="C18314" s="18"/>
      <c r="D18314" s="18"/>
    </row>
    <row r="18315" spans="1:4">
      <c r="A18315" s="18"/>
      <c r="B18315" s="18"/>
      <c r="C18315" s="18"/>
      <c r="D18315" s="18"/>
    </row>
    <row r="18316" spans="1:4">
      <c r="A18316" s="18"/>
      <c r="B18316" s="18"/>
      <c r="C18316" s="18"/>
      <c r="D18316" s="18"/>
    </row>
    <row r="18317" spans="1:4">
      <c r="A18317" s="18"/>
      <c r="B18317" s="18"/>
      <c r="C18317" s="18"/>
      <c r="D18317" s="18"/>
    </row>
    <row r="18318" spans="1:4">
      <c r="A18318" s="18"/>
      <c r="B18318" s="18"/>
      <c r="C18318" s="18"/>
      <c r="D18318" s="18"/>
    </row>
    <row r="18319" spans="1:4">
      <c r="A18319" s="18"/>
      <c r="B18319" s="18"/>
      <c r="C18319" s="18"/>
      <c r="D18319" s="18"/>
    </row>
    <row r="18320" spans="1:4">
      <c r="A18320" s="18"/>
      <c r="B18320" s="18"/>
      <c r="C18320" s="18"/>
      <c r="D18320" s="18"/>
    </row>
    <row r="18321" spans="1:4">
      <c r="A18321" s="18"/>
      <c r="B18321" s="18"/>
      <c r="C18321" s="18"/>
      <c r="D18321" s="18"/>
    </row>
    <row r="18322" spans="1:4">
      <c r="A18322" s="18"/>
      <c r="B18322" s="18"/>
      <c r="C18322" s="18"/>
      <c r="D18322" s="18"/>
    </row>
    <row r="18323" spans="1:4">
      <c r="A18323" s="18"/>
      <c r="B18323" s="18"/>
      <c r="C18323" s="18"/>
      <c r="D18323" s="18"/>
    </row>
    <row r="18324" spans="1:4">
      <c r="A18324" s="18"/>
      <c r="B18324" s="18"/>
      <c r="C18324" s="18"/>
      <c r="D18324" s="18"/>
    </row>
    <row r="18325" spans="1:4">
      <c r="A18325" s="18"/>
      <c r="B18325" s="18"/>
      <c r="C18325" s="18"/>
      <c r="D18325" s="18"/>
    </row>
    <row r="18326" spans="1:4">
      <c r="A18326" s="18"/>
      <c r="B18326" s="18"/>
      <c r="C18326" s="18"/>
      <c r="D18326" s="18"/>
    </row>
    <row r="18327" spans="1:4">
      <c r="A18327" s="18"/>
      <c r="B18327" s="18"/>
      <c r="C18327" s="18"/>
      <c r="D18327" s="18"/>
    </row>
    <row r="18328" spans="1:4">
      <c r="A18328" s="18"/>
      <c r="B18328" s="18"/>
      <c r="C18328" s="18"/>
      <c r="D18328" s="18"/>
    </row>
    <row r="18329" spans="1:4">
      <c r="A18329" s="18"/>
      <c r="B18329" s="18"/>
      <c r="C18329" s="18"/>
      <c r="D18329" s="18"/>
    </row>
    <row r="18330" spans="1:4">
      <c r="A18330" s="18"/>
      <c r="B18330" s="18"/>
      <c r="C18330" s="18"/>
      <c r="D18330" s="18"/>
    </row>
    <row r="18331" spans="1:4">
      <c r="A18331" s="18"/>
      <c r="B18331" s="18"/>
      <c r="C18331" s="18"/>
      <c r="D18331" s="18"/>
    </row>
    <row r="18332" spans="1:4">
      <c r="A18332" s="18"/>
      <c r="B18332" s="18"/>
      <c r="C18332" s="18"/>
      <c r="D18332" s="18"/>
    </row>
    <row r="18333" spans="1:4">
      <c r="A18333" s="18"/>
      <c r="B18333" s="18"/>
      <c r="C18333" s="18"/>
      <c r="D18333" s="18"/>
    </row>
    <row r="18334" spans="1:4">
      <c r="A18334" s="18"/>
      <c r="B18334" s="18"/>
      <c r="C18334" s="18"/>
      <c r="D18334" s="18"/>
    </row>
    <row r="18335" spans="1:4">
      <c r="A18335" s="18"/>
      <c r="B18335" s="18"/>
      <c r="C18335" s="18"/>
      <c r="D18335" s="18"/>
    </row>
    <row r="18336" spans="1:4">
      <c r="A18336" s="18"/>
      <c r="B18336" s="18"/>
      <c r="C18336" s="18"/>
      <c r="D18336" s="18"/>
    </row>
    <row r="18337" spans="1:4">
      <c r="A18337" s="18"/>
      <c r="B18337" s="18"/>
      <c r="C18337" s="18"/>
      <c r="D18337" s="18"/>
    </row>
    <row r="18338" spans="1:4">
      <c r="A18338" s="18"/>
      <c r="B18338" s="18"/>
      <c r="C18338" s="18"/>
      <c r="D18338" s="18"/>
    </row>
    <row r="18339" spans="1:4">
      <c r="A18339" s="18"/>
      <c r="B18339" s="18"/>
      <c r="C18339" s="18"/>
      <c r="D18339" s="18"/>
    </row>
    <row r="18340" spans="1:4">
      <c r="A18340" s="18"/>
      <c r="B18340" s="18"/>
      <c r="C18340" s="18"/>
      <c r="D18340" s="18"/>
    </row>
    <row r="18341" spans="1:4">
      <c r="A18341" s="18"/>
      <c r="B18341" s="18"/>
      <c r="C18341" s="18"/>
      <c r="D18341" s="18"/>
    </row>
    <row r="18342" spans="1:4">
      <c r="A18342" s="18"/>
      <c r="B18342" s="18"/>
      <c r="C18342" s="18"/>
      <c r="D18342" s="18"/>
    </row>
    <row r="18343" spans="1:4">
      <c r="A18343" s="18"/>
      <c r="B18343" s="18"/>
      <c r="C18343" s="18"/>
      <c r="D18343" s="18"/>
    </row>
    <row r="18344" spans="1:4">
      <c r="A18344" s="18"/>
      <c r="B18344" s="18"/>
      <c r="C18344" s="18"/>
      <c r="D18344" s="18"/>
    </row>
    <row r="18345" spans="1:4">
      <c r="A18345" s="18"/>
      <c r="B18345" s="18"/>
      <c r="C18345" s="18"/>
      <c r="D18345" s="18"/>
    </row>
    <row r="18346" spans="1:4">
      <c r="A18346" s="18"/>
      <c r="B18346" s="18"/>
      <c r="C18346" s="18"/>
      <c r="D18346" s="18"/>
    </row>
    <row r="18347" spans="1:4">
      <c r="A18347" s="18"/>
      <c r="B18347" s="18"/>
      <c r="C18347" s="18"/>
      <c r="D18347" s="18"/>
    </row>
    <row r="18348" spans="1:4">
      <c r="A18348" s="18"/>
      <c r="B18348" s="18"/>
      <c r="C18348" s="18"/>
      <c r="D18348" s="18"/>
    </row>
    <row r="18349" spans="1:4">
      <c r="A18349" s="18"/>
      <c r="B18349" s="18"/>
      <c r="C18349" s="18"/>
      <c r="D18349" s="18"/>
    </row>
    <row r="18350" spans="1:4">
      <c r="A18350" s="18"/>
      <c r="B18350" s="18"/>
      <c r="C18350" s="18"/>
      <c r="D18350" s="18"/>
    </row>
    <row r="18351" spans="1:4">
      <c r="A18351" s="18"/>
      <c r="B18351" s="18"/>
      <c r="C18351" s="18"/>
      <c r="D18351" s="18"/>
    </row>
    <row r="18352" spans="1:4">
      <c r="A18352" s="18"/>
      <c r="B18352" s="18"/>
      <c r="C18352" s="18"/>
      <c r="D18352" s="18"/>
    </row>
    <row r="18353" spans="1:4">
      <c r="A18353" s="18"/>
      <c r="B18353" s="18"/>
      <c r="C18353" s="18"/>
      <c r="D18353" s="18"/>
    </row>
    <row r="18354" spans="1:4">
      <c r="A18354" s="18"/>
      <c r="B18354" s="18"/>
      <c r="C18354" s="18"/>
      <c r="D18354" s="18"/>
    </row>
    <row r="18355" spans="1:4">
      <c r="A18355" s="18"/>
      <c r="B18355" s="18"/>
      <c r="C18355" s="18"/>
      <c r="D18355" s="18"/>
    </row>
    <row r="18356" spans="1:4">
      <c r="A18356" s="18"/>
      <c r="B18356" s="18"/>
      <c r="C18356" s="18"/>
      <c r="D18356" s="18"/>
    </row>
    <row r="18357" spans="1:4">
      <c r="A18357" s="18"/>
      <c r="B18357" s="18"/>
      <c r="C18357" s="18"/>
      <c r="D18357" s="18"/>
    </row>
    <row r="18358" spans="1:4">
      <c r="A18358" s="18"/>
      <c r="B18358" s="18"/>
      <c r="C18358" s="18"/>
      <c r="D18358" s="18"/>
    </row>
    <row r="18359" spans="1:4">
      <c r="A18359" s="18"/>
      <c r="B18359" s="18"/>
      <c r="C18359" s="18"/>
      <c r="D18359" s="18"/>
    </row>
    <row r="18360" spans="1:4">
      <c r="A18360" s="18"/>
      <c r="B18360" s="18"/>
      <c r="C18360" s="18"/>
      <c r="D18360" s="18"/>
    </row>
    <row r="18361" spans="1:4">
      <c r="A18361" s="18"/>
      <c r="B18361" s="18"/>
      <c r="C18361" s="18"/>
      <c r="D18361" s="18"/>
    </row>
    <row r="18362" spans="1:4">
      <c r="A18362" s="18"/>
      <c r="B18362" s="18"/>
      <c r="C18362" s="18"/>
      <c r="D18362" s="18"/>
    </row>
    <row r="18363" spans="1:4">
      <c r="A18363" s="18"/>
      <c r="B18363" s="18"/>
      <c r="C18363" s="18"/>
      <c r="D18363" s="18"/>
    </row>
    <row r="18364" spans="1:4">
      <c r="A18364" s="18"/>
      <c r="B18364" s="18"/>
      <c r="C18364" s="18"/>
      <c r="D18364" s="18"/>
    </row>
    <row r="18365" spans="1:4">
      <c r="A18365" s="18"/>
      <c r="B18365" s="18"/>
      <c r="C18365" s="18"/>
      <c r="D18365" s="18"/>
    </row>
    <row r="18366" spans="1:4">
      <c r="A18366" s="18"/>
      <c r="B18366" s="18"/>
      <c r="C18366" s="18"/>
      <c r="D18366" s="18"/>
    </row>
    <row r="18367" spans="1:4">
      <c r="A18367" s="18"/>
      <c r="B18367" s="18"/>
      <c r="C18367" s="18"/>
      <c r="D18367" s="18"/>
    </row>
    <row r="18368" spans="1:4">
      <c r="A18368" s="18"/>
      <c r="B18368" s="18"/>
      <c r="C18368" s="18"/>
      <c r="D18368" s="18"/>
    </row>
    <row r="18369" spans="1:4">
      <c r="A18369" s="18"/>
      <c r="B18369" s="18"/>
      <c r="C18369" s="18"/>
      <c r="D18369" s="18"/>
    </row>
    <row r="18370" spans="1:4">
      <c r="A18370" s="18"/>
      <c r="B18370" s="18"/>
      <c r="C18370" s="18"/>
      <c r="D18370" s="18"/>
    </row>
    <row r="18371" spans="1:4">
      <c r="A18371" s="18"/>
      <c r="B18371" s="18"/>
      <c r="C18371" s="18"/>
      <c r="D18371" s="18"/>
    </row>
    <row r="18372" spans="1:4">
      <c r="A18372" s="18"/>
      <c r="B18372" s="18"/>
      <c r="C18372" s="18"/>
      <c r="D18372" s="18"/>
    </row>
    <row r="18373" spans="1:4">
      <c r="A18373" s="18"/>
      <c r="B18373" s="18"/>
      <c r="C18373" s="18"/>
      <c r="D18373" s="18"/>
    </row>
    <row r="18374" spans="1:4">
      <c r="A18374" s="18"/>
      <c r="B18374" s="18"/>
      <c r="C18374" s="18"/>
      <c r="D18374" s="18"/>
    </row>
    <row r="18375" spans="1:4">
      <c r="A18375" s="18"/>
      <c r="B18375" s="18"/>
      <c r="C18375" s="18"/>
      <c r="D18375" s="18"/>
    </row>
    <row r="18376" spans="1:4">
      <c r="A18376" s="18"/>
      <c r="B18376" s="18"/>
      <c r="C18376" s="18"/>
      <c r="D18376" s="18"/>
    </row>
    <row r="18377" spans="1:4">
      <c r="A18377" s="18"/>
      <c r="B18377" s="18"/>
      <c r="C18377" s="18"/>
      <c r="D18377" s="18"/>
    </row>
    <row r="18378" spans="1:4">
      <c r="A18378" s="18"/>
      <c r="B18378" s="18"/>
      <c r="C18378" s="18"/>
      <c r="D18378" s="18"/>
    </row>
    <row r="18379" spans="1:4">
      <c r="A18379" s="18"/>
      <c r="B18379" s="18"/>
      <c r="C18379" s="18"/>
      <c r="D18379" s="18"/>
    </row>
    <row r="18380" spans="1:4">
      <c r="A18380" s="18"/>
      <c r="B18380" s="18"/>
      <c r="C18380" s="18"/>
      <c r="D18380" s="18"/>
    </row>
    <row r="18381" spans="1:4">
      <c r="A18381" s="18"/>
      <c r="B18381" s="18"/>
      <c r="C18381" s="18"/>
      <c r="D18381" s="18"/>
    </row>
    <row r="18382" spans="1:4">
      <c r="A18382" s="18"/>
      <c r="B18382" s="18"/>
      <c r="C18382" s="18"/>
      <c r="D18382" s="18"/>
    </row>
    <row r="18383" spans="1:4">
      <c r="A18383" s="18"/>
      <c r="B18383" s="18"/>
      <c r="C18383" s="18"/>
      <c r="D18383" s="18"/>
    </row>
    <row r="18384" spans="1:4">
      <c r="A18384" s="18"/>
      <c r="B18384" s="18"/>
      <c r="C18384" s="18"/>
      <c r="D18384" s="18"/>
    </row>
    <row r="18385" spans="1:4">
      <c r="A18385" s="18"/>
      <c r="B18385" s="18"/>
      <c r="C18385" s="18"/>
      <c r="D18385" s="18"/>
    </row>
    <row r="18386" spans="1:4">
      <c r="A18386" s="18"/>
      <c r="B18386" s="18"/>
      <c r="C18386" s="18"/>
      <c r="D18386" s="18"/>
    </row>
    <row r="18387" spans="1:4">
      <c r="A18387" s="18"/>
      <c r="B18387" s="18"/>
      <c r="C18387" s="18"/>
      <c r="D18387" s="18"/>
    </row>
    <row r="18388" spans="1:4">
      <c r="A18388" s="18"/>
      <c r="B18388" s="18"/>
      <c r="C18388" s="18"/>
      <c r="D18388" s="18"/>
    </row>
    <row r="18389" spans="1:4">
      <c r="A18389" s="18"/>
      <c r="B18389" s="18"/>
      <c r="C18389" s="18"/>
      <c r="D18389" s="18"/>
    </row>
    <row r="18390" spans="1:4">
      <c r="A18390" s="18"/>
      <c r="B18390" s="18"/>
      <c r="C18390" s="18"/>
      <c r="D18390" s="18"/>
    </row>
    <row r="18391" spans="1:4">
      <c r="A18391" s="18"/>
      <c r="B18391" s="18"/>
      <c r="C18391" s="18"/>
      <c r="D18391" s="18"/>
    </row>
    <row r="18392" spans="1:4">
      <c r="A18392" s="18"/>
      <c r="B18392" s="18"/>
      <c r="C18392" s="18"/>
      <c r="D18392" s="18"/>
    </row>
    <row r="18393" spans="1:4">
      <c r="A18393" s="18"/>
      <c r="B18393" s="18"/>
      <c r="C18393" s="18"/>
      <c r="D18393" s="18"/>
    </row>
    <row r="18394" spans="1:4">
      <c r="A18394" s="18"/>
      <c r="B18394" s="18"/>
      <c r="C18394" s="18"/>
      <c r="D18394" s="18"/>
    </row>
    <row r="18395" spans="1:4">
      <c r="A18395" s="18"/>
      <c r="B18395" s="18"/>
      <c r="C18395" s="18"/>
      <c r="D18395" s="18"/>
    </row>
    <row r="18396" spans="1:4">
      <c r="A18396" s="18"/>
      <c r="B18396" s="18"/>
      <c r="C18396" s="18"/>
      <c r="D18396" s="18"/>
    </row>
    <row r="18397" spans="1:4">
      <c r="A18397" s="18"/>
      <c r="B18397" s="18"/>
      <c r="C18397" s="18"/>
      <c r="D18397" s="18"/>
    </row>
    <row r="18398" spans="1:4">
      <c r="A18398" s="18"/>
      <c r="B18398" s="18"/>
      <c r="C18398" s="18"/>
      <c r="D18398" s="18"/>
    </row>
    <row r="18399" spans="1:4">
      <c r="A18399" s="18"/>
      <c r="B18399" s="18"/>
      <c r="C18399" s="18"/>
      <c r="D18399" s="18"/>
    </row>
    <row r="18400" spans="1:4">
      <c r="A18400" s="18"/>
      <c r="B18400" s="18"/>
      <c r="C18400" s="18"/>
      <c r="D18400" s="18"/>
    </row>
    <row r="18401" spans="1:4">
      <c r="A18401" s="18"/>
      <c r="B18401" s="18"/>
      <c r="C18401" s="18"/>
      <c r="D18401" s="18"/>
    </row>
    <row r="18402" spans="1:4">
      <c r="A18402" s="18"/>
      <c r="B18402" s="18"/>
      <c r="C18402" s="18"/>
      <c r="D18402" s="18"/>
    </row>
    <row r="18403" spans="1:4">
      <c r="A18403" s="18"/>
      <c r="B18403" s="18"/>
      <c r="C18403" s="18"/>
      <c r="D18403" s="18"/>
    </row>
    <row r="18404" spans="1:4">
      <c r="A18404" s="18"/>
      <c r="B18404" s="18"/>
      <c r="C18404" s="18"/>
      <c r="D18404" s="18"/>
    </row>
    <row r="18405" spans="1:4">
      <c r="A18405" s="18"/>
      <c r="B18405" s="18"/>
      <c r="C18405" s="18"/>
      <c r="D18405" s="18"/>
    </row>
    <row r="18406" spans="1:4">
      <c r="A18406" s="18"/>
      <c r="B18406" s="18"/>
      <c r="C18406" s="18"/>
      <c r="D18406" s="18"/>
    </row>
    <row r="18407" spans="1:4">
      <c r="A18407" s="18"/>
      <c r="B18407" s="18"/>
      <c r="C18407" s="18"/>
      <c r="D18407" s="18"/>
    </row>
    <row r="18408" spans="1:4">
      <c r="A18408" s="18"/>
      <c r="B18408" s="18"/>
      <c r="C18408" s="18"/>
      <c r="D18408" s="18"/>
    </row>
    <row r="18409" spans="1:4">
      <c r="A18409" s="18"/>
      <c r="B18409" s="18"/>
      <c r="C18409" s="18"/>
      <c r="D18409" s="18"/>
    </row>
    <row r="18410" spans="1:4">
      <c r="A18410" s="18"/>
      <c r="B18410" s="18"/>
      <c r="C18410" s="18"/>
      <c r="D18410" s="18"/>
    </row>
    <row r="18411" spans="1:4">
      <c r="A18411" s="18"/>
      <c r="B18411" s="18"/>
      <c r="C18411" s="18"/>
      <c r="D18411" s="18"/>
    </row>
    <row r="18412" spans="1:4">
      <c r="A18412" s="18"/>
      <c r="B18412" s="18"/>
      <c r="C18412" s="18"/>
      <c r="D18412" s="18"/>
    </row>
    <row r="18413" spans="1:4">
      <c r="A18413" s="18"/>
      <c r="B18413" s="18"/>
      <c r="C18413" s="18"/>
      <c r="D18413" s="18"/>
    </row>
    <row r="18414" spans="1:4">
      <c r="A18414" s="18"/>
      <c r="B18414" s="18"/>
      <c r="C18414" s="18"/>
      <c r="D18414" s="18"/>
    </row>
    <row r="18415" spans="1:4">
      <c r="A18415" s="18"/>
      <c r="B18415" s="18"/>
      <c r="C18415" s="18"/>
      <c r="D18415" s="18"/>
    </row>
    <row r="18416" spans="1:4">
      <c r="A18416" s="18"/>
      <c r="B18416" s="18"/>
      <c r="C18416" s="18"/>
      <c r="D18416" s="18"/>
    </row>
    <row r="18417" spans="1:4">
      <c r="A18417" s="18"/>
      <c r="B18417" s="18"/>
      <c r="C18417" s="18"/>
      <c r="D18417" s="18"/>
    </row>
    <row r="18418" spans="1:4">
      <c r="A18418" s="18"/>
      <c r="B18418" s="18"/>
      <c r="C18418" s="18"/>
      <c r="D18418" s="18"/>
    </row>
    <row r="18419" spans="1:4">
      <c r="A18419" s="18"/>
      <c r="B18419" s="18"/>
      <c r="C18419" s="18"/>
      <c r="D18419" s="18"/>
    </row>
    <row r="18420" spans="1:4">
      <c r="A18420" s="18"/>
      <c r="B18420" s="18"/>
      <c r="C18420" s="18"/>
      <c r="D18420" s="18"/>
    </row>
    <row r="18421" spans="1:4">
      <c r="A18421" s="18"/>
      <c r="B18421" s="18"/>
      <c r="C18421" s="18"/>
      <c r="D18421" s="18"/>
    </row>
    <row r="18422" spans="1:4">
      <c r="A18422" s="18"/>
      <c r="B18422" s="18"/>
      <c r="C18422" s="18"/>
      <c r="D18422" s="18"/>
    </row>
    <row r="18423" spans="1:4">
      <c r="A18423" s="18"/>
      <c r="B18423" s="18"/>
      <c r="C18423" s="18"/>
      <c r="D18423" s="18"/>
    </row>
    <row r="18424" spans="1:4">
      <c r="A18424" s="18"/>
      <c r="B18424" s="18"/>
      <c r="C18424" s="18"/>
      <c r="D18424" s="18"/>
    </row>
    <row r="18425" spans="1:4">
      <c r="A18425" s="18"/>
      <c r="B18425" s="18"/>
      <c r="C18425" s="18"/>
      <c r="D18425" s="18"/>
    </row>
    <row r="18426" spans="1:4">
      <c r="A18426" s="18"/>
      <c r="B18426" s="18"/>
      <c r="C18426" s="18"/>
      <c r="D18426" s="18"/>
    </row>
    <row r="18427" spans="1:4">
      <c r="A18427" s="18"/>
      <c r="B18427" s="18"/>
      <c r="C18427" s="18"/>
      <c r="D18427" s="18"/>
    </row>
    <row r="18428" spans="1:4">
      <c r="A18428" s="18"/>
      <c r="B18428" s="18"/>
      <c r="C18428" s="18"/>
      <c r="D18428" s="18"/>
    </row>
    <row r="18429" spans="1:4">
      <c r="A18429" s="18"/>
      <c r="B18429" s="18"/>
      <c r="C18429" s="18"/>
      <c r="D18429" s="18"/>
    </row>
    <row r="18430" spans="1:4">
      <c r="A18430" s="18"/>
      <c r="B18430" s="18"/>
      <c r="C18430" s="18"/>
      <c r="D18430" s="18"/>
    </row>
    <row r="18431" spans="1:4">
      <c r="A18431" s="18"/>
      <c r="B18431" s="18"/>
      <c r="C18431" s="18"/>
      <c r="D18431" s="18"/>
    </row>
    <row r="18432" spans="1:4">
      <c r="A18432" s="18"/>
      <c r="B18432" s="18"/>
      <c r="C18432" s="18"/>
      <c r="D18432" s="18"/>
    </row>
    <row r="18433" spans="1:4">
      <c r="A18433" s="18"/>
      <c r="B18433" s="18"/>
      <c r="C18433" s="18"/>
      <c r="D18433" s="18"/>
    </row>
    <row r="18434" spans="1:4">
      <c r="A18434" s="18"/>
      <c r="B18434" s="18"/>
      <c r="C18434" s="18"/>
      <c r="D18434" s="18"/>
    </row>
    <row r="18435" spans="1:4">
      <c r="A18435" s="18"/>
      <c r="B18435" s="18"/>
      <c r="C18435" s="18"/>
      <c r="D18435" s="18"/>
    </row>
    <row r="18436" spans="1:4">
      <c r="A18436" s="18"/>
      <c r="B18436" s="18"/>
      <c r="C18436" s="18"/>
      <c r="D18436" s="18"/>
    </row>
    <row r="18437" spans="1:4">
      <c r="A18437" s="18"/>
      <c r="B18437" s="18"/>
      <c r="C18437" s="18"/>
      <c r="D18437" s="18"/>
    </row>
    <row r="18438" spans="1:4">
      <c r="A18438" s="18"/>
      <c r="B18438" s="18"/>
      <c r="C18438" s="18"/>
      <c r="D18438" s="18"/>
    </row>
    <row r="18439" spans="1:4">
      <c r="A18439" s="18"/>
      <c r="B18439" s="18"/>
      <c r="C18439" s="18"/>
      <c r="D18439" s="18"/>
    </row>
    <row r="18440" spans="1:4">
      <c r="A18440" s="18"/>
      <c r="B18440" s="18"/>
      <c r="C18440" s="18"/>
      <c r="D18440" s="18"/>
    </row>
    <row r="18441" spans="1:4">
      <c r="A18441" s="18"/>
      <c r="B18441" s="18"/>
      <c r="C18441" s="18"/>
      <c r="D18441" s="18"/>
    </row>
    <row r="18442" spans="1:4">
      <c r="A18442" s="18"/>
      <c r="B18442" s="18"/>
      <c r="C18442" s="18"/>
      <c r="D18442" s="18"/>
    </row>
    <row r="18443" spans="1:4">
      <c r="A18443" s="18"/>
      <c r="B18443" s="18"/>
      <c r="C18443" s="18"/>
      <c r="D18443" s="18"/>
    </row>
    <row r="18444" spans="1:4">
      <c r="A18444" s="18"/>
      <c r="B18444" s="18"/>
      <c r="C18444" s="18"/>
      <c r="D18444" s="18"/>
    </row>
    <row r="18445" spans="1:4">
      <c r="A18445" s="18"/>
      <c r="B18445" s="18"/>
      <c r="C18445" s="18"/>
      <c r="D18445" s="18"/>
    </row>
    <row r="18446" spans="1:4">
      <c r="A18446" s="18"/>
      <c r="B18446" s="18"/>
      <c r="C18446" s="18"/>
      <c r="D18446" s="18"/>
    </row>
    <row r="18447" spans="1:4">
      <c r="A18447" s="18"/>
      <c r="B18447" s="18"/>
      <c r="C18447" s="18"/>
      <c r="D18447" s="18"/>
    </row>
    <row r="18448" spans="1:4">
      <c r="A18448" s="18"/>
      <c r="B18448" s="18"/>
      <c r="C18448" s="18"/>
      <c r="D18448" s="18"/>
    </row>
    <row r="18449" spans="1:4">
      <c r="A18449" s="18"/>
      <c r="B18449" s="18"/>
      <c r="C18449" s="18"/>
      <c r="D18449" s="18"/>
    </row>
    <row r="18450" spans="1:4">
      <c r="A18450" s="18"/>
      <c r="B18450" s="18"/>
      <c r="C18450" s="18"/>
      <c r="D18450" s="18"/>
    </row>
    <row r="18451" spans="1:4">
      <c r="A18451" s="18"/>
      <c r="B18451" s="18"/>
      <c r="C18451" s="18"/>
      <c r="D18451" s="18"/>
    </row>
    <row r="18452" spans="1:4">
      <c r="A18452" s="18"/>
      <c r="B18452" s="18"/>
      <c r="C18452" s="18"/>
      <c r="D18452" s="18"/>
    </row>
    <row r="18453" spans="1:4">
      <c r="A18453" s="18"/>
      <c r="B18453" s="18"/>
      <c r="C18453" s="18"/>
      <c r="D18453" s="18"/>
    </row>
    <row r="18454" spans="1:4">
      <c r="A18454" s="18"/>
      <c r="B18454" s="18"/>
      <c r="C18454" s="18"/>
      <c r="D18454" s="18"/>
    </row>
    <row r="18455" spans="1:4">
      <c r="A18455" s="18"/>
      <c r="B18455" s="18"/>
      <c r="C18455" s="18"/>
      <c r="D18455" s="18"/>
    </row>
    <row r="18456" spans="1:4">
      <c r="A18456" s="18"/>
      <c r="B18456" s="18"/>
      <c r="C18456" s="18"/>
      <c r="D18456" s="18"/>
    </row>
    <row r="18457" spans="1:4">
      <c r="A18457" s="18"/>
      <c r="B18457" s="18"/>
      <c r="C18457" s="18"/>
      <c r="D18457" s="18"/>
    </row>
    <row r="18458" spans="1:4">
      <c r="A18458" s="18"/>
      <c r="B18458" s="18"/>
      <c r="C18458" s="18"/>
      <c r="D18458" s="18"/>
    </row>
    <row r="18459" spans="1:4">
      <c r="A18459" s="18"/>
      <c r="B18459" s="18"/>
      <c r="C18459" s="18"/>
      <c r="D18459" s="18"/>
    </row>
    <row r="18460" spans="1:4">
      <c r="A18460" s="18"/>
      <c r="B18460" s="18"/>
      <c r="C18460" s="18"/>
      <c r="D18460" s="18"/>
    </row>
    <row r="18461" spans="1:4">
      <c r="A18461" s="18"/>
      <c r="B18461" s="18"/>
      <c r="C18461" s="18"/>
      <c r="D18461" s="18"/>
    </row>
    <row r="18462" spans="1:4">
      <c r="A18462" s="18"/>
      <c r="B18462" s="18"/>
      <c r="C18462" s="18"/>
      <c r="D18462" s="18"/>
    </row>
    <row r="18463" spans="1:4">
      <c r="A18463" s="18"/>
      <c r="B18463" s="18"/>
      <c r="C18463" s="18"/>
      <c r="D18463" s="18"/>
    </row>
    <row r="18464" spans="1:4">
      <c r="A18464" s="18"/>
      <c r="B18464" s="18"/>
      <c r="C18464" s="18"/>
      <c r="D18464" s="18"/>
    </row>
    <row r="18465" spans="1:4">
      <c r="A18465" s="18"/>
      <c r="B18465" s="18"/>
      <c r="C18465" s="18"/>
      <c r="D18465" s="18"/>
    </row>
    <row r="18466" spans="1:4">
      <c r="A18466" s="18"/>
      <c r="B18466" s="18"/>
      <c r="C18466" s="18"/>
      <c r="D18466" s="18"/>
    </row>
    <row r="18467" spans="1:4">
      <c r="A18467" s="18"/>
      <c r="B18467" s="18"/>
      <c r="C18467" s="18"/>
      <c r="D18467" s="18"/>
    </row>
    <row r="18468" spans="1:4">
      <c r="A18468" s="18"/>
      <c r="B18468" s="18"/>
      <c r="C18468" s="18"/>
      <c r="D18468" s="18"/>
    </row>
    <row r="18469" spans="1:4">
      <c r="A18469" s="18"/>
      <c r="B18469" s="18"/>
      <c r="C18469" s="18"/>
      <c r="D18469" s="18"/>
    </row>
    <row r="18470" spans="1:4">
      <c r="A18470" s="18"/>
      <c r="B18470" s="18"/>
      <c r="C18470" s="18"/>
      <c r="D18470" s="18"/>
    </row>
    <row r="18471" spans="1:4">
      <c r="A18471" s="18"/>
      <c r="B18471" s="18"/>
      <c r="C18471" s="18"/>
      <c r="D18471" s="18"/>
    </row>
    <row r="18472" spans="1:4">
      <c r="A18472" s="18"/>
      <c r="B18472" s="18"/>
      <c r="C18472" s="18"/>
      <c r="D18472" s="18"/>
    </row>
    <row r="18473" spans="1:4">
      <c r="A18473" s="18"/>
      <c r="B18473" s="18"/>
      <c r="C18473" s="18"/>
      <c r="D18473" s="18"/>
    </row>
    <row r="18474" spans="1:4">
      <c r="A18474" s="18"/>
      <c r="B18474" s="18"/>
      <c r="C18474" s="18"/>
      <c r="D18474" s="18"/>
    </row>
    <row r="18475" spans="1:4">
      <c r="A18475" s="18"/>
      <c r="B18475" s="18"/>
      <c r="C18475" s="18"/>
      <c r="D18475" s="18"/>
    </row>
    <row r="18476" spans="1:4">
      <c r="A18476" s="18"/>
      <c r="B18476" s="18"/>
      <c r="C18476" s="18"/>
      <c r="D18476" s="18"/>
    </row>
    <row r="18477" spans="1:4">
      <c r="A18477" s="18"/>
      <c r="B18477" s="18"/>
      <c r="C18477" s="18"/>
      <c r="D18477" s="18"/>
    </row>
    <row r="18478" spans="1:4">
      <c r="A18478" s="18"/>
      <c r="B18478" s="18"/>
      <c r="C18478" s="18"/>
      <c r="D18478" s="18"/>
    </row>
    <row r="18479" spans="1:4">
      <c r="A18479" s="18"/>
      <c r="B18479" s="18"/>
      <c r="C18479" s="18"/>
      <c r="D18479" s="18"/>
    </row>
    <row r="18480" spans="1:4">
      <c r="A18480" s="18"/>
      <c r="B18480" s="18"/>
      <c r="C18480" s="18"/>
      <c r="D18480" s="18"/>
    </row>
    <row r="18481" spans="1:4">
      <c r="A18481" s="18"/>
      <c r="B18481" s="18"/>
      <c r="C18481" s="18"/>
      <c r="D18481" s="18"/>
    </row>
    <row r="18482" spans="1:4">
      <c r="A18482" s="18"/>
      <c r="B18482" s="18"/>
      <c r="C18482" s="18"/>
      <c r="D18482" s="18"/>
    </row>
    <row r="18483" spans="1:4">
      <c r="A18483" s="18"/>
      <c r="B18483" s="18"/>
      <c r="C18483" s="18"/>
      <c r="D18483" s="18"/>
    </row>
    <row r="18484" spans="1:4">
      <c r="A18484" s="18"/>
      <c r="B18484" s="18"/>
      <c r="C18484" s="18"/>
      <c r="D18484" s="18"/>
    </row>
    <row r="18485" spans="1:4">
      <c r="A18485" s="18"/>
      <c r="B18485" s="18"/>
      <c r="C18485" s="18"/>
      <c r="D18485" s="18"/>
    </row>
    <row r="18486" spans="1:4">
      <c r="A18486" s="18"/>
      <c r="B18486" s="18"/>
      <c r="C18486" s="18"/>
      <c r="D18486" s="18"/>
    </row>
    <row r="18487" spans="1:4">
      <c r="A18487" s="18"/>
      <c r="B18487" s="18"/>
      <c r="C18487" s="18"/>
      <c r="D18487" s="18"/>
    </row>
    <row r="18488" spans="1:4">
      <c r="A18488" s="18"/>
      <c r="B18488" s="18"/>
      <c r="C18488" s="18"/>
      <c r="D18488" s="18"/>
    </row>
    <row r="18489" spans="1:4">
      <c r="A18489" s="18"/>
      <c r="B18489" s="18"/>
      <c r="C18489" s="18"/>
      <c r="D18489" s="18"/>
    </row>
    <row r="18490" spans="1:4">
      <c r="A18490" s="18"/>
      <c r="B18490" s="18"/>
      <c r="C18490" s="18"/>
      <c r="D18490" s="18"/>
    </row>
    <row r="18491" spans="1:4">
      <c r="A18491" s="18"/>
      <c r="B18491" s="18"/>
      <c r="C18491" s="18"/>
      <c r="D18491" s="18"/>
    </row>
    <row r="18492" spans="1:4">
      <c r="A18492" s="18"/>
      <c r="B18492" s="18"/>
      <c r="C18492" s="18"/>
      <c r="D18492" s="18"/>
    </row>
    <row r="18493" spans="1:4">
      <c r="A18493" s="18"/>
      <c r="B18493" s="18"/>
      <c r="C18493" s="18"/>
      <c r="D18493" s="18"/>
    </row>
    <row r="18494" spans="1:4">
      <c r="A18494" s="18"/>
      <c r="B18494" s="18"/>
      <c r="C18494" s="18"/>
      <c r="D18494" s="18"/>
    </row>
    <row r="18495" spans="1:4">
      <c r="A18495" s="18"/>
      <c r="B18495" s="18"/>
      <c r="C18495" s="18"/>
      <c r="D18495" s="18"/>
    </row>
    <row r="18496" spans="1:4">
      <c r="A18496" s="18"/>
      <c r="B18496" s="18"/>
      <c r="C18496" s="18"/>
      <c r="D18496" s="18"/>
    </row>
    <row r="18497" spans="1:4">
      <c r="A18497" s="18"/>
      <c r="B18497" s="18"/>
      <c r="C18497" s="18"/>
      <c r="D18497" s="18"/>
    </row>
    <row r="18498" spans="1:4">
      <c r="A18498" s="18"/>
      <c r="B18498" s="18"/>
      <c r="C18498" s="18"/>
      <c r="D18498" s="18"/>
    </row>
    <row r="18499" spans="1:4">
      <c r="A18499" s="18"/>
      <c r="B18499" s="18"/>
      <c r="C18499" s="18"/>
      <c r="D18499" s="18"/>
    </row>
    <row r="18500" spans="1:4">
      <c r="A18500" s="18"/>
      <c r="B18500" s="18"/>
      <c r="C18500" s="18"/>
      <c r="D18500" s="18"/>
    </row>
    <row r="18501" spans="1:4">
      <c r="A18501" s="18"/>
      <c r="B18501" s="18"/>
      <c r="C18501" s="18"/>
      <c r="D18501" s="18"/>
    </row>
    <row r="18502" spans="1:4">
      <c r="A18502" s="18"/>
      <c r="B18502" s="18"/>
      <c r="C18502" s="18"/>
      <c r="D18502" s="18"/>
    </row>
    <row r="18503" spans="1:4">
      <c r="A18503" s="18"/>
      <c r="B18503" s="18"/>
      <c r="C18503" s="18"/>
      <c r="D18503" s="18"/>
    </row>
    <row r="18504" spans="1:4">
      <c r="A18504" s="18"/>
      <c r="B18504" s="18"/>
      <c r="C18504" s="18"/>
      <c r="D18504" s="18"/>
    </row>
    <row r="18505" spans="1:4">
      <c r="A18505" s="18"/>
      <c r="B18505" s="18"/>
      <c r="C18505" s="18"/>
      <c r="D18505" s="18"/>
    </row>
    <row r="18506" spans="1:4">
      <c r="A18506" s="18"/>
      <c r="B18506" s="18"/>
      <c r="C18506" s="18"/>
      <c r="D18506" s="18"/>
    </row>
    <row r="18507" spans="1:4">
      <c r="A18507" s="18"/>
      <c r="B18507" s="18"/>
      <c r="C18507" s="18"/>
      <c r="D18507" s="18"/>
    </row>
    <row r="18508" spans="1:4">
      <c r="A18508" s="18"/>
      <c r="B18508" s="18"/>
      <c r="C18508" s="18"/>
      <c r="D18508" s="18"/>
    </row>
    <row r="18509" spans="1:4">
      <c r="A18509" s="18"/>
      <c r="B18509" s="18"/>
      <c r="C18509" s="18"/>
      <c r="D18509" s="18"/>
    </row>
    <row r="18510" spans="1:4">
      <c r="A18510" s="18"/>
      <c r="B18510" s="18"/>
      <c r="C18510" s="18"/>
      <c r="D18510" s="18"/>
    </row>
    <row r="18511" spans="1:4">
      <c r="A18511" s="18"/>
      <c r="B18511" s="18"/>
      <c r="C18511" s="18"/>
      <c r="D18511" s="18"/>
    </row>
    <row r="18512" spans="1:4">
      <c r="A18512" s="18"/>
      <c r="B18512" s="18"/>
      <c r="C18512" s="18"/>
      <c r="D18512" s="18"/>
    </row>
    <row r="18513" spans="1:4">
      <c r="A18513" s="18"/>
      <c r="B18513" s="18"/>
      <c r="C18513" s="18"/>
      <c r="D18513" s="18"/>
    </row>
    <row r="18514" spans="1:4">
      <c r="A18514" s="18"/>
      <c r="B18514" s="18"/>
      <c r="C18514" s="18"/>
      <c r="D18514" s="18"/>
    </row>
    <row r="18515" spans="1:4">
      <c r="A18515" s="18"/>
      <c r="B18515" s="18"/>
      <c r="C18515" s="18"/>
      <c r="D18515" s="18"/>
    </row>
    <row r="18516" spans="1:4">
      <c r="A18516" s="18"/>
      <c r="B18516" s="18"/>
      <c r="C18516" s="18"/>
      <c r="D18516" s="18"/>
    </row>
    <row r="18517" spans="1:4">
      <c r="A18517" s="18"/>
      <c r="B18517" s="18"/>
      <c r="C18517" s="18"/>
      <c r="D18517" s="18"/>
    </row>
    <row r="18518" spans="1:4">
      <c r="A18518" s="18"/>
      <c r="B18518" s="18"/>
      <c r="C18518" s="18"/>
      <c r="D18518" s="18"/>
    </row>
    <row r="18519" spans="1:4">
      <c r="A18519" s="18"/>
      <c r="B18519" s="18"/>
      <c r="C18519" s="18"/>
      <c r="D18519" s="18"/>
    </row>
    <row r="18520" spans="1:4">
      <c r="A18520" s="18"/>
      <c r="B18520" s="18"/>
      <c r="C18520" s="18"/>
      <c r="D18520" s="18"/>
    </row>
    <row r="18521" spans="1:4">
      <c r="A18521" s="18"/>
      <c r="B18521" s="18"/>
      <c r="C18521" s="18"/>
      <c r="D18521" s="18"/>
    </row>
    <row r="18522" spans="1:4">
      <c r="A18522" s="18"/>
      <c r="B18522" s="18"/>
      <c r="C18522" s="18"/>
      <c r="D18522" s="18"/>
    </row>
    <row r="18523" spans="1:4">
      <c r="A18523" s="18"/>
      <c r="B18523" s="18"/>
      <c r="C18523" s="18"/>
      <c r="D18523" s="18"/>
    </row>
    <row r="18524" spans="1:4">
      <c r="A18524" s="18"/>
      <c r="B18524" s="18"/>
      <c r="C18524" s="18"/>
      <c r="D18524" s="18"/>
    </row>
    <row r="18525" spans="1:4">
      <c r="A18525" s="18"/>
      <c r="B18525" s="18"/>
      <c r="C18525" s="18"/>
      <c r="D18525" s="18"/>
    </row>
    <row r="18526" spans="1:4">
      <c r="A18526" s="18"/>
      <c r="B18526" s="18"/>
      <c r="C18526" s="18"/>
      <c r="D18526" s="18"/>
    </row>
    <row r="18527" spans="1:4">
      <c r="A18527" s="18"/>
      <c r="B18527" s="18"/>
      <c r="C18527" s="18"/>
      <c r="D18527" s="18"/>
    </row>
    <row r="18528" spans="1:4">
      <c r="A18528" s="18"/>
      <c r="B18528" s="18"/>
      <c r="C18528" s="18"/>
      <c r="D18528" s="18"/>
    </row>
    <row r="18529" spans="1:4">
      <c r="A18529" s="18"/>
      <c r="B18529" s="18"/>
      <c r="C18529" s="18"/>
      <c r="D18529" s="18"/>
    </row>
    <row r="18530" spans="1:4">
      <c r="A18530" s="18"/>
      <c r="B18530" s="18"/>
      <c r="C18530" s="18"/>
      <c r="D18530" s="18"/>
    </row>
    <row r="18531" spans="1:4">
      <c r="A18531" s="18"/>
      <c r="B18531" s="18"/>
      <c r="C18531" s="18"/>
      <c r="D18531" s="18"/>
    </row>
    <row r="18532" spans="1:4">
      <c r="A18532" s="18"/>
      <c r="B18532" s="18"/>
      <c r="C18532" s="18"/>
      <c r="D18532" s="18"/>
    </row>
    <row r="18533" spans="1:4">
      <c r="A18533" s="18"/>
      <c r="B18533" s="18"/>
      <c r="C18533" s="18"/>
      <c r="D18533" s="18"/>
    </row>
    <row r="18534" spans="1:4">
      <c r="A18534" s="18"/>
      <c r="B18534" s="18"/>
      <c r="C18534" s="18"/>
      <c r="D18534" s="18"/>
    </row>
    <row r="18535" spans="1:4">
      <c r="A18535" s="18"/>
      <c r="B18535" s="18"/>
      <c r="C18535" s="18"/>
      <c r="D18535" s="18"/>
    </row>
    <row r="18536" spans="1:4">
      <c r="A18536" s="18"/>
      <c r="B18536" s="18"/>
      <c r="C18536" s="18"/>
      <c r="D18536" s="18"/>
    </row>
    <row r="18537" spans="1:4">
      <c r="A18537" s="18"/>
      <c r="B18537" s="18"/>
      <c r="C18537" s="18"/>
      <c r="D18537" s="18"/>
    </row>
    <row r="18538" spans="1:4">
      <c r="A18538" s="18"/>
      <c r="B18538" s="18"/>
      <c r="C18538" s="18"/>
      <c r="D18538" s="18"/>
    </row>
    <row r="18539" spans="1:4">
      <c r="A18539" s="18"/>
      <c r="B18539" s="18"/>
      <c r="C18539" s="18"/>
      <c r="D18539" s="18"/>
    </row>
    <row r="18540" spans="1:4">
      <c r="A18540" s="18"/>
      <c r="B18540" s="18"/>
      <c r="C18540" s="18"/>
      <c r="D18540" s="18"/>
    </row>
    <row r="18541" spans="1:4">
      <c r="A18541" s="18"/>
      <c r="B18541" s="18"/>
      <c r="C18541" s="18"/>
      <c r="D18541" s="18"/>
    </row>
    <row r="18542" spans="1:4">
      <c r="A18542" s="18"/>
      <c r="B18542" s="18"/>
      <c r="C18542" s="18"/>
      <c r="D18542" s="18"/>
    </row>
    <row r="18543" spans="1:4">
      <c r="A18543" s="18"/>
      <c r="B18543" s="18"/>
      <c r="C18543" s="18"/>
      <c r="D18543" s="18"/>
    </row>
    <row r="18544" spans="1:4">
      <c r="A18544" s="18"/>
      <c r="B18544" s="18"/>
      <c r="C18544" s="18"/>
      <c r="D18544" s="18"/>
    </row>
    <row r="18545" spans="1:4">
      <c r="A18545" s="18"/>
      <c r="B18545" s="18"/>
      <c r="C18545" s="18"/>
      <c r="D18545" s="18"/>
    </row>
    <row r="18546" spans="1:4">
      <c r="A18546" s="18"/>
      <c r="B18546" s="18"/>
      <c r="C18546" s="18"/>
      <c r="D18546" s="18"/>
    </row>
    <row r="18547" spans="1:4">
      <c r="A18547" s="18"/>
      <c r="B18547" s="18"/>
      <c r="C18547" s="18"/>
      <c r="D18547" s="18"/>
    </row>
    <row r="18548" spans="1:4">
      <c r="A18548" s="18"/>
      <c r="B18548" s="18"/>
      <c r="C18548" s="18"/>
      <c r="D18548" s="18"/>
    </row>
    <row r="18549" spans="1:4">
      <c r="A18549" s="18"/>
      <c r="B18549" s="18"/>
      <c r="C18549" s="18"/>
      <c r="D18549" s="18"/>
    </row>
    <row r="18550" spans="1:4">
      <c r="A18550" s="18"/>
      <c r="B18550" s="18"/>
      <c r="C18550" s="18"/>
      <c r="D18550" s="18"/>
    </row>
    <row r="18551" spans="1:4">
      <c r="A18551" s="18"/>
      <c r="B18551" s="18"/>
      <c r="C18551" s="18"/>
      <c r="D18551" s="18"/>
    </row>
    <row r="18552" spans="1:4">
      <c r="A18552" s="18"/>
      <c r="B18552" s="18"/>
      <c r="C18552" s="18"/>
      <c r="D18552" s="18"/>
    </row>
    <row r="18553" spans="1:4">
      <c r="A18553" s="18"/>
      <c r="B18553" s="18"/>
      <c r="C18553" s="18"/>
      <c r="D18553" s="18"/>
    </row>
    <row r="18554" spans="1:4">
      <c r="A18554" s="18"/>
      <c r="B18554" s="18"/>
      <c r="C18554" s="18"/>
      <c r="D18554" s="18"/>
    </row>
    <row r="18555" spans="1:4">
      <c r="A18555" s="18"/>
      <c r="B18555" s="18"/>
      <c r="C18555" s="18"/>
      <c r="D18555" s="18"/>
    </row>
    <row r="18556" spans="1:4">
      <c r="A18556" s="18"/>
      <c r="B18556" s="18"/>
      <c r="C18556" s="18"/>
      <c r="D18556" s="18"/>
    </row>
    <row r="18557" spans="1:4">
      <c r="A18557" s="18"/>
      <c r="B18557" s="18"/>
      <c r="C18557" s="18"/>
      <c r="D18557" s="18"/>
    </row>
    <row r="18558" spans="1:4">
      <c r="A18558" s="18"/>
      <c r="B18558" s="18"/>
      <c r="C18558" s="18"/>
      <c r="D18558" s="18"/>
    </row>
    <row r="18559" spans="1:4">
      <c r="A18559" s="18"/>
      <c r="B18559" s="18"/>
      <c r="C18559" s="18"/>
      <c r="D18559" s="18"/>
    </row>
    <row r="18560" spans="1:4">
      <c r="A18560" s="18"/>
      <c r="B18560" s="18"/>
      <c r="C18560" s="18"/>
      <c r="D18560" s="18"/>
    </row>
    <row r="18561" spans="1:4">
      <c r="A18561" s="18"/>
      <c r="B18561" s="18"/>
      <c r="C18561" s="18"/>
      <c r="D18561" s="18"/>
    </row>
    <row r="18562" spans="1:4">
      <c r="A18562" s="18"/>
      <c r="B18562" s="18"/>
      <c r="C18562" s="18"/>
      <c r="D18562" s="18"/>
    </row>
    <row r="18563" spans="1:4">
      <c r="A18563" s="18"/>
      <c r="B18563" s="18"/>
      <c r="C18563" s="18"/>
      <c r="D18563" s="18"/>
    </row>
    <row r="18564" spans="1:4">
      <c r="A18564" s="18"/>
      <c r="B18564" s="18"/>
      <c r="C18564" s="18"/>
      <c r="D18564" s="18"/>
    </row>
    <row r="18565" spans="1:4">
      <c r="A18565" s="18"/>
      <c r="B18565" s="18"/>
      <c r="C18565" s="18"/>
      <c r="D18565" s="18"/>
    </row>
    <row r="18566" spans="1:4">
      <c r="A18566" s="18"/>
      <c r="B18566" s="18"/>
      <c r="C18566" s="18"/>
      <c r="D18566" s="18"/>
    </row>
    <row r="18567" spans="1:4">
      <c r="A18567" s="18"/>
      <c r="B18567" s="18"/>
      <c r="C18567" s="18"/>
      <c r="D18567" s="18"/>
    </row>
    <row r="18568" spans="1:4">
      <c r="A18568" s="18"/>
      <c r="B18568" s="18"/>
      <c r="C18568" s="18"/>
      <c r="D18568" s="18"/>
    </row>
    <row r="18569" spans="1:4">
      <c r="A18569" s="18"/>
      <c r="B18569" s="18"/>
      <c r="C18569" s="18"/>
      <c r="D18569" s="18"/>
    </row>
    <row r="18570" spans="1:4">
      <c r="A18570" s="18"/>
      <c r="B18570" s="18"/>
      <c r="C18570" s="18"/>
      <c r="D18570" s="18"/>
    </row>
    <row r="18571" spans="1:4">
      <c r="A18571" s="18"/>
      <c r="B18571" s="18"/>
      <c r="C18571" s="18"/>
      <c r="D18571" s="18"/>
    </row>
    <row r="18572" spans="1:4">
      <c r="A18572" s="18"/>
      <c r="B18572" s="18"/>
      <c r="C18572" s="18"/>
      <c r="D18572" s="18"/>
    </row>
    <row r="18573" spans="1:4">
      <c r="A18573" s="18"/>
      <c r="B18573" s="18"/>
      <c r="C18573" s="18"/>
      <c r="D18573" s="18"/>
    </row>
    <row r="18574" spans="1:4">
      <c r="A18574" s="18"/>
      <c r="B18574" s="18"/>
      <c r="C18574" s="18"/>
      <c r="D18574" s="18"/>
    </row>
    <row r="18575" spans="1:4">
      <c r="A18575" s="18"/>
      <c r="B18575" s="18"/>
      <c r="C18575" s="18"/>
      <c r="D18575" s="18"/>
    </row>
    <row r="18576" spans="1:4">
      <c r="A18576" s="18"/>
      <c r="B18576" s="18"/>
      <c r="C18576" s="18"/>
      <c r="D18576" s="18"/>
    </row>
    <row r="18577" spans="1:4">
      <c r="A18577" s="18"/>
      <c r="B18577" s="18"/>
      <c r="C18577" s="18"/>
      <c r="D18577" s="18"/>
    </row>
    <row r="18578" spans="1:4">
      <c r="A18578" s="18"/>
      <c r="B18578" s="18"/>
      <c r="C18578" s="18"/>
      <c r="D18578" s="18"/>
    </row>
    <row r="18579" spans="1:4">
      <c r="A18579" s="18"/>
      <c r="B18579" s="18"/>
      <c r="C18579" s="18"/>
      <c r="D18579" s="18"/>
    </row>
    <row r="18580" spans="1:4">
      <c r="A18580" s="18"/>
      <c r="B18580" s="18"/>
      <c r="C18580" s="18"/>
      <c r="D18580" s="18"/>
    </row>
    <row r="18581" spans="1:4">
      <c r="A18581" s="18"/>
      <c r="B18581" s="18"/>
      <c r="C18581" s="18"/>
      <c r="D18581" s="18"/>
    </row>
    <row r="18582" spans="1:4">
      <c r="A18582" s="18"/>
      <c r="B18582" s="18"/>
      <c r="C18582" s="18"/>
      <c r="D18582" s="18"/>
    </row>
    <row r="18583" spans="1:4">
      <c r="A18583" s="18"/>
      <c r="B18583" s="18"/>
      <c r="C18583" s="18"/>
      <c r="D18583" s="18"/>
    </row>
    <row r="18584" spans="1:4">
      <c r="A18584" s="18"/>
      <c r="B18584" s="18"/>
      <c r="C18584" s="18"/>
      <c r="D18584" s="18"/>
    </row>
    <row r="18585" spans="1:4">
      <c r="A18585" s="18"/>
      <c r="B18585" s="18"/>
      <c r="C18585" s="18"/>
      <c r="D18585" s="18"/>
    </row>
    <row r="18586" spans="1:4">
      <c r="A18586" s="18"/>
      <c r="B18586" s="18"/>
      <c r="C18586" s="18"/>
      <c r="D18586" s="18"/>
    </row>
    <row r="18587" spans="1:4">
      <c r="A18587" s="18"/>
      <c r="B18587" s="18"/>
      <c r="C18587" s="18"/>
      <c r="D18587" s="18"/>
    </row>
    <row r="18588" spans="1:4">
      <c r="A18588" s="18"/>
      <c r="B18588" s="18"/>
      <c r="C18588" s="18"/>
      <c r="D18588" s="18"/>
    </row>
    <row r="18589" spans="1:4">
      <c r="A18589" s="18"/>
      <c r="B18589" s="18"/>
      <c r="C18589" s="18"/>
      <c r="D18589" s="18"/>
    </row>
    <row r="18590" spans="1:4">
      <c r="A18590" s="18"/>
      <c r="B18590" s="18"/>
      <c r="C18590" s="18"/>
      <c r="D18590" s="18"/>
    </row>
    <row r="18591" spans="1:4">
      <c r="A18591" s="18"/>
      <c r="B18591" s="18"/>
      <c r="C18591" s="18"/>
      <c r="D18591" s="18"/>
    </row>
    <row r="18592" spans="1:4">
      <c r="A18592" s="18"/>
      <c r="B18592" s="18"/>
      <c r="C18592" s="18"/>
      <c r="D18592" s="18"/>
    </row>
    <row r="18593" spans="1:4">
      <c r="A18593" s="18"/>
      <c r="B18593" s="18"/>
      <c r="C18593" s="18"/>
      <c r="D18593" s="18"/>
    </row>
    <row r="18594" spans="1:4">
      <c r="A18594" s="18"/>
      <c r="B18594" s="18"/>
      <c r="C18594" s="18"/>
      <c r="D18594" s="18"/>
    </row>
    <row r="18595" spans="1:4">
      <c r="A18595" s="18"/>
      <c r="B18595" s="18"/>
      <c r="C18595" s="18"/>
      <c r="D18595" s="18"/>
    </row>
    <row r="18596" spans="1:4">
      <c r="A18596" s="18"/>
      <c r="B18596" s="18"/>
      <c r="C18596" s="18"/>
      <c r="D18596" s="18"/>
    </row>
    <row r="18597" spans="1:4">
      <c r="A18597" s="18"/>
      <c r="B18597" s="18"/>
      <c r="C18597" s="18"/>
      <c r="D18597" s="18"/>
    </row>
    <row r="18598" spans="1:4">
      <c r="A18598" s="18"/>
      <c r="B18598" s="18"/>
      <c r="C18598" s="18"/>
      <c r="D18598" s="18"/>
    </row>
    <row r="18599" spans="1:4">
      <c r="A18599" s="18"/>
      <c r="B18599" s="18"/>
      <c r="C18599" s="18"/>
      <c r="D18599" s="18"/>
    </row>
    <row r="18600" spans="1:4">
      <c r="A18600" s="18"/>
      <c r="B18600" s="18"/>
      <c r="C18600" s="18"/>
      <c r="D18600" s="18"/>
    </row>
    <row r="18601" spans="1:4">
      <c r="A18601" s="18"/>
      <c r="B18601" s="18"/>
      <c r="C18601" s="18"/>
      <c r="D18601" s="18"/>
    </row>
    <row r="18602" spans="1:4">
      <c r="A18602" s="18"/>
      <c r="B18602" s="18"/>
      <c r="C18602" s="18"/>
      <c r="D18602" s="18"/>
    </row>
    <row r="18603" spans="1:4">
      <c r="A18603" s="18"/>
      <c r="B18603" s="18"/>
      <c r="C18603" s="18"/>
      <c r="D18603" s="18"/>
    </row>
    <row r="18604" spans="1:4">
      <c r="A18604" s="18"/>
      <c r="B18604" s="18"/>
      <c r="C18604" s="18"/>
      <c r="D18604" s="18"/>
    </row>
    <row r="18605" spans="1:4">
      <c r="A18605" s="18"/>
      <c r="B18605" s="18"/>
      <c r="C18605" s="18"/>
      <c r="D18605" s="18"/>
    </row>
    <row r="18606" spans="1:4">
      <c r="A18606" s="18"/>
      <c r="B18606" s="18"/>
      <c r="C18606" s="18"/>
      <c r="D18606" s="18"/>
    </row>
    <row r="18607" spans="1:4">
      <c r="A18607" s="18"/>
      <c r="B18607" s="18"/>
      <c r="C18607" s="18"/>
      <c r="D18607" s="18"/>
    </row>
    <row r="18608" spans="1:4">
      <c r="A18608" s="18"/>
      <c r="B18608" s="18"/>
      <c r="C18608" s="18"/>
      <c r="D18608" s="18"/>
    </row>
    <row r="18609" spans="1:4">
      <c r="A18609" s="18"/>
      <c r="B18609" s="18"/>
      <c r="C18609" s="18"/>
      <c r="D18609" s="18"/>
    </row>
    <row r="18610" spans="1:4">
      <c r="A18610" s="18"/>
      <c r="B18610" s="18"/>
      <c r="C18610" s="18"/>
      <c r="D18610" s="18"/>
    </row>
    <row r="18611" spans="1:4">
      <c r="A18611" s="18"/>
      <c r="B18611" s="18"/>
      <c r="C18611" s="18"/>
      <c r="D18611" s="18"/>
    </row>
    <row r="18612" spans="1:4">
      <c r="A18612" s="18"/>
      <c r="B18612" s="18"/>
      <c r="C18612" s="18"/>
      <c r="D18612" s="18"/>
    </row>
    <row r="18613" spans="1:4">
      <c r="A18613" s="18"/>
      <c r="B18613" s="18"/>
      <c r="C18613" s="18"/>
      <c r="D18613" s="18"/>
    </row>
    <row r="18614" spans="1:4">
      <c r="A18614" s="18"/>
      <c r="B18614" s="18"/>
      <c r="C18614" s="18"/>
      <c r="D18614" s="18"/>
    </row>
    <row r="18615" spans="1:4">
      <c r="A18615" s="18"/>
      <c r="B18615" s="18"/>
      <c r="C18615" s="18"/>
      <c r="D18615" s="18"/>
    </row>
    <row r="18616" spans="1:4">
      <c r="A18616" s="18"/>
      <c r="B18616" s="18"/>
      <c r="C18616" s="18"/>
      <c r="D18616" s="18"/>
    </row>
    <row r="18617" spans="1:4">
      <c r="A18617" s="18"/>
      <c r="B18617" s="18"/>
      <c r="C18617" s="18"/>
      <c r="D18617" s="18"/>
    </row>
    <row r="18618" spans="1:4">
      <c r="A18618" s="18"/>
      <c r="B18618" s="18"/>
      <c r="C18618" s="18"/>
      <c r="D18618" s="18"/>
    </row>
    <row r="18619" spans="1:4">
      <c r="A18619" s="18"/>
      <c r="B18619" s="18"/>
      <c r="C18619" s="18"/>
      <c r="D18619" s="18"/>
    </row>
    <row r="18620" spans="1:4">
      <c r="A18620" s="18"/>
      <c r="B18620" s="18"/>
      <c r="C18620" s="18"/>
      <c r="D18620" s="18"/>
    </row>
    <row r="18621" spans="1:4">
      <c r="A18621" s="18"/>
      <c r="B18621" s="18"/>
      <c r="C18621" s="18"/>
      <c r="D18621" s="18"/>
    </row>
    <row r="18622" spans="1:4">
      <c r="A18622" s="18"/>
      <c r="B18622" s="18"/>
      <c r="C18622" s="18"/>
      <c r="D18622" s="18"/>
    </row>
    <row r="18623" spans="1:4">
      <c r="A18623" s="18"/>
      <c r="B18623" s="18"/>
      <c r="C18623" s="18"/>
      <c r="D18623" s="18"/>
    </row>
    <row r="18624" spans="1:4">
      <c r="A18624" s="18"/>
      <c r="B18624" s="18"/>
      <c r="C18624" s="18"/>
      <c r="D18624" s="18"/>
    </row>
    <row r="18625" spans="1:4">
      <c r="A18625" s="18"/>
      <c r="B18625" s="18"/>
      <c r="C18625" s="18"/>
      <c r="D18625" s="18"/>
    </row>
    <row r="18626" spans="1:4">
      <c r="A18626" s="18"/>
      <c r="B18626" s="18"/>
      <c r="C18626" s="18"/>
      <c r="D18626" s="18"/>
    </row>
    <row r="18627" spans="1:4">
      <c r="A18627" s="18"/>
      <c r="B18627" s="18"/>
      <c r="C18627" s="18"/>
      <c r="D18627" s="18"/>
    </row>
    <row r="18628" spans="1:4">
      <c r="A18628" s="18"/>
      <c r="B18628" s="18"/>
      <c r="C18628" s="18"/>
      <c r="D18628" s="18"/>
    </row>
    <row r="18629" spans="1:4">
      <c r="A18629" s="18"/>
      <c r="B18629" s="18"/>
      <c r="C18629" s="18"/>
      <c r="D18629" s="18"/>
    </row>
    <row r="18630" spans="1:4">
      <c r="A18630" s="18"/>
      <c r="B18630" s="18"/>
      <c r="C18630" s="18"/>
      <c r="D18630" s="18"/>
    </row>
    <row r="18631" spans="1:4">
      <c r="A18631" s="18"/>
      <c r="B18631" s="18"/>
      <c r="C18631" s="18"/>
      <c r="D18631" s="18"/>
    </row>
    <row r="18632" spans="1:4">
      <c r="A18632" s="18"/>
      <c r="B18632" s="18"/>
      <c r="C18632" s="18"/>
      <c r="D18632" s="18"/>
    </row>
    <row r="18633" spans="1:4">
      <c r="A18633" s="18"/>
      <c r="B18633" s="18"/>
      <c r="C18633" s="18"/>
      <c r="D18633" s="18"/>
    </row>
    <row r="18634" spans="1:4">
      <c r="A18634" s="18"/>
      <c r="B18634" s="18"/>
      <c r="C18634" s="18"/>
      <c r="D18634" s="18"/>
    </row>
    <row r="18635" spans="1:4">
      <c r="A18635" s="18"/>
      <c r="B18635" s="18"/>
      <c r="C18635" s="18"/>
      <c r="D18635" s="18"/>
    </row>
    <row r="18636" spans="1:4">
      <c r="A18636" s="18"/>
      <c r="B18636" s="18"/>
      <c r="C18636" s="18"/>
      <c r="D18636" s="18"/>
    </row>
    <row r="18637" spans="1:4">
      <c r="A18637" s="18"/>
      <c r="B18637" s="18"/>
      <c r="C18637" s="18"/>
      <c r="D18637" s="18"/>
    </row>
    <row r="18638" spans="1:4">
      <c r="A18638" s="18"/>
      <c r="B18638" s="18"/>
      <c r="C18638" s="18"/>
      <c r="D18638" s="18"/>
    </row>
    <row r="18639" spans="1:4">
      <c r="A18639" s="18"/>
      <c r="B18639" s="18"/>
      <c r="C18639" s="18"/>
      <c r="D18639" s="18"/>
    </row>
    <row r="18640" spans="1:4">
      <c r="A18640" s="18"/>
      <c r="B18640" s="18"/>
      <c r="C18640" s="18"/>
      <c r="D18640" s="18"/>
    </row>
    <row r="18641" spans="1:4">
      <c r="A18641" s="18"/>
      <c r="B18641" s="18"/>
      <c r="C18641" s="18"/>
      <c r="D18641" s="18"/>
    </row>
    <row r="18642" spans="1:4">
      <c r="A18642" s="18"/>
      <c r="B18642" s="18"/>
      <c r="C18642" s="18"/>
      <c r="D18642" s="18"/>
    </row>
    <row r="18643" spans="1:4">
      <c r="A18643" s="18"/>
      <c r="B18643" s="18"/>
      <c r="C18643" s="18"/>
      <c r="D18643" s="18"/>
    </row>
    <row r="18644" spans="1:4">
      <c r="A18644" s="18"/>
      <c r="B18644" s="18"/>
      <c r="C18644" s="18"/>
      <c r="D18644" s="18"/>
    </row>
    <row r="18645" spans="1:4">
      <c r="A18645" s="18"/>
      <c r="B18645" s="18"/>
      <c r="C18645" s="18"/>
      <c r="D18645" s="18"/>
    </row>
    <row r="18646" spans="1:4">
      <c r="A18646" s="18"/>
      <c r="B18646" s="18"/>
      <c r="C18646" s="18"/>
      <c r="D18646" s="18"/>
    </row>
    <row r="18647" spans="1:4">
      <c r="A18647" s="18"/>
      <c r="B18647" s="18"/>
      <c r="C18647" s="18"/>
      <c r="D18647" s="18"/>
    </row>
    <row r="18648" spans="1:4">
      <c r="A18648" s="18"/>
      <c r="B18648" s="18"/>
      <c r="C18648" s="18"/>
      <c r="D18648" s="18"/>
    </row>
    <row r="18649" spans="1:4">
      <c r="A18649" s="18"/>
      <c r="B18649" s="18"/>
      <c r="C18649" s="18"/>
      <c r="D18649" s="18"/>
    </row>
    <row r="18650" spans="1:4">
      <c r="A18650" s="18"/>
      <c r="B18650" s="18"/>
      <c r="C18650" s="18"/>
      <c r="D18650" s="18"/>
    </row>
    <row r="18651" spans="1:4">
      <c r="A18651" s="18"/>
      <c r="B18651" s="18"/>
      <c r="C18651" s="18"/>
      <c r="D18651" s="18"/>
    </row>
    <row r="18652" spans="1:4">
      <c r="A18652" s="18"/>
      <c r="B18652" s="18"/>
      <c r="C18652" s="18"/>
      <c r="D18652" s="18"/>
    </row>
    <row r="18653" spans="1:4">
      <c r="A18653" s="18"/>
      <c r="B18653" s="18"/>
      <c r="C18653" s="18"/>
      <c r="D18653" s="18"/>
    </row>
    <row r="18654" spans="1:4">
      <c r="A18654" s="18"/>
      <c r="B18654" s="18"/>
      <c r="C18654" s="18"/>
      <c r="D18654" s="18"/>
    </row>
    <row r="18655" spans="1:4">
      <c r="A18655" s="18"/>
      <c r="B18655" s="18"/>
      <c r="C18655" s="18"/>
      <c r="D18655" s="18"/>
    </row>
    <row r="18656" spans="1:4">
      <c r="A18656" s="18"/>
      <c r="B18656" s="18"/>
      <c r="C18656" s="18"/>
      <c r="D18656" s="18"/>
    </row>
    <row r="18657" spans="1:4">
      <c r="A18657" s="18"/>
      <c r="B18657" s="18"/>
      <c r="C18657" s="18"/>
      <c r="D18657" s="18"/>
    </row>
    <row r="18658" spans="1:4">
      <c r="A18658" s="18"/>
      <c r="B18658" s="18"/>
      <c r="C18658" s="18"/>
      <c r="D18658" s="18"/>
    </row>
    <row r="18659" spans="1:4">
      <c r="A18659" s="18"/>
      <c r="B18659" s="18"/>
      <c r="C18659" s="18"/>
      <c r="D18659" s="18"/>
    </row>
    <row r="18660" spans="1:4">
      <c r="A18660" s="18"/>
      <c r="B18660" s="18"/>
      <c r="C18660" s="18"/>
      <c r="D18660" s="18"/>
    </row>
    <row r="18661" spans="1:4">
      <c r="A18661" s="18"/>
      <c r="B18661" s="18"/>
      <c r="C18661" s="18"/>
      <c r="D18661" s="18"/>
    </row>
    <row r="18662" spans="1:4">
      <c r="A18662" s="18"/>
      <c r="B18662" s="18"/>
      <c r="C18662" s="18"/>
      <c r="D18662" s="18"/>
    </row>
    <row r="18663" spans="1:4">
      <c r="A18663" s="18"/>
      <c r="B18663" s="18"/>
      <c r="C18663" s="18"/>
      <c r="D18663" s="18"/>
    </row>
    <row r="18664" spans="1:4">
      <c r="A18664" s="18"/>
      <c r="B18664" s="18"/>
      <c r="C18664" s="18"/>
      <c r="D18664" s="18"/>
    </row>
    <row r="18665" spans="1:4">
      <c r="A18665" s="18"/>
      <c r="B18665" s="18"/>
      <c r="C18665" s="18"/>
      <c r="D18665" s="18"/>
    </row>
    <row r="18666" spans="1:4">
      <c r="A18666" s="18"/>
      <c r="B18666" s="18"/>
      <c r="C18666" s="18"/>
      <c r="D18666" s="18"/>
    </row>
    <row r="18667" spans="1:4">
      <c r="A18667" s="18"/>
      <c r="B18667" s="18"/>
      <c r="C18667" s="18"/>
      <c r="D18667" s="18"/>
    </row>
    <row r="18668" spans="1:4">
      <c r="A18668" s="18"/>
      <c r="B18668" s="18"/>
      <c r="C18668" s="18"/>
      <c r="D18668" s="18"/>
    </row>
    <row r="18669" spans="1:4">
      <c r="A18669" s="18"/>
      <c r="B18669" s="18"/>
      <c r="C18669" s="18"/>
      <c r="D18669" s="18"/>
    </row>
    <row r="18670" spans="1:4">
      <c r="A18670" s="18"/>
      <c r="B18670" s="18"/>
      <c r="C18670" s="18"/>
      <c r="D18670" s="18"/>
    </row>
    <row r="18671" spans="1:4">
      <c r="A18671" s="18"/>
      <c r="B18671" s="18"/>
      <c r="C18671" s="18"/>
      <c r="D18671" s="18"/>
    </row>
    <row r="18672" spans="1:4">
      <c r="A18672" s="18"/>
      <c r="B18672" s="18"/>
      <c r="C18672" s="18"/>
      <c r="D18672" s="18"/>
    </row>
    <row r="18673" spans="1:4">
      <c r="A18673" s="18"/>
      <c r="B18673" s="18"/>
      <c r="C18673" s="18"/>
      <c r="D18673" s="18"/>
    </row>
    <row r="18674" spans="1:4">
      <c r="A18674" s="18"/>
      <c r="B18674" s="18"/>
      <c r="C18674" s="18"/>
      <c r="D18674" s="18"/>
    </row>
    <row r="18675" spans="1:4">
      <c r="A18675" s="18"/>
      <c r="B18675" s="18"/>
      <c r="C18675" s="18"/>
      <c r="D18675" s="18"/>
    </row>
    <row r="18676" spans="1:4">
      <c r="A18676" s="18"/>
      <c r="B18676" s="18"/>
      <c r="C18676" s="18"/>
      <c r="D18676" s="18"/>
    </row>
    <row r="18677" spans="1:4">
      <c r="A18677" s="18"/>
      <c r="B18677" s="18"/>
      <c r="C18677" s="18"/>
      <c r="D18677" s="18"/>
    </row>
    <row r="18678" spans="1:4">
      <c r="A18678" s="18"/>
      <c r="B18678" s="18"/>
      <c r="C18678" s="18"/>
      <c r="D18678" s="18"/>
    </row>
    <row r="18679" spans="1:4">
      <c r="A18679" s="18"/>
      <c r="B18679" s="18"/>
      <c r="C18679" s="18"/>
      <c r="D18679" s="18"/>
    </row>
    <row r="18680" spans="1:4">
      <c r="A18680" s="18"/>
      <c r="B18680" s="18"/>
      <c r="C18680" s="18"/>
      <c r="D18680" s="18"/>
    </row>
    <row r="18681" spans="1:4">
      <c r="A18681" s="18"/>
      <c r="B18681" s="18"/>
      <c r="C18681" s="18"/>
      <c r="D18681" s="18"/>
    </row>
    <row r="18682" spans="1:4">
      <c r="A18682" s="18"/>
      <c r="B18682" s="18"/>
      <c r="C18682" s="18"/>
      <c r="D18682" s="18"/>
    </row>
    <row r="18683" spans="1:4">
      <c r="A18683" s="18"/>
      <c r="B18683" s="18"/>
      <c r="C18683" s="18"/>
      <c r="D18683" s="18"/>
    </row>
    <row r="18684" spans="1:4">
      <c r="A18684" s="18"/>
      <c r="B18684" s="18"/>
      <c r="C18684" s="18"/>
      <c r="D18684" s="18"/>
    </row>
    <row r="18685" spans="1:4">
      <c r="A18685" s="18"/>
      <c r="B18685" s="18"/>
      <c r="C18685" s="18"/>
      <c r="D18685" s="18"/>
    </row>
    <row r="18686" spans="1:4">
      <c r="A18686" s="18"/>
      <c r="B18686" s="18"/>
      <c r="C18686" s="18"/>
      <c r="D18686" s="18"/>
    </row>
    <row r="18687" spans="1:4">
      <c r="A18687" s="18"/>
      <c r="B18687" s="18"/>
      <c r="C18687" s="18"/>
      <c r="D18687" s="18"/>
    </row>
    <row r="18688" spans="1:4">
      <c r="A18688" s="18"/>
      <c r="B18688" s="18"/>
      <c r="C18688" s="18"/>
      <c r="D18688" s="18"/>
    </row>
    <row r="18689" spans="1:4">
      <c r="A18689" s="18"/>
      <c r="B18689" s="18"/>
      <c r="C18689" s="18"/>
      <c r="D18689" s="18"/>
    </row>
    <row r="18690" spans="1:4">
      <c r="A18690" s="18"/>
      <c r="B18690" s="18"/>
      <c r="C18690" s="18"/>
      <c r="D18690" s="18"/>
    </row>
    <row r="18691" spans="1:4">
      <c r="A18691" s="18"/>
      <c r="B18691" s="18"/>
      <c r="C18691" s="18"/>
      <c r="D18691" s="18"/>
    </row>
    <row r="18692" spans="1:4">
      <c r="A18692" s="18"/>
      <c r="B18692" s="18"/>
      <c r="C18692" s="18"/>
      <c r="D18692" s="18"/>
    </row>
    <row r="18693" spans="1:4">
      <c r="A18693" s="18"/>
      <c r="B18693" s="18"/>
      <c r="C18693" s="18"/>
      <c r="D18693" s="18"/>
    </row>
    <row r="18694" spans="1:4">
      <c r="A18694" s="18"/>
      <c r="B18694" s="18"/>
      <c r="C18694" s="18"/>
      <c r="D18694" s="18"/>
    </row>
    <row r="18695" spans="1:4">
      <c r="A18695" s="18"/>
      <c r="B18695" s="18"/>
      <c r="C18695" s="18"/>
      <c r="D18695" s="18"/>
    </row>
    <row r="18696" spans="1:4">
      <c r="A18696" s="18"/>
      <c r="B18696" s="18"/>
      <c r="C18696" s="18"/>
      <c r="D18696" s="18"/>
    </row>
    <row r="18697" spans="1:4">
      <c r="A18697" s="18"/>
      <c r="B18697" s="18"/>
      <c r="C18697" s="18"/>
      <c r="D18697" s="18"/>
    </row>
    <row r="18698" spans="1:4">
      <c r="A18698" s="18"/>
      <c r="B18698" s="18"/>
      <c r="C18698" s="18"/>
      <c r="D18698" s="18"/>
    </row>
    <row r="18699" spans="1:4">
      <c r="A18699" s="18"/>
      <c r="B18699" s="18"/>
      <c r="C18699" s="18"/>
      <c r="D18699" s="18"/>
    </row>
    <row r="18700" spans="1:4">
      <c r="A18700" s="18"/>
      <c r="B18700" s="18"/>
      <c r="C18700" s="18"/>
      <c r="D18700" s="18"/>
    </row>
    <row r="18701" spans="1:4">
      <c r="A18701" s="18"/>
      <c r="B18701" s="18"/>
      <c r="C18701" s="18"/>
      <c r="D18701" s="18"/>
    </row>
    <row r="18702" spans="1:4">
      <c r="A18702" s="18"/>
      <c r="B18702" s="18"/>
      <c r="C18702" s="18"/>
      <c r="D18702" s="18"/>
    </row>
    <row r="18703" spans="1:4">
      <c r="A18703" s="18"/>
      <c r="B18703" s="18"/>
      <c r="C18703" s="18"/>
      <c r="D18703" s="18"/>
    </row>
    <row r="18704" spans="1:4">
      <c r="A18704" s="18"/>
      <c r="B18704" s="18"/>
      <c r="C18704" s="18"/>
      <c r="D18704" s="18"/>
    </row>
    <row r="18705" spans="1:4">
      <c r="A18705" s="18"/>
      <c r="B18705" s="18"/>
      <c r="C18705" s="18"/>
      <c r="D18705" s="18"/>
    </row>
    <row r="18706" spans="1:4">
      <c r="A18706" s="18"/>
      <c r="B18706" s="18"/>
      <c r="C18706" s="18"/>
      <c r="D18706" s="18"/>
    </row>
    <row r="18707" spans="1:4">
      <c r="A18707" s="18"/>
      <c r="B18707" s="18"/>
      <c r="C18707" s="18"/>
      <c r="D18707" s="18"/>
    </row>
    <row r="18708" spans="1:4">
      <c r="A18708" s="18"/>
      <c r="B18708" s="18"/>
      <c r="C18708" s="18"/>
      <c r="D18708" s="18"/>
    </row>
    <row r="18709" spans="1:4">
      <c r="A18709" s="18"/>
      <c r="B18709" s="18"/>
      <c r="C18709" s="18"/>
      <c r="D18709" s="18"/>
    </row>
    <row r="18710" spans="1:4">
      <c r="A18710" s="18"/>
      <c r="B18710" s="18"/>
      <c r="C18710" s="18"/>
      <c r="D18710" s="18"/>
    </row>
    <row r="18711" spans="1:4">
      <c r="A18711" s="18"/>
      <c r="B18711" s="18"/>
      <c r="C18711" s="18"/>
      <c r="D18711" s="18"/>
    </row>
    <row r="18712" spans="1:4">
      <c r="A18712" s="18"/>
      <c r="B18712" s="18"/>
      <c r="C18712" s="18"/>
      <c r="D18712" s="18"/>
    </row>
    <row r="18713" spans="1:4">
      <c r="A18713" s="18"/>
      <c r="B18713" s="18"/>
      <c r="C18713" s="18"/>
      <c r="D18713" s="18"/>
    </row>
    <row r="18714" spans="1:4">
      <c r="A18714" s="18"/>
      <c r="B18714" s="18"/>
      <c r="C18714" s="18"/>
      <c r="D18714" s="18"/>
    </row>
    <row r="18715" spans="1:4">
      <c r="A18715" s="18"/>
      <c r="B18715" s="18"/>
      <c r="C18715" s="18"/>
      <c r="D18715" s="18"/>
    </row>
    <row r="18716" spans="1:4">
      <c r="A18716" s="18"/>
      <c r="B18716" s="18"/>
      <c r="C18716" s="18"/>
      <c r="D18716" s="18"/>
    </row>
    <row r="18717" spans="1:4">
      <c r="A18717" s="18"/>
      <c r="B18717" s="18"/>
      <c r="C18717" s="18"/>
      <c r="D18717" s="18"/>
    </row>
    <row r="18718" spans="1:4">
      <c r="A18718" s="18"/>
      <c r="B18718" s="18"/>
      <c r="C18718" s="18"/>
      <c r="D18718" s="18"/>
    </row>
    <row r="18719" spans="1:4">
      <c r="A18719" s="18"/>
      <c r="B18719" s="18"/>
      <c r="C18719" s="18"/>
      <c r="D18719" s="18"/>
    </row>
    <row r="18720" spans="1:4">
      <c r="A18720" s="18"/>
      <c r="B18720" s="18"/>
      <c r="C18720" s="18"/>
      <c r="D18720" s="18"/>
    </row>
    <row r="18721" spans="1:4">
      <c r="A18721" s="18"/>
      <c r="B18721" s="18"/>
      <c r="C18721" s="18"/>
      <c r="D18721" s="18"/>
    </row>
    <row r="18722" spans="1:4">
      <c r="A18722" s="18"/>
      <c r="B18722" s="18"/>
      <c r="C18722" s="18"/>
      <c r="D18722" s="18"/>
    </row>
    <row r="18723" spans="1:4">
      <c r="A18723" s="18"/>
      <c r="B18723" s="18"/>
      <c r="C18723" s="18"/>
      <c r="D18723" s="18"/>
    </row>
    <row r="18724" spans="1:4">
      <c r="A18724" s="18"/>
      <c r="B18724" s="18"/>
      <c r="C18724" s="18"/>
      <c r="D18724" s="18"/>
    </row>
    <row r="18725" spans="1:4">
      <c r="A18725" s="18"/>
      <c r="B18725" s="18"/>
      <c r="C18725" s="18"/>
      <c r="D18725" s="18"/>
    </row>
    <row r="18726" spans="1:4">
      <c r="A18726" s="18"/>
      <c r="B18726" s="18"/>
      <c r="C18726" s="18"/>
      <c r="D18726" s="18"/>
    </row>
    <row r="18727" spans="1:4">
      <c r="A18727" s="18"/>
      <c r="B18727" s="18"/>
      <c r="C18727" s="18"/>
      <c r="D18727" s="18"/>
    </row>
    <row r="18728" spans="1:4">
      <c r="A18728" s="18"/>
      <c r="B18728" s="18"/>
      <c r="C18728" s="18"/>
      <c r="D18728" s="18"/>
    </row>
    <row r="18729" spans="1:4">
      <c r="A18729" s="18"/>
      <c r="B18729" s="18"/>
      <c r="C18729" s="18"/>
      <c r="D18729" s="18"/>
    </row>
    <row r="18730" spans="1:4">
      <c r="A18730" s="18"/>
      <c r="B18730" s="18"/>
      <c r="C18730" s="18"/>
      <c r="D18730" s="18"/>
    </row>
    <row r="18731" spans="1:4">
      <c r="A18731" s="18"/>
      <c r="B18731" s="18"/>
      <c r="C18731" s="18"/>
      <c r="D18731" s="18"/>
    </row>
    <row r="18732" spans="1:4">
      <c r="A18732" s="18"/>
      <c r="B18732" s="18"/>
      <c r="C18732" s="18"/>
      <c r="D18732" s="18"/>
    </row>
    <row r="18733" spans="1:4">
      <c r="A18733" s="18"/>
      <c r="B18733" s="18"/>
      <c r="C18733" s="18"/>
      <c r="D18733" s="18"/>
    </row>
    <row r="18734" spans="1:4">
      <c r="A18734" s="18"/>
      <c r="B18734" s="18"/>
      <c r="C18734" s="18"/>
      <c r="D18734" s="18"/>
    </row>
    <row r="18735" spans="1:4">
      <c r="A18735" s="18"/>
      <c r="B18735" s="18"/>
      <c r="C18735" s="18"/>
      <c r="D18735" s="18"/>
    </row>
    <row r="18736" spans="1:4">
      <c r="A18736" s="18"/>
      <c r="B18736" s="18"/>
      <c r="C18736" s="18"/>
      <c r="D18736" s="18"/>
    </row>
    <row r="18737" spans="1:4">
      <c r="A18737" s="18"/>
      <c r="B18737" s="18"/>
      <c r="C18737" s="18"/>
      <c r="D18737" s="18"/>
    </row>
    <row r="18738" spans="1:4">
      <c r="A18738" s="18"/>
      <c r="B18738" s="18"/>
      <c r="C18738" s="18"/>
      <c r="D18738" s="18"/>
    </row>
    <row r="18739" spans="1:4">
      <c r="A18739" s="18"/>
      <c r="B18739" s="18"/>
      <c r="C18739" s="18"/>
      <c r="D18739" s="18"/>
    </row>
    <row r="18740" spans="1:4">
      <c r="A18740" s="18"/>
      <c r="B18740" s="18"/>
      <c r="C18740" s="18"/>
      <c r="D18740" s="18"/>
    </row>
    <row r="18741" spans="1:4">
      <c r="A18741" s="18"/>
      <c r="B18741" s="18"/>
      <c r="C18741" s="18"/>
      <c r="D18741" s="18"/>
    </row>
    <row r="18742" spans="1:4">
      <c r="A18742" s="18"/>
      <c r="B18742" s="18"/>
      <c r="C18742" s="18"/>
      <c r="D18742" s="18"/>
    </row>
    <row r="18743" spans="1:4">
      <c r="A18743" s="18"/>
      <c r="B18743" s="18"/>
      <c r="C18743" s="18"/>
      <c r="D18743" s="18"/>
    </row>
    <row r="18744" spans="1:4">
      <c r="A18744" s="18"/>
      <c r="B18744" s="18"/>
      <c r="C18744" s="18"/>
      <c r="D18744" s="18"/>
    </row>
    <row r="18745" spans="1:4">
      <c r="A18745" s="18"/>
      <c r="B18745" s="18"/>
      <c r="C18745" s="18"/>
      <c r="D18745" s="18"/>
    </row>
    <row r="18746" spans="1:4">
      <c r="A18746" s="18"/>
      <c r="B18746" s="18"/>
      <c r="C18746" s="18"/>
      <c r="D18746" s="18"/>
    </row>
    <row r="18747" spans="1:4">
      <c r="A18747" s="18"/>
      <c r="B18747" s="18"/>
      <c r="C18747" s="18"/>
      <c r="D18747" s="18"/>
    </row>
    <row r="18748" spans="1:4">
      <c r="A18748" s="18"/>
      <c r="B18748" s="18"/>
      <c r="C18748" s="18"/>
      <c r="D18748" s="18"/>
    </row>
    <row r="18749" spans="1:4">
      <c r="A18749" s="18"/>
      <c r="B18749" s="18"/>
      <c r="C18749" s="18"/>
      <c r="D18749" s="18"/>
    </row>
    <row r="18750" spans="1:4">
      <c r="A18750" s="18"/>
      <c r="B18750" s="18"/>
      <c r="C18750" s="18"/>
      <c r="D18750" s="18"/>
    </row>
    <row r="18751" spans="1:4">
      <c r="A18751" s="18"/>
      <c r="B18751" s="18"/>
      <c r="C18751" s="18"/>
      <c r="D18751" s="18"/>
    </row>
    <row r="18752" spans="1:4">
      <c r="A18752" s="18"/>
      <c r="B18752" s="18"/>
      <c r="C18752" s="18"/>
      <c r="D18752" s="18"/>
    </row>
    <row r="18753" spans="1:4">
      <c r="A18753" s="18"/>
      <c r="B18753" s="18"/>
      <c r="C18753" s="18"/>
      <c r="D18753" s="18"/>
    </row>
    <row r="18754" spans="1:4">
      <c r="A18754" s="18"/>
      <c r="B18754" s="18"/>
      <c r="C18754" s="18"/>
      <c r="D18754" s="18"/>
    </row>
    <row r="18755" spans="1:4">
      <c r="A18755" s="18"/>
      <c r="B18755" s="18"/>
      <c r="C18755" s="18"/>
      <c r="D18755" s="18"/>
    </row>
    <row r="18756" spans="1:4">
      <c r="A18756" s="18"/>
      <c r="B18756" s="18"/>
      <c r="C18756" s="18"/>
      <c r="D18756" s="18"/>
    </row>
    <row r="18757" spans="1:4">
      <c r="A18757" s="18"/>
      <c r="B18757" s="18"/>
      <c r="C18757" s="18"/>
      <c r="D18757" s="18"/>
    </row>
    <row r="18758" spans="1:4">
      <c r="A18758" s="18"/>
      <c r="B18758" s="18"/>
      <c r="C18758" s="18"/>
      <c r="D18758" s="18"/>
    </row>
    <row r="18759" spans="1:4">
      <c r="A18759" s="18"/>
      <c r="B18759" s="18"/>
      <c r="C18759" s="18"/>
      <c r="D18759" s="18"/>
    </row>
    <row r="18760" spans="1:4">
      <c r="A18760" s="18"/>
      <c r="B18760" s="18"/>
      <c r="C18760" s="18"/>
      <c r="D18760" s="18"/>
    </row>
    <row r="18761" spans="1:4">
      <c r="A18761" s="18"/>
      <c r="B18761" s="18"/>
      <c r="C18761" s="18"/>
      <c r="D18761" s="18"/>
    </row>
    <row r="18762" spans="1:4">
      <c r="A18762" s="18"/>
      <c r="B18762" s="18"/>
      <c r="C18762" s="18"/>
      <c r="D18762" s="18"/>
    </row>
    <row r="18763" spans="1:4">
      <c r="A18763" s="18"/>
      <c r="B18763" s="18"/>
      <c r="C18763" s="18"/>
      <c r="D18763" s="18"/>
    </row>
    <row r="18764" spans="1:4">
      <c r="A18764" s="18"/>
      <c r="B18764" s="18"/>
      <c r="C18764" s="18"/>
      <c r="D18764" s="18"/>
    </row>
    <row r="18765" spans="1:4">
      <c r="A18765" s="18"/>
      <c r="B18765" s="18"/>
      <c r="C18765" s="18"/>
      <c r="D18765" s="18"/>
    </row>
    <row r="18766" spans="1:4">
      <c r="A18766" s="18"/>
      <c r="B18766" s="18"/>
      <c r="C18766" s="18"/>
      <c r="D18766" s="18"/>
    </row>
    <row r="18767" spans="1:4">
      <c r="A18767" s="18"/>
      <c r="B18767" s="18"/>
      <c r="C18767" s="18"/>
      <c r="D18767" s="18"/>
    </row>
    <row r="18768" spans="1:4">
      <c r="A18768" s="18"/>
      <c r="B18768" s="18"/>
      <c r="C18768" s="18"/>
      <c r="D18768" s="18"/>
    </row>
    <row r="18769" spans="1:4">
      <c r="A18769" s="18"/>
      <c r="B18769" s="18"/>
      <c r="C18769" s="18"/>
      <c r="D18769" s="18"/>
    </row>
    <row r="18770" spans="1:4">
      <c r="A18770" s="18"/>
      <c r="B18770" s="18"/>
      <c r="C18770" s="18"/>
      <c r="D18770" s="18"/>
    </row>
    <row r="18771" spans="1:4">
      <c r="A18771" s="18"/>
      <c r="B18771" s="18"/>
      <c r="C18771" s="18"/>
      <c r="D18771" s="18"/>
    </row>
    <row r="18772" spans="1:4">
      <c r="A18772" s="18"/>
      <c r="B18772" s="18"/>
      <c r="C18772" s="18"/>
      <c r="D18772" s="18"/>
    </row>
    <row r="18773" spans="1:4">
      <c r="A18773" s="18"/>
      <c r="B18773" s="18"/>
      <c r="C18773" s="18"/>
      <c r="D18773" s="18"/>
    </row>
    <row r="18774" spans="1:4">
      <c r="A18774" s="18"/>
      <c r="B18774" s="18"/>
      <c r="C18774" s="18"/>
      <c r="D18774" s="18"/>
    </row>
    <row r="18775" spans="1:4">
      <c r="A18775" s="18"/>
      <c r="B18775" s="18"/>
      <c r="C18775" s="18"/>
      <c r="D18775" s="18"/>
    </row>
    <row r="18776" spans="1:4">
      <c r="A18776" s="18"/>
      <c r="B18776" s="18"/>
      <c r="C18776" s="18"/>
      <c r="D18776" s="18"/>
    </row>
    <row r="18777" spans="1:4">
      <c r="A18777" s="18"/>
      <c r="B18777" s="18"/>
      <c r="C18777" s="18"/>
      <c r="D18777" s="18"/>
    </row>
    <row r="18778" spans="1:4">
      <c r="A18778" s="18"/>
      <c r="B18778" s="18"/>
      <c r="C18778" s="18"/>
      <c r="D18778" s="18"/>
    </row>
    <row r="18779" spans="1:4">
      <c r="A18779" s="18"/>
      <c r="B18779" s="18"/>
      <c r="C18779" s="18"/>
      <c r="D18779" s="18"/>
    </row>
    <row r="18780" spans="1:4">
      <c r="A18780" s="18"/>
      <c r="B18780" s="18"/>
      <c r="C18780" s="18"/>
      <c r="D18780" s="18"/>
    </row>
    <row r="18781" spans="1:4">
      <c r="A18781" s="18"/>
      <c r="B18781" s="18"/>
      <c r="C18781" s="18"/>
      <c r="D18781" s="18"/>
    </row>
    <row r="18782" spans="1:4">
      <c r="A18782" s="18"/>
      <c r="B18782" s="18"/>
      <c r="C18782" s="18"/>
      <c r="D18782" s="18"/>
    </row>
    <row r="18783" spans="1:4">
      <c r="A18783" s="18"/>
      <c r="B18783" s="18"/>
      <c r="C18783" s="18"/>
      <c r="D18783" s="18"/>
    </row>
    <row r="18784" spans="1:4">
      <c r="A18784" s="18"/>
      <c r="B18784" s="18"/>
      <c r="C18784" s="18"/>
      <c r="D18784" s="18"/>
    </row>
    <row r="18785" spans="1:4">
      <c r="A18785" s="18"/>
      <c r="B18785" s="18"/>
      <c r="C18785" s="18"/>
      <c r="D18785" s="18"/>
    </row>
    <row r="18786" spans="1:4">
      <c r="A18786" s="18"/>
      <c r="B18786" s="18"/>
      <c r="C18786" s="18"/>
      <c r="D18786" s="18"/>
    </row>
    <row r="18787" spans="1:4">
      <c r="A18787" s="18"/>
      <c r="B18787" s="18"/>
      <c r="C18787" s="18"/>
      <c r="D18787" s="18"/>
    </row>
    <row r="18788" spans="1:4">
      <c r="A18788" s="18"/>
      <c r="B18788" s="18"/>
      <c r="C18788" s="18"/>
      <c r="D18788" s="18"/>
    </row>
    <row r="18789" spans="1:4">
      <c r="A18789" s="18"/>
      <c r="B18789" s="18"/>
      <c r="C18789" s="18"/>
      <c r="D18789" s="18"/>
    </row>
    <row r="18790" spans="1:4">
      <c r="A18790" s="18"/>
      <c r="B18790" s="18"/>
      <c r="C18790" s="18"/>
      <c r="D18790" s="18"/>
    </row>
    <row r="18791" spans="1:4">
      <c r="A18791" s="18"/>
      <c r="B18791" s="18"/>
      <c r="C18791" s="18"/>
      <c r="D18791" s="18"/>
    </row>
    <row r="18792" spans="1:4">
      <c r="A18792" s="18"/>
      <c r="B18792" s="18"/>
      <c r="C18792" s="18"/>
      <c r="D18792" s="18"/>
    </row>
    <row r="18793" spans="1:4">
      <c r="A18793" s="18"/>
      <c r="B18793" s="18"/>
      <c r="C18793" s="18"/>
      <c r="D18793" s="18"/>
    </row>
    <row r="18794" spans="1:4">
      <c r="A18794" s="18"/>
      <c r="B18794" s="18"/>
      <c r="C18794" s="18"/>
      <c r="D18794" s="18"/>
    </row>
    <row r="18795" spans="1:4">
      <c r="A18795" s="18"/>
      <c r="B18795" s="18"/>
      <c r="C18795" s="18"/>
      <c r="D18795" s="18"/>
    </row>
    <row r="18796" spans="1:4">
      <c r="A18796" s="18"/>
      <c r="B18796" s="18"/>
      <c r="C18796" s="18"/>
      <c r="D18796" s="18"/>
    </row>
    <row r="18797" spans="1:4">
      <c r="A18797" s="18"/>
      <c r="B18797" s="18"/>
      <c r="C18797" s="18"/>
      <c r="D18797" s="18"/>
    </row>
    <row r="18798" spans="1:4">
      <c r="A18798" s="18"/>
      <c r="B18798" s="18"/>
      <c r="C18798" s="18"/>
      <c r="D18798" s="18"/>
    </row>
    <row r="18799" spans="1:4">
      <c r="A18799" s="18"/>
      <c r="B18799" s="18"/>
      <c r="C18799" s="18"/>
      <c r="D18799" s="18"/>
    </row>
    <row r="18800" spans="1:4">
      <c r="A18800" s="18"/>
      <c r="B18800" s="18"/>
      <c r="C18800" s="18"/>
      <c r="D18800" s="18"/>
    </row>
    <row r="18801" spans="1:4">
      <c r="A18801" s="18"/>
      <c r="B18801" s="18"/>
      <c r="C18801" s="18"/>
      <c r="D18801" s="18"/>
    </row>
    <row r="18802" spans="1:4">
      <c r="A18802" s="18"/>
      <c r="B18802" s="18"/>
      <c r="C18802" s="18"/>
      <c r="D18802" s="18"/>
    </row>
    <row r="18803" spans="1:4">
      <c r="A18803" s="18"/>
      <c r="B18803" s="18"/>
      <c r="C18803" s="18"/>
      <c r="D18803" s="18"/>
    </row>
    <row r="18804" spans="1:4">
      <c r="A18804" s="18"/>
      <c r="B18804" s="18"/>
      <c r="C18804" s="18"/>
      <c r="D18804" s="18"/>
    </row>
    <row r="18805" spans="1:4">
      <c r="A18805" s="18"/>
      <c r="B18805" s="18"/>
      <c r="C18805" s="18"/>
      <c r="D18805" s="18"/>
    </row>
    <row r="18806" spans="1:4">
      <c r="A18806" s="18"/>
      <c r="B18806" s="18"/>
      <c r="C18806" s="18"/>
      <c r="D18806" s="18"/>
    </row>
    <row r="18807" spans="1:4">
      <c r="A18807" s="18"/>
      <c r="B18807" s="18"/>
      <c r="C18807" s="18"/>
      <c r="D18807" s="18"/>
    </row>
    <row r="18808" spans="1:4">
      <c r="A18808" s="18"/>
      <c r="B18808" s="18"/>
      <c r="C18808" s="18"/>
      <c r="D18808" s="18"/>
    </row>
    <row r="18809" spans="1:4">
      <c r="A18809" s="18"/>
      <c r="B18809" s="18"/>
      <c r="C18809" s="18"/>
      <c r="D18809" s="18"/>
    </row>
    <row r="18810" spans="1:4">
      <c r="A18810" s="18"/>
      <c r="B18810" s="18"/>
      <c r="C18810" s="18"/>
      <c r="D18810" s="18"/>
    </row>
    <row r="18811" spans="1:4">
      <c r="A18811" s="18"/>
      <c r="B18811" s="18"/>
      <c r="C18811" s="18"/>
      <c r="D18811" s="18"/>
    </row>
    <row r="18812" spans="1:4">
      <c r="A18812" s="18"/>
      <c r="B18812" s="18"/>
      <c r="C18812" s="18"/>
      <c r="D18812" s="18"/>
    </row>
    <row r="18813" spans="1:4">
      <c r="A18813" s="18"/>
      <c r="B18813" s="18"/>
      <c r="C18813" s="18"/>
      <c r="D18813" s="18"/>
    </row>
    <row r="18814" spans="1:4">
      <c r="A18814" s="18"/>
      <c r="B18814" s="18"/>
      <c r="C18814" s="18"/>
      <c r="D18814" s="18"/>
    </row>
    <row r="18815" spans="1:4">
      <c r="A18815" s="18"/>
      <c r="B18815" s="18"/>
      <c r="C18815" s="18"/>
      <c r="D18815" s="18"/>
    </row>
    <row r="18816" spans="1:4">
      <c r="A18816" s="18"/>
      <c r="B18816" s="18"/>
      <c r="C18816" s="18"/>
      <c r="D18816" s="18"/>
    </row>
    <row r="18817" spans="1:4">
      <c r="A18817" s="18"/>
      <c r="B18817" s="18"/>
      <c r="C18817" s="18"/>
      <c r="D18817" s="18"/>
    </row>
    <row r="18818" spans="1:4">
      <c r="A18818" s="18"/>
      <c r="B18818" s="18"/>
      <c r="C18818" s="18"/>
      <c r="D18818" s="18"/>
    </row>
    <row r="18819" spans="1:4">
      <c r="A18819" s="18"/>
      <c r="B18819" s="18"/>
      <c r="C18819" s="18"/>
      <c r="D18819" s="18"/>
    </row>
    <row r="18820" spans="1:4">
      <c r="A18820" s="18"/>
      <c r="B18820" s="18"/>
      <c r="C18820" s="18"/>
      <c r="D18820" s="18"/>
    </row>
    <row r="18821" spans="1:4">
      <c r="A18821" s="18"/>
      <c r="B18821" s="18"/>
      <c r="C18821" s="18"/>
      <c r="D18821" s="18"/>
    </row>
    <row r="18822" spans="1:4">
      <c r="A18822" s="18"/>
      <c r="B18822" s="18"/>
      <c r="C18822" s="18"/>
      <c r="D18822" s="18"/>
    </row>
    <row r="18823" spans="1:4">
      <c r="A18823" s="18"/>
      <c r="B18823" s="18"/>
      <c r="C18823" s="18"/>
      <c r="D18823" s="18"/>
    </row>
    <row r="18824" spans="1:4">
      <c r="A18824" s="18"/>
      <c r="B18824" s="18"/>
      <c r="C18824" s="18"/>
      <c r="D18824" s="18"/>
    </row>
    <row r="18825" spans="1:4">
      <c r="A18825" s="18"/>
      <c r="B18825" s="18"/>
      <c r="C18825" s="18"/>
      <c r="D18825" s="18"/>
    </row>
    <row r="18826" spans="1:4">
      <c r="A18826" s="18"/>
      <c r="B18826" s="18"/>
      <c r="C18826" s="18"/>
      <c r="D18826" s="18"/>
    </row>
    <row r="18827" spans="1:4">
      <c r="A18827" s="18"/>
      <c r="B18827" s="18"/>
      <c r="C18827" s="18"/>
      <c r="D18827" s="18"/>
    </row>
    <row r="18828" spans="1:4">
      <c r="A18828" s="18"/>
      <c r="B18828" s="18"/>
      <c r="C18828" s="18"/>
      <c r="D18828" s="18"/>
    </row>
    <row r="18829" spans="1:4">
      <c r="A18829" s="18"/>
      <c r="B18829" s="18"/>
      <c r="C18829" s="18"/>
      <c r="D18829" s="18"/>
    </row>
    <row r="18830" spans="1:4">
      <c r="A18830" s="18"/>
      <c r="B18830" s="18"/>
      <c r="C18830" s="18"/>
      <c r="D18830" s="18"/>
    </row>
    <row r="18831" spans="1:4">
      <c r="A18831" s="18"/>
      <c r="B18831" s="18"/>
      <c r="C18831" s="18"/>
      <c r="D18831" s="18"/>
    </row>
    <row r="18832" spans="1:4">
      <c r="A18832" s="18"/>
      <c r="B18832" s="18"/>
      <c r="C18832" s="18"/>
      <c r="D18832" s="18"/>
    </row>
    <row r="18833" spans="1:4">
      <c r="A18833" s="18"/>
      <c r="B18833" s="18"/>
      <c r="C18833" s="18"/>
      <c r="D18833" s="18"/>
    </row>
    <row r="18834" spans="1:4">
      <c r="A18834" s="18"/>
      <c r="B18834" s="18"/>
      <c r="C18834" s="18"/>
      <c r="D18834" s="18"/>
    </row>
    <row r="18835" spans="1:4">
      <c r="A18835" s="18"/>
      <c r="B18835" s="18"/>
      <c r="C18835" s="18"/>
      <c r="D18835" s="18"/>
    </row>
    <row r="18836" spans="1:4">
      <c r="A18836" s="18"/>
      <c r="B18836" s="18"/>
      <c r="C18836" s="18"/>
      <c r="D18836" s="18"/>
    </row>
    <row r="18837" spans="1:4">
      <c r="A18837" s="18"/>
      <c r="B18837" s="18"/>
      <c r="C18837" s="18"/>
      <c r="D18837" s="18"/>
    </row>
    <row r="18838" spans="1:4">
      <c r="A18838" s="18"/>
      <c r="B18838" s="18"/>
      <c r="C18838" s="18"/>
      <c r="D18838" s="18"/>
    </row>
    <row r="18839" spans="1:4">
      <c r="A18839" s="18"/>
      <c r="B18839" s="18"/>
      <c r="C18839" s="18"/>
      <c r="D18839" s="18"/>
    </row>
    <row r="18840" spans="1:4">
      <c r="A18840" s="18"/>
      <c r="B18840" s="18"/>
      <c r="C18840" s="18"/>
      <c r="D18840" s="18"/>
    </row>
    <row r="18841" spans="1:4">
      <c r="A18841" s="18"/>
      <c r="B18841" s="18"/>
      <c r="C18841" s="18"/>
      <c r="D18841" s="18"/>
    </row>
    <row r="18842" spans="1:4">
      <c r="A18842" s="18"/>
      <c r="B18842" s="18"/>
      <c r="C18842" s="18"/>
      <c r="D18842" s="18"/>
    </row>
    <row r="18843" spans="1:4">
      <c r="A18843" s="18"/>
      <c r="B18843" s="18"/>
      <c r="C18843" s="18"/>
      <c r="D18843" s="18"/>
    </row>
    <row r="18844" spans="1:4">
      <c r="A18844" s="18"/>
      <c r="B18844" s="18"/>
      <c r="C18844" s="18"/>
      <c r="D18844" s="18"/>
    </row>
    <row r="18845" spans="1:4">
      <c r="A18845" s="18"/>
      <c r="B18845" s="18"/>
      <c r="C18845" s="18"/>
      <c r="D18845" s="18"/>
    </row>
    <row r="18846" spans="1:4">
      <c r="A18846" s="18"/>
      <c r="B18846" s="18"/>
      <c r="C18846" s="18"/>
      <c r="D18846" s="18"/>
    </row>
    <row r="18847" spans="1:4">
      <c r="A18847" s="18"/>
      <c r="B18847" s="18"/>
      <c r="C18847" s="18"/>
      <c r="D18847" s="18"/>
    </row>
    <row r="18848" spans="1:4">
      <c r="A18848" s="18"/>
      <c r="B18848" s="18"/>
      <c r="C18848" s="18"/>
      <c r="D18848" s="18"/>
    </row>
    <row r="18849" spans="1:4">
      <c r="A18849" s="18"/>
      <c r="B18849" s="18"/>
      <c r="C18849" s="18"/>
      <c r="D18849" s="18"/>
    </row>
    <row r="18850" spans="1:4">
      <c r="A18850" s="18"/>
      <c r="B18850" s="18"/>
      <c r="C18850" s="18"/>
      <c r="D18850" s="18"/>
    </row>
    <row r="18851" spans="1:4">
      <c r="A18851" s="18"/>
      <c r="B18851" s="18"/>
      <c r="C18851" s="18"/>
      <c r="D18851" s="18"/>
    </row>
    <row r="18852" spans="1:4">
      <c r="A18852" s="18"/>
      <c r="B18852" s="18"/>
      <c r="C18852" s="18"/>
      <c r="D18852" s="18"/>
    </row>
    <row r="18853" spans="1:4">
      <c r="A18853" s="18"/>
      <c r="B18853" s="18"/>
      <c r="C18853" s="18"/>
      <c r="D18853" s="18"/>
    </row>
    <row r="18854" spans="1:4">
      <c r="A18854" s="18"/>
      <c r="B18854" s="18"/>
      <c r="C18854" s="18"/>
      <c r="D18854" s="18"/>
    </row>
    <row r="18855" spans="1:4">
      <c r="A18855" s="18"/>
      <c r="B18855" s="18"/>
      <c r="C18855" s="18"/>
      <c r="D18855" s="18"/>
    </row>
    <row r="18856" spans="1:4">
      <c r="A18856" s="18"/>
      <c r="B18856" s="18"/>
      <c r="C18856" s="18"/>
      <c r="D18856" s="18"/>
    </row>
    <row r="18857" spans="1:4">
      <c r="A18857" s="18"/>
      <c r="B18857" s="18"/>
      <c r="C18857" s="18"/>
      <c r="D18857" s="18"/>
    </row>
    <row r="18858" spans="1:4">
      <c r="A18858" s="18"/>
      <c r="B18858" s="18"/>
      <c r="C18858" s="18"/>
      <c r="D18858" s="18"/>
    </row>
    <row r="18859" spans="1:4">
      <c r="A18859" s="18"/>
      <c r="B18859" s="18"/>
      <c r="C18859" s="18"/>
      <c r="D18859" s="18"/>
    </row>
    <row r="18860" spans="1:4">
      <c r="A18860" s="18"/>
      <c r="B18860" s="18"/>
      <c r="C18860" s="18"/>
      <c r="D18860" s="18"/>
    </row>
    <row r="18861" spans="1:4">
      <c r="A18861" s="18"/>
      <c r="B18861" s="18"/>
      <c r="C18861" s="18"/>
      <c r="D18861" s="18"/>
    </row>
    <row r="18862" spans="1:4">
      <c r="A18862" s="18"/>
      <c r="B18862" s="18"/>
      <c r="C18862" s="18"/>
      <c r="D18862" s="18"/>
    </row>
    <row r="18863" spans="1:4">
      <c r="A18863" s="18"/>
      <c r="B18863" s="18"/>
      <c r="C18863" s="18"/>
      <c r="D18863" s="18"/>
    </row>
    <row r="18864" spans="1:4">
      <c r="A18864" s="18"/>
      <c r="B18864" s="18"/>
      <c r="C18864" s="18"/>
      <c r="D18864" s="18"/>
    </row>
    <row r="18865" spans="1:4">
      <c r="A18865" s="18"/>
      <c r="B18865" s="18"/>
      <c r="C18865" s="18"/>
      <c r="D18865" s="18"/>
    </row>
    <row r="18866" spans="1:4">
      <c r="A18866" s="18"/>
      <c r="B18866" s="18"/>
      <c r="C18866" s="18"/>
      <c r="D18866" s="18"/>
    </row>
    <row r="18867" spans="1:4">
      <c r="A18867" s="18"/>
      <c r="B18867" s="18"/>
      <c r="C18867" s="18"/>
      <c r="D18867" s="18"/>
    </row>
    <row r="18868" spans="1:4">
      <c r="A18868" s="18"/>
      <c r="B18868" s="18"/>
      <c r="C18868" s="18"/>
      <c r="D18868" s="18"/>
    </row>
    <row r="18869" spans="1:4">
      <c r="A18869" s="18"/>
      <c r="B18869" s="18"/>
      <c r="C18869" s="18"/>
      <c r="D18869" s="18"/>
    </row>
    <row r="18870" spans="1:4">
      <c r="A18870" s="18"/>
      <c r="B18870" s="18"/>
      <c r="C18870" s="18"/>
      <c r="D18870" s="18"/>
    </row>
    <row r="18871" spans="1:4">
      <c r="A18871" s="18"/>
      <c r="B18871" s="18"/>
      <c r="C18871" s="18"/>
      <c r="D18871" s="18"/>
    </row>
    <row r="18872" spans="1:4">
      <c r="A18872" s="18"/>
      <c r="B18872" s="18"/>
      <c r="C18872" s="18"/>
      <c r="D18872" s="18"/>
    </row>
    <row r="18873" spans="1:4">
      <c r="A18873" s="18"/>
      <c r="B18873" s="18"/>
      <c r="C18873" s="18"/>
      <c r="D18873" s="18"/>
    </row>
    <row r="18874" spans="1:4">
      <c r="A18874" s="18"/>
      <c r="B18874" s="18"/>
      <c r="C18874" s="18"/>
      <c r="D18874" s="18"/>
    </row>
    <row r="18875" spans="1:4">
      <c r="A18875" s="18"/>
      <c r="B18875" s="18"/>
      <c r="C18875" s="18"/>
      <c r="D18875" s="18"/>
    </row>
    <row r="18876" spans="1:4">
      <c r="A18876" s="18"/>
      <c r="B18876" s="18"/>
      <c r="C18876" s="18"/>
      <c r="D18876" s="18"/>
    </row>
    <row r="18877" spans="1:4">
      <c r="A18877" s="18"/>
      <c r="B18877" s="18"/>
      <c r="C18877" s="18"/>
      <c r="D18877" s="18"/>
    </row>
    <row r="18878" spans="1:4">
      <c r="A18878" s="18"/>
      <c r="B18878" s="18"/>
      <c r="C18878" s="18"/>
      <c r="D18878" s="18"/>
    </row>
    <row r="18879" spans="1:4">
      <c r="A18879" s="18"/>
      <c r="B18879" s="18"/>
      <c r="C18879" s="18"/>
      <c r="D18879" s="18"/>
    </row>
    <row r="18880" spans="1:4">
      <c r="A18880" s="18"/>
      <c r="B18880" s="18"/>
      <c r="C18880" s="18"/>
      <c r="D18880" s="18"/>
    </row>
    <row r="18881" spans="1:4">
      <c r="A18881" s="18"/>
      <c r="B18881" s="18"/>
      <c r="C18881" s="18"/>
      <c r="D18881" s="18"/>
    </row>
    <row r="18882" spans="1:4">
      <c r="A18882" s="18"/>
      <c r="B18882" s="18"/>
      <c r="C18882" s="18"/>
      <c r="D18882" s="18"/>
    </row>
    <row r="18883" spans="1:4">
      <c r="A18883" s="18"/>
      <c r="B18883" s="18"/>
      <c r="C18883" s="18"/>
      <c r="D18883" s="18"/>
    </row>
    <row r="18884" spans="1:4">
      <c r="A18884" s="18"/>
      <c r="B18884" s="18"/>
      <c r="C18884" s="18"/>
      <c r="D18884" s="18"/>
    </row>
    <row r="18885" spans="1:4">
      <c r="A18885" s="18"/>
      <c r="B18885" s="18"/>
      <c r="C18885" s="18"/>
      <c r="D18885" s="18"/>
    </row>
    <row r="18886" spans="1:4">
      <c r="A18886" s="18"/>
      <c r="B18886" s="18"/>
      <c r="C18886" s="18"/>
      <c r="D18886" s="18"/>
    </row>
    <row r="18887" spans="1:4">
      <c r="A18887" s="18"/>
      <c r="B18887" s="18"/>
      <c r="C18887" s="18"/>
      <c r="D18887" s="18"/>
    </row>
    <row r="18888" spans="1:4">
      <c r="A18888" s="18"/>
      <c r="B18888" s="18"/>
      <c r="C18888" s="18"/>
      <c r="D18888" s="18"/>
    </row>
    <row r="18889" spans="1:4">
      <c r="A18889" s="18"/>
      <c r="B18889" s="18"/>
      <c r="C18889" s="18"/>
      <c r="D18889" s="18"/>
    </row>
    <row r="18890" spans="1:4">
      <c r="A18890" s="18"/>
      <c r="B18890" s="18"/>
      <c r="C18890" s="18"/>
      <c r="D18890" s="18"/>
    </row>
    <row r="18891" spans="1:4">
      <c r="A18891" s="18"/>
      <c r="B18891" s="18"/>
      <c r="C18891" s="18"/>
      <c r="D18891" s="18"/>
    </row>
    <row r="18892" spans="1:4">
      <c r="A18892" s="18"/>
      <c r="B18892" s="18"/>
      <c r="C18892" s="18"/>
      <c r="D18892" s="18"/>
    </row>
    <row r="18893" spans="1:4">
      <c r="A18893" s="18"/>
      <c r="B18893" s="18"/>
      <c r="C18893" s="18"/>
      <c r="D18893" s="18"/>
    </row>
    <row r="18894" spans="1:4">
      <c r="A18894" s="18"/>
      <c r="B18894" s="18"/>
      <c r="C18894" s="18"/>
      <c r="D18894" s="18"/>
    </row>
    <row r="18895" spans="1:4">
      <c r="A18895" s="18"/>
      <c r="B18895" s="18"/>
      <c r="C18895" s="18"/>
      <c r="D18895" s="18"/>
    </row>
    <row r="18896" spans="1:4">
      <c r="A18896" s="18"/>
      <c r="B18896" s="18"/>
      <c r="C18896" s="18"/>
      <c r="D18896" s="18"/>
    </row>
    <row r="18897" spans="1:4">
      <c r="A18897" s="18"/>
      <c r="B18897" s="18"/>
      <c r="C18897" s="18"/>
      <c r="D18897" s="18"/>
    </row>
    <row r="18898" spans="1:4">
      <c r="A18898" s="18"/>
      <c r="B18898" s="18"/>
      <c r="C18898" s="18"/>
      <c r="D18898" s="18"/>
    </row>
    <row r="18899" spans="1:4">
      <c r="A18899" s="18"/>
      <c r="B18899" s="18"/>
      <c r="C18899" s="18"/>
      <c r="D18899" s="18"/>
    </row>
    <row r="18900" spans="1:4">
      <c r="A18900" s="18"/>
      <c r="B18900" s="18"/>
      <c r="C18900" s="18"/>
      <c r="D18900" s="18"/>
    </row>
    <row r="18901" spans="1:4">
      <c r="A18901" s="18"/>
      <c r="B18901" s="18"/>
      <c r="C18901" s="18"/>
      <c r="D18901" s="18"/>
    </row>
    <row r="18902" spans="1:4">
      <c r="A18902" s="18"/>
      <c r="B18902" s="18"/>
      <c r="C18902" s="18"/>
      <c r="D18902" s="18"/>
    </row>
    <row r="18903" spans="1:4">
      <c r="A18903" s="18"/>
      <c r="B18903" s="18"/>
      <c r="C18903" s="18"/>
      <c r="D18903" s="18"/>
    </row>
    <row r="18904" spans="1:4">
      <c r="A18904" s="18"/>
      <c r="B18904" s="18"/>
      <c r="C18904" s="18"/>
      <c r="D18904" s="18"/>
    </row>
    <row r="18905" spans="1:4">
      <c r="A18905" s="18"/>
      <c r="B18905" s="18"/>
      <c r="C18905" s="18"/>
      <c r="D18905" s="18"/>
    </row>
    <row r="18906" spans="1:4">
      <c r="A18906" s="18"/>
      <c r="B18906" s="18"/>
      <c r="C18906" s="18"/>
      <c r="D18906" s="18"/>
    </row>
    <row r="18907" spans="1:4">
      <c r="A18907" s="18"/>
      <c r="B18907" s="18"/>
      <c r="C18907" s="18"/>
      <c r="D18907" s="18"/>
    </row>
    <row r="18908" spans="1:4">
      <c r="A18908" s="18"/>
      <c r="B18908" s="18"/>
      <c r="C18908" s="18"/>
      <c r="D18908" s="18"/>
    </row>
    <row r="18909" spans="1:4">
      <c r="A18909" s="18"/>
      <c r="B18909" s="18"/>
      <c r="C18909" s="18"/>
      <c r="D18909" s="18"/>
    </row>
    <row r="18910" spans="1:4">
      <c r="A18910" s="18"/>
      <c r="B18910" s="18"/>
      <c r="C18910" s="18"/>
      <c r="D18910" s="18"/>
    </row>
    <row r="18911" spans="1:4">
      <c r="A18911" s="18"/>
      <c r="B18911" s="18"/>
      <c r="C18911" s="18"/>
      <c r="D18911" s="18"/>
    </row>
    <row r="18912" spans="1:4">
      <c r="A18912" s="18"/>
      <c r="B18912" s="18"/>
      <c r="C18912" s="18"/>
      <c r="D18912" s="18"/>
    </row>
    <row r="18913" spans="1:4">
      <c r="A18913" s="18"/>
      <c r="B18913" s="18"/>
      <c r="C18913" s="18"/>
      <c r="D18913" s="18"/>
    </row>
    <row r="18914" spans="1:4">
      <c r="A18914" s="18"/>
      <c r="B18914" s="18"/>
      <c r="C18914" s="18"/>
      <c r="D18914" s="18"/>
    </row>
    <row r="18915" spans="1:4">
      <c r="A18915" s="18"/>
      <c r="B18915" s="18"/>
      <c r="C18915" s="18"/>
      <c r="D18915" s="18"/>
    </row>
    <row r="18916" spans="1:4">
      <c r="A18916" s="18"/>
      <c r="B18916" s="18"/>
      <c r="C18916" s="18"/>
      <c r="D18916" s="18"/>
    </row>
    <row r="18917" spans="1:4">
      <c r="A18917" s="18"/>
      <c r="B18917" s="18"/>
      <c r="C18917" s="18"/>
      <c r="D18917" s="18"/>
    </row>
    <row r="18918" spans="1:4">
      <c r="A18918" s="18"/>
      <c r="B18918" s="18"/>
      <c r="C18918" s="18"/>
      <c r="D18918" s="18"/>
    </row>
    <row r="18919" spans="1:4">
      <c r="A18919" s="18"/>
      <c r="B18919" s="18"/>
      <c r="C18919" s="18"/>
      <c r="D18919" s="18"/>
    </row>
    <row r="18920" spans="1:4">
      <c r="A18920" s="18"/>
      <c r="B18920" s="18"/>
      <c r="C18920" s="18"/>
      <c r="D18920" s="18"/>
    </row>
    <row r="18921" spans="1:4">
      <c r="A18921" s="18"/>
      <c r="B18921" s="18"/>
      <c r="C18921" s="18"/>
      <c r="D18921" s="18"/>
    </row>
    <row r="18922" spans="1:4">
      <c r="A18922" s="18"/>
      <c r="B18922" s="18"/>
      <c r="C18922" s="18"/>
      <c r="D18922" s="18"/>
    </row>
    <row r="18923" spans="1:4">
      <c r="A18923" s="18"/>
      <c r="B18923" s="18"/>
      <c r="C18923" s="18"/>
      <c r="D18923" s="18"/>
    </row>
    <row r="18924" spans="1:4">
      <c r="A18924" s="18"/>
      <c r="B18924" s="18"/>
      <c r="C18924" s="18"/>
      <c r="D18924" s="18"/>
    </row>
    <row r="18925" spans="1:4">
      <c r="A18925" s="18"/>
      <c r="B18925" s="18"/>
      <c r="C18925" s="18"/>
      <c r="D18925" s="18"/>
    </row>
    <row r="18926" spans="1:4">
      <c r="A18926" s="18"/>
      <c r="B18926" s="18"/>
      <c r="C18926" s="18"/>
      <c r="D18926" s="18"/>
    </row>
    <row r="18927" spans="1:4">
      <c r="A18927" s="18"/>
      <c r="B18927" s="18"/>
      <c r="C18927" s="18"/>
      <c r="D18927" s="18"/>
    </row>
    <row r="18928" spans="1:4">
      <c r="A18928" s="18"/>
      <c r="B18928" s="18"/>
      <c r="C18928" s="18"/>
      <c r="D18928" s="18"/>
    </row>
    <row r="18929" spans="1:4">
      <c r="A18929" s="18"/>
      <c r="B18929" s="18"/>
      <c r="C18929" s="18"/>
      <c r="D18929" s="18"/>
    </row>
    <row r="18930" spans="1:4">
      <c r="A18930" s="18"/>
      <c r="B18930" s="18"/>
      <c r="C18930" s="18"/>
      <c r="D18930" s="18"/>
    </row>
    <row r="18931" spans="1:4">
      <c r="A18931" s="18"/>
      <c r="B18931" s="18"/>
      <c r="C18931" s="18"/>
      <c r="D18931" s="18"/>
    </row>
    <row r="18932" spans="1:4">
      <c r="A18932" s="18"/>
      <c r="B18932" s="18"/>
      <c r="C18932" s="18"/>
      <c r="D18932" s="18"/>
    </row>
    <row r="18933" spans="1:4">
      <c r="A18933" s="18"/>
      <c r="B18933" s="18"/>
      <c r="C18933" s="18"/>
      <c r="D18933" s="18"/>
    </row>
    <row r="18934" spans="1:4">
      <c r="A18934" s="18"/>
      <c r="B18934" s="18"/>
      <c r="C18934" s="18"/>
      <c r="D18934" s="18"/>
    </row>
    <row r="18935" spans="1:4">
      <c r="A18935" s="18"/>
      <c r="B18935" s="18"/>
      <c r="C18935" s="18"/>
      <c r="D18935" s="18"/>
    </row>
    <row r="18936" spans="1:4">
      <c r="A18936" s="18"/>
      <c r="B18936" s="18"/>
      <c r="C18936" s="18"/>
      <c r="D18936" s="18"/>
    </row>
    <row r="18937" spans="1:4">
      <c r="A18937" s="18"/>
      <c r="B18937" s="18"/>
      <c r="C18937" s="18"/>
      <c r="D18937" s="18"/>
    </row>
    <row r="18938" spans="1:4">
      <c r="A18938" s="18"/>
      <c r="B18938" s="18"/>
      <c r="C18938" s="18"/>
      <c r="D18938" s="18"/>
    </row>
    <row r="18939" spans="1:4">
      <c r="A18939" s="18"/>
      <c r="B18939" s="18"/>
      <c r="C18939" s="18"/>
      <c r="D18939" s="18"/>
    </row>
    <row r="18940" spans="1:4">
      <c r="A18940" s="18"/>
      <c r="B18940" s="18"/>
      <c r="C18940" s="18"/>
      <c r="D18940" s="18"/>
    </row>
    <row r="18941" spans="1:4">
      <c r="A18941" s="18"/>
      <c r="B18941" s="18"/>
      <c r="C18941" s="18"/>
      <c r="D18941" s="18"/>
    </row>
    <row r="18942" spans="1:4">
      <c r="A18942" s="18"/>
      <c r="B18942" s="18"/>
      <c r="C18942" s="18"/>
      <c r="D18942" s="18"/>
    </row>
    <row r="18943" spans="1:4">
      <c r="A18943" s="18"/>
      <c r="B18943" s="18"/>
      <c r="C18943" s="18"/>
      <c r="D18943" s="18"/>
    </row>
    <row r="18944" spans="1:4">
      <c r="A18944" s="18"/>
      <c r="B18944" s="18"/>
      <c r="C18944" s="18"/>
      <c r="D18944" s="18"/>
    </row>
    <row r="18945" spans="1:4">
      <c r="A18945" s="18"/>
      <c r="B18945" s="18"/>
      <c r="C18945" s="18"/>
      <c r="D18945" s="18"/>
    </row>
    <row r="18946" spans="1:4">
      <c r="A18946" s="18"/>
      <c r="B18946" s="18"/>
      <c r="C18946" s="18"/>
      <c r="D18946" s="18"/>
    </row>
    <row r="18947" spans="1:4">
      <c r="A18947" s="18"/>
      <c r="B18947" s="18"/>
      <c r="C18947" s="18"/>
      <c r="D18947" s="18"/>
    </row>
    <row r="18948" spans="1:4">
      <c r="A18948" s="18"/>
      <c r="B18948" s="18"/>
      <c r="C18948" s="18"/>
      <c r="D18948" s="18"/>
    </row>
    <row r="18949" spans="1:4">
      <c r="A18949" s="18"/>
      <c r="B18949" s="18"/>
      <c r="C18949" s="18"/>
      <c r="D18949" s="18"/>
    </row>
    <row r="18950" spans="1:4">
      <c r="A18950" s="18"/>
      <c r="B18950" s="18"/>
      <c r="C18950" s="18"/>
      <c r="D18950" s="18"/>
    </row>
    <row r="18951" spans="1:4">
      <c r="A18951" s="18"/>
      <c r="B18951" s="18"/>
      <c r="C18951" s="18"/>
      <c r="D18951" s="18"/>
    </row>
    <row r="18952" spans="1:4">
      <c r="A18952" s="18"/>
      <c r="B18952" s="18"/>
      <c r="C18952" s="18"/>
      <c r="D18952" s="18"/>
    </row>
    <row r="18953" spans="1:4">
      <c r="A18953" s="18"/>
      <c r="B18953" s="18"/>
      <c r="C18953" s="18"/>
      <c r="D18953" s="18"/>
    </row>
    <row r="18954" spans="1:4">
      <c r="A18954" s="18"/>
      <c r="B18954" s="18"/>
      <c r="C18954" s="18"/>
      <c r="D18954" s="18"/>
    </row>
    <row r="18955" spans="1:4">
      <c r="A18955" s="18"/>
      <c r="B18955" s="18"/>
      <c r="C18955" s="18"/>
      <c r="D18955" s="18"/>
    </row>
    <row r="18956" spans="1:4">
      <c r="A18956" s="18"/>
      <c r="B18956" s="18"/>
      <c r="C18956" s="18"/>
      <c r="D18956" s="18"/>
    </row>
    <row r="18957" spans="1:4">
      <c r="A18957" s="18"/>
      <c r="B18957" s="18"/>
      <c r="C18957" s="18"/>
      <c r="D18957" s="18"/>
    </row>
    <row r="18958" spans="1:4">
      <c r="A18958" s="18"/>
      <c r="B18958" s="18"/>
      <c r="C18958" s="18"/>
      <c r="D18958" s="18"/>
    </row>
    <row r="18959" spans="1:4">
      <c r="A18959" s="18"/>
      <c r="B18959" s="18"/>
      <c r="C18959" s="18"/>
      <c r="D18959" s="18"/>
    </row>
    <row r="18960" spans="1:4">
      <c r="A18960" s="18"/>
      <c r="B18960" s="18"/>
      <c r="C18960" s="18"/>
      <c r="D18960" s="18"/>
    </row>
    <row r="18961" spans="1:4">
      <c r="A18961" s="18"/>
      <c r="B18961" s="18"/>
      <c r="C18961" s="18"/>
      <c r="D18961" s="18"/>
    </row>
    <row r="18962" spans="1:4">
      <c r="A18962" s="18"/>
      <c r="B18962" s="18"/>
      <c r="C18962" s="18"/>
      <c r="D18962" s="18"/>
    </row>
    <row r="18963" spans="1:4">
      <c r="A18963" s="18"/>
      <c r="B18963" s="18"/>
      <c r="C18963" s="18"/>
      <c r="D18963" s="18"/>
    </row>
    <row r="18964" spans="1:4">
      <c r="A18964" s="18"/>
      <c r="B18964" s="18"/>
      <c r="C18964" s="18"/>
      <c r="D18964" s="18"/>
    </row>
    <row r="18965" spans="1:4">
      <c r="A18965" s="18"/>
      <c r="B18965" s="18"/>
      <c r="C18965" s="18"/>
      <c r="D18965" s="18"/>
    </row>
    <row r="18966" spans="1:4">
      <c r="A18966" s="18"/>
      <c r="B18966" s="18"/>
      <c r="C18966" s="18"/>
      <c r="D18966" s="18"/>
    </row>
    <row r="18967" spans="1:4">
      <c r="A18967" s="18"/>
      <c r="B18967" s="18"/>
      <c r="C18967" s="18"/>
      <c r="D18967" s="18"/>
    </row>
    <row r="18968" spans="1:4">
      <c r="A18968" s="18"/>
      <c r="B18968" s="18"/>
      <c r="C18968" s="18"/>
      <c r="D18968" s="18"/>
    </row>
    <row r="18969" spans="1:4">
      <c r="A18969" s="18"/>
      <c r="B18969" s="18"/>
      <c r="C18969" s="18"/>
      <c r="D18969" s="18"/>
    </row>
    <row r="18970" spans="1:4">
      <c r="A18970" s="18"/>
      <c r="B18970" s="18"/>
      <c r="C18970" s="18"/>
      <c r="D18970" s="18"/>
    </row>
    <row r="18971" spans="1:4">
      <c r="A18971" s="18"/>
      <c r="B18971" s="18"/>
      <c r="C18971" s="18"/>
      <c r="D18971" s="18"/>
    </row>
    <row r="18972" spans="1:4">
      <c r="A18972" s="18"/>
      <c r="B18972" s="18"/>
      <c r="C18972" s="18"/>
      <c r="D18972" s="18"/>
    </row>
    <row r="18973" spans="1:4">
      <c r="A18973" s="18"/>
      <c r="B18973" s="18"/>
      <c r="C18973" s="18"/>
      <c r="D18973" s="18"/>
    </row>
    <row r="18974" spans="1:4">
      <c r="A18974" s="18"/>
      <c r="B18974" s="18"/>
      <c r="C18974" s="18"/>
      <c r="D18974" s="18"/>
    </row>
    <row r="18975" spans="1:4">
      <c r="A18975" s="18"/>
      <c r="B18975" s="18"/>
      <c r="C18975" s="18"/>
      <c r="D18975" s="18"/>
    </row>
    <row r="18976" spans="1:4">
      <c r="A18976" s="18"/>
      <c r="B18976" s="18"/>
      <c r="C18976" s="18"/>
      <c r="D18976" s="18"/>
    </row>
    <row r="18977" spans="1:4">
      <c r="A18977" s="18"/>
      <c r="B18977" s="18"/>
      <c r="C18977" s="18"/>
      <c r="D18977" s="18"/>
    </row>
    <row r="18978" spans="1:4">
      <c r="A18978" s="18"/>
      <c r="B18978" s="18"/>
      <c r="C18978" s="18"/>
      <c r="D18978" s="18"/>
    </row>
    <row r="18979" spans="1:4">
      <c r="A18979" s="18"/>
      <c r="B18979" s="18"/>
      <c r="C18979" s="18"/>
      <c r="D18979" s="18"/>
    </row>
    <row r="18980" spans="1:4">
      <c r="A18980" s="18"/>
      <c r="B18980" s="18"/>
      <c r="C18980" s="18"/>
      <c r="D18980" s="18"/>
    </row>
    <row r="18981" spans="1:4">
      <c r="A18981" s="18"/>
      <c r="B18981" s="18"/>
      <c r="C18981" s="18"/>
      <c r="D18981" s="18"/>
    </row>
    <row r="18982" spans="1:4">
      <c r="A18982" s="18"/>
      <c r="B18982" s="18"/>
      <c r="C18982" s="18"/>
      <c r="D18982" s="18"/>
    </row>
    <row r="18983" spans="1:4">
      <c r="A18983" s="18"/>
      <c r="B18983" s="18"/>
      <c r="C18983" s="18"/>
      <c r="D18983" s="18"/>
    </row>
    <row r="18984" spans="1:4">
      <c r="A18984" s="18"/>
      <c r="B18984" s="18"/>
      <c r="C18984" s="18"/>
      <c r="D18984" s="18"/>
    </row>
    <row r="18985" spans="1:4">
      <c r="A18985" s="18"/>
      <c r="B18985" s="18"/>
      <c r="C18985" s="18"/>
      <c r="D18985" s="18"/>
    </row>
    <row r="18986" spans="1:4">
      <c r="A18986" s="18"/>
      <c r="B18986" s="18"/>
      <c r="C18986" s="18"/>
      <c r="D18986" s="18"/>
    </row>
    <row r="18987" spans="1:4">
      <c r="A18987" s="18"/>
      <c r="B18987" s="18"/>
      <c r="C18987" s="18"/>
      <c r="D18987" s="18"/>
    </row>
    <row r="18988" spans="1:4">
      <c r="A18988" s="18"/>
      <c r="B18988" s="18"/>
      <c r="C18988" s="18"/>
      <c r="D18988" s="18"/>
    </row>
    <row r="18989" spans="1:4">
      <c r="A18989" s="18"/>
      <c r="B18989" s="18"/>
      <c r="C18989" s="18"/>
      <c r="D18989" s="18"/>
    </row>
    <row r="18990" spans="1:4">
      <c r="A18990" s="18"/>
      <c r="B18990" s="18"/>
      <c r="C18990" s="18"/>
      <c r="D18990" s="18"/>
    </row>
    <row r="18991" spans="1:4">
      <c r="A18991" s="18"/>
      <c r="B18991" s="18"/>
      <c r="C18991" s="18"/>
      <c r="D18991" s="18"/>
    </row>
    <row r="18992" spans="1:4">
      <c r="A18992" s="18"/>
      <c r="B18992" s="18"/>
      <c r="C18992" s="18"/>
      <c r="D18992" s="18"/>
    </row>
    <row r="18993" spans="1:4">
      <c r="A18993" s="18"/>
      <c r="B18993" s="18"/>
      <c r="C18993" s="18"/>
      <c r="D18993" s="18"/>
    </row>
    <row r="18994" spans="1:4">
      <c r="A18994" s="18"/>
      <c r="B18994" s="18"/>
      <c r="C18994" s="18"/>
      <c r="D18994" s="18"/>
    </row>
    <row r="18995" spans="1:4">
      <c r="A18995" s="18"/>
      <c r="B18995" s="18"/>
      <c r="C18995" s="18"/>
      <c r="D18995" s="18"/>
    </row>
    <row r="18996" spans="1:4">
      <c r="A18996" s="18"/>
      <c r="B18996" s="18"/>
      <c r="C18996" s="18"/>
      <c r="D18996" s="18"/>
    </row>
    <row r="18997" spans="1:4">
      <c r="A18997" s="18"/>
      <c r="B18997" s="18"/>
      <c r="C18997" s="18"/>
      <c r="D18997" s="18"/>
    </row>
    <row r="18998" spans="1:4">
      <c r="A18998" s="18"/>
      <c r="B18998" s="18"/>
      <c r="C18998" s="18"/>
      <c r="D18998" s="18"/>
    </row>
    <row r="18999" spans="1:4">
      <c r="A18999" s="18"/>
      <c r="B18999" s="18"/>
      <c r="C18999" s="18"/>
      <c r="D18999" s="18"/>
    </row>
    <row r="19000" spans="1:4">
      <c r="A19000" s="18"/>
      <c r="B19000" s="18"/>
      <c r="C19000" s="18"/>
      <c r="D19000" s="18"/>
    </row>
    <row r="19001" spans="1:4">
      <c r="A19001" s="18"/>
      <c r="B19001" s="18"/>
      <c r="C19001" s="18"/>
      <c r="D19001" s="18"/>
    </row>
    <row r="19002" spans="1:4">
      <c r="A19002" s="18"/>
      <c r="B19002" s="18"/>
      <c r="C19002" s="18"/>
      <c r="D19002" s="18"/>
    </row>
    <row r="19003" spans="1:4">
      <c r="A19003" s="18"/>
      <c r="B19003" s="18"/>
      <c r="C19003" s="18"/>
      <c r="D19003" s="18"/>
    </row>
    <row r="19004" spans="1:4">
      <c r="A19004" s="18"/>
      <c r="B19004" s="18"/>
      <c r="C19004" s="18"/>
      <c r="D19004" s="18"/>
    </row>
    <row r="19005" spans="1:4">
      <c r="A19005" s="18"/>
      <c r="B19005" s="18"/>
      <c r="C19005" s="18"/>
      <c r="D19005" s="18"/>
    </row>
    <row r="19006" spans="1:4">
      <c r="A19006" s="18"/>
      <c r="B19006" s="18"/>
      <c r="C19006" s="18"/>
      <c r="D19006" s="18"/>
    </row>
    <row r="19007" spans="1:4">
      <c r="A19007" s="18"/>
      <c r="B19007" s="18"/>
      <c r="C19007" s="18"/>
      <c r="D19007" s="18"/>
    </row>
    <row r="19008" spans="1:4">
      <c r="A19008" s="18"/>
      <c r="B19008" s="18"/>
      <c r="C19008" s="18"/>
      <c r="D19008" s="18"/>
    </row>
    <row r="19009" spans="1:4">
      <c r="A19009" s="18"/>
      <c r="B19009" s="18"/>
      <c r="C19009" s="18"/>
      <c r="D19009" s="18"/>
    </row>
    <row r="19010" spans="1:4">
      <c r="A19010" s="18"/>
      <c r="B19010" s="18"/>
      <c r="C19010" s="18"/>
      <c r="D19010" s="18"/>
    </row>
    <row r="19011" spans="1:4">
      <c r="A19011" s="18"/>
      <c r="B19011" s="18"/>
      <c r="C19011" s="18"/>
      <c r="D19011" s="18"/>
    </row>
    <row r="19012" spans="1:4">
      <c r="A19012" s="18"/>
      <c r="B19012" s="18"/>
      <c r="C19012" s="18"/>
      <c r="D19012" s="18"/>
    </row>
    <row r="19013" spans="1:4">
      <c r="A19013" s="18"/>
      <c r="B19013" s="18"/>
      <c r="C19013" s="18"/>
      <c r="D19013" s="18"/>
    </row>
    <row r="19014" spans="1:4">
      <c r="A19014" s="18"/>
      <c r="B19014" s="18"/>
      <c r="C19014" s="18"/>
      <c r="D19014" s="18"/>
    </row>
    <row r="19015" spans="1:4">
      <c r="A19015" s="18"/>
      <c r="B19015" s="18"/>
      <c r="C19015" s="18"/>
      <c r="D19015" s="18"/>
    </row>
    <row r="19016" spans="1:4">
      <c r="A19016" s="18"/>
      <c r="B19016" s="18"/>
      <c r="C19016" s="18"/>
      <c r="D19016" s="18"/>
    </row>
    <row r="19017" spans="1:4">
      <c r="A19017" s="18"/>
      <c r="B19017" s="18"/>
      <c r="C19017" s="18"/>
      <c r="D19017" s="18"/>
    </row>
    <row r="19018" spans="1:4">
      <c r="A19018" s="18"/>
      <c r="B19018" s="18"/>
      <c r="C19018" s="18"/>
      <c r="D19018" s="18"/>
    </row>
    <row r="19019" spans="1:4">
      <c r="A19019" s="18"/>
      <c r="B19019" s="18"/>
      <c r="C19019" s="18"/>
      <c r="D19019" s="18"/>
    </row>
    <row r="19020" spans="1:4">
      <c r="A19020" s="18"/>
      <c r="B19020" s="18"/>
      <c r="C19020" s="18"/>
      <c r="D19020" s="18"/>
    </row>
    <row r="19021" spans="1:4">
      <c r="A19021" s="18"/>
      <c r="B19021" s="18"/>
      <c r="C19021" s="18"/>
      <c r="D19021" s="18"/>
    </row>
    <row r="19022" spans="1:4">
      <c r="A19022" s="18"/>
      <c r="B19022" s="18"/>
      <c r="C19022" s="18"/>
      <c r="D19022" s="18"/>
    </row>
    <row r="19023" spans="1:4">
      <c r="A19023" s="18"/>
      <c r="B19023" s="18"/>
      <c r="C19023" s="18"/>
      <c r="D19023" s="18"/>
    </row>
    <row r="19024" spans="1:4">
      <c r="A19024" s="18"/>
      <c r="B19024" s="18"/>
      <c r="C19024" s="18"/>
      <c r="D19024" s="18"/>
    </row>
    <row r="19025" spans="1:4">
      <c r="A19025" s="18"/>
      <c r="B19025" s="18"/>
      <c r="C19025" s="18"/>
      <c r="D19025" s="18"/>
    </row>
    <row r="19026" spans="1:4">
      <c r="A19026" s="18"/>
      <c r="B19026" s="18"/>
      <c r="C19026" s="18"/>
      <c r="D19026" s="18"/>
    </row>
    <row r="19027" spans="1:4">
      <c r="A19027" s="18"/>
      <c r="B19027" s="18"/>
      <c r="C19027" s="18"/>
      <c r="D19027" s="18"/>
    </row>
    <row r="19028" spans="1:4">
      <c r="A19028" s="18"/>
      <c r="B19028" s="18"/>
      <c r="C19028" s="18"/>
      <c r="D19028" s="18"/>
    </row>
    <row r="19029" spans="1:4">
      <c r="A19029" s="18"/>
      <c r="B19029" s="18"/>
      <c r="C19029" s="18"/>
      <c r="D19029" s="18"/>
    </row>
    <row r="19030" spans="1:4">
      <c r="A19030" s="18"/>
      <c r="B19030" s="18"/>
      <c r="C19030" s="18"/>
      <c r="D19030" s="18"/>
    </row>
    <row r="19031" spans="1:4">
      <c r="A19031" s="18"/>
      <c r="B19031" s="18"/>
      <c r="C19031" s="18"/>
      <c r="D19031" s="18"/>
    </row>
    <row r="19032" spans="1:4">
      <c r="A19032" s="18"/>
      <c r="B19032" s="18"/>
      <c r="C19032" s="18"/>
      <c r="D19032" s="18"/>
    </row>
    <row r="19033" spans="1:4">
      <c r="A19033" s="18"/>
      <c r="B19033" s="18"/>
      <c r="C19033" s="18"/>
      <c r="D19033" s="18"/>
    </row>
    <row r="19034" spans="1:4">
      <c r="A19034" s="18"/>
      <c r="B19034" s="18"/>
      <c r="C19034" s="18"/>
      <c r="D19034" s="18"/>
    </row>
    <row r="19035" spans="1:4">
      <c r="A19035" s="18"/>
      <c r="B19035" s="18"/>
      <c r="C19035" s="18"/>
      <c r="D19035" s="18"/>
    </row>
    <row r="19036" spans="1:4">
      <c r="A19036" s="18"/>
      <c r="B19036" s="18"/>
      <c r="C19036" s="18"/>
      <c r="D19036" s="18"/>
    </row>
    <row r="19037" spans="1:4">
      <c r="A19037" s="18"/>
      <c r="B19037" s="18"/>
      <c r="C19037" s="18"/>
      <c r="D19037" s="18"/>
    </row>
    <row r="19038" spans="1:4">
      <c r="A19038" s="18"/>
      <c r="B19038" s="18"/>
      <c r="C19038" s="18"/>
      <c r="D19038" s="18"/>
    </row>
    <row r="19039" spans="1:4">
      <c r="A19039" s="18"/>
      <c r="B19039" s="18"/>
      <c r="C19039" s="18"/>
      <c r="D19039" s="18"/>
    </row>
    <row r="19040" spans="1:4">
      <c r="A19040" s="18"/>
      <c r="B19040" s="18"/>
      <c r="C19040" s="18"/>
      <c r="D19040" s="18"/>
    </row>
    <row r="19041" spans="1:4">
      <c r="A19041" s="18"/>
      <c r="B19041" s="18"/>
      <c r="C19041" s="18"/>
      <c r="D19041" s="18"/>
    </row>
    <row r="19042" spans="1:4">
      <c r="A19042" s="18"/>
      <c r="B19042" s="18"/>
      <c r="C19042" s="18"/>
      <c r="D19042" s="18"/>
    </row>
    <row r="19043" spans="1:4">
      <c r="A19043" s="18"/>
      <c r="B19043" s="18"/>
      <c r="C19043" s="18"/>
      <c r="D19043" s="18"/>
    </row>
    <row r="19044" spans="1:4">
      <c r="A19044" s="18"/>
      <c r="B19044" s="18"/>
      <c r="C19044" s="18"/>
      <c r="D19044" s="18"/>
    </row>
    <row r="19045" spans="1:4">
      <c r="A19045" s="18"/>
      <c r="B19045" s="18"/>
      <c r="C19045" s="18"/>
      <c r="D19045" s="18"/>
    </row>
    <row r="19046" spans="1:4">
      <c r="A19046" s="18"/>
      <c r="B19046" s="18"/>
      <c r="C19046" s="18"/>
      <c r="D19046" s="18"/>
    </row>
    <row r="19047" spans="1:4">
      <c r="A19047" s="18"/>
      <c r="B19047" s="18"/>
      <c r="C19047" s="18"/>
      <c r="D19047" s="18"/>
    </row>
    <row r="19048" spans="1:4">
      <c r="A19048" s="18"/>
      <c r="B19048" s="18"/>
      <c r="C19048" s="18"/>
      <c r="D19048" s="18"/>
    </row>
    <row r="19049" spans="1:4">
      <c r="A19049" s="18"/>
      <c r="B19049" s="18"/>
      <c r="C19049" s="18"/>
      <c r="D19049" s="18"/>
    </row>
    <row r="19050" spans="1:4">
      <c r="A19050" s="18"/>
      <c r="B19050" s="18"/>
      <c r="C19050" s="18"/>
      <c r="D19050" s="18"/>
    </row>
    <row r="19051" spans="1:4">
      <c r="A19051" s="18"/>
      <c r="B19051" s="18"/>
      <c r="C19051" s="18"/>
      <c r="D19051" s="18"/>
    </row>
    <row r="19052" spans="1:4">
      <c r="A19052" s="18"/>
      <c r="B19052" s="18"/>
      <c r="C19052" s="18"/>
      <c r="D19052" s="18"/>
    </row>
    <row r="19053" spans="1:4">
      <c r="A19053" s="18"/>
      <c r="B19053" s="18"/>
      <c r="C19053" s="18"/>
      <c r="D19053" s="18"/>
    </row>
    <row r="19054" spans="1:4">
      <c r="A19054" s="18"/>
      <c r="B19054" s="18"/>
      <c r="C19054" s="18"/>
      <c r="D19054" s="18"/>
    </row>
    <row r="19055" spans="1:4">
      <c r="A19055" s="18"/>
      <c r="B19055" s="18"/>
      <c r="C19055" s="18"/>
      <c r="D19055" s="18"/>
    </row>
    <row r="19056" spans="1:4">
      <c r="A19056" s="18"/>
      <c r="B19056" s="18"/>
      <c r="C19056" s="18"/>
      <c r="D19056" s="18"/>
    </row>
    <row r="19057" spans="1:4">
      <c r="A19057" s="18"/>
      <c r="B19057" s="18"/>
      <c r="C19057" s="18"/>
      <c r="D19057" s="18"/>
    </row>
    <row r="19058" spans="1:4">
      <c r="A19058" s="18"/>
      <c r="B19058" s="18"/>
      <c r="C19058" s="18"/>
      <c r="D19058" s="18"/>
    </row>
    <row r="19059" spans="1:4">
      <c r="A19059" s="18"/>
      <c r="B19059" s="18"/>
      <c r="C19059" s="18"/>
      <c r="D19059" s="18"/>
    </row>
    <row r="19060" spans="1:4">
      <c r="A19060" s="18"/>
      <c r="B19060" s="18"/>
      <c r="C19060" s="18"/>
      <c r="D19060" s="18"/>
    </row>
    <row r="19061" spans="1:4">
      <c r="A19061" s="18"/>
      <c r="B19061" s="18"/>
      <c r="C19061" s="18"/>
      <c r="D19061" s="18"/>
    </row>
    <row r="19062" spans="1:4">
      <c r="A19062" s="18"/>
      <c r="B19062" s="18"/>
      <c r="C19062" s="18"/>
      <c r="D19062" s="18"/>
    </row>
    <row r="19063" spans="1:4">
      <c r="A19063" s="18"/>
      <c r="B19063" s="18"/>
      <c r="C19063" s="18"/>
      <c r="D19063" s="18"/>
    </row>
    <row r="19064" spans="1:4">
      <c r="A19064" s="18"/>
      <c r="B19064" s="18"/>
      <c r="C19064" s="18"/>
      <c r="D19064" s="18"/>
    </row>
    <row r="19065" spans="1:4">
      <c r="A19065" s="18"/>
      <c r="B19065" s="18"/>
      <c r="C19065" s="18"/>
      <c r="D19065" s="18"/>
    </row>
    <row r="19066" spans="1:4">
      <c r="A19066" s="18"/>
      <c r="B19066" s="18"/>
      <c r="C19066" s="18"/>
      <c r="D19066" s="18"/>
    </row>
    <row r="19067" spans="1:4">
      <c r="A19067" s="18"/>
      <c r="B19067" s="18"/>
      <c r="C19067" s="18"/>
      <c r="D19067" s="18"/>
    </row>
    <row r="19068" spans="1:4">
      <c r="A19068" s="18"/>
      <c r="B19068" s="18"/>
      <c r="C19068" s="18"/>
      <c r="D19068" s="18"/>
    </row>
    <row r="19069" spans="1:4">
      <c r="A19069" s="18"/>
      <c r="B19069" s="18"/>
      <c r="C19069" s="18"/>
      <c r="D19069" s="18"/>
    </row>
    <row r="19070" spans="1:4">
      <c r="A19070" s="18"/>
      <c r="B19070" s="18"/>
      <c r="C19070" s="18"/>
      <c r="D19070" s="18"/>
    </row>
    <row r="19071" spans="1:4">
      <c r="A19071" s="18"/>
      <c r="B19071" s="18"/>
      <c r="C19071" s="18"/>
      <c r="D19071" s="18"/>
    </row>
    <row r="19072" spans="1:4">
      <c r="A19072" s="18"/>
      <c r="B19072" s="18"/>
      <c r="C19072" s="18"/>
      <c r="D19072" s="18"/>
    </row>
    <row r="19073" spans="1:4">
      <c r="A19073" s="18"/>
      <c r="B19073" s="18"/>
      <c r="C19073" s="18"/>
      <c r="D19073" s="18"/>
    </row>
    <row r="19074" spans="1:4">
      <c r="A19074" s="18"/>
      <c r="B19074" s="18"/>
      <c r="C19074" s="18"/>
      <c r="D19074" s="18"/>
    </row>
    <row r="19075" spans="1:4">
      <c r="A19075" s="18"/>
      <c r="B19075" s="18"/>
      <c r="C19075" s="18"/>
      <c r="D19075" s="18"/>
    </row>
    <row r="19076" spans="1:4">
      <c r="A19076" s="18"/>
      <c r="B19076" s="18"/>
      <c r="C19076" s="18"/>
      <c r="D19076" s="18"/>
    </row>
    <row r="19077" spans="1:4">
      <c r="A19077" s="18"/>
      <c r="B19077" s="18"/>
      <c r="C19077" s="18"/>
      <c r="D19077" s="18"/>
    </row>
    <row r="19078" spans="1:4">
      <c r="A19078" s="18"/>
      <c r="B19078" s="18"/>
      <c r="C19078" s="18"/>
      <c r="D19078" s="18"/>
    </row>
    <row r="19079" spans="1:4">
      <c r="A19079" s="18"/>
      <c r="B19079" s="18"/>
      <c r="C19079" s="18"/>
      <c r="D19079" s="18"/>
    </row>
    <row r="19080" spans="1:4">
      <c r="A19080" s="18"/>
      <c r="B19080" s="18"/>
      <c r="C19080" s="18"/>
      <c r="D19080" s="18"/>
    </row>
    <row r="19081" spans="1:4">
      <c r="A19081" s="18"/>
      <c r="B19081" s="18"/>
      <c r="C19081" s="18"/>
      <c r="D19081" s="18"/>
    </row>
    <row r="19082" spans="1:4">
      <c r="A19082" s="18"/>
      <c r="B19082" s="18"/>
      <c r="C19082" s="18"/>
      <c r="D19082" s="18"/>
    </row>
    <row r="19083" spans="1:4">
      <c r="A19083" s="18"/>
      <c r="B19083" s="18"/>
      <c r="C19083" s="18"/>
      <c r="D19083" s="18"/>
    </row>
    <row r="19084" spans="1:4">
      <c r="A19084" s="18"/>
      <c r="B19084" s="18"/>
      <c r="C19084" s="18"/>
      <c r="D19084" s="18"/>
    </row>
    <row r="19085" spans="1:4">
      <c r="A19085" s="18"/>
      <c r="B19085" s="18"/>
      <c r="C19085" s="18"/>
      <c r="D19085" s="18"/>
    </row>
    <row r="19086" spans="1:4">
      <c r="A19086" s="18"/>
      <c r="B19086" s="18"/>
      <c r="C19086" s="18"/>
      <c r="D19086" s="18"/>
    </row>
    <row r="19087" spans="1:4">
      <c r="A19087" s="18"/>
      <c r="B19087" s="18"/>
      <c r="C19087" s="18"/>
      <c r="D19087" s="18"/>
    </row>
    <row r="19088" spans="1:4">
      <c r="A19088" s="18"/>
      <c r="B19088" s="18"/>
      <c r="C19088" s="18"/>
      <c r="D19088" s="18"/>
    </row>
    <row r="19089" spans="1:4">
      <c r="A19089" s="18"/>
      <c r="B19089" s="18"/>
      <c r="C19089" s="18"/>
      <c r="D19089" s="18"/>
    </row>
    <row r="19090" spans="1:4">
      <c r="A19090" s="18"/>
      <c r="B19090" s="18"/>
      <c r="C19090" s="18"/>
      <c r="D19090" s="18"/>
    </row>
    <row r="19091" spans="1:4">
      <c r="A19091" s="18"/>
      <c r="B19091" s="18"/>
      <c r="C19091" s="18"/>
      <c r="D19091" s="18"/>
    </row>
    <row r="19092" spans="1:4">
      <c r="A19092" s="18"/>
      <c r="B19092" s="18"/>
      <c r="C19092" s="18"/>
      <c r="D19092" s="18"/>
    </row>
    <row r="19093" spans="1:4">
      <c r="A19093" s="18"/>
      <c r="B19093" s="18"/>
      <c r="C19093" s="18"/>
      <c r="D19093" s="18"/>
    </row>
    <row r="19094" spans="1:4">
      <c r="A19094" s="18"/>
      <c r="B19094" s="18"/>
      <c r="C19094" s="18"/>
      <c r="D19094" s="18"/>
    </row>
    <row r="19095" spans="1:4">
      <c r="A19095" s="18"/>
      <c r="B19095" s="18"/>
      <c r="C19095" s="18"/>
      <c r="D19095" s="18"/>
    </row>
    <row r="19096" spans="1:4">
      <c r="A19096" s="18"/>
      <c r="B19096" s="18"/>
      <c r="C19096" s="18"/>
      <c r="D19096" s="18"/>
    </row>
    <row r="19097" spans="1:4">
      <c r="A19097" s="18"/>
      <c r="B19097" s="18"/>
      <c r="C19097" s="18"/>
      <c r="D19097" s="18"/>
    </row>
    <row r="19098" spans="1:4">
      <c r="A19098" s="18"/>
      <c r="B19098" s="18"/>
      <c r="C19098" s="18"/>
      <c r="D19098" s="18"/>
    </row>
    <row r="19099" spans="1:4">
      <c r="A19099" s="18"/>
      <c r="B19099" s="18"/>
      <c r="C19099" s="18"/>
      <c r="D19099" s="18"/>
    </row>
    <row r="19100" spans="1:4">
      <c r="A19100" s="18"/>
      <c r="B19100" s="18"/>
      <c r="C19100" s="18"/>
      <c r="D19100" s="18"/>
    </row>
    <row r="19101" spans="1:4">
      <c r="A19101" s="18"/>
      <c r="B19101" s="18"/>
      <c r="C19101" s="18"/>
      <c r="D19101" s="18"/>
    </row>
    <row r="19102" spans="1:4">
      <c r="A19102" s="18"/>
      <c r="B19102" s="18"/>
      <c r="C19102" s="18"/>
      <c r="D19102" s="18"/>
    </row>
    <row r="19103" spans="1:4">
      <c r="A19103" s="18"/>
      <c r="B19103" s="18"/>
      <c r="C19103" s="18"/>
      <c r="D19103" s="18"/>
    </row>
    <row r="19104" spans="1:4">
      <c r="A19104" s="18"/>
      <c r="B19104" s="18"/>
      <c r="C19104" s="18"/>
      <c r="D19104" s="18"/>
    </row>
    <row r="19105" spans="1:4">
      <c r="A19105" s="18"/>
      <c r="B19105" s="18"/>
      <c r="C19105" s="18"/>
      <c r="D19105" s="18"/>
    </row>
    <row r="19106" spans="1:4">
      <c r="A19106" s="18"/>
      <c r="B19106" s="18"/>
      <c r="C19106" s="18"/>
      <c r="D19106" s="18"/>
    </row>
    <row r="19107" spans="1:4">
      <c r="A19107" s="18"/>
      <c r="B19107" s="18"/>
      <c r="C19107" s="18"/>
      <c r="D19107" s="18"/>
    </row>
    <row r="19108" spans="1:4">
      <c r="A19108" s="18"/>
      <c r="B19108" s="18"/>
      <c r="C19108" s="18"/>
      <c r="D19108" s="18"/>
    </row>
    <row r="19109" spans="1:4">
      <c r="A19109" s="18"/>
      <c r="B19109" s="18"/>
      <c r="C19109" s="18"/>
      <c r="D19109" s="18"/>
    </row>
    <row r="19110" spans="1:4">
      <c r="A19110" s="18"/>
      <c r="B19110" s="18"/>
      <c r="C19110" s="18"/>
      <c r="D19110" s="18"/>
    </row>
    <row r="19111" spans="1:4">
      <c r="A19111" s="18"/>
      <c r="B19111" s="18"/>
      <c r="C19111" s="18"/>
      <c r="D19111" s="18"/>
    </row>
    <row r="19112" spans="1:4">
      <c r="A19112" s="18"/>
      <c r="B19112" s="18"/>
      <c r="C19112" s="18"/>
      <c r="D19112" s="18"/>
    </row>
    <row r="19113" spans="1:4">
      <c r="A19113" s="18"/>
      <c r="B19113" s="18"/>
      <c r="C19113" s="18"/>
      <c r="D19113" s="18"/>
    </row>
    <row r="19114" spans="1:4">
      <c r="A19114" s="18"/>
      <c r="B19114" s="18"/>
      <c r="C19114" s="18"/>
      <c r="D19114" s="18"/>
    </row>
    <row r="19115" spans="1:4">
      <c r="A19115" s="18"/>
      <c r="B19115" s="18"/>
      <c r="C19115" s="18"/>
      <c r="D19115" s="18"/>
    </row>
    <row r="19116" spans="1:4">
      <c r="A19116" s="18"/>
      <c r="B19116" s="18"/>
      <c r="C19116" s="18"/>
      <c r="D19116" s="18"/>
    </row>
    <row r="19117" spans="1:4">
      <c r="A19117" s="18"/>
      <c r="B19117" s="18"/>
      <c r="C19117" s="18"/>
      <c r="D19117" s="18"/>
    </row>
    <row r="19118" spans="1:4">
      <c r="A19118" s="18"/>
      <c r="B19118" s="18"/>
      <c r="C19118" s="18"/>
      <c r="D19118" s="18"/>
    </row>
    <row r="19119" spans="1:4">
      <c r="A19119" s="18"/>
      <c r="B19119" s="18"/>
      <c r="C19119" s="18"/>
      <c r="D19119" s="18"/>
    </row>
    <row r="19120" spans="1:4">
      <c r="A19120" s="18"/>
      <c r="B19120" s="18"/>
      <c r="C19120" s="18"/>
      <c r="D19120" s="18"/>
    </row>
    <row r="19121" spans="1:4">
      <c r="A19121" s="18"/>
      <c r="B19121" s="18"/>
      <c r="C19121" s="18"/>
      <c r="D19121" s="18"/>
    </row>
    <row r="19122" spans="1:4">
      <c r="A19122" s="18"/>
      <c r="B19122" s="18"/>
      <c r="C19122" s="18"/>
      <c r="D19122" s="18"/>
    </row>
    <row r="19123" spans="1:4">
      <c r="A19123" s="18"/>
      <c r="B19123" s="18"/>
      <c r="C19123" s="18"/>
      <c r="D19123" s="18"/>
    </row>
    <row r="19124" spans="1:4">
      <c r="A19124" s="18"/>
      <c r="B19124" s="18"/>
      <c r="C19124" s="18"/>
      <c r="D19124" s="18"/>
    </row>
    <row r="19125" spans="1:4">
      <c r="A19125" s="18"/>
      <c r="B19125" s="18"/>
      <c r="C19125" s="18"/>
      <c r="D19125" s="18"/>
    </row>
    <row r="19126" spans="1:4">
      <c r="A19126" s="18"/>
      <c r="B19126" s="18"/>
      <c r="C19126" s="18"/>
      <c r="D19126" s="18"/>
    </row>
    <row r="19127" spans="1:4">
      <c r="A19127" s="18"/>
      <c r="B19127" s="18"/>
      <c r="C19127" s="18"/>
      <c r="D19127" s="18"/>
    </row>
    <row r="19128" spans="1:4">
      <c r="A19128" s="18"/>
      <c r="B19128" s="18"/>
      <c r="C19128" s="18"/>
      <c r="D19128" s="18"/>
    </row>
    <row r="19129" spans="1:4">
      <c r="A19129" s="18"/>
      <c r="B19129" s="18"/>
      <c r="C19129" s="18"/>
      <c r="D19129" s="18"/>
    </row>
    <row r="19130" spans="1:4">
      <c r="A19130" s="18"/>
      <c r="B19130" s="18"/>
      <c r="C19130" s="18"/>
      <c r="D19130" s="18"/>
    </row>
    <row r="19131" spans="1:4">
      <c r="A19131" s="18"/>
      <c r="B19131" s="18"/>
      <c r="C19131" s="18"/>
      <c r="D19131" s="18"/>
    </row>
    <row r="19132" spans="1:4">
      <c r="A19132" s="18"/>
      <c r="B19132" s="18"/>
      <c r="C19132" s="18"/>
      <c r="D19132" s="18"/>
    </row>
    <row r="19133" spans="1:4">
      <c r="A19133" s="18"/>
      <c r="B19133" s="18"/>
      <c r="C19133" s="18"/>
      <c r="D19133" s="18"/>
    </row>
    <row r="19134" spans="1:4">
      <c r="A19134" s="18"/>
      <c r="B19134" s="18"/>
      <c r="C19134" s="18"/>
      <c r="D19134" s="18"/>
    </row>
    <row r="19135" spans="1:4">
      <c r="A19135" s="18"/>
      <c r="B19135" s="18"/>
      <c r="C19135" s="18"/>
      <c r="D19135" s="18"/>
    </row>
    <row r="19136" spans="1:4">
      <c r="A19136" s="18"/>
      <c r="B19136" s="18"/>
      <c r="C19136" s="18"/>
      <c r="D19136" s="18"/>
    </row>
    <row r="19137" spans="1:4">
      <c r="A19137" s="18"/>
      <c r="B19137" s="18"/>
      <c r="C19137" s="18"/>
      <c r="D19137" s="18"/>
    </row>
    <row r="19138" spans="1:4">
      <c r="A19138" s="18"/>
      <c r="B19138" s="18"/>
      <c r="C19138" s="18"/>
      <c r="D19138" s="18"/>
    </row>
    <row r="19139" spans="1:4">
      <c r="A19139" s="18"/>
      <c r="B19139" s="18"/>
      <c r="C19139" s="18"/>
      <c r="D19139" s="18"/>
    </row>
    <row r="19140" spans="1:4">
      <c r="A19140" s="18"/>
      <c r="B19140" s="18"/>
      <c r="C19140" s="18"/>
      <c r="D19140" s="18"/>
    </row>
    <row r="19141" spans="1:4">
      <c r="A19141" s="18"/>
      <c r="B19141" s="18"/>
      <c r="C19141" s="18"/>
      <c r="D19141" s="18"/>
    </row>
    <row r="19142" spans="1:4">
      <c r="A19142" s="18"/>
      <c r="B19142" s="18"/>
      <c r="C19142" s="18"/>
      <c r="D19142" s="18"/>
    </row>
    <row r="19143" spans="1:4">
      <c r="A19143" s="18"/>
      <c r="B19143" s="18"/>
      <c r="C19143" s="18"/>
      <c r="D19143" s="18"/>
    </row>
    <row r="19144" spans="1:4">
      <c r="A19144" s="18"/>
      <c r="B19144" s="18"/>
      <c r="C19144" s="18"/>
      <c r="D19144" s="18"/>
    </row>
    <row r="19145" spans="1:4">
      <c r="A19145" s="18"/>
      <c r="B19145" s="18"/>
      <c r="C19145" s="18"/>
      <c r="D19145" s="18"/>
    </row>
    <row r="19146" spans="1:4">
      <c r="A19146" s="18"/>
      <c r="B19146" s="18"/>
      <c r="C19146" s="18"/>
      <c r="D19146" s="18"/>
    </row>
    <row r="19147" spans="1:4">
      <c r="A19147" s="18"/>
      <c r="B19147" s="18"/>
      <c r="C19147" s="18"/>
      <c r="D19147" s="18"/>
    </row>
    <row r="19148" spans="1:4">
      <c r="A19148" s="18"/>
      <c r="B19148" s="18"/>
      <c r="C19148" s="18"/>
      <c r="D19148" s="18"/>
    </row>
    <row r="19149" spans="1:4">
      <c r="A19149" s="18"/>
      <c r="B19149" s="18"/>
      <c r="C19149" s="18"/>
      <c r="D19149" s="18"/>
    </row>
    <row r="19150" spans="1:4">
      <c r="A19150" s="18"/>
      <c r="B19150" s="18"/>
      <c r="C19150" s="18"/>
      <c r="D19150" s="18"/>
    </row>
    <row r="19151" spans="1:4">
      <c r="A19151" s="18"/>
      <c r="B19151" s="18"/>
      <c r="C19151" s="18"/>
      <c r="D19151" s="18"/>
    </row>
    <row r="19152" spans="1:4">
      <c r="A19152" s="18"/>
      <c r="B19152" s="18"/>
      <c r="C19152" s="18"/>
      <c r="D19152" s="18"/>
    </row>
    <row r="19153" spans="1:4">
      <c r="A19153" s="18"/>
      <c r="B19153" s="18"/>
      <c r="C19153" s="18"/>
      <c r="D19153" s="18"/>
    </row>
    <row r="19154" spans="1:4">
      <c r="A19154" s="18"/>
      <c r="B19154" s="18"/>
      <c r="C19154" s="18"/>
      <c r="D19154" s="18"/>
    </row>
    <row r="19155" spans="1:4">
      <c r="A19155" s="18"/>
      <c r="B19155" s="18"/>
      <c r="C19155" s="18"/>
      <c r="D19155" s="18"/>
    </row>
    <row r="19156" spans="1:4">
      <c r="A19156" s="18"/>
      <c r="B19156" s="18"/>
      <c r="C19156" s="18"/>
      <c r="D19156" s="18"/>
    </row>
    <row r="19157" spans="1:4">
      <c r="A19157" s="18"/>
      <c r="B19157" s="18"/>
      <c r="C19157" s="18"/>
      <c r="D19157" s="18"/>
    </row>
    <row r="19158" spans="1:4">
      <c r="A19158" s="18"/>
      <c r="B19158" s="18"/>
      <c r="C19158" s="18"/>
      <c r="D19158" s="18"/>
    </row>
    <row r="19159" spans="1:4">
      <c r="A19159" s="18"/>
      <c r="B19159" s="18"/>
      <c r="C19159" s="18"/>
      <c r="D19159" s="18"/>
    </row>
    <row r="19160" spans="1:4">
      <c r="A19160" s="18"/>
      <c r="B19160" s="18"/>
      <c r="C19160" s="18"/>
      <c r="D19160" s="18"/>
    </row>
    <row r="19161" spans="1:4">
      <c r="A19161" s="18"/>
      <c r="B19161" s="18"/>
      <c r="C19161" s="18"/>
      <c r="D19161" s="18"/>
    </row>
    <row r="19162" spans="1:4">
      <c r="A19162" s="18"/>
      <c r="B19162" s="18"/>
      <c r="C19162" s="18"/>
      <c r="D19162" s="18"/>
    </row>
    <row r="19163" spans="1:4">
      <c r="A19163" s="18"/>
      <c r="B19163" s="18"/>
      <c r="C19163" s="18"/>
      <c r="D19163" s="18"/>
    </row>
    <row r="19164" spans="1:4">
      <c r="A19164" s="18"/>
      <c r="B19164" s="18"/>
      <c r="C19164" s="18"/>
      <c r="D19164" s="18"/>
    </row>
    <row r="19165" spans="1:4">
      <c r="A19165" s="18"/>
      <c r="B19165" s="18"/>
      <c r="C19165" s="18"/>
      <c r="D19165" s="18"/>
    </row>
    <row r="19166" spans="1:4">
      <c r="A19166" s="18"/>
      <c r="B19166" s="18"/>
      <c r="C19166" s="18"/>
      <c r="D19166" s="18"/>
    </row>
    <row r="19167" spans="1:4">
      <c r="A19167" s="18"/>
      <c r="B19167" s="18"/>
      <c r="C19167" s="18"/>
      <c r="D19167" s="18"/>
    </row>
    <row r="19168" spans="1:4">
      <c r="A19168" s="18"/>
      <c r="B19168" s="18"/>
      <c r="C19168" s="18"/>
      <c r="D19168" s="18"/>
    </row>
    <row r="19169" spans="1:4">
      <c r="A19169" s="18"/>
      <c r="B19169" s="18"/>
      <c r="C19169" s="18"/>
      <c r="D19169" s="18"/>
    </row>
    <row r="19170" spans="1:4">
      <c r="A19170" s="18"/>
      <c r="B19170" s="18"/>
      <c r="C19170" s="18"/>
      <c r="D19170" s="18"/>
    </row>
    <row r="19171" spans="1:4">
      <c r="A19171" s="18"/>
      <c r="B19171" s="18"/>
      <c r="C19171" s="18"/>
      <c r="D19171" s="18"/>
    </row>
    <row r="19172" spans="1:4">
      <c r="A19172" s="18"/>
      <c r="B19172" s="18"/>
      <c r="C19172" s="18"/>
      <c r="D19172" s="18"/>
    </row>
    <row r="19173" spans="1:4">
      <c r="A19173" s="18"/>
      <c r="B19173" s="18"/>
      <c r="C19173" s="18"/>
      <c r="D19173" s="18"/>
    </row>
    <row r="19174" spans="1:4">
      <c r="A19174" s="18"/>
      <c r="B19174" s="18"/>
      <c r="C19174" s="18"/>
      <c r="D19174" s="18"/>
    </row>
    <row r="19175" spans="1:4">
      <c r="A19175" s="18"/>
      <c r="B19175" s="18"/>
      <c r="C19175" s="18"/>
      <c r="D19175" s="18"/>
    </row>
    <row r="19176" spans="1:4">
      <c r="A19176" s="18"/>
      <c r="B19176" s="18"/>
      <c r="C19176" s="18"/>
      <c r="D19176" s="18"/>
    </row>
    <row r="19177" spans="1:4">
      <c r="A19177" s="18"/>
      <c r="B19177" s="18"/>
      <c r="C19177" s="18"/>
      <c r="D19177" s="18"/>
    </row>
    <row r="19178" spans="1:4">
      <c r="A19178" s="18"/>
      <c r="B19178" s="18"/>
      <c r="C19178" s="18"/>
      <c r="D19178" s="18"/>
    </row>
    <row r="19179" spans="1:4">
      <c r="A19179" s="18"/>
      <c r="B19179" s="18"/>
      <c r="C19179" s="18"/>
      <c r="D19179" s="18"/>
    </row>
    <row r="19180" spans="1:4">
      <c r="A19180" s="18"/>
      <c r="B19180" s="18"/>
      <c r="C19180" s="18"/>
      <c r="D19180" s="18"/>
    </row>
    <row r="19181" spans="1:4">
      <c r="A19181" s="18"/>
      <c r="B19181" s="18"/>
      <c r="C19181" s="18"/>
      <c r="D19181" s="18"/>
    </row>
    <row r="19182" spans="1:4">
      <c r="A19182" s="18"/>
      <c r="B19182" s="18"/>
      <c r="C19182" s="18"/>
      <c r="D19182" s="18"/>
    </row>
    <row r="19183" spans="1:4">
      <c r="A19183" s="18"/>
      <c r="B19183" s="18"/>
      <c r="C19183" s="18"/>
      <c r="D19183" s="18"/>
    </row>
    <row r="19184" spans="1:4">
      <c r="A19184" s="18"/>
      <c r="B19184" s="18"/>
      <c r="C19184" s="18"/>
      <c r="D19184" s="18"/>
    </row>
    <row r="19185" spans="1:4">
      <c r="A19185" s="18"/>
      <c r="B19185" s="18"/>
      <c r="C19185" s="18"/>
      <c r="D19185" s="18"/>
    </row>
    <row r="19186" spans="1:4">
      <c r="A19186" s="18"/>
      <c r="B19186" s="18"/>
      <c r="C19186" s="18"/>
      <c r="D19186" s="18"/>
    </row>
    <row r="19187" spans="1:4">
      <c r="A19187" s="18"/>
      <c r="B19187" s="18"/>
      <c r="C19187" s="18"/>
      <c r="D19187" s="18"/>
    </row>
    <row r="19188" spans="1:4">
      <c r="A19188" s="18"/>
      <c r="B19188" s="18"/>
      <c r="C19188" s="18"/>
      <c r="D19188" s="18"/>
    </row>
    <row r="19189" spans="1:4">
      <c r="A19189" s="18"/>
      <c r="B19189" s="18"/>
      <c r="C19189" s="18"/>
      <c r="D19189" s="18"/>
    </row>
    <row r="19190" spans="1:4">
      <c r="A19190" s="18"/>
      <c r="B19190" s="18"/>
      <c r="C19190" s="18"/>
      <c r="D19190" s="18"/>
    </row>
    <row r="19191" spans="1:4">
      <c r="A19191" s="18"/>
      <c r="B19191" s="18"/>
      <c r="C19191" s="18"/>
      <c r="D19191" s="18"/>
    </row>
    <row r="19192" spans="1:4">
      <c r="A19192" s="18"/>
      <c r="B19192" s="18"/>
      <c r="C19192" s="18"/>
      <c r="D19192" s="18"/>
    </row>
    <row r="19193" spans="1:4">
      <c r="A19193" s="18"/>
      <c r="B19193" s="18"/>
      <c r="C19193" s="18"/>
      <c r="D19193" s="18"/>
    </row>
    <row r="19194" spans="1:4">
      <c r="A19194" s="18"/>
      <c r="B19194" s="18"/>
      <c r="C19194" s="18"/>
      <c r="D19194" s="18"/>
    </row>
    <row r="19195" spans="1:4">
      <c r="A19195" s="18"/>
      <c r="B19195" s="18"/>
      <c r="C19195" s="18"/>
      <c r="D19195" s="18"/>
    </row>
    <row r="19196" spans="1:4">
      <c r="A19196" s="18"/>
      <c r="B19196" s="18"/>
      <c r="C19196" s="18"/>
      <c r="D19196" s="18"/>
    </row>
    <row r="19197" spans="1:4">
      <c r="A19197" s="18"/>
      <c r="B19197" s="18"/>
      <c r="C19197" s="18"/>
      <c r="D19197" s="18"/>
    </row>
    <row r="19198" spans="1:4">
      <c r="A19198" s="18"/>
      <c r="B19198" s="18"/>
      <c r="C19198" s="18"/>
      <c r="D19198" s="18"/>
    </row>
    <row r="19199" spans="1:4">
      <c r="A19199" s="18"/>
      <c r="B19199" s="18"/>
      <c r="C19199" s="18"/>
      <c r="D19199" s="18"/>
    </row>
    <row r="19200" spans="1:4">
      <c r="A19200" s="18"/>
      <c r="B19200" s="18"/>
      <c r="C19200" s="18"/>
      <c r="D19200" s="18"/>
    </row>
    <row r="19201" spans="1:4">
      <c r="A19201" s="18"/>
      <c r="B19201" s="18"/>
      <c r="C19201" s="18"/>
      <c r="D19201" s="18"/>
    </row>
    <row r="19202" spans="1:4">
      <c r="A19202" s="18"/>
      <c r="B19202" s="18"/>
      <c r="C19202" s="18"/>
      <c r="D19202" s="18"/>
    </row>
    <row r="19203" spans="1:4">
      <c r="A19203" s="18"/>
      <c r="B19203" s="18"/>
      <c r="C19203" s="18"/>
      <c r="D19203" s="18"/>
    </row>
    <row r="19204" spans="1:4">
      <c r="A19204" s="18"/>
      <c r="B19204" s="18"/>
      <c r="C19204" s="18"/>
      <c r="D19204" s="18"/>
    </row>
    <row r="19205" spans="1:4">
      <c r="A19205" s="18"/>
      <c r="B19205" s="18"/>
      <c r="C19205" s="18"/>
      <c r="D19205" s="18"/>
    </row>
    <row r="19206" spans="1:4">
      <c r="A19206" s="18"/>
      <c r="B19206" s="18"/>
      <c r="C19206" s="18"/>
      <c r="D19206" s="18"/>
    </row>
    <row r="19207" spans="1:4">
      <c r="A19207" s="18"/>
      <c r="B19207" s="18"/>
      <c r="C19207" s="18"/>
      <c r="D19207" s="18"/>
    </row>
    <row r="19208" spans="1:4">
      <c r="A19208" s="18"/>
      <c r="B19208" s="18"/>
      <c r="C19208" s="18"/>
      <c r="D19208" s="18"/>
    </row>
    <row r="19209" spans="1:4">
      <c r="A19209" s="18"/>
      <c r="B19209" s="18"/>
      <c r="C19209" s="18"/>
      <c r="D19209" s="18"/>
    </row>
    <row r="19210" spans="1:4">
      <c r="A19210" s="18"/>
      <c r="B19210" s="18"/>
      <c r="C19210" s="18"/>
      <c r="D19210" s="18"/>
    </row>
    <row r="19211" spans="1:4">
      <c r="A19211" s="18"/>
      <c r="B19211" s="18"/>
      <c r="C19211" s="18"/>
      <c r="D19211" s="18"/>
    </row>
    <row r="19212" spans="1:4">
      <c r="A19212" s="18"/>
      <c r="B19212" s="18"/>
      <c r="C19212" s="18"/>
      <c r="D19212" s="18"/>
    </row>
    <row r="19213" spans="1:4">
      <c r="A19213" s="18"/>
      <c r="B19213" s="18"/>
      <c r="C19213" s="18"/>
      <c r="D19213" s="18"/>
    </row>
    <row r="19214" spans="1:4">
      <c r="A19214" s="18"/>
      <c r="B19214" s="18"/>
      <c r="C19214" s="18"/>
      <c r="D19214" s="18"/>
    </row>
    <row r="19215" spans="1:4">
      <c r="A19215" s="18"/>
      <c r="B19215" s="18"/>
      <c r="C19215" s="18"/>
      <c r="D19215" s="18"/>
    </row>
    <row r="19216" spans="1:4">
      <c r="A19216" s="18"/>
      <c r="B19216" s="18"/>
      <c r="C19216" s="18"/>
      <c r="D19216" s="18"/>
    </row>
    <row r="19217" spans="1:4">
      <c r="A19217" s="18"/>
      <c r="B19217" s="18"/>
      <c r="C19217" s="18"/>
      <c r="D19217" s="18"/>
    </row>
    <row r="19218" spans="1:4">
      <c r="A19218" s="18"/>
      <c r="B19218" s="18"/>
      <c r="C19218" s="18"/>
      <c r="D19218" s="18"/>
    </row>
    <row r="19219" spans="1:4">
      <c r="A19219" s="18"/>
      <c r="B19219" s="18"/>
      <c r="C19219" s="18"/>
      <c r="D19219" s="18"/>
    </row>
    <row r="19220" spans="1:4">
      <c r="A19220" s="18"/>
      <c r="B19220" s="18"/>
      <c r="C19220" s="18"/>
      <c r="D19220" s="18"/>
    </row>
    <row r="19221" spans="1:4">
      <c r="A19221" s="18"/>
      <c r="B19221" s="18"/>
      <c r="C19221" s="18"/>
      <c r="D19221" s="18"/>
    </row>
    <row r="19222" spans="1:4">
      <c r="A19222" s="18"/>
      <c r="B19222" s="18"/>
      <c r="C19222" s="18"/>
      <c r="D19222" s="18"/>
    </row>
    <row r="19223" spans="1:4">
      <c r="A19223" s="18"/>
      <c r="B19223" s="18"/>
      <c r="C19223" s="18"/>
      <c r="D19223" s="18"/>
    </row>
    <row r="19224" spans="1:4">
      <c r="A19224" s="18"/>
      <c r="B19224" s="18"/>
      <c r="C19224" s="18"/>
      <c r="D19224" s="18"/>
    </row>
    <row r="19225" spans="1:4">
      <c r="A19225" s="18"/>
      <c r="B19225" s="18"/>
      <c r="C19225" s="18"/>
      <c r="D19225" s="18"/>
    </row>
    <row r="19226" spans="1:4">
      <c r="A19226" s="18"/>
      <c r="B19226" s="18"/>
      <c r="C19226" s="18"/>
      <c r="D19226" s="18"/>
    </row>
    <row r="19227" spans="1:4">
      <c r="A19227" s="18"/>
      <c r="B19227" s="18"/>
      <c r="C19227" s="18"/>
      <c r="D19227" s="18"/>
    </row>
    <row r="19228" spans="1:4">
      <c r="A19228" s="18"/>
      <c r="B19228" s="18"/>
      <c r="C19228" s="18"/>
      <c r="D19228" s="18"/>
    </row>
    <row r="19229" spans="1:4">
      <c r="A19229" s="18"/>
      <c r="B19229" s="18"/>
      <c r="C19229" s="18"/>
      <c r="D19229" s="18"/>
    </row>
    <row r="19230" spans="1:4">
      <c r="A19230" s="18"/>
      <c r="B19230" s="18"/>
      <c r="C19230" s="18"/>
      <c r="D19230" s="18"/>
    </row>
    <row r="19231" spans="1:4">
      <c r="A19231" s="18"/>
      <c r="B19231" s="18"/>
      <c r="C19231" s="18"/>
      <c r="D19231" s="18"/>
    </row>
    <row r="19232" spans="1:4">
      <c r="A19232" s="18"/>
      <c r="B19232" s="18"/>
      <c r="C19232" s="18"/>
      <c r="D19232" s="18"/>
    </row>
    <row r="19233" spans="1:4">
      <c r="A19233" s="18"/>
      <c r="B19233" s="18"/>
      <c r="C19233" s="18"/>
      <c r="D19233" s="18"/>
    </row>
    <row r="19234" spans="1:4">
      <c r="A19234" s="18"/>
      <c r="B19234" s="18"/>
      <c r="C19234" s="18"/>
      <c r="D19234" s="18"/>
    </row>
    <row r="19235" spans="1:4">
      <c r="A19235" s="18"/>
      <c r="B19235" s="18"/>
      <c r="C19235" s="18"/>
      <c r="D19235" s="18"/>
    </row>
    <row r="19236" spans="1:4">
      <c r="A19236" s="18"/>
      <c r="B19236" s="18"/>
      <c r="C19236" s="18"/>
      <c r="D19236" s="18"/>
    </row>
    <row r="19237" spans="1:4">
      <c r="A19237" s="18"/>
      <c r="B19237" s="18"/>
      <c r="C19237" s="18"/>
      <c r="D19237" s="18"/>
    </row>
    <row r="19238" spans="1:4">
      <c r="A19238" s="18"/>
      <c r="B19238" s="18"/>
      <c r="C19238" s="18"/>
      <c r="D19238" s="18"/>
    </row>
    <row r="19239" spans="1:4">
      <c r="A19239" s="18"/>
      <c r="B19239" s="18"/>
      <c r="C19239" s="18"/>
      <c r="D19239" s="18"/>
    </row>
    <row r="19240" spans="1:4">
      <c r="A19240" s="18"/>
      <c r="B19240" s="18"/>
      <c r="C19240" s="18"/>
      <c r="D19240" s="18"/>
    </row>
    <row r="19241" spans="1:4">
      <c r="A19241" s="18"/>
      <c r="B19241" s="18"/>
      <c r="C19241" s="18"/>
      <c r="D19241" s="18"/>
    </row>
    <row r="19242" spans="1:4">
      <c r="A19242" s="18"/>
      <c r="B19242" s="18"/>
      <c r="C19242" s="18"/>
      <c r="D19242" s="18"/>
    </row>
    <row r="19243" spans="1:4">
      <c r="A19243" s="18"/>
      <c r="B19243" s="18"/>
      <c r="C19243" s="18"/>
      <c r="D19243" s="18"/>
    </row>
    <row r="19244" spans="1:4">
      <c r="A19244" s="18"/>
      <c r="B19244" s="18"/>
      <c r="C19244" s="18"/>
      <c r="D19244" s="18"/>
    </row>
    <row r="19245" spans="1:4">
      <c r="A19245" s="18"/>
      <c r="B19245" s="18"/>
      <c r="C19245" s="18"/>
      <c r="D19245" s="18"/>
    </row>
    <row r="19246" spans="1:4">
      <c r="A19246" s="18"/>
      <c r="B19246" s="18"/>
      <c r="C19246" s="18"/>
      <c r="D19246" s="18"/>
    </row>
    <row r="19247" spans="1:4">
      <c r="A19247" s="18"/>
      <c r="B19247" s="18"/>
      <c r="C19247" s="18"/>
      <c r="D19247" s="18"/>
    </row>
    <row r="19248" spans="1:4">
      <c r="A19248" s="18"/>
      <c r="B19248" s="18"/>
      <c r="C19248" s="18"/>
      <c r="D19248" s="18"/>
    </row>
    <row r="19249" spans="1:4">
      <c r="A19249" s="18"/>
      <c r="B19249" s="18"/>
      <c r="C19249" s="18"/>
      <c r="D19249" s="18"/>
    </row>
    <row r="19250" spans="1:4">
      <c r="A19250" s="18"/>
      <c r="B19250" s="18"/>
      <c r="C19250" s="18"/>
      <c r="D19250" s="18"/>
    </row>
    <row r="19251" spans="1:4">
      <c r="A19251" s="18"/>
      <c r="B19251" s="18"/>
      <c r="C19251" s="18"/>
      <c r="D19251" s="18"/>
    </row>
    <row r="19252" spans="1:4">
      <c r="A19252" s="18"/>
      <c r="B19252" s="18"/>
      <c r="C19252" s="18"/>
      <c r="D19252" s="18"/>
    </row>
    <row r="19253" spans="1:4">
      <c r="A19253" s="18"/>
      <c r="B19253" s="18"/>
      <c r="C19253" s="18"/>
      <c r="D19253" s="18"/>
    </row>
    <row r="19254" spans="1:4">
      <c r="A19254" s="18"/>
      <c r="B19254" s="18"/>
      <c r="C19254" s="18"/>
      <c r="D19254" s="18"/>
    </row>
    <row r="19255" spans="1:4">
      <c r="A19255" s="18"/>
      <c r="B19255" s="18"/>
      <c r="C19255" s="18"/>
      <c r="D19255" s="18"/>
    </row>
    <row r="19256" spans="1:4">
      <c r="A19256" s="18"/>
      <c r="B19256" s="18"/>
      <c r="C19256" s="18"/>
      <c r="D19256" s="18"/>
    </row>
    <row r="19257" spans="1:4">
      <c r="A19257" s="18"/>
      <c r="B19257" s="18"/>
      <c r="C19257" s="18"/>
      <c r="D19257" s="18"/>
    </row>
    <row r="19258" spans="1:4">
      <c r="A19258" s="18"/>
      <c r="B19258" s="18"/>
      <c r="C19258" s="18"/>
      <c r="D19258" s="18"/>
    </row>
    <row r="19259" spans="1:4">
      <c r="A19259" s="18"/>
      <c r="B19259" s="18"/>
      <c r="C19259" s="18"/>
      <c r="D19259" s="18"/>
    </row>
    <row r="19260" spans="1:4">
      <c r="A19260" s="18"/>
      <c r="B19260" s="18"/>
      <c r="C19260" s="18"/>
      <c r="D19260" s="18"/>
    </row>
    <row r="19261" spans="1:4">
      <c r="A19261" s="18"/>
      <c r="B19261" s="18"/>
      <c r="C19261" s="18"/>
      <c r="D19261" s="18"/>
    </row>
    <row r="19262" spans="1:4">
      <c r="A19262" s="18"/>
      <c r="B19262" s="18"/>
      <c r="C19262" s="18"/>
      <c r="D19262" s="18"/>
    </row>
    <row r="19263" spans="1:4">
      <c r="A19263" s="18"/>
      <c r="B19263" s="18"/>
      <c r="C19263" s="18"/>
      <c r="D19263" s="18"/>
    </row>
    <row r="19264" spans="1:4">
      <c r="A19264" s="18"/>
      <c r="B19264" s="18"/>
      <c r="C19264" s="18"/>
      <c r="D19264" s="18"/>
    </row>
    <row r="19265" spans="1:4">
      <c r="A19265" s="18"/>
      <c r="B19265" s="18"/>
      <c r="C19265" s="18"/>
      <c r="D19265" s="18"/>
    </row>
    <row r="19266" spans="1:4">
      <c r="A19266" s="18"/>
      <c r="B19266" s="18"/>
      <c r="C19266" s="18"/>
      <c r="D19266" s="18"/>
    </row>
    <row r="19267" spans="1:4">
      <c r="A19267" s="18"/>
      <c r="B19267" s="18"/>
      <c r="C19267" s="18"/>
      <c r="D19267" s="18"/>
    </row>
    <row r="19268" spans="1:4">
      <c r="A19268" s="18"/>
      <c r="B19268" s="18"/>
      <c r="C19268" s="18"/>
      <c r="D19268" s="18"/>
    </row>
    <row r="19269" spans="1:4">
      <c r="A19269" s="18"/>
      <c r="B19269" s="18"/>
      <c r="C19269" s="18"/>
      <c r="D19269" s="18"/>
    </row>
    <row r="19270" spans="1:4">
      <c r="A19270" s="18"/>
      <c r="B19270" s="18"/>
      <c r="C19270" s="18"/>
      <c r="D19270" s="18"/>
    </row>
    <row r="19271" spans="1:4">
      <c r="A19271" s="18"/>
      <c r="B19271" s="18"/>
      <c r="C19271" s="18"/>
      <c r="D19271" s="18"/>
    </row>
    <row r="19272" spans="1:4">
      <c r="A19272" s="18"/>
      <c r="B19272" s="18"/>
      <c r="C19272" s="18"/>
      <c r="D19272" s="18"/>
    </row>
    <row r="19273" spans="1:4">
      <c r="A19273" s="18"/>
      <c r="B19273" s="18"/>
      <c r="C19273" s="18"/>
      <c r="D19273" s="18"/>
    </row>
    <row r="19274" spans="1:4">
      <c r="A19274" s="18"/>
      <c r="B19274" s="18"/>
      <c r="C19274" s="18"/>
      <c r="D19274" s="18"/>
    </row>
    <row r="19275" spans="1:4">
      <c r="A19275" s="18"/>
      <c r="B19275" s="18"/>
      <c r="C19275" s="18"/>
      <c r="D19275" s="18"/>
    </row>
    <row r="19276" spans="1:4">
      <c r="A19276" s="18"/>
      <c r="B19276" s="18"/>
      <c r="C19276" s="18"/>
      <c r="D19276" s="18"/>
    </row>
    <row r="19277" spans="1:4">
      <c r="A19277" s="18"/>
      <c r="B19277" s="18"/>
      <c r="C19277" s="18"/>
      <c r="D19277" s="18"/>
    </row>
    <row r="19278" spans="1:4">
      <c r="A19278" s="18"/>
      <c r="B19278" s="18"/>
      <c r="C19278" s="18"/>
      <c r="D19278" s="18"/>
    </row>
    <row r="19279" spans="1:4">
      <c r="A19279" s="18"/>
      <c r="B19279" s="18"/>
      <c r="C19279" s="18"/>
      <c r="D19279" s="18"/>
    </row>
    <row r="19280" spans="1:4">
      <c r="A19280" s="18"/>
      <c r="B19280" s="18"/>
      <c r="C19280" s="18"/>
      <c r="D19280" s="18"/>
    </row>
    <row r="19281" spans="1:4">
      <c r="A19281" s="18"/>
      <c r="B19281" s="18"/>
      <c r="C19281" s="18"/>
      <c r="D19281" s="18"/>
    </row>
    <row r="19282" spans="1:4">
      <c r="A19282" s="18"/>
      <c r="B19282" s="18"/>
      <c r="C19282" s="18"/>
      <c r="D19282" s="18"/>
    </row>
    <row r="19283" spans="1:4">
      <c r="A19283" s="18"/>
      <c r="B19283" s="18"/>
      <c r="C19283" s="18"/>
      <c r="D19283" s="18"/>
    </row>
    <row r="19284" spans="1:4">
      <c r="A19284" s="18"/>
      <c r="B19284" s="18"/>
      <c r="C19284" s="18"/>
      <c r="D19284" s="18"/>
    </row>
    <row r="19285" spans="1:4">
      <c r="A19285" s="18"/>
      <c r="B19285" s="18"/>
      <c r="C19285" s="18"/>
      <c r="D19285" s="18"/>
    </row>
    <row r="19286" spans="1:4">
      <c r="A19286" s="18"/>
      <c r="B19286" s="18"/>
      <c r="C19286" s="18"/>
      <c r="D19286" s="18"/>
    </row>
    <row r="19287" spans="1:4">
      <c r="A19287" s="18"/>
      <c r="B19287" s="18"/>
      <c r="C19287" s="18"/>
      <c r="D19287" s="18"/>
    </row>
    <row r="19288" spans="1:4">
      <c r="A19288" s="18"/>
      <c r="B19288" s="18"/>
      <c r="C19288" s="18"/>
      <c r="D19288" s="18"/>
    </row>
    <row r="19289" spans="1:4">
      <c r="A19289" s="18"/>
      <c r="B19289" s="18"/>
      <c r="C19289" s="18"/>
      <c r="D19289" s="18"/>
    </row>
    <row r="19290" spans="1:4">
      <c r="A19290" s="18"/>
      <c r="B19290" s="18"/>
      <c r="C19290" s="18"/>
      <c r="D19290" s="18"/>
    </row>
    <row r="19291" spans="1:4">
      <c r="A19291" s="18"/>
      <c r="B19291" s="18"/>
      <c r="C19291" s="18"/>
      <c r="D19291" s="18"/>
    </row>
    <row r="19292" spans="1:4">
      <c r="A19292" s="18"/>
      <c r="B19292" s="18"/>
      <c r="C19292" s="18"/>
      <c r="D19292" s="18"/>
    </row>
    <row r="19293" spans="1:4">
      <c r="A19293" s="18"/>
      <c r="B19293" s="18"/>
      <c r="C19293" s="18"/>
      <c r="D19293" s="18"/>
    </row>
    <row r="19294" spans="1:4">
      <c r="A19294" s="18"/>
      <c r="B19294" s="18"/>
      <c r="C19294" s="18"/>
      <c r="D19294" s="18"/>
    </row>
    <row r="19295" spans="1:4">
      <c r="A19295" s="18"/>
      <c r="B19295" s="18"/>
      <c r="C19295" s="18"/>
      <c r="D19295" s="18"/>
    </row>
    <row r="19296" spans="1:4">
      <c r="A19296" s="18"/>
      <c r="B19296" s="18"/>
      <c r="C19296" s="18"/>
      <c r="D19296" s="18"/>
    </row>
    <row r="19297" spans="1:4">
      <c r="A19297" s="18"/>
      <c r="B19297" s="18"/>
      <c r="C19297" s="18"/>
      <c r="D19297" s="18"/>
    </row>
    <row r="19298" spans="1:4">
      <c r="A19298" s="18"/>
      <c r="B19298" s="18"/>
      <c r="C19298" s="18"/>
      <c r="D19298" s="18"/>
    </row>
    <row r="19299" spans="1:4">
      <c r="A19299" s="18"/>
      <c r="B19299" s="18"/>
      <c r="C19299" s="18"/>
      <c r="D19299" s="18"/>
    </row>
    <row r="19300" spans="1:4">
      <c r="A19300" s="18"/>
      <c r="B19300" s="18"/>
      <c r="C19300" s="18"/>
      <c r="D19300" s="18"/>
    </row>
    <row r="19301" spans="1:4">
      <c r="A19301" s="18"/>
      <c r="B19301" s="18"/>
      <c r="C19301" s="18"/>
      <c r="D19301" s="18"/>
    </row>
    <row r="19302" spans="1:4">
      <c r="A19302" s="18"/>
      <c r="B19302" s="18"/>
      <c r="C19302" s="18"/>
      <c r="D19302" s="18"/>
    </row>
    <row r="19303" spans="1:4">
      <c r="A19303" s="18"/>
      <c r="B19303" s="18"/>
      <c r="C19303" s="18"/>
      <c r="D19303" s="18"/>
    </row>
    <row r="19304" spans="1:4">
      <c r="A19304" s="18"/>
      <c r="B19304" s="18"/>
      <c r="C19304" s="18"/>
      <c r="D19304" s="18"/>
    </row>
    <row r="19305" spans="1:4">
      <c r="A19305" s="18"/>
      <c r="B19305" s="18"/>
      <c r="C19305" s="18"/>
      <c r="D19305" s="18"/>
    </row>
    <row r="19306" spans="1:4">
      <c r="A19306" s="18"/>
      <c r="B19306" s="18"/>
      <c r="C19306" s="18"/>
      <c r="D19306" s="18"/>
    </row>
    <row r="19307" spans="1:4">
      <c r="A19307" s="18"/>
      <c r="B19307" s="18"/>
      <c r="C19307" s="18"/>
      <c r="D19307" s="18"/>
    </row>
    <row r="19308" spans="1:4">
      <c r="A19308" s="18"/>
      <c r="B19308" s="18"/>
      <c r="C19308" s="18"/>
      <c r="D19308" s="18"/>
    </row>
    <row r="19309" spans="1:4">
      <c r="A19309" s="18"/>
      <c r="B19309" s="18"/>
      <c r="C19309" s="18"/>
      <c r="D19309" s="18"/>
    </row>
    <row r="19310" spans="1:4">
      <c r="A19310" s="18"/>
      <c r="B19310" s="18"/>
      <c r="C19310" s="18"/>
      <c r="D19310" s="18"/>
    </row>
    <row r="19311" spans="1:4">
      <c r="A19311" s="18"/>
      <c r="B19311" s="18"/>
      <c r="C19311" s="18"/>
      <c r="D19311" s="18"/>
    </row>
    <row r="19312" spans="1:4">
      <c r="A19312" s="18"/>
      <c r="B19312" s="18"/>
      <c r="C19312" s="18"/>
      <c r="D19312" s="18"/>
    </row>
    <row r="19313" spans="1:4">
      <c r="A19313" s="18"/>
      <c r="B19313" s="18"/>
      <c r="C19313" s="18"/>
      <c r="D19313" s="18"/>
    </row>
    <row r="19314" spans="1:4">
      <c r="A19314" s="18"/>
      <c r="B19314" s="18"/>
      <c r="C19314" s="18"/>
      <c r="D19314" s="18"/>
    </row>
    <row r="19315" spans="1:4">
      <c r="A19315" s="18"/>
      <c r="B19315" s="18"/>
      <c r="C19315" s="18"/>
      <c r="D19315" s="18"/>
    </row>
    <row r="19316" spans="1:4">
      <c r="A19316" s="18"/>
      <c r="B19316" s="18"/>
      <c r="C19316" s="18"/>
      <c r="D19316" s="18"/>
    </row>
    <row r="19317" spans="1:4">
      <c r="A19317" s="18"/>
      <c r="B19317" s="18"/>
      <c r="C19317" s="18"/>
      <c r="D19317" s="18"/>
    </row>
    <row r="19318" spans="1:4">
      <c r="A19318" s="18"/>
      <c r="B19318" s="18"/>
      <c r="C19318" s="18"/>
      <c r="D19318" s="18"/>
    </row>
    <row r="19319" spans="1:4">
      <c r="A19319" s="18"/>
      <c r="B19319" s="18"/>
      <c r="C19319" s="18"/>
      <c r="D19319" s="18"/>
    </row>
    <row r="19320" spans="1:4">
      <c r="A19320" s="18"/>
      <c r="B19320" s="18"/>
      <c r="C19320" s="18"/>
      <c r="D19320" s="18"/>
    </row>
    <row r="19321" spans="1:4">
      <c r="A19321" s="18"/>
      <c r="B19321" s="18"/>
      <c r="C19321" s="18"/>
      <c r="D19321" s="18"/>
    </row>
    <row r="19322" spans="1:4">
      <c r="A19322" s="18"/>
      <c r="B19322" s="18"/>
      <c r="C19322" s="18"/>
      <c r="D19322" s="18"/>
    </row>
    <row r="19323" spans="1:4">
      <c r="A19323" s="18"/>
      <c r="B19323" s="18"/>
      <c r="C19323" s="18"/>
      <c r="D19323" s="18"/>
    </row>
    <row r="19324" spans="1:4">
      <c r="A19324" s="18"/>
      <c r="B19324" s="18"/>
      <c r="C19324" s="18"/>
      <c r="D19324" s="18"/>
    </row>
    <row r="19325" spans="1:4">
      <c r="A19325" s="18"/>
      <c r="B19325" s="18"/>
      <c r="C19325" s="18"/>
      <c r="D19325" s="18"/>
    </row>
    <row r="19326" spans="1:4">
      <c r="A19326" s="18"/>
      <c r="B19326" s="18"/>
      <c r="C19326" s="18"/>
      <c r="D19326" s="18"/>
    </row>
    <row r="19327" spans="1:4">
      <c r="A19327" s="18"/>
      <c r="B19327" s="18"/>
      <c r="C19327" s="18"/>
      <c r="D19327" s="18"/>
    </row>
    <row r="19328" spans="1:4">
      <c r="A19328" s="18"/>
      <c r="B19328" s="18"/>
      <c r="C19328" s="18"/>
      <c r="D19328" s="18"/>
    </row>
    <row r="19329" spans="1:4">
      <c r="A19329" s="18"/>
      <c r="B19329" s="18"/>
      <c r="C19329" s="18"/>
      <c r="D19329" s="18"/>
    </row>
    <row r="19330" spans="1:4">
      <c r="A19330" s="18"/>
      <c r="B19330" s="18"/>
      <c r="C19330" s="18"/>
      <c r="D19330" s="18"/>
    </row>
    <row r="19331" spans="1:4">
      <c r="A19331" s="18"/>
      <c r="B19331" s="18"/>
      <c r="C19331" s="18"/>
      <c r="D19331" s="18"/>
    </row>
    <row r="19332" spans="1:4">
      <c r="A19332" s="18"/>
      <c r="B19332" s="18"/>
      <c r="C19332" s="18"/>
      <c r="D19332" s="18"/>
    </row>
    <row r="19333" spans="1:4">
      <c r="A19333" s="18"/>
      <c r="B19333" s="18"/>
      <c r="C19333" s="18"/>
      <c r="D19333" s="18"/>
    </row>
    <row r="19334" spans="1:4">
      <c r="A19334" s="18"/>
      <c r="B19334" s="18"/>
      <c r="C19334" s="18"/>
      <c r="D19334" s="18"/>
    </row>
    <row r="19335" spans="1:4">
      <c r="A19335" s="18"/>
      <c r="B19335" s="18"/>
      <c r="C19335" s="18"/>
      <c r="D19335" s="18"/>
    </row>
    <row r="19336" spans="1:4">
      <c r="A19336" s="18"/>
      <c r="B19336" s="18"/>
      <c r="C19336" s="18"/>
      <c r="D19336" s="18"/>
    </row>
    <row r="19337" spans="1:4">
      <c r="A19337" s="18"/>
      <c r="B19337" s="18"/>
      <c r="C19337" s="18"/>
      <c r="D19337" s="18"/>
    </row>
    <row r="19338" spans="1:4">
      <c r="A19338" s="18"/>
      <c r="B19338" s="18"/>
      <c r="C19338" s="18"/>
      <c r="D19338" s="18"/>
    </row>
    <row r="19339" spans="1:4">
      <c r="A19339" s="18"/>
      <c r="B19339" s="18"/>
      <c r="C19339" s="18"/>
      <c r="D19339" s="18"/>
    </row>
    <row r="19340" spans="1:4">
      <c r="A19340" s="18"/>
      <c r="B19340" s="18"/>
      <c r="C19340" s="18"/>
      <c r="D19340" s="18"/>
    </row>
    <row r="19341" spans="1:4">
      <c r="A19341" s="18"/>
      <c r="B19341" s="18"/>
      <c r="C19341" s="18"/>
      <c r="D19341" s="18"/>
    </row>
    <row r="19342" spans="1:4">
      <c r="A19342" s="18"/>
      <c r="B19342" s="18"/>
      <c r="C19342" s="18"/>
      <c r="D19342" s="18"/>
    </row>
    <row r="19343" spans="1:4">
      <c r="A19343" s="18"/>
      <c r="B19343" s="18"/>
      <c r="C19343" s="18"/>
      <c r="D19343" s="18"/>
    </row>
    <row r="19344" spans="1:4">
      <c r="A19344" s="18"/>
      <c r="B19344" s="18"/>
      <c r="C19344" s="18"/>
      <c r="D19344" s="18"/>
    </row>
    <row r="19345" spans="1:4">
      <c r="A19345" s="18"/>
      <c r="B19345" s="18"/>
      <c r="C19345" s="18"/>
      <c r="D19345" s="18"/>
    </row>
    <row r="19346" spans="1:4">
      <c r="A19346" s="18"/>
      <c r="B19346" s="18"/>
      <c r="C19346" s="18"/>
      <c r="D19346" s="18"/>
    </row>
    <row r="19347" spans="1:4">
      <c r="A19347" s="18"/>
      <c r="B19347" s="18"/>
      <c r="C19347" s="18"/>
      <c r="D19347" s="18"/>
    </row>
    <row r="19348" spans="1:4">
      <c r="A19348" s="18"/>
      <c r="B19348" s="18"/>
      <c r="C19348" s="18"/>
      <c r="D19348" s="18"/>
    </row>
    <row r="19349" spans="1:4">
      <c r="A19349" s="18"/>
      <c r="B19349" s="18"/>
      <c r="C19349" s="18"/>
      <c r="D19349" s="18"/>
    </row>
    <row r="19350" spans="1:4">
      <c r="A19350" s="18"/>
      <c r="B19350" s="18"/>
      <c r="C19350" s="18"/>
      <c r="D19350" s="18"/>
    </row>
    <row r="19351" spans="1:4">
      <c r="A19351" s="18"/>
      <c r="B19351" s="18"/>
      <c r="C19351" s="18"/>
      <c r="D19351" s="18"/>
    </row>
    <row r="19352" spans="1:4">
      <c r="A19352" s="18"/>
      <c r="B19352" s="18"/>
      <c r="C19352" s="18"/>
      <c r="D19352" s="18"/>
    </row>
    <row r="19353" spans="1:4">
      <c r="A19353" s="18"/>
      <c r="B19353" s="18"/>
      <c r="C19353" s="18"/>
      <c r="D19353" s="18"/>
    </row>
    <row r="19354" spans="1:4">
      <c r="A19354" s="18"/>
      <c r="B19354" s="18"/>
      <c r="C19354" s="18"/>
      <c r="D19354" s="18"/>
    </row>
    <row r="19355" spans="1:4">
      <c r="A19355" s="18"/>
      <c r="B19355" s="18"/>
      <c r="C19355" s="18"/>
      <c r="D19355" s="18"/>
    </row>
    <row r="19356" spans="1:4">
      <c r="A19356" s="18"/>
      <c r="B19356" s="18"/>
      <c r="C19356" s="18"/>
      <c r="D19356" s="18"/>
    </row>
    <row r="19357" spans="1:4">
      <c r="A19357" s="18"/>
      <c r="B19357" s="18"/>
      <c r="C19357" s="18"/>
      <c r="D19357" s="18"/>
    </row>
    <row r="19358" spans="1:4">
      <c r="A19358" s="18"/>
      <c r="B19358" s="18"/>
      <c r="C19358" s="18"/>
      <c r="D19358" s="18"/>
    </row>
    <row r="19359" spans="1:4">
      <c r="A19359" s="18"/>
      <c r="B19359" s="18"/>
      <c r="C19359" s="18"/>
      <c r="D19359" s="18"/>
    </row>
    <row r="19360" spans="1:4">
      <c r="A19360" s="18"/>
      <c r="B19360" s="18"/>
      <c r="C19360" s="18"/>
      <c r="D19360" s="18"/>
    </row>
    <row r="19361" spans="1:4">
      <c r="A19361" s="18"/>
      <c r="B19361" s="18"/>
      <c r="C19361" s="18"/>
      <c r="D19361" s="18"/>
    </row>
    <row r="19362" spans="1:4">
      <c r="A19362" s="18"/>
      <c r="B19362" s="18"/>
      <c r="C19362" s="18"/>
      <c r="D19362" s="18"/>
    </row>
    <row r="19363" spans="1:4">
      <c r="A19363" s="18"/>
      <c r="B19363" s="18"/>
      <c r="C19363" s="18"/>
      <c r="D19363" s="18"/>
    </row>
    <row r="19364" spans="1:4">
      <c r="A19364" s="18"/>
      <c r="B19364" s="18"/>
      <c r="C19364" s="18"/>
      <c r="D19364" s="18"/>
    </row>
    <row r="19365" spans="1:4">
      <c r="A19365" s="18"/>
      <c r="B19365" s="18"/>
      <c r="C19365" s="18"/>
      <c r="D19365" s="18"/>
    </row>
    <row r="19366" spans="1:4">
      <c r="A19366" s="18"/>
      <c r="B19366" s="18"/>
      <c r="C19366" s="18"/>
      <c r="D19366" s="18"/>
    </row>
    <row r="19367" spans="1:4">
      <c r="A19367" s="18"/>
      <c r="B19367" s="18"/>
      <c r="C19367" s="18"/>
      <c r="D19367" s="18"/>
    </row>
    <row r="19368" spans="1:4">
      <c r="A19368" s="18"/>
      <c r="B19368" s="18"/>
      <c r="C19368" s="18"/>
      <c r="D19368" s="18"/>
    </row>
    <row r="19369" spans="1:4">
      <c r="A19369" s="18"/>
      <c r="B19369" s="18"/>
      <c r="C19369" s="18"/>
      <c r="D19369" s="18"/>
    </row>
    <row r="19370" spans="1:4">
      <c r="A19370" s="18"/>
      <c r="B19370" s="18"/>
      <c r="C19370" s="18"/>
      <c r="D19370" s="18"/>
    </row>
    <row r="19371" spans="1:4">
      <c r="A19371" s="18"/>
      <c r="B19371" s="18"/>
      <c r="C19371" s="18"/>
      <c r="D19371" s="18"/>
    </row>
    <row r="19372" spans="1:4">
      <c r="A19372" s="18"/>
      <c r="B19372" s="18"/>
      <c r="C19372" s="18"/>
      <c r="D19372" s="18"/>
    </row>
    <row r="19373" spans="1:4">
      <c r="A19373" s="18"/>
      <c r="B19373" s="18"/>
      <c r="C19373" s="18"/>
      <c r="D19373" s="18"/>
    </row>
    <row r="19374" spans="1:4">
      <c r="A19374" s="18"/>
      <c r="B19374" s="18"/>
      <c r="C19374" s="18"/>
      <c r="D19374" s="18"/>
    </row>
    <row r="19375" spans="1:4">
      <c r="A19375" s="18"/>
      <c r="B19375" s="18"/>
      <c r="C19375" s="18"/>
      <c r="D19375" s="18"/>
    </row>
    <row r="19376" spans="1:4">
      <c r="A19376" s="18"/>
      <c r="B19376" s="18"/>
      <c r="C19376" s="18"/>
      <c r="D19376" s="18"/>
    </row>
    <row r="19377" spans="1:4">
      <c r="A19377" s="18"/>
      <c r="B19377" s="18"/>
      <c r="C19377" s="18"/>
      <c r="D19377" s="18"/>
    </row>
    <row r="19378" spans="1:4">
      <c r="A19378" s="18"/>
      <c r="B19378" s="18"/>
      <c r="C19378" s="18"/>
      <c r="D19378" s="18"/>
    </row>
    <row r="19379" spans="1:4">
      <c r="A19379" s="18"/>
      <c r="B19379" s="18"/>
      <c r="C19379" s="18"/>
      <c r="D19379" s="18"/>
    </row>
    <row r="19380" spans="1:4">
      <c r="A19380" s="18"/>
      <c r="B19380" s="18"/>
      <c r="C19380" s="18"/>
      <c r="D19380" s="18"/>
    </row>
    <row r="19381" spans="1:4">
      <c r="A19381" s="18"/>
      <c r="B19381" s="18"/>
      <c r="C19381" s="18"/>
      <c r="D19381" s="18"/>
    </row>
    <row r="19382" spans="1:4">
      <c r="A19382" s="18"/>
      <c r="B19382" s="18"/>
      <c r="C19382" s="18"/>
      <c r="D19382" s="18"/>
    </row>
    <row r="19383" spans="1:4">
      <c r="A19383" s="18"/>
      <c r="B19383" s="18"/>
      <c r="C19383" s="18"/>
      <c r="D19383" s="18"/>
    </row>
    <row r="19384" spans="1:4">
      <c r="A19384" s="18"/>
      <c r="B19384" s="18"/>
      <c r="C19384" s="18"/>
      <c r="D19384" s="18"/>
    </row>
    <row r="19385" spans="1:4">
      <c r="A19385" s="18"/>
      <c r="B19385" s="18"/>
      <c r="C19385" s="18"/>
      <c r="D19385" s="18"/>
    </row>
    <row r="19386" spans="1:4">
      <c r="A19386" s="18"/>
      <c r="B19386" s="18"/>
      <c r="C19386" s="18"/>
      <c r="D19386" s="18"/>
    </row>
    <row r="19387" spans="1:4">
      <c r="A19387" s="18"/>
      <c r="B19387" s="18"/>
      <c r="C19387" s="18"/>
      <c r="D19387" s="18"/>
    </row>
    <row r="19388" spans="1:4">
      <c r="A19388" s="18"/>
      <c r="B19388" s="18"/>
      <c r="C19388" s="18"/>
      <c r="D19388" s="18"/>
    </row>
    <row r="19389" spans="1:4">
      <c r="A19389" s="18"/>
      <c r="B19389" s="18"/>
      <c r="C19389" s="18"/>
      <c r="D19389" s="18"/>
    </row>
    <row r="19390" spans="1:4">
      <c r="A19390" s="18"/>
      <c r="B19390" s="18"/>
      <c r="C19390" s="18"/>
      <c r="D19390" s="18"/>
    </row>
    <row r="19391" spans="1:4">
      <c r="A19391" s="18"/>
      <c r="B19391" s="18"/>
      <c r="C19391" s="18"/>
      <c r="D19391" s="18"/>
    </row>
    <row r="19392" spans="1:4">
      <c r="A19392" s="18"/>
      <c r="B19392" s="18"/>
      <c r="C19392" s="18"/>
      <c r="D19392" s="18"/>
    </row>
    <row r="19393" spans="1:4">
      <c r="A19393" s="18"/>
      <c r="B19393" s="18"/>
      <c r="C19393" s="18"/>
      <c r="D19393" s="18"/>
    </row>
    <row r="19394" spans="1:4">
      <c r="A19394" s="18"/>
      <c r="B19394" s="18"/>
      <c r="C19394" s="18"/>
      <c r="D19394" s="18"/>
    </row>
    <row r="19395" spans="1:4">
      <c r="A19395" s="18"/>
      <c r="B19395" s="18"/>
      <c r="C19395" s="18"/>
      <c r="D19395" s="18"/>
    </row>
    <row r="19396" spans="1:4">
      <c r="A19396" s="18"/>
      <c r="B19396" s="18"/>
      <c r="C19396" s="18"/>
      <c r="D19396" s="18"/>
    </row>
    <row r="19397" spans="1:4">
      <c r="A19397" s="18"/>
      <c r="B19397" s="18"/>
      <c r="C19397" s="18"/>
      <c r="D19397" s="18"/>
    </row>
    <row r="19398" spans="1:4">
      <c r="A19398" s="18"/>
      <c r="B19398" s="18"/>
      <c r="C19398" s="18"/>
      <c r="D19398" s="18"/>
    </row>
    <row r="19399" spans="1:4">
      <c r="A19399" s="18"/>
      <c r="B19399" s="18"/>
      <c r="C19399" s="18"/>
      <c r="D19399" s="18"/>
    </row>
    <row r="19400" spans="1:4">
      <c r="A19400" s="18"/>
      <c r="B19400" s="18"/>
      <c r="C19400" s="18"/>
      <c r="D19400" s="18"/>
    </row>
    <row r="19401" spans="1:4">
      <c r="A19401" s="18"/>
      <c r="B19401" s="18"/>
      <c r="C19401" s="18"/>
      <c r="D19401" s="18"/>
    </row>
    <row r="19402" spans="1:4">
      <c r="A19402" s="18"/>
      <c r="B19402" s="18"/>
      <c r="C19402" s="18"/>
      <c r="D19402" s="18"/>
    </row>
    <row r="19403" spans="1:4">
      <c r="A19403" s="18"/>
      <c r="B19403" s="18"/>
      <c r="C19403" s="18"/>
      <c r="D19403" s="18"/>
    </row>
    <row r="19404" spans="1:4">
      <c r="A19404" s="18"/>
      <c r="B19404" s="18"/>
      <c r="C19404" s="18"/>
      <c r="D19404" s="18"/>
    </row>
    <row r="19405" spans="1:4">
      <c r="A19405" s="18"/>
      <c r="B19405" s="18"/>
      <c r="C19405" s="18"/>
      <c r="D19405" s="18"/>
    </row>
    <row r="19406" spans="1:4">
      <c r="A19406" s="18"/>
      <c r="B19406" s="18"/>
      <c r="C19406" s="18"/>
      <c r="D19406" s="18"/>
    </row>
    <row r="19407" spans="1:4">
      <c r="A19407" s="18"/>
      <c r="B19407" s="18"/>
      <c r="C19407" s="18"/>
      <c r="D19407" s="18"/>
    </row>
    <row r="19408" spans="1:4">
      <c r="A19408" s="18"/>
      <c r="B19408" s="18"/>
      <c r="C19408" s="18"/>
      <c r="D19408" s="18"/>
    </row>
    <row r="19409" spans="1:4">
      <c r="A19409" s="18"/>
      <c r="B19409" s="18"/>
      <c r="C19409" s="18"/>
      <c r="D19409" s="18"/>
    </row>
    <row r="19410" spans="1:4">
      <c r="A19410" s="18"/>
      <c r="B19410" s="18"/>
      <c r="C19410" s="18"/>
      <c r="D19410" s="18"/>
    </row>
    <row r="19411" spans="1:4">
      <c r="A19411" s="18"/>
      <c r="B19411" s="18"/>
      <c r="C19411" s="18"/>
      <c r="D19411" s="18"/>
    </row>
    <row r="19412" spans="1:4">
      <c r="A19412" s="18"/>
      <c r="B19412" s="18"/>
      <c r="C19412" s="18"/>
      <c r="D19412" s="18"/>
    </row>
    <row r="19413" spans="1:4">
      <c r="A19413" s="18"/>
      <c r="B19413" s="18"/>
      <c r="C19413" s="18"/>
      <c r="D19413" s="18"/>
    </row>
    <row r="19414" spans="1:4">
      <c r="A19414" s="18"/>
      <c r="B19414" s="18"/>
      <c r="C19414" s="18"/>
      <c r="D19414" s="18"/>
    </row>
    <row r="19415" spans="1:4">
      <c r="A19415" s="18"/>
      <c r="B19415" s="18"/>
      <c r="C19415" s="18"/>
      <c r="D19415" s="18"/>
    </row>
    <row r="19416" spans="1:4">
      <c r="A19416" s="18"/>
      <c r="B19416" s="18"/>
      <c r="C19416" s="18"/>
      <c r="D19416" s="18"/>
    </row>
    <row r="19417" spans="1:4">
      <c r="A19417" s="18"/>
      <c r="B19417" s="18"/>
      <c r="C19417" s="18"/>
      <c r="D19417" s="18"/>
    </row>
    <row r="19418" spans="1:4">
      <c r="A19418" s="18"/>
      <c r="B19418" s="18"/>
      <c r="C19418" s="18"/>
      <c r="D19418" s="18"/>
    </row>
    <row r="19419" spans="1:4">
      <c r="A19419" s="18"/>
      <c r="B19419" s="18"/>
      <c r="C19419" s="18"/>
      <c r="D19419" s="18"/>
    </row>
    <row r="19420" spans="1:4">
      <c r="A19420" s="18"/>
      <c r="B19420" s="18"/>
      <c r="C19420" s="18"/>
      <c r="D19420" s="18"/>
    </row>
    <row r="19421" spans="1:4">
      <c r="A19421" s="18"/>
      <c r="B19421" s="18"/>
      <c r="C19421" s="18"/>
      <c r="D19421" s="18"/>
    </row>
    <row r="19422" spans="1:4">
      <c r="A19422" s="18"/>
      <c r="B19422" s="18"/>
      <c r="C19422" s="18"/>
      <c r="D19422" s="18"/>
    </row>
    <row r="19423" spans="1:4">
      <c r="A19423" s="18"/>
      <c r="B19423" s="18"/>
      <c r="C19423" s="18"/>
      <c r="D19423" s="18"/>
    </row>
    <row r="19424" spans="1:4">
      <c r="A19424" s="18"/>
      <c r="B19424" s="18"/>
      <c r="C19424" s="18"/>
      <c r="D19424" s="18"/>
    </row>
    <row r="19425" spans="1:4">
      <c r="A19425" s="18"/>
      <c r="B19425" s="18"/>
      <c r="C19425" s="18"/>
      <c r="D19425" s="18"/>
    </row>
    <row r="19426" spans="1:4">
      <c r="A19426" s="18"/>
      <c r="B19426" s="18"/>
      <c r="C19426" s="18"/>
      <c r="D19426" s="18"/>
    </row>
    <row r="19427" spans="1:4">
      <c r="A19427" s="18"/>
      <c r="B19427" s="18"/>
      <c r="C19427" s="18"/>
      <c r="D19427" s="18"/>
    </row>
    <row r="19428" spans="1:4">
      <c r="A19428" s="18"/>
      <c r="B19428" s="18"/>
      <c r="C19428" s="18"/>
      <c r="D19428" s="18"/>
    </row>
    <row r="19429" spans="1:4">
      <c r="A19429" s="18"/>
      <c r="B19429" s="18"/>
      <c r="C19429" s="18"/>
      <c r="D19429" s="18"/>
    </row>
    <row r="19430" spans="1:4">
      <c r="A19430" s="18"/>
      <c r="B19430" s="18"/>
      <c r="C19430" s="18"/>
      <c r="D19430" s="18"/>
    </row>
    <row r="19431" spans="1:4">
      <c r="A19431" s="18"/>
      <c r="B19431" s="18"/>
      <c r="C19431" s="18"/>
      <c r="D19431" s="18"/>
    </row>
    <row r="19432" spans="1:4">
      <c r="A19432" s="18"/>
      <c r="B19432" s="18"/>
      <c r="C19432" s="18"/>
      <c r="D19432" s="18"/>
    </row>
    <row r="19433" spans="1:4">
      <c r="A19433" s="18"/>
      <c r="B19433" s="18"/>
      <c r="C19433" s="18"/>
      <c r="D19433" s="18"/>
    </row>
    <row r="19434" spans="1:4">
      <c r="A19434" s="18"/>
      <c r="B19434" s="18"/>
      <c r="C19434" s="18"/>
      <c r="D19434" s="18"/>
    </row>
    <row r="19435" spans="1:4">
      <c r="A19435" s="18"/>
      <c r="B19435" s="18"/>
      <c r="C19435" s="18"/>
      <c r="D19435" s="18"/>
    </row>
    <row r="19436" spans="1:4">
      <c r="A19436" s="18"/>
      <c r="B19436" s="18"/>
      <c r="C19436" s="18"/>
      <c r="D19436" s="18"/>
    </row>
    <row r="19437" spans="1:4">
      <c r="A19437" s="18"/>
      <c r="B19437" s="18"/>
      <c r="C19437" s="18"/>
      <c r="D19437" s="18"/>
    </row>
    <row r="19438" spans="1:4">
      <c r="A19438" s="18"/>
      <c r="B19438" s="18"/>
      <c r="C19438" s="18"/>
      <c r="D19438" s="18"/>
    </row>
    <row r="19439" spans="1:4">
      <c r="A19439" s="18"/>
      <c r="B19439" s="18"/>
      <c r="C19439" s="18"/>
      <c r="D19439" s="18"/>
    </row>
    <row r="19440" spans="1:4">
      <c r="A19440" s="18"/>
      <c r="B19440" s="18"/>
      <c r="C19440" s="18"/>
      <c r="D19440" s="18"/>
    </row>
    <row r="19441" spans="1:4">
      <c r="A19441" s="18"/>
      <c r="B19441" s="18"/>
      <c r="C19441" s="18"/>
      <c r="D19441" s="18"/>
    </row>
    <row r="19442" spans="1:4">
      <c r="A19442" s="18"/>
      <c r="B19442" s="18"/>
      <c r="C19442" s="18"/>
      <c r="D19442" s="18"/>
    </row>
    <row r="19443" spans="1:4">
      <c r="A19443" s="18"/>
      <c r="B19443" s="18"/>
      <c r="C19443" s="18"/>
      <c r="D19443" s="18"/>
    </row>
    <row r="19444" spans="1:4">
      <c r="A19444" s="18"/>
      <c r="B19444" s="18"/>
      <c r="C19444" s="18"/>
      <c r="D19444" s="18"/>
    </row>
    <row r="19445" spans="1:4">
      <c r="A19445" s="18"/>
      <c r="B19445" s="18"/>
      <c r="C19445" s="18"/>
      <c r="D19445" s="18"/>
    </row>
    <row r="19446" spans="1:4">
      <c r="A19446" s="18"/>
      <c r="B19446" s="18"/>
      <c r="C19446" s="18"/>
      <c r="D19446" s="18"/>
    </row>
    <row r="19447" spans="1:4">
      <c r="A19447" s="18"/>
      <c r="B19447" s="18"/>
      <c r="C19447" s="18"/>
      <c r="D19447" s="18"/>
    </row>
    <row r="19448" spans="1:4">
      <c r="A19448" s="18"/>
      <c r="B19448" s="18"/>
      <c r="C19448" s="18"/>
      <c r="D19448" s="18"/>
    </row>
    <row r="19449" spans="1:4">
      <c r="A19449" s="18"/>
      <c r="B19449" s="18"/>
      <c r="C19449" s="18"/>
      <c r="D19449" s="18"/>
    </row>
    <row r="19450" spans="1:4">
      <c r="A19450" s="18"/>
      <c r="B19450" s="18"/>
      <c r="C19450" s="18"/>
      <c r="D19450" s="18"/>
    </row>
    <row r="19451" spans="1:4">
      <c r="A19451" s="18"/>
      <c r="B19451" s="18"/>
      <c r="C19451" s="18"/>
      <c r="D19451" s="18"/>
    </row>
    <row r="19452" spans="1:4">
      <c r="A19452" s="18"/>
      <c r="B19452" s="18"/>
      <c r="C19452" s="18"/>
      <c r="D19452" s="18"/>
    </row>
    <row r="19453" spans="1:4">
      <c r="A19453" s="18"/>
      <c r="B19453" s="18"/>
      <c r="C19453" s="18"/>
      <c r="D19453" s="18"/>
    </row>
    <row r="19454" spans="1:4">
      <c r="A19454" s="18"/>
      <c r="B19454" s="18"/>
      <c r="C19454" s="18"/>
      <c r="D19454" s="18"/>
    </row>
    <row r="19455" spans="1:4">
      <c r="A19455" s="18"/>
      <c r="B19455" s="18"/>
      <c r="C19455" s="18"/>
      <c r="D19455" s="18"/>
    </row>
    <row r="19456" spans="1:4">
      <c r="A19456" s="18"/>
      <c r="B19456" s="18"/>
      <c r="C19456" s="18"/>
      <c r="D19456" s="18"/>
    </row>
    <row r="19457" spans="1:4">
      <c r="A19457" s="18"/>
      <c r="B19457" s="18"/>
      <c r="C19457" s="18"/>
      <c r="D19457" s="18"/>
    </row>
    <row r="19458" spans="1:4">
      <c r="A19458" s="18"/>
      <c r="B19458" s="18"/>
      <c r="C19458" s="18"/>
      <c r="D19458" s="18"/>
    </row>
    <row r="19459" spans="1:4">
      <c r="A19459" s="18"/>
      <c r="B19459" s="18"/>
      <c r="C19459" s="18"/>
      <c r="D19459" s="18"/>
    </row>
    <row r="19460" spans="1:4">
      <c r="A19460" s="18"/>
      <c r="B19460" s="18"/>
      <c r="C19460" s="18"/>
      <c r="D19460" s="18"/>
    </row>
    <row r="19461" spans="1:4">
      <c r="A19461" s="18"/>
      <c r="B19461" s="18"/>
      <c r="C19461" s="18"/>
      <c r="D19461" s="18"/>
    </row>
    <row r="19462" spans="1:4">
      <c r="A19462" s="18"/>
      <c r="B19462" s="18"/>
      <c r="C19462" s="18"/>
      <c r="D19462" s="18"/>
    </row>
    <row r="19463" spans="1:4">
      <c r="A19463" s="18"/>
      <c r="B19463" s="18"/>
      <c r="C19463" s="18"/>
      <c r="D19463" s="18"/>
    </row>
    <row r="19464" spans="1:4">
      <c r="A19464" s="18"/>
      <c r="B19464" s="18"/>
      <c r="C19464" s="18"/>
      <c r="D19464" s="18"/>
    </row>
    <row r="19465" spans="1:4">
      <c r="A19465" s="18"/>
      <c r="B19465" s="18"/>
      <c r="C19465" s="18"/>
      <c r="D19465" s="18"/>
    </row>
    <row r="19466" spans="1:4">
      <c r="A19466" s="18"/>
      <c r="B19466" s="18"/>
      <c r="C19466" s="18"/>
      <c r="D19466" s="18"/>
    </row>
    <row r="19467" spans="1:4">
      <c r="A19467" s="18"/>
      <c r="B19467" s="18"/>
      <c r="C19467" s="18"/>
      <c r="D19467" s="18"/>
    </row>
    <row r="19468" spans="1:4">
      <c r="A19468" s="18"/>
      <c r="B19468" s="18"/>
      <c r="C19468" s="18"/>
      <c r="D19468" s="18"/>
    </row>
    <row r="19469" spans="1:4">
      <c r="A19469" s="18"/>
      <c r="B19469" s="18"/>
      <c r="C19469" s="18"/>
      <c r="D19469" s="18"/>
    </row>
    <row r="19470" spans="1:4">
      <c r="A19470" s="18"/>
      <c r="B19470" s="18"/>
      <c r="C19470" s="18"/>
      <c r="D19470" s="18"/>
    </row>
    <row r="19471" spans="1:4">
      <c r="A19471" s="18"/>
      <c r="B19471" s="18"/>
      <c r="C19471" s="18"/>
      <c r="D19471" s="18"/>
    </row>
    <row r="19472" spans="1:4">
      <c r="A19472" s="18"/>
      <c r="B19472" s="18"/>
      <c r="C19472" s="18"/>
      <c r="D19472" s="18"/>
    </row>
    <row r="19473" spans="1:4">
      <c r="A19473" s="18"/>
      <c r="B19473" s="18"/>
      <c r="C19473" s="18"/>
      <c r="D19473" s="18"/>
    </row>
    <row r="19474" spans="1:4">
      <c r="A19474" s="18"/>
      <c r="B19474" s="18"/>
      <c r="C19474" s="18"/>
      <c r="D19474" s="18"/>
    </row>
    <row r="19475" spans="1:4">
      <c r="A19475" s="18"/>
      <c r="B19475" s="18"/>
      <c r="C19475" s="18"/>
      <c r="D19475" s="18"/>
    </row>
    <row r="19476" spans="1:4">
      <c r="A19476" s="18"/>
      <c r="B19476" s="18"/>
      <c r="C19476" s="18"/>
      <c r="D19476" s="18"/>
    </row>
    <row r="19477" spans="1:4">
      <c r="A19477" s="18"/>
      <c r="B19477" s="18"/>
      <c r="C19477" s="18"/>
      <c r="D19477" s="18"/>
    </row>
    <row r="19478" spans="1:4">
      <c r="A19478" s="18"/>
      <c r="B19478" s="18"/>
      <c r="C19478" s="18"/>
      <c r="D19478" s="18"/>
    </row>
    <row r="19479" spans="1:4">
      <c r="A19479" s="18"/>
      <c r="B19479" s="18"/>
      <c r="C19479" s="18"/>
      <c r="D19479" s="18"/>
    </row>
    <row r="19480" spans="1:4">
      <c r="A19480" s="18"/>
      <c r="B19480" s="18"/>
      <c r="C19480" s="18"/>
      <c r="D19480" s="18"/>
    </row>
    <row r="19481" spans="1:4">
      <c r="A19481" s="18"/>
      <c r="B19481" s="18"/>
      <c r="C19481" s="18"/>
      <c r="D19481" s="18"/>
    </row>
    <row r="19482" spans="1:4">
      <c r="A19482" s="18"/>
      <c r="B19482" s="18"/>
      <c r="C19482" s="18"/>
      <c r="D19482" s="18"/>
    </row>
    <row r="19483" spans="1:4">
      <c r="A19483" s="18"/>
      <c r="B19483" s="18"/>
      <c r="C19483" s="18"/>
      <c r="D19483" s="18"/>
    </row>
    <row r="19484" spans="1:4">
      <c r="A19484" s="18"/>
      <c r="B19484" s="18"/>
      <c r="C19484" s="18"/>
      <c r="D19484" s="18"/>
    </row>
    <row r="19485" spans="1:4">
      <c r="A19485" s="18"/>
      <c r="B19485" s="18"/>
      <c r="C19485" s="18"/>
      <c r="D19485" s="18"/>
    </row>
    <row r="19486" spans="1:4">
      <c r="A19486" s="18"/>
      <c r="B19486" s="18"/>
      <c r="C19486" s="18"/>
      <c r="D19486" s="18"/>
    </row>
    <row r="19487" spans="1:4">
      <c r="A19487" s="18"/>
      <c r="B19487" s="18"/>
      <c r="C19487" s="18"/>
      <c r="D19487" s="18"/>
    </row>
    <row r="19488" spans="1:4">
      <c r="A19488" s="18"/>
      <c r="B19488" s="18"/>
      <c r="C19488" s="18"/>
      <c r="D19488" s="18"/>
    </row>
    <row r="19489" spans="1:4">
      <c r="A19489" s="18"/>
      <c r="B19489" s="18"/>
      <c r="C19489" s="18"/>
      <c r="D19489" s="18"/>
    </row>
    <row r="19490" spans="1:4">
      <c r="A19490" s="18"/>
      <c r="B19490" s="18"/>
      <c r="C19490" s="18"/>
      <c r="D19490" s="18"/>
    </row>
    <row r="19491" spans="1:4">
      <c r="A19491" s="18"/>
      <c r="B19491" s="18"/>
      <c r="C19491" s="18"/>
      <c r="D19491" s="18"/>
    </row>
    <row r="19492" spans="1:4">
      <c r="A19492" s="18"/>
      <c r="B19492" s="18"/>
      <c r="C19492" s="18"/>
      <c r="D19492" s="18"/>
    </row>
    <row r="19493" spans="1:4">
      <c r="A19493" s="18"/>
      <c r="B19493" s="18"/>
      <c r="C19493" s="18"/>
      <c r="D19493" s="18"/>
    </row>
    <row r="19494" spans="1:4">
      <c r="A19494" s="18"/>
      <c r="B19494" s="18"/>
      <c r="C19494" s="18"/>
      <c r="D19494" s="18"/>
    </row>
    <row r="19495" spans="1:4">
      <c r="A19495" s="18"/>
      <c r="B19495" s="18"/>
      <c r="C19495" s="18"/>
      <c r="D19495" s="18"/>
    </row>
    <row r="19496" spans="1:4">
      <c r="A19496" s="18"/>
      <c r="B19496" s="18"/>
      <c r="C19496" s="18"/>
      <c r="D19496" s="18"/>
    </row>
    <row r="19497" spans="1:4">
      <c r="A19497" s="18"/>
      <c r="B19497" s="18"/>
      <c r="C19497" s="18"/>
      <c r="D19497" s="18"/>
    </row>
    <row r="19498" spans="1:4">
      <c r="A19498" s="18"/>
      <c r="B19498" s="18"/>
      <c r="C19498" s="18"/>
      <c r="D19498" s="18"/>
    </row>
    <row r="19499" spans="1:4">
      <c r="A19499" s="18"/>
      <c r="B19499" s="18"/>
      <c r="C19499" s="18"/>
      <c r="D19499" s="18"/>
    </row>
    <row r="19500" spans="1:4">
      <c r="A19500" s="18"/>
      <c r="B19500" s="18"/>
      <c r="C19500" s="18"/>
      <c r="D19500" s="18"/>
    </row>
    <row r="19501" spans="1:4">
      <c r="A19501" s="18"/>
      <c r="B19501" s="18"/>
      <c r="C19501" s="18"/>
      <c r="D19501" s="18"/>
    </row>
    <row r="19502" spans="1:4">
      <c r="A19502" s="18"/>
      <c r="B19502" s="18"/>
      <c r="C19502" s="18"/>
      <c r="D19502" s="18"/>
    </row>
    <row r="19503" spans="1:4">
      <c r="A19503" s="18"/>
      <c r="B19503" s="18"/>
      <c r="C19503" s="18"/>
      <c r="D19503" s="18"/>
    </row>
    <row r="19504" spans="1:4">
      <c r="A19504" s="18"/>
      <c r="B19504" s="18"/>
      <c r="C19504" s="18"/>
      <c r="D19504" s="18"/>
    </row>
    <row r="19505" spans="1:4">
      <c r="A19505" s="18"/>
      <c r="B19505" s="18"/>
      <c r="C19505" s="18"/>
      <c r="D19505" s="18"/>
    </row>
    <row r="19506" spans="1:4">
      <c r="A19506" s="18"/>
      <c r="B19506" s="18"/>
      <c r="C19506" s="18"/>
      <c r="D19506" s="18"/>
    </row>
    <row r="19507" spans="1:4">
      <c r="A19507" s="18"/>
      <c r="B19507" s="18"/>
      <c r="C19507" s="18"/>
      <c r="D19507" s="18"/>
    </row>
    <row r="19508" spans="1:4">
      <c r="A19508" s="18"/>
      <c r="B19508" s="18"/>
      <c r="C19508" s="18"/>
      <c r="D19508" s="18"/>
    </row>
    <row r="19509" spans="1:4">
      <c r="A19509" s="18"/>
      <c r="B19509" s="18"/>
      <c r="C19509" s="18"/>
      <c r="D19509" s="18"/>
    </row>
    <row r="19510" spans="1:4">
      <c r="A19510" s="18"/>
      <c r="B19510" s="18"/>
      <c r="C19510" s="18"/>
      <c r="D19510" s="18"/>
    </row>
    <row r="19511" spans="1:4">
      <c r="A19511" s="18"/>
      <c r="B19511" s="18"/>
      <c r="C19511" s="18"/>
      <c r="D19511" s="18"/>
    </row>
    <row r="19512" spans="1:4">
      <c r="A19512" s="18"/>
      <c r="B19512" s="18"/>
      <c r="C19512" s="18"/>
      <c r="D19512" s="18"/>
    </row>
    <row r="19513" spans="1:4">
      <c r="A19513" s="18"/>
      <c r="B19513" s="18"/>
      <c r="C19513" s="18"/>
      <c r="D19513" s="18"/>
    </row>
    <row r="19514" spans="1:4">
      <c r="A19514" s="18"/>
      <c r="B19514" s="18"/>
      <c r="C19514" s="18"/>
      <c r="D19514" s="18"/>
    </row>
    <row r="19515" spans="1:4">
      <c r="A19515" s="18"/>
      <c r="B19515" s="18"/>
      <c r="C19515" s="18"/>
      <c r="D19515" s="18"/>
    </row>
    <row r="19516" spans="1:4">
      <c r="A19516" s="18"/>
      <c r="B19516" s="18"/>
      <c r="C19516" s="18"/>
      <c r="D19516" s="18"/>
    </row>
    <row r="19517" spans="1:4">
      <c r="A19517" s="18"/>
      <c r="B19517" s="18"/>
      <c r="C19517" s="18"/>
      <c r="D19517" s="18"/>
    </row>
    <row r="19518" spans="1:4">
      <c r="A19518" s="18"/>
      <c r="B19518" s="18"/>
      <c r="C19518" s="18"/>
      <c r="D19518" s="18"/>
    </row>
    <row r="19519" spans="1:4">
      <c r="A19519" s="18"/>
      <c r="B19519" s="18"/>
      <c r="C19519" s="18"/>
      <c r="D19519" s="18"/>
    </row>
    <row r="19520" spans="1:4">
      <c r="A19520" s="18"/>
      <c r="B19520" s="18"/>
      <c r="C19520" s="18"/>
      <c r="D19520" s="18"/>
    </row>
    <row r="19521" spans="1:4">
      <c r="A19521" s="18"/>
      <c r="B19521" s="18"/>
      <c r="C19521" s="18"/>
      <c r="D19521" s="18"/>
    </row>
    <row r="19522" spans="1:4">
      <c r="A19522" s="18"/>
      <c r="B19522" s="18"/>
      <c r="C19522" s="18"/>
      <c r="D19522" s="18"/>
    </row>
    <row r="19523" spans="1:4">
      <c r="A19523" s="18"/>
      <c r="B19523" s="18"/>
      <c r="C19523" s="18"/>
      <c r="D19523" s="18"/>
    </row>
    <row r="19524" spans="1:4">
      <c r="A19524" s="18"/>
      <c r="B19524" s="18"/>
      <c r="C19524" s="18"/>
      <c r="D19524" s="18"/>
    </row>
    <row r="19525" spans="1:4">
      <c r="A19525" s="18"/>
      <c r="B19525" s="18"/>
      <c r="C19525" s="18"/>
      <c r="D19525" s="18"/>
    </row>
    <row r="19526" spans="1:4">
      <c r="A19526" s="18"/>
      <c r="B19526" s="18"/>
      <c r="C19526" s="18"/>
      <c r="D19526" s="18"/>
    </row>
    <row r="19527" spans="1:4">
      <c r="A19527" s="18"/>
      <c r="B19527" s="18"/>
      <c r="C19527" s="18"/>
      <c r="D19527" s="18"/>
    </row>
    <row r="19528" spans="1:4">
      <c r="A19528" s="18"/>
      <c r="B19528" s="18"/>
      <c r="C19528" s="18"/>
      <c r="D19528" s="18"/>
    </row>
    <row r="19529" spans="1:4">
      <c r="A19529" s="18"/>
      <c r="B19529" s="18"/>
      <c r="C19529" s="18"/>
      <c r="D19529" s="18"/>
    </row>
    <row r="19530" spans="1:4">
      <c r="A19530" s="18"/>
      <c r="B19530" s="18"/>
      <c r="C19530" s="18"/>
      <c r="D19530" s="18"/>
    </row>
    <row r="19531" spans="1:4">
      <c r="A19531" s="18"/>
      <c r="B19531" s="18"/>
      <c r="C19531" s="18"/>
      <c r="D19531" s="18"/>
    </row>
    <row r="19532" spans="1:4">
      <c r="A19532" s="18"/>
      <c r="B19532" s="18"/>
      <c r="C19532" s="18"/>
      <c r="D19532" s="18"/>
    </row>
    <row r="19533" spans="1:4">
      <c r="A19533" s="18"/>
      <c r="B19533" s="18"/>
      <c r="C19533" s="18"/>
      <c r="D19533" s="18"/>
    </row>
    <row r="19534" spans="1:4">
      <c r="A19534" s="18"/>
      <c r="B19534" s="18"/>
      <c r="C19534" s="18"/>
      <c r="D19534" s="18"/>
    </row>
    <row r="19535" spans="1:4">
      <c r="A19535" s="18"/>
      <c r="B19535" s="18"/>
      <c r="C19535" s="18"/>
      <c r="D19535" s="18"/>
    </row>
    <row r="19536" spans="1:4">
      <c r="A19536" s="18"/>
      <c r="B19536" s="18"/>
      <c r="C19536" s="18"/>
      <c r="D19536" s="18"/>
    </row>
    <row r="19537" spans="1:4">
      <c r="A19537" s="18"/>
      <c r="B19537" s="18"/>
      <c r="C19537" s="18"/>
      <c r="D19537" s="18"/>
    </row>
    <row r="19538" spans="1:4">
      <c r="A19538" s="18"/>
      <c r="B19538" s="18"/>
      <c r="C19538" s="18"/>
      <c r="D19538" s="18"/>
    </row>
    <row r="19539" spans="1:4">
      <c r="A19539" s="18"/>
      <c r="B19539" s="18"/>
      <c r="C19539" s="18"/>
      <c r="D19539" s="18"/>
    </row>
    <row r="19540" spans="1:4">
      <c r="A19540" s="18"/>
      <c r="B19540" s="18"/>
      <c r="C19540" s="18"/>
      <c r="D19540" s="18"/>
    </row>
    <row r="19541" spans="1:4">
      <c r="A19541" s="18"/>
      <c r="B19541" s="18"/>
      <c r="C19541" s="18"/>
      <c r="D19541" s="18"/>
    </row>
    <row r="19542" spans="1:4">
      <c r="A19542" s="18"/>
      <c r="B19542" s="18"/>
      <c r="C19542" s="18"/>
      <c r="D19542" s="18"/>
    </row>
    <row r="19543" spans="1:4">
      <c r="A19543" s="18"/>
      <c r="B19543" s="18"/>
      <c r="C19543" s="18"/>
      <c r="D19543" s="18"/>
    </row>
    <row r="19544" spans="1:4">
      <c r="A19544" s="18"/>
      <c r="B19544" s="18"/>
      <c r="C19544" s="18"/>
      <c r="D19544" s="18"/>
    </row>
    <row r="19545" spans="1:4">
      <c r="A19545" s="18"/>
      <c r="B19545" s="18"/>
      <c r="C19545" s="18"/>
      <c r="D19545" s="18"/>
    </row>
    <row r="19546" spans="1:4">
      <c r="A19546" s="18"/>
      <c r="B19546" s="18"/>
      <c r="C19546" s="18"/>
      <c r="D19546" s="18"/>
    </row>
    <row r="19547" spans="1:4">
      <c r="A19547" s="18"/>
      <c r="B19547" s="18"/>
      <c r="C19547" s="18"/>
      <c r="D19547" s="18"/>
    </row>
    <row r="19548" spans="1:4">
      <c r="A19548" s="18"/>
      <c r="B19548" s="18"/>
      <c r="C19548" s="18"/>
      <c r="D19548" s="18"/>
    </row>
    <row r="19549" spans="1:4">
      <c r="A19549" s="18"/>
      <c r="B19549" s="18"/>
      <c r="C19549" s="18"/>
      <c r="D19549" s="18"/>
    </row>
    <row r="19550" spans="1:4">
      <c r="A19550" s="18"/>
      <c r="B19550" s="18"/>
      <c r="C19550" s="18"/>
      <c r="D19550" s="18"/>
    </row>
    <row r="19551" spans="1:4">
      <c r="A19551" s="18"/>
      <c r="B19551" s="18"/>
      <c r="C19551" s="18"/>
      <c r="D19551" s="18"/>
    </row>
    <row r="19552" spans="1:4">
      <c r="A19552" s="18"/>
      <c r="B19552" s="18"/>
      <c r="C19552" s="18"/>
      <c r="D19552" s="18"/>
    </row>
    <row r="19553" spans="1:4">
      <c r="A19553" s="18"/>
      <c r="B19553" s="18"/>
      <c r="C19553" s="18"/>
      <c r="D19553" s="18"/>
    </row>
    <row r="19554" spans="1:4">
      <c r="A19554" s="18"/>
      <c r="B19554" s="18"/>
      <c r="C19554" s="18"/>
      <c r="D19554" s="18"/>
    </row>
    <row r="19555" spans="1:4">
      <c r="A19555" s="18"/>
      <c r="B19555" s="18"/>
      <c r="C19555" s="18"/>
      <c r="D19555" s="18"/>
    </row>
    <row r="19556" spans="1:4">
      <c r="A19556" s="18"/>
      <c r="B19556" s="18"/>
      <c r="C19556" s="18"/>
      <c r="D19556" s="18"/>
    </row>
    <row r="19557" spans="1:4">
      <c r="A19557" s="18"/>
      <c r="B19557" s="18"/>
      <c r="C19557" s="18"/>
      <c r="D19557" s="18"/>
    </row>
    <row r="19558" spans="1:4">
      <c r="A19558" s="18"/>
      <c r="B19558" s="18"/>
      <c r="C19558" s="18"/>
      <c r="D19558" s="18"/>
    </row>
    <row r="19559" spans="1:4">
      <c r="A19559" s="18"/>
      <c r="B19559" s="18"/>
      <c r="C19559" s="18"/>
      <c r="D19559" s="18"/>
    </row>
    <row r="19560" spans="1:4">
      <c r="A19560" s="18"/>
      <c r="B19560" s="18"/>
      <c r="C19560" s="18"/>
      <c r="D19560" s="18"/>
    </row>
    <row r="19561" spans="1:4">
      <c r="A19561" s="18"/>
      <c r="B19561" s="18"/>
      <c r="C19561" s="18"/>
      <c r="D19561" s="18"/>
    </row>
    <row r="19562" spans="1:4">
      <c r="A19562" s="18"/>
      <c r="B19562" s="18"/>
      <c r="C19562" s="18"/>
      <c r="D19562" s="18"/>
    </row>
    <row r="19563" spans="1:4">
      <c r="A19563" s="18"/>
      <c r="B19563" s="18"/>
      <c r="C19563" s="18"/>
      <c r="D19563" s="18"/>
    </row>
    <row r="19564" spans="1:4">
      <c r="A19564" s="18"/>
      <c r="B19564" s="18"/>
      <c r="C19564" s="18"/>
      <c r="D19564" s="18"/>
    </row>
    <row r="19565" spans="1:4">
      <c r="A19565" s="18"/>
      <c r="B19565" s="18"/>
      <c r="C19565" s="18"/>
      <c r="D19565" s="18"/>
    </row>
    <row r="19566" spans="1:4">
      <c r="A19566" s="18"/>
      <c r="B19566" s="18"/>
      <c r="C19566" s="18"/>
      <c r="D19566" s="18"/>
    </row>
    <row r="19567" spans="1:4">
      <c r="A19567" s="18"/>
      <c r="B19567" s="18"/>
      <c r="C19567" s="18"/>
      <c r="D19567" s="18"/>
    </row>
    <row r="19568" spans="1:4">
      <c r="A19568" s="18"/>
      <c r="B19568" s="18"/>
      <c r="C19568" s="18"/>
      <c r="D19568" s="18"/>
    </row>
    <row r="19569" spans="1:4">
      <c r="A19569" s="18"/>
      <c r="B19569" s="18"/>
      <c r="C19569" s="18"/>
      <c r="D19569" s="18"/>
    </row>
    <row r="19570" spans="1:4">
      <c r="A19570" s="18"/>
      <c r="B19570" s="18"/>
      <c r="C19570" s="18"/>
      <c r="D19570" s="18"/>
    </row>
    <row r="19571" spans="1:4">
      <c r="A19571" s="18"/>
      <c r="B19571" s="18"/>
      <c r="C19571" s="18"/>
      <c r="D19571" s="18"/>
    </row>
    <row r="19572" spans="1:4">
      <c r="A19572" s="18"/>
      <c r="B19572" s="18"/>
      <c r="C19572" s="18"/>
      <c r="D19572" s="18"/>
    </row>
    <row r="19573" spans="1:4">
      <c r="A19573" s="18"/>
      <c r="B19573" s="18"/>
      <c r="C19573" s="18"/>
      <c r="D19573" s="18"/>
    </row>
    <row r="19574" spans="1:4">
      <c r="A19574" s="18"/>
      <c r="B19574" s="18"/>
      <c r="C19574" s="18"/>
      <c r="D19574" s="18"/>
    </row>
    <row r="19575" spans="1:4">
      <c r="A19575" s="18"/>
      <c r="B19575" s="18"/>
      <c r="C19575" s="18"/>
      <c r="D19575" s="18"/>
    </row>
    <row r="19576" spans="1:4">
      <c r="A19576" s="18"/>
      <c r="B19576" s="18"/>
      <c r="C19576" s="18"/>
      <c r="D19576" s="18"/>
    </row>
    <row r="19577" spans="1:4">
      <c r="A19577" s="18"/>
      <c r="B19577" s="18"/>
      <c r="C19577" s="18"/>
      <c r="D19577" s="18"/>
    </row>
    <row r="19578" spans="1:4">
      <c r="A19578" s="18"/>
      <c r="B19578" s="18"/>
      <c r="C19578" s="18"/>
      <c r="D19578" s="18"/>
    </row>
    <row r="19579" spans="1:4">
      <c r="A19579" s="18"/>
      <c r="B19579" s="18"/>
      <c r="C19579" s="18"/>
      <c r="D19579" s="18"/>
    </row>
    <row r="19580" spans="1:4">
      <c r="A19580" s="18"/>
      <c r="B19580" s="18"/>
      <c r="C19580" s="18"/>
      <c r="D19580" s="18"/>
    </row>
    <row r="19581" spans="1:4">
      <c r="A19581" s="18"/>
      <c r="B19581" s="18"/>
      <c r="C19581" s="18"/>
      <c r="D19581" s="18"/>
    </row>
    <row r="19582" spans="1:4">
      <c r="A19582" s="18"/>
      <c r="B19582" s="18"/>
      <c r="C19582" s="18"/>
      <c r="D19582" s="18"/>
    </row>
    <row r="19583" spans="1:4">
      <c r="A19583" s="18"/>
      <c r="B19583" s="18"/>
      <c r="C19583" s="18"/>
      <c r="D19583" s="18"/>
    </row>
    <row r="19584" spans="1:4">
      <c r="A19584" s="18"/>
      <c r="B19584" s="18"/>
      <c r="C19584" s="18"/>
      <c r="D19584" s="18"/>
    </row>
    <row r="19585" spans="1:4">
      <c r="A19585" s="18"/>
      <c r="B19585" s="18"/>
      <c r="C19585" s="18"/>
      <c r="D19585" s="18"/>
    </row>
    <row r="19586" spans="1:4">
      <c r="A19586" s="18"/>
      <c r="B19586" s="18"/>
      <c r="C19586" s="18"/>
      <c r="D19586" s="18"/>
    </row>
    <row r="19587" spans="1:4">
      <c r="A19587" s="18"/>
      <c r="B19587" s="18"/>
      <c r="C19587" s="18"/>
      <c r="D19587" s="18"/>
    </row>
    <row r="19588" spans="1:4">
      <c r="A19588" s="18"/>
      <c r="B19588" s="18"/>
      <c r="C19588" s="18"/>
      <c r="D19588" s="18"/>
    </row>
    <row r="19589" spans="1:4">
      <c r="A19589" s="18"/>
      <c r="B19589" s="18"/>
      <c r="C19589" s="18"/>
      <c r="D19589" s="18"/>
    </row>
    <row r="19590" spans="1:4">
      <c r="A19590" s="18"/>
      <c r="B19590" s="18"/>
      <c r="C19590" s="18"/>
      <c r="D19590" s="18"/>
    </row>
    <row r="19591" spans="1:4">
      <c r="A19591" s="18"/>
      <c r="B19591" s="18"/>
      <c r="C19591" s="18"/>
      <c r="D19591" s="18"/>
    </row>
    <row r="19592" spans="1:4">
      <c r="A19592" s="18"/>
      <c r="B19592" s="18"/>
      <c r="C19592" s="18"/>
      <c r="D19592" s="18"/>
    </row>
    <row r="19593" spans="1:4">
      <c r="A19593" s="18"/>
      <c r="B19593" s="18"/>
      <c r="C19593" s="18"/>
      <c r="D19593" s="18"/>
    </row>
    <row r="19594" spans="1:4">
      <c r="A19594" s="18"/>
      <c r="B19594" s="18"/>
      <c r="C19594" s="18"/>
      <c r="D19594" s="18"/>
    </row>
    <row r="19595" spans="1:4">
      <c r="A19595" s="18"/>
      <c r="B19595" s="18"/>
      <c r="C19595" s="18"/>
      <c r="D19595" s="18"/>
    </row>
    <row r="19596" spans="1:4">
      <c r="A19596" s="18"/>
      <c r="B19596" s="18"/>
      <c r="C19596" s="18"/>
      <c r="D19596" s="18"/>
    </row>
    <row r="19597" spans="1:4">
      <c r="A19597" s="18"/>
      <c r="B19597" s="18"/>
      <c r="C19597" s="18"/>
      <c r="D19597" s="18"/>
    </row>
    <row r="19598" spans="1:4">
      <c r="A19598" s="18"/>
      <c r="B19598" s="18"/>
      <c r="C19598" s="18"/>
      <c r="D19598" s="18"/>
    </row>
    <row r="19599" spans="1:4">
      <c r="A19599" s="18"/>
      <c r="B19599" s="18"/>
      <c r="C19599" s="18"/>
      <c r="D19599" s="18"/>
    </row>
    <row r="19600" spans="1:4">
      <c r="A19600" s="18"/>
      <c r="B19600" s="18"/>
      <c r="C19600" s="18"/>
      <c r="D19600" s="18"/>
    </row>
    <row r="19601" spans="1:4">
      <c r="A19601" s="18"/>
      <c r="B19601" s="18"/>
      <c r="C19601" s="18"/>
      <c r="D19601" s="18"/>
    </row>
    <row r="19602" spans="1:4">
      <c r="A19602" s="18"/>
      <c r="B19602" s="18"/>
      <c r="C19602" s="18"/>
      <c r="D19602" s="18"/>
    </row>
    <row r="19603" spans="1:4">
      <c r="A19603" s="18"/>
      <c r="B19603" s="18"/>
      <c r="C19603" s="18"/>
      <c r="D19603" s="18"/>
    </row>
    <row r="19604" spans="1:4">
      <c r="A19604" s="18"/>
      <c r="B19604" s="18"/>
      <c r="C19604" s="18"/>
      <c r="D19604" s="18"/>
    </row>
    <row r="19605" spans="1:4">
      <c r="A19605" s="18"/>
      <c r="B19605" s="18"/>
      <c r="C19605" s="18"/>
      <c r="D19605" s="18"/>
    </row>
    <row r="19606" spans="1:4">
      <c r="A19606" s="18"/>
      <c r="B19606" s="18"/>
      <c r="C19606" s="18"/>
      <c r="D19606" s="18"/>
    </row>
    <row r="19607" spans="1:4">
      <c r="A19607" s="18"/>
      <c r="B19607" s="18"/>
      <c r="C19607" s="18"/>
      <c r="D19607" s="18"/>
    </row>
    <row r="19608" spans="1:4">
      <c r="A19608" s="18"/>
      <c r="B19608" s="18"/>
      <c r="C19608" s="18"/>
      <c r="D19608" s="18"/>
    </row>
    <row r="19609" spans="1:4">
      <c r="A19609" s="18"/>
      <c r="B19609" s="18"/>
      <c r="C19609" s="18"/>
      <c r="D19609" s="18"/>
    </row>
    <row r="19610" spans="1:4">
      <c r="A19610" s="18"/>
      <c r="B19610" s="18"/>
      <c r="C19610" s="18"/>
      <c r="D19610" s="18"/>
    </row>
    <row r="19611" spans="1:4">
      <c r="A19611" s="18"/>
      <c r="B19611" s="18"/>
      <c r="C19611" s="18"/>
      <c r="D19611" s="18"/>
    </row>
    <row r="19612" spans="1:4">
      <c r="A19612" s="18"/>
      <c r="B19612" s="18"/>
      <c r="C19612" s="18"/>
      <c r="D19612" s="18"/>
    </row>
    <row r="19613" spans="1:4">
      <c r="A19613" s="18"/>
      <c r="B19613" s="18"/>
      <c r="C19613" s="18"/>
      <c r="D19613" s="18"/>
    </row>
    <row r="19614" spans="1:4">
      <c r="A19614" s="18"/>
      <c r="B19614" s="18"/>
      <c r="C19614" s="18"/>
      <c r="D19614" s="18"/>
    </row>
    <row r="19615" spans="1:4">
      <c r="A19615" s="18"/>
      <c r="B19615" s="18"/>
      <c r="C19615" s="18"/>
      <c r="D19615" s="18"/>
    </row>
    <row r="19616" spans="1:4">
      <c r="A19616" s="18"/>
      <c r="B19616" s="18"/>
      <c r="C19616" s="18"/>
      <c r="D19616" s="18"/>
    </row>
    <row r="19617" spans="1:4">
      <c r="A19617" s="18"/>
      <c r="B19617" s="18"/>
      <c r="C19617" s="18"/>
      <c r="D19617" s="18"/>
    </row>
    <row r="19618" spans="1:4">
      <c r="A19618" s="18"/>
      <c r="B19618" s="18"/>
      <c r="C19618" s="18"/>
      <c r="D19618" s="18"/>
    </row>
    <row r="19619" spans="1:4">
      <c r="A19619" s="18"/>
      <c r="B19619" s="18"/>
      <c r="C19619" s="18"/>
      <c r="D19619" s="18"/>
    </row>
    <row r="19620" spans="1:4">
      <c r="A19620" s="18"/>
      <c r="B19620" s="18"/>
      <c r="C19620" s="18"/>
      <c r="D19620" s="18"/>
    </row>
    <row r="19621" spans="1:4">
      <c r="A19621" s="18"/>
      <c r="B19621" s="18"/>
      <c r="C19621" s="18"/>
      <c r="D19621" s="18"/>
    </row>
    <row r="19622" spans="1:4">
      <c r="A19622" s="18"/>
      <c r="B19622" s="18"/>
      <c r="C19622" s="18"/>
      <c r="D19622" s="18"/>
    </row>
    <row r="19623" spans="1:4">
      <c r="A19623" s="18"/>
      <c r="B19623" s="18"/>
      <c r="C19623" s="18"/>
      <c r="D19623" s="18"/>
    </row>
    <row r="19624" spans="1:4">
      <c r="A19624" s="18"/>
      <c r="B19624" s="18"/>
      <c r="C19624" s="18"/>
      <c r="D19624" s="18"/>
    </row>
    <row r="19625" spans="1:4">
      <c r="A19625" s="18"/>
      <c r="B19625" s="18"/>
      <c r="C19625" s="18"/>
      <c r="D19625" s="18"/>
    </row>
    <row r="19626" spans="1:4">
      <c r="A19626" s="18"/>
      <c r="B19626" s="18"/>
      <c r="C19626" s="18"/>
      <c r="D19626" s="18"/>
    </row>
    <row r="19627" spans="1:4">
      <c r="A19627" s="18"/>
      <c r="B19627" s="18"/>
      <c r="C19627" s="18"/>
      <c r="D19627" s="18"/>
    </row>
    <row r="19628" spans="1:4">
      <c r="A19628" s="18"/>
      <c r="B19628" s="18"/>
      <c r="C19628" s="18"/>
      <c r="D19628" s="18"/>
    </row>
    <row r="19629" spans="1:4">
      <c r="A19629" s="18"/>
      <c r="B19629" s="18"/>
      <c r="C19629" s="18"/>
      <c r="D19629" s="18"/>
    </row>
    <row r="19630" spans="1:4">
      <c r="A19630" s="18"/>
      <c r="B19630" s="18"/>
      <c r="C19630" s="18"/>
      <c r="D19630" s="18"/>
    </row>
    <row r="19631" spans="1:4">
      <c r="A19631" s="18"/>
      <c r="B19631" s="18"/>
      <c r="C19631" s="18"/>
      <c r="D19631" s="18"/>
    </row>
    <row r="19632" spans="1:4">
      <c r="A19632" s="18"/>
      <c r="B19632" s="18"/>
      <c r="C19632" s="18"/>
      <c r="D19632" s="18"/>
    </row>
    <row r="19633" spans="1:4">
      <c r="A19633" s="18"/>
      <c r="B19633" s="18"/>
      <c r="C19633" s="18"/>
      <c r="D19633" s="18"/>
    </row>
    <row r="19634" spans="1:4">
      <c r="A19634" s="18"/>
      <c r="B19634" s="18"/>
      <c r="C19634" s="18"/>
      <c r="D19634" s="18"/>
    </row>
    <row r="19635" spans="1:4">
      <c r="A19635" s="18"/>
      <c r="B19635" s="18"/>
      <c r="C19635" s="18"/>
      <c r="D19635" s="18"/>
    </row>
    <row r="19636" spans="1:4">
      <c r="A19636" s="18"/>
      <c r="B19636" s="18"/>
      <c r="C19636" s="18"/>
      <c r="D19636" s="18"/>
    </row>
    <row r="19637" spans="1:4">
      <c r="A19637" s="18"/>
      <c r="B19637" s="18"/>
      <c r="C19637" s="18"/>
      <c r="D19637" s="18"/>
    </row>
    <row r="19638" spans="1:4">
      <c r="A19638" s="18"/>
      <c r="B19638" s="18"/>
      <c r="C19638" s="18"/>
      <c r="D19638" s="18"/>
    </row>
    <row r="19639" spans="1:4">
      <c r="A19639" s="18"/>
      <c r="B19639" s="18"/>
      <c r="C19639" s="18"/>
      <c r="D19639" s="18"/>
    </row>
    <row r="19640" spans="1:4">
      <c r="A19640" s="18"/>
      <c r="B19640" s="18"/>
      <c r="C19640" s="18"/>
      <c r="D19640" s="18"/>
    </row>
    <row r="19641" spans="1:4">
      <c r="A19641" s="18"/>
      <c r="B19641" s="18"/>
      <c r="C19641" s="18"/>
      <c r="D19641" s="18"/>
    </row>
    <row r="19642" spans="1:4">
      <c r="A19642" s="18"/>
      <c r="B19642" s="18"/>
      <c r="C19642" s="18"/>
      <c r="D19642" s="18"/>
    </row>
    <row r="19643" spans="1:4">
      <c r="A19643" s="18"/>
      <c r="B19643" s="18"/>
      <c r="C19643" s="18"/>
      <c r="D19643" s="18"/>
    </row>
    <row r="19644" spans="1:4">
      <c r="A19644" s="18"/>
      <c r="B19644" s="18"/>
      <c r="C19644" s="18"/>
      <c r="D19644" s="18"/>
    </row>
    <row r="19645" spans="1:4">
      <c r="A19645" s="18"/>
      <c r="B19645" s="18"/>
      <c r="C19645" s="18"/>
      <c r="D19645" s="18"/>
    </row>
    <row r="19646" spans="1:4">
      <c r="A19646" s="18"/>
      <c r="B19646" s="18"/>
      <c r="C19646" s="18"/>
      <c r="D19646" s="18"/>
    </row>
    <row r="19647" spans="1:4">
      <c r="A19647" s="18"/>
      <c r="B19647" s="18"/>
      <c r="C19647" s="18"/>
      <c r="D19647" s="18"/>
    </row>
    <row r="19648" spans="1:4">
      <c r="A19648" s="18"/>
      <c r="B19648" s="18"/>
      <c r="C19648" s="18"/>
      <c r="D19648" s="18"/>
    </row>
    <row r="19649" spans="1:4">
      <c r="A19649" s="18"/>
      <c r="B19649" s="18"/>
      <c r="C19649" s="18"/>
      <c r="D19649" s="18"/>
    </row>
    <row r="19650" spans="1:4">
      <c r="A19650" s="18"/>
      <c r="B19650" s="18"/>
      <c r="C19650" s="18"/>
      <c r="D19650" s="18"/>
    </row>
    <row r="19651" spans="1:4">
      <c r="A19651" s="18"/>
      <c r="B19651" s="18"/>
      <c r="C19651" s="18"/>
      <c r="D19651" s="18"/>
    </row>
    <row r="19652" spans="1:4">
      <c r="A19652" s="18"/>
      <c r="B19652" s="18"/>
      <c r="C19652" s="18"/>
      <c r="D19652" s="18"/>
    </row>
    <row r="19653" spans="1:4">
      <c r="A19653" s="18"/>
      <c r="B19653" s="18"/>
      <c r="C19653" s="18"/>
      <c r="D19653" s="18"/>
    </row>
    <row r="19654" spans="1:4">
      <c r="A19654" s="18"/>
      <c r="B19654" s="18"/>
      <c r="C19654" s="18"/>
      <c r="D19654" s="18"/>
    </row>
    <row r="19655" spans="1:4">
      <c r="A19655" s="18"/>
      <c r="B19655" s="18"/>
      <c r="C19655" s="18"/>
      <c r="D19655" s="18"/>
    </row>
    <row r="19656" spans="1:4">
      <c r="A19656" s="18"/>
      <c r="B19656" s="18"/>
      <c r="C19656" s="18"/>
      <c r="D19656" s="18"/>
    </row>
    <row r="19657" spans="1:4">
      <c r="A19657" s="18"/>
      <c r="B19657" s="18"/>
      <c r="C19657" s="18"/>
      <c r="D19657" s="18"/>
    </row>
    <row r="19658" spans="1:4">
      <c r="A19658" s="18"/>
      <c r="B19658" s="18"/>
      <c r="C19658" s="18"/>
      <c r="D19658" s="18"/>
    </row>
    <row r="19659" spans="1:4">
      <c r="A19659" s="18"/>
      <c r="B19659" s="18"/>
      <c r="C19659" s="18"/>
      <c r="D19659" s="18"/>
    </row>
    <row r="19660" spans="1:4">
      <c r="A19660" s="18"/>
      <c r="B19660" s="18"/>
      <c r="C19660" s="18"/>
      <c r="D19660" s="18"/>
    </row>
    <row r="19661" spans="1:4">
      <c r="A19661" s="18"/>
      <c r="B19661" s="18"/>
      <c r="C19661" s="18"/>
      <c r="D19661" s="18"/>
    </row>
    <row r="19662" spans="1:4">
      <c r="A19662" s="18"/>
      <c r="B19662" s="18"/>
      <c r="C19662" s="18"/>
      <c r="D19662" s="18"/>
    </row>
    <row r="19663" spans="1:4">
      <c r="A19663" s="18"/>
      <c r="B19663" s="18"/>
      <c r="C19663" s="18"/>
      <c r="D19663" s="18"/>
    </row>
    <row r="19664" spans="1:4">
      <c r="A19664" s="18"/>
      <c r="B19664" s="18"/>
      <c r="C19664" s="18"/>
      <c r="D19664" s="18"/>
    </row>
    <row r="19665" spans="1:4">
      <c r="A19665" s="18"/>
      <c r="B19665" s="18"/>
      <c r="C19665" s="18"/>
      <c r="D19665" s="18"/>
    </row>
    <row r="19666" spans="1:4">
      <c r="A19666" s="18"/>
      <c r="B19666" s="18"/>
      <c r="C19666" s="18"/>
      <c r="D19666" s="18"/>
    </row>
    <row r="19667" spans="1:4">
      <c r="A19667" s="18"/>
      <c r="B19667" s="18"/>
      <c r="C19667" s="18"/>
      <c r="D19667" s="18"/>
    </row>
    <row r="19668" spans="1:4">
      <c r="A19668" s="18"/>
      <c r="B19668" s="18"/>
      <c r="C19668" s="18"/>
      <c r="D19668" s="18"/>
    </row>
    <row r="19669" spans="1:4">
      <c r="A19669" s="18"/>
      <c r="B19669" s="18"/>
      <c r="C19669" s="18"/>
      <c r="D19669" s="18"/>
    </row>
    <row r="19670" spans="1:4">
      <c r="A19670" s="18"/>
      <c r="B19670" s="18"/>
      <c r="C19670" s="18"/>
      <c r="D19670" s="18"/>
    </row>
    <row r="19671" spans="1:4">
      <c r="A19671" s="18"/>
      <c r="B19671" s="18"/>
      <c r="C19671" s="18"/>
      <c r="D19671" s="18"/>
    </row>
    <row r="19672" spans="1:4">
      <c r="A19672" s="18"/>
      <c r="B19672" s="18"/>
      <c r="C19672" s="18"/>
      <c r="D19672" s="18"/>
    </row>
    <row r="19673" spans="1:4">
      <c r="A19673" s="18"/>
      <c r="B19673" s="18"/>
      <c r="C19673" s="18"/>
      <c r="D19673" s="18"/>
    </row>
    <row r="19674" spans="1:4">
      <c r="A19674" s="18"/>
      <c r="B19674" s="18"/>
      <c r="C19674" s="18"/>
      <c r="D19674" s="18"/>
    </row>
    <row r="19675" spans="1:4">
      <c r="A19675" s="18"/>
      <c r="B19675" s="18"/>
      <c r="C19675" s="18"/>
      <c r="D19675" s="18"/>
    </row>
    <row r="19676" spans="1:4">
      <c r="A19676" s="18"/>
      <c r="B19676" s="18"/>
      <c r="C19676" s="18"/>
      <c r="D19676" s="18"/>
    </row>
    <row r="19677" spans="1:4">
      <c r="A19677" s="18"/>
      <c r="B19677" s="18"/>
      <c r="C19677" s="18"/>
      <c r="D19677" s="18"/>
    </row>
    <row r="19678" spans="1:4">
      <c r="A19678" s="18"/>
      <c r="B19678" s="18"/>
      <c r="C19678" s="18"/>
      <c r="D19678" s="18"/>
    </row>
    <row r="19679" spans="1:4">
      <c r="A19679" s="18"/>
      <c r="B19679" s="18"/>
      <c r="C19679" s="18"/>
      <c r="D19679" s="18"/>
    </row>
    <row r="19680" spans="1:4">
      <c r="A19680" s="18"/>
      <c r="B19680" s="18"/>
      <c r="C19680" s="18"/>
      <c r="D19680" s="18"/>
    </row>
    <row r="19681" spans="1:4">
      <c r="A19681" s="18"/>
      <c r="B19681" s="18"/>
      <c r="C19681" s="18"/>
      <c r="D19681" s="18"/>
    </row>
    <row r="19682" spans="1:4">
      <c r="A19682" s="18"/>
      <c r="B19682" s="18"/>
      <c r="C19682" s="18"/>
      <c r="D19682" s="18"/>
    </row>
    <row r="19683" spans="1:4">
      <c r="A19683" s="18"/>
      <c r="B19683" s="18"/>
      <c r="C19683" s="18"/>
      <c r="D19683" s="18"/>
    </row>
    <row r="19684" spans="1:4">
      <c r="A19684" s="18"/>
      <c r="B19684" s="18"/>
      <c r="C19684" s="18"/>
      <c r="D19684" s="18"/>
    </row>
    <row r="19685" spans="1:4">
      <c r="A19685" s="18"/>
      <c r="B19685" s="18"/>
      <c r="C19685" s="18"/>
      <c r="D19685" s="18"/>
    </row>
    <row r="19686" spans="1:4">
      <c r="A19686" s="18"/>
      <c r="B19686" s="18"/>
      <c r="C19686" s="18"/>
      <c r="D19686" s="18"/>
    </row>
    <row r="19687" spans="1:4">
      <c r="A19687" s="18"/>
      <c r="B19687" s="18"/>
      <c r="C19687" s="18"/>
      <c r="D19687" s="18"/>
    </row>
    <row r="19688" spans="1:4">
      <c r="A19688" s="18"/>
      <c r="B19688" s="18"/>
      <c r="C19688" s="18"/>
      <c r="D19688" s="18"/>
    </row>
    <row r="19689" spans="1:4">
      <c r="A19689" s="18"/>
      <c r="B19689" s="18"/>
      <c r="C19689" s="18"/>
      <c r="D19689" s="18"/>
    </row>
    <row r="19690" spans="1:4">
      <c r="A19690" s="18"/>
      <c r="B19690" s="18"/>
      <c r="C19690" s="18"/>
      <c r="D19690" s="18"/>
    </row>
    <row r="19691" spans="1:4">
      <c r="A19691" s="18"/>
      <c r="B19691" s="18"/>
      <c r="C19691" s="18"/>
      <c r="D19691" s="18"/>
    </row>
    <row r="19692" spans="1:4">
      <c r="A19692" s="18"/>
      <c r="B19692" s="18"/>
      <c r="C19692" s="18"/>
      <c r="D19692" s="18"/>
    </row>
    <row r="19693" spans="1:4">
      <c r="A19693" s="18"/>
      <c r="B19693" s="18"/>
      <c r="C19693" s="18"/>
      <c r="D19693" s="18"/>
    </row>
    <row r="19694" spans="1:4">
      <c r="A19694" s="18"/>
      <c r="B19694" s="18"/>
      <c r="C19694" s="18"/>
      <c r="D19694" s="18"/>
    </row>
    <row r="19695" spans="1:4">
      <c r="A19695" s="18"/>
      <c r="B19695" s="18"/>
      <c r="C19695" s="18"/>
      <c r="D19695" s="18"/>
    </row>
    <row r="19696" spans="1:4">
      <c r="A19696" s="18"/>
      <c r="B19696" s="18"/>
      <c r="C19696" s="18"/>
      <c r="D19696" s="18"/>
    </row>
    <row r="19697" spans="1:4">
      <c r="A19697" s="18"/>
      <c r="B19697" s="18"/>
      <c r="C19697" s="18"/>
      <c r="D19697" s="18"/>
    </row>
    <row r="19698" spans="1:4">
      <c r="A19698" s="18"/>
      <c r="B19698" s="18"/>
      <c r="C19698" s="18"/>
      <c r="D19698" s="18"/>
    </row>
    <row r="19699" spans="1:4">
      <c r="A19699" s="18"/>
      <c r="B19699" s="18"/>
      <c r="C19699" s="18"/>
      <c r="D19699" s="18"/>
    </row>
    <row r="19700" spans="1:4">
      <c r="A19700" s="18"/>
      <c r="B19700" s="18"/>
      <c r="C19700" s="18"/>
      <c r="D19700" s="18"/>
    </row>
    <row r="19701" spans="1:4">
      <c r="A19701" s="18"/>
      <c r="B19701" s="18"/>
      <c r="C19701" s="18"/>
      <c r="D19701" s="18"/>
    </row>
    <row r="19702" spans="1:4">
      <c r="A19702" s="18"/>
      <c r="B19702" s="18"/>
      <c r="C19702" s="18"/>
      <c r="D19702" s="18"/>
    </row>
    <row r="19703" spans="1:4">
      <c r="A19703" s="18"/>
      <c r="B19703" s="18"/>
      <c r="C19703" s="18"/>
      <c r="D19703" s="18"/>
    </row>
    <row r="19704" spans="1:4">
      <c r="A19704" s="18"/>
      <c r="B19704" s="18"/>
      <c r="C19704" s="18"/>
      <c r="D19704" s="18"/>
    </row>
    <row r="19705" spans="1:4">
      <c r="A19705" s="18"/>
      <c r="B19705" s="18"/>
      <c r="C19705" s="18"/>
      <c r="D19705" s="18"/>
    </row>
    <row r="19706" spans="1:4">
      <c r="A19706" s="18"/>
      <c r="B19706" s="18"/>
      <c r="C19706" s="18"/>
      <c r="D19706" s="18"/>
    </row>
    <row r="19707" spans="1:4">
      <c r="A19707" s="18"/>
      <c r="B19707" s="18"/>
      <c r="C19707" s="18"/>
      <c r="D19707" s="18"/>
    </row>
    <row r="19708" spans="1:4">
      <c r="A19708" s="18"/>
      <c r="B19708" s="18"/>
      <c r="C19708" s="18"/>
      <c r="D19708" s="18"/>
    </row>
    <row r="19709" spans="1:4">
      <c r="A19709" s="18"/>
      <c r="B19709" s="18"/>
      <c r="C19709" s="18"/>
      <c r="D19709" s="18"/>
    </row>
    <row r="19710" spans="1:4">
      <c r="A19710" s="18"/>
      <c r="B19710" s="18"/>
      <c r="C19710" s="18"/>
      <c r="D19710" s="18"/>
    </row>
    <row r="19711" spans="1:4">
      <c r="A19711" s="18"/>
      <c r="B19711" s="18"/>
      <c r="C19711" s="18"/>
      <c r="D19711" s="18"/>
    </row>
    <row r="19712" spans="1:4">
      <c r="A19712" s="18"/>
      <c r="B19712" s="18"/>
      <c r="C19712" s="18"/>
      <c r="D19712" s="18"/>
    </row>
    <row r="19713" spans="1:4">
      <c r="A19713" s="18"/>
      <c r="B19713" s="18"/>
      <c r="C19713" s="18"/>
      <c r="D19713" s="18"/>
    </row>
    <row r="19714" spans="1:4">
      <c r="A19714" s="18"/>
      <c r="B19714" s="18"/>
      <c r="C19714" s="18"/>
      <c r="D19714" s="18"/>
    </row>
    <row r="19715" spans="1:4">
      <c r="A19715" s="18"/>
      <c r="B19715" s="18"/>
      <c r="C19715" s="18"/>
      <c r="D19715" s="18"/>
    </row>
    <row r="19716" spans="1:4">
      <c r="A19716" s="18"/>
      <c r="B19716" s="18"/>
      <c r="C19716" s="18"/>
      <c r="D19716" s="18"/>
    </row>
    <row r="19717" spans="1:4">
      <c r="A19717" s="18"/>
      <c r="B19717" s="18"/>
      <c r="C19717" s="18"/>
      <c r="D19717" s="18"/>
    </row>
    <row r="19718" spans="1:4">
      <c r="A19718" s="18"/>
      <c r="B19718" s="18"/>
      <c r="C19718" s="18"/>
      <c r="D19718" s="18"/>
    </row>
    <row r="19719" spans="1:4">
      <c r="A19719" s="18"/>
      <c r="B19719" s="18"/>
      <c r="C19719" s="18"/>
      <c r="D19719" s="18"/>
    </row>
    <row r="19720" spans="1:4">
      <c r="A19720" s="18"/>
      <c r="B19720" s="18"/>
      <c r="C19720" s="18"/>
      <c r="D19720" s="18"/>
    </row>
    <row r="19721" spans="1:4">
      <c r="A19721" s="18"/>
      <c r="B19721" s="18"/>
      <c r="C19721" s="18"/>
      <c r="D19721" s="18"/>
    </row>
    <row r="19722" spans="1:4">
      <c r="A19722" s="18"/>
      <c r="B19722" s="18"/>
      <c r="C19722" s="18"/>
      <c r="D19722" s="18"/>
    </row>
    <row r="19723" spans="1:4">
      <c r="A19723" s="18"/>
      <c r="B19723" s="18"/>
      <c r="C19723" s="18"/>
      <c r="D19723" s="18"/>
    </row>
    <row r="19724" spans="1:4">
      <c r="A19724" s="18"/>
      <c r="B19724" s="18"/>
      <c r="C19724" s="18"/>
      <c r="D19724" s="18"/>
    </row>
    <row r="19725" spans="1:4">
      <c r="A19725" s="18"/>
      <c r="B19725" s="18"/>
      <c r="C19725" s="18"/>
      <c r="D19725" s="18"/>
    </row>
    <row r="19726" spans="1:4">
      <c r="A19726" s="18"/>
      <c r="B19726" s="18"/>
      <c r="C19726" s="18"/>
      <c r="D19726" s="18"/>
    </row>
    <row r="19727" spans="1:4">
      <c r="A19727" s="18"/>
      <c r="B19727" s="18"/>
      <c r="C19727" s="18"/>
      <c r="D19727" s="18"/>
    </row>
    <row r="19728" spans="1:4">
      <c r="A19728" s="18"/>
      <c r="B19728" s="18"/>
      <c r="C19728" s="18"/>
      <c r="D19728" s="18"/>
    </row>
    <row r="19729" spans="1:4">
      <c r="A19729" s="18"/>
      <c r="B19729" s="18"/>
      <c r="C19729" s="18"/>
      <c r="D19729" s="18"/>
    </row>
    <row r="19730" spans="1:4">
      <c r="A19730" s="18"/>
      <c r="B19730" s="18"/>
      <c r="C19730" s="18"/>
      <c r="D19730" s="18"/>
    </row>
    <row r="19731" spans="1:4">
      <c r="A19731" s="18"/>
      <c r="B19731" s="18"/>
      <c r="C19731" s="18"/>
      <c r="D19731" s="18"/>
    </row>
    <row r="19732" spans="1:4">
      <c r="A19732" s="18"/>
      <c r="B19732" s="18"/>
      <c r="C19732" s="18"/>
      <c r="D19732" s="18"/>
    </row>
    <row r="19733" spans="1:4">
      <c r="A19733" s="18"/>
      <c r="B19733" s="18"/>
      <c r="C19733" s="18"/>
      <c r="D19733" s="18"/>
    </row>
    <row r="19734" spans="1:4">
      <c r="A19734" s="18"/>
      <c r="B19734" s="18"/>
      <c r="C19734" s="18"/>
      <c r="D19734" s="18"/>
    </row>
    <row r="19735" spans="1:4">
      <c r="A19735" s="18"/>
      <c r="B19735" s="18"/>
      <c r="C19735" s="18"/>
      <c r="D19735" s="18"/>
    </row>
    <row r="19736" spans="1:4">
      <c r="A19736" s="18"/>
      <c r="B19736" s="18"/>
      <c r="C19736" s="18"/>
      <c r="D19736" s="18"/>
    </row>
    <row r="19737" spans="1:4">
      <c r="A19737" s="18"/>
      <c r="B19737" s="18"/>
      <c r="C19737" s="18"/>
      <c r="D19737" s="18"/>
    </row>
    <row r="19738" spans="1:4">
      <c r="A19738" s="18"/>
      <c r="B19738" s="18"/>
      <c r="C19738" s="18"/>
      <c r="D19738" s="18"/>
    </row>
    <row r="19739" spans="1:4">
      <c r="A19739" s="18"/>
      <c r="B19739" s="18"/>
      <c r="C19739" s="18"/>
      <c r="D19739" s="18"/>
    </row>
    <row r="19740" spans="1:4">
      <c r="A19740" s="18"/>
      <c r="B19740" s="18"/>
      <c r="C19740" s="18"/>
      <c r="D19740" s="18"/>
    </row>
    <row r="19741" spans="1:4">
      <c r="A19741" s="18"/>
      <c r="B19741" s="18"/>
      <c r="C19741" s="18"/>
      <c r="D19741" s="18"/>
    </row>
    <row r="19742" spans="1:4">
      <c r="A19742" s="18"/>
      <c r="B19742" s="18"/>
      <c r="C19742" s="18"/>
      <c r="D19742" s="18"/>
    </row>
    <row r="19743" spans="1:4">
      <c r="A19743" s="18"/>
      <c r="B19743" s="18"/>
      <c r="C19743" s="18"/>
      <c r="D19743" s="18"/>
    </row>
    <row r="19744" spans="1:4">
      <c r="A19744" s="18"/>
      <c r="B19744" s="18"/>
      <c r="C19744" s="18"/>
      <c r="D19744" s="18"/>
    </row>
    <row r="19745" spans="1:4">
      <c r="A19745" s="18"/>
      <c r="B19745" s="18"/>
      <c r="C19745" s="18"/>
      <c r="D19745" s="18"/>
    </row>
    <row r="19746" spans="1:4">
      <c r="A19746" s="18"/>
      <c r="B19746" s="18"/>
      <c r="C19746" s="18"/>
      <c r="D19746" s="18"/>
    </row>
    <row r="19747" spans="1:4">
      <c r="A19747" s="18"/>
      <c r="B19747" s="18"/>
      <c r="C19747" s="18"/>
      <c r="D19747" s="18"/>
    </row>
    <row r="19748" spans="1:4">
      <c r="A19748" s="18"/>
      <c r="B19748" s="18"/>
      <c r="C19748" s="18"/>
      <c r="D19748" s="18"/>
    </row>
    <row r="19749" spans="1:4">
      <c r="A19749" s="18"/>
      <c r="B19749" s="18"/>
      <c r="C19749" s="18"/>
      <c r="D19749" s="18"/>
    </row>
    <row r="19750" spans="1:4">
      <c r="A19750" s="18"/>
      <c r="B19750" s="18"/>
      <c r="C19750" s="18"/>
      <c r="D19750" s="18"/>
    </row>
    <row r="19751" spans="1:4">
      <c r="A19751" s="18"/>
      <c r="B19751" s="18"/>
      <c r="C19751" s="18"/>
      <c r="D19751" s="18"/>
    </row>
    <row r="19752" spans="1:4">
      <c r="A19752" s="18"/>
      <c r="B19752" s="18"/>
      <c r="C19752" s="18"/>
      <c r="D19752" s="18"/>
    </row>
    <row r="19753" spans="1:4">
      <c r="A19753" s="18"/>
      <c r="B19753" s="18"/>
      <c r="C19753" s="18"/>
      <c r="D19753" s="18"/>
    </row>
    <row r="19754" spans="1:4">
      <c r="A19754" s="18"/>
      <c r="B19754" s="18"/>
      <c r="C19754" s="18"/>
      <c r="D19754" s="18"/>
    </row>
    <row r="19755" spans="1:4">
      <c r="A19755" s="18"/>
      <c r="B19755" s="18"/>
      <c r="C19755" s="18"/>
      <c r="D19755" s="18"/>
    </row>
    <row r="19756" spans="1:4">
      <c r="A19756" s="18"/>
      <c r="B19756" s="18"/>
      <c r="C19756" s="18"/>
      <c r="D19756" s="18"/>
    </row>
    <row r="19757" spans="1:4">
      <c r="A19757" s="18"/>
      <c r="B19757" s="18"/>
      <c r="C19757" s="18"/>
      <c r="D19757" s="18"/>
    </row>
    <row r="19758" spans="1:4">
      <c r="A19758" s="18"/>
      <c r="B19758" s="18"/>
      <c r="C19758" s="18"/>
      <c r="D19758" s="18"/>
    </row>
    <row r="19759" spans="1:4">
      <c r="A19759" s="18"/>
      <c r="B19759" s="18"/>
      <c r="C19759" s="18"/>
      <c r="D19759" s="18"/>
    </row>
    <row r="19760" spans="1:4">
      <c r="A19760" s="18"/>
      <c r="B19760" s="18"/>
      <c r="C19760" s="18"/>
      <c r="D19760" s="18"/>
    </row>
    <row r="19761" spans="1:4">
      <c r="A19761" s="18"/>
      <c r="B19761" s="18"/>
      <c r="C19761" s="18"/>
      <c r="D19761" s="18"/>
    </row>
    <row r="19762" spans="1:4">
      <c r="A19762" s="18"/>
      <c r="B19762" s="18"/>
      <c r="C19762" s="18"/>
      <c r="D19762" s="18"/>
    </row>
    <row r="19763" spans="1:4">
      <c r="A19763" s="18"/>
      <c r="B19763" s="18"/>
      <c r="C19763" s="18"/>
      <c r="D19763" s="18"/>
    </row>
    <row r="19764" spans="1:4">
      <c r="A19764" s="18"/>
      <c r="B19764" s="18"/>
      <c r="C19764" s="18"/>
      <c r="D19764" s="18"/>
    </row>
    <row r="19765" spans="1:4">
      <c r="A19765" s="18"/>
      <c r="B19765" s="18"/>
      <c r="C19765" s="18"/>
      <c r="D19765" s="18"/>
    </row>
    <row r="19766" spans="1:4">
      <c r="A19766" s="18"/>
      <c r="B19766" s="18"/>
      <c r="C19766" s="18"/>
      <c r="D19766" s="18"/>
    </row>
    <row r="19767" spans="1:4">
      <c r="A19767" s="18"/>
      <c r="B19767" s="18"/>
      <c r="C19767" s="18"/>
      <c r="D19767" s="18"/>
    </row>
    <row r="19768" spans="1:4">
      <c r="A19768" s="18"/>
      <c r="B19768" s="18"/>
      <c r="C19768" s="18"/>
      <c r="D19768" s="18"/>
    </row>
    <row r="19769" spans="1:4">
      <c r="A19769" s="18"/>
      <c r="B19769" s="18"/>
      <c r="C19769" s="18"/>
      <c r="D19769" s="18"/>
    </row>
    <row r="19770" spans="1:4">
      <c r="A19770" s="18"/>
      <c r="B19770" s="18"/>
      <c r="C19770" s="18"/>
      <c r="D19770" s="18"/>
    </row>
    <row r="19771" spans="1:4">
      <c r="A19771" s="18"/>
      <c r="B19771" s="18"/>
      <c r="C19771" s="18"/>
      <c r="D19771" s="18"/>
    </row>
    <row r="19772" spans="1:4">
      <c r="A19772" s="18"/>
      <c r="B19772" s="18"/>
      <c r="C19772" s="18"/>
      <c r="D19772" s="18"/>
    </row>
    <row r="19773" spans="1:4">
      <c r="A19773" s="18"/>
      <c r="B19773" s="18"/>
      <c r="C19773" s="18"/>
      <c r="D19773" s="18"/>
    </row>
    <row r="19774" spans="1:4">
      <c r="A19774" s="18"/>
      <c r="B19774" s="18"/>
      <c r="C19774" s="18"/>
      <c r="D19774" s="18"/>
    </row>
    <row r="19775" spans="1:4">
      <c r="A19775" s="18"/>
      <c r="B19775" s="18"/>
      <c r="C19775" s="18"/>
      <c r="D19775" s="18"/>
    </row>
    <row r="19776" spans="1:4">
      <c r="A19776" s="18"/>
      <c r="B19776" s="18"/>
      <c r="C19776" s="18"/>
      <c r="D19776" s="18"/>
    </row>
    <row r="19777" spans="1:4">
      <c r="A19777" s="18"/>
      <c r="B19777" s="18"/>
      <c r="C19777" s="18"/>
      <c r="D19777" s="18"/>
    </row>
    <row r="19778" spans="1:4">
      <c r="A19778" s="18"/>
      <c r="B19778" s="18"/>
      <c r="C19778" s="18"/>
      <c r="D19778" s="18"/>
    </row>
    <row r="19779" spans="1:4">
      <c r="A19779" s="18"/>
      <c r="B19779" s="18"/>
      <c r="C19779" s="18"/>
      <c r="D19779" s="18"/>
    </row>
    <row r="19780" spans="1:4">
      <c r="A19780" s="18"/>
      <c r="B19780" s="18"/>
      <c r="C19780" s="18"/>
      <c r="D19780" s="18"/>
    </row>
    <row r="19781" spans="1:4">
      <c r="A19781" s="18"/>
      <c r="B19781" s="18"/>
      <c r="C19781" s="18"/>
      <c r="D19781" s="18"/>
    </row>
    <row r="19782" spans="1:4">
      <c r="A19782" s="18"/>
      <c r="B19782" s="18"/>
      <c r="C19782" s="18"/>
      <c r="D19782" s="18"/>
    </row>
    <row r="19783" spans="1:4">
      <c r="A19783" s="18"/>
      <c r="B19783" s="18"/>
      <c r="C19783" s="18"/>
      <c r="D19783" s="18"/>
    </row>
    <row r="19784" spans="1:4">
      <c r="A19784" s="18"/>
      <c r="B19784" s="18"/>
      <c r="C19784" s="18"/>
      <c r="D19784" s="18"/>
    </row>
    <row r="19785" spans="1:4">
      <c r="A19785" s="18"/>
      <c r="B19785" s="18"/>
      <c r="C19785" s="18"/>
      <c r="D19785" s="18"/>
    </row>
    <row r="19786" spans="1:4">
      <c r="A19786" s="18"/>
      <c r="B19786" s="18"/>
      <c r="C19786" s="18"/>
      <c r="D19786" s="18"/>
    </row>
    <row r="19787" spans="1:4">
      <c r="A19787" s="18"/>
      <c r="B19787" s="18"/>
      <c r="C19787" s="18"/>
      <c r="D19787" s="18"/>
    </row>
    <row r="19788" spans="1:4">
      <c r="A19788" s="18"/>
      <c r="B19788" s="18"/>
      <c r="C19788" s="18"/>
      <c r="D19788" s="18"/>
    </row>
    <row r="19789" spans="1:4">
      <c r="A19789" s="18"/>
      <c r="B19789" s="18"/>
      <c r="C19789" s="18"/>
      <c r="D19789" s="18"/>
    </row>
    <row r="19790" spans="1:4">
      <c r="A19790" s="18"/>
      <c r="B19790" s="18"/>
      <c r="C19790" s="18"/>
      <c r="D19790" s="18"/>
    </row>
    <row r="19791" spans="1:4">
      <c r="A19791" s="18"/>
      <c r="B19791" s="18"/>
      <c r="C19791" s="18"/>
      <c r="D19791" s="18"/>
    </row>
    <row r="19792" spans="1:4">
      <c r="A19792" s="18"/>
      <c r="B19792" s="18"/>
      <c r="C19792" s="18"/>
      <c r="D19792" s="18"/>
    </row>
    <row r="19793" spans="1:4">
      <c r="A19793" s="18"/>
      <c r="B19793" s="18"/>
      <c r="C19793" s="18"/>
      <c r="D19793" s="18"/>
    </row>
    <row r="19794" spans="1:4">
      <c r="A19794" s="18"/>
      <c r="B19794" s="18"/>
      <c r="C19794" s="18"/>
      <c r="D19794" s="18"/>
    </row>
    <row r="19795" spans="1:4">
      <c r="A19795" s="18"/>
      <c r="B19795" s="18"/>
      <c r="C19795" s="18"/>
      <c r="D19795" s="18"/>
    </row>
    <row r="19796" spans="1:4">
      <c r="A19796" s="18"/>
      <c r="B19796" s="18"/>
      <c r="C19796" s="18"/>
      <c r="D19796" s="18"/>
    </row>
    <row r="19797" spans="1:4">
      <c r="A19797" s="18"/>
      <c r="B19797" s="18"/>
      <c r="C19797" s="18"/>
      <c r="D19797" s="18"/>
    </row>
    <row r="19798" spans="1:4">
      <c r="A19798" s="18"/>
      <c r="B19798" s="18"/>
      <c r="C19798" s="18"/>
      <c r="D19798" s="18"/>
    </row>
    <row r="19799" spans="1:4">
      <c r="A19799" s="18"/>
      <c r="B19799" s="18"/>
      <c r="C19799" s="18"/>
      <c r="D19799" s="18"/>
    </row>
    <row r="19800" spans="1:4">
      <c r="A19800" s="18"/>
      <c r="B19800" s="18"/>
      <c r="C19800" s="18"/>
      <c r="D19800" s="18"/>
    </row>
    <row r="19801" spans="1:4">
      <c r="A19801" s="18"/>
      <c r="B19801" s="18"/>
      <c r="C19801" s="18"/>
      <c r="D19801" s="18"/>
    </row>
    <row r="19802" spans="1:4">
      <c r="A19802" s="18"/>
      <c r="B19802" s="18"/>
      <c r="C19802" s="18"/>
      <c r="D19802" s="18"/>
    </row>
    <row r="19803" spans="1:4">
      <c r="A19803" s="18"/>
      <c r="B19803" s="18"/>
      <c r="C19803" s="18"/>
      <c r="D19803" s="18"/>
    </row>
    <row r="19804" spans="1:4">
      <c r="A19804" s="18"/>
      <c r="B19804" s="18"/>
      <c r="C19804" s="18"/>
      <c r="D19804" s="18"/>
    </row>
    <row r="19805" spans="1:4">
      <c r="A19805" s="18"/>
      <c r="B19805" s="18"/>
      <c r="C19805" s="18"/>
      <c r="D19805" s="18"/>
    </row>
    <row r="19806" spans="1:4">
      <c r="A19806" s="18"/>
      <c r="B19806" s="18"/>
      <c r="C19806" s="18"/>
      <c r="D19806" s="18"/>
    </row>
    <row r="19807" spans="1:4">
      <c r="A19807" s="18"/>
      <c r="B19807" s="18"/>
      <c r="C19807" s="18"/>
      <c r="D19807" s="18"/>
    </row>
    <row r="19808" spans="1:4">
      <c r="A19808" s="18"/>
      <c r="B19808" s="18"/>
      <c r="C19808" s="18"/>
      <c r="D19808" s="18"/>
    </row>
    <row r="19809" spans="1:4">
      <c r="A19809" s="18"/>
      <c r="B19809" s="18"/>
      <c r="C19809" s="18"/>
      <c r="D19809" s="18"/>
    </row>
    <row r="19810" spans="1:4">
      <c r="A19810" s="18"/>
      <c r="B19810" s="18"/>
      <c r="C19810" s="18"/>
      <c r="D19810" s="18"/>
    </row>
    <row r="19811" spans="1:4">
      <c r="A19811" s="18"/>
      <c r="B19811" s="18"/>
      <c r="C19811" s="18"/>
      <c r="D19811" s="18"/>
    </row>
    <row r="19812" spans="1:4">
      <c r="A19812" s="18"/>
      <c r="B19812" s="18"/>
      <c r="C19812" s="18"/>
      <c r="D19812" s="18"/>
    </row>
    <row r="19813" spans="1:4">
      <c r="A19813" s="18"/>
      <c r="B19813" s="18"/>
      <c r="C19813" s="18"/>
      <c r="D19813" s="18"/>
    </row>
    <row r="19814" spans="1:4">
      <c r="A19814" s="18"/>
      <c r="B19814" s="18"/>
      <c r="C19814" s="18"/>
      <c r="D19814" s="18"/>
    </row>
    <row r="19815" spans="1:4">
      <c r="A19815" s="18"/>
      <c r="B19815" s="18"/>
      <c r="C19815" s="18"/>
      <c r="D19815" s="18"/>
    </row>
    <row r="19816" spans="1:4">
      <c r="A19816" s="18"/>
      <c r="B19816" s="18"/>
      <c r="C19816" s="18"/>
      <c r="D19816" s="18"/>
    </row>
    <row r="19817" spans="1:4">
      <c r="A19817" s="18"/>
      <c r="B19817" s="18"/>
      <c r="C19817" s="18"/>
      <c r="D19817" s="18"/>
    </row>
    <row r="19818" spans="1:4">
      <c r="A19818" s="18"/>
      <c r="B19818" s="18"/>
      <c r="C19818" s="18"/>
      <c r="D19818" s="18"/>
    </row>
    <row r="19819" spans="1:4">
      <c r="A19819" s="18"/>
      <c r="B19819" s="18"/>
      <c r="C19819" s="18"/>
      <c r="D19819" s="18"/>
    </row>
    <row r="19820" spans="1:4">
      <c r="A19820" s="18"/>
      <c r="B19820" s="18"/>
      <c r="C19820" s="18"/>
      <c r="D19820" s="18"/>
    </row>
    <row r="19821" spans="1:4">
      <c r="A19821" s="18"/>
      <c r="B19821" s="18"/>
      <c r="C19821" s="18"/>
      <c r="D19821" s="18"/>
    </row>
    <row r="19822" spans="1:4">
      <c r="A19822" s="18"/>
      <c r="B19822" s="18"/>
      <c r="C19822" s="18"/>
      <c r="D19822" s="18"/>
    </row>
    <row r="19823" spans="1:4">
      <c r="A19823" s="18"/>
      <c r="B19823" s="18"/>
      <c r="C19823" s="18"/>
      <c r="D19823" s="18"/>
    </row>
    <row r="19824" spans="1:4">
      <c r="A19824" s="18"/>
      <c r="B19824" s="18"/>
      <c r="C19824" s="18"/>
      <c r="D19824" s="18"/>
    </row>
    <row r="19825" spans="1:4">
      <c r="A19825" s="18"/>
      <c r="B19825" s="18"/>
      <c r="C19825" s="18"/>
      <c r="D19825" s="18"/>
    </row>
    <row r="19826" spans="1:4">
      <c r="A19826" s="18"/>
      <c r="B19826" s="18"/>
      <c r="C19826" s="18"/>
      <c r="D19826" s="18"/>
    </row>
    <row r="19827" spans="1:4">
      <c r="A19827" s="18"/>
      <c r="B19827" s="18"/>
      <c r="C19827" s="18"/>
      <c r="D19827" s="18"/>
    </row>
    <row r="19828" spans="1:4">
      <c r="A19828" s="18"/>
      <c r="B19828" s="18"/>
      <c r="C19828" s="18"/>
      <c r="D19828" s="18"/>
    </row>
    <row r="19829" spans="1:4">
      <c r="A19829" s="18"/>
      <c r="B19829" s="18"/>
      <c r="C19829" s="18"/>
      <c r="D19829" s="18"/>
    </row>
    <row r="19830" spans="1:4">
      <c r="A19830" s="18"/>
      <c r="B19830" s="18"/>
      <c r="C19830" s="18"/>
      <c r="D19830" s="18"/>
    </row>
    <row r="19831" spans="1:4">
      <c r="A19831" s="18"/>
      <c r="B19831" s="18"/>
      <c r="C19831" s="18"/>
      <c r="D19831" s="18"/>
    </row>
    <row r="19832" spans="1:4">
      <c r="A19832" s="18"/>
      <c r="B19832" s="18"/>
      <c r="C19832" s="18"/>
      <c r="D19832" s="18"/>
    </row>
    <row r="19833" spans="1:4">
      <c r="A19833" s="18"/>
      <c r="B19833" s="18"/>
      <c r="C19833" s="18"/>
      <c r="D19833" s="18"/>
    </row>
    <row r="19834" spans="1:4">
      <c r="A19834" s="18"/>
      <c r="B19834" s="18"/>
      <c r="C19834" s="18"/>
      <c r="D19834" s="18"/>
    </row>
    <row r="19835" spans="1:4">
      <c r="A19835" s="18"/>
      <c r="B19835" s="18"/>
      <c r="C19835" s="18"/>
      <c r="D19835" s="18"/>
    </row>
    <row r="19836" spans="1:4">
      <c r="A19836" s="18"/>
      <c r="B19836" s="18"/>
      <c r="C19836" s="18"/>
      <c r="D19836" s="18"/>
    </row>
    <row r="19837" spans="1:4">
      <c r="A19837" s="18"/>
      <c r="B19837" s="18"/>
      <c r="C19837" s="18"/>
      <c r="D19837" s="18"/>
    </row>
    <row r="19838" spans="1:4">
      <c r="A19838" s="18"/>
      <c r="B19838" s="18"/>
      <c r="C19838" s="18"/>
      <c r="D19838" s="18"/>
    </row>
    <row r="19839" spans="1:4">
      <c r="A19839" s="18"/>
      <c r="B19839" s="18"/>
      <c r="C19839" s="18"/>
      <c r="D19839" s="18"/>
    </row>
    <row r="19840" spans="1:4">
      <c r="A19840" s="18"/>
      <c r="B19840" s="18"/>
      <c r="C19840" s="18"/>
      <c r="D19840" s="18"/>
    </row>
    <row r="19841" spans="1:4">
      <c r="A19841" s="18"/>
      <c r="B19841" s="18"/>
      <c r="C19841" s="18"/>
      <c r="D19841" s="18"/>
    </row>
    <row r="19842" spans="1:4">
      <c r="A19842" s="18"/>
      <c r="B19842" s="18"/>
      <c r="C19842" s="18"/>
      <c r="D19842" s="18"/>
    </row>
    <row r="19843" spans="1:4">
      <c r="A19843" s="18"/>
      <c r="B19843" s="18"/>
      <c r="C19843" s="18"/>
      <c r="D19843" s="18"/>
    </row>
    <row r="19844" spans="1:4">
      <c r="A19844" s="18"/>
      <c r="B19844" s="18"/>
      <c r="C19844" s="18"/>
      <c r="D19844" s="18"/>
    </row>
    <row r="19845" spans="1:4">
      <c r="A19845" s="18"/>
      <c r="B19845" s="18"/>
      <c r="C19845" s="18"/>
      <c r="D19845" s="18"/>
    </row>
    <row r="19846" spans="1:4">
      <c r="A19846" s="18"/>
      <c r="B19846" s="18"/>
      <c r="C19846" s="18"/>
      <c r="D19846" s="18"/>
    </row>
    <row r="19847" spans="1:4">
      <c r="A19847" s="18"/>
      <c r="B19847" s="18"/>
      <c r="C19847" s="18"/>
      <c r="D19847" s="18"/>
    </row>
    <row r="19848" spans="1:4">
      <c r="A19848" s="18"/>
      <c r="B19848" s="18"/>
      <c r="C19848" s="18"/>
      <c r="D19848" s="18"/>
    </row>
    <row r="19849" spans="1:4">
      <c r="A19849" s="18"/>
      <c r="B19849" s="18"/>
      <c r="C19849" s="18"/>
      <c r="D19849" s="18"/>
    </row>
    <row r="19850" spans="1:4">
      <c r="A19850" s="18"/>
      <c r="B19850" s="18"/>
      <c r="C19850" s="18"/>
      <c r="D19850" s="18"/>
    </row>
    <row r="19851" spans="1:4">
      <c r="A19851" s="18"/>
      <c r="B19851" s="18"/>
      <c r="C19851" s="18"/>
      <c r="D19851" s="18"/>
    </row>
    <row r="19852" spans="1:4">
      <c r="A19852" s="18"/>
      <c r="B19852" s="18"/>
      <c r="C19852" s="18"/>
      <c r="D19852" s="18"/>
    </row>
    <row r="19853" spans="1:4">
      <c r="A19853" s="18"/>
      <c r="B19853" s="18"/>
      <c r="C19853" s="18"/>
      <c r="D19853" s="18"/>
    </row>
    <row r="19854" spans="1:4">
      <c r="A19854" s="18"/>
      <c r="B19854" s="18"/>
      <c r="C19854" s="18"/>
      <c r="D19854" s="18"/>
    </row>
    <row r="19855" spans="1:4">
      <c r="A19855" s="18"/>
      <c r="B19855" s="18"/>
      <c r="C19855" s="18"/>
      <c r="D19855" s="18"/>
    </row>
    <row r="19856" spans="1:4">
      <c r="A19856" s="18"/>
      <c r="B19856" s="18"/>
      <c r="C19856" s="18"/>
      <c r="D19856" s="18"/>
    </row>
    <row r="19857" spans="1:4">
      <c r="A19857" s="18"/>
      <c r="B19857" s="18"/>
      <c r="C19857" s="18"/>
      <c r="D19857" s="18"/>
    </row>
    <row r="19858" spans="1:4">
      <c r="A19858" s="18"/>
      <c r="B19858" s="18"/>
      <c r="C19858" s="18"/>
      <c r="D19858" s="18"/>
    </row>
    <row r="19859" spans="1:4">
      <c r="A19859" s="18"/>
      <c r="B19859" s="18"/>
      <c r="C19859" s="18"/>
      <c r="D19859" s="18"/>
    </row>
    <row r="19860" spans="1:4">
      <c r="A19860" s="18"/>
      <c r="B19860" s="18"/>
      <c r="C19860" s="18"/>
      <c r="D19860" s="18"/>
    </row>
    <row r="19861" spans="1:4">
      <c r="A19861" s="18"/>
      <c r="B19861" s="18"/>
      <c r="C19861" s="18"/>
      <c r="D19861" s="18"/>
    </row>
    <row r="19862" spans="1:4">
      <c r="A19862" s="18"/>
      <c r="B19862" s="18"/>
      <c r="C19862" s="18"/>
      <c r="D19862" s="18"/>
    </row>
    <row r="19863" spans="1:4">
      <c r="A19863" s="18"/>
      <c r="B19863" s="18"/>
      <c r="C19863" s="18"/>
      <c r="D19863" s="18"/>
    </row>
    <row r="19864" spans="1:4">
      <c r="A19864" s="18"/>
      <c r="B19864" s="18"/>
      <c r="C19864" s="18"/>
      <c r="D19864" s="18"/>
    </row>
    <row r="19865" spans="1:4">
      <c r="A19865" s="18"/>
      <c r="B19865" s="18"/>
      <c r="C19865" s="18"/>
      <c r="D19865" s="18"/>
    </row>
    <row r="19866" spans="1:4">
      <c r="A19866" s="18"/>
      <c r="B19866" s="18"/>
      <c r="C19866" s="18"/>
      <c r="D19866" s="18"/>
    </row>
    <row r="19867" spans="1:4">
      <c r="A19867" s="18"/>
      <c r="B19867" s="18"/>
      <c r="C19867" s="18"/>
      <c r="D19867" s="18"/>
    </row>
    <row r="19868" spans="1:4">
      <c r="A19868" s="18"/>
      <c r="B19868" s="18"/>
      <c r="C19868" s="18"/>
      <c r="D19868" s="18"/>
    </row>
    <row r="19869" spans="1:4">
      <c r="A19869" s="18"/>
      <c r="B19869" s="18"/>
      <c r="C19869" s="18"/>
      <c r="D19869" s="18"/>
    </row>
    <row r="19870" spans="1:4">
      <c r="A19870" s="18"/>
      <c r="B19870" s="18"/>
      <c r="C19870" s="18"/>
      <c r="D19870" s="18"/>
    </row>
    <row r="19871" spans="1:4">
      <c r="A19871" s="18"/>
      <c r="B19871" s="18"/>
      <c r="C19871" s="18"/>
      <c r="D19871" s="18"/>
    </row>
    <row r="19872" spans="1:4">
      <c r="A19872" s="18"/>
      <c r="B19872" s="18"/>
      <c r="C19872" s="18"/>
      <c r="D19872" s="18"/>
    </row>
    <row r="19873" spans="1:4">
      <c r="A19873" s="18"/>
      <c r="B19873" s="18"/>
      <c r="C19873" s="18"/>
      <c r="D19873" s="18"/>
    </row>
    <row r="19874" spans="1:4">
      <c r="A19874" s="18"/>
      <c r="B19874" s="18"/>
      <c r="C19874" s="18"/>
      <c r="D19874" s="18"/>
    </row>
    <row r="19875" spans="1:4">
      <c r="A19875" s="18"/>
      <c r="B19875" s="18"/>
      <c r="C19875" s="18"/>
      <c r="D19875" s="18"/>
    </row>
    <row r="19876" spans="1:4">
      <c r="A19876" s="18"/>
      <c r="B19876" s="18"/>
      <c r="C19876" s="18"/>
      <c r="D19876" s="18"/>
    </row>
    <row r="19877" spans="1:4">
      <c r="A19877" s="18"/>
      <c r="B19877" s="18"/>
      <c r="C19877" s="18"/>
      <c r="D19877" s="18"/>
    </row>
    <row r="19878" spans="1:4">
      <c r="A19878" s="18"/>
      <c r="B19878" s="18"/>
      <c r="C19878" s="18"/>
      <c r="D19878" s="18"/>
    </row>
    <row r="19879" spans="1:4">
      <c r="A19879" s="18"/>
      <c r="B19879" s="18"/>
      <c r="C19879" s="18"/>
      <c r="D19879" s="18"/>
    </row>
    <row r="19880" spans="1:4">
      <c r="A19880" s="18"/>
      <c r="B19880" s="18"/>
      <c r="C19880" s="18"/>
      <c r="D19880" s="18"/>
    </row>
    <row r="19881" spans="1:4">
      <c r="A19881" s="18"/>
      <c r="B19881" s="18"/>
      <c r="C19881" s="18"/>
      <c r="D19881" s="18"/>
    </row>
    <row r="19882" spans="1:4">
      <c r="A19882" s="18"/>
      <c r="B19882" s="18"/>
      <c r="C19882" s="18"/>
      <c r="D19882" s="18"/>
    </row>
    <row r="19883" spans="1:4">
      <c r="A19883" s="18"/>
      <c r="B19883" s="18"/>
      <c r="C19883" s="18"/>
      <c r="D19883" s="18"/>
    </row>
    <row r="19884" spans="1:4">
      <c r="A19884" s="18"/>
      <c r="B19884" s="18"/>
      <c r="C19884" s="18"/>
      <c r="D19884" s="18"/>
    </row>
    <row r="19885" spans="1:4">
      <c r="A19885" s="18"/>
      <c r="B19885" s="18"/>
      <c r="C19885" s="18"/>
      <c r="D19885" s="18"/>
    </row>
    <row r="19886" spans="1:4">
      <c r="A19886" s="18"/>
      <c r="B19886" s="18"/>
      <c r="C19886" s="18"/>
      <c r="D19886" s="18"/>
    </row>
    <row r="19887" spans="1:4">
      <c r="A19887" s="18"/>
      <c r="B19887" s="18"/>
      <c r="C19887" s="18"/>
      <c r="D19887" s="18"/>
    </row>
    <row r="19888" spans="1:4">
      <c r="A19888" s="18"/>
      <c r="B19888" s="18"/>
      <c r="C19888" s="18"/>
      <c r="D19888" s="18"/>
    </row>
    <row r="19889" spans="1:4">
      <c r="A19889" s="18"/>
      <c r="B19889" s="18"/>
      <c r="C19889" s="18"/>
      <c r="D19889" s="18"/>
    </row>
    <row r="19890" spans="1:4">
      <c r="A19890" s="18"/>
      <c r="B19890" s="18"/>
      <c r="C19890" s="18"/>
      <c r="D19890" s="18"/>
    </row>
    <row r="19891" spans="1:4">
      <c r="A19891" s="18"/>
      <c r="B19891" s="18"/>
      <c r="C19891" s="18"/>
      <c r="D19891" s="18"/>
    </row>
    <row r="19892" spans="1:4">
      <c r="A19892" s="18"/>
      <c r="B19892" s="18"/>
      <c r="C19892" s="18"/>
      <c r="D19892" s="18"/>
    </row>
    <row r="19893" spans="1:4">
      <c r="A19893" s="18"/>
      <c r="B19893" s="18"/>
      <c r="C19893" s="18"/>
      <c r="D19893" s="18"/>
    </row>
    <row r="19894" spans="1:4">
      <c r="A19894" s="18"/>
      <c r="B19894" s="18"/>
      <c r="C19894" s="18"/>
      <c r="D19894" s="18"/>
    </row>
    <row r="19895" spans="1:4">
      <c r="A19895" s="18"/>
      <c r="B19895" s="18"/>
      <c r="C19895" s="18"/>
      <c r="D19895" s="18"/>
    </row>
    <row r="19896" spans="1:4">
      <c r="A19896" s="18"/>
      <c r="B19896" s="18"/>
      <c r="C19896" s="18"/>
      <c r="D19896" s="18"/>
    </row>
    <row r="19897" spans="1:4">
      <c r="A19897" s="18"/>
      <c r="B19897" s="18"/>
      <c r="C19897" s="18"/>
      <c r="D19897" s="18"/>
    </row>
    <row r="19898" spans="1:4">
      <c r="A19898" s="18"/>
      <c r="B19898" s="18"/>
      <c r="C19898" s="18"/>
      <c r="D19898" s="18"/>
    </row>
    <row r="19899" spans="1:4">
      <c r="A19899" s="18"/>
      <c r="B19899" s="18"/>
      <c r="C19899" s="18"/>
      <c r="D19899" s="18"/>
    </row>
    <row r="19900" spans="1:4">
      <c r="A19900" s="18"/>
      <c r="B19900" s="18"/>
      <c r="C19900" s="18"/>
      <c r="D19900" s="18"/>
    </row>
    <row r="19901" spans="1:4">
      <c r="A19901" s="18"/>
      <c r="B19901" s="18"/>
      <c r="C19901" s="18"/>
      <c r="D19901" s="18"/>
    </row>
    <row r="19902" spans="1:4">
      <c r="A19902" s="18"/>
      <c r="B19902" s="18"/>
      <c r="C19902" s="18"/>
      <c r="D19902" s="18"/>
    </row>
    <row r="19903" spans="1:4">
      <c r="A19903" s="18"/>
      <c r="B19903" s="18"/>
      <c r="C19903" s="18"/>
      <c r="D19903" s="18"/>
    </row>
    <row r="19904" spans="1:4">
      <c r="A19904" s="18"/>
      <c r="B19904" s="18"/>
      <c r="C19904" s="18"/>
      <c r="D19904" s="18"/>
    </row>
    <row r="19905" spans="1:4">
      <c r="A19905" s="18"/>
      <c r="B19905" s="18"/>
      <c r="C19905" s="18"/>
      <c r="D19905" s="18"/>
    </row>
    <row r="19906" spans="1:4">
      <c r="A19906" s="18"/>
      <c r="B19906" s="18"/>
      <c r="C19906" s="18"/>
      <c r="D19906" s="18"/>
    </row>
    <row r="19907" spans="1:4">
      <c r="A19907" s="18"/>
      <c r="B19907" s="18"/>
      <c r="C19907" s="18"/>
      <c r="D19907" s="18"/>
    </row>
    <row r="19908" spans="1:4">
      <c r="A19908" s="18"/>
      <c r="B19908" s="18"/>
      <c r="C19908" s="18"/>
      <c r="D19908" s="18"/>
    </row>
    <row r="19909" spans="1:4">
      <c r="A19909" s="18"/>
      <c r="B19909" s="18"/>
      <c r="C19909" s="18"/>
      <c r="D19909" s="18"/>
    </row>
    <row r="19910" spans="1:4">
      <c r="A19910" s="18"/>
      <c r="B19910" s="18"/>
      <c r="C19910" s="18"/>
      <c r="D19910" s="18"/>
    </row>
    <row r="19911" spans="1:4">
      <c r="A19911" s="18"/>
      <c r="B19911" s="18"/>
      <c r="C19911" s="18"/>
      <c r="D19911" s="18"/>
    </row>
    <row r="19912" spans="1:4">
      <c r="A19912" s="18"/>
      <c r="B19912" s="18"/>
      <c r="C19912" s="18"/>
      <c r="D19912" s="18"/>
    </row>
    <row r="19913" spans="1:4">
      <c r="A19913" s="18"/>
      <c r="B19913" s="18"/>
      <c r="C19913" s="18"/>
      <c r="D19913" s="18"/>
    </row>
    <row r="19914" spans="1:4">
      <c r="A19914" s="18"/>
      <c r="B19914" s="18"/>
      <c r="C19914" s="18"/>
      <c r="D19914" s="18"/>
    </row>
    <row r="19915" spans="1:4">
      <c r="A19915" s="18"/>
      <c r="B19915" s="18"/>
      <c r="C19915" s="18"/>
      <c r="D19915" s="18"/>
    </row>
    <row r="19916" spans="1:4">
      <c r="A19916" s="18"/>
      <c r="B19916" s="18"/>
      <c r="C19916" s="18"/>
      <c r="D19916" s="18"/>
    </row>
    <row r="19917" spans="1:4">
      <c r="A19917" s="18"/>
      <c r="B19917" s="18"/>
      <c r="C19917" s="18"/>
      <c r="D19917" s="18"/>
    </row>
    <row r="19918" spans="1:4">
      <c r="A19918" s="18"/>
      <c r="B19918" s="18"/>
      <c r="C19918" s="18"/>
      <c r="D19918" s="18"/>
    </row>
    <row r="19919" spans="1:4">
      <c r="A19919" s="18"/>
      <c r="B19919" s="18"/>
      <c r="C19919" s="18"/>
      <c r="D19919" s="18"/>
    </row>
    <row r="19920" spans="1:4">
      <c r="A19920" s="18"/>
      <c r="B19920" s="18"/>
      <c r="C19920" s="18"/>
      <c r="D19920" s="18"/>
    </row>
    <row r="19921" spans="1:4">
      <c r="A19921" s="18"/>
      <c r="B19921" s="18"/>
      <c r="C19921" s="18"/>
      <c r="D19921" s="18"/>
    </row>
    <row r="19922" spans="1:4">
      <c r="A19922" s="18"/>
      <c r="B19922" s="18"/>
      <c r="C19922" s="18"/>
      <c r="D19922" s="18"/>
    </row>
    <row r="19923" spans="1:4">
      <c r="A19923" s="18"/>
      <c r="B19923" s="18"/>
      <c r="C19923" s="18"/>
      <c r="D19923" s="18"/>
    </row>
    <row r="19924" spans="1:4">
      <c r="A19924" s="18"/>
      <c r="B19924" s="18"/>
      <c r="C19924" s="18"/>
      <c r="D19924" s="18"/>
    </row>
    <row r="19925" spans="1:4">
      <c r="A19925" s="18"/>
      <c r="B19925" s="18"/>
      <c r="C19925" s="18"/>
      <c r="D19925" s="18"/>
    </row>
    <row r="19926" spans="1:4">
      <c r="A19926" s="18"/>
      <c r="B19926" s="18"/>
      <c r="C19926" s="18"/>
      <c r="D19926" s="18"/>
    </row>
    <row r="19927" spans="1:4">
      <c r="A19927" s="18"/>
      <c r="B19927" s="18"/>
      <c r="C19927" s="18"/>
      <c r="D19927" s="18"/>
    </row>
    <row r="19928" spans="1:4">
      <c r="A19928" s="18"/>
      <c r="B19928" s="18"/>
      <c r="C19928" s="18"/>
      <c r="D19928" s="18"/>
    </row>
    <row r="19929" spans="1:4">
      <c r="A19929" s="18"/>
      <c r="B19929" s="18"/>
      <c r="C19929" s="18"/>
      <c r="D19929" s="18"/>
    </row>
    <row r="19930" spans="1:4">
      <c r="A19930" s="18"/>
      <c r="B19930" s="18"/>
      <c r="C19930" s="18"/>
      <c r="D19930" s="18"/>
    </row>
    <row r="19931" spans="1:4">
      <c r="A19931" s="18"/>
      <c r="B19931" s="18"/>
      <c r="C19931" s="18"/>
      <c r="D19931" s="18"/>
    </row>
    <row r="19932" spans="1:4">
      <c r="A19932" s="18"/>
      <c r="B19932" s="18"/>
      <c r="C19932" s="18"/>
      <c r="D19932" s="18"/>
    </row>
    <row r="19933" spans="1:4">
      <c r="A19933" s="18"/>
      <c r="B19933" s="18"/>
      <c r="C19933" s="18"/>
      <c r="D19933" s="18"/>
    </row>
    <row r="19934" spans="1:4">
      <c r="A19934" s="18"/>
      <c r="B19934" s="18"/>
      <c r="C19934" s="18"/>
      <c r="D19934" s="18"/>
    </row>
    <row r="19935" spans="1:4">
      <c r="A19935" s="18"/>
      <c r="B19935" s="18"/>
      <c r="C19935" s="18"/>
      <c r="D19935" s="18"/>
    </row>
    <row r="19936" spans="1:4">
      <c r="A19936" s="18"/>
      <c r="B19936" s="18"/>
      <c r="C19936" s="18"/>
      <c r="D19936" s="18"/>
    </row>
    <row r="19937" spans="1:4">
      <c r="A19937" s="18"/>
      <c r="B19937" s="18"/>
      <c r="C19937" s="18"/>
      <c r="D19937" s="18"/>
    </row>
    <row r="19938" spans="1:4">
      <c r="A19938" s="18"/>
      <c r="B19938" s="18"/>
      <c r="C19938" s="18"/>
      <c r="D19938" s="18"/>
    </row>
    <row r="19939" spans="1:4">
      <c r="A19939" s="18"/>
      <c r="B19939" s="18"/>
      <c r="C19939" s="18"/>
      <c r="D19939" s="18"/>
    </row>
    <row r="19940" spans="1:4">
      <c r="A19940" s="18"/>
      <c r="B19940" s="18"/>
      <c r="C19940" s="18"/>
      <c r="D19940" s="18"/>
    </row>
    <row r="19941" spans="1:4">
      <c r="A19941" s="18"/>
      <c r="B19941" s="18"/>
      <c r="C19941" s="18"/>
      <c r="D19941" s="18"/>
    </row>
    <row r="19942" spans="1:4">
      <c r="A19942" s="18"/>
      <c r="B19942" s="18"/>
      <c r="C19942" s="18"/>
      <c r="D19942" s="18"/>
    </row>
    <row r="19943" spans="1:4">
      <c r="A19943" s="18"/>
      <c r="B19943" s="18"/>
      <c r="C19943" s="18"/>
      <c r="D19943" s="18"/>
    </row>
    <row r="19944" spans="1:4">
      <c r="A19944" s="18"/>
      <c r="B19944" s="18"/>
      <c r="C19944" s="18"/>
      <c r="D19944" s="18"/>
    </row>
    <row r="19945" spans="1:4">
      <c r="A19945" s="18"/>
      <c r="B19945" s="18"/>
      <c r="C19945" s="18"/>
      <c r="D19945" s="18"/>
    </row>
    <row r="19946" spans="1:4">
      <c r="A19946" s="18"/>
      <c r="B19946" s="18"/>
      <c r="C19946" s="18"/>
      <c r="D19946" s="18"/>
    </row>
    <row r="19947" spans="1:4">
      <c r="A19947" s="18"/>
      <c r="B19947" s="18"/>
      <c r="C19947" s="18"/>
      <c r="D19947" s="18"/>
    </row>
    <row r="19948" spans="1:4">
      <c r="A19948" s="18"/>
      <c r="B19948" s="18"/>
      <c r="C19948" s="18"/>
      <c r="D19948" s="18"/>
    </row>
    <row r="19949" spans="1:4">
      <c r="A19949" s="18"/>
      <c r="B19949" s="18"/>
      <c r="C19949" s="18"/>
      <c r="D19949" s="18"/>
    </row>
    <row r="19950" spans="1:4">
      <c r="A19950" s="18"/>
      <c r="B19950" s="18"/>
      <c r="C19950" s="18"/>
      <c r="D19950" s="18"/>
    </row>
    <row r="19951" spans="1:4">
      <c r="A19951" s="18"/>
      <c r="B19951" s="18"/>
      <c r="C19951" s="18"/>
      <c r="D19951" s="18"/>
    </row>
    <row r="19952" spans="1:4">
      <c r="A19952" s="18"/>
      <c r="B19952" s="18"/>
      <c r="C19952" s="18"/>
      <c r="D19952" s="18"/>
    </row>
    <row r="19953" spans="1:4">
      <c r="A19953" s="18"/>
      <c r="B19953" s="18"/>
      <c r="C19953" s="18"/>
      <c r="D19953" s="18"/>
    </row>
    <row r="19954" spans="1:4">
      <c r="A19954" s="18"/>
      <c r="B19954" s="18"/>
      <c r="C19954" s="18"/>
      <c r="D19954" s="18"/>
    </row>
    <row r="19955" spans="1:4">
      <c r="A19955" s="18"/>
      <c r="B19955" s="18"/>
      <c r="C19955" s="18"/>
      <c r="D19955" s="18"/>
    </row>
    <row r="19956" spans="1:4">
      <c r="A19956" s="18"/>
      <c r="B19956" s="18"/>
      <c r="C19956" s="18"/>
      <c r="D19956" s="18"/>
    </row>
    <row r="19957" spans="1:4">
      <c r="A19957" s="18"/>
      <c r="B19957" s="18"/>
      <c r="C19957" s="18"/>
      <c r="D19957" s="18"/>
    </row>
    <row r="19958" spans="1:4">
      <c r="A19958" s="18"/>
      <c r="B19958" s="18"/>
      <c r="C19958" s="18"/>
      <c r="D19958" s="18"/>
    </row>
    <row r="19959" spans="1:4">
      <c r="A19959" s="18"/>
      <c r="B19959" s="18"/>
      <c r="C19959" s="18"/>
      <c r="D19959" s="18"/>
    </row>
    <row r="19960" spans="1:4">
      <c r="A19960" s="18"/>
      <c r="B19960" s="18"/>
      <c r="C19960" s="18"/>
      <c r="D19960" s="18"/>
    </row>
    <row r="19961" spans="1:4">
      <c r="A19961" s="18"/>
      <c r="B19961" s="18"/>
      <c r="C19961" s="18"/>
      <c r="D19961" s="18"/>
    </row>
    <row r="19962" spans="1:4">
      <c r="A19962" s="18"/>
      <c r="B19962" s="18"/>
      <c r="C19962" s="18"/>
      <c r="D19962" s="18"/>
    </row>
    <row r="19963" spans="1:4">
      <c r="A19963" s="18"/>
      <c r="B19963" s="18"/>
      <c r="C19963" s="18"/>
      <c r="D19963" s="18"/>
    </row>
    <row r="19964" spans="1:4">
      <c r="A19964" s="18"/>
      <c r="B19964" s="18"/>
      <c r="C19964" s="18"/>
      <c r="D19964" s="18"/>
    </row>
    <row r="19965" spans="1:4">
      <c r="A19965" s="18"/>
      <c r="B19965" s="18"/>
      <c r="C19965" s="18"/>
      <c r="D19965" s="18"/>
    </row>
    <row r="19966" spans="1:4">
      <c r="A19966" s="18"/>
      <c r="B19966" s="18"/>
      <c r="C19966" s="18"/>
      <c r="D19966" s="18"/>
    </row>
    <row r="19967" spans="1:4">
      <c r="A19967" s="18"/>
      <c r="B19967" s="18"/>
      <c r="C19967" s="18"/>
      <c r="D19967" s="18"/>
    </row>
    <row r="19968" spans="1:4">
      <c r="A19968" s="18"/>
      <c r="B19968" s="18"/>
      <c r="C19968" s="18"/>
      <c r="D19968" s="18"/>
    </row>
    <row r="19969" spans="1:4">
      <c r="A19969" s="18"/>
      <c r="B19969" s="18"/>
      <c r="C19969" s="18"/>
      <c r="D19969" s="18"/>
    </row>
    <row r="19970" spans="1:4">
      <c r="A19970" s="18"/>
      <c r="B19970" s="18"/>
      <c r="C19970" s="18"/>
      <c r="D19970" s="18"/>
    </row>
    <row r="19971" spans="1:4">
      <c r="A19971" s="18"/>
      <c r="B19971" s="18"/>
      <c r="C19971" s="18"/>
      <c r="D19971" s="18"/>
    </row>
    <row r="19972" spans="1:4">
      <c r="A19972" s="18"/>
      <c r="B19972" s="18"/>
      <c r="C19972" s="18"/>
      <c r="D19972" s="18"/>
    </row>
    <row r="19973" spans="1:4">
      <c r="A19973" s="18"/>
      <c r="B19973" s="18"/>
      <c r="C19973" s="18"/>
      <c r="D19973" s="18"/>
    </row>
    <row r="19974" spans="1:4">
      <c r="A19974" s="18"/>
      <c r="B19974" s="18"/>
      <c r="C19974" s="18"/>
      <c r="D19974" s="18"/>
    </row>
    <row r="19975" spans="1:4">
      <c r="A19975" s="18"/>
      <c r="B19975" s="18"/>
      <c r="C19975" s="18"/>
      <c r="D19975" s="18"/>
    </row>
    <row r="19976" spans="1:4">
      <c r="A19976" s="18"/>
      <c r="B19976" s="18"/>
      <c r="C19976" s="18"/>
      <c r="D19976" s="18"/>
    </row>
    <row r="19977" spans="1:4">
      <c r="A19977" s="18"/>
      <c r="B19977" s="18"/>
      <c r="C19977" s="18"/>
      <c r="D19977" s="18"/>
    </row>
    <row r="19978" spans="1:4">
      <c r="A19978" s="18"/>
      <c r="B19978" s="18"/>
      <c r="C19978" s="18"/>
      <c r="D19978" s="18"/>
    </row>
    <row r="19979" spans="1:4">
      <c r="A19979" s="18"/>
      <c r="B19979" s="18"/>
      <c r="C19979" s="18"/>
      <c r="D19979" s="18"/>
    </row>
    <row r="19980" spans="1:4">
      <c r="A19980" s="18"/>
      <c r="B19980" s="18"/>
      <c r="C19980" s="18"/>
      <c r="D19980" s="18"/>
    </row>
    <row r="19981" spans="1:4">
      <c r="A19981" s="18"/>
      <c r="B19981" s="18"/>
      <c r="C19981" s="18"/>
      <c r="D19981" s="18"/>
    </row>
    <row r="19982" spans="1:4">
      <c r="A19982" s="18"/>
      <c r="B19982" s="18"/>
      <c r="C19982" s="18"/>
      <c r="D19982" s="18"/>
    </row>
    <row r="19983" spans="1:4">
      <c r="A19983" s="18"/>
      <c r="B19983" s="18"/>
      <c r="C19983" s="18"/>
      <c r="D19983" s="18"/>
    </row>
    <row r="19984" spans="1:4">
      <c r="A19984" s="18"/>
      <c r="B19984" s="18"/>
      <c r="C19984" s="18"/>
      <c r="D19984" s="18"/>
    </row>
    <row r="19985" spans="1:4">
      <c r="A19985" s="18"/>
      <c r="B19985" s="18"/>
      <c r="C19985" s="18"/>
      <c r="D19985" s="18"/>
    </row>
    <row r="19986" spans="1:4">
      <c r="A19986" s="18"/>
      <c r="B19986" s="18"/>
      <c r="C19986" s="18"/>
      <c r="D19986" s="18"/>
    </row>
    <row r="19987" spans="1:4">
      <c r="A19987" s="18"/>
      <c r="B19987" s="18"/>
      <c r="C19987" s="18"/>
      <c r="D19987" s="18"/>
    </row>
    <row r="19988" spans="1:4">
      <c r="A19988" s="18"/>
      <c r="B19988" s="18"/>
      <c r="C19988" s="18"/>
      <c r="D19988" s="18"/>
    </row>
    <row r="19989" spans="1:4">
      <c r="A19989" s="18"/>
      <c r="B19989" s="18"/>
      <c r="C19989" s="18"/>
      <c r="D19989" s="18"/>
    </row>
    <row r="19990" spans="1:4">
      <c r="A19990" s="18"/>
      <c r="B19990" s="18"/>
      <c r="C19990" s="18"/>
      <c r="D19990" s="18"/>
    </row>
    <row r="19991" spans="1:4">
      <c r="A19991" s="18"/>
      <c r="B19991" s="18"/>
      <c r="C19991" s="18"/>
      <c r="D19991" s="18"/>
    </row>
    <row r="19992" spans="1:4">
      <c r="A19992" s="18"/>
      <c r="B19992" s="18"/>
      <c r="C19992" s="18"/>
      <c r="D19992" s="18"/>
    </row>
    <row r="19993" spans="1:4">
      <c r="A19993" s="18"/>
      <c r="B19993" s="18"/>
      <c r="C19993" s="18"/>
      <c r="D19993" s="18"/>
    </row>
    <row r="19994" spans="1:4">
      <c r="A19994" s="18"/>
      <c r="B19994" s="18"/>
      <c r="C19994" s="18"/>
      <c r="D19994" s="18"/>
    </row>
    <row r="19995" spans="1:4">
      <c r="A19995" s="18"/>
      <c r="B19995" s="18"/>
      <c r="C19995" s="18"/>
      <c r="D19995" s="18"/>
    </row>
    <row r="19996" spans="1:4">
      <c r="A19996" s="18"/>
      <c r="B19996" s="18"/>
      <c r="C19996" s="18"/>
      <c r="D19996" s="18"/>
    </row>
    <row r="19997" spans="1:4">
      <c r="A19997" s="18"/>
      <c r="B19997" s="18"/>
      <c r="C19997" s="18"/>
      <c r="D19997" s="18"/>
    </row>
    <row r="19998" spans="1:4">
      <c r="A19998" s="18"/>
      <c r="B19998" s="18"/>
      <c r="C19998" s="18"/>
      <c r="D19998" s="18"/>
    </row>
    <row r="19999" spans="1:4">
      <c r="A19999" s="18"/>
      <c r="B19999" s="18"/>
      <c r="C19999" s="18"/>
      <c r="D19999" s="18"/>
    </row>
    <row r="20000" spans="1:4">
      <c r="A20000" s="18"/>
      <c r="B20000" s="18"/>
      <c r="C20000" s="18"/>
      <c r="D20000" s="18"/>
    </row>
    <row r="20001" spans="1:4">
      <c r="A20001" s="18"/>
      <c r="B20001" s="18"/>
      <c r="C20001" s="18"/>
      <c r="D20001" s="18"/>
    </row>
    <row r="20002" spans="1:4">
      <c r="A20002" s="18"/>
      <c r="B20002" s="18"/>
      <c r="C20002" s="18"/>
      <c r="D20002" s="18"/>
    </row>
    <row r="20003" spans="1:4">
      <c r="A20003" s="18"/>
      <c r="B20003" s="18"/>
      <c r="C20003" s="18"/>
      <c r="D20003" s="18"/>
    </row>
    <row r="20004" spans="1:4">
      <c r="A20004" s="18"/>
      <c r="B20004" s="18"/>
      <c r="C20004" s="18"/>
      <c r="D20004" s="18"/>
    </row>
    <row r="20005" spans="1:4">
      <c r="A20005" s="18"/>
      <c r="B20005" s="18"/>
      <c r="C20005" s="18"/>
      <c r="D20005" s="18"/>
    </row>
    <row r="20006" spans="1:4">
      <c r="A20006" s="18"/>
      <c r="B20006" s="18"/>
      <c r="C20006" s="18"/>
      <c r="D20006" s="18"/>
    </row>
    <row r="20007" spans="1:4">
      <c r="A20007" s="18"/>
      <c r="B20007" s="18"/>
      <c r="C20007" s="18"/>
      <c r="D20007" s="18"/>
    </row>
    <row r="20008" spans="1:4">
      <c r="A20008" s="18"/>
      <c r="B20008" s="18"/>
      <c r="C20008" s="18"/>
      <c r="D20008" s="18"/>
    </row>
    <row r="20009" spans="1:4">
      <c r="A20009" s="18"/>
      <c r="B20009" s="18"/>
      <c r="C20009" s="18"/>
      <c r="D20009" s="18"/>
    </row>
    <row r="20010" spans="1:4">
      <c r="A20010" s="18"/>
      <c r="B20010" s="18"/>
      <c r="C20010" s="18"/>
      <c r="D20010" s="18"/>
    </row>
    <row r="20011" spans="1:4">
      <c r="A20011" s="18"/>
      <c r="B20011" s="18"/>
      <c r="C20011" s="18"/>
      <c r="D20011" s="18"/>
    </row>
    <row r="20012" spans="1:4">
      <c r="A20012" s="18"/>
      <c r="B20012" s="18"/>
      <c r="C20012" s="18"/>
      <c r="D20012" s="18"/>
    </row>
    <row r="20013" spans="1:4">
      <c r="A20013" s="18"/>
      <c r="B20013" s="18"/>
      <c r="C20013" s="18"/>
      <c r="D20013" s="18"/>
    </row>
    <row r="20014" spans="1:4">
      <c r="A20014" s="18"/>
      <c r="B20014" s="18"/>
      <c r="C20014" s="18"/>
      <c r="D20014" s="18"/>
    </row>
    <row r="20015" spans="1:4">
      <c r="A20015" s="18"/>
      <c r="B20015" s="18"/>
      <c r="C20015" s="18"/>
      <c r="D20015" s="18"/>
    </row>
    <row r="20016" spans="1:4">
      <c r="A20016" s="18"/>
      <c r="B20016" s="18"/>
      <c r="C20016" s="18"/>
      <c r="D20016" s="18"/>
    </row>
    <row r="20017" spans="1:4">
      <c r="A20017" s="18"/>
      <c r="B20017" s="18"/>
      <c r="C20017" s="18"/>
      <c r="D20017" s="18"/>
    </row>
    <row r="20018" spans="1:4">
      <c r="A20018" s="18"/>
      <c r="B20018" s="18"/>
      <c r="C20018" s="18"/>
      <c r="D20018" s="18"/>
    </row>
    <row r="20019" spans="1:4">
      <c r="A20019" s="18"/>
      <c r="B20019" s="18"/>
      <c r="C20019" s="18"/>
      <c r="D20019" s="18"/>
    </row>
    <row r="20020" spans="1:4">
      <c r="A20020" s="18"/>
      <c r="B20020" s="18"/>
      <c r="C20020" s="18"/>
      <c r="D20020" s="18"/>
    </row>
    <row r="20021" spans="1:4">
      <c r="A20021" s="18"/>
      <c r="B20021" s="18"/>
      <c r="C20021" s="18"/>
      <c r="D20021" s="18"/>
    </row>
    <row r="20022" spans="1:4">
      <c r="A20022" s="18"/>
      <c r="B20022" s="18"/>
      <c r="C20022" s="18"/>
      <c r="D20022" s="18"/>
    </row>
    <row r="20023" spans="1:4">
      <c r="A20023" s="18"/>
      <c r="B20023" s="18"/>
      <c r="C20023" s="18"/>
      <c r="D20023" s="18"/>
    </row>
    <row r="20024" spans="1:4">
      <c r="A20024" s="18"/>
      <c r="B20024" s="18"/>
      <c r="C20024" s="18"/>
      <c r="D20024" s="18"/>
    </row>
    <row r="20025" spans="1:4">
      <c r="A20025" s="18"/>
      <c r="B20025" s="18"/>
      <c r="C20025" s="18"/>
      <c r="D20025" s="18"/>
    </row>
    <row r="20026" spans="1:4">
      <c r="A20026" s="18"/>
      <c r="B20026" s="18"/>
      <c r="C20026" s="18"/>
      <c r="D20026" s="18"/>
    </row>
    <row r="20027" spans="1:4">
      <c r="A20027" s="18"/>
      <c r="B20027" s="18"/>
      <c r="C20027" s="18"/>
      <c r="D20027" s="18"/>
    </row>
    <row r="20028" spans="1:4">
      <c r="A20028" s="18"/>
      <c r="B20028" s="18"/>
      <c r="C20028" s="18"/>
      <c r="D20028" s="18"/>
    </row>
    <row r="20029" spans="1:4">
      <c r="A20029" s="18"/>
      <c r="B20029" s="18"/>
      <c r="C20029" s="18"/>
      <c r="D20029" s="18"/>
    </row>
    <row r="20030" spans="1:4">
      <c r="A20030" s="18"/>
      <c r="B20030" s="18"/>
      <c r="C20030" s="18"/>
      <c r="D20030" s="18"/>
    </row>
    <row r="20031" spans="1:4">
      <c r="A20031" s="18"/>
      <c r="B20031" s="18"/>
      <c r="C20031" s="18"/>
      <c r="D20031" s="18"/>
    </row>
    <row r="20032" spans="1:4">
      <c r="A20032" s="18"/>
      <c r="B20032" s="18"/>
      <c r="C20032" s="18"/>
      <c r="D20032" s="18"/>
    </row>
    <row r="20033" spans="1:4">
      <c r="A20033" s="18"/>
      <c r="B20033" s="18"/>
      <c r="C20033" s="18"/>
      <c r="D20033" s="18"/>
    </row>
    <row r="20034" spans="1:4">
      <c r="A20034" s="18"/>
      <c r="B20034" s="18"/>
      <c r="C20034" s="18"/>
      <c r="D20034" s="18"/>
    </row>
    <row r="20035" spans="1:4">
      <c r="A20035" s="18"/>
      <c r="B20035" s="18"/>
      <c r="C20035" s="18"/>
      <c r="D20035" s="18"/>
    </row>
    <row r="20036" spans="1:4">
      <c r="A20036" s="18"/>
      <c r="B20036" s="18"/>
      <c r="C20036" s="18"/>
      <c r="D20036" s="18"/>
    </row>
    <row r="20037" spans="1:4">
      <c r="A20037" s="18"/>
      <c r="B20037" s="18"/>
      <c r="C20037" s="18"/>
      <c r="D20037" s="18"/>
    </row>
    <row r="20038" spans="1:4">
      <c r="A20038" s="18"/>
      <c r="B20038" s="18"/>
      <c r="C20038" s="18"/>
      <c r="D20038" s="18"/>
    </row>
    <row r="20039" spans="1:4">
      <c r="A20039" s="18"/>
      <c r="B20039" s="18"/>
      <c r="C20039" s="18"/>
      <c r="D20039" s="18"/>
    </row>
    <row r="20040" spans="1:4">
      <c r="A20040" s="18"/>
      <c r="B20040" s="18"/>
      <c r="C20040" s="18"/>
      <c r="D20040" s="18"/>
    </row>
    <row r="20041" spans="1:4">
      <c r="A20041" s="18"/>
      <c r="B20041" s="18"/>
      <c r="C20041" s="18"/>
      <c r="D20041" s="18"/>
    </row>
    <row r="20042" spans="1:4">
      <c r="A20042" s="18"/>
      <c r="B20042" s="18"/>
      <c r="C20042" s="18"/>
      <c r="D20042" s="18"/>
    </row>
    <row r="20043" spans="1:4">
      <c r="A20043" s="18"/>
      <c r="B20043" s="18"/>
      <c r="C20043" s="18"/>
      <c r="D20043" s="18"/>
    </row>
    <row r="20044" spans="1:4">
      <c r="A20044" s="18"/>
      <c r="B20044" s="18"/>
      <c r="C20044" s="18"/>
      <c r="D20044" s="18"/>
    </row>
    <row r="20045" spans="1:4">
      <c r="A20045" s="18"/>
      <c r="B20045" s="18"/>
      <c r="C20045" s="18"/>
      <c r="D20045" s="18"/>
    </row>
    <row r="20046" spans="1:4">
      <c r="A20046" s="18"/>
      <c r="B20046" s="18"/>
      <c r="C20046" s="18"/>
      <c r="D20046" s="18"/>
    </row>
    <row r="20047" spans="1:4">
      <c r="A20047" s="18"/>
      <c r="B20047" s="18"/>
      <c r="C20047" s="18"/>
      <c r="D20047" s="18"/>
    </row>
    <row r="20048" spans="1:4">
      <c r="A20048" s="18"/>
      <c r="B20048" s="18"/>
      <c r="C20048" s="18"/>
      <c r="D20048" s="18"/>
    </row>
    <row r="20049" spans="1:4">
      <c r="A20049" s="18"/>
      <c r="B20049" s="18"/>
      <c r="C20049" s="18"/>
      <c r="D20049" s="18"/>
    </row>
    <row r="20050" spans="1:4">
      <c r="A20050" s="18"/>
      <c r="B20050" s="18"/>
      <c r="C20050" s="18"/>
      <c r="D20050" s="18"/>
    </row>
    <row r="20051" spans="1:4">
      <c r="A20051" s="18"/>
      <c r="B20051" s="18"/>
      <c r="C20051" s="18"/>
      <c r="D20051" s="18"/>
    </row>
    <row r="20052" spans="1:4">
      <c r="A20052" s="18"/>
      <c r="B20052" s="18"/>
      <c r="C20052" s="18"/>
      <c r="D20052" s="18"/>
    </row>
    <row r="20053" spans="1:4">
      <c r="A20053" s="18"/>
      <c r="B20053" s="18"/>
      <c r="C20053" s="18"/>
      <c r="D20053" s="18"/>
    </row>
    <row r="20054" spans="1:4">
      <c r="A20054" s="18"/>
      <c r="B20054" s="18"/>
      <c r="C20054" s="18"/>
      <c r="D20054" s="18"/>
    </row>
    <row r="20055" spans="1:4">
      <c r="A20055" s="18"/>
      <c r="B20055" s="18"/>
      <c r="C20055" s="18"/>
      <c r="D20055" s="18"/>
    </row>
    <row r="20056" spans="1:4">
      <c r="A20056" s="18"/>
      <c r="B20056" s="18"/>
      <c r="C20056" s="18"/>
      <c r="D20056" s="18"/>
    </row>
    <row r="20057" spans="1:4">
      <c r="A20057" s="18"/>
      <c r="B20057" s="18"/>
      <c r="C20057" s="18"/>
      <c r="D20057" s="18"/>
    </row>
    <row r="20058" spans="1:4">
      <c r="A20058" s="18"/>
      <c r="B20058" s="18"/>
      <c r="C20058" s="18"/>
      <c r="D20058" s="18"/>
    </row>
    <row r="20059" spans="1:4">
      <c r="A20059" s="18"/>
      <c r="B20059" s="18"/>
      <c r="C20059" s="18"/>
      <c r="D20059" s="18"/>
    </row>
    <row r="20060" spans="1:4">
      <c r="A20060" s="18"/>
      <c r="B20060" s="18"/>
      <c r="C20060" s="18"/>
      <c r="D20060" s="18"/>
    </row>
    <row r="20061" spans="1:4">
      <c r="A20061" s="18"/>
      <c r="B20061" s="18"/>
      <c r="C20061" s="18"/>
      <c r="D20061" s="18"/>
    </row>
    <row r="20062" spans="1:4">
      <c r="A20062" s="18"/>
      <c r="B20062" s="18"/>
      <c r="C20062" s="18"/>
      <c r="D20062" s="18"/>
    </row>
    <row r="20063" spans="1:4">
      <c r="A20063" s="18"/>
      <c r="B20063" s="18"/>
      <c r="C20063" s="18"/>
      <c r="D20063" s="18"/>
    </row>
    <row r="20064" spans="1:4">
      <c r="A20064" s="18"/>
      <c r="B20064" s="18"/>
      <c r="C20064" s="18"/>
      <c r="D20064" s="18"/>
    </row>
    <row r="20065" spans="1:4">
      <c r="A20065" s="18"/>
      <c r="B20065" s="18"/>
      <c r="C20065" s="18"/>
      <c r="D20065" s="18"/>
    </row>
    <row r="20066" spans="1:4">
      <c r="A20066" s="18"/>
      <c r="B20066" s="18"/>
      <c r="C20066" s="18"/>
      <c r="D20066" s="18"/>
    </row>
    <row r="20067" spans="1:4">
      <c r="A20067" s="18"/>
      <c r="B20067" s="18"/>
      <c r="C20067" s="18"/>
      <c r="D20067" s="18"/>
    </row>
    <row r="20068" spans="1:4">
      <c r="A20068" s="18"/>
      <c r="B20068" s="18"/>
      <c r="C20068" s="18"/>
      <c r="D20068" s="18"/>
    </row>
    <row r="20069" spans="1:4">
      <c r="A20069" s="18"/>
      <c r="B20069" s="18"/>
      <c r="C20069" s="18"/>
      <c r="D20069" s="18"/>
    </row>
    <row r="20070" spans="1:4">
      <c r="A20070" s="18"/>
      <c r="B20070" s="18"/>
      <c r="C20070" s="18"/>
      <c r="D20070" s="18"/>
    </row>
    <row r="20071" spans="1:4">
      <c r="A20071" s="18"/>
      <c r="B20071" s="18"/>
      <c r="C20071" s="18"/>
      <c r="D20071" s="18"/>
    </row>
    <row r="20072" spans="1:4">
      <c r="A20072" s="18"/>
      <c r="B20072" s="18"/>
      <c r="C20072" s="18"/>
      <c r="D20072" s="18"/>
    </row>
    <row r="20073" spans="1:4">
      <c r="A20073" s="18"/>
      <c r="B20073" s="18"/>
      <c r="C20073" s="18"/>
      <c r="D20073" s="18"/>
    </row>
    <row r="20074" spans="1:4">
      <c r="A20074" s="18"/>
      <c r="B20074" s="18"/>
      <c r="C20074" s="18"/>
      <c r="D20074" s="18"/>
    </row>
    <row r="20075" spans="1:4">
      <c r="A20075" s="18"/>
      <c r="B20075" s="18"/>
      <c r="C20075" s="18"/>
      <c r="D20075" s="18"/>
    </row>
    <row r="20076" spans="1:4">
      <c r="A20076" s="18"/>
      <c r="B20076" s="18"/>
      <c r="C20076" s="18"/>
      <c r="D20076" s="18"/>
    </row>
    <row r="20077" spans="1:4">
      <c r="A20077" s="18"/>
      <c r="B20077" s="18"/>
      <c r="C20077" s="18"/>
      <c r="D20077" s="18"/>
    </row>
    <row r="20078" spans="1:4">
      <c r="A20078" s="18"/>
      <c r="B20078" s="18"/>
      <c r="C20078" s="18"/>
      <c r="D20078" s="18"/>
    </row>
    <row r="20079" spans="1:4">
      <c r="A20079" s="18"/>
      <c r="B20079" s="18"/>
      <c r="C20079" s="18"/>
      <c r="D20079" s="18"/>
    </row>
    <row r="20080" spans="1:4">
      <c r="A20080" s="18"/>
      <c r="B20080" s="18"/>
      <c r="C20080" s="18"/>
      <c r="D20080" s="18"/>
    </row>
    <row r="20081" spans="1:4">
      <c r="A20081" s="18"/>
      <c r="B20081" s="18"/>
      <c r="C20081" s="18"/>
      <c r="D20081" s="18"/>
    </row>
    <row r="20082" spans="1:4">
      <c r="A20082" s="18"/>
      <c r="B20082" s="18"/>
      <c r="C20082" s="18"/>
      <c r="D20082" s="18"/>
    </row>
    <row r="20083" spans="1:4">
      <c r="A20083" s="18"/>
      <c r="B20083" s="18"/>
      <c r="C20083" s="18"/>
      <c r="D20083" s="18"/>
    </row>
    <row r="20084" spans="1:4">
      <c r="A20084" s="18"/>
      <c r="B20084" s="18"/>
      <c r="C20084" s="18"/>
      <c r="D20084" s="18"/>
    </row>
    <row r="20085" spans="1:4">
      <c r="A20085" s="18"/>
      <c r="B20085" s="18"/>
      <c r="C20085" s="18"/>
      <c r="D20085" s="18"/>
    </row>
    <row r="20086" spans="1:4">
      <c r="A20086" s="18"/>
      <c r="B20086" s="18"/>
      <c r="C20086" s="18"/>
      <c r="D20086" s="18"/>
    </row>
    <row r="20087" spans="1:4">
      <c r="A20087" s="18"/>
      <c r="B20087" s="18"/>
      <c r="C20087" s="18"/>
      <c r="D20087" s="18"/>
    </row>
    <row r="20088" spans="1:4">
      <c r="A20088" s="18"/>
      <c r="B20088" s="18"/>
      <c r="C20088" s="18"/>
      <c r="D20088" s="18"/>
    </row>
    <row r="20089" spans="1:4">
      <c r="A20089" s="18"/>
      <c r="B20089" s="18"/>
      <c r="C20089" s="18"/>
      <c r="D20089" s="18"/>
    </row>
    <row r="20090" spans="1:4">
      <c r="A20090" s="18"/>
      <c r="B20090" s="18"/>
      <c r="C20090" s="18"/>
      <c r="D20090" s="18"/>
    </row>
    <row r="20091" spans="1:4">
      <c r="A20091" s="18"/>
      <c r="B20091" s="18"/>
      <c r="C20091" s="18"/>
      <c r="D20091" s="18"/>
    </row>
    <row r="20092" spans="1:4">
      <c r="A20092" s="18"/>
      <c r="B20092" s="18"/>
      <c r="C20092" s="18"/>
      <c r="D20092" s="18"/>
    </row>
    <row r="20093" spans="1:4">
      <c r="A20093" s="18"/>
      <c r="B20093" s="18"/>
      <c r="C20093" s="18"/>
      <c r="D20093" s="18"/>
    </row>
    <row r="20094" spans="1:4">
      <c r="A20094" s="18"/>
      <c r="B20094" s="18"/>
      <c r="C20094" s="18"/>
      <c r="D20094" s="18"/>
    </row>
    <row r="20095" spans="1:4">
      <c r="A20095" s="18"/>
      <c r="B20095" s="18"/>
      <c r="C20095" s="18"/>
      <c r="D20095" s="18"/>
    </row>
    <row r="20096" spans="1:4">
      <c r="A20096" s="18"/>
      <c r="B20096" s="18"/>
      <c r="C20096" s="18"/>
      <c r="D20096" s="18"/>
    </row>
    <row r="20097" spans="1:4">
      <c r="A20097" s="18"/>
      <c r="B20097" s="18"/>
      <c r="C20097" s="18"/>
      <c r="D20097" s="18"/>
    </row>
    <row r="20098" spans="1:4">
      <c r="A20098" s="18"/>
      <c r="B20098" s="18"/>
      <c r="C20098" s="18"/>
      <c r="D20098" s="18"/>
    </row>
    <row r="20099" spans="1:4">
      <c r="A20099" s="18"/>
      <c r="B20099" s="18"/>
      <c r="C20099" s="18"/>
      <c r="D20099" s="18"/>
    </row>
    <row r="20100" spans="1:4">
      <c r="A20100" s="18"/>
      <c r="B20100" s="18"/>
      <c r="C20100" s="18"/>
      <c r="D20100" s="18"/>
    </row>
    <row r="20101" spans="1:4">
      <c r="A20101" s="18"/>
      <c r="B20101" s="18"/>
      <c r="C20101" s="18"/>
      <c r="D20101" s="18"/>
    </row>
    <row r="20102" spans="1:4">
      <c r="A20102" s="18"/>
      <c r="B20102" s="18"/>
      <c r="C20102" s="18"/>
      <c r="D20102" s="18"/>
    </row>
    <row r="20103" spans="1:4">
      <c r="A20103" s="18"/>
      <c r="B20103" s="18"/>
      <c r="C20103" s="18"/>
      <c r="D20103" s="18"/>
    </row>
    <row r="20104" spans="1:4">
      <c r="A20104" s="18"/>
      <c r="B20104" s="18"/>
      <c r="C20104" s="18"/>
      <c r="D20104" s="18"/>
    </row>
    <row r="20105" spans="1:4">
      <c r="A20105" s="18"/>
      <c r="B20105" s="18"/>
      <c r="C20105" s="18"/>
      <c r="D20105" s="18"/>
    </row>
    <row r="20106" spans="1:4">
      <c r="A20106" s="18"/>
      <c r="B20106" s="18"/>
      <c r="C20106" s="18"/>
      <c r="D20106" s="18"/>
    </row>
    <row r="20107" spans="1:4">
      <c r="A20107" s="18"/>
      <c r="B20107" s="18"/>
      <c r="C20107" s="18"/>
      <c r="D20107" s="18"/>
    </row>
    <row r="20108" spans="1:4">
      <c r="A20108" s="18"/>
      <c r="B20108" s="18"/>
      <c r="C20108" s="18"/>
      <c r="D20108" s="18"/>
    </row>
    <row r="20109" spans="1:4">
      <c r="A20109" s="18"/>
      <c r="B20109" s="18"/>
      <c r="C20109" s="18"/>
      <c r="D20109" s="18"/>
    </row>
    <row r="20110" spans="1:4">
      <c r="A20110" s="18"/>
      <c r="B20110" s="18"/>
      <c r="C20110" s="18"/>
      <c r="D20110" s="18"/>
    </row>
    <row r="20111" spans="1:4">
      <c r="A20111" s="18"/>
      <c r="B20111" s="18"/>
      <c r="C20111" s="18"/>
      <c r="D20111" s="18"/>
    </row>
    <row r="20112" spans="1:4">
      <c r="A20112" s="18"/>
      <c r="B20112" s="18"/>
      <c r="C20112" s="18"/>
      <c r="D20112" s="18"/>
    </row>
    <row r="20113" spans="1:4">
      <c r="A20113" s="18"/>
      <c r="B20113" s="18"/>
      <c r="C20113" s="18"/>
      <c r="D20113" s="18"/>
    </row>
    <row r="20114" spans="1:4">
      <c r="A20114" s="18"/>
      <c r="B20114" s="18"/>
      <c r="C20114" s="18"/>
      <c r="D20114" s="18"/>
    </row>
    <row r="20115" spans="1:4">
      <c r="A20115" s="18"/>
      <c r="B20115" s="18"/>
      <c r="C20115" s="18"/>
      <c r="D20115" s="18"/>
    </row>
    <row r="20116" spans="1:4">
      <c r="A20116" s="18"/>
      <c r="B20116" s="18"/>
      <c r="C20116" s="18"/>
      <c r="D20116" s="18"/>
    </row>
    <row r="20117" spans="1:4">
      <c r="A20117" s="18"/>
      <c r="B20117" s="18"/>
      <c r="C20117" s="18"/>
      <c r="D20117" s="18"/>
    </row>
    <row r="20118" spans="1:4">
      <c r="A20118" s="18"/>
      <c r="B20118" s="18"/>
      <c r="C20118" s="18"/>
      <c r="D20118" s="18"/>
    </row>
    <row r="20119" spans="1:4">
      <c r="A20119" s="18"/>
      <c r="B20119" s="18"/>
      <c r="C20119" s="18"/>
      <c r="D20119" s="18"/>
    </row>
    <row r="20120" spans="1:4">
      <c r="A20120" s="18"/>
      <c r="B20120" s="18"/>
      <c r="C20120" s="18"/>
      <c r="D20120" s="18"/>
    </row>
    <row r="20121" spans="1:4">
      <c r="A20121" s="18"/>
      <c r="B20121" s="18"/>
      <c r="C20121" s="18"/>
      <c r="D20121" s="18"/>
    </row>
    <row r="20122" spans="1:4">
      <c r="A20122" s="18"/>
      <c r="B20122" s="18"/>
      <c r="C20122" s="18"/>
      <c r="D20122" s="18"/>
    </row>
    <row r="20123" spans="1:4">
      <c r="A20123" s="18"/>
      <c r="B20123" s="18"/>
      <c r="C20123" s="18"/>
      <c r="D20123" s="18"/>
    </row>
    <row r="20124" spans="1:4">
      <c r="A20124" s="18"/>
      <c r="B20124" s="18"/>
      <c r="C20124" s="18"/>
      <c r="D20124" s="18"/>
    </row>
    <row r="20125" spans="1:4">
      <c r="A20125" s="18"/>
      <c r="B20125" s="18"/>
      <c r="C20125" s="18"/>
      <c r="D20125" s="18"/>
    </row>
    <row r="20126" spans="1:4">
      <c r="A20126" s="18"/>
      <c r="B20126" s="18"/>
      <c r="C20126" s="18"/>
      <c r="D20126" s="18"/>
    </row>
    <row r="20127" spans="1:4">
      <c r="A20127" s="18"/>
      <c r="B20127" s="18"/>
      <c r="C20127" s="18"/>
      <c r="D20127" s="18"/>
    </row>
    <row r="20128" spans="1:4">
      <c r="A20128" s="18"/>
      <c r="B20128" s="18"/>
      <c r="C20128" s="18"/>
      <c r="D20128" s="18"/>
    </row>
    <row r="20129" spans="1:4">
      <c r="A20129" s="18"/>
      <c r="B20129" s="18"/>
      <c r="C20129" s="18"/>
      <c r="D20129" s="18"/>
    </row>
    <row r="20130" spans="1:4">
      <c r="A20130" s="18"/>
      <c r="B20130" s="18"/>
      <c r="C20130" s="18"/>
      <c r="D20130" s="18"/>
    </row>
    <row r="20131" spans="1:4">
      <c r="A20131" s="18"/>
      <c r="B20131" s="18"/>
      <c r="C20131" s="18"/>
      <c r="D20131" s="18"/>
    </row>
    <row r="20132" spans="1:4">
      <c r="A20132" s="18"/>
      <c r="B20132" s="18"/>
      <c r="C20132" s="18"/>
      <c r="D20132" s="18"/>
    </row>
    <row r="20133" spans="1:4">
      <c r="A20133" s="18"/>
      <c r="B20133" s="18"/>
      <c r="C20133" s="18"/>
      <c r="D20133" s="18"/>
    </row>
    <row r="20134" spans="1:4">
      <c r="A20134" s="18"/>
      <c r="B20134" s="18"/>
      <c r="C20134" s="18"/>
      <c r="D20134" s="18"/>
    </row>
    <row r="20135" spans="1:4">
      <c r="A20135" s="18"/>
      <c r="B20135" s="18"/>
      <c r="C20135" s="18"/>
      <c r="D20135" s="18"/>
    </row>
    <row r="20136" spans="1:4">
      <c r="A20136" s="18"/>
      <c r="B20136" s="18"/>
      <c r="C20136" s="18"/>
      <c r="D20136" s="18"/>
    </row>
    <row r="20137" spans="1:4">
      <c r="A20137" s="18"/>
      <c r="B20137" s="18"/>
      <c r="C20137" s="18"/>
      <c r="D20137" s="18"/>
    </row>
    <row r="20138" spans="1:4">
      <c r="A20138" s="18"/>
      <c r="B20138" s="18"/>
      <c r="C20138" s="18"/>
      <c r="D20138" s="18"/>
    </row>
    <row r="20139" spans="1:4">
      <c r="A20139" s="18"/>
      <c r="B20139" s="18"/>
      <c r="C20139" s="18"/>
      <c r="D20139" s="18"/>
    </row>
    <row r="20140" spans="1:4">
      <c r="A20140" s="18"/>
      <c r="B20140" s="18"/>
      <c r="C20140" s="18"/>
      <c r="D20140" s="18"/>
    </row>
    <row r="20141" spans="1:4">
      <c r="A20141" s="18"/>
      <c r="B20141" s="18"/>
      <c r="C20141" s="18"/>
      <c r="D20141" s="18"/>
    </row>
    <row r="20142" spans="1:4">
      <c r="A20142" s="18"/>
      <c r="B20142" s="18"/>
      <c r="C20142" s="18"/>
      <c r="D20142" s="18"/>
    </row>
    <row r="20143" spans="1:4">
      <c r="A20143" s="18"/>
      <c r="B20143" s="18"/>
      <c r="C20143" s="18"/>
      <c r="D20143" s="18"/>
    </row>
    <row r="20144" spans="1:4">
      <c r="A20144" s="18"/>
      <c r="B20144" s="18"/>
      <c r="C20144" s="18"/>
      <c r="D20144" s="18"/>
    </row>
    <row r="20145" spans="1:4">
      <c r="A20145" s="18"/>
      <c r="B20145" s="18"/>
      <c r="C20145" s="18"/>
      <c r="D20145" s="18"/>
    </row>
    <row r="20146" spans="1:4">
      <c r="A20146" s="18"/>
      <c r="B20146" s="18"/>
      <c r="C20146" s="18"/>
      <c r="D20146" s="18"/>
    </row>
    <row r="20147" spans="1:4">
      <c r="A20147" s="18"/>
      <c r="B20147" s="18"/>
      <c r="C20147" s="18"/>
      <c r="D20147" s="18"/>
    </row>
    <row r="20148" spans="1:4">
      <c r="A20148" s="18"/>
      <c r="B20148" s="18"/>
      <c r="C20148" s="18"/>
      <c r="D20148" s="18"/>
    </row>
    <row r="20149" spans="1:4">
      <c r="A20149" s="18"/>
      <c r="B20149" s="18"/>
      <c r="C20149" s="18"/>
      <c r="D20149" s="18"/>
    </row>
    <row r="20150" spans="1:4">
      <c r="A20150" s="18"/>
      <c r="B20150" s="18"/>
      <c r="C20150" s="18"/>
      <c r="D20150" s="18"/>
    </row>
    <row r="20151" spans="1:4">
      <c r="A20151" s="18"/>
      <c r="B20151" s="18"/>
      <c r="C20151" s="18"/>
      <c r="D20151" s="18"/>
    </row>
    <row r="20152" spans="1:4">
      <c r="A20152" s="18"/>
      <c r="B20152" s="18"/>
      <c r="C20152" s="18"/>
      <c r="D20152" s="18"/>
    </row>
    <row r="20153" spans="1:4">
      <c r="A20153" s="18"/>
      <c r="B20153" s="18"/>
      <c r="C20153" s="18"/>
      <c r="D20153" s="18"/>
    </row>
    <row r="20154" spans="1:4">
      <c r="A20154" s="18"/>
      <c r="B20154" s="18"/>
      <c r="C20154" s="18"/>
      <c r="D20154" s="18"/>
    </row>
    <row r="20155" spans="1:4">
      <c r="A20155" s="18"/>
      <c r="B20155" s="18"/>
      <c r="C20155" s="18"/>
      <c r="D20155" s="18"/>
    </row>
    <row r="20156" spans="1:4">
      <c r="A20156" s="18"/>
      <c r="B20156" s="18"/>
      <c r="C20156" s="18"/>
      <c r="D20156" s="18"/>
    </row>
    <row r="20157" spans="1:4">
      <c r="A20157" s="18"/>
      <c r="B20157" s="18"/>
      <c r="C20157" s="18"/>
      <c r="D20157" s="18"/>
    </row>
    <row r="20158" spans="1:4">
      <c r="A20158" s="18"/>
      <c r="B20158" s="18"/>
      <c r="C20158" s="18"/>
      <c r="D20158" s="18"/>
    </row>
    <row r="20159" spans="1:4">
      <c r="A20159" s="18"/>
      <c r="B20159" s="18"/>
      <c r="C20159" s="18"/>
      <c r="D20159" s="18"/>
    </row>
    <row r="20160" spans="1:4">
      <c r="A20160" s="18"/>
      <c r="B20160" s="18"/>
      <c r="C20160" s="18"/>
      <c r="D20160" s="18"/>
    </row>
    <row r="20161" spans="1:4">
      <c r="A20161" s="18"/>
      <c r="B20161" s="18"/>
      <c r="C20161" s="18"/>
      <c r="D20161" s="18"/>
    </row>
    <row r="20162" spans="1:4">
      <c r="A20162" s="18"/>
      <c r="B20162" s="18"/>
      <c r="C20162" s="18"/>
      <c r="D20162" s="18"/>
    </row>
    <row r="20163" spans="1:4">
      <c r="A20163" s="18"/>
      <c r="B20163" s="18"/>
      <c r="C20163" s="18"/>
      <c r="D20163" s="18"/>
    </row>
    <row r="20164" spans="1:4">
      <c r="A20164" s="18"/>
      <c r="B20164" s="18"/>
      <c r="C20164" s="18"/>
      <c r="D20164" s="18"/>
    </row>
    <row r="20165" spans="1:4">
      <c r="A20165" s="18"/>
      <c r="B20165" s="18"/>
      <c r="C20165" s="18"/>
      <c r="D20165" s="18"/>
    </row>
    <row r="20166" spans="1:4">
      <c r="A20166" s="18"/>
      <c r="B20166" s="18"/>
      <c r="C20166" s="18"/>
      <c r="D20166" s="18"/>
    </row>
    <row r="20167" spans="1:4">
      <c r="A20167" s="18"/>
      <c r="B20167" s="18"/>
      <c r="C20167" s="18"/>
      <c r="D20167" s="18"/>
    </row>
    <row r="20168" spans="1:4">
      <c r="A20168" s="18"/>
      <c r="B20168" s="18"/>
      <c r="C20168" s="18"/>
      <c r="D20168" s="18"/>
    </row>
    <row r="20169" spans="1:4">
      <c r="A20169" s="18"/>
      <c r="B20169" s="18"/>
      <c r="C20169" s="18"/>
      <c r="D20169" s="18"/>
    </row>
    <row r="20170" spans="1:4">
      <c r="A20170" s="18"/>
      <c r="B20170" s="18"/>
      <c r="C20170" s="18"/>
      <c r="D20170" s="18"/>
    </row>
    <row r="20171" spans="1:4">
      <c r="A20171" s="18"/>
      <c r="B20171" s="18"/>
      <c r="C20171" s="18"/>
      <c r="D20171" s="18"/>
    </row>
    <row r="20172" spans="1:4">
      <c r="A20172" s="18"/>
      <c r="B20172" s="18"/>
      <c r="C20172" s="18"/>
      <c r="D20172" s="18"/>
    </row>
    <row r="20173" spans="1:4">
      <c r="A20173" s="18"/>
      <c r="B20173" s="18"/>
      <c r="C20173" s="18"/>
      <c r="D20173" s="18"/>
    </row>
    <row r="20174" spans="1:4">
      <c r="A20174" s="18"/>
      <c r="B20174" s="18"/>
      <c r="C20174" s="18"/>
      <c r="D20174" s="18"/>
    </row>
    <row r="20175" spans="1:4">
      <c r="A20175" s="18"/>
      <c r="B20175" s="18"/>
      <c r="C20175" s="18"/>
      <c r="D20175" s="18"/>
    </row>
    <row r="20176" spans="1:4">
      <c r="A20176" s="18"/>
      <c r="B20176" s="18"/>
      <c r="C20176" s="18"/>
      <c r="D20176" s="18"/>
    </row>
    <row r="20177" spans="1:4">
      <c r="A20177" s="18"/>
      <c r="B20177" s="18"/>
      <c r="C20177" s="18"/>
      <c r="D20177" s="18"/>
    </row>
    <row r="20178" spans="1:4">
      <c r="A20178" s="18"/>
      <c r="B20178" s="18"/>
      <c r="C20178" s="18"/>
      <c r="D20178" s="18"/>
    </row>
    <row r="20179" spans="1:4">
      <c r="A20179" s="18"/>
      <c r="B20179" s="18"/>
      <c r="C20179" s="18"/>
      <c r="D20179" s="18"/>
    </row>
    <row r="20180" spans="1:4">
      <c r="A20180" s="18"/>
      <c r="B20180" s="18"/>
      <c r="C20180" s="18"/>
      <c r="D20180" s="18"/>
    </row>
    <row r="20181" spans="1:4">
      <c r="A20181" s="18"/>
      <c r="B20181" s="18"/>
      <c r="C20181" s="18"/>
      <c r="D20181" s="18"/>
    </row>
    <row r="20182" spans="1:4">
      <c r="A20182" s="18"/>
      <c r="B20182" s="18"/>
      <c r="C20182" s="18"/>
      <c r="D20182" s="18"/>
    </row>
    <row r="20183" spans="1:4">
      <c r="A20183" s="18"/>
      <c r="B20183" s="18"/>
      <c r="C20183" s="18"/>
      <c r="D20183" s="18"/>
    </row>
    <row r="20184" spans="1:4">
      <c r="A20184" s="18"/>
      <c r="B20184" s="18"/>
      <c r="C20184" s="18"/>
      <c r="D20184" s="18"/>
    </row>
    <row r="20185" spans="1:4">
      <c r="A20185" s="18"/>
      <c r="B20185" s="18"/>
      <c r="C20185" s="18"/>
      <c r="D20185" s="18"/>
    </row>
    <row r="20186" spans="1:4">
      <c r="A20186" s="18"/>
      <c r="B20186" s="18"/>
      <c r="C20186" s="18"/>
      <c r="D20186" s="18"/>
    </row>
    <row r="20187" spans="1:4">
      <c r="A20187" s="18"/>
      <c r="B20187" s="18"/>
      <c r="C20187" s="18"/>
      <c r="D20187" s="18"/>
    </row>
    <row r="20188" spans="1:4">
      <c r="A20188" s="18"/>
      <c r="B20188" s="18"/>
      <c r="C20188" s="18"/>
      <c r="D20188" s="18"/>
    </row>
    <row r="20189" spans="1:4">
      <c r="A20189" s="18"/>
      <c r="B20189" s="18"/>
      <c r="C20189" s="18"/>
      <c r="D20189" s="18"/>
    </row>
    <row r="20190" spans="1:4">
      <c r="A20190" s="18"/>
      <c r="B20190" s="18"/>
      <c r="C20190" s="18"/>
      <c r="D20190" s="18"/>
    </row>
    <row r="20191" spans="1:4">
      <c r="A20191" s="18"/>
      <c r="B20191" s="18"/>
      <c r="C20191" s="18"/>
      <c r="D20191" s="18"/>
    </row>
    <row r="20192" spans="1:4">
      <c r="A20192" s="18"/>
      <c r="B20192" s="18"/>
      <c r="C20192" s="18"/>
      <c r="D20192" s="18"/>
    </row>
    <row r="20193" spans="1:4">
      <c r="A20193" s="18"/>
      <c r="B20193" s="18"/>
      <c r="C20193" s="18"/>
      <c r="D20193" s="18"/>
    </row>
    <row r="20194" spans="1:4">
      <c r="A20194" s="18"/>
      <c r="B20194" s="18"/>
      <c r="C20194" s="18"/>
      <c r="D20194" s="18"/>
    </row>
    <row r="20195" spans="1:4">
      <c r="A20195" s="18"/>
      <c r="B20195" s="18"/>
      <c r="C20195" s="18"/>
      <c r="D20195" s="18"/>
    </row>
    <row r="20196" spans="1:4">
      <c r="A20196" s="18"/>
      <c r="B20196" s="18"/>
      <c r="C20196" s="18"/>
      <c r="D20196" s="18"/>
    </row>
    <row r="20197" spans="1:4">
      <c r="A20197" s="18"/>
      <c r="B20197" s="18"/>
      <c r="C20197" s="18"/>
      <c r="D20197" s="18"/>
    </row>
    <row r="20198" spans="1:4">
      <c r="A20198" s="18"/>
      <c r="B20198" s="18"/>
      <c r="C20198" s="18"/>
      <c r="D20198" s="18"/>
    </row>
    <row r="20199" spans="1:4">
      <c r="A20199" s="18"/>
      <c r="B20199" s="18"/>
      <c r="C20199" s="18"/>
      <c r="D20199" s="18"/>
    </row>
    <row r="20200" spans="1:4">
      <c r="A20200" s="18"/>
      <c r="B20200" s="18"/>
      <c r="C20200" s="18"/>
      <c r="D20200" s="18"/>
    </row>
    <row r="20201" spans="1:4">
      <c r="A20201" s="18"/>
      <c r="B20201" s="18"/>
      <c r="C20201" s="18"/>
      <c r="D20201" s="18"/>
    </row>
    <row r="20202" spans="1:4">
      <c r="A20202" s="18"/>
      <c r="B20202" s="18"/>
      <c r="C20202" s="18"/>
      <c r="D20202" s="18"/>
    </row>
    <row r="20203" spans="1:4">
      <c r="A20203" s="18"/>
      <c r="B20203" s="18"/>
      <c r="C20203" s="18"/>
      <c r="D20203" s="18"/>
    </row>
    <row r="20204" spans="1:4">
      <c r="A20204" s="18"/>
      <c r="B20204" s="18"/>
      <c r="C20204" s="18"/>
      <c r="D20204" s="18"/>
    </row>
    <row r="20205" spans="1:4">
      <c r="A20205" s="18"/>
      <c r="B20205" s="18"/>
      <c r="C20205" s="18"/>
      <c r="D20205" s="18"/>
    </row>
    <row r="20206" spans="1:4">
      <c r="A20206" s="18"/>
      <c r="B20206" s="18"/>
      <c r="C20206" s="18"/>
      <c r="D20206" s="18"/>
    </row>
    <row r="20207" spans="1:4">
      <c r="A20207" s="18"/>
      <c r="B20207" s="18"/>
      <c r="C20207" s="18"/>
      <c r="D20207" s="18"/>
    </row>
    <row r="20208" spans="1:4">
      <c r="A20208" s="18"/>
      <c r="B20208" s="18"/>
      <c r="C20208" s="18"/>
      <c r="D20208" s="18"/>
    </row>
    <row r="20209" spans="1:4">
      <c r="A20209" s="18"/>
      <c r="B20209" s="18"/>
      <c r="C20209" s="18"/>
      <c r="D20209" s="18"/>
    </row>
    <row r="20210" spans="1:4">
      <c r="A20210" s="18"/>
      <c r="B20210" s="18"/>
      <c r="C20210" s="18"/>
      <c r="D20210" s="18"/>
    </row>
    <row r="20211" spans="1:4">
      <c r="A20211" s="18"/>
      <c r="B20211" s="18"/>
      <c r="C20211" s="18"/>
      <c r="D20211" s="18"/>
    </row>
    <row r="20212" spans="1:4">
      <c r="A20212" s="18"/>
      <c r="B20212" s="18"/>
      <c r="C20212" s="18"/>
      <c r="D20212" s="18"/>
    </row>
    <row r="20213" spans="1:4">
      <c r="A20213" s="18"/>
      <c r="B20213" s="18"/>
      <c r="C20213" s="18"/>
      <c r="D20213" s="18"/>
    </row>
    <row r="20214" spans="1:4">
      <c r="A20214" s="18"/>
      <c r="B20214" s="18"/>
      <c r="C20214" s="18"/>
      <c r="D20214" s="18"/>
    </row>
    <row r="20215" spans="1:4">
      <c r="A20215" s="18"/>
      <c r="B20215" s="18"/>
      <c r="C20215" s="18"/>
      <c r="D20215" s="18"/>
    </row>
    <row r="20216" spans="1:4">
      <c r="A20216" s="18"/>
      <c r="B20216" s="18"/>
      <c r="C20216" s="18"/>
      <c r="D20216" s="18"/>
    </row>
    <row r="20217" spans="1:4">
      <c r="A20217" s="18"/>
      <c r="B20217" s="18"/>
      <c r="C20217" s="18"/>
      <c r="D20217" s="18"/>
    </row>
    <row r="20218" spans="1:4">
      <c r="A20218" s="18"/>
      <c r="B20218" s="18"/>
      <c r="C20218" s="18"/>
      <c r="D20218" s="18"/>
    </row>
    <row r="20219" spans="1:4">
      <c r="A20219" s="18"/>
      <c r="B20219" s="18"/>
      <c r="C20219" s="18"/>
      <c r="D20219" s="18"/>
    </row>
    <row r="20220" spans="1:4">
      <c r="A20220" s="18"/>
      <c r="B20220" s="18"/>
      <c r="C20220" s="18"/>
      <c r="D20220" s="18"/>
    </row>
    <row r="20221" spans="1:4">
      <c r="A20221" s="18"/>
      <c r="B20221" s="18"/>
      <c r="C20221" s="18"/>
      <c r="D20221" s="18"/>
    </row>
    <row r="20222" spans="1:4">
      <c r="A20222" s="18"/>
      <c r="B20222" s="18"/>
      <c r="C20222" s="18"/>
      <c r="D20222" s="18"/>
    </row>
    <row r="20223" spans="1:4">
      <c r="A20223" s="18"/>
      <c r="B20223" s="18"/>
      <c r="C20223" s="18"/>
      <c r="D20223" s="18"/>
    </row>
    <row r="20224" spans="1:4">
      <c r="A20224" s="18"/>
      <c r="B20224" s="18"/>
      <c r="C20224" s="18"/>
      <c r="D20224" s="18"/>
    </row>
    <row r="20225" spans="1:4">
      <c r="A20225" s="18"/>
      <c r="B20225" s="18"/>
      <c r="C20225" s="18"/>
      <c r="D20225" s="18"/>
    </row>
    <row r="20226" spans="1:4">
      <c r="A20226" s="18"/>
      <c r="B20226" s="18"/>
      <c r="C20226" s="18"/>
      <c r="D20226" s="18"/>
    </row>
    <row r="20227" spans="1:4">
      <c r="A20227" s="18"/>
      <c r="B20227" s="18"/>
      <c r="C20227" s="18"/>
      <c r="D20227" s="18"/>
    </row>
    <row r="20228" spans="1:4">
      <c r="A20228" s="18"/>
      <c r="B20228" s="18"/>
      <c r="C20228" s="18"/>
      <c r="D20228" s="18"/>
    </row>
    <row r="20229" spans="1:4">
      <c r="A20229" s="18"/>
      <c r="B20229" s="18"/>
      <c r="C20229" s="18"/>
      <c r="D20229" s="18"/>
    </row>
    <row r="20230" spans="1:4">
      <c r="A20230" s="18"/>
      <c r="B20230" s="18"/>
      <c r="C20230" s="18"/>
      <c r="D20230" s="18"/>
    </row>
    <row r="20231" spans="1:4">
      <c r="A20231" s="18"/>
      <c r="B20231" s="18"/>
      <c r="C20231" s="18"/>
      <c r="D20231" s="18"/>
    </row>
    <row r="20232" spans="1:4">
      <c r="A20232" s="18"/>
      <c r="B20232" s="18"/>
      <c r="C20232" s="18"/>
      <c r="D20232" s="18"/>
    </row>
    <row r="20233" spans="1:4">
      <c r="A20233" s="18"/>
      <c r="B20233" s="18"/>
      <c r="C20233" s="18"/>
      <c r="D20233" s="18"/>
    </row>
    <row r="20234" spans="1:4">
      <c r="A20234" s="18"/>
      <c r="B20234" s="18"/>
      <c r="C20234" s="18"/>
      <c r="D20234" s="18"/>
    </row>
    <row r="20235" spans="1:4">
      <c r="A20235" s="18"/>
      <c r="B20235" s="18"/>
      <c r="C20235" s="18"/>
      <c r="D20235" s="18"/>
    </row>
    <row r="20236" spans="1:4">
      <c r="A20236" s="18"/>
      <c r="B20236" s="18"/>
      <c r="C20236" s="18"/>
      <c r="D20236" s="18"/>
    </row>
    <row r="20237" spans="1:4">
      <c r="A20237" s="18"/>
      <c r="B20237" s="18"/>
      <c r="C20237" s="18"/>
      <c r="D20237" s="18"/>
    </row>
    <row r="20238" spans="1:4">
      <c r="A20238" s="18"/>
      <c r="B20238" s="18"/>
      <c r="C20238" s="18"/>
      <c r="D20238" s="18"/>
    </row>
    <row r="20239" spans="1:4">
      <c r="A20239" s="18"/>
      <c r="B20239" s="18"/>
      <c r="C20239" s="18"/>
      <c r="D20239" s="18"/>
    </row>
    <row r="20240" spans="1:4">
      <c r="A20240" s="18"/>
      <c r="B20240" s="18"/>
      <c r="C20240" s="18"/>
      <c r="D20240" s="18"/>
    </row>
    <row r="20241" spans="1:4">
      <c r="A20241" s="18"/>
      <c r="B20241" s="18"/>
      <c r="C20241" s="18"/>
      <c r="D20241" s="18"/>
    </row>
    <row r="20242" spans="1:4">
      <c r="A20242" s="18"/>
      <c r="B20242" s="18"/>
      <c r="C20242" s="18"/>
      <c r="D20242" s="18"/>
    </row>
    <row r="20243" spans="1:4">
      <c r="A20243" s="18"/>
      <c r="B20243" s="18"/>
      <c r="C20243" s="18"/>
      <c r="D20243" s="18"/>
    </row>
    <row r="20244" spans="1:4">
      <c r="A20244" s="18"/>
      <c r="B20244" s="18"/>
      <c r="C20244" s="18"/>
      <c r="D20244" s="18"/>
    </row>
    <row r="20245" spans="1:4">
      <c r="A20245" s="18"/>
      <c r="B20245" s="18"/>
      <c r="C20245" s="18"/>
      <c r="D20245" s="18"/>
    </row>
    <row r="20246" spans="1:4">
      <c r="A20246" s="18"/>
      <c r="B20246" s="18"/>
      <c r="C20246" s="18"/>
      <c r="D20246" s="18"/>
    </row>
    <row r="20247" spans="1:4">
      <c r="A20247" s="18"/>
      <c r="B20247" s="18"/>
      <c r="C20247" s="18"/>
      <c r="D20247" s="18"/>
    </row>
    <row r="20248" spans="1:4">
      <c r="A20248" s="18"/>
      <c r="B20248" s="18"/>
      <c r="C20248" s="18"/>
      <c r="D20248" s="18"/>
    </row>
    <row r="20249" spans="1:4">
      <c r="A20249" s="18"/>
      <c r="B20249" s="18"/>
      <c r="C20249" s="18"/>
      <c r="D20249" s="18"/>
    </row>
    <row r="20250" spans="1:4">
      <c r="A20250" s="18"/>
      <c r="B20250" s="18"/>
      <c r="C20250" s="18"/>
      <c r="D20250" s="18"/>
    </row>
    <row r="20251" spans="1:4">
      <c r="A20251" s="18"/>
      <c r="B20251" s="18"/>
      <c r="C20251" s="18"/>
      <c r="D20251" s="18"/>
    </row>
    <row r="20252" spans="1:4">
      <c r="A20252" s="18"/>
      <c r="B20252" s="18"/>
      <c r="C20252" s="18"/>
      <c r="D20252" s="18"/>
    </row>
    <row r="20253" spans="1:4">
      <c r="A20253" s="18"/>
      <c r="B20253" s="18"/>
      <c r="C20253" s="18"/>
      <c r="D20253" s="18"/>
    </row>
    <row r="20254" spans="1:4">
      <c r="A20254" s="18"/>
      <c r="B20254" s="18"/>
      <c r="C20254" s="18"/>
      <c r="D20254" s="18"/>
    </row>
    <row r="20255" spans="1:4">
      <c r="A20255" s="18"/>
      <c r="B20255" s="18"/>
      <c r="C20255" s="18"/>
      <c r="D20255" s="18"/>
    </row>
    <row r="20256" spans="1:4">
      <c r="A20256" s="18"/>
      <c r="B20256" s="18"/>
      <c r="C20256" s="18"/>
      <c r="D20256" s="18"/>
    </row>
    <row r="20257" spans="1:4">
      <c r="A20257" s="18"/>
      <c r="B20257" s="18"/>
      <c r="C20257" s="18"/>
      <c r="D20257" s="18"/>
    </row>
    <row r="20258" spans="1:4">
      <c r="A20258" s="18"/>
      <c r="B20258" s="18"/>
      <c r="C20258" s="18"/>
      <c r="D20258" s="18"/>
    </row>
    <row r="20259" spans="1:4">
      <c r="A20259" s="18"/>
      <c r="B20259" s="18"/>
      <c r="C20259" s="18"/>
      <c r="D20259" s="18"/>
    </row>
    <row r="20260" spans="1:4">
      <c r="A20260" s="18"/>
      <c r="B20260" s="18"/>
      <c r="C20260" s="18"/>
      <c r="D20260" s="18"/>
    </row>
    <row r="20261" spans="1:4">
      <c r="A20261" s="18"/>
      <c r="B20261" s="18"/>
      <c r="C20261" s="18"/>
      <c r="D20261" s="18"/>
    </row>
    <row r="20262" spans="1:4">
      <c r="A20262" s="18"/>
      <c r="B20262" s="18"/>
      <c r="C20262" s="18"/>
      <c r="D20262" s="18"/>
    </row>
    <row r="20263" spans="1:4">
      <c r="A20263" s="18"/>
      <c r="B20263" s="18"/>
      <c r="C20263" s="18"/>
      <c r="D20263" s="18"/>
    </row>
    <row r="20264" spans="1:4">
      <c r="A20264" s="18"/>
      <c r="B20264" s="18"/>
      <c r="C20264" s="18"/>
      <c r="D20264" s="18"/>
    </row>
    <row r="20265" spans="1:4">
      <c r="A20265" s="18"/>
      <c r="B20265" s="18"/>
      <c r="C20265" s="18"/>
      <c r="D20265" s="18"/>
    </row>
    <row r="20266" spans="1:4">
      <c r="A20266" s="18"/>
      <c r="B20266" s="18"/>
      <c r="C20266" s="18"/>
      <c r="D20266" s="18"/>
    </row>
    <row r="20267" spans="1:4">
      <c r="A20267" s="18"/>
      <c r="B20267" s="18"/>
      <c r="C20267" s="18"/>
      <c r="D20267" s="18"/>
    </row>
    <row r="20268" spans="1:4">
      <c r="A20268" s="18"/>
      <c r="B20268" s="18"/>
      <c r="C20268" s="18"/>
      <c r="D20268" s="18"/>
    </row>
    <row r="20269" spans="1:4">
      <c r="A20269" s="18"/>
      <c r="B20269" s="18"/>
      <c r="C20269" s="18"/>
      <c r="D20269" s="18"/>
    </row>
    <row r="20270" spans="1:4">
      <c r="A20270" s="18"/>
      <c r="B20270" s="18"/>
      <c r="C20270" s="18"/>
      <c r="D20270" s="18"/>
    </row>
    <row r="20271" spans="1:4">
      <c r="A20271" s="18"/>
      <c r="B20271" s="18"/>
      <c r="C20271" s="18"/>
      <c r="D20271" s="18"/>
    </row>
    <row r="20272" spans="1:4">
      <c r="A20272" s="18"/>
      <c r="B20272" s="18"/>
      <c r="C20272" s="18"/>
      <c r="D20272" s="18"/>
    </row>
    <row r="20273" spans="1:4">
      <c r="A20273" s="18"/>
      <c r="B20273" s="18"/>
      <c r="C20273" s="18"/>
      <c r="D20273" s="18"/>
    </row>
    <row r="20274" spans="1:4">
      <c r="A20274" s="18"/>
      <c r="B20274" s="18"/>
      <c r="C20274" s="18"/>
      <c r="D20274" s="18"/>
    </row>
    <row r="20275" spans="1:4">
      <c r="A20275" s="18"/>
      <c r="B20275" s="18"/>
      <c r="C20275" s="18"/>
      <c r="D20275" s="18"/>
    </row>
    <row r="20276" spans="1:4">
      <c r="A20276" s="18"/>
      <c r="B20276" s="18"/>
      <c r="C20276" s="18"/>
      <c r="D20276" s="18"/>
    </row>
    <row r="20277" spans="1:4">
      <c r="A20277" s="18"/>
      <c r="B20277" s="18"/>
      <c r="C20277" s="18"/>
      <c r="D20277" s="18"/>
    </row>
    <row r="20278" spans="1:4">
      <c r="A20278" s="18"/>
      <c r="B20278" s="18"/>
      <c r="C20278" s="18"/>
      <c r="D20278" s="18"/>
    </row>
    <row r="20279" spans="1:4">
      <c r="A20279" s="18"/>
      <c r="B20279" s="18"/>
      <c r="C20279" s="18"/>
      <c r="D20279" s="18"/>
    </row>
    <row r="20280" spans="1:4">
      <c r="A20280" s="18"/>
      <c r="B20280" s="18"/>
      <c r="C20280" s="18"/>
      <c r="D20280" s="18"/>
    </row>
    <row r="20281" spans="1:4">
      <c r="A20281" s="18"/>
      <c r="B20281" s="18"/>
      <c r="C20281" s="18"/>
      <c r="D20281" s="18"/>
    </row>
    <row r="20282" spans="1:4">
      <c r="A20282" s="18"/>
      <c r="B20282" s="18"/>
      <c r="C20282" s="18"/>
      <c r="D20282" s="18"/>
    </row>
    <row r="20283" spans="1:4">
      <c r="A20283" s="18"/>
      <c r="B20283" s="18"/>
      <c r="C20283" s="18"/>
      <c r="D20283" s="18"/>
    </row>
    <row r="20284" spans="1:4">
      <c r="A20284" s="18"/>
      <c r="B20284" s="18"/>
      <c r="C20284" s="18"/>
      <c r="D20284" s="18"/>
    </row>
    <row r="20285" spans="1:4">
      <c r="A20285" s="18"/>
      <c r="B20285" s="18"/>
      <c r="C20285" s="18"/>
      <c r="D20285" s="18"/>
    </row>
    <row r="20286" spans="1:4">
      <c r="A20286" s="18"/>
      <c r="B20286" s="18"/>
      <c r="C20286" s="18"/>
      <c r="D20286" s="18"/>
    </row>
    <row r="20287" spans="1:4">
      <c r="A20287" s="18"/>
      <c r="B20287" s="18"/>
      <c r="C20287" s="18"/>
      <c r="D20287" s="18"/>
    </row>
    <row r="20288" spans="1:4">
      <c r="A20288" s="18"/>
      <c r="B20288" s="18"/>
      <c r="C20288" s="18"/>
      <c r="D20288" s="18"/>
    </row>
    <row r="20289" spans="1:4">
      <c r="A20289" s="18"/>
      <c r="B20289" s="18"/>
      <c r="C20289" s="18"/>
      <c r="D20289" s="18"/>
    </row>
    <row r="20290" spans="1:4">
      <c r="A20290" s="18"/>
      <c r="B20290" s="18"/>
      <c r="C20290" s="18"/>
      <c r="D20290" s="18"/>
    </row>
    <row r="20291" spans="1:4">
      <c r="A20291" s="18"/>
      <c r="B20291" s="18"/>
      <c r="C20291" s="18"/>
      <c r="D20291" s="18"/>
    </row>
    <row r="20292" spans="1:4">
      <c r="A20292" s="18"/>
      <c r="B20292" s="18"/>
      <c r="C20292" s="18"/>
      <c r="D20292" s="18"/>
    </row>
    <row r="20293" spans="1:4">
      <c r="A20293" s="18"/>
      <c r="B20293" s="18"/>
      <c r="C20293" s="18"/>
      <c r="D20293" s="18"/>
    </row>
    <row r="20294" spans="1:4">
      <c r="A20294" s="18"/>
      <c r="B20294" s="18"/>
      <c r="C20294" s="18"/>
      <c r="D20294" s="18"/>
    </row>
    <row r="20295" spans="1:4">
      <c r="A20295" s="18"/>
      <c r="B20295" s="18"/>
      <c r="C20295" s="18"/>
      <c r="D20295" s="18"/>
    </row>
    <row r="20296" spans="1:4">
      <c r="A20296" s="18"/>
      <c r="B20296" s="18"/>
      <c r="C20296" s="18"/>
      <c r="D20296" s="18"/>
    </row>
    <row r="20297" spans="1:4">
      <c r="A20297" s="18"/>
      <c r="B20297" s="18"/>
      <c r="C20297" s="18"/>
      <c r="D20297" s="18"/>
    </row>
    <row r="20298" spans="1:4">
      <c r="A20298" s="18"/>
      <c r="B20298" s="18"/>
      <c r="C20298" s="18"/>
      <c r="D20298" s="18"/>
    </row>
    <row r="20299" spans="1:4">
      <c r="A20299" s="18"/>
      <c r="B20299" s="18"/>
      <c r="C20299" s="18"/>
      <c r="D20299" s="18"/>
    </row>
    <row r="20300" spans="1:4">
      <c r="A20300" s="18"/>
      <c r="B20300" s="18"/>
      <c r="C20300" s="18"/>
      <c r="D20300" s="18"/>
    </row>
    <row r="20301" spans="1:4">
      <c r="A20301" s="18"/>
      <c r="B20301" s="18"/>
      <c r="C20301" s="18"/>
      <c r="D20301" s="18"/>
    </row>
    <row r="20302" spans="1:4">
      <c r="A20302" s="18"/>
      <c r="B20302" s="18"/>
      <c r="C20302" s="18"/>
      <c r="D20302" s="18"/>
    </row>
    <row r="20303" spans="1:4">
      <c r="A20303" s="18"/>
      <c r="B20303" s="18"/>
      <c r="C20303" s="18"/>
      <c r="D20303" s="18"/>
    </row>
    <row r="20304" spans="1:4">
      <c r="A20304" s="18"/>
      <c r="B20304" s="18"/>
      <c r="C20304" s="18"/>
      <c r="D20304" s="18"/>
    </row>
    <row r="20305" spans="1:4">
      <c r="A20305" s="18"/>
      <c r="B20305" s="18"/>
      <c r="C20305" s="18"/>
      <c r="D20305" s="18"/>
    </row>
    <row r="20306" spans="1:4">
      <c r="A20306" s="18"/>
      <c r="B20306" s="18"/>
      <c r="C20306" s="18"/>
      <c r="D20306" s="18"/>
    </row>
    <row r="20307" spans="1:4">
      <c r="A20307" s="18"/>
      <c r="B20307" s="18"/>
      <c r="C20307" s="18"/>
      <c r="D20307" s="18"/>
    </row>
    <row r="20308" spans="1:4">
      <c r="A20308" s="18"/>
      <c r="B20308" s="18"/>
      <c r="C20308" s="18"/>
      <c r="D20308" s="18"/>
    </row>
    <row r="20309" spans="1:4">
      <c r="A20309" s="18"/>
      <c r="B20309" s="18"/>
      <c r="C20309" s="18"/>
      <c r="D20309" s="18"/>
    </row>
    <row r="20310" spans="1:4">
      <c r="A20310" s="18"/>
      <c r="B20310" s="18"/>
      <c r="C20310" s="18"/>
      <c r="D20310" s="18"/>
    </row>
    <row r="20311" spans="1:4">
      <c r="A20311" s="18"/>
      <c r="B20311" s="18"/>
      <c r="C20311" s="18"/>
      <c r="D20311" s="18"/>
    </row>
    <row r="20312" spans="1:4">
      <c r="A20312" s="18"/>
      <c r="B20312" s="18"/>
      <c r="C20312" s="18"/>
      <c r="D20312" s="18"/>
    </row>
    <row r="20313" spans="1:4">
      <c r="A20313" s="18"/>
      <c r="B20313" s="18"/>
      <c r="C20313" s="18"/>
      <c r="D20313" s="18"/>
    </row>
    <row r="20314" spans="1:4">
      <c r="A20314" s="18"/>
      <c r="B20314" s="18"/>
      <c r="C20314" s="18"/>
      <c r="D20314" s="18"/>
    </row>
    <row r="20315" spans="1:4">
      <c r="A20315" s="18"/>
      <c r="B20315" s="18"/>
      <c r="C20315" s="18"/>
      <c r="D20315" s="18"/>
    </row>
    <row r="20316" spans="1:4">
      <c r="A20316" s="18"/>
      <c r="B20316" s="18"/>
      <c r="C20316" s="18"/>
      <c r="D20316" s="18"/>
    </row>
    <row r="20317" spans="1:4">
      <c r="A20317" s="18"/>
      <c r="B20317" s="18"/>
      <c r="C20317" s="18"/>
      <c r="D20317" s="18"/>
    </row>
    <row r="20318" spans="1:4">
      <c r="A20318" s="18"/>
      <c r="B20318" s="18"/>
      <c r="C20318" s="18"/>
      <c r="D20318" s="18"/>
    </row>
    <row r="20319" spans="1:4">
      <c r="A20319" s="18"/>
      <c r="B20319" s="18"/>
      <c r="C20319" s="18"/>
      <c r="D20319" s="18"/>
    </row>
    <row r="20320" spans="1:4">
      <c r="A20320" s="18"/>
      <c r="B20320" s="18"/>
      <c r="C20320" s="18"/>
      <c r="D20320" s="18"/>
    </row>
    <row r="20321" spans="1:4">
      <c r="A20321" s="18"/>
      <c r="B20321" s="18"/>
      <c r="C20321" s="18"/>
      <c r="D20321" s="18"/>
    </row>
    <row r="20322" spans="1:4">
      <c r="A20322" s="18"/>
      <c r="B20322" s="18"/>
      <c r="C20322" s="18"/>
      <c r="D20322" s="18"/>
    </row>
    <row r="20323" spans="1:4">
      <c r="A20323" s="18"/>
      <c r="B20323" s="18"/>
      <c r="C20323" s="18"/>
      <c r="D20323" s="18"/>
    </row>
    <row r="20324" spans="1:4">
      <c r="A20324" s="18"/>
      <c r="B20324" s="18"/>
      <c r="C20324" s="18"/>
      <c r="D20324" s="18"/>
    </row>
    <row r="20325" spans="1:4">
      <c r="A20325" s="18"/>
      <c r="B20325" s="18"/>
      <c r="C20325" s="18"/>
      <c r="D20325" s="18"/>
    </row>
    <row r="20326" spans="1:4">
      <c r="A20326" s="18"/>
      <c r="B20326" s="18"/>
      <c r="C20326" s="18"/>
      <c r="D20326" s="18"/>
    </row>
    <row r="20327" spans="1:4">
      <c r="A20327" s="18"/>
      <c r="B20327" s="18"/>
      <c r="C20327" s="18"/>
      <c r="D20327" s="18"/>
    </row>
    <row r="20328" spans="1:4">
      <c r="A20328" s="18"/>
      <c r="B20328" s="18"/>
      <c r="C20328" s="18"/>
      <c r="D20328" s="18"/>
    </row>
    <row r="20329" spans="1:4">
      <c r="A20329" s="18"/>
      <c r="B20329" s="18"/>
      <c r="C20329" s="18"/>
      <c r="D20329" s="18"/>
    </row>
    <row r="20330" spans="1:4">
      <c r="A20330" s="18"/>
      <c r="B20330" s="18"/>
      <c r="C20330" s="18"/>
      <c r="D20330" s="18"/>
    </row>
    <row r="20331" spans="1:4">
      <c r="A20331" s="18"/>
      <c r="B20331" s="18"/>
      <c r="C20331" s="18"/>
      <c r="D20331" s="18"/>
    </row>
    <row r="20332" spans="1:4">
      <c r="A20332" s="18"/>
      <c r="B20332" s="18"/>
      <c r="C20332" s="18"/>
      <c r="D20332" s="18"/>
    </row>
    <row r="20333" spans="1:4">
      <c r="A20333" s="18"/>
      <c r="B20333" s="18"/>
      <c r="C20333" s="18"/>
      <c r="D20333" s="18"/>
    </row>
    <row r="20334" spans="1:4">
      <c r="A20334" s="18"/>
      <c r="B20334" s="18"/>
      <c r="C20334" s="18"/>
      <c r="D20334" s="18"/>
    </row>
    <row r="20335" spans="1:4">
      <c r="A20335" s="18"/>
      <c r="B20335" s="18"/>
      <c r="C20335" s="18"/>
      <c r="D20335" s="18"/>
    </row>
    <row r="20336" spans="1:4">
      <c r="A20336" s="18"/>
      <c r="B20336" s="18"/>
      <c r="C20336" s="18"/>
      <c r="D20336" s="18"/>
    </row>
    <row r="20337" spans="1:4">
      <c r="A20337" s="18"/>
      <c r="B20337" s="18"/>
      <c r="C20337" s="18"/>
      <c r="D20337" s="18"/>
    </row>
    <row r="20338" spans="1:4">
      <c r="A20338" s="18"/>
      <c r="B20338" s="18"/>
      <c r="C20338" s="18"/>
      <c r="D20338" s="18"/>
    </row>
    <row r="20339" spans="1:4">
      <c r="A20339" s="18"/>
      <c r="B20339" s="18"/>
      <c r="C20339" s="18"/>
      <c r="D20339" s="18"/>
    </row>
    <row r="20340" spans="1:4">
      <c r="A20340" s="18"/>
      <c r="B20340" s="18"/>
      <c r="C20340" s="18"/>
      <c r="D20340" s="18"/>
    </row>
    <row r="20341" spans="1:4">
      <c r="A20341" s="18"/>
      <c r="B20341" s="18"/>
      <c r="C20341" s="18"/>
      <c r="D20341" s="18"/>
    </row>
    <row r="20342" spans="1:4">
      <c r="A20342" s="18"/>
      <c r="B20342" s="18"/>
      <c r="C20342" s="18"/>
      <c r="D20342" s="18"/>
    </row>
    <row r="20343" spans="1:4">
      <c r="A20343" s="18"/>
      <c r="B20343" s="18"/>
      <c r="C20343" s="18"/>
      <c r="D20343" s="18"/>
    </row>
    <row r="20344" spans="1:4">
      <c r="A20344" s="18"/>
      <c r="B20344" s="18"/>
      <c r="C20344" s="18"/>
      <c r="D20344" s="18"/>
    </row>
    <row r="20345" spans="1:4">
      <c r="A20345" s="18"/>
      <c r="B20345" s="18"/>
      <c r="C20345" s="18"/>
      <c r="D20345" s="18"/>
    </row>
    <row r="20346" spans="1:4">
      <c r="A20346" s="18"/>
      <c r="B20346" s="18"/>
      <c r="C20346" s="18"/>
      <c r="D20346" s="18"/>
    </row>
    <row r="20347" spans="1:4">
      <c r="A20347" s="18"/>
      <c r="B20347" s="18"/>
      <c r="C20347" s="18"/>
      <c r="D20347" s="18"/>
    </row>
    <row r="20348" spans="1:4">
      <c r="A20348" s="18"/>
      <c r="B20348" s="18"/>
      <c r="C20348" s="18"/>
      <c r="D20348" s="18"/>
    </row>
    <row r="20349" spans="1:4">
      <c r="A20349" s="18"/>
      <c r="B20349" s="18"/>
      <c r="C20349" s="18"/>
      <c r="D20349" s="18"/>
    </row>
    <row r="20350" spans="1:4">
      <c r="A20350" s="18"/>
      <c r="B20350" s="18"/>
      <c r="C20350" s="18"/>
      <c r="D20350" s="18"/>
    </row>
    <row r="20351" spans="1:4">
      <c r="A20351" s="18"/>
      <c r="B20351" s="18"/>
      <c r="C20351" s="18"/>
      <c r="D20351" s="18"/>
    </row>
    <row r="20352" spans="1:4">
      <c r="A20352" s="18"/>
      <c r="B20352" s="18"/>
      <c r="C20352" s="18"/>
      <c r="D20352" s="18"/>
    </row>
    <row r="20353" spans="1:4">
      <c r="A20353" s="18"/>
      <c r="B20353" s="18"/>
      <c r="C20353" s="18"/>
      <c r="D20353" s="18"/>
    </row>
    <row r="20354" spans="1:4">
      <c r="A20354" s="18"/>
      <c r="B20354" s="18"/>
      <c r="C20354" s="18"/>
      <c r="D20354" s="18"/>
    </row>
    <row r="20355" spans="1:4">
      <c r="A20355" s="18"/>
      <c r="B20355" s="18"/>
      <c r="C20355" s="18"/>
      <c r="D20355" s="18"/>
    </row>
    <row r="20356" spans="1:4">
      <c r="A20356" s="18"/>
      <c r="B20356" s="18"/>
      <c r="C20356" s="18"/>
      <c r="D20356" s="18"/>
    </row>
    <row r="20357" spans="1:4">
      <c r="A20357" s="18"/>
      <c r="B20357" s="18"/>
      <c r="C20357" s="18"/>
      <c r="D20357" s="18"/>
    </row>
    <row r="20358" spans="1:4">
      <c r="A20358" s="18"/>
      <c r="B20358" s="18"/>
      <c r="C20358" s="18"/>
      <c r="D20358" s="18"/>
    </row>
    <row r="20359" spans="1:4">
      <c r="A20359" s="18"/>
      <c r="B20359" s="18"/>
      <c r="C20359" s="18"/>
      <c r="D20359" s="18"/>
    </row>
    <row r="20360" spans="1:4">
      <c r="A20360" s="18"/>
      <c r="B20360" s="18"/>
      <c r="C20360" s="18"/>
      <c r="D20360" s="18"/>
    </row>
    <row r="20361" spans="1:4">
      <c r="A20361" s="18"/>
      <c r="B20361" s="18"/>
      <c r="C20361" s="18"/>
      <c r="D20361" s="18"/>
    </row>
    <row r="20362" spans="1:4">
      <c r="A20362" s="18"/>
      <c r="B20362" s="18"/>
      <c r="C20362" s="18"/>
      <c r="D20362" s="18"/>
    </row>
    <row r="20363" spans="1:4">
      <c r="A20363" s="18"/>
      <c r="B20363" s="18"/>
      <c r="C20363" s="18"/>
      <c r="D20363" s="18"/>
    </row>
    <row r="20364" spans="1:4">
      <c r="A20364" s="18"/>
      <c r="B20364" s="18"/>
      <c r="C20364" s="18"/>
      <c r="D20364" s="18"/>
    </row>
    <row r="20365" spans="1:4">
      <c r="A20365" s="18"/>
      <c r="B20365" s="18"/>
      <c r="C20365" s="18"/>
      <c r="D20365" s="18"/>
    </row>
    <row r="20366" spans="1:4">
      <c r="A20366" s="18"/>
      <c r="B20366" s="18"/>
      <c r="C20366" s="18"/>
      <c r="D20366" s="18"/>
    </row>
    <row r="20367" spans="1:4">
      <c r="A20367" s="18"/>
      <c r="B20367" s="18"/>
      <c r="C20367" s="18"/>
      <c r="D20367" s="18"/>
    </row>
    <row r="20368" spans="1:4">
      <c r="A20368" s="18"/>
      <c r="B20368" s="18"/>
      <c r="C20368" s="18"/>
      <c r="D20368" s="18"/>
    </row>
    <row r="20369" spans="1:4">
      <c r="A20369" s="18"/>
      <c r="B20369" s="18"/>
      <c r="C20369" s="18"/>
      <c r="D20369" s="18"/>
    </row>
    <row r="20370" spans="1:4">
      <c r="A20370" s="18"/>
      <c r="B20370" s="18"/>
      <c r="C20370" s="18"/>
      <c r="D20370" s="18"/>
    </row>
    <row r="20371" spans="1:4">
      <c r="A20371" s="18"/>
      <c r="B20371" s="18"/>
      <c r="C20371" s="18"/>
      <c r="D20371" s="18"/>
    </row>
    <row r="20372" spans="1:4">
      <c r="A20372" s="18"/>
      <c r="B20372" s="18"/>
      <c r="C20372" s="18"/>
      <c r="D20372" s="18"/>
    </row>
    <row r="20373" spans="1:4">
      <c r="A20373" s="18"/>
      <c r="B20373" s="18"/>
      <c r="C20373" s="18"/>
      <c r="D20373" s="18"/>
    </row>
    <row r="20374" spans="1:4">
      <c r="A20374" s="18"/>
      <c r="B20374" s="18"/>
      <c r="C20374" s="18"/>
      <c r="D20374" s="18"/>
    </row>
    <row r="20375" spans="1:4">
      <c r="A20375" s="18"/>
      <c r="B20375" s="18"/>
      <c r="C20375" s="18"/>
      <c r="D20375" s="18"/>
    </row>
    <row r="20376" spans="1:4">
      <c r="A20376" s="18"/>
      <c r="B20376" s="18"/>
      <c r="C20376" s="18"/>
      <c r="D20376" s="18"/>
    </row>
    <row r="20377" spans="1:4">
      <c r="A20377" s="18"/>
      <c r="B20377" s="18"/>
      <c r="C20377" s="18"/>
      <c r="D20377" s="18"/>
    </row>
    <row r="20378" spans="1:4">
      <c r="A20378" s="18"/>
      <c r="B20378" s="18"/>
      <c r="C20378" s="18"/>
      <c r="D20378" s="18"/>
    </row>
    <row r="20379" spans="1:4">
      <c r="A20379" s="18"/>
      <c r="B20379" s="18"/>
      <c r="C20379" s="18"/>
      <c r="D20379" s="18"/>
    </row>
    <row r="20380" spans="1:4">
      <c r="A20380" s="18"/>
      <c r="B20380" s="18"/>
      <c r="C20380" s="18"/>
      <c r="D20380" s="18"/>
    </row>
    <row r="20381" spans="1:4">
      <c r="A20381" s="18"/>
      <c r="B20381" s="18"/>
      <c r="C20381" s="18"/>
      <c r="D20381" s="18"/>
    </row>
    <row r="20382" spans="1:4">
      <c r="A20382" s="18"/>
      <c r="B20382" s="18"/>
      <c r="C20382" s="18"/>
      <c r="D20382" s="18"/>
    </row>
    <row r="20383" spans="1:4">
      <c r="A20383" s="18"/>
      <c r="B20383" s="18"/>
      <c r="C20383" s="18"/>
      <c r="D20383" s="18"/>
    </row>
    <row r="20384" spans="1:4">
      <c r="A20384" s="18"/>
      <c r="B20384" s="18"/>
      <c r="C20384" s="18"/>
      <c r="D20384" s="18"/>
    </row>
    <row r="20385" spans="1:4">
      <c r="A20385" s="18"/>
      <c r="B20385" s="18"/>
      <c r="C20385" s="18"/>
      <c r="D20385" s="18"/>
    </row>
    <row r="20386" spans="1:4">
      <c r="A20386" s="18"/>
      <c r="B20386" s="18"/>
      <c r="C20386" s="18"/>
      <c r="D20386" s="18"/>
    </row>
    <row r="20387" spans="1:4">
      <c r="A20387" s="18"/>
      <c r="B20387" s="18"/>
      <c r="C20387" s="18"/>
      <c r="D20387" s="18"/>
    </row>
    <row r="20388" spans="1:4">
      <c r="A20388" s="18"/>
      <c r="B20388" s="18"/>
      <c r="C20388" s="18"/>
      <c r="D20388" s="18"/>
    </row>
    <row r="20389" spans="1:4">
      <c r="A20389" s="18"/>
      <c r="B20389" s="18"/>
      <c r="C20389" s="18"/>
      <c r="D20389" s="18"/>
    </row>
    <row r="20390" spans="1:4">
      <c r="A20390" s="18"/>
      <c r="B20390" s="18"/>
      <c r="C20390" s="18"/>
      <c r="D20390" s="18"/>
    </row>
    <row r="20391" spans="1:4">
      <c r="A20391" s="18"/>
      <c r="B20391" s="18"/>
      <c r="C20391" s="18"/>
      <c r="D20391" s="18"/>
    </row>
    <row r="20392" spans="1:4">
      <c r="A20392" s="18"/>
      <c r="B20392" s="18"/>
      <c r="C20392" s="18"/>
      <c r="D20392" s="18"/>
    </row>
    <row r="20393" spans="1:4">
      <c r="A20393" s="18"/>
      <c r="B20393" s="18"/>
      <c r="C20393" s="18"/>
      <c r="D20393" s="18"/>
    </row>
    <row r="20394" spans="1:4">
      <c r="A20394" s="18"/>
      <c r="B20394" s="18"/>
      <c r="C20394" s="18"/>
      <c r="D20394" s="18"/>
    </row>
    <row r="20395" spans="1:4">
      <c r="A20395" s="18"/>
      <c r="B20395" s="18"/>
      <c r="C20395" s="18"/>
      <c r="D20395" s="18"/>
    </row>
    <row r="20396" spans="1:4">
      <c r="A20396" s="18"/>
      <c r="B20396" s="18"/>
      <c r="C20396" s="18"/>
      <c r="D20396" s="18"/>
    </row>
    <row r="20397" spans="1:4">
      <c r="A20397" s="18"/>
      <c r="B20397" s="18"/>
      <c r="C20397" s="18"/>
      <c r="D20397" s="18"/>
    </row>
    <row r="20398" spans="1:4">
      <c r="A20398" s="18"/>
      <c r="B20398" s="18"/>
      <c r="C20398" s="18"/>
      <c r="D20398" s="18"/>
    </row>
    <row r="20399" spans="1:4">
      <c r="A20399" s="18"/>
      <c r="B20399" s="18"/>
      <c r="C20399" s="18"/>
      <c r="D20399" s="18"/>
    </row>
    <row r="20400" spans="1:4">
      <c r="A20400" s="18"/>
      <c r="B20400" s="18"/>
      <c r="C20400" s="18"/>
      <c r="D20400" s="18"/>
    </row>
    <row r="20401" spans="1:4">
      <c r="A20401" s="18"/>
      <c r="B20401" s="18"/>
      <c r="C20401" s="18"/>
      <c r="D20401" s="18"/>
    </row>
    <row r="20402" spans="1:4">
      <c r="A20402" s="18"/>
      <c r="B20402" s="18"/>
      <c r="C20402" s="18"/>
      <c r="D20402" s="18"/>
    </row>
    <row r="20403" spans="1:4">
      <c r="A20403" s="18"/>
      <c r="B20403" s="18"/>
      <c r="C20403" s="18"/>
      <c r="D20403" s="18"/>
    </row>
    <row r="20404" spans="1:4">
      <c r="A20404" s="18"/>
      <c r="B20404" s="18"/>
      <c r="C20404" s="18"/>
      <c r="D20404" s="18"/>
    </row>
    <row r="20405" spans="1:4">
      <c r="A20405" s="18"/>
      <c r="B20405" s="18"/>
      <c r="C20405" s="18"/>
      <c r="D20405" s="18"/>
    </row>
    <row r="20406" spans="1:4">
      <c r="A20406" s="18"/>
      <c r="B20406" s="18"/>
      <c r="C20406" s="18"/>
      <c r="D20406" s="18"/>
    </row>
    <row r="20407" spans="1:4">
      <c r="A20407" s="18"/>
      <c r="B20407" s="18"/>
      <c r="C20407" s="18"/>
      <c r="D20407" s="18"/>
    </row>
    <row r="20408" spans="1:4">
      <c r="A20408" s="18"/>
      <c r="B20408" s="18"/>
      <c r="C20408" s="18"/>
      <c r="D20408" s="18"/>
    </row>
    <row r="20409" spans="1:4">
      <c r="A20409" s="18"/>
      <c r="B20409" s="18"/>
      <c r="C20409" s="18"/>
      <c r="D20409" s="18"/>
    </row>
    <row r="20410" spans="1:4">
      <c r="A20410" s="18"/>
      <c r="B20410" s="18"/>
      <c r="C20410" s="18"/>
      <c r="D20410" s="18"/>
    </row>
    <row r="20411" spans="1:4">
      <c r="A20411" s="18"/>
      <c r="B20411" s="18"/>
      <c r="C20411" s="18"/>
      <c r="D20411" s="18"/>
    </row>
    <row r="20412" spans="1:4">
      <c r="A20412" s="18"/>
      <c r="B20412" s="18"/>
      <c r="C20412" s="18"/>
      <c r="D20412" s="18"/>
    </row>
    <row r="20413" spans="1:4">
      <c r="A20413" s="18"/>
      <c r="B20413" s="18"/>
      <c r="C20413" s="18"/>
      <c r="D20413" s="18"/>
    </row>
    <row r="20414" spans="1:4">
      <c r="A20414" s="18"/>
      <c r="B20414" s="18"/>
      <c r="C20414" s="18"/>
      <c r="D20414" s="18"/>
    </row>
    <row r="20415" spans="1:4">
      <c r="A20415" s="18"/>
      <c r="B20415" s="18"/>
      <c r="C20415" s="18"/>
      <c r="D20415" s="18"/>
    </row>
    <row r="20416" spans="1:4">
      <c r="A20416" s="18"/>
      <c r="B20416" s="18"/>
      <c r="C20416" s="18"/>
      <c r="D20416" s="18"/>
    </row>
    <row r="20417" spans="1:4">
      <c r="A20417" s="18"/>
      <c r="B20417" s="18"/>
      <c r="C20417" s="18"/>
      <c r="D20417" s="18"/>
    </row>
    <row r="20418" spans="1:4">
      <c r="A20418" s="18"/>
      <c r="B20418" s="18"/>
      <c r="C20418" s="18"/>
      <c r="D20418" s="18"/>
    </row>
    <row r="20419" spans="1:4">
      <c r="A20419" s="18"/>
      <c r="B20419" s="18"/>
      <c r="C20419" s="18"/>
      <c r="D20419" s="18"/>
    </row>
    <row r="20420" spans="1:4">
      <c r="A20420" s="18"/>
      <c r="B20420" s="18"/>
      <c r="C20420" s="18"/>
      <c r="D20420" s="18"/>
    </row>
    <row r="20421" spans="1:4">
      <c r="A20421" s="18"/>
      <c r="B20421" s="18"/>
      <c r="C20421" s="18"/>
      <c r="D20421" s="18"/>
    </row>
    <row r="20422" spans="1:4">
      <c r="A20422" s="18"/>
      <c r="B20422" s="18"/>
      <c r="C20422" s="18"/>
      <c r="D20422" s="18"/>
    </row>
    <row r="20423" spans="1:4">
      <c r="A20423" s="18"/>
      <c r="B20423" s="18"/>
      <c r="C20423" s="18"/>
      <c r="D20423" s="18"/>
    </row>
    <row r="20424" spans="1:4">
      <c r="A20424" s="18"/>
      <c r="B20424" s="18"/>
      <c r="C20424" s="18"/>
      <c r="D20424" s="18"/>
    </row>
    <row r="20425" spans="1:4">
      <c r="A20425" s="18"/>
      <c r="B20425" s="18"/>
      <c r="C20425" s="18"/>
      <c r="D20425" s="18"/>
    </row>
    <row r="20426" spans="1:4">
      <c r="A20426" s="18"/>
      <c r="B20426" s="18"/>
      <c r="C20426" s="18"/>
      <c r="D20426" s="18"/>
    </row>
    <row r="20427" spans="1:4">
      <c r="A20427" s="18"/>
      <c r="B20427" s="18"/>
      <c r="C20427" s="18"/>
      <c r="D20427" s="18"/>
    </row>
    <row r="20428" spans="1:4">
      <c r="A20428" s="18"/>
      <c r="B20428" s="18"/>
      <c r="C20428" s="18"/>
      <c r="D20428" s="18"/>
    </row>
    <row r="20429" spans="1:4">
      <c r="A20429" s="18"/>
      <c r="B20429" s="18"/>
      <c r="C20429" s="18"/>
      <c r="D20429" s="18"/>
    </row>
    <row r="20430" spans="1:4">
      <c r="A20430" s="18"/>
      <c r="B20430" s="18"/>
      <c r="C20430" s="18"/>
      <c r="D20430" s="18"/>
    </row>
    <row r="20431" spans="1:4">
      <c r="A20431" s="18"/>
      <c r="B20431" s="18"/>
      <c r="C20431" s="18"/>
      <c r="D20431" s="18"/>
    </row>
    <row r="20432" spans="1:4">
      <c r="A20432" s="18"/>
      <c r="B20432" s="18"/>
      <c r="C20432" s="18"/>
      <c r="D20432" s="18"/>
    </row>
    <row r="20433" spans="1:4">
      <c r="A20433" s="18"/>
      <c r="B20433" s="18"/>
      <c r="C20433" s="18"/>
      <c r="D20433" s="18"/>
    </row>
    <row r="20434" spans="1:4">
      <c r="A20434" s="18"/>
      <c r="B20434" s="18"/>
      <c r="C20434" s="18"/>
      <c r="D20434" s="18"/>
    </row>
    <row r="20435" spans="1:4">
      <c r="A20435" s="18"/>
      <c r="B20435" s="18"/>
      <c r="C20435" s="18"/>
      <c r="D20435" s="18"/>
    </row>
    <row r="20436" spans="1:4">
      <c r="A20436" s="18"/>
      <c r="B20436" s="18"/>
      <c r="C20436" s="18"/>
      <c r="D20436" s="18"/>
    </row>
    <row r="20437" spans="1:4">
      <c r="A20437" s="18"/>
      <c r="B20437" s="18"/>
      <c r="C20437" s="18"/>
      <c r="D20437" s="18"/>
    </row>
    <row r="20438" spans="1:4">
      <c r="A20438" s="18"/>
      <c r="B20438" s="18"/>
      <c r="C20438" s="18"/>
      <c r="D20438" s="18"/>
    </row>
    <row r="20439" spans="1:4">
      <c r="A20439" s="18"/>
      <c r="B20439" s="18"/>
      <c r="C20439" s="18"/>
      <c r="D20439" s="18"/>
    </row>
    <row r="20440" spans="1:4">
      <c r="A20440" s="18"/>
      <c r="B20440" s="18"/>
      <c r="C20440" s="18"/>
      <c r="D20440" s="18"/>
    </row>
    <row r="20441" spans="1:4">
      <c r="A20441" s="18"/>
      <c r="B20441" s="18"/>
      <c r="C20441" s="18"/>
      <c r="D20441" s="18"/>
    </row>
    <row r="20442" spans="1:4">
      <c r="A20442" s="18"/>
      <c r="B20442" s="18"/>
      <c r="C20442" s="18"/>
      <c r="D20442" s="18"/>
    </row>
    <row r="20443" spans="1:4">
      <c r="A20443" s="18"/>
      <c r="B20443" s="18"/>
      <c r="C20443" s="18"/>
      <c r="D20443" s="18"/>
    </row>
    <row r="20444" spans="1:4">
      <c r="A20444" s="18"/>
      <c r="B20444" s="18"/>
      <c r="C20444" s="18"/>
      <c r="D20444" s="18"/>
    </row>
    <row r="20445" spans="1:4">
      <c r="A20445" s="18"/>
      <c r="B20445" s="18"/>
      <c r="C20445" s="18"/>
      <c r="D20445" s="18"/>
    </row>
    <row r="20446" spans="1:4">
      <c r="A20446" s="18"/>
      <c r="B20446" s="18"/>
      <c r="C20446" s="18"/>
      <c r="D20446" s="18"/>
    </row>
    <row r="20447" spans="1:4">
      <c r="A20447" s="18"/>
      <c r="B20447" s="18"/>
      <c r="C20447" s="18"/>
      <c r="D20447" s="18"/>
    </row>
    <row r="20448" spans="1:4">
      <c r="A20448" s="18"/>
      <c r="B20448" s="18"/>
      <c r="C20448" s="18"/>
      <c r="D20448" s="18"/>
    </row>
    <row r="20449" spans="1:4">
      <c r="A20449" s="18"/>
      <c r="B20449" s="18"/>
      <c r="C20449" s="18"/>
      <c r="D20449" s="18"/>
    </row>
    <row r="20450" spans="1:4">
      <c r="A20450" s="18"/>
      <c r="B20450" s="18"/>
      <c r="C20450" s="18"/>
      <c r="D20450" s="18"/>
    </row>
    <row r="20451" spans="1:4">
      <c r="A20451" s="18"/>
      <c r="B20451" s="18"/>
      <c r="C20451" s="18"/>
      <c r="D20451" s="18"/>
    </row>
    <row r="20452" spans="1:4">
      <c r="A20452" s="18"/>
      <c r="B20452" s="18"/>
      <c r="C20452" s="18"/>
      <c r="D20452" s="18"/>
    </row>
    <row r="20453" spans="1:4">
      <c r="A20453" s="18"/>
      <c r="B20453" s="18"/>
      <c r="C20453" s="18"/>
      <c r="D20453" s="18"/>
    </row>
    <row r="20454" spans="1:4">
      <c r="A20454" s="18"/>
      <c r="B20454" s="18"/>
      <c r="C20454" s="18"/>
      <c r="D20454" s="18"/>
    </row>
    <row r="20455" spans="1:4">
      <c r="A20455" s="18"/>
      <c r="B20455" s="18"/>
      <c r="C20455" s="18"/>
      <c r="D20455" s="18"/>
    </row>
    <row r="20456" spans="1:4">
      <c r="A20456" s="18"/>
      <c r="B20456" s="18"/>
      <c r="C20456" s="18"/>
      <c r="D20456" s="18"/>
    </row>
    <row r="20457" spans="1:4">
      <c r="A20457" s="18"/>
      <c r="B20457" s="18"/>
      <c r="C20457" s="18"/>
      <c r="D20457" s="18"/>
    </row>
    <row r="20458" spans="1:4">
      <c r="A20458" s="18"/>
      <c r="B20458" s="18"/>
      <c r="C20458" s="18"/>
      <c r="D20458" s="18"/>
    </row>
    <row r="20459" spans="1:4">
      <c r="A20459" s="18"/>
      <c r="B20459" s="18"/>
      <c r="C20459" s="18"/>
      <c r="D20459" s="18"/>
    </row>
    <row r="20460" spans="1:4">
      <c r="A20460" s="18"/>
      <c r="B20460" s="18"/>
      <c r="C20460" s="18"/>
      <c r="D20460" s="18"/>
    </row>
    <row r="20461" spans="1:4">
      <c r="A20461" s="18"/>
      <c r="B20461" s="18"/>
      <c r="C20461" s="18"/>
      <c r="D20461" s="18"/>
    </row>
    <row r="20462" spans="1:4">
      <c r="A20462" s="18"/>
      <c r="B20462" s="18"/>
      <c r="C20462" s="18"/>
      <c r="D20462" s="18"/>
    </row>
    <row r="20463" spans="1:4">
      <c r="A20463" s="18"/>
      <c r="B20463" s="18"/>
      <c r="C20463" s="18"/>
      <c r="D20463" s="18"/>
    </row>
    <row r="20464" spans="1:4">
      <c r="A20464" s="18"/>
      <c r="B20464" s="18"/>
      <c r="C20464" s="18"/>
      <c r="D20464" s="18"/>
    </row>
    <row r="20465" spans="1:4">
      <c r="A20465" s="18"/>
      <c r="B20465" s="18"/>
      <c r="C20465" s="18"/>
      <c r="D20465" s="18"/>
    </row>
    <row r="20466" spans="1:4">
      <c r="A20466" s="18"/>
      <c r="B20466" s="18"/>
      <c r="C20466" s="18"/>
      <c r="D20466" s="18"/>
    </row>
    <row r="20467" spans="1:4">
      <c r="A20467" s="18"/>
      <c r="B20467" s="18"/>
      <c r="C20467" s="18"/>
      <c r="D20467" s="18"/>
    </row>
    <row r="20468" spans="1:4">
      <c r="A20468" s="18"/>
      <c r="B20468" s="18"/>
      <c r="C20468" s="18"/>
      <c r="D20468" s="18"/>
    </row>
    <row r="20469" spans="1:4">
      <c r="A20469" s="18"/>
      <c r="B20469" s="18"/>
      <c r="C20469" s="18"/>
      <c r="D20469" s="18"/>
    </row>
    <row r="20470" spans="1:4">
      <c r="A20470" s="18"/>
      <c r="B20470" s="18"/>
      <c r="C20470" s="18"/>
      <c r="D20470" s="18"/>
    </row>
    <row r="20471" spans="1:4">
      <c r="A20471" s="18"/>
      <c r="B20471" s="18"/>
      <c r="C20471" s="18"/>
      <c r="D20471" s="18"/>
    </row>
    <row r="20472" spans="1:4">
      <c r="A20472" s="18"/>
      <c r="B20472" s="18"/>
      <c r="C20472" s="18"/>
      <c r="D20472" s="18"/>
    </row>
    <row r="20473" spans="1:4">
      <c r="A20473" s="18"/>
      <c r="B20473" s="18"/>
      <c r="C20473" s="18"/>
      <c r="D20473" s="18"/>
    </row>
    <row r="20474" spans="1:4">
      <c r="A20474" s="18"/>
      <c r="B20474" s="18"/>
      <c r="C20474" s="18"/>
      <c r="D20474" s="18"/>
    </row>
    <row r="20475" spans="1:4">
      <c r="A20475" s="18"/>
      <c r="B20475" s="18"/>
      <c r="C20475" s="18"/>
      <c r="D20475" s="18"/>
    </row>
    <row r="20476" spans="1:4">
      <c r="A20476" s="18"/>
      <c r="B20476" s="18"/>
      <c r="C20476" s="18"/>
      <c r="D20476" s="18"/>
    </row>
    <row r="20477" spans="1:4">
      <c r="A20477" s="18"/>
      <c r="B20477" s="18"/>
      <c r="C20477" s="18"/>
      <c r="D20477" s="18"/>
    </row>
    <row r="20478" spans="1:4">
      <c r="A20478" s="18"/>
      <c r="B20478" s="18"/>
      <c r="C20478" s="18"/>
      <c r="D20478" s="18"/>
    </row>
    <row r="20479" spans="1:4">
      <c r="A20479" s="18"/>
      <c r="B20479" s="18"/>
      <c r="C20479" s="18"/>
      <c r="D20479" s="18"/>
    </row>
    <row r="20480" spans="1:4">
      <c r="A20480" s="18"/>
      <c r="B20480" s="18"/>
      <c r="C20480" s="18"/>
      <c r="D20480" s="18"/>
    </row>
    <row r="20481" spans="1:4">
      <c r="A20481" s="18"/>
      <c r="B20481" s="18"/>
      <c r="C20481" s="18"/>
      <c r="D20481" s="18"/>
    </row>
    <row r="20482" spans="1:4">
      <c r="A20482" s="18"/>
      <c r="B20482" s="18"/>
      <c r="C20482" s="18"/>
      <c r="D20482" s="18"/>
    </row>
    <row r="20483" spans="1:4">
      <c r="A20483" s="18"/>
      <c r="B20483" s="18"/>
      <c r="C20483" s="18"/>
      <c r="D20483" s="18"/>
    </row>
    <row r="20484" spans="1:4">
      <c r="A20484" s="18"/>
      <c r="B20484" s="18"/>
      <c r="C20484" s="18"/>
      <c r="D20484" s="18"/>
    </row>
    <row r="20485" spans="1:4">
      <c r="A20485" s="18"/>
      <c r="B20485" s="18"/>
      <c r="C20485" s="18"/>
      <c r="D20485" s="18"/>
    </row>
    <row r="20486" spans="1:4">
      <c r="A20486" s="18"/>
      <c r="B20486" s="18"/>
      <c r="C20486" s="18"/>
      <c r="D20486" s="18"/>
    </row>
    <row r="20487" spans="1:4">
      <c r="A20487" s="18"/>
      <c r="B20487" s="18"/>
      <c r="C20487" s="18"/>
      <c r="D20487" s="18"/>
    </row>
    <row r="20488" spans="1:4">
      <c r="A20488" s="18"/>
      <c r="B20488" s="18"/>
      <c r="C20488" s="18"/>
      <c r="D20488" s="18"/>
    </row>
    <row r="20489" spans="1:4">
      <c r="A20489" s="18"/>
      <c r="B20489" s="18"/>
      <c r="C20489" s="18"/>
      <c r="D20489" s="18"/>
    </row>
    <row r="20490" spans="1:4">
      <c r="A20490" s="18"/>
      <c r="B20490" s="18"/>
      <c r="C20490" s="18"/>
      <c r="D20490" s="18"/>
    </row>
    <row r="20491" spans="1:4">
      <c r="A20491" s="18"/>
      <c r="B20491" s="18"/>
      <c r="C20491" s="18"/>
      <c r="D20491" s="18"/>
    </row>
    <row r="20492" spans="1:4">
      <c r="A20492" s="18"/>
      <c r="B20492" s="18"/>
      <c r="C20492" s="18"/>
      <c r="D20492" s="18"/>
    </row>
    <row r="20493" spans="1:4">
      <c r="A20493" s="18"/>
      <c r="B20493" s="18"/>
      <c r="C20493" s="18"/>
      <c r="D20493" s="18"/>
    </row>
    <row r="20494" spans="1:4">
      <c r="A20494" s="18"/>
      <c r="B20494" s="18"/>
      <c r="C20494" s="18"/>
      <c r="D20494" s="18"/>
    </row>
    <row r="20495" spans="1:4">
      <c r="A20495" s="18"/>
      <c r="B20495" s="18"/>
      <c r="C20495" s="18"/>
      <c r="D20495" s="18"/>
    </row>
    <row r="20496" spans="1:4">
      <c r="A20496" s="18"/>
      <c r="B20496" s="18"/>
      <c r="C20496" s="18"/>
      <c r="D20496" s="18"/>
    </row>
    <row r="20497" spans="1:4">
      <c r="A20497" s="18"/>
      <c r="B20497" s="18"/>
      <c r="C20497" s="18"/>
      <c r="D20497" s="18"/>
    </row>
    <row r="20498" spans="1:4">
      <c r="A20498" s="18"/>
      <c r="B20498" s="18"/>
      <c r="C20498" s="18"/>
      <c r="D20498" s="18"/>
    </row>
    <row r="20499" spans="1:4">
      <c r="A20499" s="18"/>
      <c r="B20499" s="18"/>
      <c r="C20499" s="18"/>
      <c r="D20499" s="18"/>
    </row>
    <row r="20500" spans="1:4">
      <c r="A20500" s="18"/>
      <c r="B20500" s="18"/>
      <c r="C20500" s="18"/>
      <c r="D20500" s="18"/>
    </row>
    <row r="20501" spans="1:4">
      <c r="A20501" s="18"/>
      <c r="B20501" s="18"/>
      <c r="C20501" s="18"/>
      <c r="D20501" s="18"/>
    </row>
    <row r="20502" spans="1:4">
      <c r="A20502" s="18"/>
      <c r="B20502" s="18"/>
      <c r="C20502" s="18"/>
      <c r="D20502" s="18"/>
    </row>
    <row r="20503" spans="1:4">
      <c r="A20503" s="18"/>
      <c r="B20503" s="18"/>
      <c r="C20503" s="18"/>
      <c r="D20503" s="18"/>
    </row>
    <row r="20504" spans="1:4">
      <c r="A20504" s="18"/>
      <c r="B20504" s="18"/>
      <c r="C20504" s="18"/>
      <c r="D20504" s="18"/>
    </row>
    <row r="20505" spans="1:4">
      <c r="A20505" s="18"/>
      <c r="B20505" s="18"/>
      <c r="C20505" s="18"/>
      <c r="D20505" s="18"/>
    </row>
    <row r="20506" spans="1:4">
      <c r="A20506" s="18"/>
      <c r="B20506" s="18"/>
      <c r="C20506" s="18"/>
      <c r="D20506" s="18"/>
    </row>
    <row r="20507" spans="1:4">
      <c r="A20507" s="18"/>
      <c r="B20507" s="18"/>
      <c r="C20507" s="18"/>
      <c r="D20507" s="18"/>
    </row>
    <row r="20508" spans="1:4">
      <c r="A20508" s="18"/>
      <c r="B20508" s="18"/>
      <c r="C20508" s="18"/>
      <c r="D20508" s="18"/>
    </row>
    <row r="20509" spans="1:4">
      <c r="A20509" s="18"/>
      <c r="B20509" s="18"/>
      <c r="C20509" s="18"/>
      <c r="D20509" s="18"/>
    </row>
    <row r="20510" spans="1:4">
      <c r="A20510" s="18"/>
      <c r="B20510" s="18"/>
      <c r="C20510" s="18"/>
      <c r="D20510" s="18"/>
    </row>
    <row r="20511" spans="1:4">
      <c r="A20511" s="18"/>
      <c r="B20511" s="18"/>
      <c r="C20511" s="18"/>
      <c r="D20511" s="18"/>
    </row>
    <row r="20512" spans="1:4">
      <c r="A20512" s="18"/>
      <c r="B20512" s="18"/>
      <c r="C20512" s="18"/>
      <c r="D20512" s="18"/>
    </row>
    <row r="20513" spans="1:4">
      <c r="A20513" s="18"/>
      <c r="B20513" s="18"/>
      <c r="C20513" s="18"/>
      <c r="D20513" s="18"/>
    </row>
    <row r="20514" spans="1:4">
      <c r="A20514" s="18"/>
      <c r="B20514" s="18"/>
      <c r="C20514" s="18"/>
      <c r="D20514" s="18"/>
    </row>
    <row r="20515" spans="1:4">
      <c r="A20515" s="18"/>
      <c r="B20515" s="18"/>
      <c r="C20515" s="18"/>
      <c r="D20515" s="18"/>
    </row>
    <row r="20516" spans="1:4">
      <c r="A20516" s="18"/>
      <c r="B20516" s="18"/>
      <c r="C20516" s="18"/>
      <c r="D20516" s="18"/>
    </row>
    <row r="20517" spans="1:4">
      <c r="A20517" s="18"/>
      <c r="B20517" s="18"/>
      <c r="C20517" s="18"/>
      <c r="D20517" s="18"/>
    </row>
    <row r="20518" spans="1:4">
      <c r="A20518" s="18"/>
      <c r="B20518" s="18"/>
      <c r="C20518" s="18"/>
      <c r="D20518" s="18"/>
    </row>
    <row r="20519" spans="1:4">
      <c r="A20519" s="18"/>
      <c r="B20519" s="18"/>
      <c r="C20519" s="18"/>
      <c r="D20519" s="18"/>
    </row>
    <row r="20520" spans="1:4">
      <c r="A20520" s="18"/>
      <c r="B20520" s="18"/>
      <c r="C20520" s="18"/>
      <c r="D20520" s="18"/>
    </row>
    <row r="20521" spans="1:4">
      <c r="A20521" s="18"/>
      <c r="B20521" s="18"/>
      <c r="C20521" s="18"/>
      <c r="D20521" s="18"/>
    </row>
    <row r="20522" spans="1:4">
      <c r="A20522" s="18"/>
      <c r="B20522" s="18"/>
      <c r="C20522" s="18"/>
      <c r="D20522" s="18"/>
    </row>
    <row r="20523" spans="1:4">
      <c r="A20523" s="18"/>
      <c r="B20523" s="18"/>
      <c r="C20523" s="18"/>
      <c r="D20523" s="18"/>
    </row>
    <row r="20524" spans="1:4">
      <c r="A20524" s="18"/>
      <c r="B20524" s="18"/>
      <c r="C20524" s="18"/>
      <c r="D20524" s="18"/>
    </row>
    <row r="20525" spans="1:4">
      <c r="A20525" s="18"/>
      <c r="B20525" s="18"/>
      <c r="C20525" s="18"/>
      <c r="D20525" s="18"/>
    </row>
    <row r="20526" spans="1:4">
      <c r="A20526" s="18"/>
      <c r="B20526" s="18"/>
      <c r="C20526" s="18"/>
      <c r="D20526" s="18"/>
    </row>
    <row r="20527" spans="1:4">
      <c r="A20527" s="18"/>
      <c r="B20527" s="18"/>
      <c r="C20527" s="18"/>
      <c r="D20527" s="18"/>
    </row>
    <row r="20528" spans="1:4">
      <c r="A20528" s="18"/>
      <c r="B20528" s="18"/>
      <c r="C20528" s="18"/>
      <c r="D20528" s="18"/>
    </row>
    <row r="20529" spans="1:4">
      <c r="A20529" s="18"/>
      <c r="B20529" s="18"/>
      <c r="C20529" s="18"/>
      <c r="D20529" s="18"/>
    </row>
    <row r="20530" spans="1:4">
      <c r="A20530" s="18"/>
      <c r="B20530" s="18"/>
      <c r="C20530" s="18"/>
      <c r="D20530" s="18"/>
    </row>
    <row r="20531" spans="1:4">
      <c r="A20531" s="18"/>
      <c r="B20531" s="18"/>
      <c r="C20531" s="18"/>
      <c r="D20531" s="18"/>
    </row>
    <row r="20532" spans="1:4">
      <c r="A20532" s="18"/>
      <c r="B20532" s="18"/>
      <c r="C20532" s="18"/>
      <c r="D20532" s="18"/>
    </row>
    <row r="20533" spans="1:4">
      <c r="A20533" s="18"/>
      <c r="B20533" s="18"/>
      <c r="C20533" s="18"/>
      <c r="D20533" s="18"/>
    </row>
    <row r="20534" spans="1:4">
      <c r="A20534" s="18"/>
      <c r="B20534" s="18"/>
      <c r="C20534" s="18"/>
      <c r="D20534" s="18"/>
    </row>
    <row r="20535" spans="1:4">
      <c r="A20535" s="18"/>
      <c r="B20535" s="18"/>
      <c r="C20535" s="18"/>
      <c r="D20535" s="18"/>
    </row>
    <row r="20536" spans="1:4">
      <c r="A20536" s="18"/>
      <c r="B20536" s="18"/>
      <c r="C20536" s="18"/>
      <c r="D20536" s="18"/>
    </row>
    <row r="20537" spans="1:4">
      <c r="A20537" s="18"/>
      <c r="B20537" s="18"/>
      <c r="C20537" s="18"/>
      <c r="D20537" s="18"/>
    </row>
    <row r="20538" spans="1:4">
      <c r="A20538" s="18"/>
      <c r="B20538" s="18"/>
      <c r="C20538" s="18"/>
      <c r="D20538" s="18"/>
    </row>
    <row r="20539" spans="1:4">
      <c r="A20539" s="18"/>
      <c r="B20539" s="18"/>
      <c r="C20539" s="18"/>
      <c r="D20539" s="18"/>
    </row>
    <row r="20540" spans="1:4">
      <c r="A20540" s="18"/>
      <c r="B20540" s="18"/>
      <c r="C20540" s="18"/>
      <c r="D20540" s="18"/>
    </row>
    <row r="20541" spans="1:4">
      <c r="A20541" s="18"/>
      <c r="B20541" s="18"/>
      <c r="C20541" s="18"/>
      <c r="D20541" s="18"/>
    </row>
    <row r="20542" spans="1:4">
      <c r="A20542" s="18"/>
      <c r="B20542" s="18"/>
      <c r="C20542" s="18"/>
      <c r="D20542" s="18"/>
    </row>
    <row r="20543" spans="1:4">
      <c r="A20543" s="18"/>
      <c r="B20543" s="18"/>
      <c r="C20543" s="18"/>
      <c r="D20543" s="18"/>
    </row>
    <row r="20544" spans="1:4">
      <c r="A20544" s="18"/>
      <c r="B20544" s="18"/>
      <c r="C20544" s="18"/>
      <c r="D20544" s="18"/>
    </row>
    <row r="20545" spans="1:4">
      <c r="A20545" s="18"/>
      <c r="B20545" s="18"/>
      <c r="C20545" s="18"/>
      <c r="D20545" s="18"/>
    </row>
    <row r="20546" spans="1:4">
      <c r="A20546" s="18"/>
      <c r="B20546" s="18"/>
      <c r="C20546" s="18"/>
      <c r="D20546" s="18"/>
    </row>
    <row r="20547" spans="1:4">
      <c r="A20547" s="18"/>
      <c r="B20547" s="18"/>
      <c r="C20547" s="18"/>
      <c r="D20547" s="18"/>
    </row>
    <row r="20548" spans="1:4">
      <c r="A20548" s="18"/>
      <c r="B20548" s="18"/>
      <c r="C20548" s="18"/>
      <c r="D20548" s="18"/>
    </row>
    <row r="20549" spans="1:4">
      <c r="A20549" s="18"/>
      <c r="B20549" s="18"/>
      <c r="C20549" s="18"/>
      <c r="D20549" s="18"/>
    </row>
    <row r="20550" spans="1:4">
      <c r="A20550" s="18"/>
      <c r="B20550" s="18"/>
      <c r="C20550" s="18"/>
      <c r="D20550" s="18"/>
    </row>
    <row r="20551" spans="1:4">
      <c r="A20551" s="18"/>
      <c r="B20551" s="18"/>
      <c r="C20551" s="18"/>
      <c r="D20551" s="18"/>
    </row>
    <row r="20552" spans="1:4">
      <c r="A20552" s="18"/>
      <c r="B20552" s="18"/>
      <c r="C20552" s="18"/>
      <c r="D20552" s="18"/>
    </row>
    <row r="20553" spans="1:4">
      <c r="A20553" s="18"/>
      <c r="B20553" s="18"/>
      <c r="C20553" s="18"/>
      <c r="D20553" s="18"/>
    </row>
    <row r="20554" spans="1:4">
      <c r="A20554" s="18"/>
      <c r="B20554" s="18"/>
      <c r="C20554" s="18"/>
      <c r="D20554" s="18"/>
    </row>
    <row r="20555" spans="1:4">
      <c r="A20555" s="18"/>
      <c r="B20555" s="18"/>
      <c r="C20555" s="18"/>
      <c r="D20555" s="18"/>
    </row>
    <row r="20556" spans="1:4">
      <c r="A20556" s="18"/>
      <c r="B20556" s="18"/>
      <c r="C20556" s="18"/>
      <c r="D20556" s="18"/>
    </row>
    <row r="20557" spans="1:4">
      <c r="A20557" s="18"/>
      <c r="B20557" s="18"/>
      <c r="C20557" s="18"/>
      <c r="D20557" s="18"/>
    </row>
    <row r="20558" spans="1:4">
      <c r="A20558" s="18"/>
      <c r="B20558" s="18"/>
      <c r="C20558" s="18"/>
      <c r="D20558" s="18"/>
    </row>
    <row r="20559" spans="1:4">
      <c r="A20559" s="18"/>
      <c r="B20559" s="18"/>
      <c r="C20559" s="18"/>
      <c r="D20559" s="18"/>
    </row>
    <row r="20560" spans="1:4">
      <c r="A20560" s="18"/>
      <c r="B20560" s="18"/>
      <c r="C20560" s="18"/>
      <c r="D20560" s="18"/>
    </row>
    <row r="20561" spans="1:4">
      <c r="A20561" s="18"/>
      <c r="B20561" s="18"/>
      <c r="C20561" s="18"/>
      <c r="D20561" s="18"/>
    </row>
    <row r="20562" spans="1:4">
      <c r="A20562" s="18"/>
      <c r="B20562" s="18"/>
      <c r="C20562" s="18"/>
      <c r="D20562" s="18"/>
    </row>
    <row r="20563" spans="1:4">
      <c r="A20563" s="18"/>
      <c r="B20563" s="18"/>
      <c r="C20563" s="18"/>
      <c r="D20563" s="18"/>
    </row>
    <row r="20564" spans="1:4">
      <c r="A20564" s="18"/>
      <c r="B20564" s="18"/>
      <c r="C20564" s="18"/>
      <c r="D20564" s="18"/>
    </row>
    <row r="20565" spans="1:4">
      <c r="A20565" s="18"/>
      <c r="B20565" s="18"/>
      <c r="C20565" s="18"/>
      <c r="D20565" s="18"/>
    </row>
    <row r="20566" spans="1:4">
      <c r="A20566" s="18"/>
      <c r="B20566" s="18"/>
      <c r="C20566" s="18"/>
      <c r="D20566" s="18"/>
    </row>
    <row r="20567" spans="1:4">
      <c r="A20567" s="18"/>
      <c r="B20567" s="18"/>
      <c r="C20567" s="18"/>
      <c r="D20567" s="18"/>
    </row>
    <row r="20568" spans="1:4">
      <c r="A20568" s="18"/>
      <c r="B20568" s="18"/>
      <c r="C20568" s="18"/>
      <c r="D20568" s="18"/>
    </row>
    <row r="20569" spans="1:4">
      <c r="A20569" s="18"/>
      <c r="B20569" s="18"/>
      <c r="C20569" s="18"/>
      <c r="D20569" s="18"/>
    </row>
    <row r="20570" spans="1:4">
      <c r="A20570" s="18"/>
      <c r="B20570" s="18"/>
      <c r="C20570" s="18"/>
      <c r="D20570" s="18"/>
    </row>
    <row r="20571" spans="1:4">
      <c r="A20571" s="18"/>
      <c r="B20571" s="18"/>
      <c r="C20571" s="18"/>
      <c r="D20571" s="18"/>
    </row>
    <row r="20572" spans="1:4">
      <c r="A20572" s="18"/>
      <c r="B20572" s="18"/>
      <c r="C20572" s="18"/>
      <c r="D20572" s="18"/>
    </row>
    <row r="20573" spans="1:4">
      <c r="A20573" s="18"/>
      <c r="B20573" s="18"/>
      <c r="C20573" s="18"/>
      <c r="D20573" s="18"/>
    </row>
    <row r="20574" spans="1:4">
      <c r="A20574" s="18"/>
      <c r="B20574" s="18"/>
      <c r="C20574" s="18"/>
      <c r="D20574" s="18"/>
    </row>
    <row r="20575" spans="1:4">
      <c r="A20575" s="18"/>
      <c r="B20575" s="18"/>
      <c r="C20575" s="18"/>
      <c r="D20575" s="18"/>
    </row>
    <row r="20576" spans="1:4">
      <c r="A20576" s="18"/>
      <c r="B20576" s="18"/>
      <c r="C20576" s="18"/>
      <c r="D20576" s="18"/>
    </row>
    <row r="20577" spans="1:4">
      <c r="A20577" s="18"/>
      <c r="B20577" s="18"/>
      <c r="C20577" s="18"/>
      <c r="D20577" s="18"/>
    </row>
    <row r="20578" spans="1:4">
      <c r="A20578" s="18"/>
      <c r="B20578" s="18"/>
      <c r="C20578" s="18"/>
      <c r="D20578" s="18"/>
    </row>
    <row r="20579" spans="1:4">
      <c r="A20579" s="18"/>
      <c r="B20579" s="18"/>
      <c r="C20579" s="18"/>
      <c r="D20579" s="18"/>
    </row>
    <row r="20580" spans="1:4">
      <c r="A20580" s="18"/>
      <c r="B20580" s="18"/>
      <c r="C20580" s="18"/>
      <c r="D20580" s="18"/>
    </row>
    <row r="20581" spans="1:4">
      <c r="A20581" s="18"/>
      <c r="B20581" s="18"/>
      <c r="C20581" s="18"/>
      <c r="D20581" s="18"/>
    </row>
    <row r="20582" spans="1:4">
      <c r="A20582" s="18"/>
      <c r="B20582" s="18"/>
      <c r="C20582" s="18"/>
      <c r="D20582" s="18"/>
    </row>
    <row r="20583" spans="1:4">
      <c r="A20583" s="18"/>
      <c r="B20583" s="18"/>
      <c r="C20583" s="18"/>
      <c r="D20583" s="18"/>
    </row>
    <row r="20584" spans="1:4">
      <c r="A20584" s="18"/>
      <c r="B20584" s="18"/>
      <c r="C20584" s="18"/>
      <c r="D20584" s="18"/>
    </row>
    <row r="20585" spans="1:4">
      <c r="A20585" s="18"/>
      <c r="B20585" s="18"/>
      <c r="C20585" s="18"/>
      <c r="D20585" s="18"/>
    </row>
    <row r="20586" spans="1:4">
      <c r="A20586" s="18"/>
      <c r="B20586" s="18"/>
      <c r="C20586" s="18"/>
      <c r="D20586" s="18"/>
    </row>
    <row r="20587" spans="1:4">
      <c r="A20587" s="18"/>
      <c r="B20587" s="18"/>
      <c r="C20587" s="18"/>
      <c r="D20587" s="18"/>
    </row>
    <row r="20588" spans="1:4">
      <c r="A20588" s="18"/>
      <c r="B20588" s="18"/>
      <c r="C20588" s="18"/>
      <c r="D20588" s="18"/>
    </row>
    <row r="20589" spans="1:4">
      <c r="A20589" s="18"/>
      <c r="B20589" s="18"/>
      <c r="C20589" s="18"/>
      <c r="D20589" s="18"/>
    </row>
    <row r="20590" spans="1:4">
      <c r="A20590" s="18"/>
      <c r="B20590" s="18"/>
      <c r="C20590" s="18"/>
      <c r="D20590" s="18"/>
    </row>
    <row r="20591" spans="1:4">
      <c r="A20591" s="18"/>
      <c r="B20591" s="18"/>
      <c r="C20591" s="18"/>
      <c r="D20591" s="18"/>
    </row>
    <row r="20592" spans="1:4">
      <c r="A20592" s="18"/>
      <c r="B20592" s="18"/>
      <c r="C20592" s="18"/>
      <c r="D20592" s="18"/>
    </row>
    <row r="20593" spans="1:4">
      <c r="A20593" s="18"/>
      <c r="B20593" s="18"/>
      <c r="C20593" s="18"/>
      <c r="D20593" s="18"/>
    </row>
    <row r="20594" spans="1:4">
      <c r="A20594" s="18"/>
      <c r="B20594" s="18"/>
      <c r="C20594" s="18"/>
      <c r="D20594" s="18"/>
    </row>
    <row r="20595" spans="1:4">
      <c r="A20595" s="18"/>
      <c r="B20595" s="18"/>
      <c r="C20595" s="18"/>
      <c r="D20595" s="18"/>
    </row>
    <row r="20596" spans="1:4">
      <c r="A20596" s="18"/>
      <c r="B20596" s="18"/>
      <c r="C20596" s="18"/>
      <c r="D20596" s="18"/>
    </row>
    <row r="20597" spans="1:4">
      <c r="A20597" s="18"/>
      <c r="B20597" s="18"/>
      <c r="C20597" s="18"/>
      <c r="D20597" s="18"/>
    </row>
    <row r="20598" spans="1:4">
      <c r="A20598" s="18"/>
      <c r="B20598" s="18"/>
      <c r="C20598" s="18"/>
      <c r="D20598" s="18"/>
    </row>
    <row r="20599" spans="1:4">
      <c r="A20599" s="18"/>
      <c r="B20599" s="18"/>
      <c r="C20599" s="18"/>
      <c r="D20599" s="18"/>
    </row>
    <row r="20600" spans="1:4">
      <c r="A20600" s="18"/>
      <c r="B20600" s="18"/>
      <c r="C20600" s="18"/>
      <c r="D20600" s="18"/>
    </row>
    <row r="20601" spans="1:4">
      <c r="A20601" s="18"/>
      <c r="B20601" s="18"/>
      <c r="C20601" s="18"/>
      <c r="D20601" s="18"/>
    </row>
    <row r="20602" spans="1:4">
      <c r="A20602" s="18"/>
      <c r="B20602" s="18"/>
      <c r="C20602" s="18"/>
      <c r="D20602" s="18"/>
    </row>
    <row r="20603" spans="1:4">
      <c r="A20603" s="18"/>
      <c r="B20603" s="18"/>
      <c r="C20603" s="18"/>
      <c r="D20603" s="18"/>
    </row>
    <row r="20604" spans="1:4">
      <c r="A20604" s="18"/>
      <c r="B20604" s="18"/>
      <c r="C20604" s="18"/>
      <c r="D20604" s="18"/>
    </row>
    <row r="20605" spans="1:4">
      <c r="A20605" s="18"/>
      <c r="B20605" s="18"/>
      <c r="C20605" s="18"/>
      <c r="D20605" s="18"/>
    </row>
    <row r="20606" spans="1:4">
      <c r="A20606" s="18"/>
      <c r="B20606" s="18"/>
      <c r="C20606" s="18"/>
      <c r="D20606" s="18"/>
    </row>
    <row r="20607" spans="1:4">
      <c r="A20607" s="18"/>
      <c r="B20607" s="18"/>
      <c r="C20607" s="18"/>
      <c r="D20607" s="18"/>
    </row>
    <row r="20608" spans="1:4">
      <c r="A20608" s="18"/>
      <c r="B20608" s="18"/>
      <c r="C20608" s="18"/>
      <c r="D20608" s="18"/>
    </row>
    <row r="20609" spans="1:4">
      <c r="A20609" s="18"/>
      <c r="B20609" s="18"/>
      <c r="C20609" s="18"/>
      <c r="D20609" s="18"/>
    </row>
    <row r="20610" spans="1:4">
      <c r="A20610" s="18"/>
      <c r="B20610" s="18"/>
      <c r="C20610" s="18"/>
      <c r="D20610" s="18"/>
    </row>
    <row r="20611" spans="1:4">
      <c r="A20611" s="18"/>
      <c r="B20611" s="18"/>
      <c r="C20611" s="18"/>
      <c r="D20611" s="18"/>
    </row>
    <row r="20612" spans="1:4">
      <c r="A20612" s="18"/>
      <c r="B20612" s="18"/>
      <c r="C20612" s="18"/>
      <c r="D20612" s="18"/>
    </row>
    <row r="20613" spans="1:4">
      <c r="A20613" s="18"/>
      <c r="B20613" s="18"/>
      <c r="C20613" s="18"/>
      <c r="D20613" s="18"/>
    </row>
    <row r="20614" spans="1:4">
      <c r="A20614" s="18"/>
      <c r="B20614" s="18"/>
      <c r="C20614" s="18"/>
      <c r="D20614" s="18"/>
    </row>
    <row r="20615" spans="1:4">
      <c r="A20615" s="18"/>
      <c r="B20615" s="18"/>
      <c r="C20615" s="18"/>
      <c r="D20615" s="18"/>
    </row>
    <row r="20616" spans="1:4">
      <c r="A20616" s="18"/>
      <c r="B20616" s="18"/>
      <c r="C20616" s="18"/>
      <c r="D20616" s="18"/>
    </row>
    <row r="20617" spans="1:4">
      <c r="A20617" s="18"/>
      <c r="B20617" s="18"/>
      <c r="C20617" s="18"/>
      <c r="D20617" s="18"/>
    </row>
    <row r="20618" spans="1:4">
      <c r="A20618" s="18"/>
      <c r="B20618" s="18"/>
      <c r="C20618" s="18"/>
      <c r="D20618" s="18"/>
    </row>
    <row r="20619" spans="1:4">
      <c r="A20619" s="18"/>
      <c r="B20619" s="18"/>
      <c r="C20619" s="18"/>
      <c r="D20619" s="18"/>
    </row>
    <row r="20620" spans="1:4">
      <c r="A20620" s="18"/>
      <c r="B20620" s="18"/>
      <c r="C20620" s="18"/>
      <c r="D20620" s="18"/>
    </row>
    <row r="20621" spans="1:4">
      <c r="A20621" s="18"/>
      <c r="B20621" s="18"/>
      <c r="C20621" s="18"/>
      <c r="D20621" s="18"/>
    </row>
    <row r="20622" spans="1:4">
      <c r="A20622" s="18"/>
      <c r="B20622" s="18"/>
      <c r="C20622" s="18"/>
      <c r="D20622" s="18"/>
    </row>
    <row r="20623" spans="1:4">
      <c r="A20623" s="18"/>
      <c r="B20623" s="18"/>
      <c r="C20623" s="18"/>
      <c r="D20623" s="18"/>
    </row>
    <row r="20624" spans="1:4">
      <c r="A20624" s="18"/>
      <c r="B20624" s="18"/>
      <c r="C20624" s="18"/>
      <c r="D20624" s="18"/>
    </row>
    <row r="20625" spans="1:4">
      <c r="A20625" s="18"/>
      <c r="B20625" s="18"/>
      <c r="C20625" s="18"/>
      <c r="D20625" s="18"/>
    </row>
    <row r="20626" spans="1:4">
      <c r="A20626" s="18"/>
      <c r="B20626" s="18"/>
      <c r="C20626" s="18"/>
      <c r="D20626" s="18"/>
    </row>
    <row r="20627" spans="1:4">
      <c r="A20627" s="18"/>
      <c r="B20627" s="18"/>
      <c r="C20627" s="18"/>
      <c r="D20627" s="18"/>
    </row>
    <row r="20628" spans="1:4">
      <c r="A20628" s="18"/>
      <c r="B20628" s="18"/>
      <c r="C20628" s="18"/>
      <c r="D20628" s="18"/>
    </row>
    <row r="20629" spans="1:4">
      <c r="A20629" s="18"/>
      <c r="B20629" s="18"/>
      <c r="C20629" s="18"/>
      <c r="D20629" s="18"/>
    </row>
    <row r="20630" spans="1:4">
      <c r="A20630" s="18"/>
      <c r="B20630" s="18"/>
      <c r="C20630" s="18"/>
      <c r="D20630" s="18"/>
    </row>
    <row r="20631" spans="1:4">
      <c r="A20631" s="18"/>
      <c r="B20631" s="18"/>
      <c r="C20631" s="18"/>
      <c r="D20631" s="18"/>
    </row>
    <row r="20632" spans="1:4">
      <c r="A20632" s="18"/>
      <c r="B20632" s="18"/>
      <c r="C20632" s="18"/>
      <c r="D20632" s="18"/>
    </row>
    <row r="20633" spans="1:4">
      <c r="A20633" s="18"/>
      <c r="B20633" s="18"/>
      <c r="C20633" s="18"/>
      <c r="D20633" s="18"/>
    </row>
    <row r="20634" spans="1:4">
      <c r="A20634" s="18"/>
      <c r="B20634" s="18"/>
      <c r="C20634" s="18"/>
      <c r="D20634" s="18"/>
    </row>
    <row r="20635" spans="1:4">
      <c r="A20635" s="18"/>
      <c r="B20635" s="18"/>
      <c r="C20635" s="18"/>
      <c r="D20635" s="18"/>
    </row>
    <row r="20636" spans="1:4">
      <c r="A20636" s="18"/>
      <c r="B20636" s="18"/>
      <c r="C20636" s="18"/>
      <c r="D20636" s="18"/>
    </row>
    <row r="20637" spans="1:4">
      <c r="A20637" s="18"/>
      <c r="B20637" s="18"/>
      <c r="C20637" s="18"/>
      <c r="D20637" s="18"/>
    </row>
    <row r="20638" spans="1:4">
      <c r="A20638" s="18"/>
      <c r="B20638" s="18"/>
      <c r="C20638" s="18"/>
      <c r="D20638" s="18"/>
    </row>
    <row r="20639" spans="1:4">
      <c r="A20639" s="18"/>
      <c r="B20639" s="18"/>
      <c r="C20639" s="18"/>
      <c r="D20639" s="18"/>
    </row>
    <row r="20640" spans="1:4">
      <c r="A20640" s="18"/>
      <c r="B20640" s="18"/>
      <c r="C20640" s="18"/>
      <c r="D20640" s="18"/>
    </row>
    <row r="20641" spans="1:4">
      <c r="A20641" s="18"/>
      <c r="B20641" s="18"/>
      <c r="C20641" s="18"/>
      <c r="D20641" s="18"/>
    </row>
    <row r="20642" spans="1:4">
      <c r="A20642" s="18"/>
      <c r="B20642" s="18"/>
      <c r="C20642" s="18"/>
      <c r="D20642" s="18"/>
    </row>
    <row r="20643" spans="1:4">
      <c r="A20643" s="18"/>
      <c r="B20643" s="18"/>
      <c r="C20643" s="18"/>
      <c r="D20643" s="18"/>
    </row>
    <row r="20644" spans="1:4">
      <c r="A20644" s="18"/>
      <c r="B20644" s="18"/>
      <c r="C20644" s="18"/>
      <c r="D20644" s="18"/>
    </row>
    <row r="20645" spans="1:4">
      <c r="A20645" s="18"/>
      <c r="B20645" s="18"/>
      <c r="C20645" s="18"/>
      <c r="D20645" s="18"/>
    </row>
    <row r="20646" spans="1:4">
      <c r="A20646" s="18"/>
      <c r="B20646" s="18"/>
      <c r="C20646" s="18"/>
      <c r="D20646" s="18"/>
    </row>
    <row r="20647" spans="1:4">
      <c r="A20647" s="18"/>
      <c r="B20647" s="18"/>
      <c r="C20647" s="18"/>
      <c r="D20647" s="18"/>
    </row>
    <row r="20648" spans="1:4">
      <c r="A20648" s="18"/>
      <c r="B20648" s="18"/>
      <c r="C20648" s="18"/>
      <c r="D20648" s="18"/>
    </row>
    <row r="20649" spans="1:4">
      <c r="A20649" s="18"/>
      <c r="B20649" s="18"/>
      <c r="C20649" s="18"/>
      <c r="D20649" s="18"/>
    </row>
    <row r="20650" spans="1:4">
      <c r="A20650" s="18"/>
      <c r="B20650" s="18"/>
      <c r="C20650" s="18"/>
      <c r="D20650" s="18"/>
    </row>
    <row r="20651" spans="1:4">
      <c r="A20651" s="18"/>
      <c r="B20651" s="18"/>
      <c r="C20651" s="18"/>
      <c r="D20651" s="18"/>
    </row>
    <row r="20652" spans="1:4">
      <c r="A20652" s="18"/>
      <c r="B20652" s="18"/>
      <c r="C20652" s="18"/>
      <c r="D20652" s="18"/>
    </row>
    <row r="20653" spans="1:4">
      <c r="A20653" s="18"/>
      <c r="B20653" s="18"/>
      <c r="C20653" s="18"/>
      <c r="D20653" s="18"/>
    </row>
    <row r="20654" spans="1:4">
      <c r="A20654" s="18"/>
      <c r="B20654" s="18"/>
      <c r="C20654" s="18"/>
      <c r="D20654" s="18"/>
    </row>
    <row r="20655" spans="1:4">
      <c r="A20655" s="18"/>
      <c r="B20655" s="18"/>
      <c r="C20655" s="18"/>
      <c r="D20655" s="18"/>
    </row>
    <row r="20656" spans="1:4">
      <c r="A20656" s="18"/>
      <c r="B20656" s="18"/>
      <c r="C20656" s="18"/>
      <c r="D20656" s="18"/>
    </row>
    <row r="20657" spans="1:4">
      <c r="A20657" s="18"/>
      <c r="B20657" s="18"/>
      <c r="C20657" s="18"/>
      <c r="D20657" s="18"/>
    </row>
    <row r="20658" spans="1:4">
      <c r="A20658" s="18"/>
      <c r="B20658" s="18"/>
      <c r="C20658" s="18"/>
      <c r="D20658" s="18"/>
    </row>
    <row r="20659" spans="1:4">
      <c r="A20659" s="18"/>
      <c r="B20659" s="18"/>
      <c r="C20659" s="18"/>
      <c r="D20659" s="18"/>
    </row>
    <row r="20660" spans="1:4">
      <c r="A20660" s="18"/>
      <c r="B20660" s="18"/>
      <c r="C20660" s="18"/>
      <c r="D20660" s="18"/>
    </row>
    <row r="20661" spans="1:4">
      <c r="A20661" s="18"/>
      <c r="B20661" s="18"/>
      <c r="C20661" s="18"/>
      <c r="D20661" s="18"/>
    </row>
    <row r="20662" spans="1:4">
      <c r="A20662" s="18"/>
      <c r="B20662" s="18"/>
      <c r="C20662" s="18"/>
      <c r="D20662" s="18"/>
    </row>
    <row r="20663" spans="1:4">
      <c r="A20663" s="18"/>
      <c r="B20663" s="18"/>
      <c r="C20663" s="18"/>
      <c r="D20663" s="18"/>
    </row>
    <row r="20664" spans="1:4">
      <c r="A20664" s="18"/>
      <c r="B20664" s="18"/>
      <c r="C20664" s="18"/>
      <c r="D20664" s="18"/>
    </row>
    <row r="20665" spans="1:4">
      <c r="A20665" s="18"/>
      <c r="B20665" s="18"/>
      <c r="C20665" s="18"/>
      <c r="D20665" s="18"/>
    </row>
    <row r="20666" spans="1:4">
      <c r="A20666" s="18"/>
      <c r="B20666" s="18"/>
      <c r="C20666" s="18"/>
      <c r="D20666" s="18"/>
    </row>
    <row r="20667" spans="1:4">
      <c r="A20667" s="18"/>
      <c r="B20667" s="18"/>
      <c r="C20667" s="18"/>
      <c r="D20667" s="18"/>
    </row>
    <row r="20668" spans="1:4">
      <c r="A20668" s="18"/>
      <c r="B20668" s="18"/>
      <c r="C20668" s="18"/>
      <c r="D20668" s="18"/>
    </row>
    <row r="20669" spans="1:4">
      <c r="A20669" s="18"/>
      <c r="B20669" s="18"/>
      <c r="C20669" s="18"/>
      <c r="D20669" s="18"/>
    </row>
    <row r="20670" spans="1:4">
      <c r="A20670" s="18"/>
      <c r="B20670" s="18"/>
      <c r="C20670" s="18"/>
      <c r="D20670" s="18"/>
    </row>
    <row r="20671" spans="1:4">
      <c r="A20671" s="18"/>
      <c r="B20671" s="18"/>
      <c r="C20671" s="18"/>
      <c r="D20671" s="18"/>
    </row>
    <row r="20672" spans="1:4">
      <c r="A20672" s="18"/>
      <c r="B20672" s="18"/>
      <c r="C20672" s="18"/>
      <c r="D20672" s="18"/>
    </row>
    <row r="20673" spans="1:4">
      <c r="A20673" s="18"/>
      <c r="B20673" s="18"/>
      <c r="C20673" s="18"/>
      <c r="D20673" s="18"/>
    </row>
    <row r="20674" spans="1:4">
      <c r="A20674" s="18"/>
      <c r="B20674" s="18"/>
      <c r="C20674" s="18"/>
      <c r="D20674" s="18"/>
    </row>
    <row r="20675" spans="1:4">
      <c r="A20675" s="18"/>
      <c r="B20675" s="18"/>
      <c r="C20675" s="18"/>
      <c r="D20675" s="18"/>
    </row>
    <row r="20676" spans="1:4">
      <c r="A20676" s="18"/>
      <c r="B20676" s="18"/>
      <c r="C20676" s="18"/>
      <c r="D20676" s="18"/>
    </row>
    <row r="20677" spans="1:4">
      <c r="A20677" s="18"/>
      <c r="B20677" s="18"/>
      <c r="C20677" s="18"/>
      <c r="D20677" s="18"/>
    </row>
    <row r="20678" spans="1:4">
      <c r="A20678" s="18"/>
      <c r="B20678" s="18"/>
      <c r="C20678" s="18"/>
      <c r="D20678" s="18"/>
    </row>
    <row r="20679" spans="1:4">
      <c r="A20679" s="18"/>
      <c r="B20679" s="18"/>
      <c r="C20679" s="18"/>
      <c r="D20679" s="18"/>
    </row>
    <row r="20680" spans="1:4">
      <c r="A20680" s="18"/>
      <c r="B20680" s="18"/>
      <c r="C20680" s="18"/>
      <c r="D20680" s="18"/>
    </row>
    <row r="20681" spans="1:4">
      <c r="A20681" s="18"/>
      <c r="B20681" s="18"/>
      <c r="C20681" s="18"/>
      <c r="D20681" s="18"/>
    </row>
    <row r="20682" spans="1:4">
      <c r="A20682" s="18"/>
      <c r="B20682" s="18"/>
      <c r="C20682" s="18"/>
      <c r="D20682" s="18"/>
    </row>
    <row r="20683" spans="1:4">
      <c r="A20683" s="18"/>
      <c r="B20683" s="18"/>
      <c r="C20683" s="18"/>
      <c r="D20683" s="18"/>
    </row>
    <row r="20684" spans="1:4">
      <c r="A20684" s="18"/>
      <c r="B20684" s="18"/>
      <c r="C20684" s="18"/>
      <c r="D20684" s="18"/>
    </row>
    <row r="20685" spans="1:4">
      <c r="A20685" s="18"/>
      <c r="B20685" s="18"/>
      <c r="C20685" s="18"/>
      <c r="D20685" s="18"/>
    </row>
    <row r="20686" spans="1:4">
      <c r="A20686" s="18"/>
      <c r="B20686" s="18"/>
      <c r="C20686" s="18"/>
      <c r="D20686" s="18"/>
    </row>
    <row r="20687" spans="1:4">
      <c r="A20687" s="18"/>
      <c r="B20687" s="18"/>
      <c r="C20687" s="18"/>
      <c r="D20687" s="18"/>
    </row>
    <row r="20688" spans="1:4">
      <c r="A20688" s="18"/>
      <c r="B20688" s="18"/>
      <c r="C20688" s="18"/>
      <c r="D20688" s="18"/>
    </row>
    <row r="20689" spans="1:4">
      <c r="A20689" s="18"/>
      <c r="B20689" s="18"/>
      <c r="C20689" s="18"/>
      <c r="D20689" s="18"/>
    </row>
    <row r="20690" spans="1:4">
      <c r="A20690" s="18"/>
      <c r="B20690" s="18"/>
      <c r="C20690" s="18"/>
      <c r="D20690" s="18"/>
    </row>
    <row r="20691" spans="1:4">
      <c r="A20691" s="18"/>
      <c r="B20691" s="18"/>
      <c r="C20691" s="18"/>
      <c r="D20691" s="18"/>
    </row>
    <row r="20692" spans="1:4">
      <c r="A20692" s="18"/>
      <c r="B20692" s="18"/>
      <c r="C20692" s="18"/>
      <c r="D20692" s="18"/>
    </row>
    <row r="20693" spans="1:4">
      <c r="A20693" s="18"/>
      <c r="B20693" s="18"/>
      <c r="C20693" s="18"/>
      <c r="D20693" s="18"/>
    </row>
    <row r="20694" spans="1:4">
      <c r="A20694" s="18"/>
      <c r="B20694" s="18"/>
      <c r="C20694" s="18"/>
      <c r="D20694" s="18"/>
    </row>
    <row r="20695" spans="1:4">
      <c r="A20695" s="18"/>
      <c r="B20695" s="18"/>
      <c r="C20695" s="18"/>
      <c r="D20695" s="18"/>
    </row>
    <row r="20696" spans="1:4">
      <c r="A20696" s="18"/>
      <c r="B20696" s="18"/>
      <c r="C20696" s="18"/>
      <c r="D20696" s="18"/>
    </row>
    <row r="20697" spans="1:4">
      <c r="A20697" s="18"/>
      <c r="B20697" s="18"/>
      <c r="C20697" s="18"/>
      <c r="D20697" s="18"/>
    </row>
    <row r="20698" spans="1:4">
      <c r="A20698" s="18"/>
      <c r="B20698" s="18"/>
      <c r="C20698" s="18"/>
      <c r="D20698" s="18"/>
    </row>
    <row r="20699" spans="1:4">
      <c r="A20699" s="18"/>
      <c r="B20699" s="18"/>
      <c r="C20699" s="18"/>
      <c r="D20699" s="18"/>
    </row>
    <row r="20700" spans="1:4">
      <c r="A20700" s="18"/>
      <c r="B20700" s="18"/>
      <c r="C20700" s="18"/>
      <c r="D20700" s="18"/>
    </row>
    <row r="20701" spans="1:4">
      <c r="A20701" s="18"/>
      <c r="B20701" s="18"/>
      <c r="C20701" s="18"/>
      <c r="D20701" s="18"/>
    </row>
    <row r="20702" spans="1:4">
      <c r="A20702" s="18"/>
      <c r="B20702" s="18"/>
      <c r="C20702" s="18"/>
      <c r="D20702" s="18"/>
    </row>
    <row r="20703" spans="1:4">
      <c r="A20703" s="18"/>
      <c r="B20703" s="18"/>
      <c r="C20703" s="18"/>
      <c r="D20703" s="18"/>
    </row>
    <row r="20704" spans="1:4">
      <c r="A20704" s="18"/>
      <c r="B20704" s="18"/>
      <c r="C20704" s="18"/>
      <c r="D20704" s="18"/>
    </row>
    <row r="20705" spans="1:4">
      <c r="A20705" s="18"/>
      <c r="B20705" s="18"/>
      <c r="C20705" s="18"/>
      <c r="D20705" s="18"/>
    </row>
    <row r="20706" spans="1:4">
      <c r="A20706" s="18"/>
      <c r="B20706" s="18"/>
      <c r="C20706" s="18"/>
      <c r="D20706" s="18"/>
    </row>
    <row r="20707" spans="1:4">
      <c r="A20707" s="18"/>
      <c r="B20707" s="18"/>
      <c r="C20707" s="18"/>
      <c r="D20707" s="18"/>
    </row>
    <row r="20708" spans="1:4">
      <c r="A20708" s="18"/>
      <c r="B20708" s="18"/>
      <c r="C20708" s="18"/>
      <c r="D20708" s="18"/>
    </row>
    <row r="20709" spans="1:4">
      <c r="A20709" s="18"/>
      <c r="B20709" s="18"/>
      <c r="C20709" s="18"/>
      <c r="D20709" s="18"/>
    </row>
    <row r="20710" spans="1:4">
      <c r="A20710" s="18"/>
      <c r="B20710" s="18"/>
      <c r="C20710" s="18"/>
      <c r="D20710" s="18"/>
    </row>
    <row r="20711" spans="1:4">
      <c r="A20711" s="18"/>
      <c r="B20711" s="18"/>
      <c r="C20711" s="18"/>
      <c r="D20711" s="18"/>
    </row>
    <row r="20712" spans="1:4">
      <c r="A20712" s="18"/>
      <c r="B20712" s="18"/>
      <c r="C20712" s="18"/>
      <c r="D20712" s="18"/>
    </row>
    <row r="20713" spans="1:4">
      <c r="A20713" s="18"/>
      <c r="B20713" s="18"/>
      <c r="C20713" s="18"/>
      <c r="D20713" s="18"/>
    </row>
    <row r="20714" spans="1:4">
      <c r="A20714" s="18"/>
      <c r="B20714" s="18"/>
      <c r="C20714" s="18"/>
      <c r="D20714" s="18"/>
    </row>
    <row r="20715" spans="1:4">
      <c r="A20715" s="18"/>
      <c r="B20715" s="18"/>
      <c r="C20715" s="18"/>
      <c r="D20715" s="18"/>
    </row>
    <row r="20716" spans="1:4">
      <c r="A20716" s="18"/>
      <c r="B20716" s="18"/>
      <c r="C20716" s="18"/>
      <c r="D20716" s="18"/>
    </row>
    <row r="20717" spans="1:4">
      <c r="A20717" s="18"/>
      <c r="B20717" s="18"/>
      <c r="C20717" s="18"/>
      <c r="D20717" s="18"/>
    </row>
    <row r="20718" spans="1:4">
      <c r="A20718" s="18"/>
      <c r="B20718" s="18"/>
      <c r="C20718" s="18"/>
      <c r="D20718" s="18"/>
    </row>
    <row r="20719" spans="1:4">
      <c r="A20719" s="18"/>
      <c r="B20719" s="18"/>
      <c r="C20719" s="18"/>
      <c r="D20719" s="18"/>
    </row>
    <row r="20720" spans="1:4">
      <c r="A20720" s="18"/>
      <c r="B20720" s="18"/>
      <c r="C20720" s="18"/>
      <c r="D20720" s="18"/>
    </row>
    <row r="20721" spans="1:4">
      <c r="A20721" s="18"/>
      <c r="B20721" s="18"/>
      <c r="C20721" s="18"/>
      <c r="D20721" s="18"/>
    </row>
    <row r="20722" spans="1:4">
      <c r="A20722" s="18"/>
      <c r="B20722" s="18"/>
      <c r="C20722" s="18"/>
      <c r="D20722" s="18"/>
    </row>
    <row r="20723" spans="1:4">
      <c r="A20723" s="18"/>
      <c r="B20723" s="18"/>
      <c r="C20723" s="18"/>
      <c r="D20723" s="18"/>
    </row>
    <row r="20724" spans="1:4">
      <c r="A20724" s="18"/>
      <c r="B20724" s="18"/>
      <c r="C20724" s="18"/>
      <c r="D20724" s="18"/>
    </row>
    <row r="20725" spans="1:4">
      <c r="A20725" s="18"/>
      <c r="B20725" s="18"/>
      <c r="C20725" s="18"/>
      <c r="D20725" s="18"/>
    </row>
    <row r="20726" spans="1:4">
      <c r="A20726" s="18"/>
      <c r="B20726" s="18"/>
      <c r="C20726" s="18"/>
      <c r="D20726" s="18"/>
    </row>
    <row r="20727" spans="1:4">
      <c r="A20727" s="18"/>
      <c r="B20727" s="18"/>
      <c r="C20727" s="18"/>
      <c r="D20727" s="18"/>
    </row>
    <row r="20728" spans="1:4">
      <c r="A20728" s="18"/>
      <c r="B20728" s="18"/>
      <c r="C20728" s="18"/>
      <c r="D20728" s="18"/>
    </row>
    <row r="20729" spans="1:4">
      <c r="A20729" s="18"/>
      <c r="B20729" s="18"/>
      <c r="C20729" s="18"/>
      <c r="D20729" s="18"/>
    </row>
    <row r="20730" spans="1:4">
      <c r="A20730" s="18"/>
      <c r="B20730" s="18"/>
      <c r="C20730" s="18"/>
      <c r="D20730" s="18"/>
    </row>
    <row r="20731" spans="1:4">
      <c r="A20731" s="18"/>
      <c r="B20731" s="18"/>
      <c r="C20731" s="18"/>
      <c r="D20731" s="18"/>
    </row>
    <row r="20732" spans="1:4">
      <c r="A20732" s="18"/>
      <c r="B20732" s="18"/>
      <c r="C20732" s="18"/>
      <c r="D20732" s="18"/>
    </row>
    <row r="20733" spans="1:4">
      <c r="A20733" s="18"/>
      <c r="B20733" s="18"/>
      <c r="C20733" s="18"/>
      <c r="D20733" s="18"/>
    </row>
    <row r="20734" spans="1:4">
      <c r="A20734" s="18"/>
      <c r="B20734" s="18"/>
      <c r="C20734" s="18"/>
      <c r="D20734" s="18"/>
    </row>
    <row r="20735" spans="1:4">
      <c r="A20735" s="18"/>
      <c r="B20735" s="18"/>
      <c r="C20735" s="18"/>
      <c r="D20735" s="18"/>
    </row>
    <row r="20736" spans="1:4">
      <c r="A20736" s="18"/>
      <c r="B20736" s="18"/>
      <c r="C20736" s="18"/>
      <c r="D20736" s="18"/>
    </row>
    <row r="20737" spans="1:4">
      <c r="A20737" s="18"/>
      <c r="B20737" s="18"/>
      <c r="C20737" s="18"/>
      <c r="D20737" s="18"/>
    </row>
    <row r="20738" spans="1:4">
      <c r="A20738" s="18"/>
      <c r="B20738" s="18"/>
      <c r="C20738" s="18"/>
      <c r="D20738" s="18"/>
    </row>
    <row r="20739" spans="1:4">
      <c r="A20739" s="18"/>
      <c r="B20739" s="18"/>
      <c r="C20739" s="18"/>
      <c r="D20739" s="18"/>
    </row>
    <row r="20740" spans="1:4">
      <c r="A20740" s="18"/>
      <c r="B20740" s="18"/>
      <c r="C20740" s="18"/>
      <c r="D20740" s="18"/>
    </row>
    <row r="20741" spans="1:4">
      <c r="A20741" s="18"/>
      <c r="B20741" s="18"/>
      <c r="C20741" s="18"/>
      <c r="D20741" s="18"/>
    </row>
    <row r="20742" spans="1:4">
      <c r="A20742" s="18"/>
      <c r="B20742" s="18"/>
      <c r="C20742" s="18"/>
      <c r="D20742" s="18"/>
    </row>
    <row r="20743" spans="1:4">
      <c r="A20743" s="18"/>
      <c r="B20743" s="18"/>
      <c r="C20743" s="18"/>
      <c r="D20743" s="18"/>
    </row>
    <row r="20744" spans="1:4">
      <c r="A20744" s="18"/>
      <c r="B20744" s="18"/>
      <c r="C20744" s="18"/>
      <c r="D20744" s="18"/>
    </row>
    <row r="20745" spans="1:4">
      <c r="A20745" s="18"/>
      <c r="B20745" s="18"/>
      <c r="C20745" s="18"/>
      <c r="D20745" s="18"/>
    </row>
    <row r="20746" spans="1:4">
      <c r="A20746" s="18"/>
      <c r="B20746" s="18"/>
      <c r="C20746" s="18"/>
      <c r="D20746" s="18"/>
    </row>
    <row r="20747" spans="1:4">
      <c r="A20747" s="18"/>
      <c r="B20747" s="18"/>
      <c r="C20747" s="18"/>
      <c r="D20747" s="18"/>
    </row>
    <row r="20748" spans="1:4">
      <c r="A20748" s="18"/>
      <c r="B20748" s="18"/>
      <c r="C20748" s="18"/>
      <c r="D20748" s="18"/>
    </row>
    <row r="20749" spans="1:4">
      <c r="A20749" s="18"/>
      <c r="B20749" s="18"/>
      <c r="C20749" s="18"/>
      <c r="D20749" s="18"/>
    </row>
    <row r="20750" spans="1:4">
      <c r="A20750" s="18"/>
      <c r="B20750" s="18"/>
      <c r="C20750" s="18"/>
      <c r="D20750" s="18"/>
    </row>
    <row r="20751" spans="1:4">
      <c r="A20751" s="18"/>
      <c r="B20751" s="18"/>
      <c r="C20751" s="18"/>
      <c r="D20751" s="18"/>
    </row>
    <row r="20752" spans="1:4">
      <c r="A20752" s="18"/>
      <c r="B20752" s="18"/>
      <c r="C20752" s="18"/>
      <c r="D20752" s="18"/>
    </row>
    <row r="20753" spans="1:4">
      <c r="A20753" s="18"/>
      <c r="B20753" s="18"/>
      <c r="C20753" s="18"/>
      <c r="D20753" s="18"/>
    </row>
    <row r="20754" spans="1:4">
      <c r="A20754" s="18"/>
      <c r="B20754" s="18"/>
      <c r="C20754" s="18"/>
      <c r="D20754" s="18"/>
    </row>
    <row r="20755" spans="1:4">
      <c r="A20755" s="18"/>
      <c r="B20755" s="18"/>
      <c r="C20755" s="18"/>
      <c r="D20755" s="18"/>
    </row>
    <row r="20756" spans="1:4">
      <c r="A20756" s="18"/>
      <c r="B20756" s="18"/>
      <c r="C20756" s="18"/>
      <c r="D20756" s="18"/>
    </row>
    <row r="20757" spans="1:4">
      <c r="A20757" s="18"/>
      <c r="B20757" s="18"/>
      <c r="C20757" s="18"/>
      <c r="D20757" s="18"/>
    </row>
    <row r="20758" spans="1:4">
      <c r="A20758" s="18"/>
      <c r="B20758" s="18"/>
      <c r="C20758" s="18"/>
      <c r="D20758" s="18"/>
    </row>
    <row r="20759" spans="1:4">
      <c r="A20759" s="18"/>
      <c r="B20759" s="18"/>
      <c r="C20759" s="18"/>
      <c r="D20759" s="18"/>
    </row>
    <row r="20760" spans="1:4">
      <c r="A20760" s="18"/>
      <c r="B20760" s="18"/>
      <c r="C20760" s="18"/>
      <c r="D20760" s="18"/>
    </row>
    <row r="20761" spans="1:4">
      <c r="A20761" s="18"/>
      <c r="B20761" s="18"/>
      <c r="C20761" s="18"/>
      <c r="D20761" s="18"/>
    </row>
    <row r="20762" spans="1:4">
      <c r="A20762" s="18"/>
      <c r="B20762" s="18"/>
      <c r="C20762" s="18"/>
      <c r="D20762" s="18"/>
    </row>
    <row r="20763" spans="1:4">
      <c r="A20763" s="18"/>
      <c r="B20763" s="18"/>
      <c r="C20763" s="18"/>
      <c r="D20763" s="18"/>
    </row>
    <row r="20764" spans="1:4">
      <c r="A20764" s="18"/>
      <c r="B20764" s="18"/>
      <c r="C20764" s="18"/>
      <c r="D20764" s="18"/>
    </row>
    <row r="20765" spans="1:4">
      <c r="A20765" s="18"/>
      <c r="B20765" s="18"/>
      <c r="C20765" s="18"/>
      <c r="D20765" s="18"/>
    </row>
    <row r="20766" spans="1:4">
      <c r="A20766" s="18"/>
      <c r="B20766" s="18"/>
      <c r="C20766" s="18"/>
      <c r="D20766" s="18"/>
    </row>
    <row r="20767" spans="1:4">
      <c r="A20767" s="18"/>
      <c r="B20767" s="18"/>
      <c r="C20767" s="18"/>
      <c r="D20767" s="18"/>
    </row>
    <row r="20768" spans="1:4">
      <c r="A20768" s="18"/>
      <c r="B20768" s="18"/>
      <c r="C20768" s="18"/>
      <c r="D20768" s="18"/>
    </row>
    <row r="20769" spans="1:4">
      <c r="A20769" s="18"/>
      <c r="B20769" s="18"/>
      <c r="C20769" s="18"/>
      <c r="D20769" s="18"/>
    </row>
    <row r="20770" spans="1:4">
      <c r="A20770" s="18"/>
      <c r="B20770" s="18"/>
      <c r="C20770" s="18"/>
      <c r="D20770" s="18"/>
    </row>
    <row r="20771" spans="1:4">
      <c r="A20771" s="18"/>
      <c r="B20771" s="18"/>
      <c r="C20771" s="18"/>
      <c r="D20771" s="18"/>
    </row>
    <row r="20772" spans="1:4">
      <c r="A20772" s="18"/>
      <c r="B20772" s="18"/>
      <c r="C20772" s="18"/>
      <c r="D20772" s="18"/>
    </row>
    <row r="20773" spans="1:4">
      <c r="A20773" s="18"/>
      <c r="B20773" s="18"/>
      <c r="C20773" s="18"/>
      <c r="D20773" s="18"/>
    </row>
    <row r="20774" spans="1:4">
      <c r="A20774" s="18"/>
      <c r="B20774" s="18"/>
      <c r="C20774" s="18"/>
      <c r="D20774" s="18"/>
    </row>
    <row r="20775" spans="1:4">
      <c r="A20775" s="18"/>
      <c r="B20775" s="18"/>
      <c r="C20775" s="18"/>
      <c r="D20775" s="18"/>
    </row>
    <row r="20776" spans="1:4">
      <c r="A20776" s="18"/>
      <c r="B20776" s="18"/>
      <c r="C20776" s="18"/>
      <c r="D20776" s="18"/>
    </row>
    <row r="20777" spans="1:4">
      <c r="A20777" s="18"/>
      <c r="B20777" s="18"/>
      <c r="C20777" s="18"/>
      <c r="D20777" s="18"/>
    </row>
    <row r="20778" spans="1:4">
      <c r="A20778" s="18"/>
      <c r="B20778" s="18"/>
      <c r="C20778" s="18"/>
      <c r="D20778" s="18"/>
    </row>
    <row r="20779" spans="1:4">
      <c r="A20779" s="18"/>
      <c r="B20779" s="18"/>
      <c r="C20779" s="18"/>
      <c r="D20779" s="18"/>
    </row>
    <row r="20780" spans="1:4">
      <c r="A20780" s="18"/>
      <c r="B20780" s="18"/>
      <c r="C20780" s="18"/>
      <c r="D20780" s="18"/>
    </row>
    <row r="20781" spans="1:4">
      <c r="A20781" s="18"/>
      <c r="B20781" s="18"/>
      <c r="C20781" s="18"/>
      <c r="D20781" s="18"/>
    </row>
    <row r="20782" spans="1:4">
      <c r="A20782" s="18"/>
      <c r="B20782" s="18"/>
      <c r="C20782" s="18"/>
      <c r="D20782" s="18"/>
    </row>
    <row r="20783" spans="1:4">
      <c r="A20783" s="18"/>
      <c r="B20783" s="18"/>
      <c r="C20783" s="18"/>
      <c r="D20783" s="18"/>
    </row>
    <row r="20784" spans="1:4">
      <c r="A20784" s="18"/>
      <c r="B20784" s="18"/>
      <c r="C20784" s="18"/>
      <c r="D20784" s="18"/>
    </row>
    <row r="20785" spans="1:4">
      <c r="A20785" s="18"/>
      <c r="B20785" s="18"/>
      <c r="C20785" s="18"/>
      <c r="D20785" s="18"/>
    </row>
    <row r="20786" spans="1:4">
      <c r="A20786" s="18"/>
      <c r="B20786" s="18"/>
      <c r="C20786" s="18"/>
      <c r="D20786" s="18"/>
    </row>
    <row r="20787" spans="1:4">
      <c r="A20787" s="18"/>
      <c r="B20787" s="18"/>
      <c r="C20787" s="18"/>
      <c r="D20787" s="18"/>
    </row>
    <row r="20788" spans="1:4">
      <c r="A20788" s="18"/>
      <c r="B20788" s="18"/>
      <c r="C20788" s="18"/>
      <c r="D20788" s="18"/>
    </row>
    <row r="20789" spans="1:4">
      <c r="A20789" s="18"/>
      <c r="B20789" s="18"/>
      <c r="C20789" s="18"/>
      <c r="D20789" s="18"/>
    </row>
    <row r="20790" spans="1:4">
      <c r="A20790" s="18"/>
      <c r="B20790" s="18"/>
      <c r="C20790" s="18"/>
      <c r="D20790" s="18"/>
    </row>
    <row r="20791" spans="1:4">
      <c r="A20791" s="18"/>
      <c r="B20791" s="18"/>
      <c r="C20791" s="18"/>
      <c r="D20791" s="18"/>
    </row>
    <row r="20792" spans="1:4">
      <c r="A20792" s="18"/>
      <c r="B20792" s="18"/>
      <c r="C20792" s="18"/>
      <c r="D20792" s="18"/>
    </row>
    <row r="20793" spans="1:4">
      <c r="A20793" s="18"/>
      <c r="B20793" s="18"/>
      <c r="C20793" s="18"/>
      <c r="D20793" s="18"/>
    </row>
    <row r="20794" spans="1:4">
      <c r="A20794" s="18"/>
      <c r="B20794" s="18"/>
      <c r="C20794" s="18"/>
      <c r="D20794" s="18"/>
    </row>
    <row r="20795" spans="1:4">
      <c r="A20795" s="18"/>
      <c r="B20795" s="18"/>
      <c r="C20795" s="18"/>
      <c r="D20795" s="18"/>
    </row>
    <row r="20796" spans="1:4">
      <c r="A20796" s="18"/>
      <c r="B20796" s="18"/>
      <c r="C20796" s="18"/>
      <c r="D20796" s="18"/>
    </row>
    <row r="20797" spans="1:4">
      <c r="A20797" s="18"/>
      <c r="B20797" s="18"/>
      <c r="C20797" s="18"/>
      <c r="D20797" s="18"/>
    </row>
    <row r="20798" spans="1:4">
      <c r="A20798" s="18"/>
      <c r="B20798" s="18"/>
      <c r="C20798" s="18"/>
      <c r="D20798" s="18"/>
    </row>
    <row r="20799" spans="1:4">
      <c r="A20799" s="18"/>
      <c r="B20799" s="18"/>
      <c r="C20799" s="18"/>
      <c r="D20799" s="18"/>
    </row>
    <row r="20800" spans="1:4">
      <c r="A20800" s="18"/>
      <c r="B20800" s="18"/>
      <c r="C20800" s="18"/>
      <c r="D20800" s="18"/>
    </row>
    <row r="20801" spans="1:4">
      <c r="A20801" s="18"/>
      <c r="B20801" s="18"/>
      <c r="C20801" s="18"/>
      <c r="D20801" s="18"/>
    </row>
    <row r="20802" spans="1:4">
      <c r="A20802" s="18"/>
      <c r="B20802" s="18"/>
      <c r="C20802" s="18"/>
      <c r="D20802" s="18"/>
    </row>
    <row r="20803" spans="1:4">
      <c r="A20803" s="18"/>
      <c r="B20803" s="18"/>
      <c r="C20803" s="18"/>
      <c r="D20803" s="18"/>
    </row>
    <row r="20804" spans="1:4">
      <c r="A20804" s="18"/>
      <c r="B20804" s="18"/>
      <c r="C20804" s="18"/>
      <c r="D20804" s="18"/>
    </row>
    <row r="20805" spans="1:4">
      <c r="A20805" s="18"/>
      <c r="B20805" s="18"/>
      <c r="C20805" s="18"/>
      <c r="D20805" s="18"/>
    </row>
    <row r="20806" spans="1:4">
      <c r="A20806" s="18"/>
      <c r="B20806" s="18"/>
      <c r="C20806" s="18"/>
      <c r="D20806" s="18"/>
    </row>
    <row r="20807" spans="1:4">
      <c r="A20807" s="18"/>
      <c r="B20807" s="18"/>
      <c r="C20807" s="18"/>
      <c r="D20807" s="18"/>
    </row>
    <row r="20808" spans="1:4">
      <c r="A20808" s="18"/>
      <c r="B20808" s="18"/>
      <c r="C20808" s="18"/>
      <c r="D20808" s="18"/>
    </row>
    <row r="20809" spans="1:4">
      <c r="A20809" s="18"/>
      <c r="B20809" s="18"/>
      <c r="C20809" s="18"/>
      <c r="D20809" s="18"/>
    </row>
    <row r="20810" spans="1:4">
      <c r="A20810" s="18"/>
      <c r="B20810" s="18"/>
      <c r="C20810" s="18"/>
      <c r="D20810" s="18"/>
    </row>
    <row r="20811" spans="1:4">
      <c r="A20811" s="18"/>
      <c r="B20811" s="18"/>
      <c r="C20811" s="18"/>
      <c r="D20811" s="18"/>
    </row>
    <row r="20812" spans="1:4">
      <c r="A20812" s="18"/>
      <c r="B20812" s="18"/>
      <c r="C20812" s="18"/>
      <c r="D20812" s="18"/>
    </row>
    <row r="20813" spans="1:4">
      <c r="A20813" s="18"/>
      <c r="B20813" s="18"/>
      <c r="C20813" s="18"/>
      <c r="D20813" s="18"/>
    </row>
    <row r="20814" spans="1:4">
      <c r="A20814" s="18"/>
      <c r="B20814" s="18"/>
      <c r="C20814" s="18"/>
      <c r="D20814" s="18"/>
    </row>
    <row r="20815" spans="1:4">
      <c r="A20815" s="18"/>
      <c r="B20815" s="18"/>
      <c r="C20815" s="18"/>
      <c r="D20815" s="18"/>
    </row>
    <row r="20816" spans="1:4">
      <c r="A20816" s="18"/>
      <c r="B20816" s="18"/>
      <c r="C20816" s="18"/>
      <c r="D20816" s="18"/>
    </row>
    <row r="20817" spans="1:4">
      <c r="A20817" s="18"/>
      <c r="B20817" s="18"/>
      <c r="C20817" s="18"/>
      <c r="D20817" s="18"/>
    </row>
    <row r="20818" spans="1:4">
      <c r="A20818" s="18"/>
      <c r="B20818" s="18"/>
      <c r="C20818" s="18"/>
      <c r="D20818" s="18"/>
    </row>
    <row r="20819" spans="1:4">
      <c r="A20819" s="18"/>
      <c r="B20819" s="18"/>
      <c r="C20819" s="18"/>
      <c r="D20819" s="18"/>
    </row>
    <row r="20820" spans="1:4">
      <c r="A20820" s="18"/>
      <c r="B20820" s="18"/>
      <c r="C20820" s="18"/>
      <c r="D20820" s="18"/>
    </row>
    <row r="20821" spans="1:4">
      <c r="A20821" s="18"/>
      <c r="B20821" s="18"/>
      <c r="C20821" s="18"/>
      <c r="D20821" s="18"/>
    </row>
    <row r="20822" spans="1:4">
      <c r="A20822" s="18"/>
      <c r="B20822" s="18"/>
      <c r="C20822" s="18"/>
      <c r="D20822" s="18"/>
    </row>
    <row r="20823" spans="1:4">
      <c r="A20823" s="18"/>
      <c r="B20823" s="18"/>
      <c r="C20823" s="18"/>
      <c r="D20823" s="18"/>
    </row>
    <row r="20824" spans="1:4">
      <c r="A20824" s="18"/>
      <c r="B20824" s="18"/>
      <c r="C20824" s="18"/>
      <c r="D20824" s="18"/>
    </row>
    <row r="20825" spans="1:4">
      <c r="A20825" s="18"/>
      <c r="B20825" s="18"/>
      <c r="C20825" s="18"/>
      <c r="D20825" s="18"/>
    </row>
    <row r="20826" spans="1:4">
      <c r="A20826" s="18"/>
      <c r="B20826" s="18"/>
      <c r="C20826" s="18"/>
      <c r="D20826" s="18"/>
    </row>
    <row r="20827" spans="1:4">
      <c r="A20827" s="18"/>
      <c r="B20827" s="18"/>
      <c r="C20827" s="18"/>
      <c r="D20827" s="18"/>
    </row>
    <row r="20828" spans="1:4">
      <c r="A20828" s="18"/>
      <c r="B20828" s="18"/>
      <c r="C20828" s="18"/>
      <c r="D20828" s="18"/>
    </row>
    <row r="20829" spans="1:4">
      <c r="A20829" s="18"/>
      <c r="B20829" s="18"/>
      <c r="C20829" s="18"/>
      <c r="D20829" s="18"/>
    </row>
    <row r="20830" spans="1:4">
      <c r="A20830" s="18"/>
      <c r="B20830" s="18"/>
      <c r="C20830" s="18"/>
      <c r="D20830" s="18"/>
    </row>
    <row r="20831" spans="1:4">
      <c r="A20831" s="18"/>
      <c r="B20831" s="18"/>
      <c r="C20831" s="18"/>
      <c r="D20831" s="18"/>
    </row>
    <row r="20832" spans="1:4">
      <c r="A20832" s="18"/>
      <c r="B20832" s="18"/>
      <c r="C20832" s="18"/>
      <c r="D20832" s="18"/>
    </row>
    <row r="20833" spans="1:4">
      <c r="A20833" s="18"/>
      <c r="B20833" s="18"/>
      <c r="C20833" s="18"/>
      <c r="D20833" s="18"/>
    </row>
    <row r="20834" spans="1:4">
      <c r="A20834" s="18"/>
      <c r="B20834" s="18"/>
      <c r="C20834" s="18"/>
      <c r="D20834" s="18"/>
    </row>
    <row r="20835" spans="1:4">
      <c r="A20835" s="18"/>
      <c r="B20835" s="18"/>
      <c r="C20835" s="18"/>
      <c r="D20835" s="18"/>
    </row>
    <row r="20836" spans="1:4">
      <c r="A20836" s="18"/>
      <c r="B20836" s="18"/>
      <c r="C20836" s="18"/>
      <c r="D20836" s="18"/>
    </row>
    <row r="20837" spans="1:4">
      <c r="A20837" s="18"/>
      <c r="B20837" s="18"/>
      <c r="C20837" s="18"/>
      <c r="D20837" s="18"/>
    </row>
    <row r="20838" spans="1:4">
      <c r="A20838" s="18"/>
      <c r="B20838" s="18"/>
      <c r="C20838" s="18"/>
      <c r="D20838" s="18"/>
    </row>
    <row r="20839" spans="1:4">
      <c r="A20839" s="18"/>
      <c r="B20839" s="18"/>
      <c r="C20839" s="18"/>
      <c r="D20839" s="18"/>
    </row>
    <row r="20840" spans="1:4">
      <c r="A20840" s="18"/>
      <c r="B20840" s="18"/>
      <c r="C20840" s="18"/>
      <c r="D20840" s="18"/>
    </row>
    <row r="20841" spans="1:4">
      <c r="A20841" s="18"/>
      <c r="B20841" s="18"/>
      <c r="C20841" s="18"/>
      <c r="D20841" s="18"/>
    </row>
    <row r="20842" spans="1:4">
      <c r="A20842" s="18"/>
      <c r="B20842" s="18"/>
      <c r="C20842" s="18"/>
      <c r="D20842" s="18"/>
    </row>
    <row r="20843" spans="1:4">
      <c r="A20843" s="18"/>
      <c r="B20843" s="18"/>
      <c r="C20843" s="18"/>
      <c r="D20843" s="18"/>
    </row>
    <row r="20844" spans="1:4">
      <c r="A20844" s="18"/>
      <c r="B20844" s="18"/>
      <c r="C20844" s="18"/>
      <c r="D20844" s="18"/>
    </row>
    <row r="20845" spans="1:4">
      <c r="A20845" s="18"/>
      <c r="B20845" s="18"/>
      <c r="C20845" s="18"/>
      <c r="D20845" s="18"/>
    </row>
    <row r="20846" spans="1:4">
      <c r="A20846" s="18"/>
      <c r="B20846" s="18"/>
      <c r="C20846" s="18"/>
      <c r="D20846" s="18"/>
    </row>
    <row r="20847" spans="1:4">
      <c r="A20847" s="18"/>
      <c r="B20847" s="18"/>
      <c r="C20847" s="18"/>
      <c r="D20847" s="18"/>
    </row>
    <row r="20848" spans="1:4">
      <c r="A20848" s="18"/>
      <c r="B20848" s="18"/>
      <c r="C20848" s="18"/>
      <c r="D20848" s="18"/>
    </row>
    <row r="20849" spans="1:4">
      <c r="A20849" s="18"/>
      <c r="B20849" s="18"/>
      <c r="C20849" s="18"/>
      <c r="D20849" s="18"/>
    </row>
    <row r="20850" spans="1:4">
      <c r="A20850" s="18"/>
      <c r="B20850" s="18"/>
      <c r="C20850" s="18"/>
      <c r="D20850" s="18"/>
    </row>
    <row r="20851" spans="1:4">
      <c r="A20851" s="18"/>
      <c r="B20851" s="18"/>
      <c r="C20851" s="18"/>
      <c r="D20851" s="18"/>
    </row>
    <row r="20852" spans="1:4">
      <c r="A20852" s="18"/>
      <c r="B20852" s="18"/>
      <c r="C20852" s="18"/>
      <c r="D20852" s="18"/>
    </row>
    <row r="20853" spans="1:4">
      <c r="A20853" s="18"/>
      <c r="B20853" s="18"/>
      <c r="C20853" s="18"/>
      <c r="D20853" s="18"/>
    </row>
    <row r="20854" spans="1:4">
      <c r="A20854" s="18"/>
      <c r="B20854" s="18"/>
      <c r="C20854" s="18"/>
      <c r="D20854" s="18"/>
    </row>
    <row r="20855" spans="1:4">
      <c r="A20855" s="18"/>
      <c r="B20855" s="18"/>
      <c r="C20855" s="18"/>
      <c r="D20855" s="18"/>
    </row>
    <row r="20856" spans="1:4">
      <c r="A20856" s="18"/>
      <c r="B20856" s="18"/>
      <c r="C20856" s="18"/>
      <c r="D20856" s="18"/>
    </row>
    <row r="20857" spans="1:4">
      <c r="A20857" s="18"/>
      <c r="B20857" s="18"/>
      <c r="C20857" s="18"/>
      <c r="D20857" s="18"/>
    </row>
    <row r="20858" spans="1:4">
      <c r="A20858" s="18"/>
      <c r="B20858" s="18"/>
      <c r="C20858" s="18"/>
      <c r="D20858" s="18"/>
    </row>
    <row r="20859" spans="1:4">
      <c r="A20859" s="18"/>
      <c r="B20859" s="18"/>
      <c r="C20859" s="18"/>
      <c r="D20859" s="18"/>
    </row>
    <row r="20860" spans="1:4">
      <c r="A20860" s="18"/>
      <c r="B20860" s="18"/>
      <c r="C20860" s="18"/>
      <c r="D20860" s="18"/>
    </row>
    <row r="20861" spans="1:4">
      <c r="A20861" s="18"/>
      <c r="B20861" s="18"/>
      <c r="C20861" s="18"/>
      <c r="D20861" s="18"/>
    </row>
    <row r="20862" spans="1:4">
      <c r="A20862" s="18"/>
      <c r="B20862" s="18"/>
      <c r="C20862" s="18"/>
      <c r="D20862" s="18"/>
    </row>
    <row r="20863" spans="1:4">
      <c r="A20863" s="18"/>
      <c r="B20863" s="18"/>
      <c r="C20863" s="18"/>
      <c r="D20863" s="18"/>
    </row>
    <row r="20864" spans="1:4">
      <c r="A20864" s="18"/>
      <c r="B20864" s="18"/>
      <c r="C20864" s="18"/>
      <c r="D20864" s="18"/>
    </row>
    <row r="20865" spans="1:4">
      <c r="A20865" s="18"/>
      <c r="B20865" s="18"/>
      <c r="C20865" s="18"/>
      <c r="D20865" s="18"/>
    </row>
    <row r="20866" spans="1:4">
      <c r="A20866" s="18"/>
      <c r="B20866" s="18"/>
      <c r="C20866" s="18"/>
      <c r="D20866" s="18"/>
    </row>
    <row r="20867" spans="1:4">
      <c r="A20867" s="18"/>
      <c r="B20867" s="18"/>
      <c r="C20867" s="18"/>
      <c r="D20867" s="18"/>
    </row>
    <row r="20868" spans="1:4">
      <c r="A20868" s="18"/>
      <c r="B20868" s="18"/>
      <c r="C20868" s="18"/>
      <c r="D20868" s="18"/>
    </row>
    <row r="20869" spans="1:4">
      <c r="A20869" s="18"/>
      <c r="B20869" s="18"/>
      <c r="C20869" s="18"/>
      <c r="D20869" s="18"/>
    </row>
    <row r="20870" spans="1:4">
      <c r="A20870" s="18"/>
      <c r="B20870" s="18"/>
      <c r="C20870" s="18"/>
      <c r="D20870" s="18"/>
    </row>
    <row r="20871" spans="1:4">
      <c r="A20871" s="18"/>
      <c r="B20871" s="18"/>
      <c r="C20871" s="18"/>
      <c r="D20871" s="18"/>
    </row>
    <row r="20872" spans="1:4">
      <c r="A20872" s="18"/>
      <c r="B20872" s="18"/>
      <c r="C20872" s="18"/>
      <c r="D20872" s="18"/>
    </row>
    <row r="20873" spans="1:4">
      <c r="A20873" s="18"/>
      <c r="B20873" s="18"/>
      <c r="C20873" s="18"/>
      <c r="D20873" s="18"/>
    </row>
    <row r="20874" spans="1:4">
      <c r="A20874" s="18"/>
      <c r="B20874" s="18"/>
      <c r="C20874" s="18"/>
      <c r="D20874" s="18"/>
    </row>
    <row r="20875" spans="1:4">
      <c r="A20875" s="18"/>
      <c r="B20875" s="18"/>
      <c r="C20875" s="18"/>
      <c r="D20875" s="18"/>
    </row>
    <row r="20876" spans="1:4">
      <c r="A20876" s="18"/>
      <c r="B20876" s="18"/>
      <c r="C20876" s="18"/>
      <c r="D20876" s="18"/>
    </row>
    <row r="20877" spans="1:4">
      <c r="A20877" s="18"/>
      <c r="B20877" s="18"/>
      <c r="C20877" s="18"/>
      <c r="D20877" s="18"/>
    </row>
    <row r="20878" spans="1:4">
      <c r="A20878" s="18"/>
      <c r="B20878" s="18"/>
      <c r="C20878" s="18"/>
      <c r="D20878" s="18"/>
    </row>
    <row r="20879" spans="1:4">
      <c r="A20879" s="18"/>
      <c r="B20879" s="18"/>
      <c r="C20879" s="18"/>
      <c r="D20879" s="18"/>
    </row>
    <row r="20880" spans="1:4">
      <c r="A20880" s="18"/>
      <c r="B20880" s="18"/>
      <c r="C20880" s="18"/>
      <c r="D20880" s="18"/>
    </row>
    <row r="20881" spans="1:4">
      <c r="A20881" s="18"/>
      <c r="B20881" s="18"/>
      <c r="C20881" s="18"/>
      <c r="D20881" s="18"/>
    </row>
    <row r="20882" spans="1:4">
      <c r="A20882" s="18"/>
      <c r="B20882" s="18"/>
      <c r="C20882" s="18"/>
      <c r="D20882" s="18"/>
    </row>
    <row r="20883" spans="1:4">
      <c r="A20883" s="18"/>
      <c r="B20883" s="18"/>
      <c r="C20883" s="18"/>
      <c r="D20883" s="18"/>
    </row>
    <row r="20884" spans="1:4">
      <c r="A20884" s="18"/>
      <c r="B20884" s="18"/>
      <c r="C20884" s="18"/>
      <c r="D20884" s="18"/>
    </row>
    <row r="20885" spans="1:4">
      <c r="A20885" s="18"/>
      <c r="B20885" s="18"/>
      <c r="C20885" s="18"/>
      <c r="D20885" s="18"/>
    </row>
    <row r="20886" spans="1:4">
      <c r="A20886" s="18"/>
      <c r="B20886" s="18"/>
      <c r="C20886" s="18"/>
      <c r="D20886" s="18"/>
    </row>
    <row r="20887" spans="1:4">
      <c r="A20887" s="18"/>
      <c r="B20887" s="18"/>
      <c r="C20887" s="18"/>
      <c r="D20887" s="18"/>
    </row>
    <row r="20888" spans="1:4">
      <c r="A20888" s="18"/>
      <c r="B20888" s="18"/>
      <c r="C20888" s="18"/>
      <c r="D20888" s="18"/>
    </row>
    <row r="20889" spans="1:4">
      <c r="A20889" s="18"/>
      <c r="B20889" s="18"/>
      <c r="C20889" s="18"/>
      <c r="D20889" s="18"/>
    </row>
    <row r="20890" spans="1:4">
      <c r="A20890" s="18"/>
      <c r="B20890" s="18"/>
      <c r="C20890" s="18"/>
      <c r="D20890" s="18"/>
    </row>
    <row r="20891" spans="1:4">
      <c r="A20891" s="18"/>
      <c r="B20891" s="18"/>
      <c r="C20891" s="18"/>
      <c r="D20891" s="18"/>
    </row>
    <row r="20892" spans="1:4">
      <c r="A20892" s="18"/>
      <c r="B20892" s="18"/>
      <c r="C20892" s="18"/>
      <c r="D20892" s="18"/>
    </row>
    <row r="20893" spans="1:4">
      <c r="A20893" s="18"/>
      <c r="B20893" s="18"/>
      <c r="C20893" s="18"/>
      <c r="D20893" s="18"/>
    </row>
    <row r="20894" spans="1:4">
      <c r="A20894" s="18"/>
      <c r="B20894" s="18"/>
      <c r="C20894" s="18"/>
      <c r="D20894" s="18"/>
    </row>
    <row r="20895" spans="1:4">
      <c r="A20895" s="18"/>
      <c r="B20895" s="18"/>
      <c r="C20895" s="18"/>
      <c r="D20895" s="18"/>
    </row>
    <row r="20896" spans="1:4">
      <c r="A20896" s="18"/>
      <c r="B20896" s="18"/>
      <c r="C20896" s="18"/>
      <c r="D20896" s="18"/>
    </row>
    <row r="20897" spans="1:4">
      <c r="A20897" s="18"/>
      <c r="B20897" s="18"/>
      <c r="C20897" s="18"/>
      <c r="D20897" s="18"/>
    </row>
    <row r="20898" spans="1:4">
      <c r="A20898" s="18"/>
      <c r="B20898" s="18"/>
      <c r="C20898" s="18"/>
      <c r="D20898" s="18"/>
    </row>
    <row r="20899" spans="1:4">
      <c r="A20899" s="18"/>
      <c r="B20899" s="18"/>
      <c r="C20899" s="18"/>
      <c r="D20899" s="18"/>
    </row>
    <row r="20900" spans="1:4">
      <c r="A20900" s="18"/>
      <c r="B20900" s="18"/>
      <c r="C20900" s="18"/>
      <c r="D20900" s="18"/>
    </row>
    <row r="20901" spans="1:4">
      <c r="A20901" s="18"/>
      <c r="B20901" s="18"/>
      <c r="C20901" s="18"/>
      <c r="D20901" s="18"/>
    </row>
    <row r="20902" spans="1:4">
      <c r="A20902" s="18"/>
      <c r="B20902" s="18"/>
      <c r="C20902" s="18"/>
      <c r="D20902" s="18"/>
    </row>
    <row r="20903" spans="1:4">
      <c r="A20903" s="18"/>
      <c r="B20903" s="18"/>
      <c r="C20903" s="18"/>
      <c r="D20903" s="18"/>
    </row>
    <row r="20904" spans="1:4">
      <c r="A20904" s="18"/>
      <c r="B20904" s="18"/>
      <c r="C20904" s="18"/>
      <c r="D20904" s="18"/>
    </row>
    <row r="20905" spans="1:4">
      <c r="A20905" s="18"/>
      <c r="B20905" s="18"/>
      <c r="C20905" s="18"/>
      <c r="D20905" s="18"/>
    </row>
    <row r="20906" spans="1:4">
      <c r="A20906" s="18"/>
      <c r="B20906" s="18"/>
      <c r="C20906" s="18"/>
      <c r="D20906" s="18"/>
    </row>
    <row r="20907" spans="1:4">
      <c r="A20907" s="18"/>
      <c r="B20907" s="18"/>
      <c r="C20907" s="18"/>
      <c r="D20907" s="18"/>
    </row>
    <row r="20908" spans="1:4">
      <c r="A20908" s="18"/>
      <c r="B20908" s="18"/>
      <c r="C20908" s="18"/>
      <c r="D20908" s="18"/>
    </row>
    <row r="20909" spans="1:4">
      <c r="A20909" s="18"/>
      <c r="B20909" s="18"/>
      <c r="C20909" s="18"/>
      <c r="D20909" s="18"/>
    </row>
    <row r="20910" spans="1:4">
      <c r="A20910" s="18"/>
      <c r="B20910" s="18"/>
      <c r="C20910" s="18"/>
      <c r="D20910" s="18"/>
    </row>
    <row r="20911" spans="1:4">
      <c r="A20911" s="18"/>
      <c r="B20911" s="18"/>
      <c r="C20911" s="18"/>
      <c r="D20911" s="18"/>
    </row>
    <row r="20912" spans="1:4">
      <c r="A20912" s="18"/>
      <c r="B20912" s="18"/>
      <c r="C20912" s="18"/>
      <c r="D20912" s="18"/>
    </row>
    <row r="20913" spans="1:4">
      <c r="A20913" s="18"/>
      <c r="B20913" s="18"/>
      <c r="C20913" s="18"/>
      <c r="D20913" s="18"/>
    </row>
    <row r="20914" spans="1:4">
      <c r="A20914" s="18"/>
      <c r="B20914" s="18"/>
      <c r="C20914" s="18"/>
      <c r="D20914" s="18"/>
    </row>
    <row r="20915" spans="1:4">
      <c r="A20915" s="18"/>
      <c r="B20915" s="18"/>
      <c r="C20915" s="18"/>
      <c r="D20915" s="18"/>
    </row>
    <row r="20916" spans="1:4">
      <c r="A20916" s="18"/>
      <c r="B20916" s="18"/>
      <c r="C20916" s="18"/>
      <c r="D20916" s="18"/>
    </row>
    <row r="20917" spans="1:4">
      <c r="A20917" s="18"/>
      <c r="B20917" s="18"/>
      <c r="C20917" s="18"/>
      <c r="D20917" s="18"/>
    </row>
    <row r="20918" spans="1:4">
      <c r="A20918" s="18"/>
      <c r="B20918" s="18"/>
      <c r="C20918" s="18"/>
      <c r="D20918" s="18"/>
    </row>
    <row r="20919" spans="1:4">
      <c r="A20919" s="18"/>
      <c r="B20919" s="18"/>
      <c r="C20919" s="18"/>
      <c r="D20919" s="18"/>
    </row>
    <row r="20920" spans="1:4">
      <c r="A20920" s="18"/>
      <c r="B20920" s="18"/>
      <c r="C20920" s="18"/>
      <c r="D20920" s="18"/>
    </row>
    <row r="20921" spans="1:4">
      <c r="A20921" s="18"/>
      <c r="B20921" s="18"/>
      <c r="C20921" s="18"/>
      <c r="D20921" s="18"/>
    </row>
    <row r="20922" spans="1:4">
      <c r="A20922" s="18"/>
      <c r="B20922" s="18"/>
      <c r="C20922" s="18"/>
      <c r="D20922" s="18"/>
    </row>
    <row r="20923" spans="1:4">
      <c r="A20923" s="18"/>
      <c r="B20923" s="18"/>
      <c r="C20923" s="18"/>
      <c r="D20923" s="18"/>
    </row>
    <row r="20924" spans="1:4">
      <c r="A20924" s="18"/>
      <c r="B20924" s="18"/>
      <c r="C20924" s="18"/>
      <c r="D20924" s="18"/>
    </row>
    <row r="20925" spans="1:4">
      <c r="A20925" s="18"/>
      <c r="B20925" s="18"/>
      <c r="C20925" s="18"/>
      <c r="D20925" s="18"/>
    </row>
    <row r="20926" spans="1:4">
      <c r="A20926" s="18"/>
      <c r="B20926" s="18"/>
      <c r="C20926" s="18"/>
      <c r="D20926" s="18"/>
    </row>
    <row r="20927" spans="1:4">
      <c r="A20927" s="18"/>
      <c r="B20927" s="18"/>
      <c r="C20927" s="18"/>
      <c r="D20927" s="18"/>
    </row>
    <row r="20928" spans="1:4">
      <c r="A20928" s="18"/>
      <c r="B20928" s="18"/>
      <c r="C20928" s="18"/>
      <c r="D20928" s="18"/>
    </row>
    <row r="20929" spans="1:4">
      <c r="A20929" s="18"/>
      <c r="B20929" s="18"/>
      <c r="C20929" s="18"/>
      <c r="D20929" s="18"/>
    </row>
    <row r="20930" spans="1:4">
      <c r="A20930" s="18"/>
      <c r="B20930" s="18"/>
      <c r="C20930" s="18"/>
      <c r="D20930" s="18"/>
    </row>
    <row r="20931" spans="1:4">
      <c r="A20931" s="18"/>
      <c r="B20931" s="18"/>
      <c r="C20931" s="18"/>
      <c r="D20931" s="18"/>
    </row>
    <row r="20932" spans="1:4">
      <c r="A20932" s="18"/>
      <c r="B20932" s="18"/>
      <c r="C20932" s="18"/>
      <c r="D20932" s="18"/>
    </row>
    <row r="20933" spans="1:4">
      <c r="A20933" s="18"/>
      <c r="B20933" s="18"/>
      <c r="C20933" s="18"/>
      <c r="D20933" s="18"/>
    </row>
    <row r="20934" spans="1:4">
      <c r="A20934" s="18"/>
      <c r="B20934" s="18"/>
      <c r="C20934" s="18"/>
      <c r="D20934" s="18"/>
    </row>
    <row r="20935" spans="1:4">
      <c r="A20935" s="18"/>
      <c r="B20935" s="18"/>
      <c r="C20935" s="18"/>
      <c r="D20935" s="18"/>
    </row>
    <row r="20936" spans="1:4">
      <c r="A20936" s="18"/>
      <c r="B20936" s="18"/>
      <c r="C20936" s="18"/>
      <c r="D20936" s="18"/>
    </row>
    <row r="20937" spans="1:4">
      <c r="A20937" s="18"/>
      <c r="B20937" s="18"/>
      <c r="C20937" s="18"/>
      <c r="D20937" s="18"/>
    </row>
    <row r="20938" spans="1:4">
      <c r="A20938" s="18"/>
      <c r="B20938" s="18"/>
      <c r="C20938" s="18"/>
      <c r="D20938" s="18"/>
    </row>
    <row r="20939" spans="1:4">
      <c r="A20939" s="18"/>
      <c r="B20939" s="18"/>
      <c r="C20939" s="18"/>
      <c r="D20939" s="18"/>
    </row>
    <row r="20940" spans="1:4">
      <c r="A20940" s="18"/>
      <c r="B20940" s="18"/>
      <c r="C20940" s="18"/>
      <c r="D20940" s="18"/>
    </row>
    <row r="20941" spans="1:4">
      <c r="A20941" s="18"/>
      <c r="B20941" s="18"/>
      <c r="C20941" s="18"/>
      <c r="D20941" s="18"/>
    </row>
    <row r="20942" spans="1:4">
      <c r="A20942" s="18"/>
      <c r="B20942" s="18"/>
      <c r="C20942" s="18"/>
      <c r="D20942" s="18"/>
    </row>
    <row r="20943" spans="1:4">
      <c r="A20943" s="18"/>
      <c r="B20943" s="18"/>
      <c r="C20943" s="18"/>
      <c r="D20943" s="18"/>
    </row>
    <row r="20944" spans="1:4">
      <c r="A20944" s="18"/>
      <c r="B20944" s="18"/>
      <c r="C20944" s="18"/>
      <c r="D20944" s="18"/>
    </row>
    <row r="20945" spans="1:4">
      <c r="A20945" s="18"/>
      <c r="B20945" s="18"/>
      <c r="C20945" s="18"/>
      <c r="D20945" s="18"/>
    </row>
    <row r="20946" spans="1:4">
      <c r="A20946" s="18"/>
      <c r="B20946" s="18"/>
      <c r="C20946" s="18"/>
      <c r="D20946" s="18"/>
    </row>
    <row r="20947" spans="1:4">
      <c r="A20947" s="18"/>
      <c r="B20947" s="18"/>
      <c r="C20947" s="18"/>
      <c r="D20947" s="18"/>
    </row>
    <row r="20948" spans="1:4">
      <c r="A20948" s="18"/>
      <c r="B20948" s="18"/>
      <c r="C20948" s="18"/>
      <c r="D20948" s="18"/>
    </row>
    <row r="20949" spans="1:4">
      <c r="A20949" s="18"/>
      <c r="B20949" s="18"/>
      <c r="C20949" s="18"/>
      <c r="D20949" s="18"/>
    </row>
    <row r="20950" spans="1:4">
      <c r="A20950" s="18"/>
      <c r="B20950" s="18"/>
      <c r="C20950" s="18"/>
      <c r="D20950" s="18"/>
    </row>
    <row r="20951" spans="1:4">
      <c r="A20951" s="18"/>
      <c r="B20951" s="18"/>
      <c r="C20951" s="18"/>
      <c r="D20951" s="18"/>
    </row>
    <row r="20952" spans="1:4">
      <c r="A20952" s="18"/>
      <c r="B20952" s="18"/>
      <c r="C20952" s="18"/>
      <c r="D20952" s="18"/>
    </row>
    <row r="20953" spans="1:4">
      <c r="A20953" s="18"/>
      <c r="B20953" s="18"/>
      <c r="C20953" s="18"/>
      <c r="D20953" s="18"/>
    </row>
    <row r="20954" spans="1:4">
      <c r="A20954" s="18"/>
      <c r="B20954" s="18"/>
      <c r="C20954" s="18"/>
      <c r="D20954" s="18"/>
    </row>
    <row r="20955" spans="1:4">
      <c r="A20955" s="18"/>
      <c r="B20955" s="18"/>
      <c r="C20955" s="18"/>
      <c r="D20955" s="18"/>
    </row>
    <row r="20956" spans="1:4">
      <c r="A20956" s="18"/>
      <c r="B20956" s="18"/>
      <c r="C20956" s="18"/>
      <c r="D20956" s="18"/>
    </row>
    <row r="20957" spans="1:4">
      <c r="A20957" s="18"/>
      <c r="B20957" s="18"/>
      <c r="C20957" s="18"/>
      <c r="D20957" s="18"/>
    </row>
    <row r="20958" spans="1:4">
      <c r="A20958" s="18"/>
      <c r="B20958" s="18"/>
      <c r="C20958" s="18"/>
      <c r="D20958" s="18"/>
    </row>
    <row r="20959" spans="1:4">
      <c r="A20959" s="18"/>
      <c r="B20959" s="18"/>
      <c r="C20959" s="18"/>
      <c r="D20959" s="18"/>
    </row>
    <row r="20960" spans="1:4">
      <c r="A20960" s="18"/>
      <c r="B20960" s="18"/>
      <c r="C20960" s="18"/>
      <c r="D20960" s="18"/>
    </row>
    <row r="20961" spans="1:4">
      <c r="A20961" s="18"/>
      <c r="B20961" s="18"/>
      <c r="C20961" s="18"/>
      <c r="D20961" s="18"/>
    </row>
    <row r="20962" spans="1:4">
      <c r="A20962" s="18"/>
      <c r="B20962" s="18"/>
      <c r="C20962" s="18"/>
      <c r="D20962" s="18"/>
    </row>
    <row r="20963" spans="1:4">
      <c r="A20963" s="18"/>
      <c r="B20963" s="18"/>
      <c r="C20963" s="18"/>
      <c r="D20963" s="18"/>
    </row>
    <row r="20964" spans="1:4">
      <c r="A20964" s="18"/>
      <c r="B20964" s="18"/>
      <c r="C20964" s="18"/>
      <c r="D20964" s="18"/>
    </row>
    <row r="20965" spans="1:4">
      <c r="A20965" s="18"/>
      <c r="B20965" s="18"/>
      <c r="C20965" s="18"/>
      <c r="D20965" s="18"/>
    </row>
    <row r="20966" spans="1:4">
      <c r="A20966" s="18"/>
      <c r="B20966" s="18"/>
      <c r="C20966" s="18"/>
      <c r="D20966" s="18"/>
    </row>
    <row r="20967" spans="1:4">
      <c r="A20967" s="18"/>
      <c r="B20967" s="18"/>
      <c r="C20967" s="18"/>
      <c r="D20967" s="18"/>
    </row>
    <row r="20968" spans="1:4">
      <c r="A20968" s="18"/>
      <c r="B20968" s="18"/>
      <c r="C20968" s="18"/>
      <c r="D20968" s="18"/>
    </row>
    <row r="20969" spans="1:4">
      <c r="A20969" s="18"/>
      <c r="B20969" s="18"/>
      <c r="C20969" s="18"/>
      <c r="D20969" s="18"/>
    </row>
    <row r="20970" spans="1:4">
      <c r="A20970" s="18"/>
      <c r="B20970" s="18"/>
      <c r="C20970" s="18"/>
      <c r="D20970" s="18"/>
    </row>
    <row r="20971" spans="1:4">
      <c r="A20971" s="18"/>
      <c r="B20971" s="18"/>
      <c r="C20971" s="18"/>
      <c r="D20971" s="18"/>
    </row>
    <row r="20972" spans="1:4">
      <c r="A20972" s="18"/>
      <c r="B20972" s="18"/>
      <c r="C20972" s="18"/>
      <c r="D20972" s="18"/>
    </row>
    <row r="20973" spans="1:4">
      <c r="A20973" s="18"/>
      <c r="B20973" s="18"/>
      <c r="C20973" s="18"/>
      <c r="D20973" s="18"/>
    </row>
    <row r="20974" spans="1:4">
      <c r="A20974" s="18"/>
      <c r="B20974" s="18"/>
      <c r="C20974" s="18"/>
      <c r="D20974" s="18"/>
    </row>
    <row r="20975" spans="1:4">
      <c r="A20975" s="18"/>
      <c r="B20975" s="18"/>
      <c r="C20975" s="18"/>
      <c r="D20975" s="18"/>
    </row>
    <row r="20976" spans="1:4">
      <c r="A20976" s="18"/>
      <c r="B20976" s="18"/>
      <c r="C20976" s="18"/>
      <c r="D20976" s="18"/>
    </row>
    <row r="20977" spans="1:4">
      <c r="A20977" s="18"/>
      <c r="B20977" s="18"/>
      <c r="C20977" s="18"/>
      <c r="D20977" s="18"/>
    </row>
    <row r="20978" spans="1:4">
      <c r="A20978" s="18"/>
      <c r="B20978" s="18"/>
      <c r="C20978" s="18"/>
      <c r="D20978" s="18"/>
    </row>
    <row r="20979" spans="1:4">
      <c r="A20979" s="18"/>
      <c r="B20979" s="18"/>
      <c r="C20979" s="18"/>
      <c r="D20979" s="18"/>
    </row>
    <row r="20980" spans="1:4">
      <c r="A20980" s="18"/>
      <c r="B20980" s="18"/>
      <c r="C20980" s="18"/>
      <c r="D20980" s="18"/>
    </row>
    <row r="20981" spans="1:4">
      <c r="A20981" s="18"/>
      <c r="B20981" s="18"/>
      <c r="C20981" s="18"/>
      <c r="D20981" s="18"/>
    </row>
    <row r="20982" spans="1:4">
      <c r="A20982" s="18"/>
      <c r="B20982" s="18"/>
      <c r="C20982" s="18"/>
      <c r="D20982" s="18"/>
    </row>
    <row r="20983" spans="1:4">
      <c r="A20983" s="18"/>
      <c r="B20983" s="18"/>
      <c r="C20983" s="18"/>
      <c r="D20983" s="18"/>
    </row>
    <row r="20984" spans="1:4">
      <c r="A20984" s="18"/>
      <c r="B20984" s="18"/>
      <c r="C20984" s="18"/>
      <c r="D20984" s="18"/>
    </row>
    <row r="20985" spans="1:4">
      <c r="A20985" s="18"/>
      <c r="B20985" s="18"/>
      <c r="C20985" s="18"/>
      <c r="D20985" s="18"/>
    </row>
    <row r="20986" spans="1:4">
      <c r="A20986" s="18"/>
      <c r="B20986" s="18"/>
      <c r="C20986" s="18"/>
      <c r="D20986" s="18"/>
    </row>
    <row r="20987" spans="1:4">
      <c r="A20987" s="18"/>
      <c r="B20987" s="18"/>
      <c r="C20987" s="18"/>
      <c r="D20987" s="18"/>
    </row>
    <row r="20988" spans="1:4">
      <c r="A20988" s="18"/>
      <c r="B20988" s="18"/>
      <c r="C20988" s="18"/>
      <c r="D20988" s="18"/>
    </row>
    <row r="20989" spans="1:4">
      <c r="A20989" s="18"/>
      <c r="B20989" s="18"/>
      <c r="C20989" s="18"/>
      <c r="D20989" s="18"/>
    </row>
    <row r="20990" spans="1:4">
      <c r="A20990" s="18"/>
      <c r="B20990" s="18"/>
      <c r="C20990" s="18"/>
      <c r="D20990" s="18"/>
    </row>
    <row r="20991" spans="1:4">
      <c r="A20991" s="18"/>
      <c r="B20991" s="18"/>
      <c r="C20991" s="18"/>
      <c r="D20991" s="18"/>
    </row>
    <row r="20992" spans="1:4">
      <c r="A20992" s="18"/>
      <c r="B20992" s="18"/>
      <c r="C20992" s="18"/>
      <c r="D20992" s="18"/>
    </row>
    <row r="20993" spans="1:4">
      <c r="A20993" s="18"/>
      <c r="B20993" s="18"/>
      <c r="C20993" s="18"/>
      <c r="D20993" s="18"/>
    </row>
    <row r="20994" spans="1:4">
      <c r="A20994" s="18"/>
      <c r="B20994" s="18"/>
      <c r="C20994" s="18"/>
      <c r="D20994" s="18"/>
    </row>
    <row r="20995" spans="1:4">
      <c r="A20995" s="18"/>
      <c r="B20995" s="18"/>
      <c r="C20995" s="18"/>
      <c r="D20995" s="18"/>
    </row>
    <row r="20996" spans="1:4">
      <c r="A20996" s="18"/>
      <c r="B20996" s="18"/>
      <c r="C20996" s="18"/>
      <c r="D20996" s="18"/>
    </row>
    <row r="20997" spans="1:4">
      <c r="A20997" s="18"/>
      <c r="B20997" s="18"/>
      <c r="C20997" s="18"/>
      <c r="D20997" s="18"/>
    </row>
    <row r="20998" spans="1:4">
      <c r="A20998" s="18"/>
      <c r="B20998" s="18"/>
      <c r="C20998" s="18"/>
      <c r="D20998" s="18"/>
    </row>
    <row r="20999" spans="1:4">
      <c r="A20999" s="18"/>
      <c r="B20999" s="18"/>
      <c r="C20999" s="18"/>
      <c r="D20999" s="18"/>
    </row>
    <row r="21000" spans="1:4">
      <c r="A21000" s="18"/>
      <c r="B21000" s="18"/>
      <c r="C21000" s="18"/>
      <c r="D21000" s="18"/>
    </row>
    <row r="21001" spans="1:4">
      <c r="A21001" s="18"/>
      <c r="B21001" s="18"/>
      <c r="C21001" s="18"/>
      <c r="D21001" s="18"/>
    </row>
    <row r="21002" spans="1:4">
      <c r="A21002" s="18"/>
      <c r="B21002" s="18"/>
      <c r="C21002" s="18"/>
      <c r="D21002" s="18"/>
    </row>
    <row r="21003" spans="1:4">
      <c r="A21003" s="18"/>
      <c r="B21003" s="18"/>
      <c r="C21003" s="18"/>
      <c r="D21003" s="18"/>
    </row>
    <row r="21004" spans="1:4">
      <c r="A21004" s="18"/>
      <c r="B21004" s="18"/>
      <c r="C21004" s="18"/>
      <c r="D21004" s="18"/>
    </row>
    <row r="21005" spans="1:4">
      <c r="A21005" s="18"/>
      <c r="B21005" s="18"/>
      <c r="C21005" s="18"/>
      <c r="D21005" s="18"/>
    </row>
    <row r="21006" spans="1:4">
      <c r="A21006" s="18"/>
      <c r="B21006" s="18"/>
      <c r="C21006" s="18"/>
      <c r="D21006" s="18"/>
    </row>
    <row r="21007" spans="1:4">
      <c r="A21007" s="18"/>
      <c r="B21007" s="18"/>
      <c r="C21007" s="18"/>
      <c r="D21007" s="18"/>
    </row>
    <row r="21008" spans="1:4">
      <c r="A21008" s="18"/>
      <c r="B21008" s="18"/>
      <c r="C21008" s="18"/>
      <c r="D21008" s="18"/>
    </row>
    <row r="21009" spans="1:4">
      <c r="A21009" s="18"/>
      <c r="B21009" s="18"/>
      <c r="C21009" s="18"/>
      <c r="D21009" s="18"/>
    </row>
    <row r="21010" spans="1:4">
      <c r="A21010" s="18"/>
      <c r="B21010" s="18"/>
      <c r="C21010" s="18"/>
      <c r="D21010" s="18"/>
    </row>
    <row r="21011" spans="1:4">
      <c r="A21011" s="18"/>
      <c r="B21011" s="18"/>
      <c r="C21011" s="18"/>
      <c r="D21011" s="18"/>
    </row>
    <row r="21012" spans="1:4">
      <c r="A21012" s="18"/>
      <c r="B21012" s="18"/>
      <c r="C21012" s="18"/>
      <c r="D21012" s="18"/>
    </row>
    <row r="21013" spans="1:4">
      <c r="A21013" s="18"/>
      <c r="B21013" s="18"/>
      <c r="C21013" s="18"/>
      <c r="D21013" s="18"/>
    </row>
    <row r="21014" spans="1:4">
      <c r="A21014" s="18"/>
      <c r="B21014" s="18"/>
      <c r="C21014" s="18"/>
      <c r="D21014" s="18"/>
    </row>
    <row r="21015" spans="1:4">
      <c r="A21015" s="18"/>
      <c r="B21015" s="18"/>
      <c r="C21015" s="18"/>
      <c r="D21015" s="18"/>
    </row>
    <row r="21016" spans="1:4">
      <c r="A21016" s="18"/>
      <c r="B21016" s="18"/>
      <c r="C21016" s="18"/>
      <c r="D21016" s="18"/>
    </row>
    <row r="21017" spans="1:4">
      <c r="A21017" s="18"/>
      <c r="B21017" s="18"/>
      <c r="C21017" s="18"/>
      <c r="D21017" s="18"/>
    </row>
    <row r="21018" spans="1:4">
      <c r="A21018" s="18"/>
      <c r="B21018" s="18"/>
      <c r="C21018" s="18"/>
      <c r="D21018" s="18"/>
    </row>
    <row r="21019" spans="1:4">
      <c r="A21019" s="18"/>
      <c r="B21019" s="18"/>
      <c r="C21019" s="18"/>
      <c r="D21019" s="18"/>
    </row>
    <row r="21020" spans="1:4">
      <c r="A21020" s="18"/>
      <c r="B21020" s="18"/>
      <c r="C21020" s="18"/>
      <c r="D21020" s="18"/>
    </row>
    <row r="21021" spans="1:4">
      <c r="A21021" s="18"/>
      <c r="B21021" s="18"/>
      <c r="C21021" s="18"/>
      <c r="D21021" s="18"/>
    </row>
    <row r="21022" spans="1:4">
      <c r="A21022" s="18"/>
      <c r="B21022" s="18"/>
      <c r="C21022" s="18"/>
      <c r="D21022" s="18"/>
    </row>
    <row r="21023" spans="1:4">
      <c r="A21023" s="18"/>
      <c r="B21023" s="18"/>
      <c r="C21023" s="18"/>
      <c r="D21023" s="18"/>
    </row>
    <row r="21024" spans="1:4">
      <c r="A21024" s="18"/>
      <c r="B21024" s="18"/>
      <c r="C21024" s="18"/>
      <c r="D21024" s="18"/>
    </row>
    <row r="21025" spans="1:4">
      <c r="A21025" s="18"/>
      <c r="B21025" s="18"/>
      <c r="C21025" s="18"/>
      <c r="D21025" s="18"/>
    </row>
    <row r="21026" spans="1:4">
      <c r="A21026" s="18"/>
      <c r="B21026" s="18"/>
      <c r="C21026" s="18"/>
      <c r="D21026" s="18"/>
    </row>
    <row r="21027" spans="1:4">
      <c r="A21027" s="18"/>
      <c r="B21027" s="18"/>
      <c r="C21027" s="18"/>
      <c r="D21027" s="18"/>
    </row>
    <row r="21028" spans="1:4">
      <c r="A21028" s="18"/>
      <c r="B21028" s="18"/>
      <c r="C21028" s="18"/>
      <c r="D21028" s="18"/>
    </row>
    <row r="21029" spans="1:4">
      <c r="A21029" s="18"/>
      <c r="B21029" s="18"/>
      <c r="C21029" s="18"/>
      <c r="D21029" s="18"/>
    </row>
    <row r="21030" spans="1:4">
      <c r="A21030" s="18"/>
      <c r="B21030" s="18"/>
      <c r="C21030" s="18"/>
      <c r="D21030" s="18"/>
    </row>
    <row r="21031" spans="1:4">
      <c r="A21031" s="18"/>
      <c r="B21031" s="18"/>
      <c r="C21031" s="18"/>
      <c r="D21031" s="18"/>
    </row>
    <row r="21032" spans="1:4">
      <c r="A21032" s="18"/>
      <c r="B21032" s="18"/>
      <c r="C21032" s="18"/>
      <c r="D21032" s="18"/>
    </row>
    <row r="21033" spans="1:4">
      <c r="A21033" s="18"/>
      <c r="B21033" s="18"/>
      <c r="C21033" s="18"/>
      <c r="D21033" s="18"/>
    </row>
    <row r="21034" spans="1:4">
      <c r="A21034" s="18"/>
      <c r="B21034" s="18"/>
      <c r="C21034" s="18"/>
      <c r="D21034" s="18"/>
    </row>
    <row r="21035" spans="1:4">
      <c r="A21035" s="18"/>
      <c r="B21035" s="18"/>
      <c r="C21035" s="18"/>
      <c r="D21035" s="18"/>
    </row>
    <row r="21036" spans="1:4">
      <c r="A21036" s="18"/>
      <c r="B21036" s="18"/>
      <c r="C21036" s="18"/>
      <c r="D21036" s="18"/>
    </row>
    <row r="21037" spans="1:4">
      <c r="A21037" s="18"/>
      <c r="B21037" s="18"/>
      <c r="C21037" s="18"/>
      <c r="D21037" s="18"/>
    </row>
    <row r="21038" spans="1:4">
      <c r="A21038" s="18"/>
      <c r="B21038" s="18"/>
      <c r="C21038" s="18"/>
      <c r="D21038" s="18"/>
    </row>
    <row r="21039" spans="1:4">
      <c r="A21039" s="18"/>
      <c r="B21039" s="18"/>
      <c r="C21039" s="18"/>
      <c r="D21039" s="18"/>
    </row>
    <row r="21040" spans="1:4">
      <c r="A21040" s="18"/>
      <c r="B21040" s="18"/>
      <c r="C21040" s="18"/>
      <c r="D21040" s="18"/>
    </row>
    <row r="21041" spans="1:4">
      <c r="A21041" s="18"/>
      <c r="B21041" s="18"/>
      <c r="C21041" s="18"/>
      <c r="D21041" s="18"/>
    </row>
    <row r="21042" spans="1:4">
      <c r="A21042" s="18"/>
      <c r="B21042" s="18"/>
      <c r="C21042" s="18"/>
      <c r="D21042" s="18"/>
    </row>
    <row r="21043" spans="1:4">
      <c r="A21043" s="18"/>
      <c r="B21043" s="18"/>
      <c r="C21043" s="18"/>
      <c r="D21043" s="18"/>
    </row>
    <row r="21044" spans="1:4">
      <c r="A21044" s="18"/>
      <c r="B21044" s="18"/>
      <c r="C21044" s="18"/>
      <c r="D21044" s="18"/>
    </row>
    <row r="21045" spans="1:4">
      <c r="A21045" s="18"/>
      <c r="B21045" s="18"/>
      <c r="C21045" s="18"/>
      <c r="D21045" s="18"/>
    </row>
    <row r="21046" spans="1:4">
      <c r="A21046" s="18"/>
      <c r="B21046" s="18"/>
      <c r="C21046" s="18"/>
      <c r="D21046" s="18"/>
    </row>
    <row r="21047" spans="1:4">
      <c r="A21047" s="18"/>
      <c r="B21047" s="18"/>
      <c r="C21047" s="18"/>
      <c r="D21047" s="18"/>
    </row>
    <row r="21048" spans="1:4">
      <c r="A21048" s="18"/>
      <c r="B21048" s="18"/>
      <c r="C21048" s="18"/>
      <c r="D21048" s="18"/>
    </row>
    <row r="21049" spans="1:4">
      <c r="A21049" s="18"/>
      <c r="B21049" s="18"/>
      <c r="C21049" s="18"/>
      <c r="D21049" s="18"/>
    </row>
    <row r="21050" spans="1:4">
      <c r="A21050" s="18"/>
      <c r="B21050" s="18"/>
      <c r="C21050" s="18"/>
      <c r="D21050" s="18"/>
    </row>
    <row r="21051" spans="1:4">
      <c r="A21051" s="18"/>
      <c r="B21051" s="18"/>
      <c r="C21051" s="18"/>
      <c r="D21051" s="18"/>
    </row>
    <row r="21052" spans="1:4">
      <c r="A21052" s="18"/>
      <c r="B21052" s="18"/>
      <c r="C21052" s="18"/>
      <c r="D21052" s="18"/>
    </row>
    <row r="21053" spans="1:4">
      <c r="A21053" s="18"/>
      <c r="B21053" s="18"/>
      <c r="C21053" s="18"/>
      <c r="D21053" s="18"/>
    </row>
    <row r="21054" spans="1:4">
      <c r="A21054" s="18"/>
      <c r="B21054" s="18"/>
      <c r="C21054" s="18"/>
      <c r="D21054" s="18"/>
    </row>
    <row r="21055" spans="1:4">
      <c r="A21055" s="18"/>
      <c r="B21055" s="18"/>
      <c r="C21055" s="18"/>
      <c r="D21055" s="18"/>
    </row>
    <row r="21056" spans="1:4">
      <c r="A21056" s="18"/>
      <c r="B21056" s="18"/>
      <c r="C21056" s="18"/>
      <c r="D21056" s="18"/>
    </row>
    <row r="21057" spans="1:4">
      <c r="A21057" s="18"/>
      <c r="B21057" s="18"/>
      <c r="C21057" s="18"/>
      <c r="D21057" s="18"/>
    </row>
    <row r="21058" spans="1:4">
      <c r="A21058" s="18"/>
      <c r="B21058" s="18"/>
      <c r="C21058" s="18"/>
      <c r="D21058" s="18"/>
    </row>
    <row r="21059" spans="1:4">
      <c r="A21059" s="18"/>
      <c r="B21059" s="18"/>
      <c r="C21059" s="18"/>
      <c r="D21059" s="18"/>
    </row>
    <row r="21060" spans="1:4">
      <c r="A21060" s="18"/>
      <c r="B21060" s="18"/>
      <c r="C21060" s="18"/>
      <c r="D21060" s="18"/>
    </row>
    <row r="21061" spans="1:4">
      <c r="A21061" s="18"/>
      <c r="B21061" s="18"/>
      <c r="C21061" s="18"/>
      <c r="D21061" s="18"/>
    </row>
    <row r="21062" spans="1:4">
      <c r="A21062" s="18"/>
      <c r="B21062" s="18"/>
      <c r="C21062" s="18"/>
      <c r="D21062" s="18"/>
    </row>
    <row r="21063" spans="1:4">
      <c r="A21063" s="18"/>
      <c r="B21063" s="18"/>
      <c r="C21063" s="18"/>
      <c r="D21063" s="18"/>
    </row>
    <row r="21064" spans="1:4">
      <c r="A21064" s="18"/>
      <c r="B21064" s="18"/>
      <c r="C21064" s="18"/>
      <c r="D21064" s="18"/>
    </row>
    <row r="21065" spans="1:4">
      <c r="A21065" s="18"/>
      <c r="B21065" s="18"/>
      <c r="C21065" s="18"/>
      <c r="D21065" s="18"/>
    </row>
    <row r="21066" spans="1:4">
      <c r="A21066" s="18"/>
      <c r="B21066" s="18"/>
      <c r="C21066" s="18"/>
      <c r="D21066" s="18"/>
    </row>
    <row r="21067" spans="1:4">
      <c r="A21067" s="18"/>
      <c r="B21067" s="18"/>
      <c r="C21067" s="18"/>
      <c r="D21067" s="18"/>
    </row>
    <row r="21068" spans="1:4">
      <c r="A21068" s="18"/>
      <c r="B21068" s="18"/>
      <c r="C21068" s="18"/>
      <c r="D21068" s="18"/>
    </row>
    <row r="21069" spans="1:4">
      <c r="A21069" s="18"/>
      <c r="B21069" s="18"/>
      <c r="C21069" s="18"/>
      <c r="D21069" s="18"/>
    </row>
    <row r="21070" spans="1:4">
      <c r="A21070" s="18"/>
      <c r="B21070" s="18"/>
      <c r="C21070" s="18"/>
      <c r="D21070" s="18"/>
    </row>
    <row r="21071" spans="1:4">
      <c r="A21071" s="18"/>
      <c r="B21071" s="18"/>
      <c r="C21071" s="18"/>
      <c r="D21071" s="18"/>
    </row>
    <row r="21072" spans="1:4">
      <c r="A21072" s="18"/>
      <c r="B21072" s="18"/>
      <c r="C21072" s="18"/>
      <c r="D21072" s="18"/>
    </row>
    <row r="21073" spans="1:4">
      <c r="A21073" s="18"/>
      <c r="B21073" s="18"/>
      <c r="C21073" s="18"/>
      <c r="D21073" s="18"/>
    </row>
    <row r="21074" spans="1:4">
      <c r="A21074" s="18"/>
      <c r="B21074" s="18"/>
      <c r="C21074" s="18"/>
      <c r="D21074" s="18"/>
    </row>
    <row r="21075" spans="1:4">
      <c r="A21075" s="18"/>
      <c r="B21075" s="18"/>
      <c r="C21075" s="18"/>
      <c r="D21075" s="18"/>
    </row>
    <row r="21076" spans="1:4">
      <c r="A21076" s="18"/>
      <c r="B21076" s="18"/>
      <c r="C21076" s="18"/>
      <c r="D21076" s="18"/>
    </row>
    <row r="21077" spans="1:4">
      <c r="A21077" s="18"/>
      <c r="B21077" s="18"/>
      <c r="C21077" s="18"/>
      <c r="D21077" s="18"/>
    </row>
    <row r="21078" spans="1:4">
      <c r="A21078" s="18"/>
      <c r="B21078" s="18"/>
      <c r="C21078" s="18"/>
      <c r="D21078" s="18"/>
    </row>
    <row r="21079" spans="1:4">
      <c r="A21079" s="18"/>
      <c r="B21079" s="18"/>
      <c r="C21079" s="18"/>
      <c r="D21079" s="18"/>
    </row>
    <row r="21080" spans="1:4">
      <c r="A21080" s="18"/>
      <c r="B21080" s="18"/>
      <c r="C21080" s="18"/>
      <c r="D21080" s="18"/>
    </row>
    <row r="21081" spans="1:4">
      <c r="A21081" s="18"/>
      <c r="B21081" s="18"/>
      <c r="C21081" s="18"/>
      <c r="D21081" s="18"/>
    </row>
    <row r="21082" spans="1:4">
      <c r="A21082" s="18"/>
      <c r="B21082" s="18"/>
      <c r="C21082" s="18"/>
      <c r="D21082" s="18"/>
    </row>
    <row r="21083" spans="1:4">
      <c r="A21083" s="18"/>
      <c r="B21083" s="18"/>
      <c r="C21083" s="18"/>
      <c r="D21083" s="18"/>
    </row>
    <row r="21084" spans="1:4">
      <c r="A21084" s="18"/>
      <c r="B21084" s="18"/>
      <c r="C21084" s="18"/>
      <c r="D21084" s="18"/>
    </row>
    <row r="21085" spans="1:4">
      <c r="A21085" s="18"/>
      <c r="B21085" s="18"/>
      <c r="C21085" s="18"/>
      <c r="D21085" s="18"/>
    </row>
    <row r="21086" spans="1:4">
      <c r="A21086" s="18"/>
      <c r="B21086" s="18"/>
      <c r="C21086" s="18"/>
      <c r="D21086" s="18"/>
    </row>
    <row r="21087" spans="1:4">
      <c r="A21087" s="18"/>
      <c r="B21087" s="18"/>
      <c r="C21087" s="18"/>
      <c r="D21087" s="18"/>
    </row>
    <row r="21088" spans="1:4">
      <c r="A21088" s="18"/>
      <c r="B21088" s="18"/>
      <c r="C21088" s="18"/>
      <c r="D21088" s="18"/>
    </row>
    <row r="21089" spans="1:4">
      <c r="A21089" s="18"/>
      <c r="B21089" s="18"/>
      <c r="C21089" s="18"/>
      <c r="D21089" s="18"/>
    </row>
    <row r="21090" spans="1:4">
      <c r="A21090" s="18"/>
      <c r="B21090" s="18"/>
      <c r="C21090" s="18"/>
      <c r="D21090" s="18"/>
    </row>
    <row r="21091" spans="1:4">
      <c r="A21091" s="18"/>
      <c r="B21091" s="18"/>
      <c r="C21091" s="18"/>
      <c r="D21091" s="18"/>
    </row>
    <row r="21092" spans="1:4">
      <c r="A21092" s="18"/>
      <c r="B21092" s="18"/>
      <c r="C21092" s="18"/>
      <c r="D21092" s="18"/>
    </row>
    <row r="21093" spans="1:4">
      <c r="A21093" s="18"/>
      <c r="B21093" s="18"/>
      <c r="C21093" s="18"/>
      <c r="D21093" s="18"/>
    </row>
    <row r="21094" spans="1:4">
      <c r="A21094" s="18"/>
      <c r="B21094" s="18"/>
      <c r="C21094" s="18"/>
      <c r="D21094" s="18"/>
    </row>
    <row r="21095" spans="1:4">
      <c r="A21095" s="18"/>
      <c r="B21095" s="18"/>
      <c r="C21095" s="18"/>
      <c r="D21095" s="18"/>
    </row>
    <row r="21096" spans="1:4">
      <c r="A21096" s="18"/>
      <c r="B21096" s="18"/>
      <c r="C21096" s="18"/>
      <c r="D21096" s="18"/>
    </row>
    <row r="21097" spans="1:4">
      <c r="A21097" s="18"/>
      <c r="B21097" s="18"/>
      <c r="C21097" s="18"/>
      <c r="D21097" s="18"/>
    </row>
    <row r="21098" spans="1:4">
      <c r="A21098" s="18"/>
      <c r="B21098" s="18"/>
      <c r="C21098" s="18"/>
      <c r="D21098" s="18"/>
    </row>
    <row r="21099" spans="1:4">
      <c r="A21099" s="18"/>
      <c r="B21099" s="18"/>
      <c r="C21099" s="18"/>
      <c r="D21099" s="18"/>
    </row>
    <row r="21100" spans="1:4">
      <c r="A21100" s="18"/>
      <c r="B21100" s="18"/>
      <c r="C21100" s="18"/>
      <c r="D21100" s="18"/>
    </row>
    <row r="21101" spans="1:4">
      <c r="A21101" s="18"/>
      <c r="B21101" s="18"/>
      <c r="C21101" s="18"/>
      <c r="D21101" s="18"/>
    </row>
    <row r="21102" spans="1:4">
      <c r="A21102" s="18"/>
      <c r="B21102" s="18"/>
      <c r="C21102" s="18"/>
      <c r="D21102" s="18"/>
    </row>
    <row r="21103" spans="1:4">
      <c r="A21103" s="18"/>
      <c r="B21103" s="18"/>
      <c r="C21103" s="18"/>
      <c r="D21103" s="18"/>
    </row>
    <row r="21104" spans="1:4">
      <c r="A21104" s="18"/>
      <c r="B21104" s="18"/>
      <c r="C21104" s="18"/>
      <c r="D21104" s="18"/>
    </row>
    <row r="21105" spans="1:4">
      <c r="A21105" s="18"/>
      <c r="B21105" s="18"/>
      <c r="C21105" s="18"/>
      <c r="D21105" s="18"/>
    </row>
    <row r="21106" spans="1:4">
      <c r="A21106" s="18"/>
      <c r="B21106" s="18"/>
      <c r="C21106" s="18"/>
      <c r="D21106" s="18"/>
    </row>
    <row r="21107" spans="1:4">
      <c r="A21107" s="18"/>
      <c r="B21107" s="18"/>
      <c r="C21107" s="18"/>
      <c r="D21107" s="18"/>
    </row>
    <row r="21108" spans="1:4">
      <c r="A21108" s="18"/>
      <c r="B21108" s="18"/>
      <c r="C21108" s="18"/>
      <c r="D21108" s="18"/>
    </row>
    <row r="21109" spans="1:4">
      <c r="A21109" s="18"/>
      <c r="B21109" s="18"/>
      <c r="C21109" s="18"/>
      <c r="D21109" s="18"/>
    </row>
    <row r="21110" spans="1:4">
      <c r="A21110" s="18"/>
      <c r="B21110" s="18"/>
      <c r="C21110" s="18"/>
      <c r="D21110" s="18"/>
    </row>
    <row r="21111" spans="1:4">
      <c r="A21111" s="18"/>
      <c r="B21111" s="18"/>
      <c r="C21111" s="18"/>
      <c r="D21111" s="18"/>
    </row>
    <row r="21112" spans="1:4">
      <c r="A21112" s="18"/>
      <c r="B21112" s="18"/>
      <c r="C21112" s="18"/>
      <c r="D21112" s="18"/>
    </row>
    <row r="21113" spans="1:4">
      <c r="A21113" s="18"/>
      <c r="B21113" s="18"/>
      <c r="C21113" s="18"/>
      <c r="D21113" s="18"/>
    </row>
    <row r="21114" spans="1:4">
      <c r="A21114" s="18"/>
      <c r="B21114" s="18"/>
      <c r="C21114" s="18"/>
      <c r="D21114" s="18"/>
    </row>
    <row r="21115" spans="1:4">
      <c r="A21115" s="18"/>
      <c r="B21115" s="18"/>
      <c r="C21115" s="18"/>
      <c r="D21115" s="18"/>
    </row>
    <row r="21116" spans="1:4">
      <c r="A21116" s="18"/>
      <c r="B21116" s="18"/>
      <c r="C21116" s="18"/>
      <c r="D21116" s="18"/>
    </row>
    <row r="21117" spans="1:4">
      <c r="A21117" s="18"/>
      <c r="B21117" s="18"/>
      <c r="C21117" s="18"/>
      <c r="D21117" s="18"/>
    </row>
    <row r="21118" spans="1:4">
      <c r="A21118" s="18"/>
      <c r="B21118" s="18"/>
      <c r="C21118" s="18"/>
      <c r="D21118" s="18"/>
    </row>
    <row r="21119" spans="1:4">
      <c r="A21119" s="18"/>
      <c r="B21119" s="18"/>
      <c r="C21119" s="18"/>
      <c r="D21119" s="18"/>
    </row>
    <row r="21120" spans="1:4">
      <c r="A21120" s="18"/>
      <c r="B21120" s="18"/>
      <c r="C21120" s="18"/>
      <c r="D21120" s="18"/>
    </row>
    <row r="21121" spans="1:4">
      <c r="A21121" s="18"/>
      <c r="B21121" s="18"/>
      <c r="C21121" s="18"/>
      <c r="D21121" s="18"/>
    </row>
    <row r="21122" spans="1:4">
      <c r="A21122" s="18"/>
      <c r="B21122" s="18"/>
      <c r="C21122" s="18"/>
      <c r="D21122" s="18"/>
    </row>
    <row r="21123" spans="1:4">
      <c r="A21123" s="18"/>
      <c r="B21123" s="18"/>
      <c r="C21123" s="18"/>
      <c r="D21123" s="18"/>
    </row>
    <row r="21124" spans="1:4">
      <c r="A21124" s="18"/>
      <c r="B21124" s="18"/>
      <c r="C21124" s="18"/>
      <c r="D21124" s="18"/>
    </row>
    <row r="21125" spans="1:4">
      <c r="A21125" s="18"/>
      <c r="B21125" s="18"/>
      <c r="C21125" s="18"/>
      <c r="D21125" s="18"/>
    </row>
    <row r="21126" spans="1:4">
      <c r="A21126" s="18"/>
      <c r="B21126" s="18"/>
      <c r="C21126" s="18"/>
      <c r="D21126" s="18"/>
    </row>
    <row r="21127" spans="1:4">
      <c r="A21127" s="18"/>
      <c r="B21127" s="18"/>
      <c r="C21127" s="18"/>
      <c r="D21127" s="18"/>
    </row>
    <row r="21128" spans="1:4">
      <c r="A21128" s="18"/>
      <c r="B21128" s="18"/>
      <c r="C21128" s="18"/>
      <c r="D21128" s="18"/>
    </row>
    <row r="21129" spans="1:4">
      <c r="A21129" s="18"/>
      <c r="B21129" s="18"/>
      <c r="C21129" s="18"/>
      <c r="D21129" s="18"/>
    </row>
    <row r="21130" spans="1:4">
      <c r="A21130" s="18"/>
      <c r="B21130" s="18"/>
      <c r="C21130" s="18"/>
      <c r="D21130" s="18"/>
    </row>
    <row r="21131" spans="1:4">
      <c r="A21131" s="18"/>
      <c r="B21131" s="18"/>
      <c r="C21131" s="18"/>
      <c r="D21131" s="18"/>
    </row>
    <row r="21132" spans="1:4">
      <c r="A21132" s="18"/>
      <c r="B21132" s="18"/>
      <c r="C21132" s="18"/>
      <c r="D21132" s="18"/>
    </row>
    <row r="21133" spans="1:4">
      <c r="A21133" s="18"/>
      <c r="B21133" s="18"/>
      <c r="C21133" s="18"/>
      <c r="D21133" s="18"/>
    </row>
    <row r="21134" spans="1:4">
      <c r="A21134" s="18"/>
      <c r="B21134" s="18"/>
      <c r="C21134" s="18"/>
      <c r="D21134" s="18"/>
    </row>
    <row r="21135" spans="1:4">
      <c r="A21135" s="18"/>
      <c r="B21135" s="18"/>
      <c r="C21135" s="18"/>
      <c r="D21135" s="18"/>
    </row>
    <row r="21136" spans="1:4">
      <c r="A21136" s="18"/>
      <c r="B21136" s="18"/>
      <c r="C21136" s="18"/>
      <c r="D21136" s="18"/>
    </row>
    <row r="21137" spans="1:4">
      <c r="A21137" s="18"/>
      <c r="B21137" s="18"/>
      <c r="C21137" s="18"/>
      <c r="D21137" s="18"/>
    </row>
    <row r="21138" spans="1:4">
      <c r="A21138" s="18"/>
      <c r="B21138" s="18"/>
      <c r="C21138" s="18"/>
      <c r="D21138" s="18"/>
    </row>
    <row r="21139" spans="1:4">
      <c r="A21139" s="18"/>
      <c r="B21139" s="18"/>
      <c r="C21139" s="18"/>
      <c r="D21139" s="18"/>
    </row>
    <row r="21140" spans="1:4">
      <c r="A21140" s="18"/>
      <c r="B21140" s="18"/>
      <c r="C21140" s="18"/>
      <c r="D21140" s="18"/>
    </row>
    <row r="21141" spans="1:4">
      <c r="A21141" s="18"/>
      <c r="B21141" s="18"/>
      <c r="C21141" s="18"/>
      <c r="D21141" s="18"/>
    </row>
    <row r="21142" spans="1:4">
      <c r="A21142" s="18"/>
      <c r="B21142" s="18"/>
      <c r="C21142" s="18"/>
      <c r="D21142" s="18"/>
    </row>
    <row r="21143" spans="1:4">
      <c r="A21143" s="18"/>
      <c r="B21143" s="18"/>
      <c r="C21143" s="18"/>
      <c r="D21143" s="18"/>
    </row>
    <row r="21144" spans="1:4">
      <c r="A21144" s="18"/>
      <c r="B21144" s="18"/>
      <c r="C21144" s="18"/>
      <c r="D21144" s="18"/>
    </row>
    <row r="21145" spans="1:4">
      <c r="A21145" s="18"/>
      <c r="B21145" s="18"/>
      <c r="C21145" s="18"/>
      <c r="D21145" s="18"/>
    </row>
    <row r="21146" spans="1:4">
      <c r="A21146" s="18"/>
      <c r="B21146" s="18"/>
      <c r="C21146" s="18"/>
      <c r="D21146" s="18"/>
    </row>
    <row r="21147" spans="1:4">
      <c r="A21147" s="18"/>
      <c r="B21147" s="18"/>
      <c r="C21147" s="18"/>
      <c r="D21147" s="18"/>
    </row>
    <row r="21148" spans="1:4">
      <c r="A21148" s="18"/>
      <c r="B21148" s="18"/>
      <c r="C21148" s="18"/>
      <c r="D21148" s="18"/>
    </row>
    <row r="21149" spans="1:4">
      <c r="A21149" s="18"/>
      <c r="B21149" s="18"/>
      <c r="C21149" s="18"/>
      <c r="D21149" s="18"/>
    </row>
    <row r="21150" spans="1:4">
      <c r="A21150" s="18"/>
      <c r="B21150" s="18"/>
      <c r="C21150" s="18"/>
      <c r="D21150" s="18"/>
    </row>
    <row r="21151" spans="1:4">
      <c r="A21151" s="18"/>
      <c r="B21151" s="18"/>
      <c r="C21151" s="18"/>
      <c r="D21151" s="18"/>
    </row>
    <row r="21152" spans="1:4">
      <c r="A21152" s="18"/>
      <c r="B21152" s="18"/>
      <c r="C21152" s="18"/>
      <c r="D21152" s="18"/>
    </row>
    <row r="21153" spans="1:4">
      <c r="A21153" s="18"/>
      <c r="B21153" s="18"/>
      <c r="C21153" s="18"/>
      <c r="D21153" s="18"/>
    </row>
    <row r="21154" spans="1:4">
      <c r="A21154" s="18"/>
      <c r="B21154" s="18"/>
      <c r="C21154" s="18"/>
      <c r="D21154" s="18"/>
    </row>
    <row r="21155" spans="1:4">
      <c r="A21155" s="18"/>
      <c r="B21155" s="18"/>
      <c r="C21155" s="18"/>
      <c r="D21155" s="18"/>
    </row>
    <row r="21156" spans="1:4">
      <c r="A21156" s="18"/>
      <c r="B21156" s="18"/>
      <c r="C21156" s="18"/>
      <c r="D21156" s="18"/>
    </row>
    <row r="21157" spans="1:4">
      <c r="A21157" s="18"/>
      <c r="B21157" s="18"/>
      <c r="C21157" s="18"/>
      <c r="D21157" s="18"/>
    </row>
    <row r="21158" spans="1:4">
      <c r="A21158" s="18"/>
      <c r="B21158" s="18"/>
      <c r="C21158" s="18"/>
      <c r="D21158" s="18"/>
    </row>
    <row r="21159" spans="1:4">
      <c r="A21159" s="18"/>
      <c r="B21159" s="18"/>
      <c r="C21159" s="18"/>
      <c r="D21159" s="18"/>
    </row>
    <row r="21160" spans="1:4">
      <c r="A21160" s="18"/>
      <c r="B21160" s="18"/>
      <c r="C21160" s="18"/>
      <c r="D21160" s="18"/>
    </row>
    <row r="21161" spans="1:4">
      <c r="A21161" s="18"/>
      <c r="B21161" s="18"/>
      <c r="C21161" s="18"/>
      <c r="D21161" s="18"/>
    </row>
    <row r="21162" spans="1:4">
      <c r="A21162" s="18"/>
      <c r="B21162" s="18"/>
      <c r="C21162" s="18"/>
      <c r="D21162" s="18"/>
    </row>
    <row r="21163" spans="1:4">
      <c r="A21163" s="18"/>
      <c r="B21163" s="18"/>
      <c r="C21163" s="18"/>
      <c r="D21163" s="18"/>
    </row>
    <row r="21164" spans="1:4">
      <c r="A21164" s="18"/>
      <c r="B21164" s="18"/>
      <c r="C21164" s="18"/>
      <c r="D21164" s="18"/>
    </row>
    <row r="21165" spans="1:4">
      <c r="A21165" s="18"/>
      <c r="B21165" s="18"/>
      <c r="C21165" s="18"/>
      <c r="D21165" s="18"/>
    </row>
    <row r="21166" spans="1:4">
      <c r="A21166" s="18"/>
      <c r="B21166" s="18"/>
      <c r="C21166" s="18"/>
      <c r="D21166" s="18"/>
    </row>
    <row r="21167" spans="1:4">
      <c r="A21167" s="18"/>
      <c r="B21167" s="18"/>
      <c r="C21167" s="18"/>
      <c r="D21167" s="18"/>
    </row>
    <row r="21168" spans="1:4">
      <c r="A21168" s="18"/>
      <c r="B21168" s="18"/>
      <c r="C21168" s="18"/>
      <c r="D21168" s="18"/>
    </row>
    <row r="21169" spans="1:4">
      <c r="A21169" s="18"/>
      <c r="B21169" s="18"/>
      <c r="C21169" s="18"/>
      <c r="D21169" s="18"/>
    </row>
    <row r="21170" spans="1:4">
      <c r="A21170" s="18"/>
      <c r="B21170" s="18"/>
      <c r="C21170" s="18"/>
      <c r="D21170" s="18"/>
    </row>
    <row r="21171" spans="1:4">
      <c r="A21171" s="18"/>
      <c r="B21171" s="18"/>
      <c r="C21171" s="18"/>
      <c r="D21171" s="18"/>
    </row>
    <row r="21172" spans="1:4">
      <c r="A21172" s="18"/>
      <c r="B21172" s="18"/>
      <c r="C21172" s="18"/>
      <c r="D21172" s="18"/>
    </row>
    <row r="21173" spans="1:4">
      <c r="A21173" s="18"/>
      <c r="B21173" s="18"/>
      <c r="C21173" s="18"/>
      <c r="D21173" s="18"/>
    </row>
    <row r="21174" spans="1:4">
      <c r="A21174" s="18"/>
      <c r="B21174" s="18"/>
      <c r="C21174" s="18"/>
      <c r="D21174" s="18"/>
    </row>
    <row r="21175" spans="1:4">
      <c r="A21175" s="18"/>
      <c r="B21175" s="18"/>
      <c r="C21175" s="18"/>
      <c r="D21175" s="18"/>
    </row>
    <row r="21176" spans="1:4">
      <c r="A21176" s="18"/>
      <c r="B21176" s="18"/>
      <c r="C21176" s="18"/>
      <c r="D21176" s="18"/>
    </row>
    <row r="21177" spans="1:4">
      <c r="A21177" s="18"/>
      <c r="B21177" s="18"/>
      <c r="C21177" s="18"/>
      <c r="D21177" s="18"/>
    </row>
    <row r="21178" spans="1:4">
      <c r="A21178" s="18"/>
      <c r="B21178" s="18"/>
      <c r="C21178" s="18"/>
      <c r="D21178" s="18"/>
    </row>
    <row r="21179" spans="1:4">
      <c r="A21179" s="18"/>
      <c r="B21179" s="18"/>
      <c r="C21179" s="18"/>
      <c r="D21179" s="18"/>
    </row>
    <row r="21180" spans="1:4">
      <c r="A21180" s="18"/>
      <c r="B21180" s="18"/>
      <c r="C21180" s="18"/>
      <c r="D21180" s="18"/>
    </row>
    <row r="21181" spans="1:4">
      <c r="A21181" s="18"/>
      <c r="B21181" s="18"/>
      <c r="C21181" s="18"/>
      <c r="D21181" s="18"/>
    </row>
    <row r="21182" spans="1:4">
      <c r="A21182" s="18"/>
      <c r="B21182" s="18"/>
      <c r="C21182" s="18"/>
      <c r="D21182" s="18"/>
    </row>
    <row r="21183" spans="1:4">
      <c r="A21183" s="18"/>
      <c r="B21183" s="18"/>
      <c r="C21183" s="18"/>
      <c r="D21183" s="18"/>
    </row>
    <row r="21184" spans="1:4">
      <c r="A21184" s="18"/>
      <c r="B21184" s="18"/>
      <c r="C21184" s="18"/>
      <c r="D21184" s="18"/>
    </row>
    <row r="21185" spans="1:4">
      <c r="A21185" s="18"/>
      <c r="B21185" s="18"/>
      <c r="C21185" s="18"/>
      <c r="D21185" s="18"/>
    </row>
    <row r="21186" spans="1:4">
      <c r="A21186" s="18"/>
      <c r="B21186" s="18"/>
      <c r="C21186" s="18"/>
      <c r="D21186" s="18"/>
    </row>
    <row r="21187" spans="1:4">
      <c r="A21187" s="18"/>
      <c r="B21187" s="18"/>
      <c r="C21187" s="18"/>
      <c r="D21187" s="18"/>
    </row>
    <row r="21188" spans="1:4">
      <c r="A21188" s="18"/>
      <c r="B21188" s="18"/>
      <c r="C21188" s="18"/>
      <c r="D21188" s="18"/>
    </row>
    <row r="21189" spans="1:4">
      <c r="A21189" s="18"/>
      <c r="B21189" s="18"/>
      <c r="C21189" s="18"/>
      <c r="D21189" s="18"/>
    </row>
    <row r="21190" spans="1:4">
      <c r="A21190" s="18"/>
      <c r="B21190" s="18"/>
      <c r="C21190" s="18"/>
      <c r="D21190" s="18"/>
    </row>
    <row r="21191" spans="1:4">
      <c r="A21191" s="18"/>
      <c r="B21191" s="18"/>
      <c r="C21191" s="18"/>
      <c r="D21191" s="18"/>
    </row>
    <row r="21192" spans="1:4">
      <c r="A21192" s="18"/>
      <c r="B21192" s="18"/>
      <c r="C21192" s="18"/>
      <c r="D21192" s="18"/>
    </row>
    <row r="21193" spans="1:4">
      <c r="A21193" s="18"/>
      <c r="B21193" s="18"/>
      <c r="C21193" s="18"/>
      <c r="D21193" s="18"/>
    </row>
    <row r="21194" spans="1:4">
      <c r="A21194" s="18"/>
      <c r="B21194" s="18"/>
      <c r="C21194" s="18"/>
      <c r="D21194" s="18"/>
    </row>
    <row r="21195" spans="1:4">
      <c r="A21195" s="18"/>
      <c r="B21195" s="18"/>
      <c r="C21195" s="18"/>
      <c r="D21195" s="18"/>
    </row>
    <row r="21196" spans="1:4">
      <c r="A21196" s="18"/>
      <c r="B21196" s="18"/>
      <c r="C21196" s="18"/>
      <c r="D21196" s="18"/>
    </row>
    <row r="21197" spans="1:4">
      <c r="A21197" s="18"/>
      <c r="B21197" s="18"/>
      <c r="C21197" s="18"/>
      <c r="D21197" s="18"/>
    </row>
    <row r="21198" spans="1:4">
      <c r="A21198" s="18"/>
      <c r="B21198" s="18"/>
      <c r="C21198" s="18"/>
      <c r="D21198" s="18"/>
    </row>
    <row r="21199" spans="1:4">
      <c r="A21199" s="18"/>
      <c r="B21199" s="18"/>
      <c r="C21199" s="18"/>
      <c r="D21199" s="18"/>
    </row>
    <row r="21200" spans="1:4">
      <c r="A21200" s="18"/>
      <c r="B21200" s="18"/>
      <c r="C21200" s="18"/>
      <c r="D21200" s="18"/>
    </row>
    <row r="21201" spans="1:4">
      <c r="A21201" s="18"/>
      <c r="B21201" s="18"/>
      <c r="C21201" s="18"/>
      <c r="D21201" s="18"/>
    </row>
    <row r="21202" spans="1:4">
      <c r="A21202" s="18"/>
      <c r="B21202" s="18"/>
      <c r="C21202" s="18"/>
      <c r="D21202" s="18"/>
    </row>
    <row r="21203" spans="1:4">
      <c r="A21203" s="18"/>
      <c r="B21203" s="18"/>
      <c r="C21203" s="18"/>
      <c r="D21203" s="18"/>
    </row>
    <row r="21204" spans="1:4">
      <c r="A21204" s="18"/>
      <c r="B21204" s="18"/>
      <c r="C21204" s="18"/>
      <c r="D21204" s="18"/>
    </row>
    <row r="21205" spans="1:4">
      <c r="A21205" s="18"/>
      <c r="B21205" s="18"/>
      <c r="C21205" s="18"/>
      <c r="D21205" s="18"/>
    </row>
    <row r="21206" spans="1:4">
      <c r="A21206" s="18"/>
      <c r="B21206" s="18"/>
      <c r="C21206" s="18"/>
      <c r="D21206" s="18"/>
    </row>
    <row r="21207" spans="1:4">
      <c r="A21207" s="18"/>
      <c r="B21207" s="18"/>
      <c r="C21207" s="18"/>
      <c r="D21207" s="18"/>
    </row>
    <row r="21208" spans="1:4">
      <c r="A21208" s="18"/>
      <c r="B21208" s="18"/>
      <c r="C21208" s="18"/>
      <c r="D21208" s="18"/>
    </row>
    <row r="21209" spans="1:4">
      <c r="A21209" s="18"/>
      <c r="B21209" s="18"/>
      <c r="C21209" s="18"/>
      <c r="D21209" s="18"/>
    </row>
    <row r="21210" spans="1:4">
      <c r="A21210" s="18"/>
      <c r="B21210" s="18"/>
      <c r="C21210" s="18"/>
      <c r="D21210" s="18"/>
    </row>
    <row r="21211" spans="1:4">
      <c r="A21211" s="18"/>
      <c r="B21211" s="18"/>
      <c r="C21211" s="18"/>
      <c r="D21211" s="18"/>
    </row>
    <row r="21212" spans="1:4">
      <c r="A21212" s="18"/>
      <c r="B21212" s="18"/>
      <c r="C21212" s="18"/>
      <c r="D21212" s="18"/>
    </row>
    <row r="21213" spans="1:4">
      <c r="A21213" s="18"/>
      <c r="B21213" s="18"/>
      <c r="C21213" s="18"/>
      <c r="D21213" s="18"/>
    </row>
    <row r="21214" spans="1:4">
      <c r="A21214" s="18"/>
      <c r="B21214" s="18"/>
      <c r="C21214" s="18"/>
      <c r="D21214" s="18"/>
    </row>
    <row r="21215" spans="1:4">
      <c r="A21215" s="18"/>
      <c r="B21215" s="18"/>
      <c r="C21215" s="18"/>
      <c r="D21215" s="18"/>
    </row>
    <row r="21216" spans="1:4">
      <c r="A21216" s="18"/>
      <c r="B21216" s="18"/>
      <c r="C21216" s="18"/>
      <c r="D21216" s="18"/>
    </row>
    <row r="21217" spans="1:4">
      <c r="A21217" s="18"/>
      <c r="B21217" s="18"/>
      <c r="C21217" s="18"/>
      <c r="D21217" s="18"/>
    </row>
    <row r="21218" spans="1:4">
      <c r="A21218" s="18"/>
      <c r="B21218" s="18"/>
      <c r="C21218" s="18"/>
      <c r="D21218" s="18"/>
    </row>
    <row r="21219" spans="1:4">
      <c r="A21219" s="18"/>
      <c r="B21219" s="18"/>
      <c r="C21219" s="18"/>
      <c r="D21219" s="18"/>
    </row>
    <row r="21220" spans="1:4">
      <c r="A21220" s="18"/>
      <c r="B21220" s="18"/>
      <c r="C21220" s="18"/>
      <c r="D21220" s="18"/>
    </row>
    <row r="21221" spans="1:4">
      <c r="A21221" s="18"/>
      <c r="B21221" s="18"/>
      <c r="C21221" s="18"/>
      <c r="D21221" s="18"/>
    </row>
    <row r="21222" spans="1:4">
      <c r="A21222" s="18"/>
      <c r="B21222" s="18"/>
      <c r="C21222" s="18"/>
      <c r="D21222" s="18"/>
    </row>
    <row r="21223" spans="1:4">
      <c r="A21223" s="18"/>
      <c r="B21223" s="18"/>
      <c r="C21223" s="18"/>
      <c r="D21223" s="18"/>
    </row>
    <row r="21224" spans="1:4">
      <c r="A21224" s="18"/>
      <c r="B21224" s="18"/>
      <c r="C21224" s="18"/>
      <c r="D21224" s="18"/>
    </row>
    <row r="21225" spans="1:4">
      <c r="A21225" s="18"/>
      <c r="B21225" s="18"/>
      <c r="C21225" s="18"/>
      <c r="D21225" s="18"/>
    </row>
    <row r="21226" spans="1:4">
      <c r="A21226" s="18"/>
      <c r="B21226" s="18"/>
      <c r="C21226" s="18"/>
      <c r="D21226" s="18"/>
    </row>
    <row r="21227" spans="1:4">
      <c r="A21227" s="18"/>
      <c r="B21227" s="18"/>
      <c r="C21227" s="18"/>
      <c r="D21227" s="18"/>
    </row>
    <row r="21228" spans="1:4">
      <c r="A21228" s="18"/>
      <c r="B21228" s="18"/>
      <c r="C21228" s="18"/>
      <c r="D21228" s="18"/>
    </row>
    <row r="21229" spans="1:4">
      <c r="A21229" s="18"/>
      <c r="B21229" s="18"/>
      <c r="C21229" s="18"/>
      <c r="D21229" s="18"/>
    </row>
    <row r="21230" spans="1:4">
      <c r="A21230" s="18"/>
      <c r="B21230" s="18"/>
      <c r="C21230" s="18"/>
      <c r="D21230" s="18"/>
    </row>
    <row r="21231" spans="1:4">
      <c r="A21231" s="18"/>
      <c r="B21231" s="18"/>
      <c r="C21231" s="18"/>
      <c r="D21231" s="18"/>
    </row>
    <row r="21232" spans="1:4">
      <c r="A21232" s="18"/>
      <c r="B21232" s="18"/>
      <c r="C21232" s="18"/>
      <c r="D21232" s="18"/>
    </row>
    <row r="21233" spans="1:4">
      <c r="A21233" s="18"/>
      <c r="B21233" s="18"/>
      <c r="C21233" s="18"/>
      <c r="D21233" s="18"/>
    </row>
    <row r="21234" spans="1:4">
      <c r="A21234" s="18"/>
      <c r="B21234" s="18"/>
      <c r="C21234" s="18"/>
      <c r="D21234" s="18"/>
    </row>
    <row r="21235" spans="1:4">
      <c r="A21235" s="18"/>
      <c r="B21235" s="18"/>
      <c r="C21235" s="18"/>
      <c r="D21235" s="18"/>
    </row>
    <row r="21236" spans="1:4">
      <c r="A21236" s="18"/>
      <c r="B21236" s="18"/>
      <c r="C21236" s="18"/>
      <c r="D21236" s="18"/>
    </row>
    <row r="21237" spans="1:4">
      <c r="A21237" s="18"/>
      <c r="B21237" s="18"/>
      <c r="C21237" s="18"/>
      <c r="D21237" s="18"/>
    </row>
    <row r="21238" spans="1:4">
      <c r="A21238" s="18"/>
      <c r="B21238" s="18"/>
      <c r="C21238" s="18"/>
      <c r="D21238" s="18"/>
    </row>
    <row r="21239" spans="1:4">
      <c r="A21239" s="18"/>
      <c r="B21239" s="18"/>
      <c r="C21239" s="18"/>
      <c r="D21239" s="18"/>
    </row>
    <row r="21240" spans="1:4">
      <c r="A21240" s="18"/>
      <c r="B21240" s="18"/>
      <c r="C21240" s="18"/>
      <c r="D21240" s="18"/>
    </row>
    <row r="21241" spans="1:4">
      <c r="A21241" s="18"/>
      <c r="B21241" s="18"/>
      <c r="C21241" s="18"/>
      <c r="D21241" s="18"/>
    </row>
    <row r="21242" spans="1:4">
      <c r="A21242" s="18"/>
      <c r="B21242" s="18"/>
      <c r="C21242" s="18"/>
      <c r="D21242" s="18"/>
    </row>
    <row r="21243" spans="1:4">
      <c r="A21243" s="18"/>
      <c r="B21243" s="18"/>
      <c r="C21243" s="18"/>
      <c r="D21243" s="18"/>
    </row>
    <row r="21244" spans="1:4">
      <c r="A21244" s="18"/>
      <c r="B21244" s="18"/>
      <c r="C21244" s="18"/>
      <c r="D21244" s="18"/>
    </row>
    <row r="21245" spans="1:4">
      <c r="A21245" s="18"/>
      <c r="B21245" s="18"/>
      <c r="C21245" s="18"/>
      <c r="D21245" s="18"/>
    </row>
    <row r="21246" spans="1:4">
      <c r="A21246" s="18"/>
      <c r="B21246" s="18"/>
      <c r="C21246" s="18"/>
      <c r="D21246" s="18"/>
    </row>
    <row r="21247" spans="1:4">
      <c r="A21247" s="18"/>
      <c r="B21247" s="18"/>
      <c r="C21247" s="18"/>
      <c r="D21247" s="18"/>
    </row>
    <row r="21248" spans="1:4">
      <c r="A21248" s="18"/>
      <c r="B21248" s="18"/>
      <c r="C21248" s="18"/>
      <c r="D21248" s="18"/>
    </row>
    <row r="21249" spans="1:4">
      <c r="A21249" s="18"/>
      <c r="B21249" s="18"/>
      <c r="C21249" s="18"/>
      <c r="D21249" s="18"/>
    </row>
    <row r="21250" spans="1:4">
      <c r="A21250" s="18"/>
      <c r="B21250" s="18"/>
      <c r="C21250" s="18"/>
      <c r="D21250" s="18"/>
    </row>
    <row r="21251" spans="1:4">
      <c r="A21251" s="18"/>
      <c r="B21251" s="18"/>
      <c r="C21251" s="18"/>
      <c r="D21251" s="18"/>
    </row>
    <row r="21252" spans="1:4">
      <c r="A21252" s="18"/>
      <c r="B21252" s="18"/>
      <c r="C21252" s="18"/>
      <c r="D21252" s="18"/>
    </row>
    <row r="21253" spans="1:4">
      <c r="A21253" s="18"/>
      <c r="B21253" s="18"/>
      <c r="C21253" s="18"/>
      <c r="D21253" s="18"/>
    </row>
    <row r="21254" spans="1:4">
      <c r="A21254" s="18"/>
      <c r="B21254" s="18"/>
      <c r="C21254" s="18"/>
      <c r="D21254" s="18"/>
    </row>
    <row r="21255" spans="1:4">
      <c r="A21255" s="18"/>
      <c r="B21255" s="18"/>
      <c r="C21255" s="18"/>
      <c r="D21255" s="18"/>
    </row>
    <row r="21256" spans="1:4">
      <c r="A21256" s="18"/>
      <c r="B21256" s="18"/>
      <c r="C21256" s="18"/>
      <c r="D21256" s="18"/>
    </row>
    <row r="21257" spans="1:4">
      <c r="A21257" s="18"/>
      <c r="B21257" s="18"/>
      <c r="C21257" s="18"/>
      <c r="D21257" s="18"/>
    </row>
    <row r="21258" spans="1:4">
      <c r="A21258" s="18"/>
      <c r="B21258" s="18"/>
      <c r="C21258" s="18"/>
      <c r="D21258" s="18"/>
    </row>
    <row r="21259" spans="1:4">
      <c r="A21259" s="18"/>
      <c r="B21259" s="18"/>
      <c r="C21259" s="18"/>
      <c r="D21259" s="18"/>
    </row>
    <row r="21260" spans="1:4">
      <c r="A21260" s="18"/>
      <c r="B21260" s="18"/>
      <c r="C21260" s="18"/>
      <c r="D21260" s="18"/>
    </row>
    <row r="21261" spans="1:4">
      <c r="A21261" s="18"/>
      <c r="B21261" s="18"/>
      <c r="C21261" s="18"/>
      <c r="D21261" s="18"/>
    </row>
    <row r="21262" spans="1:4">
      <c r="A21262" s="18"/>
      <c r="B21262" s="18"/>
      <c r="C21262" s="18"/>
      <c r="D21262" s="18"/>
    </row>
    <row r="21263" spans="1:4">
      <c r="A21263" s="18"/>
      <c r="B21263" s="18"/>
      <c r="C21263" s="18"/>
      <c r="D21263" s="18"/>
    </row>
    <row r="21264" spans="1:4">
      <c r="A21264" s="18"/>
      <c r="B21264" s="18"/>
      <c r="C21264" s="18"/>
      <c r="D21264" s="18"/>
    </row>
    <row r="21265" spans="1:4">
      <c r="A21265" s="18"/>
      <c r="B21265" s="18"/>
      <c r="C21265" s="18"/>
      <c r="D21265" s="18"/>
    </row>
    <row r="21266" spans="1:4">
      <c r="A21266" s="18"/>
      <c r="B21266" s="18"/>
      <c r="C21266" s="18"/>
      <c r="D21266" s="18"/>
    </row>
    <row r="21267" spans="1:4">
      <c r="A21267" s="18"/>
      <c r="B21267" s="18"/>
      <c r="C21267" s="18"/>
      <c r="D21267" s="18"/>
    </row>
    <row r="21268" spans="1:4">
      <c r="A21268" s="18"/>
      <c r="B21268" s="18"/>
      <c r="C21268" s="18"/>
      <c r="D21268" s="18"/>
    </row>
    <row r="21269" spans="1:4">
      <c r="A21269" s="18"/>
      <c r="B21269" s="18"/>
      <c r="C21269" s="18"/>
      <c r="D21269" s="18"/>
    </row>
    <row r="21270" spans="1:4">
      <c r="A21270" s="18"/>
      <c r="B21270" s="18"/>
      <c r="C21270" s="18"/>
      <c r="D21270" s="18"/>
    </row>
    <row r="21271" spans="1:4">
      <c r="A21271" s="18"/>
      <c r="B21271" s="18"/>
      <c r="C21271" s="18"/>
      <c r="D21271" s="18"/>
    </row>
    <row r="21272" spans="1:4">
      <c r="A21272" s="18"/>
      <c r="B21272" s="18"/>
      <c r="C21272" s="18"/>
      <c r="D21272" s="18"/>
    </row>
    <row r="21273" spans="1:4">
      <c r="A21273" s="18"/>
      <c r="B21273" s="18"/>
      <c r="C21273" s="18"/>
      <c r="D21273" s="18"/>
    </row>
    <row r="21274" spans="1:4">
      <c r="A21274" s="18"/>
      <c r="B21274" s="18"/>
      <c r="C21274" s="18"/>
      <c r="D21274" s="18"/>
    </row>
    <row r="21275" spans="1:4">
      <c r="A21275" s="18"/>
      <c r="B21275" s="18"/>
      <c r="C21275" s="18"/>
      <c r="D21275" s="18"/>
    </row>
    <row r="21276" spans="1:4">
      <c r="A21276" s="18"/>
      <c r="B21276" s="18"/>
      <c r="C21276" s="18"/>
      <c r="D21276" s="18"/>
    </row>
    <row r="21277" spans="1:4">
      <c r="A21277" s="18"/>
      <c r="B21277" s="18"/>
      <c r="C21277" s="18"/>
      <c r="D21277" s="18"/>
    </row>
    <row r="21278" spans="1:4">
      <c r="A21278" s="18"/>
      <c r="B21278" s="18"/>
      <c r="C21278" s="18"/>
      <c r="D21278" s="18"/>
    </row>
    <row r="21279" spans="1:4">
      <c r="A21279" s="18"/>
      <c r="B21279" s="18"/>
      <c r="C21279" s="18"/>
      <c r="D21279" s="18"/>
    </row>
    <row r="21280" spans="1:4">
      <c r="A21280" s="18"/>
      <c r="B21280" s="18"/>
      <c r="C21280" s="18"/>
      <c r="D21280" s="18"/>
    </row>
    <row r="21281" spans="1:4">
      <c r="A21281" s="18"/>
      <c r="B21281" s="18"/>
      <c r="C21281" s="18"/>
      <c r="D21281" s="18"/>
    </row>
    <row r="21282" spans="1:4">
      <c r="A21282" s="18"/>
      <c r="B21282" s="18"/>
      <c r="C21282" s="18"/>
      <c r="D21282" s="18"/>
    </row>
    <row r="21283" spans="1:4">
      <c r="A21283" s="18"/>
      <c r="B21283" s="18"/>
      <c r="C21283" s="18"/>
      <c r="D21283" s="18"/>
    </row>
    <row r="21284" spans="1:4">
      <c r="A21284" s="18"/>
      <c r="B21284" s="18"/>
      <c r="C21284" s="18"/>
      <c r="D21284" s="18"/>
    </row>
    <row r="21285" spans="1:4">
      <c r="A21285" s="18"/>
      <c r="B21285" s="18"/>
      <c r="C21285" s="18"/>
      <c r="D21285" s="18"/>
    </row>
    <row r="21286" spans="1:4">
      <c r="A21286" s="18"/>
      <c r="B21286" s="18"/>
      <c r="C21286" s="18"/>
      <c r="D21286" s="18"/>
    </row>
    <row r="21287" spans="1:4">
      <c r="A21287" s="18"/>
      <c r="B21287" s="18"/>
      <c r="C21287" s="18"/>
      <c r="D21287" s="18"/>
    </row>
    <row r="21288" spans="1:4">
      <c r="A21288" s="18"/>
      <c r="B21288" s="18"/>
      <c r="C21288" s="18"/>
      <c r="D21288" s="18"/>
    </row>
    <row r="21289" spans="1:4">
      <c r="A21289" s="18"/>
      <c r="B21289" s="18"/>
      <c r="C21289" s="18"/>
      <c r="D21289" s="18"/>
    </row>
    <row r="21290" spans="1:4">
      <c r="A21290" s="18"/>
      <c r="B21290" s="18"/>
      <c r="C21290" s="18"/>
      <c r="D21290" s="18"/>
    </row>
    <row r="21291" spans="1:4">
      <c r="A21291" s="18"/>
      <c r="B21291" s="18"/>
      <c r="C21291" s="18"/>
      <c r="D21291" s="18"/>
    </row>
    <row r="21292" spans="1:4">
      <c r="A21292" s="18"/>
      <c r="B21292" s="18"/>
      <c r="C21292" s="18"/>
      <c r="D21292" s="18"/>
    </row>
    <row r="21293" spans="1:4">
      <c r="A21293" s="18"/>
      <c r="B21293" s="18"/>
      <c r="C21293" s="18"/>
      <c r="D21293" s="18"/>
    </row>
    <row r="21294" spans="1:4">
      <c r="A21294" s="18"/>
      <c r="B21294" s="18"/>
      <c r="C21294" s="18"/>
      <c r="D21294" s="18"/>
    </row>
    <row r="21295" spans="1:4">
      <c r="A21295" s="18"/>
      <c r="B21295" s="18"/>
      <c r="C21295" s="18"/>
      <c r="D21295" s="18"/>
    </row>
    <row r="21296" spans="1:4">
      <c r="A21296" s="18"/>
      <c r="B21296" s="18"/>
      <c r="C21296" s="18"/>
      <c r="D21296" s="18"/>
    </row>
    <row r="21297" spans="1:4">
      <c r="A21297" s="18"/>
      <c r="B21297" s="18"/>
      <c r="C21297" s="18"/>
      <c r="D21297" s="18"/>
    </row>
    <row r="21298" spans="1:4">
      <c r="A21298" s="18"/>
      <c r="B21298" s="18"/>
      <c r="C21298" s="18"/>
      <c r="D21298" s="18"/>
    </row>
    <row r="21299" spans="1:4">
      <c r="A21299" s="18"/>
      <c r="B21299" s="18"/>
      <c r="C21299" s="18"/>
      <c r="D21299" s="18"/>
    </row>
    <row r="21300" spans="1:4">
      <c r="A21300" s="18"/>
      <c r="B21300" s="18"/>
      <c r="C21300" s="18"/>
      <c r="D21300" s="18"/>
    </row>
    <row r="21301" spans="1:4">
      <c r="A21301" s="18"/>
      <c r="B21301" s="18"/>
      <c r="C21301" s="18"/>
      <c r="D21301" s="18"/>
    </row>
    <row r="21302" spans="1:4">
      <c r="A21302" s="18"/>
      <c r="B21302" s="18"/>
      <c r="C21302" s="18"/>
      <c r="D21302" s="18"/>
    </row>
    <row r="21303" spans="1:4">
      <c r="A21303" s="18"/>
      <c r="B21303" s="18"/>
      <c r="C21303" s="18"/>
      <c r="D21303" s="18"/>
    </row>
    <row r="21304" spans="1:4">
      <c r="A21304" s="18"/>
      <c r="B21304" s="18"/>
      <c r="C21304" s="18"/>
      <c r="D21304" s="18"/>
    </row>
    <row r="21305" spans="1:4">
      <c r="A21305" s="18"/>
      <c r="B21305" s="18"/>
      <c r="C21305" s="18"/>
      <c r="D21305" s="18"/>
    </row>
    <row r="21306" spans="1:4">
      <c r="A21306" s="18"/>
      <c r="B21306" s="18"/>
      <c r="C21306" s="18"/>
      <c r="D21306" s="18"/>
    </row>
    <row r="21307" spans="1:4">
      <c r="A21307" s="18"/>
      <c r="B21307" s="18"/>
      <c r="C21307" s="18"/>
      <c r="D21307" s="18"/>
    </row>
    <row r="21308" spans="1:4">
      <c r="A21308" s="18"/>
      <c r="B21308" s="18"/>
      <c r="C21308" s="18"/>
      <c r="D21308" s="18"/>
    </row>
    <row r="21309" spans="1:4">
      <c r="A21309" s="18"/>
      <c r="B21309" s="18"/>
      <c r="C21309" s="18"/>
      <c r="D21309" s="18"/>
    </row>
    <row r="21310" spans="1:4">
      <c r="A21310" s="18"/>
      <c r="B21310" s="18"/>
      <c r="C21310" s="18"/>
      <c r="D21310" s="18"/>
    </row>
    <row r="21311" spans="1:4">
      <c r="A21311" s="18"/>
      <c r="B21311" s="18"/>
      <c r="C21311" s="18"/>
      <c r="D21311" s="18"/>
    </row>
    <row r="21312" spans="1:4">
      <c r="A21312" s="18"/>
      <c r="B21312" s="18"/>
      <c r="C21312" s="18"/>
      <c r="D21312" s="18"/>
    </row>
    <row r="21313" spans="1:4">
      <c r="A21313" s="18"/>
      <c r="B21313" s="18"/>
      <c r="C21313" s="18"/>
      <c r="D21313" s="18"/>
    </row>
    <row r="21314" spans="1:4">
      <c r="A21314" s="18"/>
      <c r="B21314" s="18"/>
      <c r="C21314" s="18"/>
      <c r="D21314" s="18"/>
    </row>
    <row r="21315" spans="1:4">
      <c r="A21315" s="18"/>
      <c r="B21315" s="18"/>
      <c r="C21315" s="18"/>
      <c r="D21315" s="18"/>
    </row>
    <row r="21316" spans="1:4">
      <c r="A21316" s="18"/>
      <c r="B21316" s="18"/>
      <c r="C21316" s="18"/>
      <c r="D21316" s="18"/>
    </row>
    <row r="21317" spans="1:4">
      <c r="A21317" s="18"/>
      <c r="B21317" s="18"/>
      <c r="C21317" s="18"/>
      <c r="D21317" s="18"/>
    </row>
    <row r="21318" spans="1:4">
      <c r="A21318" s="18"/>
      <c r="B21318" s="18"/>
      <c r="C21318" s="18"/>
      <c r="D21318" s="18"/>
    </row>
    <row r="21319" spans="1:4">
      <c r="A21319" s="18"/>
      <c r="B21319" s="18"/>
      <c r="C21319" s="18"/>
      <c r="D21319" s="18"/>
    </row>
    <row r="21320" spans="1:4">
      <c r="A21320" s="18"/>
      <c r="B21320" s="18"/>
      <c r="C21320" s="18"/>
      <c r="D21320" s="18"/>
    </row>
    <row r="21321" spans="1:4">
      <c r="A21321" s="18"/>
      <c r="B21321" s="18"/>
      <c r="C21321" s="18"/>
      <c r="D21321" s="18"/>
    </row>
    <row r="21322" spans="1:4">
      <c r="A21322" s="18"/>
      <c r="B21322" s="18"/>
      <c r="C21322" s="18"/>
      <c r="D21322" s="18"/>
    </row>
    <row r="21323" spans="1:4">
      <c r="A21323" s="18"/>
      <c r="B21323" s="18"/>
      <c r="C21323" s="18"/>
      <c r="D21323" s="18"/>
    </row>
    <row r="21324" spans="1:4">
      <c r="A21324" s="18"/>
      <c r="B21324" s="18"/>
      <c r="C21324" s="18"/>
      <c r="D21324" s="18"/>
    </row>
    <row r="21325" spans="1:4">
      <c r="A21325" s="18"/>
      <c r="B21325" s="18"/>
      <c r="C21325" s="18"/>
      <c r="D21325" s="18"/>
    </row>
    <row r="21326" spans="1:4">
      <c r="A21326" s="18"/>
      <c r="B21326" s="18"/>
      <c r="C21326" s="18"/>
      <c r="D21326" s="18"/>
    </row>
    <row r="21327" spans="1:4">
      <c r="A21327" s="18"/>
      <c r="B21327" s="18"/>
      <c r="C21327" s="18"/>
      <c r="D21327" s="18"/>
    </row>
    <row r="21328" spans="1:4">
      <c r="A21328" s="18"/>
      <c r="B21328" s="18"/>
      <c r="C21328" s="18"/>
      <c r="D21328" s="18"/>
    </row>
    <row r="21329" spans="1:4">
      <c r="A21329" s="18"/>
      <c r="B21329" s="18"/>
      <c r="C21329" s="18"/>
      <c r="D21329" s="18"/>
    </row>
    <row r="21330" spans="1:4">
      <c r="A21330" s="18"/>
      <c r="B21330" s="18"/>
      <c r="C21330" s="18"/>
      <c r="D21330" s="18"/>
    </row>
    <row r="21331" spans="1:4">
      <c r="A21331" s="18"/>
      <c r="B21331" s="18"/>
      <c r="C21331" s="18"/>
      <c r="D21331" s="18"/>
    </row>
    <row r="21332" spans="1:4">
      <c r="A21332" s="18"/>
      <c r="B21332" s="18"/>
      <c r="C21332" s="18"/>
      <c r="D21332" s="18"/>
    </row>
    <row r="21333" spans="1:4">
      <c r="A21333" s="18"/>
      <c r="B21333" s="18"/>
      <c r="C21333" s="18"/>
      <c r="D21333" s="18"/>
    </row>
    <row r="21334" spans="1:4">
      <c r="A21334" s="18"/>
      <c r="B21334" s="18"/>
      <c r="C21334" s="18"/>
      <c r="D21334" s="18"/>
    </row>
    <row r="21335" spans="1:4">
      <c r="A21335" s="18"/>
      <c r="B21335" s="18"/>
      <c r="C21335" s="18"/>
      <c r="D21335" s="18"/>
    </row>
    <row r="21336" spans="1:4">
      <c r="A21336" s="18"/>
      <c r="B21336" s="18"/>
      <c r="C21336" s="18"/>
      <c r="D21336" s="18"/>
    </row>
    <row r="21337" spans="1:4">
      <c r="A21337" s="18"/>
      <c r="B21337" s="18"/>
      <c r="C21337" s="18"/>
      <c r="D21337" s="18"/>
    </row>
    <row r="21338" spans="1:4">
      <c r="A21338" s="18"/>
      <c r="B21338" s="18"/>
      <c r="C21338" s="18"/>
      <c r="D21338" s="18"/>
    </row>
    <row r="21339" spans="1:4">
      <c r="A21339" s="18"/>
      <c r="B21339" s="18"/>
      <c r="C21339" s="18"/>
      <c r="D21339" s="18"/>
    </row>
    <row r="21340" spans="1:4">
      <c r="A21340" s="18"/>
      <c r="B21340" s="18"/>
      <c r="C21340" s="18"/>
      <c r="D21340" s="18"/>
    </row>
    <row r="21341" spans="1:4">
      <c r="A21341" s="18"/>
      <c r="B21341" s="18"/>
      <c r="C21341" s="18"/>
      <c r="D21341" s="18"/>
    </row>
    <row r="21342" spans="1:4">
      <c r="A21342" s="18"/>
      <c r="B21342" s="18"/>
      <c r="C21342" s="18"/>
      <c r="D21342" s="18"/>
    </row>
    <row r="21343" spans="1:4">
      <c r="A21343" s="18"/>
      <c r="B21343" s="18"/>
      <c r="C21343" s="18"/>
      <c r="D21343" s="18"/>
    </row>
    <row r="21344" spans="1:4">
      <c r="A21344" s="18"/>
      <c r="B21344" s="18"/>
      <c r="C21344" s="18"/>
      <c r="D21344" s="18"/>
    </row>
    <row r="21345" spans="1:4">
      <c r="A21345" s="18"/>
      <c r="B21345" s="18"/>
      <c r="C21345" s="18"/>
      <c r="D21345" s="18"/>
    </row>
    <row r="21346" spans="1:4">
      <c r="A21346" s="18"/>
      <c r="B21346" s="18"/>
      <c r="C21346" s="18"/>
      <c r="D21346" s="18"/>
    </row>
    <row r="21347" spans="1:4">
      <c r="A21347" s="18"/>
      <c r="B21347" s="18"/>
      <c r="C21347" s="18"/>
      <c r="D21347" s="18"/>
    </row>
    <row r="21348" spans="1:4">
      <c r="A21348" s="18"/>
      <c r="B21348" s="18"/>
      <c r="C21348" s="18"/>
      <c r="D21348" s="18"/>
    </row>
    <row r="21349" spans="1:4">
      <c r="A21349" s="18"/>
      <c r="B21349" s="18"/>
      <c r="C21349" s="18"/>
      <c r="D21349" s="18"/>
    </row>
    <row r="21350" spans="1:4">
      <c r="A21350" s="18"/>
      <c r="B21350" s="18"/>
      <c r="C21350" s="18"/>
      <c r="D21350" s="18"/>
    </row>
    <row r="21351" spans="1:4">
      <c r="A21351" s="18"/>
      <c r="B21351" s="18"/>
      <c r="C21351" s="18"/>
      <c r="D21351" s="18"/>
    </row>
    <row r="21352" spans="1:4">
      <c r="A21352" s="18"/>
      <c r="B21352" s="18"/>
      <c r="C21352" s="18"/>
      <c r="D21352" s="18"/>
    </row>
    <row r="21353" spans="1:4">
      <c r="A21353" s="18"/>
      <c r="B21353" s="18"/>
      <c r="C21353" s="18"/>
      <c r="D21353" s="18"/>
    </row>
    <row r="21354" spans="1:4">
      <c r="A21354" s="18"/>
      <c r="B21354" s="18"/>
      <c r="C21354" s="18"/>
      <c r="D21354" s="18"/>
    </row>
    <row r="21355" spans="1:4">
      <c r="A21355" s="18"/>
      <c r="B21355" s="18"/>
      <c r="C21355" s="18"/>
      <c r="D21355" s="18"/>
    </row>
    <row r="21356" spans="1:4">
      <c r="A21356" s="18"/>
      <c r="B21356" s="18"/>
      <c r="C21356" s="18"/>
      <c r="D21356" s="18"/>
    </row>
    <row r="21357" spans="1:4">
      <c r="A21357" s="18"/>
      <c r="B21357" s="18"/>
      <c r="C21357" s="18"/>
      <c r="D21357" s="18"/>
    </row>
    <row r="21358" spans="1:4">
      <c r="A21358" s="18"/>
      <c r="B21358" s="18"/>
      <c r="C21358" s="18"/>
      <c r="D21358" s="18"/>
    </row>
    <row r="21359" spans="1:4">
      <c r="A21359" s="18"/>
      <c r="B21359" s="18"/>
      <c r="C21359" s="18"/>
      <c r="D21359" s="18"/>
    </row>
    <row r="21360" spans="1:4">
      <c r="A21360" s="18"/>
      <c r="B21360" s="18"/>
      <c r="C21360" s="18"/>
      <c r="D21360" s="18"/>
    </row>
    <row r="21361" spans="1:4">
      <c r="A21361" s="18"/>
      <c r="B21361" s="18"/>
      <c r="C21361" s="18"/>
      <c r="D21361" s="18"/>
    </row>
    <row r="21362" spans="1:4">
      <c r="A21362" s="18"/>
      <c r="B21362" s="18"/>
      <c r="C21362" s="18"/>
      <c r="D21362" s="18"/>
    </row>
    <row r="21363" spans="1:4">
      <c r="A21363" s="18"/>
      <c r="B21363" s="18"/>
      <c r="C21363" s="18"/>
      <c r="D21363" s="18"/>
    </row>
    <row r="21364" spans="1:4">
      <c r="A21364" s="18"/>
      <c r="B21364" s="18"/>
      <c r="C21364" s="18"/>
      <c r="D21364" s="18"/>
    </row>
    <row r="21365" spans="1:4">
      <c r="A21365" s="18"/>
      <c r="B21365" s="18"/>
      <c r="C21365" s="18"/>
      <c r="D21365" s="18"/>
    </row>
    <row r="21366" spans="1:4">
      <c r="A21366" s="18"/>
      <c r="B21366" s="18"/>
      <c r="C21366" s="18"/>
      <c r="D21366" s="18"/>
    </row>
    <row r="21367" spans="1:4">
      <c r="A21367" s="18"/>
      <c r="B21367" s="18"/>
      <c r="C21367" s="18"/>
      <c r="D21367" s="18"/>
    </row>
    <row r="21368" spans="1:4">
      <c r="A21368" s="18"/>
      <c r="B21368" s="18"/>
      <c r="C21368" s="18"/>
      <c r="D21368" s="18"/>
    </row>
    <row r="21369" spans="1:4">
      <c r="A21369" s="18"/>
      <c r="B21369" s="18"/>
      <c r="C21369" s="18"/>
      <c r="D21369" s="18"/>
    </row>
    <row r="21370" spans="1:4">
      <c r="A21370" s="18"/>
      <c r="B21370" s="18"/>
      <c r="C21370" s="18"/>
      <c r="D21370" s="18"/>
    </row>
    <row r="21371" spans="1:4">
      <c r="A21371" s="18"/>
      <c r="B21371" s="18"/>
      <c r="C21371" s="18"/>
      <c r="D21371" s="18"/>
    </row>
    <row r="21372" spans="1:4">
      <c r="A21372" s="18"/>
      <c r="B21372" s="18"/>
      <c r="C21372" s="18"/>
      <c r="D21372" s="18"/>
    </row>
    <row r="21373" spans="1:4">
      <c r="A21373" s="18"/>
      <c r="B21373" s="18"/>
      <c r="C21373" s="18"/>
      <c r="D21373" s="18"/>
    </row>
    <row r="21374" spans="1:4">
      <c r="A21374" s="18"/>
      <c r="B21374" s="18"/>
      <c r="C21374" s="18"/>
      <c r="D21374" s="18"/>
    </row>
    <row r="21375" spans="1:4">
      <c r="A21375" s="18"/>
      <c r="B21375" s="18"/>
      <c r="C21375" s="18"/>
      <c r="D21375" s="18"/>
    </row>
    <row r="21376" spans="1:4">
      <c r="A21376" s="18"/>
      <c r="B21376" s="18"/>
      <c r="C21376" s="18"/>
      <c r="D21376" s="18"/>
    </row>
    <row r="21377" spans="1:4">
      <c r="A21377" s="18"/>
      <c r="B21377" s="18"/>
      <c r="C21377" s="18"/>
      <c r="D21377" s="18"/>
    </row>
    <row r="21378" spans="1:4">
      <c r="A21378" s="18"/>
      <c r="B21378" s="18"/>
      <c r="C21378" s="18"/>
      <c r="D21378" s="18"/>
    </row>
    <row r="21379" spans="1:4">
      <c r="A21379" s="18"/>
      <c r="B21379" s="18"/>
      <c r="C21379" s="18"/>
      <c r="D21379" s="18"/>
    </row>
    <row r="21380" spans="1:4">
      <c r="A21380" s="18"/>
      <c r="B21380" s="18"/>
      <c r="C21380" s="18"/>
      <c r="D21380" s="18"/>
    </row>
    <row r="21381" spans="1:4">
      <c r="A21381" s="18"/>
      <c r="B21381" s="18"/>
      <c r="C21381" s="18"/>
      <c r="D21381" s="18"/>
    </row>
    <row r="21382" spans="1:4">
      <c r="A21382" s="18"/>
      <c r="B21382" s="18"/>
      <c r="C21382" s="18"/>
      <c r="D21382" s="18"/>
    </row>
    <row r="21383" spans="1:4">
      <c r="A21383" s="18"/>
      <c r="B21383" s="18"/>
      <c r="C21383" s="18"/>
      <c r="D21383" s="18"/>
    </row>
    <row r="21384" spans="1:4">
      <c r="A21384" s="18"/>
      <c r="B21384" s="18"/>
      <c r="C21384" s="18"/>
      <c r="D21384" s="18"/>
    </row>
    <row r="21385" spans="1:4">
      <c r="A21385" s="18"/>
      <c r="B21385" s="18"/>
      <c r="C21385" s="18"/>
      <c r="D21385" s="18"/>
    </row>
    <row r="21386" spans="1:4">
      <c r="A21386" s="18"/>
      <c r="B21386" s="18"/>
      <c r="C21386" s="18"/>
      <c r="D21386" s="18"/>
    </row>
    <row r="21387" spans="1:4">
      <c r="A21387" s="18"/>
      <c r="B21387" s="18"/>
      <c r="C21387" s="18"/>
      <c r="D21387" s="18"/>
    </row>
    <row r="21388" spans="1:4">
      <c r="A21388" s="18"/>
      <c r="B21388" s="18"/>
      <c r="C21388" s="18"/>
      <c r="D21388" s="18"/>
    </row>
    <row r="21389" spans="1:4">
      <c r="A21389" s="18"/>
      <c r="B21389" s="18"/>
      <c r="C21389" s="18"/>
      <c r="D21389" s="18"/>
    </row>
    <row r="21390" spans="1:4">
      <c r="A21390" s="18"/>
      <c r="B21390" s="18"/>
      <c r="C21390" s="18"/>
      <c r="D21390" s="18"/>
    </row>
    <row r="21391" spans="1:4">
      <c r="A21391" s="18"/>
      <c r="B21391" s="18"/>
      <c r="C21391" s="18"/>
      <c r="D21391" s="18"/>
    </row>
    <row r="21392" spans="1:4">
      <c r="A21392" s="18"/>
      <c r="B21392" s="18"/>
      <c r="C21392" s="18"/>
      <c r="D21392" s="18"/>
    </row>
    <row r="21393" spans="1:4">
      <c r="A21393" s="18"/>
      <c r="B21393" s="18"/>
      <c r="C21393" s="18"/>
      <c r="D21393" s="18"/>
    </row>
    <row r="21394" spans="1:4">
      <c r="A21394" s="18"/>
      <c r="B21394" s="18"/>
      <c r="C21394" s="18"/>
      <c r="D21394" s="18"/>
    </row>
    <row r="21395" spans="1:4">
      <c r="A21395" s="18"/>
      <c r="B21395" s="18"/>
      <c r="C21395" s="18"/>
      <c r="D21395" s="18"/>
    </row>
    <row r="21396" spans="1:4">
      <c r="A21396" s="18"/>
      <c r="B21396" s="18"/>
      <c r="C21396" s="18"/>
      <c r="D21396" s="18"/>
    </row>
    <row r="21397" spans="1:4">
      <c r="A21397" s="18"/>
      <c r="B21397" s="18"/>
      <c r="C21397" s="18"/>
      <c r="D21397" s="18"/>
    </row>
    <row r="21398" spans="1:4">
      <c r="A21398" s="18"/>
      <c r="B21398" s="18"/>
      <c r="C21398" s="18"/>
      <c r="D21398" s="18"/>
    </row>
    <row r="21399" spans="1:4">
      <c r="A21399" s="18"/>
      <c r="B21399" s="18"/>
      <c r="C21399" s="18"/>
      <c r="D21399" s="18"/>
    </row>
    <row r="21400" spans="1:4">
      <c r="A21400" s="18"/>
      <c r="B21400" s="18"/>
      <c r="C21400" s="18"/>
      <c r="D21400" s="18"/>
    </row>
    <row r="21401" spans="1:4">
      <c r="A21401" s="18"/>
      <c r="B21401" s="18"/>
      <c r="C21401" s="18"/>
      <c r="D21401" s="18"/>
    </row>
    <row r="21402" spans="1:4">
      <c r="A21402" s="18"/>
      <c r="B21402" s="18"/>
      <c r="C21402" s="18"/>
      <c r="D21402" s="18"/>
    </row>
    <row r="21403" spans="1:4">
      <c r="A21403" s="18"/>
      <c r="B21403" s="18"/>
      <c r="C21403" s="18"/>
      <c r="D21403" s="18"/>
    </row>
    <row r="21404" spans="1:4">
      <c r="A21404" s="18"/>
      <c r="B21404" s="18"/>
      <c r="C21404" s="18"/>
      <c r="D21404" s="18"/>
    </row>
    <row r="21405" spans="1:4">
      <c r="A21405" s="18"/>
      <c r="B21405" s="18"/>
      <c r="C21405" s="18"/>
      <c r="D21405" s="18"/>
    </row>
    <row r="21406" spans="1:4">
      <c r="A21406" s="18"/>
      <c r="B21406" s="18"/>
      <c r="C21406" s="18"/>
      <c r="D21406" s="18"/>
    </row>
    <row r="21407" spans="1:4">
      <c r="A21407" s="18"/>
      <c r="B21407" s="18"/>
      <c r="C21407" s="18"/>
      <c r="D21407" s="18"/>
    </row>
    <row r="21408" spans="1:4">
      <c r="A21408" s="18"/>
      <c r="B21408" s="18"/>
      <c r="C21408" s="18"/>
      <c r="D21408" s="18"/>
    </row>
    <row r="21409" spans="1:4">
      <c r="A21409" s="18"/>
      <c r="B21409" s="18"/>
      <c r="C21409" s="18"/>
      <c r="D21409" s="18"/>
    </row>
    <row r="21410" spans="1:4">
      <c r="A21410" s="18"/>
      <c r="B21410" s="18"/>
      <c r="C21410" s="18"/>
      <c r="D21410" s="18"/>
    </row>
    <row r="21411" spans="1:4">
      <c r="A21411" s="18"/>
      <c r="B21411" s="18"/>
      <c r="C21411" s="18"/>
      <c r="D21411" s="18"/>
    </row>
    <row r="21412" spans="1:4">
      <c r="A21412" s="18"/>
      <c r="B21412" s="18"/>
      <c r="C21412" s="18"/>
      <c r="D21412" s="18"/>
    </row>
    <row r="21413" spans="1:4">
      <c r="A21413" s="18"/>
      <c r="B21413" s="18"/>
      <c r="C21413" s="18"/>
      <c r="D21413" s="18"/>
    </row>
    <row r="21414" spans="1:4">
      <c r="A21414" s="18"/>
      <c r="B21414" s="18"/>
      <c r="C21414" s="18"/>
      <c r="D21414" s="18"/>
    </row>
    <row r="21415" spans="1:4">
      <c r="A21415" s="18"/>
      <c r="B21415" s="18"/>
      <c r="C21415" s="18"/>
      <c r="D21415" s="18"/>
    </row>
    <row r="21416" spans="1:4">
      <c r="A21416" s="18"/>
      <c r="B21416" s="18"/>
      <c r="C21416" s="18"/>
      <c r="D21416" s="18"/>
    </row>
    <row r="21417" spans="1:4">
      <c r="A21417" s="18"/>
      <c r="B21417" s="18"/>
      <c r="C21417" s="18"/>
      <c r="D21417" s="18"/>
    </row>
    <row r="21418" spans="1:4">
      <c r="A21418" s="18"/>
      <c r="B21418" s="18"/>
      <c r="C21418" s="18"/>
      <c r="D21418" s="18"/>
    </row>
    <row r="21419" spans="1:4">
      <c r="A21419" s="18"/>
      <c r="B21419" s="18"/>
      <c r="C21419" s="18"/>
      <c r="D21419" s="18"/>
    </row>
    <row r="21420" spans="1:4">
      <c r="A21420" s="18"/>
      <c r="B21420" s="18"/>
      <c r="C21420" s="18"/>
      <c r="D21420" s="18"/>
    </row>
    <row r="21421" spans="1:4">
      <c r="A21421" s="18"/>
      <c r="B21421" s="18"/>
      <c r="C21421" s="18"/>
      <c r="D21421" s="18"/>
    </row>
    <row r="21422" spans="1:4">
      <c r="A21422" s="18"/>
      <c r="B21422" s="18"/>
      <c r="C21422" s="18"/>
      <c r="D21422" s="18"/>
    </row>
    <row r="21423" spans="1:4">
      <c r="A21423" s="18"/>
      <c r="B21423" s="18"/>
      <c r="C21423" s="18"/>
      <c r="D21423" s="18"/>
    </row>
    <row r="21424" spans="1:4">
      <c r="A21424" s="18"/>
      <c r="B21424" s="18"/>
      <c r="C21424" s="18"/>
      <c r="D21424" s="18"/>
    </row>
    <row r="21425" spans="1:4">
      <c r="A21425" s="18"/>
      <c r="B21425" s="18"/>
      <c r="C21425" s="18"/>
      <c r="D21425" s="18"/>
    </row>
    <row r="21426" spans="1:4">
      <c r="A21426" s="18"/>
      <c r="B21426" s="18"/>
      <c r="C21426" s="18"/>
      <c r="D21426" s="18"/>
    </row>
    <row r="21427" spans="1:4">
      <c r="A21427" s="18"/>
      <c r="B21427" s="18"/>
      <c r="C21427" s="18"/>
      <c r="D21427" s="18"/>
    </row>
    <row r="21428" spans="1:4">
      <c r="A21428" s="18"/>
      <c r="B21428" s="18"/>
      <c r="C21428" s="18"/>
      <c r="D21428" s="18"/>
    </row>
    <row r="21429" spans="1:4">
      <c r="A21429" s="18"/>
      <c r="B21429" s="18"/>
      <c r="C21429" s="18"/>
      <c r="D21429" s="18"/>
    </row>
    <row r="21430" spans="1:4">
      <c r="A21430" s="18"/>
      <c r="B21430" s="18"/>
      <c r="C21430" s="18"/>
      <c r="D21430" s="18"/>
    </row>
    <row r="21431" spans="1:4">
      <c r="A21431" s="18"/>
      <c r="B21431" s="18"/>
      <c r="C21431" s="18"/>
      <c r="D21431" s="18"/>
    </row>
    <row r="21432" spans="1:4">
      <c r="A21432" s="18"/>
      <c r="B21432" s="18"/>
      <c r="C21432" s="18"/>
      <c r="D21432" s="18"/>
    </row>
    <row r="21433" spans="1:4">
      <c r="A21433" s="18"/>
      <c r="B21433" s="18"/>
      <c r="C21433" s="18"/>
      <c r="D21433" s="18"/>
    </row>
    <row r="21434" spans="1:4">
      <c r="A21434" s="18"/>
      <c r="B21434" s="18"/>
      <c r="C21434" s="18"/>
      <c r="D21434" s="18"/>
    </row>
    <row r="21435" spans="1:4">
      <c r="A21435" s="18"/>
      <c r="B21435" s="18"/>
      <c r="C21435" s="18"/>
      <c r="D21435" s="18"/>
    </row>
    <row r="21436" spans="1:4">
      <c r="A21436" s="18"/>
      <c r="B21436" s="18"/>
      <c r="C21436" s="18"/>
      <c r="D21436" s="18"/>
    </row>
    <row r="21437" spans="1:4">
      <c r="A21437" s="18"/>
      <c r="B21437" s="18"/>
      <c r="C21437" s="18"/>
      <c r="D21437" s="18"/>
    </row>
    <row r="21438" spans="1:4">
      <c r="A21438" s="18"/>
      <c r="B21438" s="18"/>
      <c r="C21438" s="18"/>
      <c r="D21438" s="18"/>
    </row>
    <row r="21439" spans="1:4">
      <c r="A21439" s="18"/>
      <c r="B21439" s="18"/>
      <c r="C21439" s="18"/>
      <c r="D21439" s="18"/>
    </row>
    <row r="21440" spans="1:4">
      <c r="A21440" s="18"/>
      <c r="B21440" s="18"/>
      <c r="C21440" s="18"/>
      <c r="D21440" s="18"/>
    </row>
    <row r="21441" spans="1:4">
      <c r="A21441" s="18"/>
      <c r="B21441" s="18"/>
      <c r="C21441" s="18"/>
      <c r="D21441" s="18"/>
    </row>
    <row r="21442" spans="1:4">
      <c r="A21442" s="18"/>
      <c r="B21442" s="18"/>
      <c r="C21442" s="18"/>
      <c r="D21442" s="18"/>
    </row>
    <row r="21443" spans="1:4">
      <c r="A21443" s="18"/>
      <c r="B21443" s="18"/>
      <c r="C21443" s="18"/>
      <c r="D21443" s="18"/>
    </row>
    <row r="21444" spans="1:4">
      <c r="A21444" s="18"/>
      <c r="B21444" s="18"/>
      <c r="C21444" s="18"/>
      <c r="D21444" s="18"/>
    </row>
    <row r="21445" spans="1:4">
      <c r="A21445" s="18"/>
      <c r="B21445" s="18"/>
      <c r="C21445" s="18"/>
      <c r="D21445" s="18"/>
    </row>
    <row r="21446" spans="1:4">
      <c r="A21446" s="18"/>
      <c r="B21446" s="18"/>
      <c r="C21446" s="18"/>
      <c r="D21446" s="18"/>
    </row>
    <row r="21447" spans="1:4">
      <c r="A21447" s="18"/>
      <c r="B21447" s="18"/>
      <c r="C21447" s="18"/>
      <c r="D21447" s="18"/>
    </row>
    <row r="21448" spans="1:4">
      <c r="A21448" s="18"/>
      <c r="B21448" s="18"/>
      <c r="C21448" s="18"/>
      <c r="D21448" s="18"/>
    </row>
    <row r="21449" spans="1:4">
      <c r="A21449" s="18"/>
      <c r="B21449" s="18"/>
      <c r="C21449" s="18"/>
      <c r="D21449" s="18"/>
    </row>
    <row r="21450" spans="1:4">
      <c r="A21450" s="18"/>
      <c r="B21450" s="18"/>
      <c r="C21450" s="18"/>
      <c r="D21450" s="18"/>
    </row>
    <row r="21451" spans="1:4">
      <c r="A21451" s="18"/>
      <c r="B21451" s="18"/>
      <c r="C21451" s="18"/>
      <c r="D21451" s="18"/>
    </row>
    <row r="21452" spans="1:4">
      <c r="A21452" s="18"/>
      <c r="B21452" s="18"/>
      <c r="C21452" s="18"/>
      <c r="D21452" s="18"/>
    </row>
    <row r="21453" spans="1:4">
      <c r="A21453" s="18"/>
      <c r="B21453" s="18"/>
      <c r="C21453" s="18"/>
      <c r="D21453" s="18"/>
    </row>
    <row r="21454" spans="1:4">
      <c r="A21454" s="18"/>
      <c r="B21454" s="18"/>
      <c r="C21454" s="18"/>
      <c r="D21454" s="18"/>
    </row>
    <row r="21455" spans="1:4">
      <c r="A21455" s="18"/>
      <c r="B21455" s="18"/>
      <c r="C21455" s="18"/>
      <c r="D21455" s="18"/>
    </row>
    <row r="21456" spans="1:4">
      <c r="A21456" s="18"/>
      <c r="B21456" s="18"/>
      <c r="C21456" s="18"/>
      <c r="D21456" s="18"/>
    </row>
    <row r="21457" spans="1:4">
      <c r="A21457" s="18"/>
      <c r="B21457" s="18"/>
      <c r="C21457" s="18"/>
      <c r="D21457" s="18"/>
    </row>
    <row r="21458" spans="1:4">
      <c r="A21458" s="18"/>
      <c r="B21458" s="18"/>
      <c r="C21458" s="18"/>
      <c r="D21458" s="18"/>
    </row>
    <row r="21459" spans="1:4">
      <c r="A21459" s="18"/>
      <c r="B21459" s="18"/>
      <c r="C21459" s="18"/>
      <c r="D21459" s="18"/>
    </row>
    <row r="21460" spans="1:4">
      <c r="A21460" s="18"/>
      <c r="B21460" s="18"/>
      <c r="C21460" s="18"/>
      <c r="D21460" s="18"/>
    </row>
    <row r="21461" spans="1:4">
      <c r="A21461" s="18"/>
      <c r="B21461" s="18"/>
      <c r="C21461" s="18"/>
      <c r="D21461" s="18"/>
    </row>
    <row r="21462" spans="1:4">
      <c r="A21462" s="18"/>
      <c r="B21462" s="18"/>
      <c r="C21462" s="18"/>
      <c r="D21462" s="18"/>
    </row>
    <row r="21463" spans="1:4">
      <c r="A21463" s="18"/>
      <c r="B21463" s="18"/>
      <c r="C21463" s="18"/>
      <c r="D21463" s="18"/>
    </row>
    <row r="21464" spans="1:4">
      <c r="A21464" s="18"/>
      <c r="B21464" s="18"/>
      <c r="C21464" s="18"/>
      <c r="D21464" s="18"/>
    </row>
    <row r="21465" spans="1:4">
      <c r="A21465" s="18"/>
      <c r="B21465" s="18"/>
      <c r="C21465" s="18"/>
      <c r="D21465" s="18"/>
    </row>
    <row r="21466" spans="1:4">
      <c r="A21466" s="18"/>
      <c r="B21466" s="18"/>
      <c r="C21466" s="18"/>
      <c r="D21466" s="18"/>
    </row>
    <row r="21467" spans="1:4">
      <c r="A21467" s="18"/>
      <c r="B21467" s="18"/>
      <c r="C21467" s="18"/>
      <c r="D21467" s="18"/>
    </row>
    <row r="21468" spans="1:4">
      <c r="A21468" s="18"/>
      <c r="B21468" s="18"/>
      <c r="C21468" s="18"/>
      <c r="D21468" s="18"/>
    </row>
    <row r="21469" spans="1:4">
      <c r="A21469" s="18"/>
      <c r="B21469" s="18"/>
      <c r="C21469" s="18"/>
      <c r="D21469" s="18"/>
    </row>
    <row r="21470" spans="1:4">
      <c r="A21470" s="18"/>
      <c r="B21470" s="18"/>
      <c r="C21470" s="18"/>
      <c r="D21470" s="18"/>
    </row>
    <row r="21471" spans="1:4">
      <c r="A21471" s="18"/>
      <c r="B21471" s="18"/>
      <c r="C21471" s="18"/>
      <c r="D21471" s="18"/>
    </row>
    <row r="21472" spans="1:4">
      <c r="A21472" s="18"/>
      <c r="B21472" s="18"/>
      <c r="C21472" s="18"/>
      <c r="D21472" s="18"/>
    </row>
    <row r="21473" spans="1:4">
      <c r="A21473" s="18"/>
      <c r="B21473" s="18"/>
      <c r="C21473" s="18"/>
      <c r="D21473" s="18"/>
    </row>
    <row r="21474" spans="1:4">
      <c r="A21474" s="18"/>
      <c r="B21474" s="18"/>
      <c r="C21474" s="18"/>
      <c r="D21474" s="18"/>
    </row>
    <row r="21475" spans="1:4">
      <c r="A21475" s="18"/>
      <c r="B21475" s="18"/>
      <c r="C21475" s="18"/>
      <c r="D21475" s="18"/>
    </row>
    <row r="21476" spans="1:4">
      <c r="A21476" s="18"/>
      <c r="B21476" s="18"/>
      <c r="C21476" s="18"/>
      <c r="D21476" s="18"/>
    </row>
    <row r="21477" spans="1:4">
      <c r="A21477" s="18"/>
      <c r="B21477" s="18"/>
      <c r="C21477" s="18"/>
      <c r="D21477" s="18"/>
    </row>
    <row r="21478" spans="1:4">
      <c r="A21478" s="18"/>
      <c r="B21478" s="18"/>
      <c r="C21478" s="18"/>
      <c r="D21478" s="18"/>
    </row>
    <row r="21479" spans="1:4">
      <c r="A21479" s="18"/>
      <c r="B21479" s="18"/>
      <c r="C21479" s="18"/>
      <c r="D21479" s="18"/>
    </row>
    <row r="21480" spans="1:4">
      <c r="A21480" s="18"/>
      <c r="B21480" s="18"/>
      <c r="C21480" s="18"/>
      <c r="D21480" s="18"/>
    </row>
    <row r="21481" spans="1:4">
      <c r="A21481" s="18"/>
      <c r="B21481" s="18"/>
      <c r="C21481" s="18"/>
      <c r="D21481" s="18"/>
    </row>
    <row r="21482" spans="1:4">
      <c r="A21482" s="18"/>
      <c r="B21482" s="18"/>
      <c r="C21482" s="18"/>
      <c r="D21482" s="18"/>
    </row>
    <row r="21483" spans="1:4">
      <c r="A21483" s="18"/>
      <c r="B21483" s="18"/>
      <c r="C21483" s="18"/>
      <c r="D21483" s="18"/>
    </row>
    <row r="21484" spans="1:4">
      <c r="A21484" s="18"/>
      <c r="B21484" s="18"/>
      <c r="C21484" s="18"/>
      <c r="D21484" s="18"/>
    </row>
    <row r="21485" spans="1:4">
      <c r="A21485" s="18"/>
      <c r="B21485" s="18"/>
      <c r="C21485" s="18"/>
      <c r="D21485" s="18"/>
    </row>
    <row r="21486" spans="1:4">
      <c r="A21486" s="18"/>
      <c r="B21486" s="18"/>
      <c r="C21486" s="18"/>
      <c r="D21486" s="18"/>
    </row>
    <row r="21487" spans="1:4">
      <c r="A21487" s="18"/>
      <c r="B21487" s="18"/>
      <c r="C21487" s="18"/>
      <c r="D21487" s="18"/>
    </row>
    <row r="21488" spans="1:4">
      <c r="A21488" s="18"/>
      <c r="B21488" s="18"/>
      <c r="C21488" s="18"/>
      <c r="D21488" s="18"/>
    </row>
    <row r="21489" spans="1:4">
      <c r="A21489" s="18"/>
      <c r="B21489" s="18"/>
      <c r="C21489" s="18"/>
      <c r="D21489" s="18"/>
    </row>
    <row r="21490" spans="1:4">
      <c r="A21490" s="18"/>
      <c r="B21490" s="18"/>
      <c r="C21490" s="18"/>
      <c r="D21490" s="18"/>
    </row>
    <row r="21491" spans="1:4">
      <c r="A21491" s="18"/>
      <c r="B21491" s="18"/>
      <c r="C21491" s="18"/>
      <c r="D21491" s="18"/>
    </row>
    <row r="21492" spans="1:4">
      <c r="A21492" s="18"/>
      <c r="B21492" s="18"/>
      <c r="C21492" s="18"/>
      <c r="D21492" s="18"/>
    </row>
    <row r="21493" spans="1:4">
      <c r="A21493" s="18"/>
      <c r="B21493" s="18"/>
      <c r="C21493" s="18"/>
      <c r="D21493" s="18"/>
    </row>
    <row r="21494" spans="1:4">
      <c r="A21494" s="18"/>
      <c r="B21494" s="18"/>
      <c r="C21494" s="18"/>
      <c r="D21494" s="18"/>
    </row>
    <row r="21495" spans="1:4">
      <c r="A21495" s="18"/>
      <c r="B21495" s="18"/>
      <c r="C21495" s="18"/>
      <c r="D21495" s="18"/>
    </row>
    <row r="21496" spans="1:4">
      <c r="A21496" s="18"/>
      <c r="B21496" s="18"/>
      <c r="C21496" s="18"/>
      <c r="D21496" s="18"/>
    </row>
    <row r="21497" spans="1:4">
      <c r="A21497" s="18"/>
      <c r="B21497" s="18"/>
      <c r="C21497" s="18"/>
      <c r="D21497" s="18"/>
    </row>
    <row r="21498" spans="1:4">
      <c r="A21498" s="18"/>
      <c r="B21498" s="18"/>
      <c r="C21498" s="18"/>
      <c r="D21498" s="18"/>
    </row>
    <row r="21499" spans="1:4">
      <c r="A21499" s="18"/>
      <c r="B21499" s="18"/>
      <c r="C21499" s="18"/>
      <c r="D21499" s="18"/>
    </row>
    <row r="21500" spans="1:4">
      <c r="A21500" s="18"/>
      <c r="B21500" s="18"/>
      <c r="C21500" s="18"/>
      <c r="D21500" s="18"/>
    </row>
    <row r="21501" spans="1:4">
      <c r="A21501" s="18"/>
      <c r="B21501" s="18"/>
      <c r="C21501" s="18"/>
      <c r="D21501" s="18"/>
    </row>
    <row r="21502" spans="1:4">
      <c r="A21502" s="18"/>
      <c r="B21502" s="18"/>
      <c r="C21502" s="18"/>
      <c r="D21502" s="18"/>
    </row>
    <row r="21503" spans="1:4">
      <c r="A21503" s="18"/>
      <c r="B21503" s="18"/>
      <c r="C21503" s="18"/>
      <c r="D21503" s="18"/>
    </row>
    <row r="21504" spans="1:4">
      <c r="A21504" s="18"/>
      <c r="B21504" s="18"/>
      <c r="C21504" s="18"/>
      <c r="D21504" s="18"/>
    </row>
    <row r="21505" spans="1:4">
      <c r="A21505" s="18"/>
      <c r="B21505" s="18"/>
      <c r="C21505" s="18"/>
      <c r="D21505" s="18"/>
    </row>
    <row r="21506" spans="1:4">
      <c r="A21506" s="18"/>
      <c r="B21506" s="18"/>
      <c r="C21506" s="18"/>
      <c r="D21506" s="18"/>
    </row>
    <row r="21507" spans="1:4">
      <c r="A21507" s="18"/>
      <c r="B21507" s="18"/>
      <c r="C21507" s="18"/>
      <c r="D21507" s="18"/>
    </row>
    <row r="21508" spans="1:4">
      <c r="A21508" s="18"/>
      <c r="B21508" s="18"/>
      <c r="C21508" s="18"/>
      <c r="D21508" s="18"/>
    </row>
    <row r="21509" spans="1:4">
      <c r="A21509" s="18"/>
      <c r="B21509" s="18"/>
      <c r="C21509" s="18"/>
      <c r="D21509" s="18"/>
    </row>
    <row r="21510" spans="1:4">
      <c r="A21510" s="18"/>
      <c r="B21510" s="18"/>
      <c r="C21510" s="18"/>
      <c r="D21510" s="18"/>
    </row>
    <row r="21511" spans="1:4">
      <c r="A21511" s="18"/>
      <c r="B21511" s="18"/>
      <c r="C21511" s="18"/>
      <c r="D21511" s="18"/>
    </row>
    <row r="21512" spans="1:4">
      <c r="A21512" s="18"/>
      <c r="B21512" s="18"/>
      <c r="C21512" s="18"/>
      <c r="D21512" s="18"/>
    </row>
    <row r="21513" spans="1:4">
      <c r="A21513" s="18"/>
      <c r="B21513" s="18"/>
      <c r="C21513" s="18"/>
      <c r="D21513" s="18"/>
    </row>
    <row r="21514" spans="1:4">
      <c r="A21514" s="18"/>
      <c r="B21514" s="18"/>
      <c r="C21514" s="18"/>
      <c r="D21514" s="18"/>
    </row>
    <row r="21515" spans="1:4">
      <c r="A21515" s="18"/>
      <c r="B21515" s="18"/>
      <c r="C21515" s="18"/>
      <c r="D21515" s="18"/>
    </row>
    <row r="21516" spans="1:4">
      <c r="A21516" s="18"/>
      <c r="B21516" s="18"/>
      <c r="C21516" s="18"/>
      <c r="D21516" s="18"/>
    </row>
    <row r="21517" spans="1:4">
      <c r="A21517" s="18"/>
      <c r="B21517" s="18"/>
      <c r="C21517" s="18"/>
      <c r="D21517" s="18"/>
    </row>
    <row r="21518" spans="1:4">
      <c r="A21518" s="18"/>
      <c r="B21518" s="18"/>
      <c r="C21518" s="18"/>
      <c r="D21518" s="18"/>
    </row>
    <row r="21519" spans="1:4">
      <c r="A21519" s="18"/>
      <c r="B21519" s="18"/>
      <c r="C21519" s="18"/>
      <c r="D21519" s="18"/>
    </row>
    <row r="21520" spans="1:4">
      <c r="A21520" s="18"/>
      <c r="B21520" s="18"/>
      <c r="C21520" s="18"/>
      <c r="D21520" s="18"/>
    </row>
    <row r="21521" spans="1:4">
      <c r="A21521" s="18"/>
      <c r="B21521" s="18"/>
      <c r="C21521" s="18"/>
      <c r="D21521" s="18"/>
    </row>
    <row r="21522" spans="1:4">
      <c r="A21522" s="18"/>
      <c r="B21522" s="18"/>
      <c r="C21522" s="18"/>
      <c r="D21522" s="18"/>
    </row>
    <row r="21523" spans="1:4">
      <c r="A21523" s="18"/>
      <c r="B21523" s="18"/>
      <c r="C21523" s="18"/>
      <c r="D21523" s="18"/>
    </row>
    <row r="21524" spans="1:4">
      <c r="A21524" s="18"/>
      <c r="B21524" s="18"/>
      <c r="C21524" s="18"/>
      <c r="D21524" s="18"/>
    </row>
    <row r="21525" spans="1:4">
      <c r="A21525" s="18"/>
      <c r="B21525" s="18"/>
      <c r="C21525" s="18"/>
      <c r="D21525" s="18"/>
    </row>
    <row r="21526" spans="1:4">
      <c r="A21526" s="18"/>
      <c r="B21526" s="18"/>
      <c r="C21526" s="18"/>
      <c r="D21526" s="18"/>
    </row>
    <row r="21527" spans="1:4">
      <c r="A21527" s="18"/>
      <c r="B21527" s="18"/>
      <c r="C21527" s="18"/>
      <c r="D21527" s="18"/>
    </row>
    <row r="21528" spans="1:4">
      <c r="A21528" s="18"/>
      <c r="B21528" s="18"/>
      <c r="C21528" s="18"/>
      <c r="D21528" s="18"/>
    </row>
    <row r="21529" spans="1:4">
      <c r="A21529" s="18"/>
      <c r="B21529" s="18"/>
      <c r="C21529" s="18"/>
      <c r="D21529" s="18"/>
    </row>
    <row r="21530" spans="1:4">
      <c r="A21530" s="18"/>
      <c r="B21530" s="18"/>
      <c r="C21530" s="18"/>
      <c r="D21530" s="18"/>
    </row>
    <row r="21531" spans="1:4">
      <c r="A21531" s="18"/>
      <c r="B21531" s="18"/>
      <c r="C21531" s="18"/>
      <c r="D21531" s="18"/>
    </row>
    <row r="21532" spans="1:4">
      <c r="A21532" s="18"/>
      <c r="B21532" s="18"/>
      <c r="C21532" s="18"/>
      <c r="D21532" s="18"/>
    </row>
    <row r="21533" spans="1:4">
      <c r="A21533" s="18"/>
      <c r="B21533" s="18"/>
      <c r="C21533" s="18"/>
      <c r="D21533" s="18"/>
    </row>
    <row r="21534" spans="1:4">
      <c r="A21534" s="18"/>
      <c r="B21534" s="18"/>
      <c r="C21534" s="18"/>
      <c r="D21534" s="18"/>
    </row>
    <row r="21535" spans="1:4">
      <c r="A21535" s="18"/>
      <c r="B21535" s="18"/>
      <c r="C21535" s="18"/>
      <c r="D21535" s="18"/>
    </row>
    <row r="21536" spans="1:4">
      <c r="A21536" s="18"/>
      <c r="B21536" s="18"/>
      <c r="C21536" s="18"/>
      <c r="D21536" s="18"/>
    </row>
    <row r="21537" spans="1:4">
      <c r="A21537" s="18"/>
      <c r="B21537" s="18"/>
      <c r="C21537" s="18"/>
      <c r="D21537" s="18"/>
    </row>
    <row r="21538" spans="1:4">
      <c r="A21538" s="18"/>
      <c r="B21538" s="18"/>
      <c r="C21538" s="18"/>
      <c r="D21538" s="18"/>
    </row>
    <row r="21539" spans="1:4">
      <c r="A21539" s="18"/>
      <c r="B21539" s="18"/>
      <c r="C21539" s="18"/>
      <c r="D21539" s="18"/>
    </row>
    <row r="21540" spans="1:4">
      <c r="A21540" s="18"/>
      <c r="B21540" s="18"/>
      <c r="C21540" s="18"/>
      <c r="D21540" s="18"/>
    </row>
    <row r="21541" spans="1:4">
      <c r="A21541" s="18"/>
      <c r="B21541" s="18"/>
      <c r="C21541" s="18"/>
      <c r="D21541" s="18"/>
    </row>
    <row r="21542" spans="1:4">
      <c r="A21542" s="18"/>
      <c r="B21542" s="18"/>
      <c r="C21542" s="18"/>
      <c r="D21542" s="18"/>
    </row>
    <row r="21543" spans="1:4">
      <c r="A21543" s="18"/>
      <c r="B21543" s="18"/>
      <c r="C21543" s="18"/>
      <c r="D21543" s="18"/>
    </row>
    <row r="21544" spans="1:4">
      <c r="A21544" s="18"/>
      <c r="B21544" s="18"/>
      <c r="C21544" s="18"/>
      <c r="D21544" s="18"/>
    </row>
    <row r="21545" spans="1:4">
      <c r="A21545" s="18"/>
      <c r="B21545" s="18"/>
      <c r="C21545" s="18"/>
      <c r="D21545" s="18"/>
    </row>
    <row r="21546" spans="1:4">
      <c r="A21546" s="18"/>
      <c r="B21546" s="18"/>
      <c r="C21546" s="18"/>
      <c r="D21546" s="18"/>
    </row>
    <row r="21547" spans="1:4">
      <c r="A21547" s="18"/>
      <c r="B21547" s="18"/>
      <c r="C21547" s="18"/>
      <c r="D21547" s="18"/>
    </row>
    <row r="21548" spans="1:4">
      <c r="A21548" s="18"/>
      <c r="B21548" s="18"/>
      <c r="C21548" s="18"/>
      <c r="D21548" s="18"/>
    </row>
    <row r="21549" spans="1:4">
      <c r="A21549" s="18"/>
      <c r="B21549" s="18"/>
      <c r="C21549" s="18"/>
      <c r="D21549" s="18"/>
    </row>
    <row r="21550" spans="1:4">
      <c r="A21550" s="18"/>
      <c r="B21550" s="18"/>
      <c r="C21550" s="18"/>
      <c r="D21550" s="18"/>
    </row>
    <row r="21551" spans="1:4">
      <c r="A21551" s="18"/>
      <c r="B21551" s="18"/>
      <c r="C21551" s="18"/>
      <c r="D21551" s="18"/>
    </row>
    <row r="21552" spans="1:4">
      <c r="A21552" s="18"/>
      <c r="B21552" s="18"/>
      <c r="C21552" s="18"/>
      <c r="D21552" s="18"/>
    </row>
    <row r="21553" spans="1:4">
      <c r="A21553" s="18"/>
      <c r="B21553" s="18"/>
      <c r="C21553" s="18"/>
      <c r="D21553" s="18"/>
    </row>
    <row r="21554" spans="1:4">
      <c r="A21554" s="18"/>
      <c r="B21554" s="18"/>
      <c r="C21554" s="18"/>
      <c r="D21554" s="18"/>
    </row>
    <row r="21555" spans="1:4">
      <c r="A21555" s="18"/>
      <c r="B21555" s="18"/>
      <c r="C21555" s="18"/>
      <c r="D21555" s="18"/>
    </row>
    <row r="21556" spans="1:4">
      <c r="A21556" s="18"/>
      <c r="B21556" s="18"/>
      <c r="C21556" s="18"/>
      <c r="D21556" s="18"/>
    </row>
    <row r="21557" spans="1:4">
      <c r="A21557" s="18"/>
      <c r="B21557" s="18"/>
      <c r="C21557" s="18"/>
      <c r="D21557" s="18"/>
    </row>
    <row r="21558" spans="1:4">
      <c r="A21558" s="18"/>
      <c r="B21558" s="18"/>
      <c r="C21558" s="18"/>
      <c r="D21558" s="18"/>
    </row>
    <row r="21559" spans="1:4">
      <c r="A21559" s="18"/>
      <c r="B21559" s="18"/>
      <c r="C21559" s="18"/>
      <c r="D21559" s="18"/>
    </row>
    <row r="21560" spans="1:4">
      <c r="A21560" s="18"/>
      <c r="B21560" s="18"/>
      <c r="C21560" s="18"/>
      <c r="D21560" s="18"/>
    </row>
    <row r="21561" spans="1:4">
      <c r="A21561" s="18"/>
      <c r="B21561" s="18"/>
      <c r="C21561" s="18"/>
      <c r="D21561" s="18"/>
    </row>
    <row r="21562" spans="1:4">
      <c r="A21562" s="18"/>
      <c r="B21562" s="18"/>
      <c r="C21562" s="18"/>
      <c r="D21562" s="18"/>
    </row>
    <row r="21563" spans="1:4">
      <c r="A21563" s="18"/>
      <c r="B21563" s="18"/>
      <c r="C21563" s="18"/>
      <c r="D21563" s="18"/>
    </row>
    <row r="21564" spans="1:4">
      <c r="A21564" s="18"/>
      <c r="B21564" s="18"/>
      <c r="C21564" s="18"/>
      <c r="D21564" s="18"/>
    </row>
    <row r="21565" spans="1:4">
      <c r="A21565" s="18"/>
      <c r="B21565" s="18"/>
      <c r="C21565" s="18"/>
      <c r="D21565" s="18"/>
    </row>
    <row r="21566" spans="1:4">
      <c r="A21566" s="18"/>
      <c r="B21566" s="18"/>
      <c r="C21566" s="18"/>
      <c r="D21566" s="18"/>
    </row>
    <row r="21567" spans="1:4">
      <c r="A21567" s="18"/>
      <c r="B21567" s="18"/>
      <c r="C21567" s="18"/>
      <c r="D21567" s="18"/>
    </row>
    <row r="21568" spans="1:4">
      <c r="A21568" s="18"/>
      <c r="B21568" s="18"/>
      <c r="C21568" s="18"/>
      <c r="D21568" s="18"/>
    </row>
    <row r="21569" spans="1:4">
      <c r="A21569" s="18"/>
      <c r="B21569" s="18"/>
      <c r="C21569" s="18"/>
      <c r="D21569" s="18"/>
    </row>
    <row r="21570" spans="1:4">
      <c r="A21570" s="18"/>
      <c r="B21570" s="18"/>
      <c r="C21570" s="18"/>
      <c r="D21570" s="18"/>
    </row>
    <row r="21571" spans="1:4">
      <c r="A21571" s="18"/>
      <c r="B21571" s="18"/>
      <c r="C21571" s="18"/>
      <c r="D21571" s="18"/>
    </row>
    <row r="21572" spans="1:4">
      <c r="A21572" s="18"/>
      <c r="B21572" s="18"/>
      <c r="C21572" s="18"/>
      <c r="D21572" s="18"/>
    </row>
    <row r="21573" spans="1:4">
      <c r="A21573" s="18"/>
      <c r="B21573" s="18"/>
      <c r="C21573" s="18"/>
      <c r="D21573" s="18"/>
    </row>
    <row r="21574" spans="1:4">
      <c r="A21574" s="18"/>
      <c r="B21574" s="18"/>
      <c r="C21574" s="18"/>
      <c r="D21574" s="18"/>
    </row>
    <row r="21575" spans="1:4">
      <c r="A21575" s="18"/>
      <c r="B21575" s="18"/>
      <c r="C21575" s="18"/>
      <c r="D21575" s="18"/>
    </row>
    <row r="21576" spans="1:4">
      <c r="A21576" s="18"/>
      <c r="B21576" s="18"/>
      <c r="C21576" s="18"/>
      <c r="D21576" s="18"/>
    </row>
    <row r="21577" spans="1:4">
      <c r="A21577" s="18"/>
      <c r="B21577" s="18"/>
      <c r="C21577" s="18"/>
      <c r="D21577" s="18"/>
    </row>
    <row r="21578" spans="1:4">
      <c r="A21578" s="18"/>
      <c r="B21578" s="18"/>
      <c r="C21578" s="18"/>
      <c r="D21578" s="18"/>
    </row>
    <row r="21579" spans="1:4">
      <c r="A21579" s="18"/>
      <c r="B21579" s="18"/>
      <c r="C21579" s="18"/>
      <c r="D21579" s="18"/>
    </row>
    <row r="21580" spans="1:4">
      <c r="A21580" s="18"/>
      <c r="B21580" s="18"/>
      <c r="C21580" s="18"/>
      <c r="D21580" s="18"/>
    </row>
    <row r="21581" spans="1:4">
      <c r="A21581" s="18"/>
      <c r="B21581" s="18"/>
      <c r="C21581" s="18"/>
      <c r="D21581" s="18"/>
    </row>
    <row r="21582" spans="1:4">
      <c r="A21582" s="18"/>
      <c r="B21582" s="18"/>
      <c r="C21582" s="18"/>
      <c r="D21582" s="18"/>
    </row>
    <row r="21583" spans="1:4">
      <c r="A21583" s="18"/>
      <c r="B21583" s="18"/>
      <c r="C21583" s="18"/>
      <c r="D21583" s="18"/>
    </row>
    <row r="21584" spans="1:4">
      <c r="A21584" s="18"/>
      <c r="B21584" s="18"/>
      <c r="C21584" s="18"/>
      <c r="D21584" s="18"/>
    </row>
    <row r="21585" spans="1:4">
      <c r="A21585" s="18"/>
      <c r="B21585" s="18"/>
      <c r="C21585" s="18"/>
      <c r="D21585" s="18"/>
    </row>
    <row r="21586" spans="1:4">
      <c r="A21586" s="18"/>
      <c r="B21586" s="18"/>
      <c r="C21586" s="18"/>
      <c r="D21586" s="18"/>
    </row>
    <row r="21587" spans="1:4">
      <c r="A21587" s="18"/>
      <c r="B21587" s="18"/>
      <c r="C21587" s="18"/>
      <c r="D21587" s="18"/>
    </row>
    <row r="21588" spans="1:4">
      <c r="A21588" s="18"/>
      <c r="B21588" s="18"/>
      <c r="C21588" s="18"/>
      <c r="D21588" s="18"/>
    </row>
    <row r="21589" spans="1:4">
      <c r="A21589" s="18"/>
      <c r="B21589" s="18"/>
      <c r="C21589" s="18"/>
      <c r="D21589" s="18"/>
    </row>
    <row r="21590" spans="1:4">
      <c r="A21590" s="18"/>
      <c r="B21590" s="18"/>
      <c r="C21590" s="18"/>
      <c r="D21590" s="18"/>
    </row>
    <row r="21591" spans="1:4">
      <c r="A21591" s="18"/>
      <c r="B21591" s="18"/>
      <c r="C21591" s="18"/>
      <c r="D21591" s="18"/>
    </row>
    <row r="21592" spans="1:4">
      <c r="A21592" s="18"/>
      <c r="B21592" s="18"/>
      <c r="C21592" s="18"/>
      <c r="D21592" s="18"/>
    </row>
    <row r="21593" spans="1:4">
      <c r="A21593" s="18"/>
      <c r="B21593" s="18"/>
      <c r="C21593" s="18"/>
      <c r="D21593" s="18"/>
    </row>
    <row r="21594" spans="1:4">
      <c r="A21594" s="18"/>
      <c r="B21594" s="18"/>
      <c r="C21594" s="18"/>
      <c r="D21594" s="18"/>
    </row>
    <row r="21595" spans="1:4">
      <c r="A21595" s="18"/>
      <c r="B21595" s="18"/>
      <c r="C21595" s="18"/>
      <c r="D21595" s="18"/>
    </row>
    <row r="21596" spans="1:4">
      <c r="A21596" s="18"/>
      <c r="B21596" s="18"/>
      <c r="C21596" s="18"/>
      <c r="D21596" s="18"/>
    </row>
    <row r="21597" spans="1:4">
      <c r="A21597" s="18"/>
      <c r="B21597" s="18"/>
      <c r="C21597" s="18"/>
      <c r="D21597" s="18"/>
    </row>
    <row r="21598" spans="1:4">
      <c r="A21598" s="18"/>
      <c r="B21598" s="18"/>
      <c r="C21598" s="18"/>
      <c r="D21598" s="18"/>
    </row>
    <row r="21599" spans="1:4">
      <c r="A21599" s="18"/>
      <c r="B21599" s="18"/>
      <c r="C21599" s="18"/>
      <c r="D21599" s="18"/>
    </row>
    <row r="21600" spans="1:4">
      <c r="A21600" s="18"/>
      <c r="B21600" s="18"/>
      <c r="C21600" s="18"/>
      <c r="D21600" s="18"/>
    </row>
    <row r="21601" spans="1:4">
      <c r="A21601" s="18"/>
      <c r="B21601" s="18"/>
      <c r="C21601" s="18"/>
      <c r="D21601" s="18"/>
    </row>
    <row r="21602" spans="1:4">
      <c r="A21602" s="18"/>
      <c r="B21602" s="18"/>
      <c r="C21602" s="18"/>
      <c r="D21602" s="18"/>
    </row>
    <row r="21603" spans="1:4">
      <c r="A21603" s="18"/>
      <c r="B21603" s="18"/>
      <c r="C21603" s="18"/>
      <c r="D21603" s="18"/>
    </row>
    <row r="21604" spans="1:4">
      <c r="A21604" s="18"/>
      <c r="B21604" s="18"/>
      <c r="C21604" s="18"/>
      <c r="D21604" s="18"/>
    </row>
    <row r="21605" spans="1:4">
      <c r="A21605" s="18"/>
      <c r="B21605" s="18"/>
      <c r="C21605" s="18"/>
      <c r="D21605" s="18"/>
    </row>
    <row r="21606" spans="1:4">
      <c r="A21606" s="18"/>
      <c r="B21606" s="18"/>
      <c r="C21606" s="18"/>
      <c r="D21606" s="18"/>
    </row>
    <row r="21607" spans="1:4">
      <c r="A21607" s="18"/>
      <c r="B21607" s="18"/>
      <c r="C21607" s="18"/>
      <c r="D21607" s="18"/>
    </row>
    <row r="21608" spans="1:4">
      <c r="A21608" s="18"/>
      <c r="B21608" s="18"/>
      <c r="C21608" s="18"/>
      <c r="D21608" s="18"/>
    </row>
    <row r="21609" spans="1:4">
      <c r="A21609" s="18"/>
      <c r="B21609" s="18"/>
      <c r="C21609" s="18"/>
      <c r="D21609" s="18"/>
    </row>
    <row r="21610" spans="1:4">
      <c r="A21610" s="18"/>
      <c r="B21610" s="18"/>
      <c r="C21610" s="18"/>
      <c r="D21610" s="18"/>
    </row>
    <row r="21611" spans="1:4">
      <c r="A21611" s="18"/>
      <c r="B21611" s="18"/>
      <c r="C21611" s="18"/>
      <c r="D21611" s="18"/>
    </row>
    <row r="21612" spans="1:4">
      <c r="A21612" s="18"/>
      <c r="B21612" s="18"/>
      <c r="C21612" s="18"/>
      <c r="D21612" s="18"/>
    </row>
    <row r="21613" spans="1:4">
      <c r="A21613" s="18"/>
      <c r="B21613" s="18"/>
      <c r="C21613" s="18"/>
      <c r="D21613" s="18"/>
    </row>
    <row r="21614" spans="1:4">
      <c r="A21614" s="18"/>
      <c r="B21614" s="18"/>
      <c r="C21614" s="18"/>
      <c r="D21614" s="18"/>
    </row>
    <row r="21615" spans="1:4">
      <c r="A21615" s="18"/>
      <c r="B21615" s="18"/>
      <c r="C21615" s="18"/>
      <c r="D21615" s="18"/>
    </row>
    <row r="21616" spans="1:4">
      <c r="A21616" s="18"/>
      <c r="B21616" s="18"/>
      <c r="C21616" s="18"/>
      <c r="D21616" s="18"/>
    </row>
    <row r="21617" spans="1:4">
      <c r="A21617" s="18"/>
      <c r="B21617" s="18"/>
      <c r="C21617" s="18"/>
      <c r="D21617" s="18"/>
    </row>
    <row r="21618" spans="1:4">
      <c r="A21618" s="18"/>
      <c r="B21618" s="18"/>
      <c r="C21618" s="18"/>
      <c r="D21618" s="18"/>
    </row>
    <row r="21619" spans="1:4">
      <c r="A21619" s="18"/>
      <c r="B21619" s="18"/>
      <c r="C21619" s="18"/>
      <c r="D21619" s="18"/>
    </row>
    <row r="21620" spans="1:4">
      <c r="A21620" s="18"/>
      <c r="B21620" s="18"/>
      <c r="C21620" s="18"/>
      <c r="D21620" s="18"/>
    </row>
    <row r="21621" spans="1:4">
      <c r="A21621" s="18"/>
      <c r="B21621" s="18"/>
      <c r="C21621" s="18"/>
      <c r="D21621" s="18"/>
    </row>
    <row r="21622" spans="1:4">
      <c r="A21622" s="18"/>
      <c r="B21622" s="18"/>
      <c r="C21622" s="18"/>
      <c r="D21622" s="18"/>
    </row>
    <row r="21623" spans="1:4">
      <c r="A21623" s="18"/>
      <c r="B21623" s="18"/>
      <c r="C21623" s="18"/>
      <c r="D21623" s="18"/>
    </row>
    <row r="21624" spans="1:4">
      <c r="A21624" s="18"/>
      <c r="B21624" s="18"/>
      <c r="C21624" s="18"/>
      <c r="D21624" s="18"/>
    </row>
    <row r="21625" spans="1:4">
      <c r="A21625" s="18"/>
      <c r="B21625" s="18"/>
      <c r="C21625" s="18"/>
      <c r="D21625" s="18"/>
    </row>
    <row r="21626" spans="1:4">
      <c r="A21626" s="18"/>
      <c r="B21626" s="18"/>
      <c r="C21626" s="18"/>
      <c r="D21626" s="18"/>
    </row>
    <row r="21627" spans="1:4">
      <c r="A21627" s="18"/>
      <c r="B21627" s="18"/>
      <c r="C21627" s="18"/>
      <c r="D21627" s="18"/>
    </row>
    <row r="21628" spans="1:4">
      <c r="A21628" s="18"/>
      <c r="B21628" s="18"/>
      <c r="C21628" s="18"/>
      <c r="D21628" s="18"/>
    </row>
    <row r="21629" spans="1:4">
      <c r="A21629" s="18"/>
      <c r="B21629" s="18"/>
      <c r="C21629" s="18"/>
      <c r="D21629" s="18"/>
    </row>
    <row r="21630" spans="1:4">
      <c r="A21630" s="18"/>
      <c r="B21630" s="18"/>
      <c r="C21630" s="18"/>
      <c r="D21630" s="18"/>
    </row>
    <row r="21631" spans="1:4">
      <c r="A21631" s="18"/>
      <c r="B21631" s="18"/>
      <c r="C21631" s="18"/>
      <c r="D21631" s="18"/>
    </row>
    <row r="21632" spans="1:4">
      <c r="A21632" s="18"/>
      <c r="B21632" s="18"/>
      <c r="C21632" s="18"/>
      <c r="D21632" s="18"/>
    </row>
    <row r="21633" spans="1:4">
      <c r="A21633" s="18"/>
      <c r="B21633" s="18"/>
      <c r="C21633" s="18"/>
      <c r="D21633" s="18"/>
    </row>
    <row r="21634" spans="1:4">
      <c r="A21634" s="18"/>
      <c r="B21634" s="18"/>
      <c r="C21634" s="18"/>
      <c r="D21634" s="18"/>
    </row>
    <row r="21635" spans="1:4">
      <c r="A21635" s="18"/>
      <c r="B21635" s="18"/>
      <c r="C21635" s="18"/>
      <c r="D21635" s="18"/>
    </row>
    <row r="21636" spans="1:4">
      <c r="A21636" s="18"/>
      <c r="B21636" s="18"/>
      <c r="C21636" s="18"/>
      <c r="D21636" s="18"/>
    </row>
    <row r="21637" spans="1:4">
      <c r="A21637" s="18"/>
      <c r="B21637" s="18"/>
      <c r="C21637" s="18"/>
      <c r="D21637" s="18"/>
    </row>
    <row r="21638" spans="1:4">
      <c r="A21638" s="18"/>
      <c r="B21638" s="18"/>
      <c r="C21638" s="18"/>
      <c r="D21638" s="18"/>
    </row>
    <row r="21639" spans="1:4">
      <c r="A21639" s="18"/>
      <c r="B21639" s="18"/>
      <c r="C21639" s="18"/>
      <c r="D21639" s="18"/>
    </row>
    <row r="21640" spans="1:4">
      <c r="A21640" s="18"/>
      <c r="B21640" s="18"/>
      <c r="C21640" s="18"/>
      <c r="D21640" s="18"/>
    </row>
    <row r="21641" spans="1:4">
      <c r="A21641" s="18"/>
      <c r="B21641" s="18"/>
      <c r="C21641" s="18"/>
      <c r="D21641" s="18"/>
    </row>
    <row r="21642" spans="1:4">
      <c r="A21642" s="18"/>
      <c r="B21642" s="18"/>
      <c r="C21642" s="18"/>
      <c r="D21642" s="18"/>
    </row>
    <row r="21643" spans="1:4">
      <c r="A21643" s="18"/>
      <c r="B21643" s="18"/>
      <c r="C21643" s="18"/>
      <c r="D21643" s="18"/>
    </row>
    <row r="21644" spans="1:4">
      <c r="A21644" s="18"/>
      <c r="B21644" s="18"/>
      <c r="C21644" s="18"/>
      <c r="D21644" s="18"/>
    </row>
    <row r="21645" spans="1:4">
      <c r="A21645" s="18"/>
      <c r="B21645" s="18"/>
      <c r="C21645" s="18"/>
      <c r="D21645" s="18"/>
    </row>
    <row r="21646" spans="1:4">
      <c r="A21646" s="18"/>
      <c r="B21646" s="18"/>
      <c r="C21646" s="18"/>
      <c r="D21646" s="18"/>
    </row>
    <row r="21647" spans="1:4">
      <c r="A21647" s="18"/>
      <c r="B21647" s="18"/>
      <c r="C21647" s="18"/>
      <c r="D21647" s="18"/>
    </row>
    <row r="21648" spans="1:4">
      <c r="A21648" s="18"/>
      <c r="B21648" s="18"/>
      <c r="C21648" s="18"/>
      <c r="D21648" s="18"/>
    </row>
    <row r="21649" spans="1:4">
      <c r="A21649" s="18"/>
      <c r="B21649" s="18"/>
      <c r="C21649" s="18"/>
      <c r="D21649" s="18"/>
    </row>
    <row r="21650" spans="1:4">
      <c r="A21650" s="18"/>
      <c r="B21650" s="18"/>
      <c r="C21650" s="18"/>
      <c r="D21650" s="18"/>
    </row>
    <row r="21651" spans="1:4">
      <c r="A21651" s="18"/>
      <c r="B21651" s="18"/>
      <c r="C21651" s="18"/>
      <c r="D21651" s="18"/>
    </row>
    <row r="21652" spans="1:4">
      <c r="A21652" s="18"/>
      <c r="B21652" s="18"/>
      <c r="C21652" s="18"/>
      <c r="D21652" s="18"/>
    </row>
    <row r="21653" spans="1:4">
      <c r="A21653" s="18"/>
      <c r="B21653" s="18"/>
      <c r="C21653" s="18"/>
      <c r="D21653" s="18"/>
    </row>
    <row r="21654" spans="1:4">
      <c r="A21654" s="18"/>
      <c r="B21654" s="18"/>
      <c r="C21654" s="18"/>
      <c r="D21654" s="18"/>
    </row>
    <row r="21655" spans="1:4">
      <c r="A21655" s="18"/>
      <c r="B21655" s="18"/>
      <c r="C21655" s="18"/>
      <c r="D21655" s="18"/>
    </row>
    <row r="21656" spans="1:4">
      <c r="A21656" s="18"/>
      <c r="B21656" s="18"/>
      <c r="C21656" s="18"/>
      <c r="D21656" s="18"/>
    </row>
    <row r="21657" spans="1:4">
      <c r="A21657" s="18"/>
      <c r="B21657" s="18"/>
      <c r="C21657" s="18"/>
      <c r="D21657" s="18"/>
    </row>
    <row r="21658" spans="1:4">
      <c r="A21658" s="18"/>
      <c r="B21658" s="18"/>
      <c r="C21658" s="18"/>
      <c r="D21658" s="18"/>
    </row>
    <row r="21659" spans="1:4">
      <c r="A21659" s="18"/>
      <c r="B21659" s="18"/>
      <c r="C21659" s="18"/>
      <c r="D21659" s="18"/>
    </row>
    <row r="21660" spans="1:4">
      <c r="A21660" s="18"/>
      <c r="B21660" s="18"/>
      <c r="C21660" s="18"/>
      <c r="D21660" s="18"/>
    </row>
    <row r="21661" spans="1:4">
      <c r="A21661" s="18"/>
      <c r="B21661" s="18"/>
      <c r="C21661" s="18"/>
      <c r="D21661" s="18"/>
    </row>
    <row r="21662" spans="1:4">
      <c r="A21662" s="18"/>
      <c r="B21662" s="18"/>
      <c r="C21662" s="18"/>
      <c r="D21662" s="18"/>
    </row>
    <row r="21663" spans="1:4">
      <c r="A21663" s="18"/>
      <c r="B21663" s="18"/>
      <c r="C21663" s="18"/>
      <c r="D21663" s="18"/>
    </row>
    <row r="21664" spans="1:4">
      <c r="A21664" s="18"/>
      <c r="B21664" s="18"/>
      <c r="C21664" s="18"/>
      <c r="D21664" s="18"/>
    </row>
    <row r="21665" spans="1:4">
      <c r="A21665" s="18"/>
      <c r="B21665" s="18"/>
      <c r="C21665" s="18"/>
      <c r="D21665" s="18"/>
    </row>
    <row r="21666" spans="1:4">
      <c r="A21666" s="18"/>
      <c r="B21666" s="18"/>
      <c r="C21666" s="18"/>
      <c r="D21666" s="18"/>
    </row>
    <row r="21667" spans="1:4">
      <c r="A21667" s="18"/>
      <c r="B21667" s="18"/>
      <c r="C21667" s="18"/>
      <c r="D21667" s="18"/>
    </row>
    <row r="21668" spans="1:4">
      <c r="A21668" s="18"/>
      <c r="B21668" s="18"/>
      <c r="C21668" s="18"/>
      <c r="D21668" s="18"/>
    </row>
    <row r="21669" spans="1:4">
      <c r="A21669" s="18"/>
      <c r="B21669" s="18"/>
      <c r="C21669" s="18"/>
      <c r="D21669" s="18"/>
    </row>
    <row r="21670" spans="1:4">
      <c r="A21670" s="18"/>
      <c r="B21670" s="18"/>
      <c r="C21670" s="18"/>
      <c r="D21670" s="18"/>
    </row>
    <row r="21671" spans="1:4">
      <c r="A21671" s="18"/>
      <c r="B21671" s="18"/>
      <c r="C21671" s="18"/>
      <c r="D21671" s="18"/>
    </row>
    <row r="21672" spans="1:4">
      <c r="A21672" s="18"/>
      <c r="B21672" s="18"/>
      <c r="C21672" s="18"/>
      <c r="D21672" s="18"/>
    </row>
    <row r="21673" spans="1:4">
      <c r="A21673" s="18"/>
      <c r="B21673" s="18"/>
      <c r="C21673" s="18"/>
      <c r="D21673" s="18"/>
    </row>
    <row r="21674" spans="1:4">
      <c r="A21674" s="18"/>
      <c r="B21674" s="18"/>
      <c r="C21674" s="18"/>
      <c r="D21674" s="18"/>
    </row>
    <row r="21675" spans="1:4">
      <c r="A21675" s="18"/>
      <c r="B21675" s="18"/>
      <c r="C21675" s="18"/>
      <c r="D21675" s="18"/>
    </row>
    <row r="21676" spans="1:4">
      <c r="A21676" s="18"/>
      <c r="B21676" s="18"/>
      <c r="C21676" s="18"/>
      <c r="D21676" s="18"/>
    </row>
    <row r="21677" spans="1:4">
      <c r="A21677" s="18"/>
      <c r="B21677" s="18"/>
      <c r="C21677" s="18"/>
      <c r="D21677" s="18"/>
    </row>
    <row r="21678" spans="1:4">
      <c r="A21678" s="18"/>
      <c r="B21678" s="18"/>
      <c r="C21678" s="18"/>
      <c r="D21678" s="18"/>
    </row>
    <row r="21679" spans="1:4">
      <c r="A21679" s="18"/>
      <c r="B21679" s="18"/>
      <c r="C21679" s="18"/>
      <c r="D21679" s="18"/>
    </row>
    <row r="21680" spans="1:4">
      <c r="A21680" s="18"/>
      <c r="B21680" s="18"/>
      <c r="C21680" s="18"/>
      <c r="D21680" s="18"/>
    </row>
    <row r="21681" spans="1:4">
      <c r="A21681" s="18"/>
      <c r="B21681" s="18"/>
      <c r="C21681" s="18"/>
      <c r="D21681" s="18"/>
    </row>
    <row r="21682" spans="1:4">
      <c r="A21682" s="18"/>
      <c r="B21682" s="18"/>
      <c r="C21682" s="18"/>
      <c r="D21682" s="18"/>
    </row>
    <row r="21683" spans="1:4">
      <c r="A21683" s="18"/>
      <c r="B21683" s="18"/>
      <c r="C21683" s="18"/>
      <c r="D21683" s="18"/>
    </row>
    <row r="21684" spans="1:4">
      <c r="A21684" s="18"/>
      <c r="B21684" s="18"/>
      <c r="C21684" s="18"/>
      <c r="D21684" s="18"/>
    </row>
    <row r="21685" spans="1:4">
      <c r="A21685" s="18"/>
      <c r="B21685" s="18"/>
      <c r="C21685" s="18"/>
      <c r="D21685" s="18"/>
    </row>
    <row r="21686" spans="1:4">
      <c r="A21686" s="18"/>
      <c r="B21686" s="18"/>
      <c r="C21686" s="18"/>
      <c r="D21686" s="18"/>
    </row>
    <row r="21687" spans="1:4">
      <c r="A21687" s="18"/>
      <c r="B21687" s="18"/>
      <c r="C21687" s="18"/>
      <c r="D21687" s="18"/>
    </row>
    <row r="21688" spans="1:4">
      <c r="A21688" s="18"/>
      <c r="B21688" s="18"/>
      <c r="C21688" s="18"/>
      <c r="D21688" s="18"/>
    </row>
    <row r="21689" spans="1:4">
      <c r="A21689" s="18"/>
      <c r="B21689" s="18"/>
      <c r="C21689" s="18"/>
      <c r="D21689" s="18"/>
    </row>
    <row r="21690" spans="1:4">
      <c r="A21690" s="18"/>
      <c r="B21690" s="18"/>
      <c r="C21690" s="18"/>
      <c r="D21690" s="18"/>
    </row>
    <row r="21691" spans="1:4">
      <c r="A21691" s="18"/>
      <c r="B21691" s="18"/>
      <c r="C21691" s="18"/>
      <c r="D21691" s="18"/>
    </row>
    <row r="21692" spans="1:4">
      <c r="A21692" s="18"/>
      <c r="B21692" s="18"/>
      <c r="C21692" s="18"/>
      <c r="D21692" s="18"/>
    </row>
    <row r="21693" spans="1:4">
      <c r="A21693" s="18"/>
      <c r="B21693" s="18"/>
      <c r="C21693" s="18"/>
      <c r="D21693" s="18"/>
    </row>
    <row r="21694" spans="1:4">
      <c r="A21694" s="18"/>
      <c r="B21694" s="18"/>
      <c r="C21694" s="18"/>
      <c r="D21694" s="18"/>
    </row>
    <row r="21695" spans="1:4">
      <c r="A21695" s="18"/>
      <c r="B21695" s="18"/>
      <c r="C21695" s="18"/>
      <c r="D21695" s="18"/>
    </row>
    <row r="21696" spans="1:4">
      <c r="A21696" s="18"/>
      <c r="B21696" s="18"/>
      <c r="C21696" s="18"/>
      <c r="D21696" s="18"/>
    </row>
    <row r="21697" spans="1:4">
      <c r="A21697" s="18"/>
      <c r="B21697" s="18"/>
      <c r="C21697" s="18"/>
      <c r="D21697" s="18"/>
    </row>
    <row r="21698" spans="1:4">
      <c r="A21698" s="18"/>
      <c r="B21698" s="18"/>
      <c r="C21698" s="18"/>
      <c r="D21698" s="18"/>
    </row>
    <row r="21699" spans="1:4">
      <c r="A21699" s="18"/>
      <c r="B21699" s="18"/>
      <c r="C21699" s="18"/>
      <c r="D21699" s="18"/>
    </row>
    <row r="21700" spans="1:4">
      <c r="A21700" s="18"/>
      <c r="B21700" s="18"/>
      <c r="C21700" s="18"/>
      <c r="D21700" s="18"/>
    </row>
    <row r="21701" spans="1:4">
      <c r="A21701" s="18"/>
      <c r="B21701" s="18"/>
      <c r="C21701" s="18"/>
      <c r="D21701" s="18"/>
    </row>
    <row r="21702" spans="1:4">
      <c r="A21702" s="18"/>
      <c r="B21702" s="18"/>
      <c r="C21702" s="18"/>
      <c r="D21702" s="18"/>
    </row>
    <row r="21703" spans="1:4">
      <c r="A21703" s="18"/>
      <c r="B21703" s="18"/>
      <c r="C21703" s="18"/>
      <c r="D21703" s="18"/>
    </row>
    <row r="21704" spans="1:4">
      <c r="A21704" s="18"/>
      <c r="B21704" s="18"/>
      <c r="C21704" s="18"/>
      <c r="D21704" s="18"/>
    </row>
    <row r="21705" spans="1:4">
      <c r="A21705" s="18"/>
      <c r="B21705" s="18"/>
      <c r="C21705" s="18"/>
      <c r="D21705" s="18"/>
    </row>
    <row r="21706" spans="1:4">
      <c r="A21706" s="18"/>
      <c r="B21706" s="18"/>
      <c r="C21706" s="18"/>
      <c r="D21706" s="18"/>
    </row>
    <row r="21707" spans="1:4">
      <c r="A21707" s="18"/>
      <c r="B21707" s="18"/>
      <c r="C21707" s="18"/>
      <c r="D21707" s="18"/>
    </row>
    <row r="21708" spans="1:4">
      <c r="A21708" s="18"/>
      <c r="B21708" s="18"/>
      <c r="C21708" s="18"/>
      <c r="D21708" s="18"/>
    </row>
    <row r="21709" spans="1:4">
      <c r="A21709" s="18"/>
      <c r="B21709" s="18"/>
      <c r="C21709" s="18"/>
      <c r="D21709" s="18"/>
    </row>
    <row r="21710" spans="1:4">
      <c r="A21710" s="18"/>
      <c r="B21710" s="18"/>
      <c r="C21710" s="18"/>
      <c r="D21710" s="18"/>
    </row>
    <row r="21711" spans="1:4">
      <c r="A21711" s="18"/>
      <c r="B21711" s="18"/>
      <c r="C21711" s="18"/>
      <c r="D21711" s="18"/>
    </row>
    <row r="21712" spans="1:4">
      <c r="A21712" s="18"/>
      <c r="B21712" s="18"/>
      <c r="C21712" s="18"/>
      <c r="D21712" s="18"/>
    </row>
    <row r="21713" spans="1:4">
      <c r="A21713" s="18"/>
      <c r="B21713" s="18"/>
      <c r="C21713" s="18"/>
      <c r="D21713" s="18"/>
    </row>
    <row r="21714" spans="1:4">
      <c r="A21714" s="18"/>
      <c r="B21714" s="18"/>
      <c r="C21714" s="18"/>
      <c r="D21714" s="18"/>
    </row>
    <row r="21715" spans="1:4">
      <c r="A21715" s="18"/>
      <c r="B21715" s="18"/>
      <c r="C21715" s="18"/>
      <c r="D21715" s="18"/>
    </row>
    <row r="21716" spans="1:4">
      <c r="A21716" s="18"/>
      <c r="B21716" s="18"/>
      <c r="C21716" s="18"/>
      <c r="D21716" s="18"/>
    </row>
    <row r="21717" spans="1:4">
      <c r="A21717" s="18"/>
      <c r="B21717" s="18"/>
      <c r="C21717" s="18"/>
      <c r="D21717" s="18"/>
    </row>
    <row r="21718" spans="1:4">
      <c r="A21718" s="18"/>
      <c r="B21718" s="18"/>
      <c r="C21718" s="18"/>
      <c r="D21718" s="18"/>
    </row>
    <row r="21719" spans="1:4">
      <c r="A21719" s="18"/>
      <c r="B21719" s="18"/>
      <c r="C21719" s="18"/>
      <c r="D21719" s="18"/>
    </row>
    <row r="21720" spans="1:4">
      <c r="A21720" s="18"/>
      <c r="B21720" s="18"/>
      <c r="C21720" s="18"/>
      <c r="D21720" s="18"/>
    </row>
    <row r="21721" spans="1:4">
      <c r="A21721" s="18"/>
      <c r="B21721" s="18"/>
      <c r="C21721" s="18"/>
      <c r="D21721" s="18"/>
    </row>
    <row r="21722" spans="1:4">
      <c r="A21722" s="18"/>
      <c r="B21722" s="18"/>
      <c r="C21722" s="18"/>
      <c r="D21722" s="18"/>
    </row>
    <row r="21723" spans="1:4">
      <c r="A21723" s="18"/>
      <c r="B21723" s="18"/>
      <c r="C21723" s="18"/>
      <c r="D21723" s="18"/>
    </row>
    <row r="21724" spans="1:4">
      <c r="A21724" s="18"/>
      <c r="B21724" s="18"/>
      <c r="C21724" s="18"/>
      <c r="D21724" s="18"/>
    </row>
    <row r="21725" spans="1:4">
      <c r="A21725" s="18"/>
      <c r="B21725" s="18"/>
      <c r="C21725" s="18"/>
      <c r="D21725" s="18"/>
    </row>
    <row r="21726" spans="1:4">
      <c r="A21726" s="18"/>
      <c r="B21726" s="18"/>
      <c r="C21726" s="18"/>
      <c r="D21726" s="18"/>
    </row>
    <row r="21727" spans="1:4">
      <c r="A21727" s="18"/>
      <c r="B21727" s="18"/>
      <c r="C21727" s="18"/>
      <c r="D21727" s="18"/>
    </row>
    <row r="21728" spans="1:4">
      <c r="A21728" s="18"/>
      <c r="B21728" s="18"/>
      <c r="C21728" s="18"/>
      <c r="D21728" s="18"/>
    </row>
    <row r="21729" spans="1:4">
      <c r="A21729" s="18"/>
      <c r="B21729" s="18"/>
      <c r="C21729" s="18"/>
      <c r="D21729" s="18"/>
    </row>
    <row r="21730" spans="1:4">
      <c r="A21730" s="18"/>
      <c r="B21730" s="18"/>
      <c r="C21730" s="18"/>
      <c r="D21730" s="18"/>
    </row>
    <row r="21731" spans="1:4">
      <c r="A21731" s="18"/>
      <c r="B21731" s="18"/>
      <c r="C21731" s="18"/>
      <c r="D21731" s="18"/>
    </row>
    <row r="21732" spans="1:4">
      <c r="A21732" s="18"/>
      <c r="B21732" s="18"/>
      <c r="C21732" s="18"/>
      <c r="D21732" s="18"/>
    </row>
    <row r="21733" spans="1:4">
      <c r="A21733" s="18"/>
      <c r="B21733" s="18"/>
      <c r="C21733" s="18"/>
      <c r="D21733" s="18"/>
    </row>
    <row r="21734" spans="1:4">
      <c r="A21734" s="18"/>
      <c r="B21734" s="18"/>
      <c r="C21734" s="18"/>
      <c r="D21734" s="18"/>
    </row>
    <row r="21735" spans="1:4">
      <c r="A21735" s="18"/>
      <c r="B21735" s="18"/>
      <c r="C21735" s="18"/>
      <c r="D21735" s="18"/>
    </row>
    <row r="21736" spans="1:4">
      <c r="A21736" s="18"/>
      <c r="B21736" s="18"/>
      <c r="C21736" s="18"/>
      <c r="D21736" s="18"/>
    </row>
    <row r="21737" spans="1:4">
      <c r="A21737" s="18"/>
      <c r="B21737" s="18"/>
      <c r="C21737" s="18"/>
      <c r="D21737" s="18"/>
    </row>
    <row r="21738" spans="1:4">
      <c r="A21738" s="18"/>
      <c r="B21738" s="18"/>
      <c r="C21738" s="18"/>
      <c r="D21738" s="18"/>
    </row>
    <row r="21739" spans="1:4">
      <c r="A21739" s="18"/>
      <c r="B21739" s="18"/>
      <c r="C21739" s="18"/>
      <c r="D21739" s="18"/>
    </row>
    <row r="21740" spans="1:4">
      <c r="A21740" s="18"/>
      <c r="B21740" s="18"/>
      <c r="C21740" s="18"/>
      <c r="D21740" s="18"/>
    </row>
    <row r="21741" spans="1:4">
      <c r="A21741" s="18"/>
      <c r="B21741" s="18"/>
      <c r="C21741" s="18"/>
      <c r="D21741" s="18"/>
    </row>
    <row r="21742" spans="1:4">
      <c r="A21742" s="18"/>
      <c r="B21742" s="18"/>
      <c r="C21742" s="18"/>
      <c r="D21742" s="18"/>
    </row>
    <row r="21743" spans="1:4">
      <c r="A21743" s="18"/>
      <c r="B21743" s="18"/>
      <c r="C21743" s="18"/>
      <c r="D21743" s="18"/>
    </row>
    <row r="21744" spans="1:4">
      <c r="A21744" s="18"/>
      <c r="B21744" s="18"/>
      <c r="C21744" s="18"/>
      <c r="D21744" s="18"/>
    </row>
    <row r="21745" spans="1:4">
      <c r="A21745" s="18"/>
      <c r="B21745" s="18"/>
      <c r="C21745" s="18"/>
      <c r="D21745" s="18"/>
    </row>
    <row r="21746" spans="1:4">
      <c r="A21746" s="18"/>
      <c r="B21746" s="18"/>
      <c r="C21746" s="18"/>
      <c r="D21746" s="18"/>
    </row>
    <row r="21747" spans="1:4">
      <c r="A21747" s="18"/>
      <c r="B21747" s="18"/>
      <c r="C21747" s="18"/>
      <c r="D21747" s="18"/>
    </row>
    <row r="21748" spans="1:4">
      <c r="A21748" s="18"/>
      <c r="B21748" s="18"/>
      <c r="C21748" s="18"/>
      <c r="D21748" s="18"/>
    </row>
    <row r="21749" spans="1:4">
      <c r="A21749" s="18"/>
      <c r="B21749" s="18"/>
      <c r="C21749" s="18"/>
      <c r="D21749" s="18"/>
    </row>
    <row r="21750" spans="1:4">
      <c r="A21750" s="18"/>
      <c r="B21750" s="18"/>
      <c r="C21750" s="18"/>
      <c r="D21750" s="18"/>
    </row>
    <row r="21751" spans="1:4">
      <c r="A21751" s="18"/>
      <c r="B21751" s="18"/>
      <c r="C21751" s="18"/>
      <c r="D21751" s="18"/>
    </row>
    <row r="21752" spans="1:4">
      <c r="A21752" s="18"/>
      <c r="B21752" s="18"/>
      <c r="C21752" s="18"/>
      <c r="D21752" s="18"/>
    </row>
    <row r="21753" spans="1:4">
      <c r="A21753" s="18"/>
      <c r="B21753" s="18"/>
      <c r="C21753" s="18"/>
      <c r="D21753" s="18"/>
    </row>
    <row r="21754" spans="1:4">
      <c r="A21754" s="18"/>
      <c r="B21754" s="18"/>
      <c r="C21754" s="18"/>
      <c r="D21754" s="18"/>
    </row>
    <row r="21755" spans="1:4">
      <c r="A21755" s="18"/>
      <c r="B21755" s="18"/>
      <c r="C21755" s="18"/>
      <c r="D21755" s="18"/>
    </row>
    <row r="21756" spans="1:4">
      <c r="A21756" s="18"/>
      <c r="B21756" s="18"/>
      <c r="C21756" s="18"/>
      <c r="D21756" s="18"/>
    </row>
    <row r="21757" spans="1:4">
      <c r="A21757" s="18"/>
      <c r="B21757" s="18"/>
      <c r="C21757" s="18"/>
      <c r="D21757" s="18"/>
    </row>
    <row r="21758" spans="1:4">
      <c r="A21758" s="18"/>
      <c r="B21758" s="18"/>
      <c r="C21758" s="18"/>
      <c r="D21758" s="18"/>
    </row>
    <row r="21759" spans="1:4">
      <c r="A21759" s="18"/>
      <c r="B21759" s="18"/>
      <c r="C21759" s="18"/>
      <c r="D21759" s="18"/>
    </row>
    <row r="21760" spans="1:4">
      <c r="A21760" s="18"/>
      <c r="B21760" s="18"/>
      <c r="C21760" s="18"/>
      <c r="D21760" s="18"/>
    </row>
    <row r="21761" spans="1:4">
      <c r="A21761" s="18"/>
      <c r="B21761" s="18"/>
      <c r="C21761" s="18"/>
      <c r="D21761" s="18"/>
    </row>
    <row r="21762" spans="1:4">
      <c r="A21762" s="18"/>
      <c r="B21762" s="18"/>
      <c r="C21762" s="18"/>
      <c r="D21762" s="18"/>
    </row>
    <row r="21763" spans="1:4">
      <c r="A21763" s="18"/>
      <c r="B21763" s="18"/>
      <c r="C21763" s="18"/>
      <c r="D21763" s="18"/>
    </row>
    <row r="21764" spans="1:4">
      <c r="A21764" s="18"/>
      <c r="B21764" s="18"/>
      <c r="C21764" s="18"/>
      <c r="D21764" s="18"/>
    </row>
    <row r="21765" spans="1:4">
      <c r="A21765" s="18"/>
      <c r="B21765" s="18"/>
      <c r="C21765" s="18"/>
      <c r="D21765" s="18"/>
    </row>
    <row r="21766" spans="1:4">
      <c r="A21766" s="18"/>
      <c r="B21766" s="18"/>
      <c r="C21766" s="18"/>
      <c r="D21766" s="18"/>
    </row>
    <row r="21767" spans="1:4">
      <c r="A21767" s="18"/>
      <c r="B21767" s="18"/>
      <c r="C21767" s="18"/>
      <c r="D21767" s="18"/>
    </row>
    <row r="21768" spans="1:4">
      <c r="A21768" s="18"/>
      <c r="B21768" s="18"/>
      <c r="C21768" s="18"/>
      <c r="D21768" s="18"/>
    </row>
    <row r="21769" spans="1:4">
      <c r="A21769" s="18"/>
      <c r="B21769" s="18"/>
      <c r="C21769" s="18"/>
      <c r="D21769" s="18"/>
    </row>
    <row r="21770" spans="1:4">
      <c r="A21770" s="18"/>
      <c r="B21770" s="18"/>
      <c r="C21770" s="18"/>
      <c r="D21770" s="18"/>
    </row>
    <row r="21771" spans="1:4">
      <c r="A21771" s="18"/>
      <c r="B21771" s="18"/>
      <c r="C21771" s="18"/>
      <c r="D21771" s="18"/>
    </row>
    <row r="21772" spans="1:4">
      <c r="A21772" s="18"/>
      <c r="B21772" s="18"/>
      <c r="C21772" s="18"/>
      <c r="D21772" s="18"/>
    </row>
    <row r="21773" spans="1:4">
      <c r="A21773" s="18"/>
      <c r="B21773" s="18"/>
      <c r="C21773" s="18"/>
      <c r="D21773" s="18"/>
    </row>
    <row r="21774" spans="1:4">
      <c r="A21774" s="18"/>
      <c r="B21774" s="18"/>
      <c r="C21774" s="18"/>
      <c r="D21774" s="18"/>
    </row>
    <row r="21775" spans="1:4">
      <c r="A21775" s="18"/>
      <c r="B21775" s="18"/>
      <c r="C21775" s="18"/>
      <c r="D21775" s="18"/>
    </row>
    <row r="21776" spans="1:4">
      <c r="A21776" s="18"/>
      <c r="B21776" s="18"/>
      <c r="C21776" s="18"/>
      <c r="D21776" s="18"/>
    </row>
    <row r="21777" spans="1:4">
      <c r="A21777" s="18"/>
      <c r="B21777" s="18"/>
      <c r="C21777" s="18"/>
      <c r="D21777" s="18"/>
    </row>
    <row r="21778" spans="1:4">
      <c r="A21778" s="18"/>
      <c r="B21778" s="18"/>
      <c r="C21778" s="18"/>
      <c r="D21778" s="18"/>
    </row>
    <row r="21779" spans="1:4">
      <c r="A21779" s="18"/>
      <c r="B21779" s="18"/>
      <c r="C21779" s="18"/>
      <c r="D21779" s="18"/>
    </row>
    <row r="21780" spans="1:4">
      <c r="A21780" s="18"/>
      <c r="B21780" s="18"/>
      <c r="C21780" s="18"/>
      <c r="D21780" s="18"/>
    </row>
    <row r="21781" spans="1:4">
      <c r="A21781" s="18"/>
      <c r="B21781" s="18"/>
      <c r="C21781" s="18"/>
      <c r="D21781" s="18"/>
    </row>
    <row r="21782" spans="1:4">
      <c r="A21782" s="18"/>
      <c r="B21782" s="18"/>
      <c r="C21782" s="18"/>
      <c r="D21782" s="18"/>
    </row>
    <row r="21783" spans="1:4">
      <c r="A21783" s="18"/>
      <c r="B21783" s="18"/>
      <c r="C21783" s="18"/>
      <c r="D21783" s="18"/>
    </row>
    <row r="21784" spans="1:4">
      <c r="A21784" s="18"/>
      <c r="B21784" s="18"/>
      <c r="C21784" s="18"/>
      <c r="D21784" s="18"/>
    </row>
    <row r="21785" spans="1:4">
      <c r="A21785" s="18"/>
      <c r="B21785" s="18"/>
      <c r="C21785" s="18"/>
      <c r="D21785" s="18"/>
    </row>
    <row r="21786" spans="1:4">
      <c r="A21786" s="18"/>
      <c r="B21786" s="18"/>
      <c r="C21786" s="18"/>
      <c r="D21786" s="18"/>
    </row>
    <row r="21787" spans="1:4">
      <c r="A21787" s="18"/>
      <c r="B21787" s="18"/>
      <c r="C21787" s="18"/>
      <c r="D21787" s="18"/>
    </row>
    <row r="21788" spans="1:4">
      <c r="A21788" s="18"/>
      <c r="B21788" s="18"/>
      <c r="C21788" s="18"/>
      <c r="D21788" s="18"/>
    </row>
    <row r="21789" spans="1:4">
      <c r="A21789" s="18"/>
      <c r="B21789" s="18"/>
      <c r="C21789" s="18"/>
      <c r="D21789" s="18"/>
    </row>
    <row r="21790" spans="1:4">
      <c r="A21790" s="18"/>
      <c r="B21790" s="18"/>
      <c r="C21790" s="18"/>
      <c r="D21790" s="18"/>
    </row>
    <row r="21791" spans="1:4">
      <c r="A21791" s="18"/>
      <c r="B21791" s="18"/>
      <c r="C21791" s="18"/>
      <c r="D21791" s="18"/>
    </row>
    <row r="21792" spans="1:4">
      <c r="A21792" s="18"/>
      <c r="B21792" s="18"/>
      <c r="C21792" s="18"/>
      <c r="D21792" s="18"/>
    </row>
    <row r="21793" spans="1:4">
      <c r="A21793" s="18"/>
      <c r="B21793" s="18"/>
      <c r="C21793" s="18"/>
      <c r="D21793" s="18"/>
    </row>
    <row r="21794" spans="1:4">
      <c r="A21794" s="18"/>
      <c r="B21794" s="18"/>
      <c r="C21794" s="18"/>
      <c r="D21794" s="18"/>
    </row>
    <row r="21795" spans="1:4">
      <c r="A21795" s="18"/>
      <c r="B21795" s="18"/>
      <c r="C21795" s="18"/>
      <c r="D21795" s="18"/>
    </row>
    <row r="21796" spans="1:4">
      <c r="A21796" s="18"/>
      <c r="B21796" s="18"/>
      <c r="C21796" s="18"/>
      <c r="D21796" s="18"/>
    </row>
    <row r="21797" spans="1:4">
      <c r="A21797" s="18"/>
      <c r="B21797" s="18"/>
      <c r="C21797" s="18"/>
      <c r="D21797" s="18"/>
    </row>
    <row r="21798" spans="1:4">
      <c r="A21798" s="18"/>
      <c r="B21798" s="18"/>
      <c r="C21798" s="18"/>
      <c r="D21798" s="18"/>
    </row>
    <row r="21799" spans="1:4">
      <c r="A21799" s="18"/>
      <c r="B21799" s="18"/>
      <c r="C21799" s="18"/>
      <c r="D21799" s="18"/>
    </row>
    <row r="21800" spans="1:4">
      <c r="A21800" s="18"/>
      <c r="B21800" s="18"/>
      <c r="C21800" s="18"/>
      <c r="D21800" s="18"/>
    </row>
    <row r="21801" spans="1:4">
      <c r="A21801" s="18"/>
      <c r="B21801" s="18"/>
      <c r="C21801" s="18"/>
      <c r="D21801" s="18"/>
    </row>
    <row r="21802" spans="1:4">
      <c r="A21802" s="18"/>
      <c r="B21802" s="18"/>
      <c r="C21802" s="18"/>
      <c r="D21802" s="18"/>
    </row>
    <row r="21803" spans="1:4">
      <c r="A21803" s="18"/>
      <c r="B21803" s="18"/>
      <c r="C21803" s="18"/>
      <c r="D21803" s="18"/>
    </row>
    <row r="21804" spans="1:4">
      <c r="A21804" s="18"/>
      <c r="B21804" s="18"/>
      <c r="C21804" s="18"/>
      <c r="D21804" s="18"/>
    </row>
    <row r="21805" spans="1:4">
      <c r="A21805" s="18"/>
      <c r="B21805" s="18"/>
      <c r="C21805" s="18"/>
      <c r="D21805" s="18"/>
    </row>
    <row r="21806" spans="1:4">
      <c r="A21806" s="18"/>
      <c r="B21806" s="18"/>
      <c r="C21806" s="18"/>
      <c r="D21806" s="18"/>
    </row>
    <row r="21807" spans="1:4">
      <c r="A21807" s="18"/>
      <c r="B21807" s="18"/>
      <c r="C21807" s="18"/>
      <c r="D21807" s="18"/>
    </row>
    <row r="21808" spans="1:4">
      <c r="A21808" s="18"/>
      <c r="B21808" s="18"/>
      <c r="C21808" s="18"/>
      <c r="D21808" s="18"/>
    </row>
    <row r="21809" spans="1:4">
      <c r="A21809" s="18"/>
      <c r="B21809" s="18"/>
      <c r="C21809" s="18"/>
      <c r="D21809" s="18"/>
    </row>
    <row r="21810" spans="1:4">
      <c r="A21810" s="18"/>
      <c r="B21810" s="18"/>
      <c r="C21810" s="18"/>
      <c r="D21810" s="18"/>
    </row>
    <row r="21811" spans="1:4">
      <c r="A21811" s="18"/>
      <c r="B21811" s="18"/>
      <c r="C21811" s="18"/>
      <c r="D21811" s="18"/>
    </row>
    <row r="21812" spans="1:4">
      <c r="A21812" s="18"/>
      <c r="B21812" s="18"/>
      <c r="C21812" s="18"/>
      <c r="D21812" s="18"/>
    </row>
    <row r="21813" spans="1:4">
      <c r="A21813" s="18"/>
      <c r="B21813" s="18"/>
      <c r="C21813" s="18"/>
      <c r="D21813" s="18"/>
    </row>
    <row r="21814" spans="1:4">
      <c r="A21814" s="18"/>
      <c r="B21814" s="18"/>
      <c r="C21814" s="18"/>
      <c r="D21814" s="18"/>
    </row>
    <row r="21815" spans="1:4">
      <c r="A21815" s="18"/>
      <c r="B21815" s="18"/>
      <c r="C21815" s="18"/>
      <c r="D21815" s="18"/>
    </row>
    <row r="21816" spans="1:4">
      <c r="A21816" s="18"/>
      <c r="B21816" s="18"/>
      <c r="C21816" s="18"/>
      <c r="D21816" s="18"/>
    </row>
    <row r="21817" spans="1:4">
      <c r="A21817" s="18"/>
      <c r="B21817" s="18"/>
      <c r="C21817" s="18"/>
      <c r="D21817" s="18"/>
    </row>
    <row r="21818" spans="1:4">
      <c r="A21818" s="18"/>
      <c r="B21818" s="18"/>
      <c r="C21818" s="18"/>
      <c r="D21818" s="18"/>
    </row>
    <row r="21819" spans="1:4">
      <c r="A21819" s="18"/>
      <c r="B21819" s="18"/>
      <c r="C21819" s="18"/>
      <c r="D21819" s="18"/>
    </row>
    <row r="21820" spans="1:4">
      <c r="A21820" s="18"/>
      <c r="B21820" s="18"/>
      <c r="C21820" s="18"/>
      <c r="D21820" s="18"/>
    </row>
    <row r="21821" spans="1:4">
      <c r="A21821" s="18"/>
      <c r="B21821" s="18"/>
      <c r="C21821" s="18"/>
      <c r="D21821" s="18"/>
    </row>
    <row r="21822" spans="1:4">
      <c r="A21822" s="18"/>
      <c r="B21822" s="18"/>
      <c r="C21822" s="18"/>
      <c r="D21822" s="18"/>
    </row>
    <row r="21823" spans="1:4">
      <c r="A21823" s="18"/>
      <c r="B21823" s="18"/>
      <c r="C21823" s="18"/>
      <c r="D21823" s="18"/>
    </row>
    <row r="21824" spans="1:4">
      <c r="A21824" s="18"/>
      <c r="B21824" s="18"/>
      <c r="C21824" s="18"/>
      <c r="D21824" s="18"/>
    </row>
    <row r="21825" spans="1:4">
      <c r="A21825" s="18"/>
      <c r="B21825" s="18"/>
      <c r="C21825" s="18"/>
      <c r="D21825" s="18"/>
    </row>
    <row r="21826" spans="1:4">
      <c r="A21826" s="18"/>
      <c r="B21826" s="18"/>
      <c r="C21826" s="18"/>
      <c r="D21826" s="18"/>
    </row>
    <row r="21827" spans="1:4">
      <c r="A21827" s="18"/>
      <c r="B21827" s="18"/>
      <c r="C21827" s="18"/>
      <c r="D21827" s="18"/>
    </row>
    <row r="21828" spans="1:4">
      <c r="A21828" s="18"/>
      <c r="B21828" s="18"/>
      <c r="C21828" s="18"/>
      <c r="D21828" s="18"/>
    </row>
    <row r="21829" spans="1:4">
      <c r="A21829" s="18"/>
      <c r="B21829" s="18"/>
      <c r="C21829" s="18"/>
      <c r="D21829" s="18"/>
    </row>
    <row r="21830" spans="1:4">
      <c r="A21830" s="18"/>
      <c r="B21830" s="18"/>
      <c r="C21830" s="18"/>
      <c r="D21830" s="18"/>
    </row>
    <row r="21831" spans="1:4">
      <c r="A21831" s="18"/>
      <c r="B21831" s="18"/>
      <c r="C21831" s="18"/>
      <c r="D21831" s="18"/>
    </row>
    <row r="21832" spans="1:4">
      <c r="A21832" s="18"/>
      <c r="B21832" s="18"/>
      <c r="C21832" s="18"/>
      <c r="D21832" s="18"/>
    </row>
    <row r="21833" spans="1:4">
      <c r="A21833" s="18"/>
      <c r="B21833" s="18"/>
      <c r="C21833" s="18"/>
      <c r="D21833" s="18"/>
    </row>
    <row r="21834" spans="1:4">
      <c r="A21834" s="18"/>
      <c r="B21834" s="18"/>
      <c r="C21834" s="18"/>
      <c r="D21834" s="18"/>
    </row>
    <row r="21835" spans="1:4">
      <c r="A21835" s="18"/>
      <c r="B21835" s="18"/>
      <c r="C21835" s="18"/>
      <c r="D21835" s="18"/>
    </row>
    <row r="21836" spans="1:4">
      <c r="A21836" s="18"/>
      <c r="B21836" s="18"/>
      <c r="C21836" s="18"/>
      <c r="D21836" s="18"/>
    </row>
    <row r="21837" spans="1:4">
      <c r="A21837" s="18"/>
      <c r="B21837" s="18"/>
      <c r="C21837" s="18"/>
      <c r="D21837" s="18"/>
    </row>
    <row r="21838" spans="1:4">
      <c r="A21838" s="18"/>
      <c r="B21838" s="18"/>
      <c r="C21838" s="18"/>
      <c r="D21838" s="18"/>
    </row>
    <row r="21839" spans="1:4">
      <c r="A21839" s="18"/>
      <c r="B21839" s="18"/>
      <c r="C21839" s="18"/>
      <c r="D21839" s="18"/>
    </row>
    <row r="21840" spans="1:4">
      <c r="A21840" s="18"/>
      <c r="B21840" s="18"/>
      <c r="C21840" s="18"/>
      <c r="D21840" s="18"/>
    </row>
    <row r="21841" spans="1:4">
      <c r="A21841" s="18"/>
      <c r="B21841" s="18"/>
      <c r="C21841" s="18"/>
      <c r="D21841" s="18"/>
    </row>
    <row r="21842" spans="1:4">
      <c r="A21842" s="18"/>
      <c r="B21842" s="18"/>
      <c r="C21842" s="18"/>
      <c r="D21842" s="18"/>
    </row>
    <row r="21843" spans="1:4">
      <c r="A21843" s="18"/>
      <c r="B21843" s="18"/>
      <c r="C21843" s="18"/>
      <c r="D21843" s="18"/>
    </row>
    <row r="21844" spans="1:4">
      <c r="A21844" s="18"/>
      <c r="B21844" s="18"/>
      <c r="C21844" s="18"/>
      <c r="D21844" s="18"/>
    </row>
    <row r="21845" spans="1:4">
      <c r="A21845" s="18"/>
      <c r="B21845" s="18"/>
      <c r="C21845" s="18"/>
      <c r="D21845" s="18"/>
    </row>
    <row r="21846" spans="1:4">
      <c r="A21846" s="18"/>
      <c r="B21846" s="18"/>
      <c r="C21846" s="18"/>
      <c r="D21846" s="18"/>
    </row>
    <row r="21847" spans="1:4">
      <c r="A21847" s="18"/>
      <c r="B21847" s="18"/>
      <c r="C21847" s="18"/>
      <c r="D21847" s="18"/>
    </row>
    <row r="21848" spans="1:4">
      <c r="A21848" s="18"/>
      <c r="B21848" s="18"/>
      <c r="C21848" s="18"/>
      <c r="D21848" s="18"/>
    </row>
    <row r="21849" spans="1:4">
      <c r="A21849" s="18"/>
      <c r="B21849" s="18"/>
      <c r="C21849" s="18"/>
      <c r="D21849" s="18"/>
    </row>
    <row r="21850" spans="1:4">
      <c r="A21850" s="18"/>
      <c r="B21850" s="18"/>
      <c r="C21850" s="18"/>
      <c r="D21850" s="18"/>
    </row>
    <row r="21851" spans="1:4">
      <c r="A21851" s="18"/>
      <c r="B21851" s="18"/>
      <c r="C21851" s="18"/>
      <c r="D21851" s="18"/>
    </row>
    <row r="21852" spans="1:4">
      <c r="A21852" s="18"/>
      <c r="B21852" s="18"/>
      <c r="C21852" s="18"/>
      <c r="D21852" s="18"/>
    </row>
    <row r="21853" spans="1:4">
      <c r="A21853" s="18"/>
      <c r="B21853" s="18"/>
      <c r="C21853" s="18"/>
      <c r="D21853" s="18"/>
    </row>
    <row r="21854" spans="1:4">
      <c r="A21854" s="18"/>
      <c r="B21854" s="18"/>
      <c r="C21854" s="18"/>
      <c r="D21854" s="18"/>
    </row>
    <row r="21855" spans="1:4">
      <c r="A21855" s="18"/>
      <c r="B21855" s="18"/>
      <c r="C21855" s="18"/>
      <c r="D21855" s="18"/>
    </row>
    <row r="21856" spans="1:4">
      <c r="A21856" s="18"/>
      <c r="B21856" s="18"/>
      <c r="C21856" s="18"/>
      <c r="D21856" s="18"/>
    </row>
    <row r="21857" spans="1:4">
      <c r="A21857" s="18"/>
      <c r="B21857" s="18"/>
      <c r="C21857" s="18"/>
      <c r="D21857" s="18"/>
    </row>
    <row r="21858" spans="1:4">
      <c r="A21858" s="18"/>
      <c r="B21858" s="18"/>
      <c r="C21858" s="18"/>
      <c r="D21858" s="18"/>
    </row>
    <row r="21859" spans="1:4">
      <c r="A21859" s="18"/>
      <c r="B21859" s="18"/>
      <c r="C21859" s="18"/>
      <c r="D21859" s="18"/>
    </row>
    <row r="21860" spans="1:4">
      <c r="A21860" s="18"/>
      <c r="B21860" s="18"/>
      <c r="C21860" s="18"/>
      <c r="D21860" s="18"/>
    </row>
    <row r="21861" spans="1:4">
      <c r="A21861" s="18"/>
      <c r="B21861" s="18"/>
      <c r="C21861" s="18"/>
      <c r="D21861" s="18"/>
    </row>
    <row r="21862" spans="1:4">
      <c r="A21862" s="18"/>
      <c r="B21862" s="18"/>
      <c r="C21862" s="18"/>
      <c r="D21862" s="18"/>
    </row>
    <row r="21863" spans="1:4">
      <c r="A21863" s="18"/>
      <c r="B21863" s="18"/>
      <c r="C21863" s="18"/>
      <c r="D21863" s="18"/>
    </row>
    <row r="21864" spans="1:4">
      <c r="A21864" s="18"/>
      <c r="B21864" s="18"/>
      <c r="C21864" s="18"/>
      <c r="D21864" s="18"/>
    </row>
    <row r="21865" spans="1:4">
      <c r="A21865" s="18"/>
      <c r="B21865" s="18"/>
      <c r="C21865" s="18"/>
      <c r="D21865" s="18"/>
    </row>
    <row r="21866" spans="1:4">
      <c r="A21866" s="18"/>
      <c r="B21866" s="18"/>
      <c r="C21866" s="18"/>
      <c r="D21866" s="18"/>
    </row>
    <row r="21867" spans="1:4">
      <c r="A21867" s="18"/>
      <c r="B21867" s="18"/>
      <c r="C21867" s="18"/>
      <c r="D21867" s="18"/>
    </row>
    <row r="21868" spans="1:4">
      <c r="A21868" s="18"/>
      <c r="B21868" s="18"/>
      <c r="C21868" s="18"/>
      <c r="D21868" s="18"/>
    </row>
    <row r="21869" spans="1:4">
      <c r="A21869" s="18"/>
      <c r="B21869" s="18"/>
      <c r="C21869" s="18"/>
      <c r="D21869" s="18"/>
    </row>
    <row r="21870" spans="1:4">
      <c r="A21870" s="18"/>
      <c r="B21870" s="18"/>
      <c r="C21870" s="18"/>
      <c r="D21870" s="18"/>
    </row>
    <row r="21871" spans="1:4">
      <c r="A21871" s="18"/>
      <c r="B21871" s="18"/>
      <c r="C21871" s="18"/>
      <c r="D21871" s="18"/>
    </row>
    <row r="21872" spans="1:4">
      <c r="A21872" s="18"/>
      <c r="B21872" s="18"/>
      <c r="C21872" s="18"/>
      <c r="D21872" s="18"/>
    </row>
    <row r="21873" spans="1:4">
      <c r="A21873" s="18"/>
      <c r="B21873" s="18"/>
      <c r="C21873" s="18"/>
      <c r="D21873" s="18"/>
    </row>
    <row r="21874" spans="1:4">
      <c r="A21874" s="18"/>
      <c r="B21874" s="18"/>
      <c r="C21874" s="18"/>
      <c r="D21874" s="18"/>
    </row>
    <row r="21875" spans="1:4">
      <c r="A21875" s="18"/>
      <c r="B21875" s="18"/>
      <c r="C21875" s="18"/>
      <c r="D21875" s="18"/>
    </row>
    <row r="21876" spans="1:4">
      <c r="A21876" s="18"/>
      <c r="B21876" s="18"/>
      <c r="C21876" s="18"/>
      <c r="D21876" s="18"/>
    </row>
    <row r="21877" spans="1:4">
      <c r="A21877" s="18"/>
      <c r="B21877" s="18"/>
      <c r="C21877" s="18"/>
      <c r="D21877" s="18"/>
    </row>
    <row r="21878" spans="1:4">
      <c r="A21878" s="18"/>
      <c r="B21878" s="18"/>
      <c r="C21878" s="18"/>
      <c r="D21878" s="18"/>
    </row>
    <row r="21879" spans="1:4">
      <c r="A21879" s="18"/>
      <c r="B21879" s="18"/>
      <c r="C21879" s="18"/>
      <c r="D21879" s="18"/>
    </row>
    <row r="21880" spans="1:4">
      <c r="A21880" s="18"/>
      <c r="B21880" s="18"/>
      <c r="C21880" s="18"/>
      <c r="D21880" s="18"/>
    </row>
    <row r="21881" spans="1:4">
      <c r="A21881" s="18"/>
      <c r="B21881" s="18"/>
      <c r="C21881" s="18"/>
      <c r="D21881" s="18"/>
    </row>
    <row r="21882" spans="1:4">
      <c r="A21882" s="18"/>
      <c r="B21882" s="18"/>
      <c r="C21882" s="18"/>
      <c r="D21882" s="18"/>
    </row>
    <row r="21883" spans="1:4">
      <c r="A21883" s="18"/>
      <c r="B21883" s="18"/>
      <c r="C21883" s="18"/>
      <c r="D21883" s="18"/>
    </row>
    <row r="21884" spans="1:4">
      <c r="A21884" s="18"/>
      <c r="B21884" s="18"/>
      <c r="C21884" s="18"/>
      <c r="D21884" s="18"/>
    </row>
    <row r="21885" spans="1:4">
      <c r="A21885" s="18"/>
      <c r="B21885" s="18"/>
      <c r="C21885" s="18"/>
      <c r="D21885" s="18"/>
    </row>
    <row r="21886" spans="1:4">
      <c r="A21886" s="18"/>
      <c r="B21886" s="18"/>
      <c r="C21886" s="18"/>
      <c r="D21886" s="18"/>
    </row>
    <row r="21887" spans="1:4">
      <c r="A21887" s="18"/>
      <c r="B21887" s="18"/>
      <c r="C21887" s="18"/>
      <c r="D21887" s="18"/>
    </row>
    <row r="21888" spans="1:4">
      <c r="A21888" s="18"/>
      <c r="B21888" s="18"/>
      <c r="C21888" s="18"/>
      <c r="D21888" s="18"/>
    </row>
    <row r="21889" spans="1:4">
      <c r="A21889" s="18"/>
      <c r="B21889" s="18"/>
      <c r="C21889" s="18"/>
      <c r="D21889" s="18"/>
    </row>
    <row r="21890" spans="1:4">
      <c r="A21890" s="18"/>
      <c r="B21890" s="18"/>
      <c r="C21890" s="18"/>
      <c r="D21890" s="18"/>
    </row>
    <row r="21891" spans="1:4">
      <c r="A21891" s="18"/>
      <c r="B21891" s="18"/>
      <c r="C21891" s="18"/>
      <c r="D21891" s="18"/>
    </row>
    <row r="21892" spans="1:4">
      <c r="A21892" s="18"/>
      <c r="B21892" s="18"/>
      <c r="C21892" s="18"/>
      <c r="D21892" s="18"/>
    </row>
    <row r="21893" spans="1:4">
      <c r="A21893" s="18"/>
      <c r="B21893" s="18"/>
      <c r="C21893" s="18"/>
      <c r="D21893" s="18"/>
    </row>
    <row r="21894" spans="1:4">
      <c r="A21894" s="18"/>
      <c r="B21894" s="18"/>
      <c r="C21894" s="18"/>
      <c r="D21894" s="18"/>
    </row>
    <row r="21895" spans="1:4">
      <c r="A21895" s="18"/>
      <c r="B21895" s="18"/>
      <c r="C21895" s="18"/>
      <c r="D21895" s="18"/>
    </row>
    <row r="21896" spans="1:4">
      <c r="A21896" s="18"/>
      <c r="B21896" s="18"/>
      <c r="C21896" s="18"/>
      <c r="D21896" s="18"/>
    </row>
    <row r="21897" spans="1:4">
      <c r="A21897" s="18"/>
      <c r="B21897" s="18"/>
      <c r="C21897" s="18"/>
      <c r="D21897" s="18"/>
    </row>
    <row r="21898" spans="1:4">
      <c r="A21898" s="18"/>
      <c r="B21898" s="18"/>
      <c r="C21898" s="18"/>
      <c r="D21898" s="18"/>
    </row>
    <row r="21899" spans="1:4">
      <c r="A21899" s="18"/>
      <c r="B21899" s="18"/>
      <c r="C21899" s="18"/>
      <c r="D21899" s="18"/>
    </row>
    <row r="21900" spans="1:4">
      <c r="A21900" s="18"/>
      <c r="B21900" s="18"/>
      <c r="C21900" s="18"/>
      <c r="D21900" s="18"/>
    </row>
    <row r="21901" spans="1:4">
      <c r="A21901" s="18"/>
      <c r="B21901" s="18"/>
      <c r="C21901" s="18"/>
      <c r="D21901" s="18"/>
    </row>
    <row r="21902" spans="1:4">
      <c r="A21902" s="18"/>
      <c r="B21902" s="18"/>
      <c r="C21902" s="18"/>
      <c r="D21902" s="18"/>
    </row>
    <row r="21903" spans="1:4">
      <c r="A21903" s="18"/>
      <c r="B21903" s="18"/>
      <c r="C21903" s="18"/>
      <c r="D21903" s="18"/>
    </row>
    <row r="21904" spans="1:4">
      <c r="A21904" s="18"/>
      <c r="B21904" s="18"/>
      <c r="C21904" s="18"/>
      <c r="D21904" s="18"/>
    </row>
    <row r="21905" spans="1:4">
      <c r="A21905" s="18"/>
      <c r="B21905" s="18"/>
      <c r="C21905" s="18"/>
      <c r="D21905" s="18"/>
    </row>
    <row r="21906" spans="1:4">
      <c r="A21906" s="18"/>
      <c r="B21906" s="18"/>
      <c r="C21906" s="18"/>
      <c r="D21906" s="18"/>
    </row>
    <row r="21907" spans="1:4">
      <c r="A21907" s="18"/>
      <c r="B21907" s="18"/>
      <c r="C21907" s="18"/>
      <c r="D21907" s="18"/>
    </row>
    <row r="21908" spans="1:4">
      <c r="A21908" s="18"/>
      <c r="B21908" s="18"/>
      <c r="C21908" s="18"/>
      <c r="D21908" s="18"/>
    </row>
    <row r="21909" spans="1:4">
      <c r="A21909" s="18"/>
      <c r="B21909" s="18"/>
      <c r="C21909" s="18"/>
      <c r="D21909" s="18"/>
    </row>
    <row r="21910" spans="1:4">
      <c r="A21910" s="18"/>
      <c r="B21910" s="18"/>
      <c r="C21910" s="18"/>
      <c r="D21910" s="18"/>
    </row>
    <row r="21911" spans="1:4">
      <c r="A21911" s="18"/>
      <c r="B21911" s="18"/>
      <c r="C21911" s="18"/>
      <c r="D21911" s="18"/>
    </row>
    <row r="21912" spans="1:4">
      <c r="A21912" s="18"/>
      <c r="B21912" s="18"/>
      <c r="C21912" s="18"/>
      <c r="D21912" s="18"/>
    </row>
    <row r="21913" spans="1:4">
      <c r="A21913" s="18"/>
      <c r="B21913" s="18"/>
      <c r="C21913" s="18"/>
      <c r="D21913" s="18"/>
    </row>
    <row r="21914" spans="1:4">
      <c r="A21914" s="18"/>
      <c r="B21914" s="18"/>
      <c r="C21914" s="18"/>
      <c r="D21914" s="18"/>
    </row>
    <row r="21915" spans="1:4">
      <c r="A21915" s="18"/>
      <c r="B21915" s="18"/>
      <c r="C21915" s="18"/>
      <c r="D21915" s="18"/>
    </row>
    <row r="21916" spans="1:4">
      <c r="A21916" s="18"/>
      <c r="B21916" s="18"/>
      <c r="C21916" s="18"/>
      <c r="D21916" s="18"/>
    </row>
    <row r="21917" spans="1:4">
      <c r="A21917" s="18"/>
      <c r="B21917" s="18"/>
      <c r="C21917" s="18"/>
      <c r="D21917" s="18"/>
    </row>
    <row r="21918" spans="1:4">
      <c r="A21918" s="18"/>
      <c r="B21918" s="18"/>
      <c r="C21918" s="18"/>
      <c r="D21918" s="18"/>
    </row>
    <row r="21919" spans="1:4">
      <c r="A21919" s="18"/>
      <c r="B21919" s="18"/>
      <c r="C21919" s="18"/>
      <c r="D21919" s="18"/>
    </row>
    <row r="21920" spans="1:4">
      <c r="A21920" s="18"/>
      <c r="B21920" s="18"/>
      <c r="C21920" s="18"/>
      <c r="D21920" s="18"/>
    </row>
    <row r="21921" spans="1:4">
      <c r="A21921" s="18"/>
      <c r="B21921" s="18"/>
      <c r="C21921" s="18"/>
      <c r="D21921" s="18"/>
    </row>
    <row r="21922" spans="1:4">
      <c r="A21922" s="18"/>
      <c r="B21922" s="18"/>
      <c r="C21922" s="18"/>
      <c r="D21922" s="18"/>
    </row>
    <row r="21923" spans="1:4">
      <c r="A21923" s="18"/>
      <c r="B21923" s="18"/>
      <c r="C21923" s="18"/>
      <c r="D21923" s="18"/>
    </row>
    <row r="21924" spans="1:4">
      <c r="A21924" s="18"/>
      <c r="B21924" s="18"/>
      <c r="C21924" s="18"/>
      <c r="D21924" s="18"/>
    </row>
    <row r="21925" spans="1:4">
      <c r="A21925" s="18"/>
      <c r="B21925" s="18"/>
      <c r="C21925" s="18"/>
      <c r="D21925" s="18"/>
    </row>
    <row r="21926" spans="1:4">
      <c r="A21926" s="18"/>
      <c r="B21926" s="18"/>
      <c r="C21926" s="18"/>
      <c r="D21926" s="18"/>
    </row>
    <row r="21927" spans="1:4">
      <c r="A21927" s="18"/>
      <c r="B21927" s="18"/>
      <c r="C21927" s="18"/>
      <c r="D21927" s="18"/>
    </row>
    <row r="21928" spans="1:4">
      <c r="A21928" s="18"/>
      <c r="B21928" s="18"/>
      <c r="C21928" s="18"/>
      <c r="D21928" s="18"/>
    </row>
    <row r="21929" spans="1:4">
      <c r="A21929" s="18"/>
      <c r="B21929" s="18"/>
      <c r="C21929" s="18"/>
      <c r="D21929" s="18"/>
    </row>
    <row r="21930" spans="1:4">
      <c r="A21930" s="18"/>
      <c r="B21930" s="18"/>
      <c r="C21930" s="18"/>
      <c r="D21930" s="18"/>
    </row>
    <row r="21931" spans="1:4">
      <c r="A21931" s="18"/>
      <c r="B21931" s="18"/>
      <c r="C21931" s="18"/>
      <c r="D21931" s="18"/>
    </row>
    <row r="21932" spans="1:4">
      <c r="A21932" s="18"/>
      <c r="B21932" s="18"/>
      <c r="C21932" s="18"/>
      <c r="D21932" s="18"/>
    </row>
    <row r="21933" spans="1:4">
      <c r="A21933" s="18"/>
      <c r="B21933" s="18"/>
      <c r="C21933" s="18"/>
      <c r="D21933" s="18"/>
    </row>
    <row r="21934" spans="1:4">
      <c r="A21934" s="18"/>
      <c r="B21934" s="18"/>
      <c r="C21934" s="18"/>
      <c r="D21934" s="18"/>
    </row>
    <row r="21935" spans="1:4">
      <c r="A21935" s="18"/>
      <c r="B21935" s="18"/>
      <c r="C21935" s="18"/>
      <c r="D21935" s="18"/>
    </row>
    <row r="21936" spans="1:4">
      <c r="A21936" s="18"/>
      <c r="B21936" s="18"/>
      <c r="C21936" s="18"/>
      <c r="D21936" s="18"/>
    </row>
    <row r="21937" spans="1:4">
      <c r="A21937" s="18"/>
      <c r="B21937" s="18"/>
      <c r="C21937" s="18"/>
      <c r="D21937" s="18"/>
    </row>
    <row r="21938" spans="1:4">
      <c r="A21938" s="18"/>
      <c r="B21938" s="18"/>
      <c r="C21938" s="18"/>
      <c r="D21938" s="18"/>
    </row>
    <row r="21939" spans="1:4">
      <c r="A21939" s="18"/>
      <c r="B21939" s="18"/>
      <c r="C21939" s="18"/>
      <c r="D21939" s="18"/>
    </row>
    <row r="21940" spans="1:4">
      <c r="A21940" s="18"/>
      <c r="B21940" s="18"/>
      <c r="C21940" s="18"/>
      <c r="D21940" s="18"/>
    </row>
    <row r="21941" spans="1:4">
      <c r="A21941" s="18"/>
      <c r="B21941" s="18"/>
      <c r="C21941" s="18"/>
      <c r="D21941" s="18"/>
    </row>
    <row r="21942" spans="1:4">
      <c r="A21942" s="18"/>
      <c r="B21942" s="18"/>
      <c r="C21942" s="18"/>
      <c r="D21942" s="18"/>
    </row>
    <row r="21943" spans="1:4">
      <c r="A21943" s="18"/>
      <c r="B21943" s="18"/>
      <c r="C21943" s="18"/>
      <c r="D21943" s="18"/>
    </row>
    <row r="21944" spans="1:4">
      <c r="A21944" s="18"/>
      <c r="B21944" s="18"/>
      <c r="C21944" s="18"/>
      <c r="D21944" s="18"/>
    </row>
    <row r="21945" spans="1:4">
      <c r="A21945" s="18"/>
      <c r="B21945" s="18"/>
      <c r="C21945" s="18"/>
      <c r="D21945" s="18"/>
    </row>
    <row r="21946" spans="1:4">
      <c r="A21946" s="18"/>
      <c r="B21946" s="18"/>
      <c r="C21946" s="18"/>
      <c r="D21946" s="18"/>
    </row>
    <row r="21947" spans="1:4">
      <c r="A21947" s="18"/>
      <c r="B21947" s="18"/>
      <c r="C21947" s="18"/>
      <c r="D21947" s="18"/>
    </row>
    <row r="21948" spans="1:4">
      <c r="A21948" s="18"/>
      <c r="B21948" s="18"/>
      <c r="C21948" s="18"/>
      <c r="D21948" s="18"/>
    </row>
    <row r="21949" spans="1:4">
      <c r="A21949" s="18"/>
      <c r="B21949" s="18"/>
      <c r="C21949" s="18"/>
      <c r="D21949" s="18"/>
    </row>
    <row r="21950" spans="1:4">
      <c r="A21950" s="18"/>
      <c r="B21950" s="18"/>
      <c r="C21950" s="18"/>
      <c r="D21950" s="18"/>
    </row>
    <row r="21951" spans="1:4">
      <c r="A21951" s="18"/>
      <c r="B21951" s="18"/>
      <c r="C21951" s="18"/>
      <c r="D21951" s="18"/>
    </row>
    <row r="21952" spans="1:4">
      <c r="A21952" s="18"/>
      <c r="B21952" s="18"/>
      <c r="C21952" s="18"/>
      <c r="D21952" s="18"/>
    </row>
    <row r="21953" spans="1:4">
      <c r="A21953" s="18"/>
      <c r="B21953" s="18"/>
      <c r="C21953" s="18"/>
      <c r="D21953" s="18"/>
    </row>
    <row r="21954" spans="1:4">
      <c r="A21954" s="18"/>
      <c r="B21954" s="18"/>
      <c r="C21954" s="18"/>
      <c r="D21954" s="18"/>
    </row>
    <row r="21955" spans="1:4">
      <c r="A21955" s="18"/>
      <c r="B21955" s="18"/>
      <c r="C21955" s="18"/>
      <c r="D21955" s="18"/>
    </row>
    <row r="21956" spans="1:4">
      <c r="A21956" s="18"/>
      <c r="B21956" s="18"/>
      <c r="C21956" s="18"/>
      <c r="D21956" s="18"/>
    </row>
    <row r="21957" spans="1:4">
      <c r="A21957" s="18"/>
      <c r="B21957" s="18"/>
      <c r="C21957" s="18"/>
      <c r="D21957" s="18"/>
    </row>
    <row r="21958" spans="1:4">
      <c r="A21958" s="18"/>
      <c r="B21958" s="18"/>
      <c r="C21958" s="18"/>
      <c r="D21958" s="18"/>
    </row>
    <row r="21959" spans="1:4">
      <c r="A21959" s="18"/>
      <c r="B21959" s="18"/>
      <c r="C21959" s="18"/>
      <c r="D21959" s="18"/>
    </row>
    <row r="21960" spans="1:4">
      <c r="A21960" s="18"/>
      <c r="B21960" s="18"/>
      <c r="C21960" s="18"/>
      <c r="D21960" s="18"/>
    </row>
    <row r="21961" spans="1:4">
      <c r="A21961" s="18"/>
      <c r="B21961" s="18"/>
      <c r="C21961" s="18"/>
      <c r="D21961" s="18"/>
    </row>
    <row r="21962" spans="1:4">
      <c r="A21962" s="18"/>
      <c r="B21962" s="18"/>
      <c r="C21962" s="18"/>
      <c r="D21962" s="18"/>
    </row>
    <row r="21963" spans="1:4">
      <c r="A21963" s="18"/>
      <c r="B21963" s="18"/>
      <c r="C21963" s="18"/>
      <c r="D21963" s="18"/>
    </row>
    <row r="21964" spans="1:4">
      <c r="A21964" s="18"/>
      <c r="B21964" s="18"/>
      <c r="C21964" s="18"/>
      <c r="D21964" s="18"/>
    </row>
    <row r="21965" spans="1:4">
      <c r="A21965" s="18"/>
      <c r="B21965" s="18"/>
      <c r="C21965" s="18"/>
      <c r="D21965" s="18"/>
    </row>
    <row r="21966" spans="1:4">
      <c r="A21966" s="18"/>
      <c r="B21966" s="18"/>
      <c r="C21966" s="18"/>
      <c r="D21966" s="18"/>
    </row>
    <row r="21967" spans="1:4">
      <c r="A21967" s="18"/>
      <c r="B21967" s="18"/>
      <c r="C21967" s="18"/>
      <c r="D21967" s="18"/>
    </row>
    <row r="21968" spans="1:4">
      <c r="A21968" s="18"/>
      <c r="B21968" s="18"/>
      <c r="C21968" s="18"/>
      <c r="D21968" s="18"/>
    </row>
    <row r="21969" spans="1:4">
      <c r="A21969" s="18"/>
      <c r="B21969" s="18"/>
      <c r="C21969" s="18"/>
      <c r="D21969" s="18"/>
    </row>
    <row r="21970" spans="1:4">
      <c r="A21970" s="18"/>
      <c r="B21970" s="18"/>
      <c r="C21970" s="18"/>
      <c r="D21970" s="18"/>
    </row>
    <row r="21971" spans="1:4">
      <c r="A21971" s="18"/>
      <c r="B21971" s="18"/>
      <c r="C21971" s="18"/>
      <c r="D21971" s="18"/>
    </row>
    <row r="21972" spans="1:4">
      <c r="A21972" s="18"/>
      <c r="B21972" s="18"/>
      <c r="C21972" s="18"/>
      <c r="D21972" s="18"/>
    </row>
    <row r="21973" spans="1:4">
      <c r="A21973" s="18"/>
      <c r="B21973" s="18"/>
      <c r="C21973" s="18"/>
      <c r="D21973" s="18"/>
    </row>
    <row r="21974" spans="1:4">
      <c r="A21974" s="18"/>
      <c r="B21974" s="18"/>
      <c r="C21974" s="18"/>
      <c r="D21974" s="18"/>
    </row>
    <row r="21975" spans="1:4">
      <c r="A21975" s="18"/>
      <c r="B21975" s="18"/>
      <c r="C21975" s="18"/>
      <c r="D21975" s="18"/>
    </row>
    <row r="21976" spans="1:4">
      <c r="A21976" s="18"/>
      <c r="B21976" s="18"/>
      <c r="C21976" s="18"/>
      <c r="D21976" s="18"/>
    </row>
    <row r="21977" spans="1:4">
      <c r="A21977" s="18"/>
      <c r="B21977" s="18"/>
      <c r="C21977" s="18"/>
      <c r="D21977" s="18"/>
    </row>
    <row r="21978" spans="1:4">
      <c r="A21978" s="18"/>
      <c r="B21978" s="18"/>
      <c r="C21978" s="18"/>
      <c r="D21978" s="18"/>
    </row>
    <row r="21979" spans="1:4">
      <c r="A21979" s="18"/>
      <c r="B21979" s="18"/>
      <c r="C21979" s="18"/>
      <c r="D21979" s="18"/>
    </row>
    <row r="21980" spans="1:4">
      <c r="A21980" s="18"/>
      <c r="B21980" s="18"/>
      <c r="C21980" s="18"/>
      <c r="D21980" s="18"/>
    </row>
    <row r="21981" spans="1:4">
      <c r="A21981" s="18"/>
      <c r="B21981" s="18"/>
      <c r="C21981" s="18"/>
      <c r="D21981" s="18"/>
    </row>
    <row r="21982" spans="1:4">
      <c r="A21982" s="18"/>
      <c r="B21982" s="18"/>
      <c r="C21982" s="18"/>
      <c r="D21982" s="18"/>
    </row>
    <row r="21983" spans="1:4">
      <c r="A21983" s="18"/>
      <c r="B21983" s="18"/>
      <c r="C21983" s="18"/>
      <c r="D21983" s="18"/>
    </row>
    <row r="21984" spans="1:4">
      <c r="A21984" s="18"/>
      <c r="B21984" s="18"/>
      <c r="C21984" s="18"/>
      <c r="D21984" s="18"/>
    </row>
    <row r="21985" spans="1:4">
      <c r="A21985" s="18"/>
      <c r="B21985" s="18"/>
      <c r="C21985" s="18"/>
      <c r="D21985" s="18"/>
    </row>
    <row r="21986" spans="1:4">
      <c r="A21986" s="18"/>
      <c r="B21986" s="18"/>
      <c r="C21986" s="18"/>
      <c r="D21986" s="18"/>
    </row>
    <row r="21987" spans="1:4">
      <c r="A21987" s="18"/>
      <c r="B21987" s="18"/>
      <c r="C21987" s="18"/>
      <c r="D21987" s="18"/>
    </row>
    <row r="21988" spans="1:4">
      <c r="A21988" s="18"/>
      <c r="B21988" s="18"/>
      <c r="C21988" s="18"/>
      <c r="D21988" s="18"/>
    </row>
    <row r="21989" spans="1:4">
      <c r="A21989" s="18"/>
      <c r="B21989" s="18"/>
      <c r="C21989" s="18"/>
      <c r="D21989" s="18"/>
    </row>
    <row r="21990" spans="1:4">
      <c r="A21990" s="18"/>
      <c r="B21990" s="18"/>
      <c r="C21990" s="18"/>
      <c r="D21990" s="18"/>
    </row>
    <row r="21991" spans="1:4">
      <c r="A21991" s="18"/>
      <c r="B21991" s="18"/>
      <c r="C21991" s="18"/>
      <c r="D21991" s="18"/>
    </row>
    <row r="21992" spans="1:4">
      <c r="A21992" s="18"/>
      <c r="B21992" s="18"/>
      <c r="C21992" s="18"/>
      <c r="D21992" s="18"/>
    </row>
    <row r="21993" spans="1:4">
      <c r="A21993" s="18"/>
      <c r="B21993" s="18"/>
      <c r="C21993" s="18"/>
      <c r="D21993" s="18"/>
    </row>
    <row r="21994" spans="1:4">
      <c r="A21994" s="18"/>
      <c r="B21994" s="18"/>
      <c r="C21994" s="18"/>
      <c r="D21994" s="18"/>
    </row>
    <row r="21995" spans="1:4">
      <c r="A21995" s="18"/>
      <c r="B21995" s="18"/>
      <c r="C21995" s="18"/>
      <c r="D21995" s="18"/>
    </row>
    <row r="21996" spans="1:4">
      <c r="A21996" s="18"/>
      <c r="B21996" s="18"/>
      <c r="C21996" s="18"/>
      <c r="D21996" s="18"/>
    </row>
    <row r="21997" spans="1:4">
      <c r="A21997" s="18"/>
      <c r="B21997" s="18"/>
      <c r="C21997" s="18"/>
      <c r="D21997" s="18"/>
    </row>
    <row r="21998" spans="1:4">
      <c r="A21998" s="18"/>
      <c r="B21998" s="18"/>
      <c r="C21998" s="18"/>
      <c r="D21998" s="18"/>
    </row>
    <row r="21999" spans="1:4">
      <c r="A21999" s="18"/>
      <c r="B21999" s="18"/>
      <c r="C21999" s="18"/>
      <c r="D21999" s="18"/>
    </row>
    <row r="22000" spans="1:4">
      <c r="A22000" s="18"/>
      <c r="B22000" s="18"/>
      <c r="C22000" s="18"/>
      <c r="D22000" s="18"/>
    </row>
    <row r="22001" spans="1:4">
      <c r="A22001" s="18"/>
      <c r="B22001" s="18"/>
      <c r="C22001" s="18"/>
      <c r="D22001" s="18"/>
    </row>
    <row r="22002" spans="1:4">
      <c r="A22002" s="18"/>
      <c r="B22002" s="18"/>
      <c r="C22002" s="18"/>
      <c r="D22002" s="18"/>
    </row>
    <row r="22003" spans="1:4">
      <c r="A22003" s="18"/>
      <c r="B22003" s="18"/>
      <c r="C22003" s="18"/>
      <c r="D22003" s="18"/>
    </row>
    <row r="22004" spans="1:4">
      <c r="A22004" s="18"/>
      <c r="B22004" s="18"/>
      <c r="C22004" s="18"/>
      <c r="D22004" s="18"/>
    </row>
    <row r="22005" spans="1:4">
      <c r="A22005" s="18"/>
      <c r="B22005" s="18"/>
      <c r="C22005" s="18"/>
      <c r="D22005" s="18"/>
    </row>
    <row r="22006" spans="1:4">
      <c r="A22006" s="18"/>
      <c r="B22006" s="18"/>
      <c r="C22006" s="18"/>
      <c r="D22006" s="18"/>
    </row>
    <row r="22007" spans="1:4">
      <c r="A22007" s="18"/>
      <c r="B22007" s="18"/>
      <c r="C22007" s="18"/>
      <c r="D22007" s="18"/>
    </row>
    <row r="22008" spans="1:4">
      <c r="A22008" s="18"/>
      <c r="B22008" s="18"/>
      <c r="C22008" s="18"/>
      <c r="D22008" s="18"/>
    </row>
    <row r="22009" spans="1:4">
      <c r="A22009" s="18"/>
      <c r="B22009" s="18"/>
      <c r="C22009" s="18"/>
      <c r="D22009" s="18"/>
    </row>
    <row r="22010" spans="1:4">
      <c r="A22010" s="18"/>
      <c r="B22010" s="18"/>
      <c r="C22010" s="18"/>
      <c r="D22010" s="18"/>
    </row>
    <row r="22011" spans="1:4">
      <c r="A22011" s="18"/>
      <c r="B22011" s="18"/>
      <c r="C22011" s="18"/>
      <c r="D22011" s="18"/>
    </row>
    <row r="22012" spans="1:4">
      <c r="A22012" s="18"/>
      <c r="B22012" s="18"/>
      <c r="C22012" s="18"/>
      <c r="D22012" s="18"/>
    </row>
    <row r="22013" spans="1:4">
      <c r="A22013" s="18"/>
      <c r="B22013" s="18"/>
      <c r="C22013" s="18"/>
      <c r="D22013" s="18"/>
    </row>
    <row r="22014" spans="1:4">
      <c r="A22014" s="18"/>
      <c r="B22014" s="18"/>
      <c r="C22014" s="18"/>
      <c r="D22014" s="18"/>
    </row>
    <row r="22015" spans="1:4">
      <c r="A22015" s="18"/>
      <c r="B22015" s="18"/>
      <c r="C22015" s="18"/>
      <c r="D22015" s="18"/>
    </row>
    <row r="22016" spans="1:4">
      <c r="A22016" s="18"/>
      <c r="B22016" s="18"/>
      <c r="C22016" s="18"/>
      <c r="D22016" s="18"/>
    </row>
    <row r="22017" spans="1:4">
      <c r="A22017" s="18"/>
      <c r="B22017" s="18"/>
      <c r="C22017" s="18"/>
      <c r="D22017" s="18"/>
    </row>
    <row r="22018" spans="1:4">
      <c r="A22018" s="18"/>
      <c r="B22018" s="18"/>
      <c r="C22018" s="18"/>
      <c r="D22018" s="18"/>
    </row>
    <row r="22019" spans="1:4">
      <c r="A22019" s="18"/>
      <c r="B22019" s="18"/>
      <c r="C22019" s="18"/>
      <c r="D22019" s="18"/>
    </row>
    <row r="22020" spans="1:4">
      <c r="A22020" s="18"/>
      <c r="B22020" s="18"/>
      <c r="C22020" s="18"/>
      <c r="D22020" s="18"/>
    </row>
    <row r="22021" spans="1:4">
      <c r="A22021" s="18"/>
      <c r="B22021" s="18"/>
      <c r="C22021" s="18"/>
      <c r="D22021" s="18"/>
    </row>
    <row r="22022" spans="1:4">
      <c r="A22022" s="18"/>
      <c r="B22022" s="18"/>
      <c r="C22022" s="18"/>
      <c r="D22022" s="18"/>
    </row>
    <row r="22023" spans="1:4">
      <c r="A22023" s="18"/>
      <c r="B22023" s="18"/>
      <c r="C22023" s="18"/>
      <c r="D22023" s="18"/>
    </row>
    <row r="22024" spans="1:4">
      <c r="A22024" s="18"/>
      <c r="B22024" s="18"/>
      <c r="C22024" s="18"/>
      <c r="D22024" s="18"/>
    </row>
    <row r="22025" spans="1:4">
      <c r="A22025" s="18"/>
      <c r="B22025" s="18"/>
      <c r="C22025" s="18"/>
      <c r="D22025" s="18"/>
    </row>
    <row r="22026" spans="1:4">
      <c r="A22026" s="18"/>
      <c r="B22026" s="18"/>
      <c r="C22026" s="18"/>
      <c r="D22026" s="18"/>
    </row>
    <row r="22027" spans="1:4">
      <c r="A22027" s="18"/>
      <c r="B22027" s="18"/>
      <c r="C22027" s="18"/>
      <c r="D22027" s="18"/>
    </row>
    <row r="22028" spans="1:4">
      <c r="A22028" s="18"/>
      <c r="B22028" s="18"/>
      <c r="C22028" s="18"/>
      <c r="D22028" s="18"/>
    </row>
    <row r="22029" spans="1:4">
      <c r="A22029" s="18"/>
      <c r="B22029" s="18"/>
      <c r="C22029" s="18"/>
      <c r="D22029" s="18"/>
    </row>
    <row r="22030" spans="1:4">
      <c r="A22030" s="18"/>
      <c r="B22030" s="18"/>
      <c r="C22030" s="18"/>
      <c r="D22030" s="18"/>
    </row>
    <row r="22031" spans="1:4">
      <c r="A22031" s="18"/>
      <c r="B22031" s="18"/>
      <c r="C22031" s="18"/>
      <c r="D22031" s="18"/>
    </row>
    <row r="22032" spans="1:4">
      <c r="A22032" s="18"/>
      <c r="B22032" s="18"/>
      <c r="C22032" s="18"/>
      <c r="D22032" s="18"/>
    </row>
    <row r="22033" spans="1:4">
      <c r="A22033" s="18"/>
      <c r="B22033" s="18"/>
      <c r="C22033" s="18"/>
      <c r="D22033" s="18"/>
    </row>
    <row r="22034" spans="1:4">
      <c r="A22034" s="18"/>
      <c r="B22034" s="18"/>
      <c r="C22034" s="18"/>
      <c r="D22034" s="18"/>
    </row>
    <row r="22035" spans="1:4">
      <c r="A22035" s="18"/>
      <c r="B22035" s="18"/>
      <c r="C22035" s="18"/>
      <c r="D22035" s="18"/>
    </row>
    <row r="22036" spans="1:4">
      <c r="A22036" s="18"/>
      <c r="B22036" s="18"/>
      <c r="C22036" s="18"/>
      <c r="D22036" s="18"/>
    </row>
    <row r="22037" spans="1:4">
      <c r="A22037" s="18"/>
      <c r="B22037" s="18"/>
      <c r="C22037" s="18"/>
      <c r="D22037" s="18"/>
    </row>
    <row r="22038" spans="1:4">
      <c r="A22038" s="18"/>
      <c r="B22038" s="18"/>
      <c r="C22038" s="18"/>
      <c r="D22038" s="18"/>
    </row>
    <row r="22039" spans="1:4">
      <c r="A22039" s="18"/>
      <c r="B22039" s="18"/>
      <c r="C22039" s="18"/>
      <c r="D22039" s="18"/>
    </row>
    <row r="22040" spans="1:4">
      <c r="A22040" s="18"/>
      <c r="B22040" s="18"/>
      <c r="C22040" s="18"/>
      <c r="D22040" s="18"/>
    </row>
    <row r="22041" spans="1:4">
      <c r="A22041" s="18"/>
      <c r="B22041" s="18"/>
      <c r="C22041" s="18"/>
      <c r="D22041" s="18"/>
    </row>
    <row r="22042" spans="1:4">
      <c r="A22042" s="18"/>
      <c r="B22042" s="18"/>
      <c r="C22042" s="18"/>
      <c r="D22042" s="18"/>
    </row>
    <row r="22043" spans="1:4">
      <c r="A22043" s="18"/>
      <c r="B22043" s="18"/>
      <c r="C22043" s="18"/>
      <c r="D22043" s="18"/>
    </row>
    <row r="22044" spans="1:4">
      <c r="A22044" s="18"/>
      <c r="B22044" s="18"/>
      <c r="C22044" s="18"/>
      <c r="D22044" s="18"/>
    </row>
    <row r="22045" spans="1:4">
      <c r="A22045" s="18"/>
      <c r="B22045" s="18"/>
      <c r="C22045" s="18"/>
      <c r="D22045" s="18"/>
    </row>
    <row r="22046" spans="1:4">
      <c r="A22046" s="18"/>
      <c r="B22046" s="18"/>
      <c r="C22046" s="18"/>
      <c r="D22046" s="18"/>
    </row>
    <row r="22047" spans="1:4">
      <c r="A22047" s="18"/>
      <c r="B22047" s="18"/>
      <c r="C22047" s="18"/>
      <c r="D22047" s="18"/>
    </row>
    <row r="22048" spans="1:4">
      <c r="A22048" s="18"/>
      <c r="B22048" s="18"/>
      <c r="C22048" s="18"/>
      <c r="D22048" s="18"/>
    </row>
    <row r="22049" spans="1:4">
      <c r="A22049" s="18"/>
      <c r="B22049" s="18"/>
      <c r="C22049" s="18"/>
      <c r="D22049" s="18"/>
    </row>
    <row r="22050" spans="1:4">
      <c r="A22050" s="18"/>
      <c r="B22050" s="18"/>
      <c r="C22050" s="18"/>
      <c r="D22050" s="18"/>
    </row>
    <row r="22051" spans="1:4">
      <c r="A22051" s="18"/>
      <c r="B22051" s="18"/>
      <c r="C22051" s="18"/>
      <c r="D22051" s="18"/>
    </row>
    <row r="22052" spans="1:4">
      <c r="A22052" s="18"/>
      <c r="B22052" s="18"/>
      <c r="C22052" s="18"/>
      <c r="D22052" s="18"/>
    </row>
    <row r="22053" spans="1:4">
      <c r="A22053" s="18"/>
      <c r="B22053" s="18"/>
      <c r="C22053" s="18"/>
      <c r="D22053" s="18"/>
    </row>
    <row r="22054" spans="1:4">
      <c r="A22054" s="18"/>
      <c r="B22054" s="18"/>
      <c r="C22054" s="18"/>
      <c r="D22054" s="18"/>
    </row>
    <row r="22055" spans="1:4">
      <c r="A22055" s="18"/>
      <c r="B22055" s="18"/>
      <c r="C22055" s="18"/>
      <c r="D22055" s="18"/>
    </row>
    <row r="22056" spans="1:4">
      <c r="A22056" s="18"/>
      <c r="B22056" s="18"/>
      <c r="C22056" s="18"/>
      <c r="D22056" s="18"/>
    </row>
    <row r="22057" spans="1:4">
      <c r="A22057" s="18"/>
      <c r="B22057" s="18"/>
      <c r="C22057" s="18"/>
      <c r="D22057" s="18"/>
    </row>
    <row r="22058" spans="1:4">
      <c r="A22058" s="18"/>
      <c r="B22058" s="18"/>
      <c r="C22058" s="18"/>
      <c r="D22058" s="18"/>
    </row>
    <row r="22059" spans="1:4">
      <c r="A22059" s="18"/>
      <c r="B22059" s="18"/>
      <c r="C22059" s="18"/>
      <c r="D22059" s="18"/>
    </row>
    <row r="22060" spans="1:4">
      <c r="A22060" s="18"/>
      <c r="B22060" s="18"/>
      <c r="C22060" s="18"/>
      <c r="D22060" s="18"/>
    </row>
    <row r="22061" spans="1:4">
      <c r="A22061" s="18"/>
      <c r="B22061" s="18"/>
      <c r="C22061" s="18"/>
      <c r="D22061" s="18"/>
    </row>
    <row r="22062" spans="1:4">
      <c r="A22062" s="18"/>
      <c r="B22062" s="18"/>
      <c r="C22062" s="18"/>
      <c r="D22062" s="18"/>
    </row>
    <row r="22063" spans="1:4">
      <c r="A22063" s="18"/>
      <c r="B22063" s="18"/>
      <c r="C22063" s="18"/>
      <c r="D22063" s="18"/>
    </row>
    <row r="22064" spans="1:4">
      <c r="A22064" s="18"/>
      <c r="B22064" s="18"/>
      <c r="C22064" s="18"/>
      <c r="D22064" s="18"/>
    </row>
    <row r="22065" spans="1:4">
      <c r="A22065" s="18"/>
      <c r="B22065" s="18"/>
      <c r="C22065" s="18"/>
      <c r="D22065" s="18"/>
    </row>
    <row r="22066" spans="1:4">
      <c r="A22066" s="18"/>
      <c r="B22066" s="18"/>
      <c r="C22066" s="18"/>
      <c r="D22066" s="18"/>
    </row>
    <row r="22067" spans="1:4">
      <c r="A22067" s="18"/>
      <c r="B22067" s="18"/>
      <c r="C22067" s="18"/>
      <c r="D22067" s="18"/>
    </row>
    <row r="22068" spans="1:4">
      <c r="A22068" s="18"/>
      <c r="B22068" s="18"/>
      <c r="C22068" s="18"/>
      <c r="D22068" s="18"/>
    </row>
    <row r="22069" spans="1:4">
      <c r="A22069" s="18"/>
      <c r="B22069" s="18"/>
      <c r="C22069" s="18"/>
      <c r="D22069" s="18"/>
    </row>
    <row r="22070" spans="1:4">
      <c r="A22070" s="18"/>
      <c r="B22070" s="18"/>
      <c r="C22070" s="18"/>
      <c r="D22070" s="18"/>
    </row>
    <row r="22071" spans="1:4">
      <c r="A22071" s="18"/>
      <c r="B22071" s="18"/>
      <c r="C22071" s="18"/>
      <c r="D22071" s="18"/>
    </row>
    <row r="22072" spans="1:4">
      <c r="A22072" s="18"/>
      <c r="B22072" s="18"/>
      <c r="C22072" s="18"/>
      <c r="D22072" s="18"/>
    </row>
    <row r="22073" spans="1:4">
      <c r="A22073" s="18"/>
      <c r="B22073" s="18"/>
      <c r="C22073" s="18"/>
      <c r="D22073" s="18"/>
    </row>
    <row r="22074" spans="1:4">
      <c r="A22074" s="18"/>
      <c r="B22074" s="18"/>
      <c r="C22074" s="18"/>
      <c r="D22074" s="18"/>
    </row>
    <row r="22075" spans="1:4">
      <c r="A22075" s="18"/>
      <c r="B22075" s="18"/>
      <c r="C22075" s="18"/>
      <c r="D22075" s="18"/>
    </row>
    <row r="22076" spans="1:4">
      <c r="A22076" s="18"/>
      <c r="B22076" s="18"/>
      <c r="C22076" s="18"/>
      <c r="D22076" s="18"/>
    </row>
    <row r="22077" spans="1:4">
      <c r="A22077" s="18"/>
      <c r="B22077" s="18"/>
      <c r="C22077" s="18"/>
      <c r="D22077" s="18"/>
    </row>
    <row r="22078" spans="1:4">
      <c r="A22078" s="18"/>
      <c r="B22078" s="18"/>
      <c r="C22078" s="18"/>
      <c r="D22078" s="18"/>
    </row>
    <row r="22079" spans="1:4">
      <c r="A22079" s="18"/>
      <c r="B22079" s="18"/>
      <c r="C22079" s="18"/>
      <c r="D22079" s="18"/>
    </row>
    <row r="22080" spans="1:4">
      <c r="A22080" s="18"/>
      <c r="B22080" s="18"/>
      <c r="C22080" s="18"/>
      <c r="D22080" s="18"/>
    </row>
    <row r="22081" spans="1:4">
      <c r="A22081" s="18"/>
      <c r="B22081" s="18"/>
      <c r="C22081" s="18"/>
      <c r="D22081" s="18"/>
    </row>
    <row r="22082" spans="1:4">
      <c r="A22082" s="18"/>
      <c r="B22082" s="18"/>
      <c r="C22082" s="18"/>
      <c r="D22082" s="18"/>
    </row>
    <row r="22083" spans="1:4">
      <c r="A22083" s="18"/>
      <c r="B22083" s="18"/>
      <c r="C22083" s="18"/>
      <c r="D22083" s="18"/>
    </row>
    <row r="22084" spans="1:4">
      <c r="A22084" s="18"/>
      <c r="B22084" s="18"/>
      <c r="C22084" s="18"/>
      <c r="D22084" s="18"/>
    </row>
    <row r="22085" spans="1:4">
      <c r="A22085" s="18"/>
      <c r="B22085" s="18"/>
      <c r="C22085" s="18"/>
      <c r="D22085" s="18"/>
    </row>
    <row r="22086" spans="1:4">
      <c r="A22086" s="18"/>
      <c r="B22086" s="18"/>
      <c r="C22086" s="18"/>
      <c r="D22086" s="18"/>
    </row>
    <row r="22087" spans="1:4">
      <c r="A22087" s="18"/>
      <c r="B22087" s="18"/>
      <c r="C22087" s="18"/>
      <c r="D22087" s="18"/>
    </row>
    <row r="22088" spans="1:4">
      <c r="A22088" s="18"/>
      <c r="B22088" s="18"/>
      <c r="C22088" s="18"/>
      <c r="D22088" s="18"/>
    </row>
    <row r="22089" spans="1:4">
      <c r="A22089" s="18"/>
      <c r="B22089" s="18"/>
      <c r="C22089" s="18"/>
      <c r="D22089" s="18"/>
    </row>
    <row r="22090" spans="1:4">
      <c r="A22090" s="18"/>
      <c r="B22090" s="18"/>
      <c r="C22090" s="18"/>
      <c r="D22090" s="18"/>
    </row>
    <row r="22091" spans="1:4">
      <c r="A22091" s="18"/>
      <c r="B22091" s="18"/>
      <c r="C22091" s="18"/>
      <c r="D22091" s="18"/>
    </row>
    <row r="22092" spans="1:4">
      <c r="A22092" s="18"/>
      <c r="B22092" s="18"/>
      <c r="C22092" s="18"/>
      <c r="D22092" s="18"/>
    </row>
    <row r="22093" spans="1:4">
      <c r="A22093" s="18"/>
      <c r="B22093" s="18"/>
      <c r="C22093" s="18"/>
      <c r="D22093" s="18"/>
    </row>
    <row r="22094" spans="1:4">
      <c r="A22094" s="18"/>
      <c r="B22094" s="18"/>
      <c r="C22094" s="18"/>
      <c r="D22094" s="18"/>
    </row>
    <row r="22095" spans="1:4">
      <c r="A22095" s="18"/>
      <c r="B22095" s="18"/>
      <c r="C22095" s="18"/>
      <c r="D22095" s="18"/>
    </row>
    <row r="22096" spans="1:4">
      <c r="A22096" s="18"/>
      <c r="B22096" s="18"/>
      <c r="C22096" s="18"/>
      <c r="D22096" s="18"/>
    </row>
    <row r="22097" spans="1:4">
      <c r="A22097" s="18"/>
      <c r="B22097" s="18"/>
      <c r="C22097" s="18"/>
      <c r="D22097" s="18"/>
    </row>
    <row r="22098" spans="1:4">
      <c r="A22098" s="18"/>
      <c r="B22098" s="18"/>
      <c r="C22098" s="18"/>
      <c r="D22098" s="18"/>
    </row>
    <row r="22099" spans="1:4">
      <c r="A22099" s="18"/>
      <c r="B22099" s="18"/>
      <c r="C22099" s="18"/>
      <c r="D22099" s="18"/>
    </row>
    <row r="22100" spans="1:4">
      <c r="A22100" s="18"/>
      <c r="B22100" s="18"/>
      <c r="C22100" s="18"/>
      <c r="D22100" s="18"/>
    </row>
    <row r="22101" spans="1:4">
      <c r="A22101" s="18"/>
      <c r="B22101" s="18"/>
      <c r="C22101" s="18"/>
      <c r="D22101" s="18"/>
    </row>
    <row r="22102" spans="1:4">
      <c r="A22102" s="18"/>
      <c r="B22102" s="18"/>
      <c r="C22102" s="18"/>
      <c r="D22102" s="18"/>
    </row>
    <row r="22103" spans="1:4">
      <c r="A22103" s="18"/>
      <c r="B22103" s="18"/>
      <c r="C22103" s="18"/>
      <c r="D22103" s="18"/>
    </row>
    <row r="22104" spans="1:4">
      <c r="A22104" s="18"/>
      <c r="B22104" s="18"/>
      <c r="C22104" s="18"/>
      <c r="D22104" s="18"/>
    </row>
    <row r="22105" spans="1:4">
      <c r="A22105" s="18"/>
      <c r="B22105" s="18"/>
      <c r="C22105" s="18"/>
      <c r="D22105" s="18"/>
    </row>
    <row r="22106" spans="1:4">
      <c r="A22106" s="18"/>
      <c r="B22106" s="18"/>
      <c r="C22106" s="18"/>
      <c r="D22106" s="18"/>
    </row>
    <row r="22107" spans="1:4">
      <c r="A22107" s="18"/>
      <c r="B22107" s="18"/>
      <c r="C22107" s="18"/>
      <c r="D22107" s="18"/>
    </row>
    <row r="22108" spans="1:4">
      <c r="A22108" s="18"/>
      <c r="B22108" s="18"/>
      <c r="C22108" s="18"/>
      <c r="D22108" s="18"/>
    </row>
    <row r="22109" spans="1:4">
      <c r="A22109" s="18"/>
      <c r="B22109" s="18"/>
      <c r="C22109" s="18"/>
      <c r="D22109" s="18"/>
    </row>
    <row r="22110" spans="1:4">
      <c r="A22110" s="18"/>
      <c r="B22110" s="18"/>
      <c r="C22110" s="18"/>
      <c r="D22110" s="18"/>
    </row>
    <row r="22111" spans="1:4">
      <c r="A22111" s="18"/>
      <c r="B22111" s="18"/>
      <c r="C22111" s="18"/>
      <c r="D22111" s="18"/>
    </row>
    <row r="22112" spans="1:4">
      <c r="A22112" s="18"/>
      <c r="B22112" s="18"/>
      <c r="C22112" s="18"/>
      <c r="D22112" s="18"/>
    </row>
    <row r="22113" spans="1:4">
      <c r="A22113" s="18"/>
      <c r="B22113" s="18"/>
      <c r="C22113" s="18"/>
      <c r="D22113" s="18"/>
    </row>
    <row r="22114" spans="1:4">
      <c r="A22114" s="18"/>
      <c r="B22114" s="18"/>
      <c r="C22114" s="18"/>
      <c r="D22114" s="18"/>
    </row>
    <row r="22115" spans="1:4">
      <c r="A22115" s="18"/>
      <c r="B22115" s="18"/>
      <c r="C22115" s="18"/>
      <c r="D22115" s="18"/>
    </row>
    <row r="22116" spans="1:4">
      <c r="A22116" s="18"/>
      <c r="B22116" s="18"/>
      <c r="C22116" s="18"/>
      <c r="D22116" s="18"/>
    </row>
    <row r="22117" spans="1:4">
      <c r="A22117" s="18"/>
      <c r="B22117" s="18"/>
      <c r="C22117" s="18"/>
      <c r="D22117" s="18"/>
    </row>
    <row r="22118" spans="1:4">
      <c r="A22118" s="18"/>
      <c r="B22118" s="18"/>
      <c r="C22118" s="18"/>
      <c r="D22118" s="18"/>
    </row>
    <row r="22119" spans="1:4">
      <c r="A22119" s="18"/>
      <c r="B22119" s="18"/>
      <c r="C22119" s="18"/>
      <c r="D22119" s="18"/>
    </row>
    <row r="22120" spans="1:4">
      <c r="A22120" s="18"/>
      <c r="B22120" s="18"/>
      <c r="C22120" s="18"/>
      <c r="D22120" s="18"/>
    </row>
    <row r="22121" spans="1:4">
      <c r="A22121" s="18"/>
      <c r="B22121" s="18"/>
      <c r="C22121" s="18"/>
      <c r="D22121" s="18"/>
    </row>
    <row r="22122" spans="1:4">
      <c r="A22122" s="18"/>
      <c r="B22122" s="18"/>
      <c r="C22122" s="18"/>
      <c r="D22122" s="18"/>
    </row>
    <row r="22123" spans="1:4">
      <c r="A22123" s="18"/>
      <c r="B22123" s="18"/>
      <c r="C22123" s="18"/>
      <c r="D22123" s="18"/>
    </row>
    <row r="22124" spans="1:4">
      <c r="A22124" s="18"/>
      <c r="B22124" s="18"/>
      <c r="C22124" s="18"/>
      <c r="D22124" s="18"/>
    </row>
    <row r="22125" spans="1:4">
      <c r="A22125" s="18"/>
      <c r="B22125" s="18"/>
      <c r="C22125" s="18"/>
      <c r="D22125" s="18"/>
    </row>
    <row r="22126" spans="1:4">
      <c r="A22126" s="18"/>
      <c r="B22126" s="18"/>
      <c r="C22126" s="18"/>
      <c r="D22126" s="18"/>
    </row>
    <row r="22127" spans="1:4">
      <c r="A22127" s="18"/>
      <c r="B22127" s="18"/>
      <c r="C22127" s="18"/>
      <c r="D22127" s="18"/>
    </row>
    <row r="22128" spans="1:4">
      <c r="A22128" s="18"/>
      <c r="B22128" s="18"/>
      <c r="C22128" s="18"/>
      <c r="D22128" s="18"/>
    </row>
    <row r="22129" spans="1:4">
      <c r="A22129" s="18"/>
      <c r="B22129" s="18"/>
      <c r="C22129" s="18"/>
      <c r="D22129" s="18"/>
    </row>
    <row r="22130" spans="1:4">
      <c r="A22130" s="18"/>
      <c r="B22130" s="18"/>
      <c r="C22130" s="18"/>
      <c r="D22130" s="18"/>
    </row>
    <row r="22131" spans="1:4">
      <c r="A22131" s="18"/>
      <c r="B22131" s="18"/>
      <c r="C22131" s="18"/>
      <c r="D22131" s="18"/>
    </row>
    <row r="22132" spans="1:4">
      <c r="A22132" s="18"/>
      <c r="B22132" s="18"/>
      <c r="C22132" s="18"/>
      <c r="D22132" s="18"/>
    </row>
    <row r="22133" spans="1:4">
      <c r="A22133" s="18"/>
      <c r="B22133" s="18"/>
      <c r="C22133" s="18"/>
      <c r="D22133" s="18"/>
    </row>
    <row r="22134" spans="1:4">
      <c r="A22134" s="18"/>
      <c r="B22134" s="18"/>
      <c r="C22134" s="18"/>
      <c r="D22134" s="18"/>
    </row>
    <row r="22135" spans="1:4">
      <c r="A22135" s="18"/>
      <c r="B22135" s="18"/>
      <c r="C22135" s="18"/>
      <c r="D22135" s="18"/>
    </row>
    <row r="22136" spans="1:4">
      <c r="A22136" s="18"/>
      <c r="B22136" s="18"/>
      <c r="C22136" s="18"/>
      <c r="D22136" s="18"/>
    </row>
    <row r="22137" spans="1:4">
      <c r="A22137" s="18"/>
      <c r="B22137" s="18"/>
      <c r="C22137" s="18"/>
      <c r="D22137" s="18"/>
    </row>
    <row r="22138" spans="1:4">
      <c r="A22138" s="18"/>
      <c r="B22138" s="18"/>
      <c r="C22138" s="18"/>
      <c r="D22138" s="18"/>
    </row>
    <row r="22139" spans="1:4">
      <c r="A22139" s="18"/>
      <c r="B22139" s="18"/>
      <c r="C22139" s="18"/>
      <c r="D22139" s="18"/>
    </row>
    <row r="22140" spans="1:4">
      <c r="A22140" s="18"/>
      <c r="B22140" s="18"/>
      <c r="C22140" s="18"/>
      <c r="D22140" s="18"/>
    </row>
    <row r="22141" spans="1:4">
      <c r="A22141" s="18"/>
      <c r="B22141" s="18"/>
      <c r="C22141" s="18"/>
      <c r="D22141" s="18"/>
    </row>
    <row r="22142" spans="1:4">
      <c r="A22142" s="18"/>
      <c r="B22142" s="18"/>
      <c r="C22142" s="18"/>
      <c r="D22142" s="18"/>
    </row>
    <row r="22143" spans="1:4">
      <c r="A22143" s="18"/>
      <c r="B22143" s="18"/>
      <c r="C22143" s="18"/>
      <c r="D22143" s="18"/>
    </row>
    <row r="22144" spans="1:4">
      <c r="A22144" s="18"/>
      <c r="B22144" s="18"/>
      <c r="C22144" s="18"/>
      <c r="D22144" s="18"/>
    </row>
    <row r="22145" spans="1:4">
      <c r="A22145" s="18"/>
      <c r="B22145" s="18"/>
      <c r="C22145" s="18"/>
      <c r="D22145" s="18"/>
    </row>
    <row r="22146" spans="1:4">
      <c r="A22146" s="18"/>
      <c r="B22146" s="18"/>
      <c r="C22146" s="18"/>
      <c r="D22146" s="18"/>
    </row>
    <row r="22147" spans="1:4">
      <c r="A22147" s="18"/>
      <c r="B22147" s="18"/>
      <c r="C22147" s="18"/>
      <c r="D22147" s="18"/>
    </row>
    <row r="22148" spans="1:4">
      <c r="A22148" s="18"/>
      <c r="B22148" s="18"/>
      <c r="C22148" s="18"/>
      <c r="D22148" s="18"/>
    </row>
    <row r="22149" spans="1:4">
      <c r="A22149" s="18"/>
      <c r="B22149" s="18"/>
      <c r="C22149" s="18"/>
      <c r="D22149" s="18"/>
    </row>
    <row r="22150" spans="1:4">
      <c r="A22150" s="18"/>
      <c r="B22150" s="18"/>
      <c r="C22150" s="18"/>
      <c r="D22150" s="18"/>
    </row>
    <row r="22151" spans="1:4">
      <c r="A22151" s="18"/>
      <c r="B22151" s="18"/>
      <c r="C22151" s="18"/>
      <c r="D22151" s="18"/>
    </row>
    <row r="22152" spans="1:4">
      <c r="A22152" s="18"/>
      <c r="B22152" s="18"/>
      <c r="C22152" s="18"/>
      <c r="D22152" s="18"/>
    </row>
    <row r="22153" spans="1:4">
      <c r="A22153" s="18"/>
      <c r="B22153" s="18"/>
      <c r="C22153" s="18"/>
      <c r="D22153" s="18"/>
    </row>
    <row r="22154" spans="1:4">
      <c r="A22154" s="18"/>
      <c r="B22154" s="18"/>
      <c r="C22154" s="18"/>
      <c r="D22154" s="18"/>
    </row>
    <row r="22155" spans="1:4">
      <c r="A22155" s="18"/>
      <c r="B22155" s="18"/>
      <c r="C22155" s="18"/>
      <c r="D22155" s="18"/>
    </row>
    <row r="22156" spans="1:4">
      <c r="A22156" s="18"/>
      <c r="B22156" s="18"/>
      <c r="C22156" s="18"/>
      <c r="D22156" s="18"/>
    </row>
    <row r="22157" spans="1:4">
      <c r="A22157" s="18"/>
      <c r="B22157" s="18"/>
      <c r="C22157" s="18"/>
      <c r="D22157" s="18"/>
    </row>
    <row r="22158" spans="1:4">
      <c r="A22158" s="18"/>
      <c r="B22158" s="18"/>
      <c r="C22158" s="18"/>
      <c r="D22158" s="18"/>
    </row>
    <row r="22159" spans="1:4">
      <c r="A22159" s="18"/>
      <c r="B22159" s="18"/>
      <c r="C22159" s="18"/>
      <c r="D22159" s="18"/>
    </row>
    <row r="22160" spans="1:4">
      <c r="A22160" s="18"/>
      <c r="B22160" s="18"/>
      <c r="C22160" s="18"/>
      <c r="D22160" s="18"/>
    </row>
    <row r="22161" spans="1:4">
      <c r="A22161" s="18"/>
      <c r="B22161" s="18"/>
      <c r="C22161" s="18"/>
      <c r="D22161" s="18"/>
    </row>
    <row r="22162" spans="1:4">
      <c r="A22162" s="18"/>
      <c r="B22162" s="18"/>
      <c r="C22162" s="18"/>
      <c r="D22162" s="18"/>
    </row>
    <row r="22163" spans="1:4">
      <c r="A22163" s="18"/>
      <c r="B22163" s="18"/>
      <c r="C22163" s="18"/>
      <c r="D22163" s="18"/>
    </row>
    <row r="22164" spans="1:4">
      <c r="A22164" s="18"/>
      <c r="B22164" s="18"/>
      <c r="C22164" s="18"/>
      <c r="D22164" s="18"/>
    </row>
    <row r="22165" spans="1:4">
      <c r="A22165" s="18"/>
      <c r="B22165" s="18"/>
      <c r="C22165" s="18"/>
      <c r="D22165" s="18"/>
    </row>
    <row r="22166" spans="1:4">
      <c r="A22166" s="18"/>
      <c r="B22166" s="18"/>
      <c r="C22166" s="18"/>
      <c r="D22166" s="18"/>
    </row>
    <row r="22167" spans="1:4">
      <c r="A22167" s="18"/>
      <c r="B22167" s="18"/>
      <c r="C22167" s="18"/>
      <c r="D22167" s="18"/>
    </row>
    <row r="22168" spans="1:4">
      <c r="A22168" s="18"/>
      <c r="B22168" s="18"/>
      <c r="C22168" s="18"/>
      <c r="D22168" s="18"/>
    </row>
    <row r="22169" spans="1:4">
      <c r="A22169" s="18"/>
      <c r="B22169" s="18"/>
      <c r="C22169" s="18"/>
      <c r="D22169" s="18"/>
    </row>
    <row r="22170" spans="1:4">
      <c r="A22170" s="18"/>
      <c r="B22170" s="18"/>
      <c r="C22170" s="18"/>
      <c r="D22170" s="18"/>
    </row>
    <row r="22171" spans="1:4">
      <c r="A22171" s="18"/>
      <c r="B22171" s="18"/>
      <c r="C22171" s="18"/>
      <c r="D22171" s="18"/>
    </row>
    <row r="22172" spans="1:4">
      <c r="A22172" s="18"/>
      <c r="B22172" s="18"/>
      <c r="C22172" s="18"/>
      <c r="D22172" s="18"/>
    </row>
    <row r="22173" spans="1:4">
      <c r="A22173" s="18"/>
      <c r="B22173" s="18"/>
      <c r="C22173" s="18"/>
      <c r="D22173" s="18"/>
    </row>
    <row r="22174" spans="1:4">
      <c r="A22174" s="18"/>
      <c r="B22174" s="18"/>
      <c r="C22174" s="18"/>
      <c r="D22174" s="18"/>
    </row>
    <row r="22175" spans="1:4">
      <c r="A22175" s="18"/>
      <c r="B22175" s="18"/>
      <c r="C22175" s="18"/>
      <c r="D22175" s="18"/>
    </row>
    <row r="22176" spans="1:4">
      <c r="A22176" s="18"/>
      <c r="B22176" s="18"/>
      <c r="C22176" s="18"/>
      <c r="D22176" s="18"/>
    </row>
    <row r="22177" spans="1:4">
      <c r="A22177" s="18"/>
      <c r="B22177" s="18"/>
      <c r="C22177" s="18"/>
      <c r="D22177" s="18"/>
    </row>
    <row r="22178" spans="1:4">
      <c r="A22178" s="18"/>
      <c r="B22178" s="18"/>
      <c r="C22178" s="18"/>
      <c r="D22178" s="18"/>
    </row>
    <row r="22179" spans="1:4">
      <c r="A22179" s="18"/>
      <c r="B22179" s="18"/>
      <c r="C22179" s="18"/>
      <c r="D22179" s="18"/>
    </row>
    <row r="22180" spans="1:4">
      <c r="A22180" s="18"/>
      <c r="B22180" s="18"/>
      <c r="C22180" s="18"/>
      <c r="D22180" s="18"/>
    </row>
    <row r="22181" spans="1:4">
      <c r="A22181" s="18"/>
      <c r="B22181" s="18"/>
      <c r="C22181" s="18"/>
      <c r="D22181" s="18"/>
    </row>
    <row r="22182" spans="1:4">
      <c r="A22182" s="18"/>
      <c r="B22182" s="18"/>
      <c r="C22182" s="18"/>
      <c r="D22182" s="18"/>
    </row>
    <row r="22183" spans="1:4">
      <c r="A22183" s="18"/>
      <c r="B22183" s="18"/>
      <c r="C22183" s="18"/>
      <c r="D22183" s="18"/>
    </row>
    <row r="22184" spans="1:4">
      <c r="A22184" s="18"/>
      <c r="B22184" s="18"/>
      <c r="C22184" s="18"/>
      <c r="D22184" s="18"/>
    </row>
    <row r="22185" spans="1:4">
      <c r="A22185" s="18"/>
      <c r="B22185" s="18"/>
      <c r="C22185" s="18"/>
      <c r="D22185" s="18"/>
    </row>
    <row r="22186" spans="1:4">
      <c r="A22186" s="18"/>
      <c r="B22186" s="18"/>
      <c r="C22186" s="18"/>
      <c r="D22186" s="18"/>
    </row>
    <row r="22187" spans="1:4">
      <c r="A22187" s="18"/>
      <c r="B22187" s="18"/>
      <c r="C22187" s="18"/>
      <c r="D22187" s="18"/>
    </row>
    <row r="22188" spans="1:4">
      <c r="A22188" s="18"/>
      <c r="B22188" s="18"/>
      <c r="C22188" s="18"/>
      <c r="D22188" s="18"/>
    </row>
    <row r="22189" spans="1:4">
      <c r="A22189" s="18"/>
      <c r="B22189" s="18"/>
      <c r="C22189" s="18"/>
      <c r="D22189" s="18"/>
    </row>
    <row r="22190" spans="1:4">
      <c r="A22190" s="18"/>
      <c r="B22190" s="18"/>
      <c r="C22190" s="18"/>
      <c r="D22190" s="18"/>
    </row>
    <row r="22191" spans="1:4">
      <c r="A22191" s="18"/>
      <c r="B22191" s="18"/>
      <c r="C22191" s="18"/>
      <c r="D22191" s="18"/>
    </row>
    <row r="22192" spans="1:4">
      <c r="A22192" s="18"/>
      <c r="B22192" s="18"/>
      <c r="C22192" s="18"/>
      <c r="D22192" s="18"/>
    </row>
    <row r="22193" spans="1:4">
      <c r="A22193" s="18"/>
      <c r="B22193" s="18"/>
      <c r="C22193" s="18"/>
      <c r="D22193" s="18"/>
    </row>
    <row r="22194" spans="1:4">
      <c r="A22194" s="18"/>
      <c r="B22194" s="18"/>
      <c r="C22194" s="18"/>
      <c r="D22194" s="18"/>
    </row>
    <row r="22195" spans="1:4">
      <c r="A22195" s="18"/>
      <c r="B22195" s="18"/>
      <c r="C22195" s="18"/>
      <c r="D22195" s="18"/>
    </row>
    <row r="22196" spans="1:4">
      <c r="A22196" s="18"/>
      <c r="B22196" s="18"/>
      <c r="C22196" s="18"/>
      <c r="D22196" s="18"/>
    </row>
    <row r="22197" spans="1:4">
      <c r="A22197" s="18"/>
      <c r="B22197" s="18"/>
      <c r="C22197" s="18"/>
      <c r="D22197" s="18"/>
    </row>
    <row r="22198" spans="1:4">
      <c r="A22198" s="18"/>
      <c r="B22198" s="18"/>
      <c r="C22198" s="18"/>
      <c r="D22198" s="18"/>
    </row>
    <row r="22199" spans="1:4">
      <c r="A22199" s="18"/>
      <c r="B22199" s="18"/>
      <c r="C22199" s="18"/>
      <c r="D22199" s="18"/>
    </row>
    <row r="22200" spans="1:4">
      <c r="A22200" s="18"/>
      <c r="B22200" s="18"/>
      <c r="C22200" s="18"/>
      <c r="D22200" s="18"/>
    </row>
    <row r="22201" spans="1:4">
      <c r="A22201" s="18"/>
      <c r="B22201" s="18"/>
      <c r="C22201" s="18"/>
      <c r="D22201" s="18"/>
    </row>
    <row r="22202" spans="1:4">
      <c r="A22202" s="18"/>
      <c r="B22202" s="18"/>
      <c r="C22202" s="18"/>
      <c r="D22202" s="18"/>
    </row>
    <row r="22203" spans="1:4">
      <c r="A22203" s="18"/>
      <c r="B22203" s="18"/>
      <c r="C22203" s="18"/>
      <c r="D22203" s="18"/>
    </row>
    <row r="22204" spans="1:4">
      <c r="A22204" s="18"/>
      <c r="B22204" s="18"/>
      <c r="C22204" s="18"/>
      <c r="D22204" s="18"/>
    </row>
    <row r="22205" spans="1:4">
      <c r="A22205" s="18"/>
      <c r="B22205" s="18"/>
      <c r="C22205" s="18"/>
      <c r="D22205" s="18"/>
    </row>
    <row r="22206" spans="1:4">
      <c r="A22206" s="18"/>
      <c r="B22206" s="18"/>
      <c r="C22206" s="18"/>
      <c r="D22206" s="18"/>
    </row>
    <row r="22207" spans="1:4">
      <c r="A22207" s="18"/>
      <c r="B22207" s="18"/>
      <c r="C22207" s="18"/>
      <c r="D22207" s="18"/>
    </row>
    <row r="22208" spans="1:4">
      <c r="A22208" s="18"/>
      <c r="B22208" s="18"/>
      <c r="C22208" s="18"/>
      <c r="D22208" s="18"/>
    </row>
    <row r="22209" spans="1:4">
      <c r="A22209" s="18"/>
      <c r="B22209" s="18"/>
      <c r="C22209" s="18"/>
      <c r="D22209" s="18"/>
    </row>
    <row r="22210" spans="1:4">
      <c r="A22210" s="18"/>
      <c r="B22210" s="18"/>
      <c r="C22210" s="18"/>
      <c r="D22210" s="18"/>
    </row>
    <row r="22211" spans="1:4">
      <c r="A22211" s="18"/>
      <c r="B22211" s="18"/>
      <c r="C22211" s="18"/>
      <c r="D22211" s="18"/>
    </row>
    <row r="22212" spans="1:4">
      <c r="A22212" s="18"/>
      <c r="B22212" s="18"/>
      <c r="C22212" s="18"/>
      <c r="D22212" s="18"/>
    </row>
    <row r="22213" spans="1:4">
      <c r="A22213" s="18"/>
      <c r="B22213" s="18"/>
      <c r="C22213" s="18"/>
      <c r="D22213" s="18"/>
    </row>
    <row r="22214" spans="1:4">
      <c r="A22214" s="18"/>
      <c r="B22214" s="18"/>
      <c r="C22214" s="18"/>
      <c r="D22214" s="18"/>
    </row>
    <row r="22215" spans="1:4">
      <c r="A22215" s="18"/>
      <c r="B22215" s="18"/>
      <c r="C22215" s="18"/>
      <c r="D22215" s="18"/>
    </row>
    <row r="22216" spans="1:4">
      <c r="A22216" s="18"/>
      <c r="B22216" s="18"/>
      <c r="C22216" s="18"/>
      <c r="D22216" s="18"/>
    </row>
    <row r="22217" spans="1:4">
      <c r="A22217" s="18"/>
      <c r="B22217" s="18"/>
      <c r="C22217" s="18"/>
      <c r="D22217" s="18"/>
    </row>
    <row r="22218" spans="1:4">
      <c r="A22218" s="18"/>
      <c r="B22218" s="18"/>
      <c r="C22218" s="18"/>
      <c r="D22218" s="18"/>
    </row>
    <row r="22219" spans="1:4">
      <c r="A22219" s="18"/>
      <c r="B22219" s="18"/>
      <c r="C22219" s="18"/>
      <c r="D22219" s="18"/>
    </row>
    <row r="22220" spans="1:4">
      <c r="A22220" s="18"/>
      <c r="B22220" s="18"/>
      <c r="C22220" s="18"/>
      <c r="D22220" s="18"/>
    </row>
    <row r="22221" spans="1:4">
      <c r="A22221" s="18"/>
      <c r="B22221" s="18"/>
      <c r="C22221" s="18"/>
      <c r="D22221" s="18"/>
    </row>
    <row r="22222" spans="1:4">
      <c r="A22222" s="18"/>
      <c r="B22222" s="18"/>
      <c r="C22222" s="18"/>
      <c r="D22222" s="18"/>
    </row>
    <row r="22223" spans="1:4">
      <c r="A22223" s="18"/>
      <c r="B22223" s="18"/>
      <c r="C22223" s="18"/>
      <c r="D22223" s="18"/>
    </row>
    <row r="22224" spans="1:4">
      <c r="A22224" s="18"/>
      <c r="B22224" s="18"/>
      <c r="C22224" s="18"/>
      <c r="D22224" s="18"/>
    </row>
    <row r="22225" spans="1:4">
      <c r="A22225" s="18"/>
      <c r="B22225" s="18"/>
      <c r="C22225" s="18"/>
      <c r="D22225" s="18"/>
    </row>
    <row r="22226" spans="1:4">
      <c r="A22226" s="18"/>
      <c r="B22226" s="18"/>
      <c r="C22226" s="18"/>
      <c r="D22226" s="18"/>
    </row>
    <row r="22227" spans="1:4">
      <c r="A22227" s="18"/>
      <c r="B22227" s="18"/>
      <c r="C22227" s="18"/>
      <c r="D22227" s="18"/>
    </row>
    <row r="22228" spans="1:4">
      <c r="A22228" s="18"/>
      <c r="B22228" s="18"/>
      <c r="C22228" s="18"/>
      <c r="D22228" s="18"/>
    </row>
    <row r="22229" spans="1:4">
      <c r="A22229" s="18"/>
      <c r="B22229" s="18"/>
      <c r="C22229" s="18"/>
      <c r="D22229" s="18"/>
    </row>
    <row r="22230" spans="1:4">
      <c r="A22230" s="18"/>
      <c r="B22230" s="18"/>
      <c r="C22230" s="18"/>
      <c r="D22230" s="18"/>
    </row>
    <row r="22231" spans="1:4">
      <c r="A22231" s="18"/>
      <c r="B22231" s="18"/>
      <c r="C22231" s="18"/>
      <c r="D22231" s="18"/>
    </row>
    <row r="22232" spans="1:4">
      <c r="A22232" s="18"/>
      <c r="B22232" s="18"/>
      <c r="C22232" s="18"/>
      <c r="D22232" s="18"/>
    </row>
    <row r="22233" spans="1:4">
      <c r="A22233" s="18"/>
      <c r="B22233" s="18"/>
      <c r="C22233" s="18"/>
      <c r="D22233" s="18"/>
    </row>
    <row r="22234" spans="1:4">
      <c r="A22234" s="18"/>
      <c r="B22234" s="18"/>
      <c r="C22234" s="18"/>
      <c r="D22234" s="18"/>
    </row>
    <row r="22235" spans="1:4">
      <c r="A22235" s="18"/>
      <c r="B22235" s="18"/>
      <c r="C22235" s="18"/>
      <c r="D22235" s="18"/>
    </row>
    <row r="22236" spans="1:4">
      <c r="A22236" s="18"/>
      <c r="B22236" s="18"/>
      <c r="C22236" s="18"/>
      <c r="D22236" s="18"/>
    </row>
    <row r="22237" spans="1:4">
      <c r="A22237" s="18"/>
      <c r="B22237" s="18"/>
      <c r="C22237" s="18"/>
      <c r="D22237" s="18"/>
    </row>
    <row r="22238" spans="1:4">
      <c r="A22238" s="18"/>
      <c r="B22238" s="18"/>
      <c r="C22238" s="18"/>
      <c r="D22238" s="18"/>
    </row>
    <row r="22239" spans="1:4">
      <c r="A22239" s="18"/>
      <c r="B22239" s="18"/>
      <c r="C22239" s="18"/>
      <c r="D22239" s="18"/>
    </row>
    <row r="22240" spans="1:4">
      <c r="A22240" s="18"/>
      <c r="B22240" s="18"/>
      <c r="C22240" s="18"/>
      <c r="D22240" s="18"/>
    </row>
    <row r="22241" spans="1:4">
      <c r="A22241" s="18"/>
      <c r="B22241" s="18"/>
      <c r="C22241" s="18"/>
      <c r="D22241" s="18"/>
    </row>
    <row r="22242" spans="1:4">
      <c r="A22242" s="18"/>
      <c r="B22242" s="18"/>
      <c r="C22242" s="18"/>
      <c r="D22242" s="18"/>
    </row>
    <row r="22243" spans="1:4">
      <c r="A22243" s="18"/>
      <c r="B22243" s="18"/>
      <c r="C22243" s="18"/>
      <c r="D22243" s="18"/>
    </row>
    <row r="22244" spans="1:4">
      <c r="A22244" s="18"/>
      <c r="B22244" s="18"/>
      <c r="C22244" s="18"/>
      <c r="D22244" s="18"/>
    </row>
    <row r="22245" spans="1:4">
      <c r="A22245" s="18"/>
      <c r="B22245" s="18"/>
      <c r="C22245" s="18"/>
      <c r="D22245" s="18"/>
    </row>
    <row r="22246" spans="1:4">
      <c r="A22246" s="18"/>
      <c r="B22246" s="18"/>
      <c r="C22246" s="18"/>
      <c r="D22246" s="18"/>
    </row>
    <row r="22247" spans="1:4">
      <c r="A22247" s="18"/>
      <c r="B22247" s="18"/>
      <c r="C22247" s="18"/>
      <c r="D22247" s="18"/>
    </row>
    <row r="22248" spans="1:4">
      <c r="A22248" s="18"/>
      <c r="B22248" s="18"/>
      <c r="C22248" s="18"/>
      <c r="D22248" s="18"/>
    </row>
    <row r="22249" spans="1:4">
      <c r="A22249" s="18"/>
      <c r="B22249" s="18"/>
      <c r="C22249" s="18"/>
      <c r="D22249" s="18"/>
    </row>
    <row r="22250" spans="1:4">
      <c r="A22250" s="18"/>
      <c r="B22250" s="18"/>
      <c r="C22250" s="18"/>
      <c r="D22250" s="18"/>
    </row>
    <row r="22251" spans="1:4">
      <c r="A22251" s="18"/>
      <c r="B22251" s="18"/>
      <c r="C22251" s="18"/>
      <c r="D22251" s="18"/>
    </row>
    <row r="22252" spans="1:4">
      <c r="A22252" s="18"/>
      <c r="B22252" s="18"/>
      <c r="C22252" s="18"/>
      <c r="D22252" s="18"/>
    </row>
    <row r="22253" spans="1:4">
      <c r="A22253" s="18"/>
      <c r="B22253" s="18"/>
      <c r="C22253" s="18"/>
      <c r="D22253" s="18"/>
    </row>
    <row r="22254" spans="1:4">
      <c r="A22254" s="18"/>
      <c r="B22254" s="18"/>
      <c r="C22254" s="18"/>
      <c r="D22254" s="18"/>
    </row>
    <row r="22255" spans="1:4">
      <c r="A22255" s="18"/>
      <c r="B22255" s="18"/>
      <c r="C22255" s="18"/>
      <c r="D22255" s="18"/>
    </row>
    <row r="22256" spans="1:4">
      <c r="A22256" s="18"/>
      <c r="B22256" s="18"/>
      <c r="C22256" s="18"/>
      <c r="D22256" s="18"/>
    </row>
    <row r="22257" spans="1:4">
      <c r="A22257" s="18"/>
      <c r="B22257" s="18"/>
      <c r="C22257" s="18"/>
      <c r="D22257" s="18"/>
    </row>
    <row r="22258" spans="1:4">
      <c r="A22258" s="18"/>
      <c r="B22258" s="18"/>
      <c r="C22258" s="18"/>
      <c r="D22258" s="18"/>
    </row>
    <row r="22259" spans="1:4">
      <c r="A22259" s="18"/>
      <c r="B22259" s="18"/>
      <c r="C22259" s="18"/>
      <c r="D22259" s="18"/>
    </row>
    <row r="22260" spans="1:4">
      <c r="A22260" s="18"/>
      <c r="B22260" s="18"/>
      <c r="C22260" s="18"/>
      <c r="D22260" s="18"/>
    </row>
    <row r="22261" spans="1:4">
      <c r="A22261" s="18"/>
      <c r="B22261" s="18"/>
      <c r="C22261" s="18"/>
      <c r="D22261" s="18"/>
    </row>
    <row r="22262" spans="1:4">
      <c r="A22262" s="18"/>
      <c r="B22262" s="18"/>
      <c r="C22262" s="18"/>
      <c r="D22262" s="18"/>
    </row>
    <row r="22263" spans="1:4">
      <c r="A22263" s="18"/>
      <c r="B22263" s="18"/>
      <c r="C22263" s="18"/>
      <c r="D22263" s="18"/>
    </row>
    <row r="22264" spans="1:4">
      <c r="A22264" s="18"/>
      <c r="B22264" s="18"/>
      <c r="C22264" s="18"/>
      <c r="D22264" s="18"/>
    </row>
    <row r="22265" spans="1:4">
      <c r="A22265" s="18"/>
      <c r="B22265" s="18"/>
      <c r="C22265" s="18"/>
      <c r="D22265" s="18"/>
    </row>
    <row r="22266" spans="1:4">
      <c r="A22266" s="18"/>
      <c r="B22266" s="18"/>
      <c r="C22266" s="18"/>
      <c r="D22266" s="18"/>
    </row>
    <row r="22267" spans="1:4">
      <c r="A22267" s="18"/>
      <c r="B22267" s="18"/>
      <c r="C22267" s="18"/>
      <c r="D22267" s="18"/>
    </row>
    <row r="22268" spans="1:4">
      <c r="A22268" s="18"/>
      <c r="B22268" s="18"/>
      <c r="C22268" s="18"/>
      <c r="D22268" s="18"/>
    </row>
    <row r="22269" spans="1:4">
      <c r="A22269" s="18"/>
      <c r="B22269" s="18"/>
      <c r="C22269" s="18"/>
      <c r="D22269" s="18"/>
    </row>
    <row r="22270" spans="1:4">
      <c r="A22270" s="18"/>
      <c r="B22270" s="18"/>
      <c r="C22270" s="18"/>
      <c r="D22270" s="18"/>
    </row>
    <row r="22271" spans="1:4">
      <c r="A22271" s="18"/>
      <c r="B22271" s="18"/>
      <c r="C22271" s="18"/>
      <c r="D22271" s="18"/>
    </row>
    <row r="22272" spans="1:4">
      <c r="A22272" s="18"/>
      <c r="B22272" s="18"/>
      <c r="C22272" s="18"/>
      <c r="D22272" s="18"/>
    </row>
    <row r="22273" spans="1:4">
      <c r="A22273" s="18"/>
      <c r="B22273" s="18"/>
      <c r="C22273" s="18"/>
      <c r="D22273" s="18"/>
    </row>
    <row r="22274" spans="1:4">
      <c r="A22274" s="18"/>
      <c r="B22274" s="18"/>
      <c r="C22274" s="18"/>
      <c r="D22274" s="18"/>
    </row>
    <row r="22275" spans="1:4">
      <c r="A22275" s="18"/>
      <c r="B22275" s="18"/>
      <c r="C22275" s="18"/>
      <c r="D22275" s="18"/>
    </row>
    <row r="22276" spans="1:4">
      <c r="A22276" s="18"/>
      <c r="B22276" s="18"/>
      <c r="C22276" s="18"/>
      <c r="D22276" s="18"/>
    </row>
    <row r="22277" spans="1:4">
      <c r="A22277" s="18"/>
      <c r="B22277" s="18"/>
      <c r="C22277" s="18"/>
      <c r="D22277" s="18"/>
    </row>
    <row r="22278" spans="1:4">
      <c r="A22278" s="18"/>
      <c r="B22278" s="18"/>
      <c r="C22278" s="18"/>
      <c r="D22278" s="18"/>
    </row>
    <row r="22279" spans="1:4">
      <c r="A22279" s="18"/>
      <c r="B22279" s="18"/>
      <c r="C22279" s="18"/>
      <c r="D22279" s="18"/>
    </row>
    <row r="22280" spans="1:4">
      <c r="A22280" s="18"/>
      <c r="B22280" s="18"/>
      <c r="C22280" s="18"/>
      <c r="D22280" s="18"/>
    </row>
    <row r="22281" spans="1:4">
      <c r="A22281" s="18"/>
      <c r="B22281" s="18"/>
      <c r="C22281" s="18"/>
      <c r="D22281" s="18"/>
    </row>
    <row r="22282" spans="1:4">
      <c r="A22282" s="18"/>
      <c r="B22282" s="18"/>
      <c r="C22282" s="18"/>
      <c r="D22282" s="18"/>
    </row>
    <row r="22283" spans="1:4">
      <c r="A22283" s="18"/>
      <c r="B22283" s="18"/>
      <c r="C22283" s="18"/>
      <c r="D22283" s="18"/>
    </row>
    <row r="22284" spans="1:4">
      <c r="A22284" s="18"/>
      <c r="B22284" s="18"/>
      <c r="C22284" s="18"/>
      <c r="D22284" s="18"/>
    </row>
    <row r="22285" spans="1:4">
      <c r="A22285" s="18"/>
      <c r="B22285" s="18"/>
      <c r="C22285" s="18"/>
      <c r="D22285" s="18"/>
    </row>
    <row r="22286" spans="1:4">
      <c r="A22286" s="18"/>
      <c r="B22286" s="18"/>
      <c r="C22286" s="18"/>
      <c r="D22286" s="18"/>
    </row>
    <row r="22287" spans="1:4">
      <c r="A22287" s="18"/>
      <c r="B22287" s="18"/>
      <c r="C22287" s="18"/>
      <c r="D22287" s="18"/>
    </row>
    <row r="22288" spans="1:4">
      <c r="A22288" s="18"/>
      <c r="B22288" s="18"/>
      <c r="C22288" s="18"/>
      <c r="D22288" s="18"/>
    </row>
    <row r="22289" spans="1:4">
      <c r="A22289" s="18"/>
      <c r="B22289" s="18"/>
      <c r="C22289" s="18"/>
      <c r="D22289" s="18"/>
    </row>
    <row r="22290" spans="1:4">
      <c r="A22290" s="18"/>
      <c r="B22290" s="18"/>
      <c r="C22290" s="18"/>
      <c r="D22290" s="18"/>
    </row>
    <row r="22291" spans="1:4">
      <c r="A22291" s="18"/>
      <c r="B22291" s="18"/>
      <c r="C22291" s="18"/>
      <c r="D22291" s="18"/>
    </row>
    <row r="22292" spans="1:4">
      <c r="A22292" s="18"/>
      <c r="B22292" s="18"/>
      <c r="C22292" s="18"/>
      <c r="D22292" s="18"/>
    </row>
    <row r="22293" spans="1:4">
      <c r="A22293" s="18"/>
      <c r="B22293" s="18"/>
      <c r="C22293" s="18"/>
      <c r="D22293" s="18"/>
    </row>
    <row r="22294" spans="1:4">
      <c r="A22294" s="18"/>
      <c r="B22294" s="18"/>
      <c r="C22294" s="18"/>
      <c r="D22294" s="18"/>
    </row>
    <row r="22295" spans="1:4">
      <c r="A22295" s="18"/>
      <c r="B22295" s="18"/>
      <c r="C22295" s="18"/>
      <c r="D22295" s="18"/>
    </row>
    <row r="22296" spans="1:4">
      <c r="A22296" s="18"/>
      <c r="B22296" s="18"/>
      <c r="C22296" s="18"/>
      <c r="D22296" s="18"/>
    </row>
    <row r="22297" spans="1:4">
      <c r="A22297" s="18"/>
      <c r="B22297" s="18"/>
      <c r="C22297" s="18"/>
      <c r="D22297" s="18"/>
    </row>
    <row r="22298" spans="1:4">
      <c r="A22298" s="18"/>
      <c r="B22298" s="18"/>
      <c r="C22298" s="18"/>
      <c r="D22298" s="18"/>
    </row>
    <row r="22299" spans="1:4">
      <c r="A22299" s="18"/>
      <c r="B22299" s="18"/>
      <c r="C22299" s="18"/>
      <c r="D22299" s="18"/>
    </row>
    <row r="22300" spans="1:4">
      <c r="A22300" s="18"/>
      <c r="B22300" s="18"/>
      <c r="C22300" s="18"/>
      <c r="D22300" s="18"/>
    </row>
    <row r="22301" spans="1:4">
      <c r="A22301" s="18"/>
      <c r="B22301" s="18"/>
      <c r="C22301" s="18"/>
      <c r="D22301" s="18"/>
    </row>
    <row r="22302" spans="1:4">
      <c r="A22302" s="18"/>
      <c r="B22302" s="18"/>
      <c r="C22302" s="18"/>
      <c r="D22302" s="18"/>
    </row>
    <row r="22303" spans="1:4">
      <c r="A22303" s="18"/>
      <c r="B22303" s="18"/>
      <c r="C22303" s="18"/>
      <c r="D22303" s="18"/>
    </row>
    <row r="22304" spans="1:4">
      <c r="A22304" s="18"/>
      <c r="B22304" s="18"/>
      <c r="C22304" s="18"/>
      <c r="D22304" s="18"/>
    </row>
    <row r="22305" spans="1:4">
      <c r="A22305" s="18"/>
      <c r="B22305" s="18"/>
      <c r="C22305" s="18"/>
      <c r="D22305" s="18"/>
    </row>
    <row r="22306" spans="1:4">
      <c r="A22306" s="18"/>
      <c r="B22306" s="18"/>
      <c r="C22306" s="18"/>
      <c r="D22306" s="18"/>
    </row>
    <row r="22307" spans="1:4">
      <c r="A22307" s="18"/>
      <c r="B22307" s="18"/>
      <c r="C22307" s="18"/>
      <c r="D22307" s="18"/>
    </row>
    <row r="22308" spans="1:4">
      <c r="A22308" s="18"/>
      <c r="B22308" s="18"/>
      <c r="C22308" s="18"/>
      <c r="D22308" s="18"/>
    </row>
    <row r="22309" spans="1:4">
      <c r="A22309" s="18"/>
      <c r="B22309" s="18"/>
      <c r="C22309" s="18"/>
      <c r="D22309" s="18"/>
    </row>
    <row r="22310" spans="1:4">
      <c r="A22310" s="18"/>
      <c r="B22310" s="18"/>
      <c r="C22310" s="18"/>
      <c r="D22310" s="18"/>
    </row>
    <row r="22311" spans="1:4">
      <c r="A22311" s="18"/>
      <c r="B22311" s="18"/>
      <c r="C22311" s="18"/>
      <c r="D22311" s="18"/>
    </row>
    <row r="22312" spans="1:4">
      <c r="A22312" s="18"/>
      <c r="B22312" s="18"/>
      <c r="C22312" s="18"/>
      <c r="D22312" s="18"/>
    </row>
    <row r="22313" spans="1:4">
      <c r="A22313" s="18"/>
      <c r="B22313" s="18"/>
      <c r="C22313" s="18"/>
      <c r="D22313" s="18"/>
    </row>
    <row r="22314" spans="1:4">
      <c r="A22314" s="18"/>
      <c r="B22314" s="18"/>
      <c r="C22314" s="18"/>
      <c r="D22314" s="18"/>
    </row>
    <row r="22315" spans="1:4">
      <c r="A22315" s="18"/>
      <c r="B22315" s="18"/>
      <c r="C22315" s="18"/>
      <c r="D22315" s="18"/>
    </row>
    <row r="22316" spans="1:4">
      <c r="A22316" s="18"/>
      <c r="B22316" s="18"/>
      <c r="C22316" s="18"/>
      <c r="D22316" s="18"/>
    </row>
    <row r="22317" spans="1:4">
      <c r="A22317" s="18"/>
      <c r="B22317" s="18"/>
      <c r="C22317" s="18"/>
      <c r="D22317" s="18"/>
    </row>
    <row r="22318" spans="1:4">
      <c r="A22318" s="18"/>
      <c r="B22318" s="18"/>
      <c r="C22318" s="18"/>
      <c r="D22318" s="18"/>
    </row>
    <row r="22319" spans="1:4">
      <c r="A22319" s="18"/>
      <c r="B22319" s="18"/>
      <c r="C22319" s="18"/>
      <c r="D22319" s="18"/>
    </row>
    <row r="22320" spans="1:4">
      <c r="A22320" s="18"/>
      <c r="B22320" s="18"/>
      <c r="C22320" s="18"/>
      <c r="D22320" s="18"/>
    </row>
    <row r="22321" spans="1:4">
      <c r="A22321" s="18"/>
      <c r="B22321" s="18"/>
      <c r="C22321" s="18"/>
      <c r="D22321" s="18"/>
    </row>
    <row r="22322" spans="1:4">
      <c r="A22322" s="18"/>
      <c r="B22322" s="18"/>
      <c r="C22322" s="18"/>
      <c r="D22322" s="18"/>
    </row>
    <row r="22323" spans="1:4">
      <c r="A22323" s="18"/>
      <c r="B22323" s="18"/>
      <c r="C22323" s="18"/>
      <c r="D22323" s="18"/>
    </row>
    <row r="22324" spans="1:4">
      <c r="A22324" s="18"/>
      <c r="B22324" s="18"/>
      <c r="C22324" s="18"/>
      <c r="D22324" s="18"/>
    </row>
    <row r="22325" spans="1:4">
      <c r="A22325" s="18"/>
      <c r="B22325" s="18"/>
      <c r="C22325" s="18"/>
      <c r="D22325" s="18"/>
    </row>
    <row r="22326" spans="1:4">
      <c r="A22326" s="18"/>
      <c r="B22326" s="18"/>
      <c r="C22326" s="18"/>
      <c r="D22326" s="18"/>
    </row>
    <row r="22327" spans="1:4">
      <c r="A22327" s="18"/>
      <c r="B22327" s="18"/>
      <c r="C22327" s="18"/>
      <c r="D22327" s="18"/>
    </row>
    <row r="22328" spans="1:4">
      <c r="A22328" s="18"/>
      <c r="B22328" s="18"/>
      <c r="C22328" s="18"/>
      <c r="D22328" s="18"/>
    </row>
    <row r="22329" spans="1:4">
      <c r="A22329" s="18"/>
      <c r="B22329" s="18"/>
      <c r="C22329" s="18"/>
      <c r="D22329" s="18"/>
    </row>
    <row r="22330" spans="1:4">
      <c r="A22330" s="18"/>
      <c r="B22330" s="18"/>
      <c r="C22330" s="18"/>
      <c r="D22330" s="18"/>
    </row>
    <row r="22331" spans="1:4">
      <c r="A22331" s="18"/>
      <c r="B22331" s="18"/>
      <c r="C22331" s="18"/>
      <c r="D22331" s="18"/>
    </row>
    <row r="22332" spans="1:4">
      <c r="A22332" s="18"/>
      <c r="B22332" s="18"/>
      <c r="C22332" s="18"/>
      <c r="D22332" s="18"/>
    </row>
    <row r="22333" spans="1:4">
      <c r="A22333" s="18"/>
      <c r="B22333" s="18"/>
      <c r="C22333" s="18"/>
      <c r="D22333" s="18"/>
    </row>
    <row r="22334" spans="1:4">
      <c r="A22334" s="18"/>
      <c r="B22334" s="18"/>
      <c r="C22334" s="18"/>
      <c r="D22334" s="18"/>
    </row>
    <row r="22335" spans="1:4">
      <c r="A22335" s="18"/>
      <c r="B22335" s="18"/>
      <c r="C22335" s="18"/>
      <c r="D22335" s="18"/>
    </row>
    <row r="22336" spans="1:4">
      <c r="A22336" s="18"/>
      <c r="B22336" s="18"/>
      <c r="C22336" s="18"/>
      <c r="D22336" s="18"/>
    </row>
    <row r="22337" spans="1:4">
      <c r="A22337" s="18"/>
      <c r="B22337" s="18"/>
      <c r="C22337" s="18"/>
      <c r="D22337" s="18"/>
    </row>
    <row r="22338" spans="1:4">
      <c r="A22338" s="18"/>
      <c r="B22338" s="18"/>
      <c r="C22338" s="18"/>
      <c r="D22338" s="18"/>
    </row>
    <row r="22339" spans="1:4">
      <c r="A22339" s="18"/>
      <c r="B22339" s="18"/>
      <c r="C22339" s="18"/>
      <c r="D22339" s="18"/>
    </row>
    <row r="22340" spans="1:4">
      <c r="A22340" s="18"/>
      <c r="B22340" s="18"/>
      <c r="C22340" s="18"/>
      <c r="D22340" s="18"/>
    </row>
    <row r="22341" spans="1:4">
      <c r="A22341" s="18"/>
      <c r="B22341" s="18"/>
      <c r="C22341" s="18"/>
      <c r="D22341" s="18"/>
    </row>
    <row r="22342" spans="1:4">
      <c r="A22342" s="18"/>
      <c r="B22342" s="18"/>
      <c r="C22342" s="18"/>
      <c r="D22342" s="18"/>
    </row>
    <row r="22343" spans="1:4">
      <c r="A22343" s="18"/>
      <c r="B22343" s="18"/>
      <c r="C22343" s="18"/>
      <c r="D22343" s="18"/>
    </row>
    <row r="22344" spans="1:4">
      <c r="A22344" s="18"/>
      <c r="B22344" s="18"/>
      <c r="C22344" s="18"/>
      <c r="D22344" s="18"/>
    </row>
    <row r="22345" spans="1:4">
      <c r="A22345" s="18"/>
      <c r="B22345" s="18"/>
      <c r="C22345" s="18"/>
      <c r="D22345" s="18"/>
    </row>
    <row r="22346" spans="1:4">
      <c r="A22346" s="18"/>
      <c r="B22346" s="18"/>
      <c r="C22346" s="18"/>
      <c r="D22346" s="18"/>
    </row>
    <row r="22347" spans="1:4">
      <c r="A22347" s="18"/>
      <c r="B22347" s="18"/>
      <c r="C22347" s="18"/>
      <c r="D22347" s="18"/>
    </row>
    <row r="22348" spans="1:4">
      <c r="A22348" s="18"/>
      <c r="B22348" s="18"/>
      <c r="C22348" s="18"/>
      <c r="D22348" s="18"/>
    </row>
    <row r="22349" spans="1:4">
      <c r="A22349" s="18"/>
      <c r="B22349" s="18"/>
      <c r="C22349" s="18"/>
      <c r="D22349" s="18"/>
    </row>
    <row r="22350" spans="1:4">
      <c r="A22350" s="18"/>
      <c r="B22350" s="18"/>
      <c r="C22350" s="18"/>
      <c r="D22350" s="18"/>
    </row>
    <row r="22351" spans="1:4">
      <c r="A22351" s="18"/>
      <c r="B22351" s="18"/>
      <c r="C22351" s="18"/>
      <c r="D22351" s="18"/>
    </row>
    <row r="22352" spans="1:4">
      <c r="A22352" s="18"/>
      <c r="B22352" s="18"/>
      <c r="C22352" s="18"/>
      <c r="D22352" s="18"/>
    </row>
    <row r="22353" spans="1:4">
      <c r="A22353" s="18"/>
      <c r="B22353" s="18"/>
      <c r="C22353" s="18"/>
      <c r="D22353" s="18"/>
    </row>
    <row r="22354" spans="1:4">
      <c r="A22354" s="18"/>
      <c r="B22354" s="18"/>
      <c r="C22354" s="18"/>
      <c r="D22354" s="18"/>
    </row>
    <row r="22355" spans="1:4">
      <c r="A22355" s="18"/>
      <c r="B22355" s="18"/>
      <c r="C22355" s="18"/>
      <c r="D22355" s="18"/>
    </row>
    <row r="22356" spans="1:4">
      <c r="A22356" s="18"/>
      <c r="B22356" s="18"/>
      <c r="C22356" s="18"/>
      <c r="D22356" s="18"/>
    </row>
    <row r="22357" spans="1:4">
      <c r="A22357" s="18"/>
      <c r="B22357" s="18"/>
      <c r="C22357" s="18"/>
      <c r="D22357" s="18"/>
    </row>
    <row r="22358" spans="1:4">
      <c r="A22358" s="18"/>
      <c r="B22358" s="18"/>
      <c r="C22358" s="18"/>
      <c r="D22358" s="18"/>
    </row>
    <row r="22359" spans="1:4">
      <c r="A22359" s="18"/>
      <c r="B22359" s="18"/>
      <c r="C22359" s="18"/>
      <c r="D22359" s="18"/>
    </row>
    <row r="22360" spans="1:4">
      <c r="A22360" s="18"/>
      <c r="B22360" s="18"/>
      <c r="C22360" s="18"/>
      <c r="D22360" s="18"/>
    </row>
    <row r="22361" spans="1:4">
      <c r="A22361" s="18"/>
      <c r="B22361" s="18"/>
      <c r="C22361" s="18"/>
      <c r="D22361" s="18"/>
    </row>
    <row r="22362" spans="1:4">
      <c r="A22362" s="18"/>
      <c r="B22362" s="18"/>
      <c r="C22362" s="18"/>
      <c r="D22362" s="18"/>
    </row>
    <row r="22363" spans="1:4">
      <c r="A22363" s="18"/>
      <c r="B22363" s="18"/>
      <c r="C22363" s="18"/>
      <c r="D22363" s="18"/>
    </row>
    <row r="22364" spans="1:4">
      <c r="A22364" s="18"/>
      <c r="B22364" s="18"/>
      <c r="C22364" s="18"/>
      <c r="D22364" s="18"/>
    </row>
    <row r="22365" spans="1:4">
      <c r="A22365" s="18"/>
      <c r="B22365" s="18"/>
      <c r="C22365" s="18"/>
      <c r="D22365" s="18"/>
    </row>
    <row r="22366" spans="1:4">
      <c r="A22366" s="18"/>
      <c r="B22366" s="18"/>
      <c r="C22366" s="18"/>
      <c r="D22366" s="18"/>
    </row>
    <row r="22367" spans="1:4">
      <c r="A22367" s="18"/>
      <c r="B22367" s="18"/>
      <c r="C22367" s="18"/>
      <c r="D22367" s="18"/>
    </row>
    <row r="22368" spans="1:4">
      <c r="A22368" s="18"/>
      <c r="B22368" s="18"/>
      <c r="C22368" s="18"/>
      <c r="D22368" s="18"/>
    </row>
    <row r="22369" spans="1:4">
      <c r="A22369" s="18"/>
      <c r="B22369" s="18"/>
      <c r="C22369" s="18"/>
      <c r="D22369" s="18"/>
    </row>
    <row r="22370" spans="1:4">
      <c r="A22370" s="18"/>
      <c r="B22370" s="18"/>
      <c r="C22370" s="18"/>
      <c r="D22370" s="18"/>
    </row>
    <row r="22371" spans="1:4">
      <c r="A22371" s="18"/>
      <c r="B22371" s="18"/>
      <c r="C22371" s="18"/>
      <c r="D22371" s="18"/>
    </row>
    <row r="22372" spans="1:4">
      <c r="A22372" s="18"/>
      <c r="B22372" s="18"/>
      <c r="C22372" s="18"/>
      <c r="D22372" s="18"/>
    </row>
    <row r="22373" spans="1:4">
      <c r="A22373" s="18"/>
      <c r="B22373" s="18"/>
      <c r="C22373" s="18"/>
      <c r="D22373" s="18"/>
    </row>
    <row r="22374" spans="1:4">
      <c r="A22374" s="18"/>
      <c r="B22374" s="18"/>
      <c r="C22374" s="18"/>
      <c r="D22374" s="18"/>
    </row>
    <row r="22375" spans="1:4">
      <c r="A22375" s="18"/>
      <c r="B22375" s="18"/>
      <c r="C22375" s="18"/>
      <c r="D22375" s="18"/>
    </row>
    <row r="22376" spans="1:4">
      <c r="A22376" s="18"/>
      <c r="B22376" s="18"/>
      <c r="C22376" s="18"/>
      <c r="D22376" s="18"/>
    </row>
    <row r="22377" spans="1:4">
      <c r="A22377" s="18"/>
      <c r="B22377" s="18"/>
      <c r="C22377" s="18"/>
      <c r="D22377" s="18"/>
    </row>
    <row r="22378" spans="1:4">
      <c r="A22378" s="18"/>
      <c r="B22378" s="18"/>
      <c r="C22378" s="18"/>
      <c r="D22378" s="18"/>
    </row>
    <row r="22379" spans="1:4">
      <c r="A22379" s="18"/>
      <c r="B22379" s="18"/>
      <c r="C22379" s="18"/>
      <c r="D22379" s="18"/>
    </row>
    <row r="22380" spans="1:4">
      <c r="A22380" s="18"/>
      <c r="B22380" s="18"/>
      <c r="C22380" s="18"/>
      <c r="D22380" s="18"/>
    </row>
    <row r="22381" spans="1:4">
      <c r="A22381" s="18"/>
      <c r="B22381" s="18"/>
      <c r="C22381" s="18"/>
      <c r="D22381" s="18"/>
    </row>
    <row r="22382" spans="1:4">
      <c r="A22382" s="18"/>
      <c r="B22382" s="18"/>
      <c r="C22382" s="18"/>
      <c r="D22382" s="18"/>
    </row>
    <row r="22383" spans="1:4">
      <c r="A22383" s="18"/>
      <c r="B22383" s="18"/>
      <c r="C22383" s="18"/>
      <c r="D22383" s="18"/>
    </row>
    <row r="22384" spans="1:4">
      <c r="A22384" s="18"/>
      <c r="B22384" s="18"/>
      <c r="C22384" s="18"/>
      <c r="D22384" s="18"/>
    </row>
    <row r="22385" spans="1:4">
      <c r="A22385" s="18"/>
      <c r="B22385" s="18"/>
      <c r="C22385" s="18"/>
      <c r="D22385" s="18"/>
    </row>
    <row r="22386" spans="1:4">
      <c r="A22386" s="18"/>
      <c r="B22386" s="18"/>
      <c r="C22386" s="18"/>
      <c r="D22386" s="18"/>
    </row>
    <row r="22387" spans="1:4">
      <c r="A22387" s="18"/>
      <c r="B22387" s="18"/>
      <c r="C22387" s="18"/>
      <c r="D22387" s="18"/>
    </row>
    <row r="22388" spans="1:4">
      <c r="A22388" s="18"/>
      <c r="B22388" s="18"/>
      <c r="C22388" s="18"/>
      <c r="D22388" s="18"/>
    </row>
    <row r="22389" spans="1:4">
      <c r="A22389" s="18"/>
      <c r="B22389" s="18"/>
      <c r="C22389" s="18"/>
      <c r="D22389" s="18"/>
    </row>
    <row r="22390" spans="1:4">
      <c r="A22390" s="18"/>
      <c r="B22390" s="18"/>
      <c r="C22390" s="18"/>
      <c r="D22390" s="18"/>
    </row>
    <row r="22391" spans="1:4">
      <c r="A22391" s="18"/>
      <c r="B22391" s="18"/>
      <c r="C22391" s="18"/>
      <c r="D22391" s="18"/>
    </row>
    <row r="22392" spans="1:4">
      <c r="A22392" s="18"/>
      <c r="B22392" s="18"/>
      <c r="C22392" s="18"/>
      <c r="D22392" s="18"/>
    </row>
    <row r="22393" spans="1:4">
      <c r="A22393" s="18"/>
      <c r="B22393" s="18"/>
      <c r="C22393" s="18"/>
      <c r="D22393" s="18"/>
    </row>
    <row r="22394" spans="1:4">
      <c r="A22394" s="18"/>
      <c r="B22394" s="18"/>
      <c r="C22394" s="18"/>
      <c r="D22394" s="18"/>
    </row>
    <row r="22395" spans="1:4">
      <c r="A22395" s="18"/>
      <c r="B22395" s="18"/>
      <c r="C22395" s="18"/>
      <c r="D22395" s="18"/>
    </row>
    <row r="22396" spans="1:4">
      <c r="A22396" s="18"/>
      <c r="B22396" s="18"/>
      <c r="C22396" s="18"/>
      <c r="D22396" s="18"/>
    </row>
    <row r="22397" spans="1:4">
      <c r="A22397" s="18"/>
      <c r="B22397" s="18"/>
      <c r="C22397" s="18"/>
      <c r="D22397" s="18"/>
    </row>
    <row r="22398" spans="1:4">
      <c r="A22398" s="18"/>
      <c r="B22398" s="18"/>
      <c r="C22398" s="18"/>
      <c r="D22398" s="18"/>
    </row>
    <row r="22399" spans="1:4">
      <c r="A22399" s="18"/>
      <c r="B22399" s="18"/>
      <c r="C22399" s="18"/>
      <c r="D22399" s="18"/>
    </row>
    <row r="22400" spans="1:4">
      <c r="A22400" s="18"/>
      <c r="B22400" s="18"/>
      <c r="C22400" s="18"/>
      <c r="D22400" s="18"/>
    </row>
    <row r="22401" spans="1:4">
      <c r="A22401" s="18"/>
      <c r="B22401" s="18"/>
      <c r="C22401" s="18"/>
      <c r="D22401" s="18"/>
    </row>
    <row r="22402" spans="1:4">
      <c r="A22402" s="18"/>
      <c r="B22402" s="18"/>
      <c r="C22402" s="18"/>
      <c r="D22402" s="18"/>
    </row>
    <row r="22403" spans="1:4">
      <c r="A22403" s="18"/>
      <c r="B22403" s="18"/>
      <c r="C22403" s="18"/>
      <c r="D22403" s="18"/>
    </row>
    <row r="22404" spans="1:4">
      <c r="A22404" s="18"/>
      <c r="B22404" s="18"/>
      <c r="C22404" s="18"/>
      <c r="D22404" s="18"/>
    </row>
    <row r="22405" spans="1:4">
      <c r="A22405" s="18"/>
      <c r="B22405" s="18"/>
      <c r="C22405" s="18"/>
      <c r="D22405" s="18"/>
    </row>
    <row r="22406" spans="1:4">
      <c r="A22406" s="18"/>
      <c r="B22406" s="18"/>
      <c r="C22406" s="18"/>
      <c r="D22406" s="18"/>
    </row>
    <row r="22407" spans="1:4">
      <c r="A22407" s="18"/>
      <c r="B22407" s="18"/>
      <c r="C22407" s="18"/>
      <c r="D22407" s="18"/>
    </row>
    <row r="22408" spans="1:4">
      <c r="A22408" s="18"/>
      <c r="B22408" s="18"/>
      <c r="C22408" s="18"/>
      <c r="D22408" s="18"/>
    </row>
    <row r="22409" spans="1:4">
      <c r="A22409" s="18"/>
      <c r="B22409" s="18"/>
      <c r="C22409" s="18"/>
      <c r="D22409" s="18"/>
    </row>
    <row r="22410" spans="1:4">
      <c r="A22410" s="18"/>
      <c r="B22410" s="18"/>
      <c r="C22410" s="18"/>
      <c r="D22410" s="18"/>
    </row>
    <row r="22411" spans="1:4">
      <c r="A22411" s="18"/>
      <c r="B22411" s="18"/>
      <c r="C22411" s="18"/>
      <c r="D22411" s="18"/>
    </row>
    <row r="22412" spans="1:4">
      <c r="A22412" s="18"/>
      <c r="B22412" s="18"/>
      <c r="C22412" s="18"/>
      <c r="D22412" s="18"/>
    </row>
    <row r="22413" spans="1:4">
      <c r="A22413" s="18"/>
      <c r="B22413" s="18"/>
      <c r="C22413" s="18"/>
      <c r="D22413" s="18"/>
    </row>
    <row r="22414" spans="1:4">
      <c r="A22414" s="18"/>
      <c r="B22414" s="18"/>
      <c r="C22414" s="18"/>
      <c r="D22414" s="18"/>
    </row>
    <row r="22415" spans="1:4">
      <c r="A22415" s="18"/>
      <c r="B22415" s="18"/>
      <c r="C22415" s="18"/>
      <c r="D22415" s="18"/>
    </row>
    <row r="22416" spans="1:4">
      <c r="A22416" s="18"/>
      <c r="B22416" s="18"/>
      <c r="C22416" s="18"/>
      <c r="D22416" s="18"/>
    </row>
    <row r="22417" spans="1:4">
      <c r="A22417" s="18"/>
      <c r="B22417" s="18"/>
      <c r="C22417" s="18"/>
      <c r="D22417" s="18"/>
    </row>
    <row r="22418" spans="1:4">
      <c r="A22418" s="18"/>
      <c r="B22418" s="18"/>
      <c r="C22418" s="18"/>
      <c r="D22418" s="18"/>
    </row>
    <row r="22419" spans="1:4">
      <c r="A22419" s="18"/>
      <c r="B22419" s="18"/>
      <c r="C22419" s="18"/>
      <c r="D22419" s="18"/>
    </row>
    <row r="22420" spans="1:4">
      <c r="A22420" s="18"/>
      <c r="B22420" s="18"/>
      <c r="C22420" s="18"/>
      <c r="D22420" s="18"/>
    </row>
    <row r="22421" spans="1:4">
      <c r="A22421" s="18"/>
      <c r="B22421" s="18"/>
      <c r="C22421" s="18"/>
      <c r="D22421" s="18"/>
    </row>
    <row r="22422" spans="1:4">
      <c r="A22422" s="18"/>
      <c r="B22422" s="18"/>
      <c r="C22422" s="18"/>
      <c r="D22422" s="18"/>
    </row>
    <row r="22423" spans="1:4">
      <c r="A22423" s="18"/>
      <c r="B22423" s="18"/>
      <c r="C22423" s="18"/>
      <c r="D22423" s="18"/>
    </row>
    <row r="22424" spans="1:4">
      <c r="A22424" s="18"/>
      <c r="B22424" s="18"/>
      <c r="C22424" s="18"/>
      <c r="D22424" s="18"/>
    </row>
    <row r="22425" spans="1:4">
      <c r="A22425" s="18"/>
      <c r="B22425" s="18"/>
      <c r="C22425" s="18"/>
      <c r="D22425" s="18"/>
    </row>
    <row r="22426" spans="1:4">
      <c r="A22426" s="18"/>
      <c r="B22426" s="18"/>
      <c r="C22426" s="18"/>
      <c r="D22426" s="18"/>
    </row>
    <row r="22427" spans="1:4">
      <c r="A22427" s="18"/>
      <c r="B22427" s="18"/>
      <c r="C22427" s="18"/>
      <c r="D22427" s="18"/>
    </row>
    <row r="22428" spans="1:4">
      <c r="A22428" s="18"/>
      <c r="B22428" s="18"/>
      <c r="C22428" s="18"/>
      <c r="D22428" s="18"/>
    </row>
    <row r="22429" spans="1:4">
      <c r="A22429" s="18"/>
      <c r="B22429" s="18"/>
      <c r="C22429" s="18"/>
      <c r="D22429" s="18"/>
    </row>
    <row r="22430" spans="1:4">
      <c r="A22430" s="18"/>
      <c r="B22430" s="18"/>
      <c r="C22430" s="18"/>
      <c r="D22430" s="18"/>
    </row>
    <row r="22431" spans="1:4">
      <c r="A22431" s="18"/>
      <c r="B22431" s="18"/>
      <c r="C22431" s="18"/>
      <c r="D22431" s="18"/>
    </row>
    <row r="22432" spans="1:4">
      <c r="A22432" s="18"/>
      <c r="B22432" s="18"/>
      <c r="C22432" s="18"/>
      <c r="D22432" s="18"/>
    </row>
    <row r="22433" spans="1:4">
      <c r="A22433" s="18"/>
      <c r="B22433" s="18"/>
      <c r="C22433" s="18"/>
      <c r="D22433" s="18"/>
    </row>
    <row r="22434" spans="1:4">
      <c r="A22434" s="18"/>
      <c r="B22434" s="18"/>
      <c r="C22434" s="18"/>
      <c r="D22434" s="18"/>
    </row>
    <row r="22435" spans="1:4">
      <c r="A22435" s="18"/>
      <c r="B22435" s="18"/>
      <c r="C22435" s="18"/>
      <c r="D22435" s="18"/>
    </row>
    <row r="22436" spans="1:4">
      <c r="A22436" s="18"/>
      <c r="B22436" s="18"/>
      <c r="C22436" s="18"/>
      <c r="D22436" s="18"/>
    </row>
    <row r="22437" spans="1:4">
      <c r="A22437" s="18"/>
      <c r="B22437" s="18"/>
      <c r="C22437" s="18"/>
      <c r="D22437" s="18"/>
    </row>
    <row r="22438" spans="1:4">
      <c r="A22438" s="18"/>
      <c r="B22438" s="18"/>
      <c r="C22438" s="18"/>
      <c r="D22438" s="18"/>
    </row>
    <row r="22439" spans="1:4">
      <c r="A22439" s="18"/>
      <c r="B22439" s="18"/>
      <c r="C22439" s="18"/>
      <c r="D22439" s="18"/>
    </row>
    <row r="22440" spans="1:4">
      <c r="A22440" s="18"/>
      <c r="B22440" s="18"/>
      <c r="C22440" s="18"/>
      <c r="D22440" s="18"/>
    </row>
    <row r="22441" spans="1:4">
      <c r="A22441" s="18"/>
      <c r="B22441" s="18"/>
      <c r="C22441" s="18"/>
      <c r="D22441" s="18"/>
    </row>
    <row r="22442" spans="1:4">
      <c r="A22442" s="18"/>
      <c r="B22442" s="18"/>
      <c r="C22442" s="18"/>
      <c r="D22442" s="18"/>
    </row>
    <row r="22443" spans="1:4">
      <c r="A22443" s="18"/>
      <c r="B22443" s="18"/>
      <c r="C22443" s="18"/>
      <c r="D22443" s="18"/>
    </row>
    <row r="22444" spans="1:4">
      <c r="A22444" s="18"/>
      <c r="B22444" s="18"/>
      <c r="C22444" s="18"/>
      <c r="D22444" s="18"/>
    </row>
    <row r="22445" spans="1:4">
      <c r="A22445" s="18"/>
      <c r="B22445" s="18"/>
      <c r="C22445" s="18"/>
      <c r="D22445" s="18"/>
    </row>
    <row r="22446" spans="1:4">
      <c r="A22446" s="18"/>
      <c r="B22446" s="18"/>
      <c r="C22446" s="18"/>
      <c r="D22446" s="18"/>
    </row>
    <row r="22447" spans="1:4">
      <c r="A22447" s="18"/>
      <c r="B22447" s="18"/>
      <c r="C22447" s="18"/>
      <c r="D22447" s="18"/>
    </row>
    <row r="22448" spans="1:4">
      <c r="A22448" s="18"/>
      <c r="B22448" s="18"/>
      <c r="C22448" s="18"/>
      <c r="D22448" s="18"/>
    </row>
    <row r="22449" spans="1:4">
      <c r="A22449" s="18"/>
      <c r="B22449" s="18"/>
      <c r="C22449" s="18"/>
      <c r="D22449" s="18"/>
    </row>
    <row r="22450" spans="1:4">
      <c r="A22450" s="18"/>
      <c r="B22450" s="18"/>
      <c r="C22450" s="18"/>
      <c r="D22450" s="18"/>
    </row>
    <row r="22451" spans="1:4">
      <c r="A22451" s="18"/>
      <c r="B22451" s="18"/>
      <c r="C22451" s="18"/>
      <c r="D22451" s="18"/>
    </row>
    <row r="22452" spans="1:4">
      <c r="A22452" s="18"/>
      <c r="B22452" s="18"/>
      <c r="C22452" s="18"/>
      <c r="D22452" s="18"/>
    </row>
    <row r="22453" spans="1:4">
      <c r="A22453" s="18"/>
      <c r="B22453" s="18"/>
      <c r="C22453" s="18"/>
      <c r="D22453" s="18"/>
    </row>
    <row r="22454" spans="1:4">
      <c r="A22454" s="18"/>
      <c r="B22454" s="18"/>
      <c r="C22454" s="18"/>
      <c r="D22454" s="18"/>
    </row>
    <row r="22455" spans="1:4">
      <c r="A22455" s="18"/>
      <c r="B22455" s="18"/>
      <c r="C22455" s="18"/>
      <c r="D22455" s="18"/>
    </row>
    <row r="22456" spans="1:4">
      <c r="A22456" s="18"/>
      <c r="B22456" s="18"/>
      <c r="C22456" s="18"/>
      <c r="D22456" s="18"/>
    </row>
    <row r="22457" spans="1:4">
      <c r="A22457" s="18"/>
      <c r="B22457" s="18"/>
      <c r="C22457" s="18"/>
      <c r="D22457" s="18"/>
    </row>
    <row r="22458" spans="1:4">
      <c r="A22458" s="18"/>
      <c r="B22458" s="18"/>
      <c r="C22458" s="18"/>
      <c r="D22458" s="18"/>
    </row>
    <row r="22459" spans="1:4">
      <c r="A22459" s="18"/>
      <c r="B22459" s="18"/>
      <c r="C22459" s="18"/>
      <c r="D22459" s="18"/>
    </row>
    <row r="22460" spans="1:4">
      <c r="A22460" s="18"/>
      <c r="B22460" s="18"/>
      <c r="C22460" s="18"/>
      <c r="D22460" s="18"/>
    </row>
    <row r="22461" spans="1:4">
      <c r="A22461" s="18"/>
      <c r="B22461" s="18"/>
      <c r="C22461" s="18"/>
      <c r="D22461" s="18"/>
    </row>
    <row r="22462" spans="1:4">
      <c r="A22462" s="18"/>
      <c r="B22462" s="18"/>
      <c r="C22462" s="18"/>
      <c r="D22462" s="18"/>
    </row>
    <row r="22463" spans="1:4">
      <c r="A22463" s="18"/>
      <c r="B22463" s="18"/>
      <c r="C22463" s="18"/>
      <c r="D22463" s="18"/>
    </row>
    <row r="22464" spans="1:4">
      <c r="A22464" s="18"/>
      <c r="B22464" s="18"/>
      <c r="C22464" s="18"/>
      <c r="D22464" s="18"/>
    </row>
    <row r="22465" spans="1:4">
      <c r="A22465" s="18"/>
      <c r="B22465" s="18"/>
      <c r="C22465" s="18"/>
      <c r="D22465" s="18"/>
    </row>
    <row r="22466" spans="1:4">
      <c r="A22466" s="18"/>
      <c r="B22466" s="18"/>
      <c r="C22466" s="18"/>
      <c r="D22466" s="18"/>
    </row>
    <row r="22467" spans="1:4">
      <c r="A22467" s="18"/>
      <c r="B22467" s="18"/>
      <c r="C22467" s="18"/>
      <c r="D22467" s="18"/>
    </row>
    <row r="22468" spans="1:4">
      <c r="A22468" s="18"/>
      <c r="B22468" s="18"/>
      <c r="C22468" s="18"/>
      <c r="D22468" s="18"/>
    </row>
    <row r="22469" spans="1:4">
      <c r="A22469" s="18"/>
      <c r="B22469" s="18"/>
      <c r="C22469" s="18"/>
      <c r="D22469" s="18"/>
    </row>
    <row r="22470" spans="1:4">
      <c r="A22470" s="18"/>
      <c r="B22470" s="18"/>
      <c r="C22470" s="18"/>
      <c r="D22470" s="18"/>
    </row>
    <row r="22471" spans="1:4">
      <c r="A22471" s="18"/>
      <c r="B22471" s="18"/>
      <c r="C22471" s="18"/>
      <c r="D22471" s="18"/>
    </row>
    <row r="22472" spans="1:4">
      <c r="A22472" s="18"/>
      <c r="B22472" s="18"/>
      <c r="C22472" s="18"/>
      <c r="D22472" s="18"/>
    </row>
    <row r="22473" spans="1:4">
      <c r="A22473" s="18"/>
      <c r="B22473" s="18"/>
      <c r="C22473" s="18"/>
      <c r="D22473" s="18"/>
    </row>
    <row r="22474" spans="1:4">
      <c r="A22474" s="18"/>
      <c r="B22474" s="18"/>
      <c r="C22474" s="18"/>
      <c r="D22474" s="18"/>
    </row>
    <row r="22475" spans="1:4">
      <c r="A22475" s="18"/>
      <c r="B22475" s="18"/>
      <c r="C22475" s="18"/>
      <c r="D22475" s="18"/>
    </row>
    <row r="22476" spans="1:4">
      <c r="A22476" s="18"/>
      <c r="B22476" s="18"/>
      <c r="C22476" s="18"/>
      <c r="D22476" s="18"/>
    </row>
    <row r="22477" spans="1:4">
      <c r="A22477" s="18"/>
      <c r="B22477" s="18"/>
      <c r="C22477" s="18"/>
      <c r="D22477" s="18"/>
    </row>
    <row r="22478" spans="1:4">
      <c r="A22478" s="18"/>
      <c r="B22478" s="18"/>
      <c r="C22478" s="18"/>
      <c r="D22478" s="18"/>
    </row>
    <row r="22479" spans="1:4">
      <c r="A22479" s="18"/>
      <c r="B22479" s="18"/>
      <c r="C22479" s="18"/>
      <c r="D22479" s="18"/>
    </row>
    <row r="22480" spans="1:4">
      <c r="A22480" s="18"/>
      <c r="B22480" s="18"/>
      <c r="C22480" s="18"/>
      <c r="D22480" s="18"/>
    </row>
    <row r="22481" spans="1:4">
      <c r="A22481" s="18"/>
      <c r="B22481" s="18"/>
      <c r="C22481" s="18"/>
      <c r="D22481" s="18"/>
    </row>
    <row r="22482" spans="1:4">
      <c r="A22482" s="18"/>
      <c r="B22482" s="18"/>
      <c r="C22482" s="18"/>
      <c r="D22482" s="18"/>
    </row>
    <row r="22483" spans="1:4">
      <c r="A22483" s="18"/>
      <c r="B22483" s="18"/>
      <c r="C22483" s="18"/>
      <c r="D22483" s="18"/>
    </row>
    <row r="22484" spans="1:4">
      <c r="A22484" s="18"/>
      <c r="B22484" s="18"/>
      <c r="C22484" s="18"/>
      <c r="D22484" s="18"/>
    </row>
    <row r="22485" spans="1:4">
      <c r="A22485" s="18"/>
      <c r="B22485" s="18"/>
      <c r="C22485" s="18"/>
      <c r="D22485" s="18"/>
    </row>
    <row r="22486" spans="1:4">
      <c r="A22486" s="18"/>
      <c r="B22486" s="18"/>
      <c r="C22486" s="18"/>
      <c r="D22486" s="18"/>
    </row>
    <row r="22487" spans="1:4">
      <c r="A22487" s="18"/>
      <c r="B22487" s="18"/>
      <c r="C22487" s="18"/>
      <c r="D22487" s="18"/>
    </row>
    <row r="22488" spans="1:4">
      <c r="A22488" s="18"/>
      <c r="B22488" s="18"/>
      <c r="C22488" s="18"/>
      <c r="D22488" s="18"/>
    </row>
    <row r="22489" spans="1:4">
      <c r="A22489" s="18"/>
      <c r="B22489" s="18"/>
      <c r="C22489" s="18"/>
      <c r="D22489" s="18"/>
    </row>
    <row r="22490" spans="1:4">
      <c r="A22490" s="18"/>
      <c r="B22490" s="18"/>
      <c r="C22490" s="18"/>
      <c r="D22490" s="18"/>
    </row>
    <row r="22491" spans="1:4">
      <c r="A22491" s="18"/>
      <c r="B22491" s="18"/>
      <c r="C22491" s="18"/>
      <c r="D22491" s="18"/>
    </row>
    <row r="22492" spans="1:4">
      <c r="A22492" s="18"/>
      <c r="B22492" s="18"/>
      <c r="C22492" s="18"/>
      <c r="D22492" s="18"/>
    </row>
    <row r="22493" spans="1:4">
      <c r="A22493" s="18"/>
      <c r="B22493" s="18"/>
      <c r="C22493" s="18"/>
      <c r="D22493" s="18"/>
    </row>
    <row r="22494" spans="1:4">
      <c r="A22494" s="18"/>
      <c r="B22494" s="18"/>
      <c r="C22494" s="18"/>
      <c r="D22494" s="18"/>
    </row>
    <row r="22495" spans="1:4">
      <c r="A22495" s="18"/>
      <c r="B22495" s="18"/>
      <c r="C22495" s="18"/>
      <c r="D22495" s="18"/>
    </row>
    <row r="22496" spans="1:4">
      <c r="A22496" s="18"/>
      <c r="B22496" s="18"/>
      <c r="C22496" s="18"/>
      <c r="D22496" s="18"/>
    </row>
    <row r="22497" spans="1:4">
      <c r="A22497" s="18"/>
      <c r="B22497" s="18"/>
      <c r="C22497" s="18"/>
      <c r="D22497" s="18"/>
    </row>
    <row r="22498" spans="1:4">
      <c r="A22498" s="18"/>
      <c r="B22498" s="18"/>
      <c r="C22498" s="18"/>
      <c r="D22498" s="18"/>
    </row>
    <row r="22499" spans="1:4">
      <c r="A22499" s="18"/>
      <c r="B22499" s="18"/>
      <c r="C22499" s="18"/>
      <c r="D22499" s="18"/>
    </row>
    <row r="22500" spans="1:4">
      <c r="A22500" s="18"/>
      <c r="B22500" s="18"/>
      <c r="C22500" s="18"/>
      <c r="D22500" s="18"/>
    </row>
    <row r="22501" spans="1:4">
      <c r="A22501" s="18"/>
      <c r="B22501" s="18"/>
      <c r="C22501" s="18"/>
      <c r="D22501" s="18"/>
    </row>
    <row r="22502" spans="1:4">
      <c r="A22502" s="18"/>
      <c r="B22502" s="18"/>
      <c r="C22502" s="18"/>
      <c r="D22502" s="18"/>
    </row>
    <row r="22503" spans="1:4">
      <c r="A22503" s="18"/>
      <c r="B22503" s="18"/>
      <c r="C22503" s="18"/>
      <c r="D22503" s="18"/>
    </row>
    <row r="22504" spans="1:4">
      <c r="A22504" s="18"/>
      <c r="B22504" s="18"/>
      <c r="C22504" s="18"/>
      <c r="D22504" s="18"/>
    </row>
    <row r="22505" spans="1:4">
      <c r="A22505" s="18"/>
      <c r="B22505" s="18"/>
      <c r="C22505" s="18"/>
      <c r="D22505" s="18"/>
    </row>
    <row r="22506" spans="1:4">
      <c r="A22506" s="18"/>
      <c r="B22506" s="18"/>
      <c r="C22506" s="18"/>
      <c r="D22506" s="18"/>
    </row>
    <row r="22507" spans="1:4">
      <c r="A22507" s="18"/>
      <c r="B22507" s="18"/>
      <c r="C22507" s="18"/>
      <c r="D22507" s="18"/>
    </row>
    <row r="22508" spans="1:4">
      <c r="A22508" s="18"/>
      <c r="B22508" s="18"/>
      <c r="C22508" s="18"/>
      <c r="D22508" s="18"/>
    </row>
    <row r="22509" spans="1:4">
      <c r="A22509" s="18"/>
      <c r="B22509" s="18"/>
      <c r="C22509" s="18"/>
      <c r="D22509" s="18"/>
    </row>
    <row r="22510" spans="1:4">
      <c r="A22510" s="18"/>
      <c r="B22510" s="18"/>
      <c r="C22510" s="18"/>
      <c r="D22510" s="18"/>
    </row>
    <row r="22511" spans="1:4">
      <c r="A22511" s="18"/>
      <c r="B22511" s="18"/>
      <c r="C22511" s="18"/>
      <c r="D22511" s="18"/>
    </row>
    <row r="22512" spans="1:4">
      <c r="A22512" s="18"/>
      <c r="B22512" s="18"/>
      <c r="C22512" s="18"/>
      <c r="D22512" s="18"/>
    </row>
    <row r="22513" spans="1:4">
      <c r="A22513" s="18"/>
      <c r="B22513" s="18"/>
      <c r="C22513" s="18"/>
      <c r="D22513" s="18"/>
    </row>
    <row r="22514" spans="1:4">
      <c r="A22514" s="18"/>
      <c r="B22514" s="18"/>
      <c r="C22514" s="18"/>
      <c r="D22514" s="18"/>
    </row>
    <row r="22515" spans="1:4">
      <c r="A22515" s="18"/>
      <c r="B22515" s="18"/>
      <c r="C22515" s="18"/>
      <c r="D22515" s="18"/>
    </row>
    <row r="22516" spans="1:4">
      <c r="A22516" s="18"/>
      <c r="B22516" s="18"/>
      <c r="C22516" s="18"/>
      <c r="D22516" s="18"/>
    </row>
    <row r="22517" spans="1:4">
      <c r="A22517" s="18"/>
      <c r="B22517" s="18"/>
      <c r="C22517" s="18"/>
      <c r="D22517" s="18"/>
    </row>
    <row r="22518" spans="1:4">
      <c r="A22518" s="18"/>
      <c r="B22518" s="18"/>
      <c r="C22518" s="18"/>
      <c r="D22518" s="18"/>
    </row>
    <row r="22519" spans="1:4">
      <c r="A22519" s="18"/>
      <c r="B22519" s="18"/>
      <c r="C22519" s="18"/>
      <c r="D22519" s="18"/>
    </row>
    <row r="22520" spans="1:4">
      <c r="A22520" s="18"/>
      <c r="B22520" s="18"/>
      <c r="C22520" s="18"/>
      <c r="D22520" s="18"/>
    </row>
    <row r="22521" spans="1:4">
      <c r="A22521" s="18"/>
      <c r="B22521" s="18"/>
      <c r="C22521" s="18"/>
      <c r="D22521" s="18"/>
    </row>
    <row r="22522" spans="1:4">
      <c r="A22522" s="18"/>
      <c r="B22522" s="18"/>
      <c r="C22522" s="18"/>
      <c r="D22522" s="18"/>
    </row>
    <row r="22523" spans="1:4">
      <c r="A22523" s="18"/>
      <c r="B22523" s="18"/>
      <c r="C22523" s="18"/>
      <c r="D22523" s="18"/>
    </row>
    <row r="22524" spans="1:4">
      <c r="A22524" s="18"/>
      <c r="B22524" s="18"/>
      <c r="C22524" s="18"/>
      <c r="D22524" s="18"/>
    </row>
    <row r="22525" spans="1:4">
      <c r="A22525" s="18"/>
      <c r="B22525" s="18"/>
      <c r="C22525" s="18"/>
      <c r="D22525" s="18"/>
    </row>
    <row r="22526" spans="1:4">
      <c r="A22526" s="18"/>
      <c r="B22526" s="18"/>
      <c r="C22526" s="18"/>
      <c r="D22526" s="18"/>
    </row>
    <row r="22527" spans="1:4">
      <c r="A22527" s="18"/>
      <c r="B22527" s="18"/>
      <c r="C22527" s="18"/>
      <c r="D22527" s="18"/>
    </row>
    <row r="22528" spans="1:4">
      <c r="A22528" s="18"/>
      <c r="B22528" s="18"/>
      <c r="C22528" s="18"/>
      <c r="D22528" s="18"/>
    </row>
    <row r="22529" spans="1:4">
      <c r="A22529" s="18"/>
      <c r="B22529" s="18"/>
      <c r="C22529" s="18"/>
      <c r="D22529" s="18"/>
    </row>
    <row r="22530" spans="1:4">
      <c r="A22530" s="18"/>
      <c r="B22530" s="18"/>
      <c r="C22530" s="18"/>
      <c r="D22530" s="18"/>
    </row>
    <row r="22531" spans="1:4">
      <c r="A22531" s="18"/>
      <c r="B22531" s="18"/>
      <c r="C22531" s="18"/>
      <c r="D22531" s="18"/>
    </row>
    <row r="22532" spans="1:4">
      <c r="A22532" s="18"/>
      <c r="B22532" s="18"/>
      <c r="C22532" s="18"/>
      <c r="D22532" s="18"/>
    </row>
    <row r="22533" spans="1:4">
      <c r="A22533" s="18"/>
      <c r="B22533" s="18"/>
      <c r="C22533" s="18"/>
      <c r="D22533" s="18"/>
    </row>
    <row r="22534" spans="1:4">
      <c r="A22534" s="18"/>
      <c r="B22534" s="18"/>
      <c r="C22534" s="18"/>
      <c r="D22534" s="18"/>
    </row>
    <row r="22535" spans="1:4">
      <c r="A22535" s="18"/>
      <c r="B22535" s="18"/>
      <c r="C22535" s="18"/>
      <c r="D22535" s="18"/>
    </row>
    <row r="22536" spans="1:4">
      <c r="A22536" s="18"/>
      <c r="B22536" s="18"/>
      <c r="C22536" s="18"/>
      <c r="D22536" s="18"/>
    </row>
    <row r="22537" spans="1:4">
      <c r="A22537" s="18"/>
      <c r="B22537" s="18"/>
      <c r="C22537" s="18"/>
      <c r="D22537" s="18"/>
    </row>
    <row r="22538" spans="1:4">
      <c r="A22538" s="18"/>
      <c r="B22538" s="18"/>
      <c r="C22538" s="18"/>
      <c r="D22538" s="18"/>
    </row>
    <row r="22539" spans="1:4">
      <c r="A22539" s="18"/>
      <c r="B22539" s="18"/>
      <c r="C22539" s="18"/>
      <c r="D22539" s="18"/>
    </row>
    <row r="22540" spans="1:4">
      <c r="A22540" s="18"/>
      <c r="B22540" s="18"/>
      <c r="C22540" s="18"/>
      <c r="D22540" s="18"/>
    </row>
    <row r="22541" spans="1:4">
      <c r="A22541" s="18"/>
      <c r="B22541" s="18"/>
      <c r="C22541" s="18"/>
      <c r="D22541" s="18"/>
    </row>
    <row r="22542" spans="1:4">
      <c r="A22542" s="18"/>
      <c r="B22542" s="18"/>
      <c r="C22542" s="18"/>
      <c r="D22542" s="18"/>
    </row>
    <row r="22543" spans="1:4">
      <c r="A22543" s="18"/>
      <c r="B22543" s="18"/>
      <c r="C22543" s="18"/>
      <c r="D22543" s="18"/>
    </row>
    <row r="22544" spans="1:4">
      <c r="A22544" s="18"/>
      <c r="B22544" s="18"/>
      <c r="C22544" s="18"/>
      <c r="D22544" s="18"/>
    </row>
    <row r="22545" spans="1:4">
      <c r="A22545" s="18"/>
      <c r="B22545" s="18"/>
      <c r="C22545" s="18"/>
      <c r="D22545" s="18"/>
    </row>
    <row r="22546" spans="1:4">
      <c r="A22546" s="18"/>
      <c r="B22546" s="18"/>
      <c r="C22546" s="18"/>
      <c r="D22546" s="18"/>
    </row>
    <row r="22547" spans="1:4">
      <c r="A22547" s="18"/>
      <c r="B22547" s="18"/>
      <c r="C22547" s="18"/>
      <c r="D22547" s="18"/>
    </row>
    <row r="22548" spans="1:4">
      <c r="A22548" s="18"/>
      <c r="B22548" s="18"/>
      <c r="C22548" s="18"/>
      <c r="D22548" s="18"/>
    </row>
    <row r="22549" spans="1:4">
      <c r="A22549" s="18"/>
      <c r="B22549" s="18"/>
      <c r="C22549" s="18"/>
      <c r="D22549" s="18"/>
    </row>
    <row r="22550" spans="1:4">
      <c r="A22550" s="18"/>
      <c r="B22550" s="18"/>
      <c r="C22550" s="18"/>
      <c r="D22550" s="18"/>
    </row>
    <row r="22551" spans="1:4">
      <c r="A22551" s="18"/>
      <c r="B22551" s="18"/>
      <c r="C22551" s="18"/>
      <c r="D22551" s="18"/>
    </row>
    <row r="22552" spans="1:4">
      <c r="A22552" s="18"/>
      <c r="B22552" s="18"/>
      <c r="C22552" s="18"/>
      <c r="D22552" s="18"/>
    </row>
    <row r="22553" spans="1:4">
      <c r="A22553" s="18"/>
      <c r="B22553" s="18"/>
      <c r="C22553" s="18"/>
      <c r="D22553" s="18"/>
    </row>
    <row r="22554" spans="1:4">
      <c r="A22554" s="18"/>
      <c r="B22554" s="18"/>
      <c r="C22554" s="18"/>
      <c r="D22554" s="18"/>
    </row>
    <row r="22555" spans="1:4">
      <c r="A22555" s="18"/>
      <c r="B22555" s="18"/>
      <c r="C22555" s="18"/>
      <c r="D22555" s="18"/>
    </row>
    <row r="22556" spans="1:4">
      <c r="A22556" s="18"/>
      <c r="B22556" s="18"/>
      <c r="C22556" s="18"/>
      <c r="D22556" s="18"/>
    </row>
    <row r="22557" spans="1:4">
      <c r="A22557" s="18"/>
      <c r="B22557" s="18"/>
      <c r="C22557" s="18"/>
      <c r="D22557" s="18"/>
    </row>
    <row r="22558" spans="1:4">
      <c r="A22558" s="18"/>
      <c r="B22558" s="18"/>
      <c r="C22558" s="18"/>
      <c r="D22558" s="18"/>
    </row>
    <row r="22559" spans="1:4">
      <c r="A22559" s="18"/>
      <c r="B22559" s="18"/>
      <c r="C22559" s="18"/>
      <c r="D22559" s="18"/>
    </row>
    <row r="22560" spans="1:4">
      <c r="A22560" s="18"/>
      <c r="B22560" s="18"/>
      <c r="C22560" s="18"/>
      <c r="D22560" s="18"/>
    </row>
    <row r="22561" spans="1:4">
      <c r="A22561" s="18"/>
      <c r="B22561" s="18"/>
      <c r="C22561" s="18"/>
      <c r="D22561" s="18"/>
    </row>
    <row r="22562" spans="1:4">
      <c r="A22562" s="18"/>
      <c r="B22562" s="18"/>
      <c r="C22562" s="18"/>
      <c r="D22562" s="18"/>
    </row>
    <row r="22563" spans="1:4">
      <c r="A22563" s="18"/>
      <c r="B22563" s="18"/>
      <c r="C22563" s="18"/>
      <c r="D22563" s="18"/>
    </row>
    <row r="22564" spans="1:4">
      <c r="A22564" s="18"/>
      <c r="B22564" s="18"/>
      <c r="C22564" s="18"/>
      <c r="D22564" s="18"/>
    </row>
    <row r="22565" spans="1:4">
      <c r="A22565" s="18"/>
      <c r="B22565" s="18"/>
      <c r="C22565" s="18"/>
      <c r="D22565" s="18"/>
    </row>
    <row r="22566" spans="1:4">
      <c r="A22566" s="18"/>
      <c r="B22566" s="18"/>
      <c r="C22566" s="18"/>
      <c r="D22566" s="18"/>
    </row>
    <row r="22567" spans="1:4">
      <c r="A22567" s="18"/>
      <c r="B22567" s="18"/>
      <c r="C22567" s="18"/>
      <c r="D22567" s="18"/>
    </row>
    <row r="22568" spans="1:4">
      <c r="A22568" s="18"/>
      <c r="B22568" s="18"/>
      <c r="C22568" s="18"/>
      <c r="D22568" s="18"/>
    </row>
    <row r="22569" spans="1:4">
      <c r="A22569" s="18"/>
      <c r="B22569" s="18"/>
      <c r="C22569" s="18"/>
      <c r="D22569" s="18"/>
    </row>
    <row r="22570" spans="1:4">
      <c r="A22570" s="18"/>
      <c r="B22570" s="18"/>
      <c r="C22570" s="18"/>
      <c r="D22570" s="18"/>
    </row>
    <row r="22571" spans="1:4">
      <c r="A22571" s="18"/>
      <c r="B22571" s="18"/>
      <c r="C22571" s="18"/>
      <c r="D22571" s="18"/>
    </row>
    <row r="22572" spans="1:4">
      <c r="A22572" s="18"/>
      <c r="B22572" s="18"/>
      <c r="C22572" s="18"/>
      <c r="D22572" s="18"/>
    </row>
    <row r="22573" spans="1:4">
      <c r="A22573" s="18"/>
      <c r="B22573" s="18"/>
      <c r="C22573" s="18"/>
      <c r="D22573" s="18"/>
    </row>
    <row r="22574" spans="1:4">
      <c r="A22574" s="18"/>
      <c r="B22574" s="18"/>
      <c r="C22574" s="18"/>
      <c r="D22574" s="18"/>
    </row>
    <row r="22575" spans="1:4">
      <c r="A22575" s="18"/>
      <c r="B22575" s="18"/>
      <c r="C22575" s="18"/>
      <c r="D22575" s="18"/>
    </row>
    <row r="22576" spans="1:4">
      <c r="A22576" s="18"/>
      <c r="B22576" s="18"/>
      <c r="C22576" s="18"/>
      <c r="D22576" s="18"/>
    </row>
    <row r="22577" spans="1:4">
      <c r="A22577" s="18"/>
      <c r="B22577" s="18"/>
      <c r="C22577" s="18"/>
      <c r="D22577" s="18"/>
    </row>
    <row r="22578" spans="1:4">
      <c r="A22578" s="18"/>
      <c r="B22578" s="18"/>
      <c r="C22578" s="18"/>
      <c r="D22578" s="18"/>
    </row>
    <row r="22579" spans="1:4">
      <c r="A22579" s="18"/>
      <c r="B22579" s="18"/>
      <c r="C22579" s="18"/>
      <c r="D22579" s="18"/>
    </row>
    <row r="22580" spans="1:4">
      <c r="A22580" s="18"/>
      <c r="B22580" s="18"/>
      <c r="C22580" s="18"/>
      <c r="D22580" s="18"/>
    </row>
    <row r="22581" spans="1:4">
      <c r="A22581" s="18"/>
      <c r="B22581" s="18"/>
      <c r="C22581" s="18"/>
      <c r="D22581" s="18"/>
    </row>
    <row r="22582" spans="1:4">
      <c r="A22582" s="18"/>
      <c r="B22582" s="18"/>
      <c r="C22582" s="18"/>
      <c r="D22582" s="18"/>
    </row>
    <row r="22583" spans="1:4">
      <c r="A22583" s="18"/>
      <c r="B22583" s="18"/>
      <c r="C22583" s="18"/>
      <c r="D22583" s="18"/>
    </row>
    <row r="22584" spans="1:4">
      <c r="A22584" s="18"/>
      <c r="B22584" s="18"/>
      <c r="C22584" s="18"/>
      <c r="D22584" s="18"/>
    </row>
    <row r="22585" spans="1:4">
      <c r="A22585" s="18"/>
      <c r="B22585" s="18"/>
      <c r="C22585" s="18"/>
      <c r="D22585" s="18"/>
    </row>
    <row r="22586" spans="1:4">
      <c r="A22586" s="18"/>
      <c r="B22586" s="18"/>
      <c r="C22586" s="18"/>
      <c r="D22586" s="18"/>
    </row>
    <row r="22587" spans="1:4">
      <c r="A22587" s="18"/>
      <c r="B22587" s="18"/>
      <c r="C22587" s="18"/>
      <c r="D22587" s="18"/>
    </row>
    <row r="22588" spans="1:4">
      <c r="A22588" s="18"/>
      <c r="B22588" s="18"/>
      <c r="C22588" s="18"/>
      <c r="D22588" s="18"/>
    </row>
    <row r="22589" spans="1:4">
      <c r="A22589" s="18"/>
      <c r="B22589" s="18"/>
      <c r="C22589" s="18"/>
      <c r="D22589" s="18"/>
    </row>
    <row r="22590" spans="1:4">
      <c r="A22590" s="18"/>
      <c r="B22590" s="18"/>
      <c r="C22590" s="18"/>
      <c r="D22590" s="18"/>
    </row>
    <row r="22591" spans="1:4">
      <c r="A22591" s="18"/>
      <c r="B22591" s="18"/>
      <c r="C22591" s="18"/>
      <c r="D22591" s="18"/>
    </row>
    <row r="22592" spans="1:4">
      <c r="A22592" s="18"/>
      <c r="B22592" s="18"/>
      <c r="C22592" s="18"/>
      <c r="D22592" s="18"/>
    </row>
    <row r="22593" spans="1:4">
      <c r="A22593" s="18"/>
      <c r="B22593" s="18"/>
      <c r="C22593" s="18"/>
      <c r="D22593" s="18"/>
    </row>
    <row r="22594" spans="1:4">
      <c r="A22594" s="18"/>
      <c r="B22594" s="18"/>
      <c r="C22594" s="18"/>
      <c r="D22594" s="18"/>
    </row>
    <row r="22595" spans="1:4">
      <c r="A22595" s="18"/>
      <c r="B22595" s="18"/>
      <c r="C22595" s="18"/>
      <c r="D22595" s="18"/>
    </row>
    <row r="22596" spans="1:4">
      <c r="A22596" s="18"/>
      <c r="B22596" s="18"/>
      <c r="C22596" s="18"/>
      <c r="D22596" s="18"/>
    </row>
    <row r="22597" spans="1:4">
      <c r="A22597" s="18"/>
      <c r="B22597" s="18"/>
      <c r="C22597" s="18"/>
      <c r="D22597" s="18"/>
    </row>
    <row r="22598" spans="1:4">
      <c r="A22598" s="18"/>
      <c r="B22598" s="18"/>
      <c r="C22598" s="18"/>
      <c r="D22598" s="18"/>
    </row>
    <row r="22599" spans="1:4">
      <c r="A22599" s="18"/>
      <c r="B22599" s="18"/>
      <c r="C22599" s="18"/>
      <c r="D22599" s="18"/>
    </row>
    <row r="22600" spans="1:4">
      <c r="A22600" s="18"/>
      <c r="B22600" s="18"/>
      <c r="C22600" s="18"/>
      <c r="D22600" s="18"/>
    </row>
    <row r="22601" spans="1:4">
      <c r="A22601" s="18"/>
      <c r="B22601" s="18"/>
      <c r="C22601" s="18"/>
      <c r="D22601" s="18"/>
    </row>
    <row r="22602" spans="1:4">
      <c r="A22602" s="18"/>
      <c r="B22602" s="18"/>
      <c r="C22602" s="18"/>
      <c r="D22602" s="18"/>
    </row>
    <row r="22603" spans="1:4">
      <c r="A22603" s="18"/>
      <c r="B22603" s="18"/>
      <c r="C22603" s="18"/>
      <c r="D22603" s="18"/>
    </row>
    <row r="22604" spans="1:4">
      <c r="A22604" s="18"/>
      <c r="B22604" s="18"/>
      <c r="C22604" s="18"/>
      <c r="D22604" s="18"/>
    </row>
    <row r="22605" spans="1:4">
      <c r="A22605" s="18"/>
      <c r="B22605" s="18"/>
      <c r="C22605" s="18"/>
      <c r="D22605" s="18"/>
    </row>
    <row r="22606" spans="1:4">
      <c r="A22606" s="18"/>
      <c r="B22606" s="18"/>
      <c r="C22606" s="18"/>
      <c r="D22606" s="18"/>
    </row>
    <row r="22607" spans="1:4">
      <c r="A22607" s="18"/>
      <c r="B22607" s="18"/>
      <c r="C22607" s="18"/>
      <c r="D22607" s="18"/>
    </row>
    <row r="22608" spans="1:4">
      <c r="A22608" s="18"/>
      <c r="B22608" s="18"/>
      <c r="C22608" s="18"/>
      <c r="D22608" s="18"/>
    </row>
    <row r="22609" spans="1:4">
      <c r="A22609" s="18"/>
      <c r="B22609" s="18"/>
      <c r="C22609" s="18"/>
      <c r="D22609" s="18"/>
    </row>
    <row r="22610" spans="1:4">
      <c r="A22610" s="18"/>
      <c r="B22610" s="18"/>
      <c r="C22610" s="18"/>
      <c r="D22610" s="18"/>
    </row>
    <row r="22611" spans="1:4">
      <c r="A22611" s="18"/>
      <c r="B22611" s="18"/>
      <c r="C22611" s="18"/>
      <c r="D22611" s="18"/>
    </row>
    <row r="22612" spans="1:4">
      <c r="A22612" s="18"/>
      <c r="B22612" s="18"/>
      <c r="C22612" s="18"/>
      <c r="D22612" s="18"/>
    </row>
    <row r="22613" spans="1:4">
      <c r="A22613" s="18"/>
      <c r="B22613" s="18"/>
      <c r="C22613" s="18"/>
      <c r="D22613" s="18"/>
    </row>
    <row r="22614" spans="1:4">
      <c r="A22614" s="18"/>
      <c r="B22614" s="18"/>
      <c r="C22614" s="18"/>
      <c r="D22614" s="18"/>
    </row>
    <row r="22615" spans="1:4">
      <c r="A22615" s="18"/>
      <c r="B22615" s="18"/>
      <c r="C22615" s="18"/>
      <c r="D22615" s="18"/>
    </row>
    <row r="22616" spans="1:4">
      <c r="A22616" s="18"/>
      <c r="B22616" s="18"/>
      <c r="C22616" s="18"/>
      <c r="D22616" s="18"/>
    </row>
    <row r="22617" spans="1:4">
      <c r="A22617" s="18"/>
      <c r="B22617" s="18"/>
      <c r="C22617" s="18"/>
      <c r="D22617" s="18"/>
    </row>
    <row r="22618" spans="1:4">
      <c r="A22618" s="18"/>
      <c r="B22618" s="18"/>
      <c r="C22618" s="18"/>
      <c r="D22618" s="18"/>
    </row>
    <row r="22619" spans="1:4">
      <c r="A22619" s="18"/>
      <c r="B22619" s="18"/>
      <c r="C22619" s="18"/>
      <c r="D22619" s="18"/>
    </row>
    <row r="22620" spans="1:4">
      <c r="A22620" s="18"/>
      <c r="B22620" s="18"/>
      <c r="C22620" s="18"/>
      <c r="D22620" s="18"/>
    </row>
    <row r="22621" spans="1:4">
      <c r="A22621" s="18"/>
      <c r="B22621" s="18"/>
      <c r="C22621" s="18"/>
      <c r="D22621" s="18"/>
    </row>
    <row r="22622" spans="1:4">
      <c r="A22622" s="18"/>
      <c r="B22622" s="18"/>
      <c r="C22622" s="18"/>
      <c r="D22622" s="18"/>
    </row>
    <row r="22623" spans="1:4">
      <c r="A22623" s="18"/>
      <c r="B22623" s="18"/>
      <c r="C22623" s="18"/>
      <c r="D22623" s="18"/>
    </row>
    <row r="22624" spans="1:4">
      <c r="A22624" s="18"/>
      <c r="B22624" s="18"/>
      <c r="C22624" s="18"/>
      <c r="D22624" s="18"/>
    </row>
    <row r="22625" spans="1:4">
      <c r="A22625" s="18"/>
      <c r="B22625" s="18"/>
      <c r="C22625" s="18"/>
      <c r="D22625" s="18"/>
    </row>
    <row r="22626" spans="1:4">
      <c r="A22626" s="18"/>
      <c r="B22626" s="18"/>
      <c r="C22626" s="18"/>
      <c r="D22626" s="18"/>
    </row>
    <row r="22627" spans="1:4">
      <c r="A22627" s="18"/>
      <c r="B22627" s="18"/>
      <c r="C22627" s="18"/>
      <c r="D22627" s="18"/>
    </row>
    <row r="22628" spans="1:4">
      <c r="A22628" s="18"/>
      <c r="B22628" s="18"/>
      <c r="C22628" s="18"/>
      <c r="D22628" s="18"/>
    </row>
    <row r="22629" spans="1:4">
      <c r="A22629" s="18"/>
      <c r="B22629" s="18"/>
      <c r="C22629" s="18"/>
      <c r="D22629" s="18"/>
    </row>
    <row r="22630" spans="1:4">
      <c r="A22630" s="18"/>
      <c r="B22630" s="18"/>
      <c r="C22630" s="18"/>
      <c r="D22630" s="18"/>
    </row>
    <row r="22631" spans="1:4">
      <c r="A22631" s="18"/>
      <c r="B22631" s="18"/>
      <c r="C22631" s="18"/>
      <c r="D22631" s="18"/>
    </row>
    <row r="22632" spans="1:4">
      <c r="A22632" s="18"/>
      <c r="B22632" s="18"/>
      <c r="C22632" s="18"/>
      <c r="D22632" s="18"/>
    </row>
    <row r="22633" spans="1:4">
      <c r="A22633" s="18"/>
      <c r="B22633" s="18"/>
      <c r="C22633" s="18"/>
      <c r="D22633" s="18"/>
    </row>
    <row r="22634" spans="1:4">
      <c r="A22634" s="18"/>
      <c r="B22634" s="18"/>
      <c r="C22634" s="18"/>
      <c r="D22634" s="18"/>
    </row>
    <row r="22635" spans="1:4">
      <c r="A22635" s="18"/>
      <c r="B22635" s="18"/>
      <c r="C22635" s="18"/>
      <c r="D22635" s="18"/>
    </row>
    <row r="22636" spans="1:4">
      <c r="A22636" s="18"/>
      <c r="B22636" s="18"/>
      <c r="C22636" s="18"/>
      <c r="D22636" s="18"/>
    </row>
    <row r="22637" spans="1:4">
      <c r="A22637" s="18"/>
      <c r="B22637" s="18"/>
      <c r="C22637" s="18"/>
      <c r="D22637" s="18"/>
    </row>
    <row r="22638" spans="1:4">
      <c r="A22638" s="18"/>
      <c r="B22638" s="18"/>
      <c r="C22638" s="18"/>
      <c r="D22638" s="18"/>
    </row>
    <row r="22639" spans="1:4">
      <c r="A22639" s="18"/>
      <c r="B22639" s="18"/>
      <c r="C22639" s="18"/>
      <c r="D22639" s="18"/>
    </row>
    <row r="22640" spans="1:4">
      <c r="A22640" s="18"/>
      <c r="B22640" s="18"/>
      <c r="C22640" s="18"/>
      <c r="D22640" s="18"/>
    </row>
    <row r="22641" spans="1:4">
      <c r="A22641" s="18"/>
      <c r="B22641" s="18"/>
      <c r="C22641" s="18"/>
      <c r="D22641" s="18"/>
    </row>
    <row r="22642" spans="1:4">
      <c r="A22642" s="18"/>
      <c r="B22642" s="18"/>
      <c r="C22642" s="18"/>
      <c r="D22642" s="18"/>
    </row>
    <row r="22643" spans="1:4">
      <c r="A22643" s="18"/>
      <c r="B22643" s="18"/>
      <c r="C22643" s="18"/>
      <c r="D22643" s="18"/>
    </row>
    <row r="22644" spans="1:4">
      <c r="A22644" s="18"/>
      <c r="B22644" s="18"/>
      <c r="C22644" s="18"/>
      <c r="D22644" s="18"/>
    </row>
    <row r="22645" spans="1:4">
      <c r="A22645" s="18"/>
      <c r="B22645" s="18"/>
      <c r="C22645" s="18"/>
      <c r="D22645" s="18"/>
    </row>
    <row r="22646" spans="1:4">
      <c r="A22646" s="18"/>
      <c r="B22646" s="18"/>
      <c r="C22646" s="18"/>
      <c r="D22646" s="18"/>
    </row>
    <row r="22647" spans="1:4">
      <c r="A22647" s="18"/>
      <c r="B22647" s="18"/>
      <c r="C22647" s="18"/>
      <c r="D22647" s="18"/>
    </row>
    <row r="22648" spans="1:4">
      <c r="A22648" s="18"/>
      <c r="B22648" s="18"/>
      <c r="C22648" s="18"/>
      <c r="D22648" s="18"/>
    </row>
    <row r="22649" spans="1:4">
      <c r="A22649" s="18"/>
      <c r="B22649" s="18"/>
      <c r="C22649" s="18"/>
      <c r="D22649" s="18"/>
    </row>
    <row r="22650" spans="1:4">
      <c r="A22650" s="18"/>
      <c r="B22650" s="18"/>
      <c r="C22650" s="18"/>
      <c r="D22650" s="18"/>
    </row>
    <row r="22651" spans="1:4">
      <c r="A22651" s="18"/>
      <c r="B22651" s="18"/>
      <c r="C22651" s="18"/>
      <c r="D22651" s="18"/>
    </row>
    <row r="22652" spans="1:4">
      <c r="A22652" s="18"/>
      <c r="B22652" s="18"/>
      <c r="C22652" s="18"/>
      <c r="D22652" s="18"/>
    </row>
    <row r="22653" spans="1:4">
      <c r="A22653" s="18"/>
      <c r="B22653" s="18"/>
      <c r="C22653" s="18"/>
      <c r="D22653" s="18"/>
    </row>
    <row r="22654" spans="1:4">
      <c r="A22654" s="18"/>
      <c r="B22654" s="18"/>
      <c r="C22654" s="18"/>
      <c r="D22654" s="18"/>
    </row>
    <row r="22655" spans="1:4">
      <c r="A22655" s="18"/>
      <c r="B22655" s="18"/>
      <c r="C22655" s="18"/>
      <c r="D22655" s="18"/>
    </row>
    <row r="22656" spans="1:4">
      <c r="A22656" s="18"/>
      <c r="B22656" s="18"/>
      <c r="C22656" s="18"/>
      <c r="D22656" s="18"/>
    </row>
    <row r="22657" spans="1:4">
      <c r="A22657" s="18"/>
      <c r="B22657" s="18"/>
      <c r="C22657" s="18"/>
      <c r="D22657" s="18"/>
    </row>
    <row r="22658" spans="1:4">
      <c r="A22658" s="18"/>
      <c r="B22658" s="18"/>
      <c r="C22658" s="18"/>
      <c r="D22658" s="18"/>
    </row>
    <row r="22659" spans="1:4">
      <c r="A22659" s="18"/>
      <c r="B22659" s="18"/>
      <c r="C22659" s="18"/>
      <c r="D22659" s="18"/>
    </row>
    <row r="22660" spans="1:4">
      <c r="A22660" s="18"/>
      <c r="B22660" s="18"/>
      <c r="C22660" s="18"/>
      <c r="D22660" s="18"/>
    </row>
    <row r="22661" spans="1:4">
      <c r="A22661" s="18"/>
      <c r="B22661" s="18"/>
      <c r="C22661" s="18"/>
      <c r="D22661" s="18"/>
    </row>
    <row r="22662" spans="1:4">
      <c r="A22662" s="18"/>
      <c r="B22662" s="18"/>
      <c r="C22662" s="18"/>
      <c r="D22662" s="18"/>
    </row>
    <row r="22663" spans="1:4">
      <c r="A22663" s="18"/>
      <c r="B22663" s="18"/>
      <c r="C22663" s="18"/>
      <c r="D22663" s="18"/>
    </row>
    <row r="22664" spans="1:4">
      <c r="A22664" s="18"/>
      <c r="B22664" s="18"/>
      <c r="C22664" s="18"/>
      <c r="D22664" s="18"/>
    </row>
    <row r="22665" spans="1:4">
      <c r="A22665" s="18"/>
      <c r="B22665" s="18"/>
      <c r="C22665" s="18"/>
      <c r="D22665" s="18"/>
    </row>
    <row r="22666" spans="1:4">
      <c r="A22666" s="18"/>
      <c r="B22666" s="18"/>
      <c r="C22666" s="18"/>
      <c r="D22666" s="18"/>
    </row>
    <row r="22667" spans="1:4">
      <c r="A22667" s="18"/>
      <c r="B22667" s="18"/>
      <c r="C22667" s="18"/>
      <c r="D22667" s="18"/>
    </row>
    <row r="22668" spans="1:4">
      <c r="A22668" s="18"/>
      <c r="B22668" s="18"/>
      <c r="C22668" s="18"/>
      <c r="D22668" s="18"/>
    </row>
    <row r="22669" spans="1:4">
      <c r="A22669" s="18"/>
      <c r="B22669" s="18"/>
      <c r="C22669" s="18"/>
      <c r="D22669" s="18"/>
    </row>
    <row r="22670" spans="1:4">
      <c r="A22670" s="18"/>
      <c r="B22670" s="18"/>
      <c r="C22670" s="18"/>
      <c r="D22670" s="18"/>
    </row>
    <row r="22671" spans="1:4">
      <c r="A22671" s="18"/>
      <c r="B22671" s="18"/>
      <c r="C22671" s="18"/>
      <c r="D22671" s="18"/>
    </row>
    <row r="22672" spans="1:4">
      <c r="A22672" s="18"/>
      <c r="B22672" s="18"/>
      <c r="C22672" s="18"/>
      <c r="D22672" s="18"/>
    </row>
    <row r="22673" spans="1:4">
      <c r="A22673" s="18"/>
      <c r="B22673" s="18"/>
      <c r="C22673" s="18"/>
      <c r="D22673" s="18"/>
    </row>
    <row r="22674" spans="1:4">
      <c r="A22674" s="18"/>
      <c r="B22674" s="18"/>
      <c r="C22674" s="18"/>
      <c r="D22674" s="18"/>
    </row>
    <row r="22675" spans="1:4">
      <c r="A22675" s="18"/>
      <c r="B22675" s="18"/>
      <c r="C22675" s="18"/>
      <c r="D22675" s="18"/>
    </row>
    <row r="22676" spans="1:4">
      <c r="A22676" s="18"/>
      <c r="B22676" s="18"/>
      <c r="C22676" s="18"/>
      <c r="D22676" s="18"/>
    </row>
    <row r="22677" spans="1:4">
      <c r="A22677" s="18"/>
      <c r="B22677" s="18"/>
      <c r="C22677" s="18"/>
      <c r="D22677" s="18"/>
    </row>
    <row r="22678" spans="1:4">
      <c r="A22678" s="18"/>
      <c r="B22678" s="18"/>
      <c r="C22678" s="18"/>
      <c r="D22678" s="18"/>
    </row>
    <row r="22679" spans="1:4">
      <c r="A22679" s="18"/>
      <c r="B22679" s="18"/>
      <c r="C22679" s="18"/>
      <c r="D22679" s="18"/>
    </row>
    <row r="22680" spans="1:4">
      <c r="A22680" s="18"/>
      <c r="B22680" s="18"/>
      <c r="C22680" s="18"/>
      <c r="D22680" s="18"/>
    </row>
    <row r="22681" spans="1:4">
      <c r="A22681" s="18"/>
      <c r="B22681" s="18"/>
      <c r="C22681" s="18"/>
      <c r="D22681" s="18"/>
    </row>
    <row r="22682" spans="1:4">
      <c r="A22682" s="18"/>
      <c r="B22682" s="18"/>
      <c r="C22682" s="18"/>
      <c r="D22682" s="18"/>
    </row>
    <row r="22683" spans="1:4">
      <c r="A22683" s="18"/>
      <c r="B22683" s="18"/>
      <c r="C22683" s="18"/>
      <c r="D22683" s="18"/>
    </row>
    <row r="22684" spans="1:4">
      <c r="A22684" s="18"/>
      <c r="B22684" s="18"/>
      <c r="C22684" s="18"/>
      <c r="D22684" s="18"/>
    </row>
    <row r="22685" spans="1:4">
      <c r="A22685" s="18"/>
      <c r="B22685" s="18"/>
      <c r="C22685" s="18"/>
      <c r="D22685" s="18"/>
    </row>
    <row r="22686" spans="1:4">
      <c r="A22686" s="18"/>
      <c r="B22686" s="18"/>
      <c r="C22686" s="18"/>
      <c r="D22686" s="18"/>
    </row>
    <row r="22687" spans="1:4">
      <c r="A22687" s="18"/>
      <c r="B22687" s="18"/>
      <c r="C22687" s="18"/>
      <c r="D22687" s="18"/>
    </row>
    <row r="22688" spans="1:4">
      <c r="A22688" s="18"/>
      <c r="B22688" s="18"/>
      <c r="C22688" s="18"/>
      <c r="D22688" s="18"/>
    </row>
    <row r="22689" spans="1:4">
      <c r="A22689" s="18"/>
      <c r="B22689" s="18"/>
      <c r="C22689" s="18"/>
      <c r="D22689" s="18"/>
    </row>
    <row r="22690" spans="1:4">
      <c r="A22690" s="18"/>
      <c r="B22690" s="18"/>
      <c r="C22690" s="18"/>
      <c r="D22690" s="18"/>
    </row>
    <row r="22691" spans="1:4">
      <c r="A22691" s="18"/>
      <c r="B22691" s="18"/>
      <c r="C22691" s="18"/>
      <c r="D22691" s="18"/>
    </row>
    <row r="22692" spans="1:4">
      <c r="A22692" s="18"/>
      <c r="B22692" s="18"/>
      <c r="C22692" s="18"/>
      <c r="D22692" s="18"/>
    </row>
    <row r="22693" spans="1:4">
      <c r="A22693" s="18"/>
      <c r="B22693" s="18"/>
      <c r="C22693" s="18"/>
      <c r="D22693" s="18"/>
    </row>
    <row r="22694" spans="1:4">
      <c r="A22694" s="18"/>
      <c r="B22694" s="18"/>
      <c r="C22694" s="18"/>
      <c r="D22694" s="18"/>
    </row>
    <row r="22695" spans="1:4">
      <c r="A22695" s="18"/>
      <c r="B22695" s="18"/>
      <c r="C22695" s="18"/>
      <c r="D22695" s="18"/>
    </row>
    <row r="22696" spans="1:4">
      <c r="A22696" s="18"/>
      <c r="B22696" s="18"/>
      <c r="C22696" s="18"/>
      <c r="D22696" s="18"/>
    </row>
    <row r="22697" spans="1:4">
      <c r="A22697" s="18"/>
      <c r="B22697" s="18"/>
      <c r="C22697" s="18"/>
      <c r="D22697" s="18"/>
    </row>
    <row r="22698" spans="1:4">
      <c r="A22698" s="18"/>
      <c r="B22698" s="18"/>
      <c r="C22698" s="18"/>
      <c r="D22698" s="18"/>
    </row>
    <row r="22699" spans="1:4">
      <c r="A22699" s="18"/>
      <c r="B22699" s="18"/>
      <c r="C22699" s="18"/>
      <c r="D22699" s="18"/>
    </row>
    <row r="22700" spans="1:4">
      <c r="A22700" s="18"/>
      <c r="B22700" s="18"/>
      <c r="C22700" s="18"/>
      <c r="D22700" s="18"/>
    </row>
    <row r="22701" spans="1:4">
      <c r="A22701" s="18"/>
      <c r="B22701" s="18"/>
      <c r="C22701" s="18"/>
      <c r="D22701" s="18"/>
    </row>
    <row r="22702" spans="1:4">
      <c r="A22702" s="18"/>
      <c r="B22702" s="18"/>
      <c r="C22702" s="18"/>
      <c r="D22702" s="18"/>
    </row>
    <row r="22703" spans="1:4">
      <c r="A22703" s="18"/>
      <c r="B22703" s="18"/>
      <c r="C22703" s="18"/>
      <c r="D22703" s="18"/>
    </row>
    <row r="22704" spans="1:4">
      <c r="A22704" s="18"/>
      <c r="B22704" s="18"/>
      <c r="C22704" s="18"/>
      <c r="D22704" s="18"/>
    </row>
    <row r="22705" spans="1:4">
      <c r="A22705" s="18"/>
      <c r="B22705" s="18"/>
      <c r="C22705" s="18"/>
      <c r="D22705" s="18"/>
    </row>
    <row r="22706" spans="1:4">
      <c r="A22706" s="18"/>
      <c r="B22706" s="18"/>
      <c r="C22706" s="18"/>
      <c r="D22706" s="18"/>
    </row>
    <row r="22707" spans="1:4">
      <c r="A22707" s="18"/>
      <c r="B22707" s="18"/>
      <c r="C22707" s="18"/>
      <c r="D22707" s="18"/>
    </row>
    <row r="22708" spans="1:4">
      <c r="A22708" s="18"/>
      <c r="B22708" s="18"/>
      <c r="C22708" s="18"/>
      <c r="D22708" s="18"/>
    </row>
    <row r="22709" spans="1:4">
      <c r="A22709" s="18"/>
      <c r="B22709" s="18"/>
      <c r="C22709" s="18"/>
      <c r="D22709" s="18"/>
    </row>
    <row r="22710" spans="1:4">
      <c r="A22710" s="18"/>
      <c r="B22710" s="18"/>
      <c r="C22710" s="18"/>
      <c r="D22710" s="18"/>
    </row>
    <row r="22711" spans="1:4">
      <c r="A22711" s="18"/>
      <c r="B22711" s="18"/>
      <c r="C22711" s="18"/>
      <c r="D22711" s="18"/>
    </row>
    <row r="22712" spans="1:4">
      <c r="A22712" s="18"/>
      <c r="B22712" s="18"/>
      <c r="C22712" s="18"/>
      <c r="D22712" s="18"/>
    </row>
    <row r="22713" spans="1:4">
      <c r="A22713" s="18"/>
      <c r="B22713" s="18"/>
      <c r="C22713" s="18"/>
      <c r="D22713" s="18"/>
    </row>
    <row r="22714" spans="1:4">
      <c r="A22714" s="18"/>
      <c r="B22714" s="18"/>
      <c r="C22714" s="18"/>
      <c r="D22714" s="18"/>
    </row>
    <row r="22715" spans="1:4">
      <c r="A22715" s="18"/>
      <c r="B22715" s="18"/>
      <c r="C22715" s="18"/>
      <c r="D22715" s="18"/>
    </row>
    <row r="22716" spans="1:4">
      <c r="A22716" s="18"/>
      <c r="B22716" s="18"/>
      <c r="C22716" s="18"/>
      <c r="D22716" s="18"/>
    </row>
    <row r="22717" spans="1:4">
      <c r="A22717" s="18"/>
      <c r="B22717" s="18"/>
      <c r="C22717" s="18"/>
      <c r="D22717" s="18"/>
    </row>
    <row r="22718" spans="1:4">
      <c r="A22718" s="18"/>
      <c r="B22718" s="18"/>
      <c r="C22718" s="18"/>
      <c r="D22718" s="18"/>
    </row>
    <row r="22719" spans="1:4">
      <c r="A22719" s="18"/>
      <c r="B22719" s="18"/>
      <c r="C22719" s="18"/>
      <c r="D22719" s="18"/>
    </row>
    <row r="22720" spans="1:4">
      <c r="A22720" s="18"/>
      <c r="B22720" s="18"/>
      <c r="C22720" s="18"/>
      <c r="D22720" s="18"/>
    </row>
    <row r="22721" spans="1:4">
      <c r="A22721" s="18"/>
      <c r="B22721" s="18"/>
      <c r="C22721" s="18"/>
      <c r="D22721" s="18"/>
    </row>
    <row r="22722" spans="1:4">
      <c r="A22722" s="18"/>
      <c r="B22722" s="18"/>
      <c r="C22722" s="18"/>
      <c r="D22722" s="18"/>
    </row>
    <row r="22723" spans="1:4">
      <c r="A22723" s="18"/>
      <c r="B22723" s="18"/>
      <c r="C22723" s="18"/>
      <c r="D22723" s="18"/>
    </row>
    <row r="22724" spans="1:4">
      <c r="A22724" s="18"/>
      <c r="B22724" s="18"/>
      <c r="C22724" s="18"/>
      <c r="D22724" s="18"/>
    </row>
    <row r="22725" spans="1:4">
      <c r="A22725" s="18"/>
      <c r="B22725" s="18"/>
      <c r="C22725" s="18"/>
      <c r="D22725" s="18"/>
    </row>
    <row r="22726" spans="1:4">
      <c r="A22726" s="18"/>
      <c r="B22726" s="18"/>
      <c r="C22726" s="18"/>
      <c r="D22726" s="18"/>
    </row>
    <row r="22727" spans="1:4">
      <c r="A22727" s="18"/>
      <c r="B22727" s="18"/>
      <c r="C22727" s="18"/>
      <c r="D22727" s="18"/>
    </row>
    <row r="22728" spans="1:4">
      <c r="A22728" s="18"/>
      <c r="B22728" s="18"/>
      <c r="C22728" s="18"/>
      <c r="D22728" s="18"/>
    </row>
    <row r="22729" spans="1:4">
      <c r="A22729" s="18"/>
      <c r="B22729" s="18"/>
      <c r="C22729" s="18"/>
      <c r="D22729" s="18"/>
    </row>
    <row r="22730" spans="1:4">
      <c r="A22730" s="18"/>
      <c r="B22730" s="18"/>
      <c r="C22730" s="18"/>
      <c r="D22730" s="18"/>
    </row>
    <row r="22731" spans="1:4">
      <c r="A22731" s="18"/>
      <c r="B22731" s="18"/>
      <c r="C22731" s="18"/>
      <c r="D22731" s="18"/>
    </row>
    <row r="22732" spans="1:4">
      <c r="A22732" s="18"/>
      <c r="B22732" s="18"/>
      <c r="C22732" s="18"/>
      <c r="D22732" s="18"/>
    </row>
    <row r="22733" spans="1:4">
      <c r="A22733" s="18"/>
      <c r="B22733" s="18"/>
      <c r="C22733" s="18"/>
      <c r="D22733" s="18"/>
    </row>
    <row r="22734" spans="1:4">
      <c r="A22734" s="18"/>
      <c r="B22734" s="18"/>
      <c r="C22734" s="18"/>
      <c r="D22734" s="18"/>
    </row>
    <row r="22735" spans="1:4">
      <c r="A22735" s="18"/>
      <c r="B22735" s="18"/>
      <c r="C22735" s="18"/>
      <c r="D22735" s="18"/>
    </row>
    <row r="22736" spans="1:4">
      <c r="A22736" s="18"/>
      <c r="B22736" s="18"/>
      <c r="C22736" s="18"/>
      <c r="D22736" s="18"/>
    </row>
    <row r="22737" spans="1:4">
      <c r="A22737" s="18"/>
      <c r="B22737" s="18"/>
      <c r="C22737" s="18"/>
      <c r="D22737" s="18"/>
    </row>
    <row r="22738" spans="1:4">
      <c r="A22738" s="18"/>
      <c r="B22738" s="18"/>
      <c r="C22738" s="18"/>
      <c r="D22738" s="18"/>
    </row>
    <row r="22739" spans="1:4">
      <c r="A22739" s="18"/>
      <c r="B22739" s="18"/>
      <c r="C22739" s="18"/>
      <c r="D22739" s="18"/>
    </row>
    <row r="22740" spans="1:4">
      <c r="A22740" s="18"/>
      <c r="B22740" s="18"/>
      <c r="C22740" s="18"/>
      <c r="D22740" s="18"/>
    </row>
    <row r="22741" spans="1:4">
      <c r="A22741" s="18"/>
      <c r="B22741" s="18"/>
      <c r="C22741" s="18"/>
      <c r="D22741" s="18"/>
    </row>
    <row r="22742" spans="1:4">
      <c r="A22742" s="18"/>
      <c r="B22742" s="18"/>
      <c r="C22742" s="18"/>
      <c r="D22742" s="18"/>
    </row>
    <row r="22743" spans="1:4">
      <c r="A22743" s="18"/>
      <c r="B22743" s="18"/>
      <c r="C22743" s="18"/>
      <c r="D22743" s="18"/>
    </row>
    <row r="22744" spans="1:4">
      <c r="A22744" s="18"/>
      <c r="B22744" s="18"/>
      <c r="C22744" s="18"/>
      <c r="D22744" s="18"/>
    </row>
    <row r="22745" spans="1:4">
      <c r="A22745" s="18"/>
      <c r="B22745" s="18"/>
      <c r="C22745" s="18"/>
      <c r="D22745" s="18"/>
    </row>
    <row r="22746" spans="1:4">
      <c r="A22746" s="18"/>
      <c r="B22746" s="18"/>
      <c r="C22746" s="18"/>
      <c r="D22746" s="18"/>
    </row>
    <row r="22747" spans="1:4">
      <c r="A22747" s="18"/>
      <c r="B22747" s="18"/>
      <c r="C22747" s="18"/>
      <c r="D22747" s="18"/>
    </row>
    <row r="22748" spans="1:4">
      <c r="A22748" s="18"/>
      <c r="B22748" s="18"/>
      <c r="C22748" s="18"/>
      <c r="D22748" s="18"/>
    </row>
    <row r="22749" spans="1:4">
      <c r="A22749" s="18"/>
      <c r="B22749" s="18"/>
      <c r="C22749" s="18"/>
      <c r="D22749" s="18"/>
    </row>
    <row r="22750" spans="1:4">
      <c r="A22750" s="18"/>
      <c r="B22750" s="18"/>
      <c r="C22750" s="18"/>
      <c r="D22750" s="18"/>
    </row>
    <row r="22751" spans="1:4">
      <c r="A22751" s="18"/>
      <c r="B22751" s="18"/>
      <c r="C22751" s="18"/>
      <c r="D22751" s="18"/>
    </row>
    <row r="22752" spans="1:4">
      <c r="A22752" s="18"/>
      <c r="B22752" s="18"/>
      <c r="C22752" s="18"/>
      <c r="D22752" s="18"/>
    </row>
    <row r="22753" spans="1:4">
      <c r="A22753" s="18"/>
      <c r="B22753" s="18"/>
      <c r="C22753" s="18"/>
      <c r="D22753" s="18"/>
    </row>
    <row r="22754" spans="1:4">
      <c r="A22754" s="18"/>
      <c r="B22754" s="18"/>
      <c r="C22754" s="18"/>
      <c r="D22754" s="18"/>
    </row>
    <row r="22755" spans="1:4">
      <c r="A22755" s="18"/>
      <c r="B22755" s="18"/>
      <c r="C22755" s="18"/>
      <c r="D22755" s="18"/>
    </row>
    <row r="22756" spans="1:4">
      <c r="A22756" s="18"/>
      <c r="B22756" s="18"/>
      <c r="C22756" s="18"/>
      <c r="D22756" s="18"/>
    </row>
    <row r="22757" spans="1:4">
      <c r="A22757" s="18"/>
      <c r="B22757" s="18"/>
      <c r="C22757" s="18"/>
      <c r="D22757" s="18"/>
    </row>
    <row r="22758" spans="1:4">
      <c r="A22758" s="18"/>
      <c r="B22758" s="18"/>
      <c r="C22758" s="18"/>
      <c r="D22758" s="18"/>
    </row>
    <row r="22759" spans="1:4">
      <c r="A22759" s="18"/>
      <c r="B22759" s="18"/>
      <c r="C22759" s="18"/>
      <c r="D22759" s="18"/>
    </row>
    <row r="22760" spans="1:4">
      <c r="A22760" s="18"/>
      <c r="B22760" s="18"/>
      <c r="C22760" s="18"/>
      <c r="D22760" s="18"/>
    </row>
    <row r="22761" spans="1:4">
      <c r="A22761" s="18"/>
      <c r="B22761" s="18"/>
      <c r="C22761" s="18"/>
      <c r="D22761" s="18"/>
    </row>
    <row r="22762" spans="1:4">
      <c r="A22762" s="18"/>
      <c r="B22762" s="18"/>
      <c r="C22762" s="18"/>
      <c r="D22762" s="18"/>
    </row>
    <row r="22763" spans="1:4">
      <c r="A22763" s="18"/>
      <c r="B22763" s="18"/>
      <c r="C22763" s="18"/>
      <c r="D22763" s="18"/>
    </row>
    <row r="22764" spans="1:4">
      <c r="A22764" s="18"/>
      <c r="B22764" s="18"/>
      <c r="C22764" s="18"/>
      <c r="D22764" s="18"/>
    </row>
    <row r="22765" spans="1:4">
      <c r="A22765" s="18"/>
      <c r="B22765" s="18"/>
      <c r="C22765" s="18"/>
      <c r="D22765" s="18"/>
    </row>
    <row r="22766" spans="1:4">
      <c r="A22766" s="18"/>
      <c r="B22766" s="18"/>
      <c r="C22766" s="18"/>
      <c r="D22766" s="18"/>
    </row>
    <row r="22767" spans="1:4">
      <c r="A22767" s="18"/>
      <c r="B22767" s="18"/>
      <c r="C22767" s="18"/>
      <c r="D22767" s="18"/>
    </row>
    <row r="22768" spans="1:4">
      <c r="A22768" s="18"/>
      <c r="B22768" s="18"/>
      <c r="C22768" s="18"/>
      <c r="D22768" s="18"/>
    </row>
    <row r="22769" spans="1:4">
      <c r="A22769" s="18"/>
      <c r="B22769" s="18"/>
      <c r="C22769" s="18"/>
      <c r="D22769" s="18"/>
    </row>
    <row r="22770" spans="1:4">
      <c r="A22770" s="18"/>
      <c r="B22770" s="18"/>
      <c r="C22770" s="18"/>
      <c r="D22770" s="18"/>
    </row>
    <row r="22771" spans="1:4">
      <c r="A22771" s="18"/>
      <c r="B22771" s="18"/>
      <c r="C22771" s="18"/>
      <c r="D22771" s="18"/>
    </row>
    <row r="22772" spans="1:4">
      <c r="A22772" s="18"/>
      <c r="B22772" s="18"/>
      <c r="C22772" s="18"/>
      <c r="D22772" s="18"/>
    </row>
    <row r="22773" spans="1:4">
      <c r="A22773" s="18"/>
      <c r="B22773" s="18"/>
      <c r="C22773" s="18"/>
      <c r="D22773" s="18"/>
    </row>
    <row r="22774" spans="1:4">
      <c r="A22774" s="18"/>
      <c r="B22774" s="18"/>
      <c r="C22774" s="18"/>
      <c r="D22774" s="18"/>
    </row>
    <row r="22775" spans="1:4">
      <c r="A22775" s="18"/>
      <c r="B22775" s="18"/>
      <c r="C22775" s="18"/>
      <c r="D22775" s="18"/>
    </row>
    <row r="22776" spans="1:4">
      <c r="A22776" s="18"/>
      <c r="B22776" s="18"/>
      <c r="C22776" s="18"/>
      <c r="D22776" s="18"/>
    </row>
    <row r="22777" spans="1:4">
      <c r="A22777" s="18"/>
      <c r="B22777" s="18"/>
      <c r="C22777" s="18"/>
      <c r="D22777" s="18"/>
    </row>
    <row r="22778" spans="1:4">
      <c r="A22778" s="18"/>
      <c r="B22778" s="18"/>
      <c r="C22778" s="18"/>
      <c r="D22778" s="18"/>
    </row>
    <row r="22779" spans="1:4">
      <c r="A22779" s="18"/>
      <c r="B22779" s="18"/>
      <c r="C22779" s="18"/>
      <c r="D22779" s="18"/>
    </row>
    <row r="22780" spans="1:4">
      <c r="A22780" s="18"/>
      <c r="B22780" s="18"/>
      <c r="C22780" s="18"/>
      <c r="D22780" s="18"/>
    </row>
    <row r="22781" spans="1:4">
      <c r="A22781" s="18"/>
      <c r="B22781" s="18"/>
      <c r="C22781" s="18"/>
      <c r="D22781" s="18"/>
    </row>
    <row r="22782" spans="1:4">
      <c r="A22782" s="18"/>
      <c r="B22782" s="18"/>
      <c r="C22782" s="18"/>
      <c r="D22782" s="18"/>
    </row>
    <row r="22783" spans="1:4">
      <c r="A22783" s="18"/>
      <c r="B22783" s="18"/>
      <c r="C22783" s="18"/>
      <c r="D22783" s="18"/>
    </row>
    <row r="22784" spans="1:4">
      <c r="A22784" s="18"/>
      <c r="B22784" s="18"/>
      <c r="C22784" s="18"/>
      <c r="D22784" s="18"/>
    </row>
    <row r="22785" spans="1:4">
      <c r="A22785" s="18"/>
      <c r="B22785" s="18"/>
      <c r="C22785" s="18"/>
      <c r="D22785" s="18"/>
    </row>
    <row r="22786" spans="1:4">
      <c r="A22786" s="18"/>
      <c r="B22786" s="18"/>
      <c r="C22786" s="18"/>
      <c r="D22786" s="18"/>
    </row>
    <row r="22787" spans="1:4">
      <c r="A22787" s="18"/>
      <c r="B22787" s="18"/>
      <c r="C22787" s="18"/>
      <c r="D22787" s="18"/>
    </row>
    <row r="22788" spans="1:4">
      <c r="A22788" s="18"/>
      <c r="B22788" s="18"/>
      <c r="C22788" s="18"/>
      <c r="D22788" s="18"/>
    </row>
    <row r="22789" spans="1:4">
      <c r="A22789" s="18"/>
      <c r="B22789" s="18"/>
      <c r="C22789" s="18"/>
      <c r="D22789" s="18"/>
    </row>
    <row r="22790" spans="1:4">
      <c r="A22790" s="18"/>
      <c r="B22790" s="18"/>
      <c r="C22790" s="18"/>
      <c r="D22790" s="18"/>
    </row>
    <row r="22791" spans="1:4">
      <c r="A22791" s="18"/>
      <c r="B22791" s="18"/>
      <c r="C22791" s="18"/>
      <c r="D22791" s="18"/>
    </row>
    <row r="22792" spans="1:4">
      <c r="A22792" s="18"/>
      <c r="B22792" s="18"/>
      <c r="C22792" s="18"/>
      <c r="D22792" s="18"/>
    </row>
    <row r="22793" spans="1:4">
      <c r="A22793" s="18"/>
      <c r="B22793" s="18"/>
      <c r="C22793" s="18"/>
      <c r="D22793" s="18"/>
    </row>
    <row r="22794" spans="1:4">
      <c r="A22794" s="18"/>
      <c r="B22794" s="18"/>
      <c r="C22794" s="18"/>
      <c r="D22794" s="18"/>
    </row>
    <row r="22795" spans="1:4">
      <c r="A22795" s="18"/>
      <c r="B22795" s="18"/>
      <c r="C22795" s="18"/>
      <c r="D22795" s="18"/>
    </row>
    <row r="22796" spans="1:4">
      <c r="A22796" s="18"/>
      <c r="B22796" s="18"/>
      <c r="C22796" s="18"/>
      <c r="D22796" s="18"/>
    </row>
    <row r="22797" spans="1:4">
      <c r="A22797" s="18"/>
      <c r="B22797" s="18"/>
      <c r="C22797" s="18"/>
      <c r="D22797" s="18"/>
    </row>
    <row r="22798" spans="1:4">
      <c r="A22798" s="18"/>
      <c r="B22798" s="18"/>
      <c r="C22798" s="18"/>
      <c r="D22798" s="18"/>
    </row>
    <row r="22799" spans="1:4">
      <c r="A22799" s="18"/>
      <c r="B22799" s="18"/>
      <c r="C22799" s="18"/>
      <c r="D22799" s="18"/>
    </row>
    <row r="22800" spans="1:4">
      <c r="A22800" s="18"/>
      <c r="B22800" s="18"/>
      <c r="C22800" s="18"/>
      <c r="D22800" s="18"/>
    </row>
    <row r="22801" spans="1:4">
      <c r="A22801" s="18"/>
      <c r="B22801" s="18"/>
      <c r="C22801" s="18"/>
      <c r="D22801" s="18"/>
    </row>
    <row r="22802" spans="1:4">
      <c r="A22802" s="18"/>
      <c r="B22802" s="18"/>
      <c r="C22802" s="18"/>
      <c r="D22802" s="18"/>
    </row>
    <row r="22803" spans="1:4">
      <c r="A22803" s="18"/>
      <c r="B22803" s="18"/>
      <c r="C22803" s="18"/>
      <c r="D22803" s="18"/>
    </row>
    <row r="22804" spans="1:4">
      <c r="A22804" s="18"/>
      <c r="B22804" s="18"/>
      <c r="C22804" s="18"/>
      <c r="D22804" s="18"/>
    </row>
    <row r="22805" spans="1:4">
      <c r="A22805" s="18"/>
      <c r="B22805" s="18"/>
      <c r="C22805" s="18"/>
      <c r="D22805" s="18"/>
    </row>
    <row r="22806" spans="1:4">
      <c r="A22806" s="18"/>
      <c r="B22806" s="18"/>
      <c r="C22806" s="18"/>
      <c r="D22806" s="18"/>
    </row>
    <row r="22807" spans="1:4">
      <c r="A22807" s="18"/>
      <c r="B22807" s="18"/>
      <c r="C22807" s="18"/>
      <c r="D22807" s="18"/>
    </row>
    <row r="22808" spans="1:4">
      <c r="A22808" s="18"/>
      <c r="B22808" s="18"/>
      <c r="C22808" s="18"/>
      <c r="D22808" s="18"/>
    </row>
    <row r="22809" spans="1:4">
      <c r="A22809" s="18"/>
      <c r="B22809" s="18"/>
      <c r="C22809" s="18"/>
      <c r="D22809" s="18"/>
    </row>
    <row r="22810" spans="1:4">
      <c r="A22810" s="18"/>
      <c r="B22810" s="18"/>
      <c r="C22810" s="18"/>
      <c r="D22810" s="18"/>
    </row>
    <row r="22811" spans="1:4">
      <c r="A22811" s="18"/>
      <c r="B22811" s="18"/>
      <c r="C22811" s="18"/>
      <c r="D22811" s="18"/>
    </row>
    <row r="22812" spans="1:4">
      <c r="A22812" s="18"/>
      <c r="B22812" s="18"/>
      <c r="C22812" s="18"/>
      <c r="D22812" s="18"/>
    </row>
    <row r="22813" spans="1:4">
      <c r="A22813" s="18"/>
      <c r="B22813" s="18"/>
      <c r="C22813" s="18"/>
      <c r="D22813" s="18"/>
    </row>
    <row r="22814" spans="1:4">
      <c r="A22814" s="18"/>
      <c r="B22814" s="18"/>
      <c r="C22814" s="18"/>
      <c r="D22814" s="18"/>
    </row>
    <row r="22815" spans="1:4">
      <c r="A22815" s="18"/>
      <c r="B22815" s="18"/>
      <c r="C22815" s="18"/>
      <c r="D22815" s="18"/>
    </row>
    <row r="22816" spans="1:4">
      <c r="A22816" s="18"/>
      <c r="B22816" s="18"/>
      <c r="C22816" s="18"/>
      <c r="D22816" s="18"/>
    </row>
    <row r="22817" spans="1:4">
      <c r="A22817" s="18"/>
      <c r="B22817" s="18"/>
      <c r="C22817" s="18"/>
      <c r="D22817" s="18"/>
    </row>
    <row r="22818" spans="1:4">
      <c r="A22818" s="18"/>
      <c r="B22818" s="18"/>
      <c r="C22818" s="18"/>
      <c r="D22818" s="18"/>
    </row>
    <row r="22819" spans="1:4">
      <c r="A22819" s="18"/>
      <c r="B22819" s="18"/>
      <c r="C22819" s="18"/>
      <c r="D22819" s="18"/>
    </row>
    <row r="22820" spans="1:4">
      <c r="A22820" s="18"/>
      <c r="B22820" s="18"/>
      <c r="C22820" s="18"/>
      <c r="D22820" s="18"/>
    </row>
    <row r="22821" spans="1:4">
      <c r="A22821" s="18"/>
      <c r="B22821" s="18"/>
      <c r="C22821" s="18"/>
      <c r="D22821" s="18"/>
    </row>
    <row r="22822" spans="1:4">
      <c r="A22822" s="18"/>
      <c r="B22822" s="18"/>
      <c r="C22822" s="18"/>
      <c r="D22822" s="18"/>
    </row>
    <row r="22823" spans="1:4">
      <c r="A22823" s="18"/>
      <c r="B22823" s="18"/>
      <c r="C22823" s="18"/>
      <c r="D22823" s="18"/>
    </row>
    <row r="22824" spans="1:4">
      <c r="A22824" s="18"/>
      <c r="B22824" s="18"/>
      <c r="C22824" s="18"/>
      <c r="D22824" s="18"/>
    </row>
    <row r="22825" spans="1:4">
      <c r="A22825" s="18"/>
      <c r="B22825" s="18"/>
      <c r="C22825" s="18"/>
      <c r="D22825" s="18"/>
    </row>
    <row r="22826" spans="1:4">
      <c r="A22826" s="18"/>
      <c r="B22826" s="18"/>
      <c r="C22826" s="18"/>
      <c r="D22826" s="18"/>
    </row>
    <row r="22827" spans="1:4">
      <c r="A22827" s="18"/>
      <c r="B22827" s="18"/>
      <c r="C22827" s="18"/>
      <c r="D22827" s="18"/>
    </row>
    <row r="22828" spans="1:4">
      <c r="A22828" s="18"/>
      <c r="B22828" s="18"/>
      <c r="C22828" s="18"/>
      <c r="D22828" s="18"/>
    </row>
    <row r="22829" spans="1:4">
      <c r="A22829" s="18"/>
      <c r="B22829" s="18"/>
      <c r="C22829" s="18"/>
      <c r="D22829" s="18"/>
    </row>
    <row r="22830" spans="1:4">
      <c r="A22830" s="18"/>
      <c r="B22830" s="18"/>
      <c r="C22830" s="18"/>
      <c r="D22830" s="18"/>
    </row>
    <row r="22831" spans="1:4">
      <c r="A22831" s="18"/>
      <c r="B22831" s="18"/>
      <c r="C22831" s="18"/>
      <c r="D22831" s="18"/>
    </row>
    <row r="22832" spans="1:4">
      <c r="A22832" s="18"/>
      <c r="B22832" s="18"/>
      <c r="C22832" s="18"/>
      <c r="D22832" s="18"/>
    </row>
    <row r="22833" spans="1:4">
      <c r="A22833" s="18"/>
      <c r="B22833" s="18"/>
      <c r="C22833" s="18"/>
      <c r="D22833" s="18"/>
    </row>
    <row r="22834" spans="1:4">
      <c r="A22834" s="18"/>
      <c r="B22834" s="18"/>
      <c r="C22834" s="18"/>
      <c r="D22834" s="18"/>
    </row>
    <row r="22835" spans="1:4">
      <c r="A22835" s="18"/>
      <c r="B22835" s="18"/>
      <c r="C22835" s="18"/>
      <c r="D22835" s="18"/>
    </row>
    <row r="22836" spans="1:4">
      <c r="A22836" s="18"/>
      <c r="B22836" s="18"/>
      <c r="C22836" s="18"/>
      <c r="D22836" s="18"/>
    </row>
    <row r="22837" spans="1:4">
      <c r="A22837" s="18"/>
      <c r="B22837" s="18"/>
      <c r="C22837" s="18"/>
      <c r="D22837" s="18"/>
    </row>
    <row r="22838" spans="1:4">
      <c r="A22838" s="18"/>
      <c r="B22838" s="18"/>
      <c r="C22838" s="18"/>
      <c r="D22838" s="18"/>
    </row>
    <row r="22839" spans="1:4">
      <c r="A22839" s="18"/>
      <c r="B22839" s="18"/>
      <c r="C22839" s="18"/>
      <c r="D22839" s="18"/>
    </row>
    <row r="22840" spans="1:4">
      <c r="A22840" s="18"/>
      <c r="B22840" s="18"/>
      <c r="C22840" s="18"/>
      <c r="D22840" s="18"/>
    </row>
    <row r="22841" spans="1:4">
      <c r="A22841" s="18"/>
      <c r="B22841" s="18"/>
      <c r="C22841" s="18"/>
      <c r="D22841" s="18"/>
    </row>
    <row r="22842" spans="1:4">
      <c r="A22842" s="18"/>
      <c r="B22842" s="18"/>
      <c r="C22842" s="18"/>
      <c r="D22842" s="18"/>
    </row>
    <row r="22843" spans="1:4">
      <c r="A22843" s="18"/>
      <c r="B22843" s="18"/>
      <c r="C22843" s="18"/>
      <c r="D22843" s="18"/>
    </row>
    <row r="22844" spans="1:4">
      <c r="A22844" s="18"/>
      <c r="B22844" s="18"/>
      <c r="C22844" s="18"/>
      <c r="D22844" s="18"/>
    </row>
    <row r="22845" spans="1:4">
      <c r="A22845" s="18"/>
      <c r="B22845" s="18"/>
      <c r="C22845" s="18"/>
      <c r="D22845" s="18"/>
    </row>
    <row r="22846" spans="1:4">
      <c r="A22846" s="18"/>
      <c r="B22846" s="18"/>
      <c r="C22846" s="18"/>
      <c r="D22846" s="18"/>
    </row>
    <row r="22847" spans="1:4">
      <c r="A22847" s="18"/>
      <c r="B22847" s="18"/>
      <c r="C22847" s="18"/>
      <c r="D22847" s="18"/>
    </row>
    <row r="22848" spans="1:4">
      <c r="A22848" s="18"/>
      <c r="B22848" s="18"/>
      <c r="C22848" s="18"/>
      <c r="D22848" s="18"/>
    </row>
    <row r="22849" spans="1:4">
      <c r="A22849" s="18"/>
      <c r="B22849" s="18"/>
      <c r="C22849" s="18"/>
      <c r="D22849" s="18"/>
    </row>
    <row r="22850" spans="1:4">
      <c r="A22850" s="18"/>
      <c r="B22850" s="18"/>
      <c r="C22850" s="18"/>
      <c r="D22850" s="18"/>
    </row>
    <row r="22851" spans="1:4">
      <c r="A22851" s="18"/>
      <c r="B22851" s="18"/>
      <c r="C22851" s="18"/>
      <c r="D22851" s="18"/>
    </row>
    <row r="22852" spans="1:4">
      <c r="A22852" s="18"/>
      <c r="B22852" s="18"/>
      <c r="C22852" s="18"/>
      <c r="D22852" s="18"/>
    </row>
    <row r="22853" spans="1:4">
      <c r="A22853" s="18"/>
      <c r="B22853" s="18"/>
      <c r="C22853" s="18"/>
      <c r="D22853" s="18"/>
    </row>
    <row r="22854" spans="1:4">
      <c r="A22854" s="18"/>
      <c r="B22854" s="18"/>
      <c r="C22854" s="18"/>
      <c r="D22854" s="18"/>
    </row>
    <row r="22855" spans="1:4">
      <c r="A22855" s="18"/>
      <c r="B22855" s="18"/>
      <c r="C22855" s="18"/>
      <c r="D22855" s="18"/>
    </row>
    <row r="22856" spans="1:4">
      <c r="A22856" s="18"/>
      <c r="B22856" s="18"/>
      <c r="C22856" s="18"/>
      <c r="D22856" s="18"/>
    </row>
    <row r="22857" spans="1:4">
      <c r="A22857" s="18"/>
      <c r="B22857" s="18"/>
      <c r="C22857" s="18"/>
      <c r="D22857" s="18"/>
    </row>
    <row r="22858" spans="1:4">
      <c r="A22858" s="18"/>
      <c r="B22858" s="18"/>
      <c r="C22858" s="18"/>
      <c r="D22858" s="18"/>
    </row>
    <row r="22859" spans="1:4">
      <c r="A22859" s="18"/>
      <c r="B22859" s="18"/>
      <c r="C22859" s="18"/>
      <c r="D22859" s="18"/>
    </row>
    <row r="22860" spans="1:4">
      <c r="A22860" s="18"/>
      <c r="B22860" s="18"/>
      <c r="C22860" s="18"/>
      <c r="D22860" s="18"/>
    </row>
    <row r="22861" spans="1:4">
      <c r="A22861" s="18"/>
      <c r="B22861" s="18"/>
      <c r="C22861" s="18"/>
      <c r="D22861" s="18"/>
    </row>
    <row r="22862" spans="1:4">
      <c r="A22862" s="18"/>
      <c r="B22862" s="18"/>
      <c r="C22862" s="18"/>
      <c r="D22862" s="18"/>
    </row>
    <row r="22863" spans="1:4">
      <c r="A22863" s="18"/>
      <c r="B22863" s="18"/>
      <c r="C22863" s="18"/>
      <c r="D22863" s="18"/>
    </row>
    <row r="22864" spans="1:4">
      <c r="A22864" s="18"/>
      <c r="B22864" s="18"/>
      <c r="C22864" s="18"/>
      <c r="D22864" s="18"/>
    </row>
    <row r="22865" spans="1:4">
      <c r="A22865" s="18"/>
      <c r="B22865" s="18"/>
      <c r="C22865" s="18"/>
      <c r="D22865" s="18"/>
    </row>
    <row r="22866" spans="1:4">
      <c r="A22866" s="18"/>
      <c r="B22866" s="18"/>
      <c r="C22866" s="18"/>
      <c r="D22866" s="18"/>
    </row>
    <row r="22867" spans="1:4">
      <c r="A22867" s="18"/>
      <c r="B22867" s="18"/>
      <c r="C22867" s="18"/>
      <c r="D22867" s="18"/>
    </row>
    <row r="22868" spans="1:4">
      <c r="A22868" s="18"/>
      <c r="B22868" s="18"/>
      <c r="C22868" s="18"/>
      <c r="D22868" s="18"/>
    </row>
    <row r="22869" spans="1:4">
      <c r="A22869" s="18"/>
      <c r="B22869" s="18"/>
      <c r="C22869" s="18"/>
      <c r="D22869" s="18"/>
    </row>
    <row r="22870" spans="1:4">
      <c r="A22870" s="18"/>
      <c r="B22870" s="18"/>
      <c r="C22870" s="18"/>
      <c r="D22870" s="18"/>
    </row>
    <row r="22871" spans="1:4">
      <c r="A22871" s="18"/>
      <c r="B22871" s="18"/>
      <c r="C22871" s="18"/>
      <c r="D22871" s="18"/>
    </row>
    <row r="22872" spans="1:4">
      <c r="A22872" s="18"/>
      <c r="B22872" s="18"/>
      <c r="C22872" s="18"/>
      <c r="D22872" s="18"/>
    </row>
    <row r="22873" spans="1:4">
      <c r="A22873" s="18"/>
      <c r="B22873" s="18"/>
      <c r="C22873" s="18"/>
      <c r="D22873" s="18"/>
    </row>
    <row r="22874" spans="1:4">
      <c r="A22874" s="18"/>
      <c r="B22874" s="18"/>
      <c r="C22874" s="18"/>
      <c r="D22874" s="18"/>
    </row>
    <row r="22875" spans="1:4">
      <c r="A22875" s="18"/>
      <c r="B22875" s="18"/>
      <c r="C22875" s="18"/>
      <c r="D22875" s="18"/>
    </row>
    <row r="22876" spans="1:4">
      <c r="A22876" s="18"/>
      <c r="B22876" s="18"/>
      <c r="C22876" s="18"/>
      <c r="D22876" s="18"/>
    </row>
    <row r="22877" spans="1:4">
      <c r="A22877" s="18"/>
      <c r="B22877" s="18"/>
      <c r="C22877" s="18"/>
      <c r="D22877" s="18"/>
    </row>
    <row r="22878" spans="1:4">
      <c r="A22878" s="18"/>
      <c r="B22878" s="18"/>
      <c r="C22878" s="18"/>
      <c r="D22878" s="18"/>
    </row>
    <row r="22879" spans="1:4">
      <c r="A22879" s="18"/>
      <c r="B22879" s="18"/>
      <c r="C22879" s="18"/>
      <c r="D22879" s="18"/>
    </row>
    <row r="22880" spans="1:4">
      <c r="A22880" s="18"/>
      <c r="B22880" s="18"/>
      <c r="C22880" s="18"/>
      <c r="D22880" s="18"/>
    </row>
    <row r="22881" spans="1:4">
      <c r="A22881" s="18"/>
      <c r="B22881" s="18"/>
      <c r="C22881" s="18"/>
      <c r="D22881" s="18"/>
    </row>
    <row r="22882" spans="1:4">
      <c r="A22882" s="18"/>
      <c r="B22882" s="18"/>
      <c r="C22882" s="18"/>
      <c r="D22882" s="18"/>
    </row>
    <row r="22883" spans="1:4">
      <c r="A22883" s="18"/>
      <c r="B22883" s="18"/>
      <c r="C22883" s="18"/>
      <c r="D22883" s="18"/>
    </row>
    <row r="22884" spans="1:4">
      <c r="A22884" s="18"/>
      <c r="B22884" s="18"/>
      <c r="C22884" s="18"/>
      <c r="D22884" s="18"/>
    </row>
    <row r="22885" spans="1:4">
      <c r="A22885" s="18"/>
      <c r="B22885" s="18"/>
      <c r="C22885" s="18"/>
      <c r="D22885" s="18"/>
    </row>
    <row r="22886" spans="1:4">
      <c r="A22886" s="18"/>
      <c r="B22886" s="18"/>
      <c r="C22886" s="18"/>
      <c r="D22886" s="18"/>
    </row>
    <row r="22887" spans="1:4">
      <c r="A22887" s="18"/>
      <c r="B22887" s="18"/>
      <c r="C22887" s="18"/>
      <c r="D22887" s="18"/>
    </row>
    <row r="22888" spans="1:4">
      <c r="A22888" s="18"/>
      <c r="B22888" s="18"/>
      <c r="C22888" s="18"/>
      <c r="D22888" s="18"/>
    </row>
    <row r="22889" spans="1:4">
      <c r="A22889" s="18"/>
      <c r="B22889" s="18"/>
      <c r="C22889" s="18"/>
      <c r="D22889" s="18"/>
    </row>
    <row r="22890" spans="1:4">
      <c r="A22890" s="18"/>
      <c r="B22890" s="18"/>
      <c r="C22890" s="18"/>
      <c r="D22890" s="18"/>
    </row>
    <row r="22891" spans="1:4">
      <c r="A22891" s="18"/>
      <c r="B22891" s="18"/>
      <c r="C22891" s="18"/>
      <c r="D22891" s="18"/>
    </row>
    <row r="22892" spans="1:4">
      <c r="A22892" s="18"/>
      <c r="B22892" s="18"/>
      <c r="C22892" s="18"/>
      <c r="D22892" s="18"/>
    </row>
    <row r="22893" spans="1:4">
      <c r="A22893" s="18"/>
      <c r="B22893" s="18"/>
      <c r="C22893" s="18"/>
      <c r="D22893" s="18"/>
    </row>
    <row r="22894" spans="1:4">
      <c r="A22894" s="18"/>
      <c r="B22894" s="18"/>
      <c r="C22894" s="18"/>
      <c r="D22894" s="18"/>
    </row>
    <row r="22895" spans="1:4">
      <c r="A22895" s="18"/>
      <c r="B22895" s="18"/>
      <c r="C22895" s="18"/>
      <c r="D22895" s="18"/>
    </row>
    <row r="22896" spans="1:4">
      <c r="A22896" s="18"/>
      <c r="B22896" s="18"/>
      <c r="C22896" s="18"/>
      <c r="D22896" s="18"/>
    </row>
    <row r="22897" spans="1:4">
      <c r="A22897" s="18"/>
      <c r="B22897" s="18"/>
      <c r="C22897" s="18"/>
      <c r="D22897" s="18"/>
    </row>
    <row r="22898" spans="1:4">
      <c r="A22898" s="18"/>
      <c r="B22898" s="18"/>
      <c r="C22898" s="18"/>
      <c r="D22898" s="18"/>
    </row>
    <row r="22899" spans="1:4">
      <c r="A22899" s="18"/>
      <c r="B22899" s="18"/>
      <c r="C22899" s="18"/>
      <c r="D22899" s="18"/>
    </row>
    <row r="22900" spans="1:4">
      <c r="A22900" s="18"/>
      <c r="B22900" s="18"/>
      <c r="C22900" s="18"/>
      <c r="D22900" s="18"/>
    </row>
    <row r="22901" spans="1:4">
      <c r="A22901" s="18"/>
      <c r="B22901" s="18"/>
      <c r="C22901" s="18"/>
      <c r="D22901" s="18"/>
    </row>
    <row r="22902" spans="1:4">
      <c r="A22902" s="18"/>
      <c r="B22902" s="18"/>
      <c r="C22902" s="18"/>
      <c r="D22902" s="18"/>
    </row>
    <row r="22903" spans="1:4">
      <c r="A22903" s="18"/>
      <c r="B22903" s="18"/>
      <c r="C22903" s="18"/>
      <c r="D22903" s="18"/>
    </row>
    <row r="22904" spans="1:4">
      <c r="A22904" s="18"/>
      <c r="B22904" s="18"/>
      <c r="C22904" s="18"/>
      <c r="D22904" s="18"/>
    </row>
    <row r="22905" spans="1:4">
      <c r="A22905" s="18"/>
      <c r="B22905" s="18"/>
      <c r="C22905" s="18"/>
      <c r="D22905" s="18"/>
    </row>
    <row r="22906" spans="1:4">
      <c r="A22906" s="18"/>
      <c r="B22906" s="18"/>
      <c r="C22906" s="18"/>
      <c r="D22906" s="18"/>
    </row>
    <row r="22907" spans="1:4">
      <c r="A22907" s="18"/>
      <c r="B22907" s="18"/>
      <c r="C22907" s="18"/>
      <c r="D22907" s="18"/>
    </row>
    <row r="22908" spans="1:4">
      <c r="A22908" s="18"/>
      <c r="B22908" s="18"/>
      <c r="C22908" s="18"/>
      <c r="D22908" s="18"/>
    </row>
    <row r="22909" spans="1:4">
      <c r="A22909" s="18"/>
      <c r="B22909" s="18"/>
      <c r="C22909" s="18"/>
      <c r="D22909" s="18"/>
    </row>
    <row r="22910" spans="1:4">
      <c r="A22910" s="18"/>
      <c r="B22910" s="18"/>
      <c r="C22910" s="18"/>
      <c r="D22910" s="18"/>
    </row>
    <row r="22911" spans="1:4">
      <c r="A22911" s="18"/>
      <c r="B22911" s="18"/>
      <c r="C22911" s="18"/>
      <c r="D22911" s="18"/>
    </row>
    <row r="22912" spans="1:4">
      <c r="A22912" s="18"/>
      <c r="B22912" s="18"/>
      <c r="C22912" s="18"/>
      <c r="D22912" s="18"/>
    </row>
    <row r="22913" spans="1:4">
      <c r="A22913" s="18"/>
      <c r="B22913" s="18"/>
      <c r="C22913" s="18"/>
      <c r="D22913" s="18"/>
    </row>
    <row r="22914" spans="1:4">
      <c r="A22914" s="18"/>
      <c r="B22914" s="18"/>
      <c r="C22914" s="18"/>
      <c r="D22914" s="18"/>
    </row>
    <row r="22915" spans="1:4">
      <c r="A22915" s="18"/>
      <c r="B22915" s="18"/>
      <c r="C22915" s="18"/>
      <c r="D22915" s="18"/>
    </row>
    <row r="22916" spans="1:4">
      <c r="A22916" s="18"/>
      <c r="B22916" s="18"/>
      <c r="C22916" s="18"/>
      <c r="D22916" s="18"/>
    </row>
    <row r="22917" spans="1:4">
      <c r="A22917" s="18"/>
      <c r="B22917" s="18"/>
      <c r="C22917" s="18"/>
      <c r="D22917" s="18"/>
    </row>
    <row r="22918" spans="1:4">
      <c r="A22918" s="18"/>
      <c r="B22918" s="18"/>
      <c r="C22918" s="18"/>
      <c r="D22918" s="18"/>
    </row>
    <row r="22919" spans="1:4">
      <c r="A22919" s="18"/>
      <c r="B22919" s="18"/>
      <c r="C22919" s="18"/>
      <c r="D22919" s="18"/>
    </row>
    <row r="22920" spans="1:4">
      <c r="A22920" s="18"/>
      <c r="B22920" s="18"/>
      <c r="C22920" s="18"/>
      <c r="D22920" s="18"/>
    </row>
    <row r="22921" spans="1:4">
      <c r="A22921" s="18"/>
      <c r="B22921" s="18"/>
      <c r="C22921" s="18"/>
      <c r="D22921" s="18"/>
    </row>
    <row r="22922" spans="1:4">
      <c r="A22922" s="18"/>
      <c r="B22922" s="18"/>
      <c r="C22922" s="18"/>
      <c r="D22922" s="18"/>
    </row>
    <row r="22923" spans="1:4">
      <c r="A22923" s="18"/>
      <c r="B22923" s="18"/>
      <c r="C22923" s="18"/>
      <c r="D22923" s="18"/>
    </row>
    <row r="22924" spans="1:4">
      <c r="A22924" s="18"/>
      <c r="B22924" s="18"/>
      <c r="C22924" s="18"/>
      <c r="D22924" s="18"/>
    </row>
    <row r="22925" spans="1:4">
      <c r="A22925" s="18"/>
      <c r="B22925" s="18"/>
      <c r="C22925" s="18"/>
      <c r="D22925" s="18"/>
    </row>
    <row r="22926" spans="1:4">
      <c r="A22926" s="18"/>
      <c r="B22926" s="18"/>
      <c r="C22926" s="18"/>
      <c r="D22926" s="18"/>
    </row>
    <row r="22927" spans="1:4">
      <c r="A22927" s="18"/>
      <c r="B22927" s="18"/>
      <c r="C22927" s="18"/>
      <c r="D22927" s="18"/>
    </row>
    <row r="22928" spans="1:4">
      <c r="A22928" s="18"/>
      <c r="B22928" s="18"/>
      <c r="C22928" s="18"/>
      <c r="D22928" s="18"/>
    </row>
    <row r="22929" spans="1:4">
      <c r="A22929" s="18"/>
      <c r="B22929" s="18"/>
      <c r="C22929" s="18"/>
      <c r="D22929" s="18"/>
    </row>
    <row r="22930" spans="1:4">
      <c r="A22930" s="18"/>
      <c r="B22930" s="18"/>
      <c r="C22930" s="18"/>
      <c r="D22930" s="18"/>
    </row>
    <row r="22931" spans="1:4">
      <c r="A22931" s="18"/>
      <c r="B22931" s="18"/>
      <c r="C22931" s="18"/>
      <c r="D22931" s="18"/>
    </row>
    <row r="22932" spans="1:4">
      <c r="A22932" s="18"/>
      <c r="B22932" s="18"/>
      <c r="C22932" s="18"/>
      <c r="D22932" s="18"/>
    </row>
    <row r="22933" spans="1:4">
      <c r="A22933" s="18"/>
      <c r="B22933" s="18"/>
      <c r="C22933" s="18"/>
      <c r="D22933" s="18"/>
    </row>
    <row r="22934" spans="1:4">
      <c r="A22934" s="18"/>
      <c r="B22934" s="18"/>
      <c r="C22934" s="18"/>
      <c r="D22934" s="18"/>
    </row>
    <row r="22935" spans="1:4">
      <c r="A22935" s="18"/>
      <c r="B22935" s="18"/>
      <c r="C22935" s="18"/>
      <c r="D22935" s="18"/>
    </row>
    <row r="22936" spans="1:4">
      <c r="A22936" s="18"/>
      <c r="B22936" s="18"/>
      <c r="C22936" s="18"/>
      <c r="D22936" s="18"/>
    </row>
    <row r="22937" spans="1:4">
      <c r="A22937" s="18"/>
      <c r="B22937" s="18"/>
      <c r="C22937" s="18"/>
      <c r="D22937" s="18"/>
    </row>
    <row r="22938" spans="1:4">
      <c r="A22938" s="18"/>
      <c r="B22938" s="18"/>
      <c r="C22938" s="18"/>
      <c r="D22938" s="18"/>
    </row>
    <row r="22939" spans="1:4">
      <c r="A22939" s="18"/>
      <c r="B22939" s="18"/>
      <c r="C22939" s="18"/>
      <c r="D22939" s="18"/>
    </row>
    <row r="22940" spans="1:4">
      <c r="A22940" s="18"/>
      <c r="B22940" s="18"/>
      <c r="C22940" s="18"/>
      <c r="D22940" s="18"/>
    </row>
    <row r="22941" spans="1:4">
      <c r="A22941" s="18"/>
      <c r="B22941" s="18"/>
      <c r="C22941" s="18"/>
      <c r="D22941" s="18"/>
    </row>
    <row r="22942" spans="1:4">
      <c r="A22942" s="18"/>
      <c r="B22942" s="18"/>
      <c r="C22942" s="18"/>
      <c r="D22942" s="18"/>
    </row>
    <row r="22943" spans="1:4">
      <c r="A22943" s="18"/>
      <c r="B22943" s="18"/>
      <c r="C22943" s="18"/>
      <c r="D22943" s="18"/>
    </row>
    <row r="22944" spans="1:4">
      <c r="A22944" s="18"/>
      <c r="B22944" s="18"/>
      <c r="C22944" s="18"/>
      <c r="D22944" s="18"/>
    </row>
    <row r="22945" spans="1:4">
      <c r="A22945" s="18"/>
      <c r="B22945" s="18"/>
      <c r="C22945" s="18"/>
      <c r="D22945" s="18"/>
    </row>
    <row r="22946" spans="1:4">
      <c r="A22946" s="18"/>
      <c r="B22946" s="18"/>
      <c r="C22946" s="18"/>
      <c r="D22946" s="18"/>
    </row>
    <row r="22947" spans="1:4">
      <c r="A22947" s="18"/>
      <c r="B22947" s="18"/>
      <c r="C22947" s="18"/>
      <c r="D22947" s="18"/>
    </row>
    <row r="22948" spans="1:4">
      <c r="A22948" s="18"/>
      <c r="B22948" s="18"/>
      <c r="C22948" s="18"/>
      <c r="D22948" s="18"/>
    </row>
    <row r="22949" spans="1:4">
      <c r="A22949" s="18"/>
      <c r="B22949" s="18"/>
      <c r="C22949" s="18"/>
      <c r="D22949" s="18"/>
    </row>
    <row r="22950" spans="1:4">
      <c r="A22950" s="18"/>
      <c r="B22950" s="18"/>
      <c r="C22950" s="18"/>
      <c r="D22950" s="18"/>
    </row>
    <row r="22951" spans="1:4">
      <c r="A22951" s="18"/>
      <c r="B22951" s="18"/>
      <c r="C22951" s="18"/>
      <c r="D22951" s="18"/>
    </row>
    <row r="22952" spans="1:4">
      <c r="A22952" s="18"/>
      <c r="B22952" s="18"/>
      <c r="C22952" s="18"/>
      <c r="D22952" s="18"/>
    </row>
    <row r="22953" spans="1:4">
      <c r="A22953" s="18"/>
      <c r="B22953" s="18"/>
      <c r="C22953" s="18"/>
      <c r="D22953" s="18"/>
    </row>
    <row r="22954" spans="1:4">
      <c r="A22954" s="18"/>
      <c r="B22954" s="18"/>
      <c r="C22954" s="18"/>
      <c r="D22954" s="18"/>
    </row>
    <row r="22955" spans="1:4">
      <c r="A22955" s="18"/>
      <c r="B22955" s="18"/>
      <c r="C22955" s="18"/>
      <c r="D22955" s="18"/>
    </row>
    <row r="22956" spans="1:4">
      <c r="A22956" s="18"/>
      <c r="B22956" s="18"/>
      <c r="C22956" s="18"/>
      <c r="D22956" s="18"/>
    </row>
    <row r="22957" spans="1:4">
      <c r="A22957" s="18"/>
      <c r="B22957" s="18"/>
      <c r="C22957" s="18"/>
      <c r="D22957" s="18"/>
    </row>
    <row r="22958" spans="1:4">
      <c r="A22958" s="18"/>
      <c r="B22958" s="18"/>
      <c r="C22958" s="18"/>
      <c r="D22958" s="18"/>
    </row>
    <row r="22959" spans="1:4">
      <c r="A22959" s="18"/>
      <c r="B22959" s="18"/>
      <c r="C22959" s="18"/>
      <c r="D22959" s="18"/>
    </row>
    <row r="22960" spans="1:4">
      <c r="A22960" s="18"/>
      <c r="B22960" s="18"/>
      <c r="C22960" s="18"/>
      <c r="D22960" s="18"/>
    </row>
    <row r="22961" spans="1:4">
      <c r="A22961" s="18"/>
      <c r="B22961" s="18"/>
      <c r="C22961" s="18"/>
      <c r="D22961" s="18"/>
    </row>
    <row r="22962" spans="1:4">
      <c r="A22962" s="18"/>
      <c r="B22962" s="18"/>
      <c r="C22962" s="18"/>
      <c r="D22962" s="18"/>
    </row>
    <row r="22963" spans="1:4">
      <c r="A22963" s="18"/>
      <c r="B22963" s="18"/>
      <c r="C22963" s="18"/>
      <c r="D22963" s="18"/>
    </row>
    <row r="22964" spans="1:4">
      <c r="A22964" s="18"/>
      <c r="B22964" s="18"/>
      <c r="C22964" s="18"/>
      <c r="D22964" s="18"/>
    </row>
    <row r="22965" spans="1:4">
      <c r="A22965" s="18"/>
      <c r="B22965" s="18"/>
      <c r="C22965" s="18"/>
      <c r="D22965" s="18"/>
    </row>
    <row r="22966" spans="1:4">
      <c r="A22966" s="18"/>
      <c r="B22966" s="18"/>
      <c r="C22966" s="18"/>
      <c r="D22966" s="18"/>
    </row>
    <row r="22967" spans="1:4">
      <c r="A22967" s="18"/>
      <c r="B22967" s="18"/>
      <c r="C22967" s="18"/>
      <c r="D22967" s="18"/>
    </row>
    <row r="22968" spans="1:4">
      <c r="A22968" s="18"/>
      <c r="B22968" s="18"/>
      <c r="C22968" s="18"/>
      <c r="D22968" s="18"/>
    </row>
    <row r="22969" spans="1:4">
      <c r="A22969" s="18"/>
      <c r="B22969" s="18"/>
      <c r="C22969" s="18"/>
      <c r="D22969" s="18"/>
    </row>
    <row r="22970" spans="1:4">
      <c r="A22970" s="18"/>
      <c r="B22970" s="18"/>
      <c r="C22970" s="18"/>
      <c r="D22970" s="18"/>
    </row>
    <row r="22971" spans="1:4">
      <c r="A22971" s="18"/>
      <c r="B22971" s="18"/>
      <c r="C22971" s="18"/>
      <c r="D22971" s="18"/>
    </row>
    <row r="22972" spans="1:4">
      <c r="A22972" s="18"/>
      <c r="B22972" s="18"/>
      <c r="C22972" s="18"/>
      <c r="D22972" s="18"/>
    </row>
    <row r="22973" spans="1:4">
      <c r="A22973" s="18"/>
      <c r="B22973" s="18"/>
      <c r="C22973" s="18"/>
      <c r="D22973" s="18"/>
    </row>
    <row r="22974" spans="1:4">
      <c r="A22974" s="18"/>
      <c r="B22974" s="18"/>
      <c r="C22974" s="18"/>
      <c r="D22974" s="18"/>
    </row>
    <row r="22975" spans="1:4">
      <c r="A22975" s="18"/>
      <c r="B22975" s="18"/>
      <c r="C22975" s="18"/>
      <c r="D22975" s="18"/>
    </row>
    <row r="22976" spans="1:4">
      <c r="A22976" s="18"/>
      <c r="B22976" s="18"/>
      <c r="C22976" s="18"/>
      <c r="D22976" s="18"/>
    </row>
    <row r="22977" spans="1:4">
      <c r="A22977" s="18"/>
      <c r="B22977" s="18"/>
      <c r="C22977" s="18"/>
      <c r="D22977" s="18"/>
    </row>
    <row r="22978" spans="1:4">
      <c r="A22978" s="18"/>
      <c r="B22978" s="18"/>
      <c r="C22978" s="18"/>
      <c r="D22978" s="18"/>
    </row>
    <row r="22979" spans="1:4">
      <c r="A22979" s="18"/>
      <c r="B22979" s="18"/>
      <c r="C22979" s="18"/>
      <c r="D22979" s="18"/>
    </row>
    <row r="22980" spans="1:4">
      <c r="A22980" s="18"/>
      <c r="B22980" s="18"/>
      <c r="C22980" s="18"/>
      <c r="D22980" s="18"/>
    </row>
    <row r="22981" spans="1:4">
      <c r="A22981" s="18"/>
      <c r="B22981" s="18"/>
      <c r="C22981" s="18"/>
      <c r="D22981" s="18"/>
    </row>
    <row r="22982" spans="1:4">
      <c r="A22982" s="18"/>
      <c r="B22982" s="18"/>
      <c r="C22982" s="18"/>
      <c r="D22982" s="18"/>
    </row>
    <row r="22983" spans="1:4">
      <c r="A22983" s="18"/>
      <c r="B22983" s="18"/>
      <c r="C22983" s="18"/>
      <c r="D22983" s="18"/>
    </row>
    <row r="22984" spans="1:4">
      <c r="A22984" s="18"/>
      <c r="B22984" s="18"/>
      <c r="C22984" s="18"/>
      <c r="D22984" s="18"/>
    </row>
    <row r="22985" spans="1:4">
      <c r="A22985" s="18"/>
      <c r="B22985" s="18"/>
      <c r="C22985" s="18"/>
      <c r="D22985" s="18"/>
    </row>
    <row r="22986" spans="1:4">
      <c r="A22986" s="18"/>
      <c r="B22986" s="18"/>
      <c r="C22986" s="18"/>
      <c r="D22986" s="18"/>
    </row>
    <row r="22987" spans="1:4">
      <c r="A22987" s="18"/>
      <c r="B22987" s="18"/>
      <c r="C22987" s="18"/>
      <c r="D22987" s="18"/>
    </row>
    <row r="22988" spans="1:4">
      <c r="A22988" s="18"/>
      <c r="B22988" s="18"/>
      <c r="C22988" s="18"/>
      <c r="D22988" s="18"/>
    </row>
    <row r="22989" spans="1:4">
      <c r="A22989" s="18"/>
      <c r="B22989" s="18"/>
      <c r="C22989" s="18"/>
      <c r="D22989" s="18"/>
    </row>
    <row r="22990" spans="1:4">
      <c r="A22990" s="18"/>
      <c r="B22990" s="18"/>
      <c r="C22990" s="18"/>
      <c r="D22990" s="18"/>
    </row>
    <row r="22991" spans="1:4">
      <c r="A22991" s="18"/>
      <c r="B22991" s="18"/>
      <c r="C22991" s="18"/>
      <c r="D22991" s="18"/>
    </row>
    <row r="22992" spans="1:4">
      <c r="A22992" s="18"/>
      <c r="B22992" s="18"/>
      <c r="C22992" s="18"/>
      <c r="D22992" s="18"/>
    </row>
    <row r="22993" spans="1:4">
      <c r="A22993" s="18"/>
      <c r="B22993" s="18"/>
      <c r="C22993" s="18"/>
      <c r="D22993" s="18"/>
    </row>
    <row r="22994" spans="1:4">
      <c r="A22994" s="18"/>
      <c r="B22994" s="18"/>
      <c r="C22994" s="18"/>
      <c r="D22994" s="18"/>
    </row>
    <row r="22995" spans="1:4">
      <c r="A22995" s="18"/>
      <c r="B22995" s="18"/>
      <c r="C22995" s="18"/>
      <c r="D22995" s="18"/>
    </row>
    <row r="22996" spans="1:4">
      <c r="A22996" s="18"/>
      <c r="B22996" s="18"/>
      <c r="C22996" s="18"/>
      <c r="D22996" s="18"/>
    </row>
    <row r="22997" spans="1:4">
      <c r="A22997" s="18"/>
      <c r="B22997" s="18"/>
      <c r="C22997" s="18"/>
      <c r="D22997" s="18"/>
    </row>
    <row r="22998" spans="1:4">
      <c r="A22998" s="18"/>
      <c r="B22998" s="18"/>
      <c r="C22998" s="18"/>
      <c r="D22998" s="18"/>
    </row>
    <row r="22999" spans="1:4">
      <c r="A22999" s="18"/>
      <c r="B22999" s="18"/>
      <c r="C22999" s="18"/>
      <c r="D22999" s="18"/>
    </row>
    <row r="23000" spans="1:4">
      <c r="A23000" s="18"/>
      <c r="B23000" s="18"/>
      <c r="C23000" s="18"/>
      <c r="D23000" s="18"/>
    </row>
    <row r="23001" spans="1:4">
      <c r="A23001" s="18"/>
      <c r="B23001" s="18"/>
      <c r="C23001" s="18"/>
      <c r="D23001" s="18"/>
    </row>
    <row r="23002" spans="1:4">
      <c r="A23002" s="18"/>
      <c r="B23002" s="18"/>
      <c r="C23002" s="18"/>
      <c r="D23002" s="18"/>
    </row>
    <row r="23003" spans="1:4">
      <c r="A23003" s="18"/>
      <c r="B23003" s="18"/>
      <c r="C23003" s="18"/>
      <c r="D23003" s="18"/>
    </row>
    <row r="23004" spans="1:4">
      <c r="A23004" s="18"/>
      <c r="B23004" s="18"/>
      <c r="C23004" s="18"/>
      <c r="D23004" s="18"/>
    </row>
    <row r="23005" spans="1:4">
      <c r="A23005" s="18"/>
      <c r="B23005" s="18"/>
      <c r="C23005" s="18"/>
      <c r="D23005" s="18"/>
    </row>
    <row r="23006" spans="1:4">
      <c r="A23006" s="18"/>
      <c r="B23006" s="18"/>
      <c r="C23006" s="18"/>
      <c r="D23006" s="18"/>
    </row>
    <row r="23007" spans="1:4">
      <c r="A23007" s="18"/>
      <c r="B23007" s="18"/>
      <c r="C23007" s="18"/>
      <c r="D23007" s="18"/>
    </row>
    <row r="23008" spans="1:4">
      <c r="A23008" s="18"/>
      <c r="B23008" s="18"/>
      <c r="C23008" s="18"/>
      <c r="D23008" s="18"/>
    </row>
    <row r="23009" spans="1:4">
      <c r="A23009" s="18"/>
      <c r="B23009" s="18"/>
      <c r="C23009" s="18"/>
      <c r="D23009" s="18"/>
    </row>
    <row r="23010" spans="1:4">
      <c r="A23010" s="18"/>
      <c r="B23010" s="18"/>
      <c r="C23010" s="18"/>
      <c r="D23010" s="18"/>
    </row>
    <row r="23011" spans="1:4">
      <c r="A23011" s="18"/>
      <c r="B23011" s="18"/>
      <c r="C23011" s="18"/>
      <c r="D23011" s="18"/>
    </row>
    <row r="23012" spans="1:4">
      <c r="A23012" s="18"/>
      <c r="B23012" s="18"/>
      <c r="C23012" s="18"/>
      <c r="D23012" s="18"/>
    </row>
    <row r="23013" spans="1:4">
      <c r="A23013" s="18"/>
      <c r="B23013" s="18"/>
      <c r="C23013" s="18"/>
      <c r="D23013" s="18"/>
    </row>
    <row r="23014" spans="1:4">
      <c r="A23014" s="18"/>
      <c r="B23014" s="18"/>
      <c r="C23014" s="18"/>
      <c r="D23014" s="18"/>
    </row>
    <row r="23015" spans="1:4">
      <c r="A23015" s="18"/>
      <c r="B23015" s="18"/>
      <c r="C23015" s="18"/>
      <c r="D23015" s="18"/>
    </row>
    <row r="23016" spans="1:4">
      <c r="A23016" s="18"/>
      <c r="B23016" s="18"/>
      <c r="C23016" s="18"/>
      <c r="D23016" s="18"/>
    </row>
    <row r="23017" spans="1:4">
      <c r="A23017" s="18"/>
      <c r="B23017" s="18"/>
      <c r="C23017" s="18"/>
      <c r="D23017" s="18"/>
    </row>
    <row r="23018" spans="1:4">
      <c r="A23018" s="18"/>
      <c r="B23018" s="18"/>
      <c r="C23018" s="18"/>
      <c r="D23018" s="18"/>
    </row>
    <row r="23019" spans="1:4">
      <c r="A23019" s="18"/>
      <c r="B23019" s="18"/>
      <c r="C23019" s="18"/>
      <c r="D23019" s="18"/>
    </row>
    <row r="23020" spans="1:4">
      <c r="A23020" s="18"/>
      <c r="B23020" s="18"/>
      <c r="C23020" s="18"/>
      <c r="D23020" s="18"/>
    </row>
    <row r="23021" spans="1:4">
      <c r="A23021" s="18"/>
      <c r="B23021" s="18"/>
      <c r="C23021" s="18"/>
      <c r="D23021" s="18"/>
    </row>
    <row r="23022" spans="1:4">
      <c r="A23022" s="18"/>
      <c r="B23022" s="18"/>
      <c r="C23022" s="18"/>
      <c r="D23022" s="18"/>
    </row>
    <row r="23023" spans="1:4">
      <c r="A23023" s="18"/>
      <c r="B23023" s="18"/>
      <c r="C23023" s="18"/>
      <c r="D23023" s="18"/>
    </row>
    <row r="23024" spans="1:4">
      <c r="A23024" s="18"/>
      <c r="B23024" s="18"/>
      <c r="C23024" s="18"/>
      <c r="D23024" s="18"/>
    </row>
    <row r="23025" spans="1:4">
      <c r="A23025" s="18"/>
      <c r="B23025" s="18"/>
      <c r="C23025" s="18"/>
      <c r="D23025" s="18"/>
    </row>
    <row r="23026" spans="1:4">
      <c r="A23026" s="18"/>
      <c r="B23026" s="18"/>
      <c r="C23026" s="18"/>
      <c r="D23026" s="18"/>
    </row>
    <row r="23027" spans="1:4">
      <c r="A23027" s="18"/>
      <c r="B23027" s="18"/>
      <c r="C23027" s="18"/>
      <c r="D23027" s="18"/>
    </row>
    <row r="23028" spans="1:4">
      <c r="A23028" s="18"/>
      <c r="B23028" s="18"/>
      <c r="C23028" s="18"/>
      <c r="D23028" s="18"/>
    </row>
    <row r="23029" spans="1:4">
      <c r="A23029" s="18"/>
      <c r="B23029" s="18"/>
      <c r="C23029" s="18"/>
      <c r="D23029" s="18"/>
    </row>
    <row r="23030" spans="1:4">
      <c r="A23030" s="18"/>
      <c r="B23030" s="18"/>
      <c r="C23030" s="18"/>
      <c r="D23030" s="18"/>
    </row>
    <row r="23031" spans="1:4">
      <c r="A23031" s="18"/>
      <c r="B23031" s="18"/>
      <c r="C23031" s="18"/>
      <c r="D23031" s="18"/>
    </row>
    <row r="23032" spans="1:4">
      <c r="A23032" s="18"/>
      <c r="B23032" s="18"/>
      <c r="C23032" s="18"/>
      <c r="D23032" s="18"/>
    </row>
    <row r="23033" spans="1:4">
      <c r="A23033" s="18"/>
      <c r="B23033" s="18"/>
      <c r="C23033" s="18"/>
      <c r="D23033" s="18"/>
    </row>
    <row r="23034" spans="1:4">
      <c r="A23034" s="18"/>
      <c r="B23034" s="18"/>
      <c r="C23034" s="18"/>
      <c r="D23034" s="18"/>
    </row>
    <row r="23035" spans="1:4">
      <c r="A23035" s="18"/>
      <c r="B23035" s="18"/>
      <c r="C23035" s="18"/>
      <c r="D23035" s="18"/>
    </row>
    <row r="23036" spans="1:4">
      <c r="A23036" s="18"/>
      <c r="B23036" s="18"/>
      <c r="C23036" s="18"/>
      <c r="D23036" s="18"/>
    </row>
    <row r="23037" spans="1:4">
      <c r="A23037" s="18"/>
      <c r="B23037" s="18"/>
      <c r="C23037" s="18"/>
      <c r="D23037" s="18"/>
    </row>
    <row r="23038" spans="1:4">
      <c r="A23038" s="18"/>
      <c r="B23038" s="18"/>
      <c r="C23038" s="18"/>
      <c r="D23038" s="18"/>
    </row>
    <row r="23039" spans="1:4">
      <c r="A23039" s="18"/>
      <c r="B23039" s="18"/>
      <c r="C23039" s="18"/>
      <c r="D23039" s="18"/>
    </row>
    <row r="23040" spans="1:4">
      <c r="A23040" s="18"/>
      <c r="B23040" s="18"/>
      <c r="C23040" s="18"/>
      <c r="D23040" s="18"/>
    </row>
    <row r="23041" spans="1:4">
      <c r="A23041" s="18"/>
      <c r="B23041" s="18"/>
      <c r="C23041" s="18"/>
      <c r="D23041" s="18"/>
    </row>
    <row r="23042" spans="1:4">
      <c r="A23042" s="18"/>
      <c r="B23042" s="18"/>
      <c r="C23042" s="18"/>
      <c r="D23042" s="18"/>
    </row>
    <row r="23043" spans="1:4">
      <c r="A23043" s="18"/>
      <c r="B23043" s="18"/>
      <c r="C23043" s="18"/>
      <c r="D23043" s="18"/>
    </row>
    <row r="23044" spans="1:4">
      <c r="A23044" s="18"/>
      <c r="B23044" s="18"/>
      <c r="C23044" s="18"/>
      <c r="D23044" s="18"/>
    </row>
    <row r="23045" spans="1:4">
      <c r="A23045" s="18"/>
      <c r="B23045" s="18"/>
      <c r="C23045" s="18"/>
      <c r="D23045" s="18"/>
    </row>
    <row r="23046" spans="1:4">
      <c r="A23046" s="18"/>
      <c r="B23046" s="18"/>
      <c r="C23046" s="18"/>
      <c r="D23046" s="18"/>
    </row>
    <row r="23047" spans="1:4">
      <c r="A23047" s="18"/>
      <c r="B23047" s="18"/>
      <c r="C23047" s="18"/>
      <c r="D23047" s="18"/>
    </row>
    <row r="23048" spans="1:4">
      <c r="A23048" s="18"/>
      <c r="B23048" s="18"/>
      <c r="C23048" s="18"/>
      <c r="D23048" s="18"/>
    </row>
    <row r="23049" spans="1:4">
      <c r="A23049" s="18"/>
      <c r="B23049" s="18"/>
      <c r="C23049" s="18"/>
      <c r="D23049" s="18"/>
    </row>
    <row r="23050" spans="1:4">
      <c r="A23050" s="18"/>
      <c r="B23050" s="18"/>
      <c r="C23050" s="18"/>
      <c r="D23050" s="18"/>
    </row>
    <row r="23051" spans="1:4">
      <c r="A23051" s="18"/>
      <c r="B23051" s="18"/>
      <c r="C23051" s="18"/>
      <c r="D23051" s="18"/>
    </row>
    <row r="23052" spans="1:4">
      <c r="A23052" s="18"/>
      <c r="B23052" s="18"/>
      <c r="C23052" s="18"/>
      <c r="D23052" s="18"/>
    </row>
    <row r="23053" spans="1:4">
      <c r="A23053" s="18"/>
      <c r="B23053" s="18"/>
      <c r="C23053" s="18"/>
      <c r="D23053" s="18"/>
    </row>
    <row r="23054" spans="1:4">
      <c r="A23054" s="18"/>
      <c r="B23054" s="18"/>
      <c r="C23054" s="18"/>
      <c r="D23054" s="18"/>
    </row>
    <row r="23055" spans="1:4">
      <c r="A23055" s="18"/>
      <c r="B23055" s="18"/>
      <c r="C23055" s="18"/>
      <c r="D23055" s="18"/>
    </row>
    <row r="23056" spans="1:4">
      <c r="A23056" s="18"/>
      <c r="B23056" s="18"/>
      <c r="C23056" s="18"/>
      <c r="D23056" s="18"/>
    </row>
    <row r="23057" spans="1:4">
      <c r="A23057" s="18"/>
      <c r="B23057" s="18"/>
      <c r="C23057" s="18"/>
      <c r="D23057" s="18"/>
    </row>
    <row r="23058" spans="1:4">
      <c r="A23058" s="18"/>
      <c r="B23058" s="18"/>
      <c r="C23058" s="18"/>
      <c r="D23058" s="18"/>
    </row>
    <row r="23059" spans="1:4">
      <c r="A23059" s="18"/>
      <c r="B23059" s="18"/>
      <c r="C23059" s="18"/>
      <c r="D23059" s="18"/>
    </row>
    <row r="23060" spans="1:4">
      <c r="A23060" s="18"/>
      <c r="B23060" s="18"/>
      <c r="C23060" s="18"/>
      <c r="D23060" s="18"/>
    </row>
    <row r="23061" spans="1:4">
      <c r="A23061" s="18"/>
      <c r="B23061" s="18"/>
      <c r="C23061" s="18"/>
      <c r="D23061" s="18"/>
    </row>
    <row r="23062" spans="1:4">
      <c r="A23062" s="18"/>
      <c r="B23062" s="18"/>
      <c r="C23062" s="18"/>
      <c r="D23062" s="18"/>
    </row>
    <row r="23063" spans="1:4">
      <c r="A23063" s="18"/>
      <c r="B23063" s="18"/>
      <c r="C23063" s="18"/>
      <c r="D23063" s="18"/>
    </row>
    <row r="23064" spans="1:4">
      <c r="A23064" s="18"/>
      <c r="B23064" s="18"/>
      <c r="C23064" s="18"/>
      <c r="D23064" s="18"/>
    </row>
    <row r="23065" spans="1:4">
      <c r="A23065" s="18"/>
      <c r="B23065" s="18"/>
      <c r="C23065" s="18"/>
      <c r="D23065" s="18"/>
    </row>
    <row r="23066" spans="1:4">
      <c r="A23066" s="18"/>
      <c r="B23066" s="18"/>
      <c r="C23066" s="18"/>
      <c r="D23066" s="18"/>
    </row>
    <row r="23067" spans="1:4">
      <c r="A23067" s="18"/>
      <c r="B23067" s="18"/>
      <c r="C23067" s="18"/>
      <c r="D23067" s="18"/>
    </row>
    <row r="23068" spans="1:4">
      <c r="A23068" s="18"/>
      <c r="B23068" s="18"/>
      <c r="C23068" s="18"/>
      <c r="D23068" s="18"/>
    </row>
    <row r="23069" spans="1:4">
      <c r="A23069" s="18"/>
      <c r="B23069" s="18"/>
      <c r="C23069" s="18"/>
      <c r="D23069" s="18"/>
    </row>
    <row r="23070" spans="1:4">
      <c r="A23070" s="18"/>
      <c r="B23070" s="18"/>
      <c r="C23070" s="18"/>
      <c r="D23070" s="18"/>
    </row>
    <row r="23071" spans="1:4">
      <c r="A23071" s="18"/>
      <c r="B23071" s="18"/>
      <c r="C23071" s="18"/>
      <c r="D23071" s="18"/>
    </row>
    <row r="23072" spans="1:4">
      <c r="A23072" s="18"/>
      <c r="B23072" s="18"/>
      <c r="C23072" s="18"/>
      <c r="D23072" s="18"/>
    </row>
    <row r="23073" spans="1:4">
      <c r="A23073" s="18"/>
      <c r="B23073" s="18"/>
      <c r="C23073" s="18"/>
      <c r="D23073" s="18"/>
    </row>
    <row r="23074" spans="1:4">
      <c r="A23074" s="18"/>
      <c r="B23074" s="18"/>
      <c r="C23074" s="18"/>
      <c r="D23074" s="18"/>
    </row>
    <row r="23075" spans="1:4">
      <c r="A23075" s="18"/>
      <c r="B23075" s="18"/>
      <c r="C23075" s="18"/>
      <c r="D23075" s="18"/>
    </row>
    <row r="23076" spans="1:4">
      <c r="A23076" s="18"/>
      <c r="B23076" s="18"/>
      <c r="C23076" s="18"/>
      <c r="D23076" s="18"/>
    </row>
    <row r="23077" spans="1:4">
      <c r="A23077" s="18"/>
      <c r="B23077" s="18"/>
      <c r="C23077" s="18"/>
      <c r="D23077" s="18"/>
    </row>
    <row r="23078" spans="1:4">
      <c r="A23078" s="18"/>
      <c r="B23078" s="18"/>
      <c r="C23078" s="18"/>
      <c r="D23078" s="18"/>
    </row>
    <row r="23079" spans="1:4">
      <c r="A23079" s="18"/>
      <c r="B23079" s="18"/>
      <c r="C23079" s="18"/>
      <c r="D23079" s="18"/>
    </row>
    <row r="23080" spans="1:4">
      <c r="A23080" s="18"/>
      <c r="B23080" s="18"/>
      <c r="C23080" s="18"/>
      <c r="D23080" s="18"/>
    </row>
    <row r="23081" spans="1:4">
      <c r="A23081" s="18"/>
      <c r="B23081" s="18"/>
      <c r="C23081" s="18"/>
      <c r="D23081" s="18"/>
    </row>
    <row r="23082" spans="1:4">
      <c r="A23082" s="18"/>
      <c r="B23082" s="18"/>
      <c r="C23082" s="18"/>
      <c r="D23082" s="18"/>
    </row>
    <row r="23083" spans="1:4">
      <c r="A23083" s="18"/>
      <c r="B23083" s="18"/>
      <c r="C23083" s="18"/>
      <c r="D23083" s="18"/>
    </row>
    <row r="23084" spans="1:4">
      <c r="A23084" s="18"/>
      <c r="B23084" s="18"/>
      <c r="C23084" s="18"/>
      <c r="D23084" s="18"/>
    </row>
    <row r="23085" spans="1:4">
      <c r="A23085" s="18"/>
      <c r="B23085" s="18"/>
      <c r="C23085" s="18"/>
      <c r="D23085" s="18"/>
    </row>
    <row r="23086" spans="1:4">
      <c r="A23086" s="18"/>
      <c r="B23086" s="18"/>
      <c r="C23086" s="18"/>
      <c r="D23086" s="18"/>
    </row>
    <row r="23087" spans="1:4">
      <c r="A23087" s="18"/>
      <c r="B23087" s="18"/>
      <c r="C23087" s="18"/>
      <c r="D23087" s="18"/>
    </row>
    <row r="23088" spans="1:4">
      <c r="A23088" s="18"/>
      <c r="B23088" s="18"/>
      <c r="C23088" s="18"/>
      <c r="D23088" s="18"/>
    </row>
    <row r="23089" spans="1:4">
      <c r="A23089" s="18"/>
      <c r="B23089" s="18"/>
      <c r="C23089" s="18"/>
      <c r="D23089" s="18"/>
    </row>
    <row r="23090" spans="1:4">
      <c r="A23090" s="18"/>
      <c r="B23090" s="18"/>
      <c r="C23090" s="18"/>
      <c r="D23090" s="18"/>
    </row>
    <row r="23091" spans="1:4">
      <c r="A23091" s="18"/>
      <c r="B23091" s="18"/>
      <c r="C23091" s="18"/>
      <c r="D23091" s="18"/>
    </row>
    <row r="23092" spans="1:4">
      <c r="A23092" s="18"/>
      <c r="B23092" s="18"/>
      <c r="C23092" s="18"/>
      <c r="D23092" s="18"/>
    </row>
    <row r="23093" spans="1:4">
      <c r="A23093" s="18"/>
      <c r="B23093" s="18"/>
      <c r="C23093" s="18"/>
      <c r="D23093" s="18"/>
    </row>
    <row r="23094" spans="1:4">
      <c r="A23094" s="18"/>
      <c r="B23094" s="18"/>
      <c r="C23094" s="18"/>
      <c r="D23094" s="18"/>
    </row>
    <row r="23095" spans="1:4">
      <c r="A23095" s="18"/>
      <c r="B23095" s="18"/>
      <c r="C23095" s="18"/>
      <c r="D23095" s="18"/>
    </row>
    <row r="23096" spans="1:4">
      <c r="A23096" s="18"/>
      <c r="B23096" s="18"/>
      <c r="C23096" s="18"/>
      <c r="D23096" s="18"/>
    </row>
    <row r="23097" spans="1:4">
      <c r="A23097" s="18"/>
      <c r="B23097" s="18"/>
      <c r="C23097" s="18"/>
      <c r="D23097" s="18"/>
    </row>
    <row r="23098" spans="1:4">
      <c r="A23098" s="18"/>
      <c r="B23098" s="18"/>
      <c r="C23098" s="18"/>
      <c r="D23098" s="18"/>
    </row>
    <row r="23099" spans="1:4">
      <c r="A23099" s="18"/>
      <c r="B23099" s="18"/>
      <c r="C23099" s="18"/>
      <c r="D23099" s="18"/>
    </row>
    <row r="23100" spans="1:4">
      <c r="A23100" s="18"/>
      <c r="B23100" s="18"/>
      <c r="C23100" s="18"/>
      <c r="D23100" s="18"/>
    </row>
    <row r="23101" spans="1:4">
      <c r="A23101" s="18"/>
      <c r="B23101" s="18"/>
      <c r="C23101" s="18"/>
      <c r="D23101" s="18"/>
    </row>
    <row r="23102" spans="1:4">
      <c r="A23102" s="18"/>
      <c r="B23102" s="18"/>
      <c r="C23102" s="18"/>
      <c r="D23102" s="18"/>
    </row>
    <row r="23103" spans="1:4">
      <c r="A23103" s="18"/>
      <c r="B23103" s="18"/>
      <c r="C23103" s="18"/>
      <c r="D23103" s="18"/>
    </row>
    <row r="23104" spans="1:4">
      <c r="A23104" s="18"/>
      <c r="B23104" s="18"/>
      <c r="C23104" s="18"/>
      <c r="D23104" s="18"/>
    </row>
    <row r="23105" spans="1:4">
      <c r="A23105" s="18"/>
      <c r="B23105" s="18"/>
      <c r="C23105" s="18"/>
      <c r="D23105" s="18"/>
    </row>
    <row r="23106" spans="1:4">
      <c r="A23106" s="18"/>
      <c r="B23106" s="18"/>
      <c r="C23106" s="18"/>
      <c r="D23106" s="18"/>
    </row>
    <row r="23107" spans="1:4">
      <c r="A23107" s="18"/>
      <c r="B23107" s="18"/>
      <c r="C23107" s="18"/>
      <c r="D23107" s="18"/>
    </row>
    <row r="23108" spans="1:4">
      <c r="A23108" s="18"/>
      <c r="B23108" s="18"/>
      <c r="C23108" s="18"/>
      <c r="D23108" s="18"/>
    </row>
    <row r="23109" spans="1:4">
      <c r="A23109" s="18"/>
      <c r="B23109" s="18"/>
      <c r="C23109" s="18"/>
      <c r="D23109" s="18"/>
    </row>
    <row r="23110" spans="1:4">
      <c r="A23110" s="18"/>
      <c r="B23110" s="18"/>
      <c r="C23110" s="18"/>
      <c r="D23110" s="18"/>
    </row>
    <row r="23111" spans="1:4">
      <c r="A23111" s="18"/>
      <c r="B23111" s="18"/>
      <c r="C23111" s="18"/>
      <c r="D23111" s="18"/>
    </row>
    <row r="23112" spans="1:4">
      <c r="A23112" s="18"/>
      <c r="B23112" s="18"/>
      <c r="C23112" s="18"/>
      <c r="D23112" s="18"/>
    </row>
    <row r="23113" spans="1:4">
      <c r="A23113" s="18"/>
      <c r="B23113" s="18"/>
      <c r="C23113" s="18"/>
      <c r="D23113" s="18"/>
    </row>
    <row r="23114" spans="1:4">
      <c r="A23114" s="18"/>
      <c r="B23114" s="18"/>
      <c r="C23114" s="18"/>
      <c r="D23114" s="18"/>
    </row>
    <row r="23115" spans="1:4">
      <c r="A23115" s="18"/>
      <c r="B23115" s="18"/>
      <c r="C23115" s="18"/>
      <c r="D23115" s="18"/>
    </row>
    <row r="23116" spans="1:4">
      <c r="A23116" s="18"/>
      <c r="B23116" s="18"/>
      <c r="C23116" s="18"/>
      <c r="D23116" s="18"/>
    </row>
    <row r="23117" spans="1:4">
      <c r="A23117" s="18"/>
      <c r="B23117" s="18"/>
      <c r="C23117" s="18"/>
      <c r="D23117" s="18"/>
    </row>
    <row r="23118" spans="1:4">
      <c r="A23118" s="18"/>
      <c r="B23118" s="18"/>
      <c r="C23118" s="18"/>
      <c r="D23118" s="18"/>
    </row>
    <row r="23119" spans="1:4">
      <c r="A23119" s="18"/>
      <c r="B23119" s="18"/>
      <c r="C23119" s="18"/>
      <c r="D23119" s="18"/>
    </row>
    <row r="23120" spans="1:4">
      <c r="A23120" s="18"/>
      <c r="B23120" s="18"/>
      <c r="C23120" s="18"/>
      <c r="D23120" s="18"/>
    </row>
    <row r="23121" spans="1:4">
      <c r="A23121" s="18"/>
      <c r="B23121" s="18"/>
      <c r="C23121" s="18"/>
      <c r="D23121" s="18"/>
    </row>
    <row r="23122" spans="1:4">
      <c r="A23122" s="18"/>
      <c r="B23122" s="18"/>
      <c r="C23122" s="18"/>
      <c r="D23122" s="18"/>
    </row>
    <row r="23123" spans="1:4">
      <c r="A23123" s="18"/>
      <c r="B23123" s="18"/>
      <c r="C23123" s="18"/>
      <c r="D23123" s="18"/>
    </row>
    <row r="23124" spans="1:4">
      <c r="A23124" s="18"/>
      <c r="B23124" s="18"/>
      <c r="C23124" s="18"/>
      <c r="D23124" s="18"/>
    </row>
    <row r="23125" spans="1:4">
      <c r="A23125" s="18"/>
      <c r="B23125" s="18"/>
      <c r="C23125" s="18"/>
      <c r="D23125" s="18"/>
    </row>
    <row r="23126" spans="1:4">
      <c r="A23126" s="18"/>
      <c r="B23126" s="18"/>
      <c r="C23126" s="18"/>
      <c r="D23126" s="18"/>
    </row>
    <row r="23127" spans="1:4">
      <c r="A23127" s="18"/>
      <c r="B23127" s="18"/>
      <c r="C23127" s="18"/>
      <c r="D23127" s="18"/>
    </row>
    <row r="23128" spans="1:4">
      <c r="A23128" s="18"/>
      <c r="B23128" s="18"/>
      <c r="C23128" s="18"/>
      <c r="D23128" s="18"/>
    </row>
    <row r="23129" spans="1:4">
      <c r="A23129" s="18"/>
      <c r="B23129" s="18"/>
      <c r="C23129" s="18"/>
      <c r="D23129" s="18"/>
    </row>
    <row r="23130" spans="1:4">
      <c r="A23130" s="18"/>
      <c r="B23130" s="18"/>
      <c r="C23130" s="18"/>
      <c r="D23130" s="18"/>
    </row>
    <row r="23131" spans="1:4">
      <c r="A23131" s="18"/>
      <c r="B23131" s="18"/>
      <c r="C23131" s="18"/>
      <c r="D23131" s="18"/>
    </row>
    <row r="23132" spans="1:4">
      <c r="A23132" s="18"/>
      <c r="B23132" s="18"/>
      <c r="C23132" s="18"/>
      <c r="D23132" s="18"/>
    </row>
    <row r="23133" spans="1:4">
      <c r="A23133" s="18"/>
      <c r="B23133" s="18"/>
      <c r="C23133" s="18"/>
      <c r="D23133" s="18"/>
    </row>
    <row r="23134" spans="1:4">
      <c r="A23134" s="18"/>
      <c r="B23134" s="18"/>
      <c r="C23134" s="18"/>
      <c r="D23134" s="18"/>
    </row>
    <row r="23135" spans="1:4">
      <c r="A23135" s="18"/>
      <c r="B23135" s="18"/>
      <c r="C23135" s="18"/>
      <c r="D23135" s="18"/>
    </row>
    <row r="23136" spans="1:4">
      <c r="A23136" s="18"/>
      <c r="B23136" s="18"/>
      <c r="C23136" s="18"/>
      <c r="D23136" s="18"/>
    </row>
    <row r="23137" spans="1:4">
      <c r="A23137" s="18"/>
      <c r="B23137" s="18"/>
      <c r="C23137" s="18"/>
      <c r="D23137" s="18"/>
    </row>
    <row r="23138" spans="1:4">
      <c r="A23138" s="18"/>
      <c r="B23138" s="18"/>
      <c r="C23138" s="18"/>
      <c r="D23138" s="18"/>
    </row>
    <row r="23139" spans="1:4">
      <c r="A23139" s="18"/>
      <c r="B23139" s="18"/>
      <c r="C23139" s="18"/>
      <c r="D23139" s="18"/>
    </row>
    <row r="23140" spans="1:4">
      <c r="A23140" s="18"/>
      <c r="B23140" s="18"/>
      <c r="C23140" s="18"/>
      <c r="D23140" s="18"/>
    </row>
    <row r="23141" spans="1:4">
      <c r="A23141" s="18"/>
      <c r="B23141" s="18"/>
      <c r="C23141" s="18"/>
      <c r="D23141" s="18"/>
    </row>
    <row r="23142" spans="1:4">
      <c r="A23142" s="18"/>
      <c r="B23142" s="18"/>
      <c r="C23142" s="18"/>
      <c r="D23142" s="18"/>
    </row>
    <row r="23143" spans="1:4">
      <c r="A23143" s="18"/>
      <c r="B23143" s="18"/>
      <c r="C23143" s="18"/>
      <c r="D23143" s="18"/>
    </row>
    <row r="23144" spans="1:4">
      <c r="A23144" s="18"/>
      <c r="B23144" s="18"/>
      <c r="C23144" s="18"/>
      <c r="D23144" s="18"/>
    </row>
    <row r="23145" spans="1:4">
      <c r="A23145" s="18"/>
      <c r="B23145" s="18"/>
      <c r="C23145" s="18"/>
      <c r="D23145" s="18"/>
    </row>
    <row r="23146" spans="1:4">
      <c r="A23146" s="18"/>
      <c r="B23146" s="18"/>
      <c r="C23146" s="18"/>
      <c r="D23146" s="18"/>
    </row>
    <row r="23147" spans="1:4">
      <c r="A23147" s="18"/>
      <c r="B23147" s="18"/>
      <c r="C23147" s="18"/>
      <c r="D23147" s="18"/>
    </row>
    <row r="23148" spans="1:4">
      <c r="A23148" s="18"/>
      <c r="B23148" s="18"/>
      <c r="C23148" s="18"/>
      <c r="D23148" s="18"/>
    </row>
    <row r="23149" spans="1:4">
      <c r="A23149" s="18"/>
      <c r="B23149" s="18"/>
      <c r="C23149" s="18"/>
      <c r="D23149" s="18"/>
    </row>
    <row r="23150" spans="1:4">
      <c r="A23150" s="18"/>
      <c r="B23150" s="18"/>
      <c r="C23150" s="18"/>
      <c r="D23150" s="18"/>
    </row>
    <row r="23151" spans="1:4">
      <c r="A23151" s="18"/>
      <c r="B23151" s="18"/>
      <c r="C23151" s="18"/>
      <c r="D23151" s="18"/>
    </row>
    <row r="23152" spans="1:4">
      <c r="A23152" s="18"/>
      <c r="B23152" s="18"/>
      <c r="C23152" s="18"/>
      <c r="D23152" s="18"/>
    </row>
    <row r="23153" spans="1:4">
      <c r="A23153" s="18"/>
      <c r="B23153" s="18"/>
      <c r="C23153" s="18"/>
      <c r="D23153" s="18"/>
    </row>
    <row r="23154" spans="1:4">
      <c r="A23154" s="18"/>
      <c r="B23154" s="18"/>
      <c r="C23154" s="18"/>
      <c r="D23154" s="18"/>
    </row>
    <row r="23155" spans="1:4">
      <c r="A23155" s="18"/>
      <c r="B23155" s="18"/>
      <c r="C23155" s="18"/>
      <c r="D23155" s="18"/>
    </row>
    <row r="23156" spans="1:4">
      <c r="A23156" s="18"/>
      <c r="B23156" s="18"/>
      <c r="C23156" s="18"/>
      <c r="D23156" s="18"/>
    </row>
    <row r="23157" spans="1:4">
      <c r="A23157" s="18"/>
      <c r="B23157" s="18"/>
      <c r="C23157" s="18"/>
      <c r="D23157" s="18"/>
    </row>
    <row r="23158" spans="1:4">
      <c r="A23158" s="18"/>
      <c r="B23158" s="18"/>
      <c r="C23158" s="18"/>
      <c r="D23158" s="18"/>
    </row>
    <row r="23159" spans="1:4">
      <c r="A23159" s="18"/>
      <c r="B23159" s="18"/>
      <c r="C23159" s="18"/>
      <c r="D23159" s="18"/>
    </row>
    <row r="23160" spans="1:4">
      <c r="A23160" s="18"/>
      <c r="B23160" s="18"/>
      <c r="C23160" s="18"/>
      <c r="D23160" s="18"/>
    </row>
    <row r="23161" spans="1:4">
      <c r="A23161" s="18"/>
      <c r="B23161" s="18"/>
      <c r="C23161" s="18"/>
      <c r="D23161" s="18"/>
    </row>
    <row r="23162" spans="1:4">
      <c r="A23162" s="18"/>
      <c r="B23162" s="18"/>
      <c r="C23162" s="18"/>
      <c r="D23162" s="18"/>
    </row>
    <row r="23163" spans="1:4">
      <c r="A23163" s="18"/>
      <c r="B23163" s="18"/>
      <c r="C23163" s="18"/>
      <c r="D23163" s="18"/>
    </row>
    <row r="23164" spans="1:4">
      <c r="A23164" s="18"/>
      <c r="B23164" s="18"/>
      <c r="C23164" s="18"/>
      <c r="D23164" s="18"/>
    </row>
    <row r="23165" spans="1:4">
      <c r="A23165" s="18"/>
      <c r="B23165" s="18"/>
      <c r="C23165" s="18"/>
      <c r="D23165" s="18"/>
    </row>
    <row r="23166" spans="1:4">
      <c r="A23166" s="18"/>
      <c r="B23166" s="18"/>
      <c r="C23166" s="18"/>
      <c r="D23166" s="18"/>
    </row>
    <row r="23167" spans="1:4">
      <c r="A23167" s="18"/>
      <c r="B23167" s="18"/>
      <c r="C23167" s="18"/>
      <c r="D23167" s="18"/>
    </row>
    <row r="23168" spans="1:4">
      <c r="A23168" s="18"/>
      <c r="B23168" s="18"/>
      <c r="C23168" s="18"/>
      <c r="D23168" s="18"/>
    </row>
    <row r="23169" spans="1:4">
      <c r="A23169" s="18"/>
      <c r="B23169" s="18"/>
      <c r="C23169" s="18"/>
      <c r="D23169" s="18"/>
    </row>
    <row r="23170" spans="1:4">
      <c r="A23170" s="18"/>
      <c r="B23170" s="18"/>
      <c r="C23170" s="18"/>
      <c r="D23170" s="18"/>
    </row>
    <row r="23171" spans="1:4">
      <c r="A23171" s="18"/>
      <c r="B23171" s="18"/>
      <c r="C23171" s="18"/>
      <c r="D23171" s="18"/>
    </row>
    <row r="23172" spans="1:4">
      <c r="A23172" s="18"/>
      <c r="B23172" s="18"/>
      <c r="C23172" s="18"/>
      <c r="D23172" s="18"/>
    </row>
    <row r="23173" spans="1:4">
      <c r="A23173" s="18"/>
      <c r="B23173" s="18"/>
      <c r="C23173" s="18"/>
      <c r="D23173" s="18"/>
    </row>
    <row r="23174" spans="1:4">
      <c r="A23174" s="18"/>
      <c r="B23174" s="18"/>
      <c r="C23174" s="18"/>
      <c r="D23174" s="18"/>
    </row>
    <row r="23175" spans="1:4">
      <c r="A23175" s="18"/>
      <c r="B23175" s="18"/>
      <c r="C23175" s="18"/>
      <c r="D23175" s="18"/>
    </row>
    <row r="23176" spans="1:4">
      <c r="A23176" s="18"/>
      <c r="B23176" s="18"/>
      <c r="C23176" s="18"/>
      <c r="D23176" s="18"/>
    </row>
    <row r="23177" spans="1:4">
      <c r="A23177" s="18"/>
      <c r="B23177" s="18"/>
      <c r="C23177" s="18"/>
      <c r="D23177" s="18"/>
    </row>
    <row r="23178" spans="1:4">
      <c r="A23178" s="18"/>
      <c r="B23178" s="18"/>
      <c r="C23178" s="18"/>
      <c r="D23178" s="18"/>
    </row>
    <row r="23179" spans="1:4">
      <c r="A23179" s="18"/>
      <c r="B23179" s="18"/>
      <c r="C23179" s="18"/>
      <c r="D23179" s="18"/>
    </row>
    <row r="23180" spans="1:4">
      <c r="A23180" s="18"/>
      <c r="B23180" s="18"/>
      <c r="C23180" s="18"/>
      <c r="D23180" s="18"/>
    </row>
    <row r="23181" spans="1:4">
      <c r="A23181" s="18"/>
      <c r="B23181" s="18"/>
      <c r="C23181" s="18"/>
      <c r="D23181" s="18"/>
    </row>
    <row r="23182" spans="1:4">
      <c r="A23182" s="18"/>
      <c r="B23182" s="18"/>
      <c r="C23182" s="18"/>
      <c r="D23182" s="18"/>
    </row>
    <row r="23183" spans="1:4">
      <c r="A23183" s="18"/>
      <c r="B23183" s="18"/>
      <c r="C23183" s="18"/>
      <c r="D23183" s="18"/>
    </row>
    <row r="23184" spans="1:4">
      <c r="A23184" s="18"/>
      <c r="B23184" s="18"/>
      <c r="C23184" s="18"/>
      <c r="D23184" s="18"/>
    </row>
    <row r="23185" spans="1:4">
      <c r="A23185" s="18"/>
      <c r="B23185" s="18"/>
      <c r="C23185" s="18"/>
      <c r="D23185" s="18"/>
    </row>
    <row r="23186" spans="1:4">
      <c r="A23186" s="18"/>
      <c r="B23186" s="18"/>
      <c r="C23186" s="18"/>
      <c r="D23186" s="18"/>
    </row>
    <row r="23187" spans="1:4">
      <c r="A23187" s="18"/>
      <c r="B23187" s="18"/>
      <c r="C23187" s="18"/>
      <c r="D23187" s="18"/>
    </row>
    <row r="23188" spans="1:4">
      <c r="A23188" s="18"/>
      <c r="B23188" s="18"/>
      <c r="C23188" s="18"/>
      <c r="D23188" s="18"/>
    </row>
    <row r="23189" spans="1:4">
      <c r="A23189" s="18"/>
      <c r="B23189" s="18"/>
      <c r="C23189" s="18"/>
      <c r="D23189" s="18"/>
    </row>
    <row r="23190" spans="1:4">
      <c r="A23190" s="18"/>
      <c r="B23190" s="18"/>
      <c r="C23190" s="18"/>
      <c r="D23190" s="18"/>
    </row>
    <row r="23191" spans="1:4">
      <c r="A23191" s="18"/>
      <c r="B23191" s="18"/>
      <c r="C23191" s="18"/>
      <c r="D23191" s="18"/>
    </row>
    <row r="23192" spans="1:4">
      <c r="A23192" s="18"/>
      <c r="B23192" s="18"/>
      <c r="C23192" s="18"/>
      <c r="D23192" s="18"/>
    </row>
    <row r="23193" spans="1:4">
      <c r="A23193" s="18"/>
      <c r="B23193" s="18"/>
      <c r="C23193" s="18"/>
      <c r="D23193" s="18"/>
    </row>
    <row r="23194" spans="1:4">
      <c r="A23194" s="18"/>
      <c r="B23194" s="18"/>
      <c r="C23194" s="18"/>
      <c r="D23194" s="18"/>
    </row>
    <row r="23195" spans="1:4">
      <c r="A23195" s="18"/>
      <c r="B23195" s="18"/>
      <c r="C23195" s="18"/>
      <c r="D23195" s="18"/>
    </row>
    <row r="23196" spans="1:4">
      <c r="A23196" s="18"/>
      <c r="B23196" s="18"/>
      <c r="C23196" s="18"/>
      <c r="D23196" s="18"/>
    </row>
    <row r="23197" spans="1:4">
      <c r="A23197" s="18"/>
      <c r="B23197" s="18"/>
      <c r="C23197" s="18"/>
      <c r="D23197" s="18"/>
    </row>
    <row r="23198" spans="1:4">
      <c r="A23198" s="18"/>
      <c r="B23198" s="18"/>
      <c r="C23198" s="18"/>
      <c r="D23198" s="18"/>
    </row>
    <row r="23199" spans="1:4">
      <c r="A23199" s="18"/>
      <c r="B23199" s="18"/>
      <c r="C23199" s="18"/>
      <c r="D23199" s="18"/>
    </row>
    <row r="23200" spans="1:4">
      <c r="A23200" s="18"/>
      <c r="B23200" s="18"/>
      <c r="C23200" s="18"/>
      <c r="D23200" s="18"/>
    </row>
    <row r="23201" spans="1:4">
      <c r="A23201" s="18"/>
      <c r="B23201" s="18"/>
      <c r="C23201" s="18"/>
      <c r="D23201" s="18"/>
    </row>
    <row r="23202" spans="1:4">
      <c r="A23202" s="18"/>
      <c r="B23202" s="18"/>
      <c r="C23202" s="18"/>
      <c r="D23202" s="18"/>
    </row>
    <row r="23203" spans="1:4">
      <c r="A23203" s="18"/>
      <c r="B23203" s="18"/>
      <c r="C23203" s="18"/>
      <c r="D23203" s="18"/>
    </row>
    <row r="23204" spans="1:4">
      <c r="A23204" s="18"/>
      <c r="B23204" s="18"/>
      <c r="C23204" s="18"/>
      <c r="D23204" s="18"/>
    </row>
    <row r="23205" spans="1:4">
      <c r="A23205" s="18"/>
      <c r="B23205" s="18"/>
      <c r="C23205" s="18"/>
      <c r="D23205" s="18"/>
    </row>
    <row r="23206" spans="1:4">
      <c r="A23206" s="18"/>
      <c r="B23206" s="18"/>
      <c r="C23206" s="18"/>
      <c r="D23206" s="18"/>
    </row>
    <row r="23207" spans="1:4">
      <c r="A23207" s="18"/>
      <c r="B23207" s="18"/>
      <c r="C23207" s="18"/>
      <c r="D23207" s="18"/>
    </row>
    <row r="23208" spans="1:4">
      <c r="A23208" s="18"/>
      <c r="B23208" s="18"/>
      <c r="C23208" s="18"/>
      <c r="D23208" s="18"/>
    </row>
    <row r="23209" spans="1:4">
      <c r="A23209" s="18"/>
      <c r="B23209" s="18"/>
      <c r="C23209" s="18"/>
      <c r="D23209" s="18"/>
    </row>
    <row r="23210" spans="1:4">
      <c r="A23210" s="18"/>
      <c r="B23210" s="18"/>
      <c r="C23210" s="18"/>
      <c r="D23210" s="18"/>
    </row>
    <row r="23211" spans="1:4">
      <c r="A23211" s="18"/>
      <c r="B23211" s="18"/>
      <c r="C23211" s="18"/>
      <c r="D23211" s="18"/>
    </row>
    <row r="23212" spans="1:4">
      <c r="A23212" s="18"/>
      <c r="B23212" s="18"/>
      <c r="C23212" s="18"/>
      <c r="D23212" s="18"/>
    </row>
    <row r="23213" spans="1:4">
      <c r="A23213" s="18"/>
      <c r="B23213" s="18"/>
      <c r="C23213" s="18"/>
      <c r="D23213" s="18"/>
    </row>
    <row r="23214" spans="1:4">
      <c r="A23214" s="18"/>
      <c r="B23214" s="18"/>
      <c r="C23214" s="18"/>
      <c r="D23214" s="18"/>
    </row>
    <row r="23215" spans="1:4">
      <c r="A23215" s="18"/>
      <c r="B23215" s="18"/>
      <c r="C23215" s="18"/>
      <c r="D23215" s="18"/>
    </row>
    <row r="23216" spans="1:4">
      <c r="A23216" s="18"/>
      <c r="B23216" s="18"/>
      <c r="C23216" s="18"/>
      <c r="D23216" s="18"/>
    </row>
    <row r="23217" spans="1:4">
      <c r="A23217" s="18"/>
      <c r="B23217" s="18"/>
      <c r="C23217" s="18"/>
      <c r="D23217" s="18"/>
    </row>
    <row r="23218" spans="1:4">
      <c r="A23218" s="18"/>
      <c r="B23218" s="18"/>
      <c r="C23218" s="18"/>
      <c r="D23218" s="18"/>
    </row>
    <row r="23219" spans="1:4">
      <c r="A23219" s="18"/>
      <c r="B23219" s="18"/>
      <c r="C23219" s="18"/>
      <c r="D23219" s="18"/>
    </row>
    <row r="23220" spans="1:4">
      <c r="A23220" s="18"/>
      <c r="B23220" s="18"/>
      <c r="C23220" s="18"/>
      <c r="D23220" s="18"/>
    </row>
    <row r="23221" spans="1:4">
      <c r="A23221" s="18"/>
      <c r="B23221" s="18"/>
      <c r="C23221" s="18"/>
      <c r="D23221" s="18"/>
    </row>
    <row r="23222" spans="1:4">
      <c r="A23222" s="18"/>
      <c r="B23222" s="18"/>
      <c r="C23222" s="18"/>
      <c r="D23222" s="18"/>
    </row>
    <row r="23223" spans="1:4">
      <c r="A23223" s="18"/>
      <c r="B23223" s="18"/>
      <c r="C23223" s="18"/>
      <c r="D23223" s="18"/>
    </row>
    <row r="23224" spans="1:4">
      <c r="A23224" s="18"/>
      <c r="B23224" s="18"/>
      <c r="C23224" s="18"/>
      <c r="D23224" s="18"/>
    </row>
    <row r="23225" spans="1:4">
      <c r="A23225" s="18"/>
      <c r="B23225" s="18"/>
      <c r="C23225" s="18"/>
      <c r="D23225" s="18"/>
    </row>
    <row r="23226" spans="1:4">
      <c r="A23226" s="18"/>
      <c r="B23226" s="18"/>
      <c r="C23226" s="18"/>
      <c r="D23226" s="18"/>
    </row>
    <row r="23227" spans="1:4">
      <c r="A23227" s="18"/>
      <c r="B23227" s="18"/>
      <c r="C23227" s="18"/>
      <c r="D23227" s="18"/>
    </row>
    <row r="23228" spans="1:4">
      <c r="A23228" s="18"/>
      <c r="B23228" s="18"/>
      <c r="C23228" s="18"/>
      <c r="D23228" s="18"/>
    </row>
    <row r="23229" spans="1:4">
      <c r="A23229" s="18"/>
      <c r="B23229" s="18"/>
      <c r="C23229" s="18"/>
      <c r="D23229" s="18"/>
    </row>
    <row r="23230" spans="1:4">
      <c r="A23230" s="18"/>
      <c r="B23230" s="18"/>
      <c r="C23230" s="18"/>
      <c r="D23230" s="18"/>
    </row>
    <row r="23231" spans="1:4">
      <c r="A23231" s="18"/>
      <c r="B23231" s="18"/>
      <c r="C23231" s="18"/>
      <c r="D23231" s="18"/>
    </row>
    <row r="23232" spans="1:4">
      <c r="A23232" s="18"/>
      <c r="B23232" s="18"/>
      <c r="C23232" s="18"/>
      <c r="D23232" s="18"/>
    </row>
    <row r="23233" spans="1:4">
      <c r="A23233" s="18"/>
      <c r="B23233" s="18"/>
      <c r="C23233" s="18"/>
      <c r="D23233" s="18"/>
    </row>
    <row r="23234" spans="1:4">
      <c r="A23234" s="18"/>
      <c r="B23234" s="18"/>
      <c r="C23234" s="18"/>
      <c r="D23234" s="18"/>
    </row>
    <row r="23235" spans="1:4">
      <c r="A23235" s="18"/>
      <c r="B23235" s="18"/>
      <c r="C23235" s="18"/>
      <c r="D23235" s="18"/>
    </row>
    <row r="23236" spans="1:4">
      <c r="A23236" s="18"/>
      <c r="B23236" s="18"/>
      <c r="C23236" s="18"/>
      <c r="D23236" s="18"/>
    </row>
    <row r="23237" spans="1:4">
      <c r="A23237" s="18"/>
      <c r="B23237" s="18"/>
      <c r="C23237" s="18"/>
      <c r="D23237" s="18"/>
    </row>
    <row r="23238" spans="1:4">
      <c r="A23238" s="18"/>
      <c r="B23238" s="18"/>
      <c r="C23238" s="18"/>
      <c r="D23238" s="18"/>
    </row>
    <row r="23239" spans="1:4">
      <c r="A23239" s="18"/>
      <c r="B23239" s="18"/>
      <c r="C23239" s="18"/>
      <c r="D23239" s="18"/>
    </row>
    <row r="23240" spans="1:4">
      <c r="A23240" s="18"/>
      <c r="B23240" s="18"/>
      <c r="C23240" s="18"/>
      <c r="D23240" s="18"/>
    </row>
    <row r="23241" spans="1:4">
      <c r="A23241" s="18"/>
      <c r="B23241" s="18"/>
      <c r="C23241" s="18"/>
      <c r="D23241" s="18"/>
    </row>
    <row r="23242" spans="1:4">
      <c r="A23242" s="18"/>
      <c r="B23242" s="18"/>
      <c r="C23242" s="18"/>
      <c r="D23242" s="18"/>
    </row>
    <row r="23243" spans="1:4">
      <c r="A23243" s="18"/>
      <c r="B23243" s="18"/>
      <c r="C23243" s="18"/>
      <c r="D23243" s="18"/>
    </row>
    <row r="23244" spans="1:4">
      <c r="A23244" s="18"/>
      <c r="B23244" s="18"/>
      <c r="C23244" s="18"/>
      <c r="D23244" s="18"/>
    </row>
    <row r="23245" spans="1:4">
      <c r="A23245" s="18"/>
      <c r="B23245" s="18"/>
      <c r="C23245" s="18"/>
      <c r="D23245" s="18"/>
    </row>
    <row r="23246" spans="1:4">
      <c r="A23246" s="18"/>
      <c r="B23246" s="18"/>
      <c r="C23246" s="18"/>
      <c r="D23246" s="18"/>
    </row>
    <row r="23247" spans="1:4">
      <c r="A23247" s="18"/>
      <c r="B23247" s="18"/>
      <c r="C23247" s="18"/>
      <c r="D23247" s="18"/>
    </row>
    <row r="23248" spans="1:4">
      <c r="A23248" s="18"/>
      <c r="B23248" s="18"/>
      <c r="C23248" s="18"/>
      <c r="D23248" s="18"/>
    </row>
    <row r="23249" spans="1:4">
      <c r="A23249" s="18"/>
      <c r="B23249" s="18"/>
      <c r="C23249" s="18"/>
      <c r="D23249" s="18"/>
    </row>
    <row r="23250" spans="1:4">
      <c r="A23250" s="18"/>
      <c r="B23250" s="18"/>
      <c r="C23250" s="18"/>
      <c r="D23250" s="18"/>
    </row>
    <row r="23251" spans="1:4">
      <c r="A23251" s="18"/>
      <c r="B23251" s="18"/>
      <c r="C23251" s="18"/>
      <c r="D23251" s="18"/>
    </row>
    <row r="23252" spans="1:4">
      <c r="A23252" s="18"/>
      <c r="B23252" s="18"/>
      <c r="C23252" s="18"/>
      <c r="D23252" s="18"/>
    </row>
    <row r="23253" spans="1:4">
      <c r="A23253" s="18"/>
      <c r="B23253" s="18"/>
      <c r="C23253" s="18"/>
      <c r="D23253" s="18"/>
    </row>
    <row r="23254" spans="1:4">
      <c r="A23254" s="18"/>
      <c r="B23254" s="18"/>
      <c r="C23254" s="18"/>
      <c r="D23254" s="18"/>
    </row>
    <row r="23255" spans="1:4">
      <c r="A23255" s="18"/>
      <c r="B23255" s="18"/>
      <c r="C23255" s="18"/>
      <c r="D23255" s="18"/>
    </row>
    <row r="23256" spans="1:4">
      <c r="A23256" s="18"/>
      <c r="B23256" s="18"/>
      <c r="C23256" s="18"/>
      <c r="D23256" s="18"/>
    </row>
    <row r="23257" spans="1:4">
      <c r="A23257" s="18"/>
      <c r="B23257" s="18"/>
      <c r="C23257" s="18"/>
      <c r="D23257" s="18"/>
    </row>
    <row r="23258" spans="1:4">
      <c r="A23258" s="18"/>
      <c r="B23258" s="18"/>
      <c r="C23258" s="18"/>
      <c r="D23258" s="18"/>
    </row>
    <row r="23259" spans="1:4">
      <c r="A23259" s="18"/>
      <c r="B23259" s="18"/>
      <c r="C23259" s="18"/>
      <c r="D23259" s="18"/>
    </row>
    <row r="23260" spans="1:4">
      <c r="A23260" s="18"/>
      <c r="B23260" s="18"/>
      <c r="C23260" s="18"/>
      <c r="D23260" s="18"/>
    </row>
    <row r="23261" spans="1:4">
      <c r="A23261" s="18"/>
      <c r="B23261" s="18"/>
      <c r="C23261" s="18"/>
      <c r="D23261" s="18"/>
    </row>
    <row r="23262" spans="1:4">
      <c r="A23262" s="18"/>
      <c r="B23262" s="18"/>
      <c r="C23262" s="18"/>
      <c r="D23262" s="18"/>
    </row>
    <row r="23263" spans="1:4">
      <c r="A23263" s="18"/>
      <c r="B23263" s="18"/>
      <c r="C23263" s="18"/>
      <c r="D23263" s="18"/>
    </row>
    <row r="23264" spans="1:4">
      <c r="A23264" s="18"/>
      <c r="B23264" s="18"/>
      <c r="C23264" s="18"/>
      <c r="D23264" s="18"/>
    </row>
    <row r="23265" spans="1:4">
      <c r="A23265" s="18"/>
      <c r="B23265" s="18"/>
      <c r="C23265" s="18"/>
      <c r="D23265" s="18"/>
    </row>
    <row r="23266" spans="1:4">
      <c r="A23266" s="18"/>
      <c r="B23266" s="18"/>
      <c r="C23266" s="18"/>
      <c r="D23266" s="18"/>
    </row>
    <row r="23267" spans="1:4">
      <c r="A23267" s="18"/>
      <c r="B23267" s="18"/>
      <c r="C23267" s="18"/>
      <c r="D23267" s="18"/>
    </row>
    <row r="23268" spans="1:4">
      <c r="A23268" s="18"/>
      <c r="B23268" s="18"/>
      <c r="C23268" s="18"/>
      <c r="D23268" s="18"/>
    </row>
    <row r="23269" spans="1:4">
      <c r="A23269" s="18"/>
      <c r="B23269" s="18"/>
      <c r="C23269" s="18"/>
      <c r="D23269" s="18"/>
    </row>
    <row r="23270" spans="1:4">
      <c r="A23270" s="18"/>
      <c r="B23270" s="18"/>
      <c r="C23270" s="18"/>
      <c r="D23270" s="18"/>
    </row>
    <row r="23271" spans="1:4">
      <c r="A23271" s="18"/>
      <c r="B23271" s="18"/>
      <c r="C23271" s="18"/>
      <c r="D23271" s="18"/>
    </row>
    <row r="23272" spans="1:4">
      <c r="A23272" s="18"/>
      <c r="B23272" s="18"/>
      <c r="C23272" s="18"/>
      <c r="D23272" s="18"/>
    </row>
    <row r="23273" spans="1:4">
      <c r="A23273" s="18"/>
      <c r="B23273" s="18"/>
      <c r="C23273" s="18"/>
      <c r="D23273" s="18"/>
    </row>
    <row r="23274" spans="1:4">
      <c r="A23274" s="18"/>
      <c r="B23274" s="18"/>
      <c r="C23274" s="18"/>
      <c r="D23274" s="18"/>
    </row>
    <row r="23275" spans="1:4">
      <c r="A23275" s="18"/>
      <c r="B23275" s="18"/>
      <c r="C23275" s="18"/>
      <c r="D23275" s="18"/>
    </row>
    <row r="23276" spans="1:4">
      <c r="A23276" s="18"/>
      <c r="B23276" s="18"/>
      <c r="C23276" s="18"/>
      <c r="D23276" s="18"/>
    </row>
    <row r="23277" spans="1:4">
      <c r="A23277" s="18"/>
      <c r="B23277" s="18"/>
      <c r="C23277" s="18"/>
      <c r="D23277" s="18"/>
    </row>
    <row r="23278" spans="1:4">
      <c r="A23278" s="18"/>
      <c r="B23278" s="18"/>
      <c r="C23278" s="18"/>
      <c r="D23278" s="18"/>
    </row>
    <row r="23279" spans="1:4">
      <c r="A23279" s="18"/>
      <c r="B23279" s="18"/>
      <c r="C23279" s="18"/>
      <c r="D23279" s="18"/>
    </row>
    <row r="23280" spans="1:4">
      <c r="A23280" s="18"/>
      <c r="B23280" s="18"/>
      <c r="C23280" s="18"/>
      <c r="D23280" s="18"/>
    </row>
    <row r="23281" spans="1:4">
      <c r="A23281" s="18"/>
      <c r="B23281" s="18"/>
      <c r="C23281" s="18"/>
      <c r="D23281" s="18"/>
    </row>
    <row r="23282" spans="1:4">
      <c r="A23282" s="18"/>
      <c r="B23282" s="18"/>
      <c r="C23282" s="18"/>
      <c r="D23282" s="18"/>
    </row>
    <row r="23283" spans="1:4">
      <c r="A23283" s="18"/>
      <c r="B23283" s="18"/>
      <c r="C23283" s="18"/>
      <c r="D23283" s="18"/>
    </row>
    <row r="23284" spans="1:4">
      <c r="A23284" s="18"/>
      <c r="B23284" s="18"/>
      <c r="C23284" s="18"/>
      <c r="D23284" s="18"/>
    </row>
    <row r="23285" spans="1:4">
      <c r="A23285" s="18"/>
      <c r="B23285" s="18"/>
      <c r="C23285" s="18"/>
      <c r="D23285" s="18"/>
    </row>
    <row r="23286" spans="1:4">
      <c r="A23286" s="18"/>
      <c r="B23286" s="18"/>
      <c r="C23286" s="18"/>
      <c r="D23286" s="18"/>
    </row>
    <row r="23287" spans="1:4">
      <c r="A23287" s="18"/>
      <c r="B23287" s="18"/>
      <c r="C23287" s="18"/>
      <c r="D23287" s="18"/>
    </row>
    <row r="23288" spans="1:4">
      <c r="A23288" s="18"/>
      <c r="B23288" s="18"/>
      <c r="C23288" s="18"/>
      <c r="D23288" s="18"/>
    </row>
    <row r="23289" spans="1:4">
      <c r="A23289" s="18"/>
      <c r="B23289" s="18"/>
      <c r="C23289" s="18"/>
      <c r="D23289" s="18"/>
    </row>
    <row r="23290" spans="1:4">
      <c r="A23290" s="18"/>
      <c r="B23290" s="18"/>
      <c r="C23290" s="18"/>
      <c r="D23290" s="18"/>
    </row>
    <row r="23291" spans="1:4">
      <c r="A23291" s="18"/>
      <c r="B23291" s="18"/>
      <c r="C23291" s="18"/>
      <c r="D23291" s="18"/>
    </row>
    <row r="23292" spans="1:4">
      <c r="A23292" s="18"/>
      <c r="B23292" s="18"/>
      <c r="C23292" s="18"/>
      <c r="D23292" s="18"/>
    </row>
    <row r="23293" spans="1:4">
      <c r="A23293" s="18"/>
      <c r="B23293" s="18"/>
      <c r="C23293" s="18"/>
      <c r="D23293" s="18"/>
    </row>
    <row r="23294" spans="1:4">
      <c r="A23294" s="18"/>
      <c r="B23294" s="18"/>
      <c r="C23294" s="18"/>
      <c r="D23294" s="18"/>
    </row>
    <row r="23295" spans="1:4">
      <c r="A23295" s="18"/>
      <c r="B23295" s="18"/>
      <c r="C23295" s="18"/>
      <c r="D23295" s="18"/>
    </row>
    <row r="23296" spans="1:4">
      <c r="A23296" s="18"/>
      <c r="B23296" s="18"/>
      <c r="C23296" s="18"/>
      <c r="D23296" s="18"/>
    </row>
    <row r="23297" spans="1:4">
      <c r="A23297" s="18"/>
      <c r="B23297" s="18"/>
      <c r="C23297" s="18"/>
      <c r="D23297" s="18"/>
    </row>
    <row r="23298" spans="1:4">
      <c r="A23298" s="18"/>
      <c r="B23298" s="18"/>
      <c r="C23298" s="18"/>
      <c r="D23298" s="18"/>
    </row>
    <row r="23299" spans="1:4">
      <c r="A23299" s="18"/>
      <c r="B23299" s="18"/>
      <c r="C23299" s="18"/>
      <c r="D23299" s="18"/>
    </row>
    <row r="23300" spans="1:4">
      <c r="A23300" s="18"/>
      <c r="B23300" s="18"/>
      <c r="C23300" s="18"/>
      <c r="D23300" s="18"/>
    </row>
    <row r="23301" spans="1:4">
      <c r="A23301" s="18"/>
      <c r="B23301" s="18"/>
      <c r="C23301" s="18"/>
      <c r="D23301" s="18"/>
    </row>
    <row r="23302" spans="1:4">
      <c r="A23302" s="18"/>
      <c r="B23302" s="18"/>
      <c r="C23302" s="18"/>
      <c r="D23302" s="18"/>
    </row>
    <row r="23303" spans="1:4">
      <c r="A23303" s="18"/>
      <c r="B23303" s="18"/>
      <c r="C23303" s="18"/>
      <c r="D23303" s="18"/>
    </row>
    <row r="23304" spans="1:4">
      <c r="A23304" s="18"/>
      <c r="B23304" s="18"/>
      <c r="C23304" s="18"/>
      <c r="D23304" s="18"/>
    </row>
    <row r="23305" spans="1:4">
      <c r="A23305" s="18"/>
      <c r="B23305" s="18"/>
      <c r="C23305" s="18"/>
      <c r="D23305" s="18"/>
    </row>
    <row r="23306" spans="1:4">
      <c r="A23306" s="18"/>
      <c r="B23306" s="18"/>
      <c r="C23306" s="18"/>
      <c r="D23306" s="18"/>
    </row>
    <row r="23307" spans="1:4">
      <c r="A23307" s="18"/>
      <c r="B23307" s="18"/>
      <c r="C23307" s="18"/>
      <c r="D23307" s="18"/>
    </row>
    <row r="23308" spans="1:4">
      <c r="A23308" s="18"/>
      <c r="B23308" s="18"/>
      <c r="C23308" s="18"/>
      <c r="D23308" s="18"/>
    </row>
    <row r="23309" spans="1:4">
      <c r="A23309" s="18"/>
      <c r="B23309" s="18"/>
      <c r="C23309" s="18"/>
      <c r="D23309" s="18"/>
    </row>
    <row r="23310" spans="1:4">
      <c r="A23310" s="18"/>
      <c r="B23310" s="18"/>
      <c r="C23310" s="18"/>
      <c r="D23310" s="18"/>
    </row>
    <row r="23311" spans="1:4">
      <c r="A23311" s="18"/>
      <c r="B23311" s="18"/>
      <c r="C23311" s="18"/>
      <c r="D23311" s="18"/>
    </row>
    <row r="23312" spans="1:4">
      <c r="A23312" s="18"/>
      <c r="B23312" s="18"/>
      <c r="C23312" s="18"/>
      <c r="D23312" s="18"/>
    </row>
    <row r="23313" spans="1:4">
      <c r="A23313" s="18"/>
      <c r="B23313" s="18"/>
      <c r="C23313" s="18"/>
      <c r="D23313" s="18"/>
    </row>
    <row r="23314" spans="1:4">
      <c r="A23314" s="18"/>
      <c r="B23314" s="18"/>
      <c r="C23314" s="18"/>
      <c r="D23314" s="18"/>
    </row>
    <row r="23315" spans="1:4">
      <c r="A23315" s="18"/>
      <c r="B23315" s="18"/>
      <c r="C23315" s="18"/>
      <c r="D23315" s="18"/>
    </row>
    <row r="23316" spans="1:4">
      <c r="A23316" s="18"/>
      <c r="B23316" s="18"/>
      <c r="C23316" s="18"/>
      <c r="D23316" s="18"/>
    </row>
    <row r="23317" spans="1:4">
      <c r="A23317" s="18"/>
      <c r="B23317" s="18"/>
      <c r="C23317" s="18"/>
      <c r="D23317" s="18"/>
    </row>
    <row r="23318" spans="1:4">
      <c r="A23318" s="18"/>
      <c r="B23318" s="18"/>
      <c r="C23318" s="18"/>
      <c r="D23318" s="18"/>
    </row>
    <row r="23319" spans="1:4">
      <c r="A23319" s="18"/>
      <c r="B23319" s="18"/>
      <c r="C23319" s="18"/>
      <c r="D23319" s="18"/>
    </row>
    <row r="23320" spans="1:4">
      <c r="A23320" s="18"/>
      <c r="B23320" s="18"/>
      <c r="C23320" s="18"/>
      <c r="D23320" s="18"/>
    </row>
    <row r="23321" spans="1:4">
      <c r="A23321" s="18"/>
      <c r="B23321" s="18"/>
      <c r="C23321" s="18"/>
      <c r="D23321" s="18"/>
    </row>
    <row r="23322" spans="1:4">
      <c r="A23322" s="18"/>
      <c r="B23322" s="18"/>
      <c r="C23322" s="18"/>
      <c r="D23322" s="18"/>
    </row>
    <row r="23323" spans="1:4">
      <c r="A23323" s="18"/>
      <c r="B23323" s="18"/>
      <c r="C23323" s="18"/>
      <c r="D23323" s="18"/>
    </row>
    <row r="23324" spans="1:4">
      <c r="A23324" s="18"/>
      <c r="B23324" s="18"/>
      <c r="C23324" s="18"/>
      <c r="D23324" s="18"/>
    </row>
    <row r="23325" spans="1:4">
      <c r="A23325" s="18"/>
      <c r="B23325" s="18"/>
      <c r="C23325" s="18"/>
      <c r="D23325" s="18"/>
    </row>
    <row r="23326" spans="1:4">
      <c r="A23326" s="18"/>
      <c r="B23326" s="18"/>
      <c r="C23326" s="18"/>
      <c r="D23326" s="18"/>
    </row>
    <row r="23327" spans="1:4">
      <c r="A23327" s="18"/>
      <c r="B23327" s="18"/>
      <c r="C23327" s="18"/>
      <c r="D23327" s="18"/>
    </row>
    <row r="23328" spans="1:4">
      <c r="A23328" s="18"/>
      <c r="B23328" s="18"/>
      <c r="C23328" s="18"/>
      <c r="D23328" s="18"/>
    </row>
    <row r="23329" spans="1:4">
      <c r="A23329" s="18"/>
      <c r="B23329" s="18"/>
      <c r="C23329" s="18"/>
      <c r="D23329" s="18"/>
    </row>
    <row r="23330" spans="1:4">
      <c r="A23330" s="18"/>
      <c r="B23330" s="18"/>
      <c r="C23330" s="18"/>
      <c r="D23330" s="18"/>
    </row>
    <row r="23331" spans="1:4">
      <c r="A23331" s="18"/>
      <c r="B23331" s="18"/>
      <c r="C23331" s="18"/>
      <c r="D23331" s="18"/>
    </row>
    <row r="23332" spans="1:4">
      <c r="A23332" s="18"/>
      <c r="B23332" s="18"/>
      <c r="C23332" s="18"/>
      <c r="D23332" s="18"/>
    </row>
    <row r="23333" spans="1:4">
      <c r="A23333" s="18"/>
      <c r="B23333" s="18"/>
      <c r="C23333" s="18"/>
      <c r="D23333" s="18"/>
    </row>
    <row r="23334" spans="1:4">
      <c r="A23334" s="18"/>
      <c r="B23334" s="18"/>
      <c r="C23334" s="18"/>
      <c r="D23334" s="18"/>
    </row>
    <row r="23335" spans="1:4">
      <c r="A23335" s="18"/>
      <c r="B23335" s="18"/>
      <c r="C23335" s="18"/>
      <c r="D23335" s="18"/>
    </row>
    <row r="23336" spans="1:4">
      <c r="A23336" s="18"/>
      <c r="B23336" s="18"/>
      <c r="C23336" s="18"/>
      <c r="D23336" s="18"/>
    </row>
    <row r="23337" spans="1:4">
      <c r="A23337" s="18"/>
      <c r="B23337" s="18"/>
      <c r="C23337" s="18"/>
      <c r="D23337" s="18"/>
    </row>
    <row r="23338" spans="1:4">
      <c r="A23338" s="18"/>
      <c r="B23338" s="18"/>
      <c r="C23338" s="18"/>
      <c r="D23338" s="18"/>
    </row>
    <row r="23339" spans="1:4">
      <c r="A23339" s="18"/>
      <c r="B23339" s="18"/>
      <c r="C23339" s="18"/>
      <c r="D23339" s="18"/>
    </row>
    <row r="23340" spans="1:4">
      <c r="A23340" s="18"/>
      <c r="B23340" s="18"/>
      <c r="C23340" s="18"/>
      <c r="D23340" s="18"/>
    </row>
    <row r="23341" spans="1:4">
      <c r="A23341" s="18"/>
      <c r="B23341" s="18"/>
      <c r="C23341" s="18"/>
      <c r="D23341" s="18"/>
    </row>
    <row r="23342" spans="1:4">
      <c r="A23342" s="18"/>
      <c r="B23342" s="18"/>
      <c r="C23342" s="18"/>
      <c r="D23342" s="18"/>
    </row>
    <row r="23343" spans="1:4">
      <c r="A23343" s="18"/>
      <c r="B23343" s="18"/>
      <c r="C23343" s="18"/>
      <c r="D23343" s="18"/>
    </row>
    <row r="23344" spans="1:4">
      <c r="A23344" s="18"/>
      <c r="B23344" s="18"/>
      <c r="C23344" s="18"/>
      <c r="D23344" s="18"/>
    </row>
    <row r="23345" spans="1:4">
      <c r="A23345" s="18"/>
      <c r="B23345" s="18"/>
      <c r="C23345" s="18"/>
      <c r="D23345" s="18"/>
    </row>
    <row r="23346" spans="1:4">
      <c r="A23346" s="18"/>
      <c r="B23346" s="18"/>
      <c r="C23346" s="18"/>
      <c r="D23346" s="18"/>
    </row>
    <row r="23347" spans="1:4">
      <c r="A23347" s="18"/>
      <c r="B23347" s="18"/>
      <c r="C23347" s="18"/>
      <c r="D23347" s="18"/>
    </row>
    <row r="23348" spans="1:4">
      <c r="A23348" s="18"/>
      <c r="B23348" s="18"/>
      <c r="C23348" s="18"/>
      <c r="D23348" s="18"/>
    </row>
    <row r="23349" spans="1:4">
      <c r="A23349" s="18"/>
      <c r="B23349" s="18"/>
      <c r="C23349" s="18"/>
      <c r="D23349" s="18"/>
    </row>
    <row r="23350" spans="1:4">
      <c r="A23350" s="18"/>
      <c r="B23350" s="18"/>
      <c r="C23350" s="18"/>
      <c r="D23350" s="18"/>
    </row>
    <row r="23351" spans="1:4">
      <c r="A23351" s="18"/>
      <c r="B23351" s="18"/>
      <c r="C23351" s="18"/>
      <c r="D23351" s="18"/>
    </row>
    <row r="23352" spans="1:4">
      <c r="A23352" s="18"/>
      <c r="B23352" s="18"/>
      <c r="C23352" s="18"/>
      <c r="D23352" s="18"/>
    </row>
    <row r="23353" spans="1:4">
      <c r="A23353" s="18"/>
      <c r="B23353" s="18"/>
      <c r="C23353" s="18"/>
      <c r="D23353" s="18"/>
    </row>
    <row r="23354" spans="1:4">
      <c r="A23354" s="18"/>
      <c r="B23354" s="18"/>
      <c r="C23354" s="18"/>
      <c r="D23354" s="18"/>
    </row>
    <row r="23355" spans="1:4">
      <c r="A23355" s="18"/>
      <c r="B23355" s="18"/>
      <c r="C23355" s="18"/>
      <c r="D23355" s="18"/>
    </row>
    <row r="23356" spans="1:4">
      <c r="A23356" s="18"/>
      <c r="B23356" s="18"/>
      <c r="C23356" s="18"/>
      <c r="D23356" s="18"/>
    </row>
    <row r="23357" spans="1:4">
      <c r="A23357" s="18"/>
      <c r="B23357" s="18"/>
      <c r="C23357" s="18"/>
      <c r="D23357" s="18"/>
    </row>
    <row r="23358" spans="1:4">
      <c r="A23358" s="18"/>
      <c r="B23358" s="18"/>
      <c r="C23358" s="18"/>
      <c r="D23358" s="18"/>
    </row>
    <row r="23359" spans="1:4">
      <c r="A23359" s="18"/>
      <c r="B23359" s="18"/>
      <c r="C23359" s="18"/>
      <c r="D23359" s="18"/>
    </row>
    <row r="23360" spans="1:4">
      <c r="A23360" s="18"/>
      <c r="B23360" s="18"/>
      <c r="C23360" s="18"/>
      <c r="D23360" s="18"/>
    </row>
    <row r="23361" spans="1:4">
      <c r="A23361" s="18"/>
      <c r="B23361" s="18"/>
      <c r="C23361" s="18"/>
      <c r="D23361" s="18"/>
    </row>
    <row r="23362" spans="1:4">
      <c r="A23362" s="18"/>
      <c r="B23362" s="18"/>
      <c r="C23362" s="18"/>
      <c r="D23362" s="18"/>
    </row>
    <row r="23363" spans="1:4">
      <c r="A23363" s="18"/>
      <c r="B23363" s="18"/>
      <c r="C23363" s="18"/>
      <c r="D23363" s="18"/>
    </row>
    <row r="23364" spans="1:4">
      <c r="A23364" s="18"/>
      <c r="B23364" s="18"/>
      <c r="C23364" s="18"/>
      <c r="D23364" s="18"/>
    </row>
    <row r="23365" spans="1:4">
      <c r="A23365" s="18"/>
      <c r="B23365" s="18"/>
      <c r="C23365" s="18"/>
      <c r="D23365" s="18"/>
    </row>
    <row r="23366" spans="1:4">
      <c r="A23366" s="18"/>
      <c r="B23366" s="18"/>
      <c r="C23366" s="18"/>
      <c r="D23366" s="18"/>
    </row>
    <row r="23367" spans="1:4">
      <c r="A23367" s="18"/>
      <c r="B23367" s="18"/>
      <c r="C23367" s="18"/>
      <c r="D23367" s="18"/>
    </row>
    <row r="23368" spans="1:4">
      <c r="A23368" s="18"/>
      <c r="B23368" s="18"/>
      <c r="C23368" s="18"/>
      <c r="D23368" s="18"/>
    </row>
    <row r="23369" spans="1:4">
      <c r="A23369" s="18"/>
      <c r="B23369" s="18"/>
      <c r="C23369" s="18"/>
      <c r="D23369" s="18"/>
    </row>
    <row r="23370" spans="1:4">
      <c r="A23370" s="18"/>
      <c r="B23370" s="18"/>
      <c r="C23370" s="18"/>
      <c r="D23370" s="18"/>
    </row>
    <row r="23371" spans="1:4">
      <c r="A23371" s="18"/>
      <c r="B23371" s="18"/>
      <c r="C23371" s="18"/>
      <c r="D23371" s="18"/>
    </row>
    <row r="23372" spans="1:4">
      <c r="A23372" s="18"/>
      <c r="B23372" s="18"/>
      <c r="C23372" s="18"/>
      <c r="D23372" s="18"/>
    </row>
    <row r="23373" spans="1:4">
      <c r="A23373" s="18"/>
      <c r="B23373" s="18"/>
      <c r="C23373" s="18"/>
      <c r="D23373" s="18"/>
    </row>
    <row r="23374" spans="1:4">
      <c r="A23374" s="18"/>
      <c r="B23374" s="18"/>
      <c r="C23374" s="18"/>
      <c r="D23374" s="18"/>
    </row>
    <row r="23375" spans="1:4">
      <c r="A23375" s="18"/>
      <c r="B23375" s="18"/>
      <c r="C23375" s="18"/>
      <c r="D23375" s="18"/>
    </row>
    <row r="23376" spans="1:4">
      <c r="A23376" s="18"/>
      <c r="B23376" s="18"/>
      <c r="C23376" s="18"/>
      <c r="D23376" s="18"/>
    </row>
    <row r="23377" spans="1:4">
      <c r="A23377" s="18"/>
      <c r="B23377" s="18"/>
      <c r="C23377" s="18"/>
      <c r="D23377" s="18"/>
    </row>
    <row r="23378" spans="1:4">
      <c r="A23378" s="18"/>
      <c r="B23378" s="18"/>
      <c r="C23378" s="18"/>
      <c r="D23378" s="18"/>
    </row>
    <row r="23379" spans="1:4">
      <c r="A23379" s="18"/>
      <c r="B23379" s="18"/>
      <c r="C23379" s="18"/>
      <c r="D23379" s="18"/>
    </row>
    <row r="23380" spans="1:4">
      <c r="A23380" s="18"/>
      <c r="B23380" s="18"/>
      <c r="C23380" s="18"/>
      <c r="D23380" s="18"/>
    </row>
    <row r="23381" spans="1:4">
      <c r="A23381" s="18"/>
      <c r="B23381" s="18"/>
      <c r="C23381" s="18"/>
      <c r="D23381" s="18"/>
    </row>
    <row r="23382" spans="1:4">
      <c r="A23382" s="18"/>
      <c r="B23382" s="18"/>
      <c r="C23382" s="18"/>
      <c r="D23382" s="18"/>
    </row>
    <row r="23383" spans="1:4">
      <c r="A23383" s="18"/>
      <c r="B23383" s="18"/>
      <c r="C23383" s="18"/>
      <c r="D23383" s="18"/>
    </row>
    <row r="23384" spans="1:4">
      <c r="A23384" s="18"/>
      <c r="B23384" s="18"/>
      <c r="C23384" s="18"/>
      <c r="D23384" s="18"/>
    </row>
    <row r="23385" spans="1:4">
      <c r="A23385" s="18"/>
      <c r="B23385" s="18"/>
      <c r="C23385" s="18"/>
      <c r="D23385" s="18"/>
    </row>
    <row r="23386" spans="1:4">
      <c r="A23386" s="18"/>
      <c r="B23386" s="18"/>
      <c r="C23386" s="18"/>
      <c r="D23386" s="18"/>
    </row>
    <row r="23387" spans="1:4">
      <c r="A23387" s="18"/>
      <c r="B23387" s="18"/>
      <c r="C23387" s="18"/>
      <c r="D23387" s="18"/>
    </row>
    <row r="23388" spans="1:4">
      <c r="A23388" s="18"/>
      <c r="B23388" s="18"/>
      <c r="C23388" s="18"/>
      <c r="D23388" s="18"/>
    </row>
    <row r="23389" spans="1:4">
      <c r="A23389" s="18"/>
      <c r="B23389" s="18"/>
      <c r="C23389" s="18"/>
      <c r="D23389" s="18"/>
    </row>
    <row r="23390" spans="1:4">
      <c r="A23390" s="18"/>
      <c r="B23390" s="18"/>
      <c r="C23390" s="18"/>
      <c r="D23390" s="18"/>
    </row>
    <row r="23391" spans="1:4">
      <c r="A23391" s="18"/>
      <c r="B23391" s="18"/>
      <c r="C23391" s="18"/>
      <c r="D23391" s="18"/>
    </row>
    <row r="23392" spans="1:4">
      <c r="A23392" s="18"/>
      <c r="B23392" s="18"/>
      <c r="C23392" s="18"/>
      <c r="D23392" s="18"/>
    </row>
    <row r="23393" spans="1:4">
      <c r="A23393" s="18"/>
      <c r="B23393" s="18"/>
      <c r="C23393" s="18"/>
      <c r="D23393" s="18"/>
    </row>
    <row r="23394" spans="1:4">
      <c r="A23394" s="18"/>
      <c r="B23394" s="18"/>
      <c r="C23394" s="18"/>
      <c r="D23394" s="18"/>
    </row>
    <row r="23395" spans="1:4">
      <c r="A23395" s="18"/>
      <c r="B23395" s="18"/>
      <c r="C23395" s="18"/>
      <c r="D23395" s="18"/>
    </row>
    <row r="23396" spans="1:4">
      <c r="A23396" s="18"/>
      <c r="B23396" s="18"/>
      <c r="C23396" s="18"/>
      <c r="D23396" s="18"/>
    </row>
    <row r="23397" spans="1:4">
      <c r="A23397" s="18"/>
      <c r="B23397" s="18"/>
      <c r="C23397" s="18"/>
      <c r="D23397" s="18"/>
    </row>
    <row r="23398" spans="1:4">
      <c r="A23398" s="18"/>
      <c r="B23398" s="18"/>
      <c r="C23398" s="18"/>
      <c r="D23398" s="18"/>
    </row>
    <row r="23399" spans="1:4">
      <c r="A23399" s="18"/>
      <c r="B23399" s="18"/>
      <c r="C23399" s="18"/>
      <c r="D23399" s="18"/>
    </row>
    <row r="23400" spans="1:4">
      <c r="A23400" s="18"/>
      <c r="B23400" s="18"/>
      <c r="C23400" s="18"/>
      <c r="D23400" s="18"/>
    </row>
    <row r="23401" spans="1:4">
      <c r="A23401" s="18"/>
      <c r="B23401" s="18"/>
      <c r="C23401" s="18"/>
      <c r="D23401" s="18"/>
    </row>
    <row r="23402" spans="1:4">
      <c r="A23402" s="18"/>
      <c r="B23402" s="18"/>
      <c r="C23402" s="18"/>
      <c r="D23402" s="18"/>
    </row>
    <row r="23403" spans="1:4">
      <c r="A23403" s="18"/>
      <c r="B23403" s="18"/>
      <c r="C23403" s="18"/>
      <c r="D23403" s="18"/>
    </row>
    <row r="23404" spans="1:4">
      <c r="A23404" s="18"/>
      <c r="B23404" s="18"/>
      <c r="C23404" s="18"/>
      <c r="D23404" s="18"/>
    </row>
    <row r="23405" spans="1:4">
      <c r="A23405" s="18"/>
      <c r="B23405" s="18"/>
      <c r="C23405" s="18"/>
      <c r="D23405" s="18"/>
    </row>
    <row r="23406" spans="1:4">
      <c r="A23406" s="18"/>
      <c r="B23406" s="18"/>
      <c r="C23406" s="18"/>
      <c r="D23406" s="18"/>
    </row>
    <row r="23407" spans="1:4">
      <c r="A23407" s="18"/>
      <c r="B23407" s="18"/>
      <c r="C23407" s="18"/>
      <c r="D23407" s="18"/>
    </row>
    <row r="23408" spans="1:4">
      <c r="A23408" s="18"/>
      <c r="B23408" s="18"/>
      <c r="C23408" s="18"/>
      <c r="D23408" s="18"/>
    </row>
    <row r="23409" spans="1:4">
      <c r="A23409" s="18"/>
      <c r="B23409" s="18"/>
      <c r="C23409" s="18"/>
      <c r="D23409" s="18"/>
    </row>
    <row r="23410" spans="1:4">
      <c r="A23410" s="18"/>
      <c r="B23410" s="18"/>
      <c r="C23410" s="18"/>
      <c r="D23410" s="18"/>
    </row>
    <row r="23411" spans="1:4">
      <c r="A23411" s="18"/>
      <c r="B23411" s="18"/>
      <c r="C23411" s="18"/>
      <c r="D23411" s="18"/>
    </row>
    <row r="23412" spans="1:4">
      <c r="A23412" s="18"/>
      <c r="B23412" s="18"/>
      <c r="C23412" s="18"/>
      <c r="D23412" s="18"/>
    </row>
    <row r="23413" spans="1:4">
      <c r="A23413" s="18"/>
      <c r="B23413" s="18"/>
      <c r="C23413" s="18"/>
      <c r="D23413" s="18"/>
    </row>
    <row r="23414" spans="1:4">
      <c r="A23414" s="18"/>
      <c r="B23414" s="18"/>
      <c r="C23414" s="18"/>
      <c r="D23414" s="18"/>
    </row>
    <row r="23415" spans="1:4">
      <c r="A23415" s="18"/>
      <c r="B23415" s="18"/>
      <c r="C23415" s="18"/>
      <c r="D23415" s="18"/>
    </row>
    <row r="23416" spans="1:4">
      <c r="A23416" s="18"/>
      <c r="B23416" s="18"/>
      <c r="C23416" s="18"/>
      <c r="D23416" s="18"/>
    </row>
    <row r="23417" spans="1:4">
      <c r="A23417" s="18"/>
      <c r="B23417" s="18"/>
      <c r="C23417" s="18"/>
      <c r="D23417" s="18"/>
    </row>
    <row r="23418" spans="1:4">
      <c r="A23418" s="18"/>
      <c r="B23418" s="18"/>
      <c r="C23418" s="18"/>
      <c r="D23418" s="18"/>
    </row>
    <row r="23419" spans="1:4">
      <c r="A23419" s="18"/>
      <c r="B23419" s="18"/>
      <c r="C23419" s="18"/>
      <c r="D23419" s="18"/>
    </row>
    <row r="23420" spans="1:4">
      <c r="A23420" s="18"/>
      <c r="B23420" s="18"/>
      <c r="C23420" s="18"/>
      <c r="D23420" s="18"/>
    </row>
    <row r="23421" spans="1:4">
      <c r="A23421" s="18"/>
      <c r="B23421" s="18"/>
      <c r="C23421" s="18"/>
      <c r="D23421" s="18"/>
    </row>
    <row r="23422" spans="1:4">
      <c r="A23422" s="18"/>
      <c r="B23422" s="18"/>
      <c r="C23422" s="18"/>
      <c r="D23422" s="18"/>
    </row>
    <row r="23423" spans="1:4">
      <c r="A23423" s="18"/>
      <c r="B23423" s="18"/>
      <c r="C23423" s="18"/>
      <c r="D23423" s="18"/>
    </row>
    <row r="23424" spans="1:4">
      <c r="A23424" s="18"/>
      <c r="B23424" s="18"/>
      <c r="C23424" s="18"/>
      <c r="D23424" s="18"/>
    </row>
    <row r="23425" spans="1:4">
      <c r="A23425" s="18"/>
      <c r="B23425" s="18"/>
      <c r="C23425" s="18"/>
      <c r="D23425" s="18"/>
    </row>
    <row r="23426" spans="1:4">
      <c r="A23426" s="18"/>
      <c r="B23426" s="18"/>
      <c r="C23426" s="18"/>
      <c r="D23426" s="18"/>
    </row>
    <row r="23427" spans="1:4">
      <c r="A23427" s="18"/>
      <c r="B23427" s="18"/>
      <c r="C23427" s="18"/>
      <c r="D23427" s="18"/>
    </row>
    <row r="23428" spans="1:4">
      <c r="A23428" s="18"/>
      <c r="B23428" s="18"/>
      <c r="C23428" s="18"/>
      <c r="D23428" s="18"/>
    </row>
    <row r="23429" spans="1:4">
      <c r="A23429" s="18"/>
      <c r="B23429" s="18"/>
      <c r="C23429" s="18"/>
      <c r="D23429" s="18"/>
    </row>
    <row r="23430" spans="1:4">
      <c r="A23430" s="18"/>
      <c r="B23430" s="18"/>
      <c r="C23430" s="18"/>
      <c r="D23430" s="18"/>
    </row>
    <row r="23431" spans="1:4">
      <c r="A23431" s="18"/>
      <c r="B23431" s="18"/>
      <c r="C23431" s="18"/>
      <c r="D23431" s="18"/>
    </row>
    <row r="23432" spans="1:4">
      <c r="A23432" s="18"/>
      <c r="B23432" s="18"/>
      <c r="C23432" s="18"/>
      <c r="D23432" s="18"/>
    </row>
    <row r="23433" spans="1:4">
      <c r="A23433" s="18"/>
      <c r="B23433" s="18"/>
      <c r="C23433" s="18"/>
      <c r="D23433" s="18"/>
    </row>
    <row r="23434" spans="1:4">
      <c r="A23434" s="18"/>
      <c r="B23434" s="18"/>
      <c r="C23434" s="18"/>
      <c r="D23434" s="18"/>
    </row>
    <row r="23435" spans="1:4">
      <c r="A23435" s="18"/>
      <c r="B23435" s="18"/>
      <c r="C23435" s="18"/>
      <c r="D23435" s="18"/>
    </row>
    <row r="23436" spans="1:4">
      <c r="A23436" s="18"/>
      <c r="B23436" s="18"/>
      <c r="C23436" s="18"/>
      <c r="D23436" s="18"/>
    </row>
    <row r="23437" spans="1:4">
      <c r="A23437" s="18"/>
      <c r="B23437" s="18"/>
      <c r="C23437" s="18"/>
      <c r="D23437" s="18"/>
    </row>
    <row r="23438" spans="1:4">
      <c r="A23438" s="18"/>
      <c r="B23438" s="18"/>
      <c r="C23438" s="18"/>
      <c r="D23438" s="18"/>
    </row>
    <row r="23439" spans="1:4">
      <c r="A23439" s="18"/>
      <c r="B23439" s="18"/>
      <c r="C23439" s="18"/>
      <c r="D23439" s="18"/>
    </row>
    <row r="23440" spans="1:4">
      <c r="A23440" s="18"/>
      <c r="B23440" s="18"/>
      <c r="C23440" s="18"/>
      <c r="D23440" s="18"/>
    </row>
    <row r="23441" spans="1:4">
      <c r="A23441" s="18"/>
      <c r="B23441" s="18"/>
      <c r="C23441" s="18"/>
      <c r="D23441" s="18"/>
    </row>
    <row r="23442" spans="1:4">
      <c r="A23442" s="18"/>
      <c r="B23442" s="18"/>
      <c r="C23442" s="18"/>
      <c r="D23442" s="18"/>
    </row>
    <row r="23443" spans="1:4">
      <c r="A23443" s="18"/>
      <c r="B23443" s="18"/>
      <c r="C23443" s="18"/>
      <c r="D23443" s="18"/>
    </row>
    <row r="23444" spans="1:4">
      <c r="A23444" s="18"/>
      <c r="B23444" s="18"/>
      <c r="C23444" s="18"/>
      <c r="D23444" s="18"/>
    </row>
    <row r="23445" spans="1:4">
      <c r="A23445" s="18"/>
      <c r="B23445" s="18"/>
      <c r="C23445" s="18"/>
      <c r="D23445" s="18"/>
    </row>
    <row r="23446" spans="1:4">
      <c r="A23446" s="18"/>
      <c r="B23446" s="18"/>
      <c r="C23446" s="18"/>
      <c r="D23446" s="18"/>
    </row>
    <row r="23447" spans="1:4">
      <c r="A23447" s="18"/>
      <c r="B23447" s="18"/>
      <c r="C23447" s="18"/>
      <c r="D23447" s="18"/>
    </row>
    <row r="23448" spans="1:4">
      <c r="A23448" s="18"/>
      <c r="B23448" s="18"/>
      <c r="C23448" s="18"/>
      <c r="D23448" s="18"/>
    </row>
    <row r="23449" spans="1:4">
      <c r="A23449" s="18"/>
      <c r="B23449" s="18"/>
      <c r="C23449" s="18"/>
      <c r="D23449" s="18"/>
    </row>
    <row r="23450" spans="1:4">
      <c r="A23450" s="18"/>
      <c r="B23450" s="18"/>
      <c r="C23450" s="18"/>
      <c r="D23450" s="18"/>
    </row>
    <row r="23451" spans="1:4">
      <c r="A23451" s="18"/>
      <c r="B23451" s="18"/>
      <c r="C23451" s="18"/>
      <c r="D23451" s="18"/>
    </row>
    <row r="23452" spans="1:4">
      <c r="A23452" s="18"/>
      <c r="B23452" s="18"/>
      <c r="C23452" s="18"/>
      <c r="D23452" s="18"/>
    </row>
    <row r="23453" spans="1:4">
      <c r="A23453" s="18"/>
      <c r="B23453" s="18"/>
      <c r="C23453" s="18"/>
      <c r="D23453" s="18"/>
    </row>
    <row r="23454" spans="1:4">
      <c r="A23454" s="18"/>
      <c r="B23454" s="18"/>
      <c r="C23454" s="18"/>
      <c r="D23454" s="18"/>
    </row>
    <row r="23455" spans="1:4">
      <c r="A23455" s="18"/>
      <c r="B23455" s="18"/>
      <c r="C23455" s="18"/>
      <c r="D23455" s="18"/>
    </row>
    <row r="23456" spans="1:4">
      <c r="A23456" s="18"/>
      <c r="B23456" s="18"/>
      <c r="C23456" s="18"/>
      <c r="D23456" s="18"/>
    </row>
    <row r="23457" spans="1:4">
      <c r="A23457" s="18"/>
      <c r="B23457" s="18"/>
      <c r="C23457" s="18"/>
      <c r="D23457" s="18"/>
    </row>
    <row r="23458" spans="1:4">
      <c r="A23458" s="18"/>
      <c r="B23458" s="18"/>
      <c r="C23458" s="18"/>
      <c r="D23458" s="18"/>
    </row>
    <row r="23459" spans="1:4">
      <c r="A23459" s="18"/>
      <c r="B23459" s="18"/>
      <c r="C23459" s="18"/>
      <c r="D23459" s="18"/>
    </row>
    <row r="23460" spans="1:4">
      <c r="A23460" s="18"/>
      <c r="B23460" s="18"/>
      <c r="C23460" s="18"/>
      <c r="D23460" s="18"/>
    </row>
    <row r="23461" spans="1:4">
      <c r="A23461" s="18"/>
      <c r="B23461" s="18"/>
      <c r="C23461" s="18"/>
      <c r="D23461" s="18"/>
    </row>
    <row r="23462" spans="1:4">
      <c r="A23462" s="18"/>
      <c r="B23462" s="18"/>
      <c r="C23462" s="18"/>
      <c r="D23462" s="18"/>
    </row>
    <row r="23463" spans="1:4">
      <c r="A23463" s="18"/>
      <c r="B23463" s="18"/>
      <c r="C23463" s="18"/>
      <c r="D23463" s="18"/>
    </row>
    <row r="23464" spans="1:4">
      <c r="A23464" s="18"/>
      <c r="B23464" s="18"/>
      <c r="C23464" s="18"/>
      <c r="D23464" s="18"/>
    </row>
    <row r="23465" spans="1:4">
      <c r="A23465" s="18"/>
      <c r="B23465" s="18"/>
      <c r="C23465" s="18"/>
      <c r="D23465" s="18"/>
    </row>
    <row r="23466" spans="1:4">
      <c r="A23466" s="18"/>
      <c r="B23466" s="18"/>
      <c r="C23466" s="18"/>
      <c r="D23466" s="18"/>
    </row>
    <row r="23467" spans="1:4">
      <c r="A23467" s="18"/>
      <c r="B23467" s="18"/>
      <c r="C23467" s="18"/>
      <c r="D23467" s="18"/>
    </row>
    <row r="23468" spans="1:4">
      <c r="A23468" s="18"/>
      <c r="B23468" s="18"/>
      <c r="C23468" s="18"/>
      <c r="D23468" s="18"/>
    </row>
    <row r="23469" spans="1:4">
      <c r="A23469" s="18"/>
      <c r="B23469" s="18"/>
      <c r="C23469" s="18"/>
      <c r="D23469" s="18"/>
    </row>
    <row r="23470" spans="1:4">
      <c r="A23470" s="18"/>
      <c r="B23470" s="18"/>
      <c r="C23470" s="18"/>
      <c r="D23470" s="18"/>
    </row>
    <row r="23471" spans="1:4">
      <c r="A23471" s="18"/>
      <c r="B23471" s="18"/>
      <c r="C23471" s="18"/>
      <c r="D23471" s="18"/>
    </row>
    <row r="23472" spans="1:4">
      <c r="A23472" s="18"/>
      <c r="B23472" s="18"/>
      <c r="C23472" s="18"/>
      <c r="D23472" s="18"/>
    </row>
    <row r="23473" spans="1:4">
      <c r="A23473" s="18"/>
      <c r="B23473" s="18"/>
      <c r="C23473" s="18"/>
      <c r="D23473" s="18"/>
    </row>
    <row r="23474" spans="1:4">
      <c r="A23474" s="18"/>
      <c r="B23474" s="18"/>
      <c r="C23474" s="18"/>
      <c r="D23474" s="18"/>
    </row>
    <row r="23475" spans="1:4">
      <c r="A23475" s="18"/>
      <c r="B23475" s="18"/>
      <c r="C23475" s="18"/>
      <c r="D23475" s="18"/>
    </row>
    <row r="23476" spans="1:4">
      <c r="A23476" s="18"/>
      <c r="B23476" s="18"/>
      <c r="C23476" s="18"/>
      <c r="D23476" s="18"/>
    </row>
    <row r="23477" spans="1:4">
      <c r="A23477" s="18"/>
      <c r="B23477" s="18"/>
      <c r="C23477" s="18"/>
      <c r="D23477" s="18"/>
    </row>
    <row r="23478" spans="1:4">
      <c r="A23478" s="18"/>
      <c r="B23478" s="18"/>
      <c r="C23478" s="18"/>
      <c r="D23478" s="18"/>
    </row>
    <row r="23479" spans="1:4">
      <c r="A23479" s="18"/>
      <c r="B23479" s="18"/>
      <c r="C23479" s="18"/>
      <c r="D23479" s="18"/>
    </row>
    <row r="23480" spans="1:4">
      <c r="A23480" s="18"/>
      <c r="B23480" s="18"/>
      <c r="C23480" s="18"/>
      <c r="D23480" s="18"/>
    </row>
    <row r="23481" spans="1:4">
      <c r="A23481" s="18"/>
      <c r="B23481" s="18"/>
      <c r="C23481" s="18"/>
      <c r="D23481" s="18"/>
    </row>
    <row r="23482" spans="1:4">
      <c r="A23482" s="18"/>
      <c r="B23482" s="18"/>
      <c r="C23482" s="18"/>
      <c r="D23482" s="18"/>
    </row>
    <row r="23483" spans="1:4">
      <c r="A23483" s="18"/>
      <c r="B23483" s="18"/>
      <c r="C23483" s="18"/>
      <c r="D23483" s="18"/>
    </row>
    <row r="23484" spans="1:4">
      <c r="A23484" s="18"/>
      <c r="B23484" s="18"/>
      <c r="C23484" s="18"/>
      <c r="D23484" s="18"/>
    </row>
    <row r="23485" spans="1:4">
      <c r="A23485" s="18"/>
      <c r="B23485" s="18"/>
      <c r="C23485" s="18"/>
      <c r="D23485" s="18"/>
    </row>
    <row r="23486" spans="1:4">
      <c r="A23486" s="18"/>
      <c r="B23486" s="18"/>
      <c r="C23486" s="18"/>
      <c r="D23486" s="18"/>
    </row>
    <row r="23487" spans="1:4">
      <c r="A23487" s="18"/>
      <c r="B23487" s="18"/>
      <c r="C23487" s="18"/>
      <c r="D23487" s="18"/>
    </row>
    <row r="23488" spans="1:4">
      <c r="A23488" s="18"/>
      <c r="B23488" s="18"/>
      <c r="C23488" s="18"/>
      <c r="D23488" s="18"/>
    </row>
    <row r="23489" spans="1:4">
      <c r="A23489" s="18"/>
      <c r="B23489" s="18"/>
      <c r="C23489" s="18"/>
      <c r="D23489" s="18"/>
    </row>
    <row r="23490" spans="1:4">
      <c r="A23490" s="18"/>
      <c r="B23490" s="18"/>
      <c r="C23490" s="18"/>
      <c r="D23490" s="18"/>
    </row>
    <row r="23491" spans="1:4">
      <c r="A23491" s="18"/>
      <c r="B23491" s="18"/>
      <c r="C23491" s="18"/>
      <c r="D23491" s="18"/>
    </row>
    <row r="23492" spans="1:4">
      <c r="A23492" s="18"/>
      <c r="B23492" s="18"/>
      <c r="C23492" s="18"/>
      <c r="D23492" s="18"/>
    </row>
    <row r="23493" spans="1:4">
      <c r="A23493" s="18"/>
      <c r="B23493" s="18"/>
      <c r="C23493" s="18"/>
      <c r="D23493" s="18"/>
    </row>
    <row r="23494" spans="1:4">
      <c r="A23494" s="18"/>
      <c r="B23494" s="18"/>
      <c r="C23494" s="18"/>
      <c r="D23494" s="18"/>
    </row>
    <row r="23495" spans="1:4">
      <c r="A23495" s="18"/>
      <c r="B23495" s="18"/>
      <c r="C23495" s="18"/>
      <c r="D23495" s="18"/>
    </row>
    <row r="23496" spans="1:4">
      <c r="A23496" s="18"/>
      <c r="B23496" s="18"/>
      <c r="C23496" s="18"/>
      <c r="D23496" s="18"/>
    </row>
    <row r="23497" spans="1:4">
      <c r="A23497" s="18"/>
      <c r="B23497" s="18"/>
      <c r="C23497" s="18"/>
      <c r="D23497" s="18"/>
    </row>
    <row r="23498" spans="1:4">
      <c r="A23498" s="18"/>
      <c r="B23498" s="18"/>
      <c r="C23498" s="18"/>
      <c r="D23498" s="18"/>
    </row>
    <row r="23499" spans="1:4">
      <c r="A23499" s="18"/>
      <c r="B23499" s="18"/>
      <c r="C23499" s="18"/>
      <c r="D23499" s="18"/>
    </row>
    <row r="23500" spans="1:4">
      <c r="A23500" s="18"/>
      <c r="B23500" s="18"/>
      <c r="C23500" s="18"/>
      <c r="D23500" s="18"/>
    </row>
    <row r="23501" spans="1:4">
      <c r="A23501" s="18"/>
      <c r="B23501" s="18"/>
      <c r="C23501" s="18"/>
      <c r="D23501" s="18"/>
    </row>
    <row r="23502" spans="1:4">
      <c r="A23502" s="18"/>
      <c r="B23502" s="18"/>
      <c r="C23502" s="18"/>
      <c r="D23502" s="18"/>
    </row>
    <row r="23503" spans="1:4">
      <c r="A23503" s="18"/>
      <c r="B23503" s="18"/>
      <c r="C23503" s="18"/>
      <c r="D23503" s="18"/>
    </row>
    <row r="23504" spans="1:4">
      <c r="A23504" s="18"/>
      <c r="B23504" s="18"/>
      <c r="C23504" s="18"/>
      <c r="D23504" s="18"/>
    </row>
    <row r="23505" spans="1:4">
      <c r="A23505" s="18"/>
      <c r="B23505" s="18"/>
      <c r="C23505" s="18"/>
      <c r="D23505" s="18"/>
    </row>
    <row r="23506" spans="1:4">
      <c r="A23506" s="18"/>
      <c r="B23506" s="18"/>
      <c r="C23506" s="18"/>
      <c r="D23506" s="18"/>
    </row>
    <row r="23507" spans="1:4">
      <c r="A23507" s="18"/>
      <c r="B23507" s="18"/>
      <c r="C23507" s="18"/>
      <c r="D23507" s="18"/>
    </row>
    <row r="23508" spans="1:4">
      <c r="A23508" s="18"/>
      <c r="B23508" s="18"/>
      <c r="C23508" s="18"/>
      <c r="D23508" s="18"/>
    </row>
    <row r="23509" spans="1:4">
      <c r="A23509" s="18"/>
      <c r="B23509" s="18"/>
      <c r="C23509" s="18"/>
      <c r="D23509" s="18"/>
    </row>
    <row r="23510" spans="1:4">
      <c r="A23510" s="18"/>
      <c r="B23510" s="18"/>
      <c r="C23510" s="18"/>
      <c r="D23510" s="18"/>
    </row>
    <row r="23511" spans="1:4">
      <c r="A23511" s="18"/>
      <c r="B23511" s="18"/>
      <c r="C23511" s="18"/>
      <c r="D23511" s="18"/>
    </row>
    <row r="23512" spans="1:4">
      <c r="A23512" s="18"/>
      <c r="B23512" s="18"/>
      <c r="C23512" s="18"/>
      <c r="D23512" s="18"/>
    </row>
    <row r="23513" spans="1:4">
      <c r="A23513" s="18"/>
      <c r="B23513" s="18"/>
      <c r="C23513" s="18"/>
      <c r="D23513" s="18"/>
    </row>
    <row r="23514" spans="1:4">
      <c r="A23514" s="18"/>
      <c r="B23514" s="18"/>
      <c r="C23514" s="18"/>
      <c r="D23514" s="18"/>
    </row>
    <row r="23515" spans="1:4">
      <c r="A23515" s="18"/>
      <c r="B23515" s="18"/>
      <c r="C23515" s="18"/>
      <c r="D23515" s="18"/>
    </row>
    <row r="23516" spans="1:4">
      <c r="A23516" s="18"/>
      <c r="B23516" s="18"/>
      <c r="C23516" s="18"/>
      <c r="D23516" s="18"/>
    </row>
    <row r="23517" spans="1:4">
      <c r="A23517" s="18"/>
      <c r="B23517" s="18"/>
      <c r="C23517" s="18"/>
      <c r="D23517" s="18"/>
    </row>
    <row r="23518" spans="1:4">
      <c r="A23518" s="18"/>
      <c r="B23518" s="18"/>
      <c r="C23518" s="18"/>
      <c r="D23518" s="18"/>
    </row>
    <row r="23519" spans="1:4">
      <c r="A23519" s="18"/>
      <c r="B23519" s="18"/>
      <c r="C23519" s="18"/>
      <c r="D23519" s="18"/>
    </row>
    <row r="23520" spans="1:4">
      <c r="A23520" s="18"/>
      <c r="B23520" s="18"/>
      <c r="C23520" s="18"/>
      <c r="D23520" s="18"/>
    </row>
    <row r="23521" spans="1:4">
      <c r="A23521" s="18"/>
      <c r="B23521" s="18"/>
      <c r="C23521" s="18"/>
      <c r="D23521" s="18"/>
    </row>
    <row r="23522" spans="1:4">
      <c r="A23522" s="18"/>
      <c r="B23522" s="18"/>
      <c r="C23522" s="18"/>
      <c r="D23522" s="18"/>
    </row>
    <row r="23523" spans="1:4">
      <c r="A23523" s="18"/>
      <c r="B23523" s="18"/>
      <c r="C23523" s="18"/>
      <c r="D23523" s="18"/>
    </row>
    <row r="23524" spans="1:4">
      <c r="A23524" s="18"/>
      <c r="B23524" s="18"/>
      <c r="C23524" s="18"/>
      <c r="D23524" s="18"/>
    </row>
    <row r="23525" spans="1:4">
      <c r="A23525" s="18"/>
      <c r="B23525" s="18"/>
      <c r="C23525" s="18"/>
      <c r="D23525" s="18"/>
    </row>
    <row r="23526" spans="1:4">
      <c r="A23526" s="18"/>
      <c r="B23526" s="18"/>
      <c r="C23526" s="18"/>
      <c r="D23526" s="18"/>
    </row>
    <row r="23527" spans="1:4">
      <c r="A23527" s="18"/>
      <c r="B23527" s="18"/>
      <c r="C23527" s="18"/>
      <c r="D23527" s="18"/>
    </row>
    <row r="23528" spans="1:4">
      <c r="A23528" s="18"/>
      <c r="B23528" s="18"/>
      <c r="C23528" s="18"/>
      <c r="D23528" s="18"/>
    </row>
    <row r="23529" spans="1:4">
      <c r="A23529" s="18"/>
      <c r="B23529" s="18"/>
      <c r="C23529" s="18"/>
      <c r="D23529" s="18"/>
    </row>
    <row r="23530" spans="1:4">
      <c r="A23530" s="18"/>
      <c r="B23530" s="18"/>
      <c r="C23530" s="18"/>
      <c r="D23530" s="18"/>
    </row>
    <row r="23531" spans="1:4">
      <c r="A23531" s="18"/>
      <c r="B23531" s="18"/>
      <c r="C23531" s="18"/>
      <c r="D23531" s="18"/>
    </row>
    <row r="23532" spans="1:4">
      <c r="A23532" s="18"/>
      <c r="B23532" s="18"/>
      <c r="C23532" s="18"/>
      <c r="D23532" s="18"/>
    </row>
    <row r="23533" spans="1:4">
      <c r="A23533" s="18"/>
      <c r="B23533" s="18"/>
      <c r="C23533" s="18"/>
      <c r="D23533" s="18"/>
    </row>
    <row r="23534" spans="1:4">
      <c r="A23534" s="18"/>
      <c r="B23534" s="18"/>
      <c r="C23534" s="18"/>
      <c r="D23534" s="18"/>
    </row>
    <row r="23535" spans="1:4">
      <c r="A23535" s="18"/>
      <c r="B23535" s="18"/>
      <c r="C23535" s="18"/>
      <c r="D23535" s="18"/>
    </row>
    <row r="23536" spans="1:4">
      <c r="A23536" s="18"/>
      <c r="B23536" s="18"/>
      <c r="C23536" s="18"/>
      <c r="D23536" s="18"/>
    </row>
    <row r="23537" spans="1:4">
      <c r="A23537" s="18"/>
      <c r="B23537" s="18"/>
      <c r="C23537" s="18"/>
      <c r="D23537" s="18"/>
    </row>
    <row r="23538" spans="1:4">
      <c r="A23538" s="18"/>
      <c r="B23538" s="18"/>
      <c r="C23538" s="18"/>
      <c r="D23538" s="18"/>
    </row>
    <row r="23539" spans="1:4">
      <c r="A23539" s="18"/>
      <c r="B23539" s="18"/>
      <c r="C23539" s="18"/>
      <c r="D23539" s="18"/>
    </row>
    <row r="23540" spans="1:4">
      <c r="A23540" s="18"/>
      <c r="B23540" s="18"/>
      <c r="C23540" s="18"/>
      <c r="D23540" s="18"/>
    </row>
    <row r="23541" spans="1:4">
      <c r="A23541" s="18"/>
      <c r="B23541" s="18"/>
      <c r="C23541" s="18"/>
      <c r="D23541" s="18"/>
    </row>
    <row r="23542" spans="1:4">
      <c r="A23542" s="18"/>
      <c r="B23542" s="18"/>
      <c r="C23542" s="18"/>
      <c r="D23542" s="18"/>
    </row>
    <row r="23543" spans="1:4">
      <c r="A23543" s="18"/>
      <c r="B23543" s="18"/>
      <c r="C23543" s="18"/>
      <c r="D23543" s="18"/>
    </row>
    <row r="23544" spans="1:4">
      <c r="A23544" s="18"/>
      <c r="B23544" s="18"/>
      <c r="C23544" s="18"/>
      <c r="D23544" s="18"/>
    </row>
    <row r="23545" spans="1:4">
      <c r="A23545" s="18"/>
      <c r="B23545" s="18"/>
      <c r="C23545" s="18"/>
      <c r="D23545" s="18"/>
    </row>
    <row r="23546" spans="1:4">
      <c r="A23546" s="18"/>
      <c r="B23546" s="18"/>
      <c r="C23546" s="18"/>
      <c r="D23546" s="18"/>
    </row>
    <row r="23547" spans="1:4">
      <c r="A23547" s="18"/>
      <c r="B23547" s="18"/>
      <c r="C23547" s="18"/>
      <c r="D23547" s="18"/>
    </row>
    <row r="23548" spans="1:4">
      <c r="A23548" s="18"/>
      <c r="B23548" s="18"/>
      <c r="C23548" s="18"/>
      <c r="D23548" s="18"/>
    </row>
    <row r="23549" spans="1:4">
      <c r="A23549" s="18"/>
      <c r="B23549" s="18"/>
      <c r="C23549" s="18"/>
      <c r="D23549" s="18"/>
    </row>
    <row r="23550" spans="1:4">
      <c r="A23550" s="18"/>
      <c r="B23550" s="18"/>
      <c r="C23550" s="18"/>
      <c r="D23550" s="18"/>
    </row>
    <row r="23551" spans="1:4">
      <c r="A23551" s="18"/>
      <c r="B23551" s="18"/>
      <c r="C23551" s="18"/>
      <c r="D23551" s="18"/>
    </row>
    <row r="23552" spans="1:4">
      <c r="A23552" s="18"/>
      <c r="B23552" s="18"/>
      <c r="C23552" s="18"/>
      <c r="D23552" s="18"/>
    </row>
    <row r="23553" spans="1:4">
      <c r="A23553" s="18"/>
      <c r="B23553" s="18"/>
      <c r="C23553" s="18"/>
      <c r="D23553" s="18"/>
    </row>
    <row r="23554" spans="1:4">
      <c r="A23554" s="18"/>
      <c r="B23554" s="18"/>
      <c r="C23554" s="18"/>
      <c r="D23554" s="18"/>
    </row>
    <row r="23555" spans="1:4">
      <c r="A23555" s="18"/>
      <c r="B23555" s="18"/>
      <c r="C23555" s="18"/>
      <c r="D23555" s="18"/>
    </row>
    <row r="23556" spans="1:4">
      <c r="A23556" s="18"/>
      <c r="B23556" s="18"/>
      <c r="C23556" s="18"/>
      <c r="D23556" s="18"/>
    </row>
    <row r="23557" spans="1:4">
      <c r="A23557" s="18"/>
      <c r="B23557" s="18"/>
      <c r="C23557" s="18"/>
      <c r="D23557" s="18"/>
    </row>
    <row r="23558" spans="1:4">
      <c r="A23558" s="18"/>
      <c r="B23558" s="18"/>
      <c r="C23558" s="18"/>
      <c r="D23558" s="18"/>
    </row>
    <row r="23559" spans="1:4">
      <c r="A23559" s="18"/>
      <c r="B23559" s="18"/>
      <c r="C23559" s="18"/>
      <c r="D23559" s="18"/>
    </row>
    <row r="23560" spans="1:4">
      <c r="A23560" s="18"/>
      <c r="B23560" s="18"/>
      <c r="C23560" s="18"/>
      <c r="D23560" s="18"/>
    </row>
    <row r="23561" spans="1:4">
      <c r="A23561" s="18"/>
      <c r="B23561" s="18"/>
      <c r="C23561" s="18"/>
      <c r="D23561" s="18"/>
    </row>
    <row r="23562" spans="1:4">
      <c r="A23562" s="18"/>
      <c r="B23562" s="18"/>
      <c r="C23562" s="18"/>
      <c r="D23562" s="18"/>
    </row>
    <row r="23563" spans="1:4">
      <c r="A23563" s="18"/>
      <c r="B23563" s="18"/>
      <c r="C23563" s="18"/>
      <c r="D23563" s="18"/>
    </row>
    <row r="23564" spans="1:4">
      <c r="A23564" s="18"/>
      <c r="B23564" s="18"/>
      <c r="C23564" s="18"/>
      <c r="D23564" s="18"/>
    </row>
    <row r="23565" spans="1:4">
      <c r="A23565" s="18"/>
      <c r="B23565" s="18"/>
      <c r="C23565" s="18"/>
      <c r="D23565" s="18"/>
    </row>
    <row r="23566" spans="1:4">
      <c r="A23566" s="18"/>
      <c r="B23566" s="18"/>
      <c r="C23566" s="18"/>
      <c r="D23566" s="18"/>
    </row>
    <row r="23567" spans="1:4">
      <c r="A23567" s="18"/>
      <c r="B23567" s="18"/>
      <c r="C23567" s="18"/>
      <c r="D23567" s="18"/>
    </row>
    <row r="23568" spans="1:4">
      <c r="A23568" s="18"/>
      <c r="B23568" s="18"/>
      <c r="C23568" s="18"/>
      <c r="D23568" s="18"/>
    </row>
    <row r="23569" spans="1:4">
      <c r="A23569" s="18"/>
      <c r="B23569" s="18"/>
      <c r="C23569" s="18"/>
      <c r="D23569" s="18"/>
    </row>
    <row r="23570" spans="1:4">
      <c r="A23570" s="18"/>
      <c r="B23570" s="18"/>
      <c r="C23570" s="18"/>
      <c r="D23570" s="18"/>
    </row>
    <row r="23571" spans="1:4">
      <c r="A23571" s="18"/>
      <c r="B23571" s="18"/>
      <c r="C23571" s="18"/>
      <c r="D23571" s="18"/>
    </row>
    <row r="23572" spans="1:4">
      <c r="A23572" s="18"/>
      <c r="B23572" s="18"/>
      <c r="C23572" s="18"/>
      <c r="D23572" s="18"/>
    </row>
    <row r="23573" spans="1:4">
      <c r="A23573" s="18"/>
      <c r="B23573" s="18"/>
      <c r="C23573" s="18"/>
      <c r="D23573" s="18"/>
    </row>
    <row r="23574" spans="1:4">
      <c r="A23574" s="18"/>
      <c r="B23574" s="18"/>
      <c r="C23574" s="18"/>
      <c r="D23574" s="18"/>
    </row>
    <row r="23575" spans="1:4">
      <c r="A23575" s="18"/>
      <c r="B23575" s="18"/>
      <c r="C23575" s="18"/>
      <c r="D23575" s="18"/>
    </row>
    <row r="23576" spans="1:4">
      <c r="A23576" s="18"/>
      <c r="B23576" s="18"/>
      <c r="C23576" s="18"/>
      <c r="D23576" s="18"/>
    </row>
    <row r="23577" spans="1:4">
      <c r="A23577" s="18"/>
      <c r="B23577" s="18"/>
      <c r="C23577" s="18"/>
      <c r="D23577" s="18"/>
    </row>
    <row r="23578" spans="1:4">
      <c r="A23578" s="18"/>
      <c r="B23578" s="18"/>
      <c r="C23578" s="18"/>
      <c r="D23578" s="18"/>
    </row>
    <row r="23579" spans="1:4">
      <c r="A23579" s="18"/>
      <c r="B23579" s="18"/>
      <c r="C23579" s="18"/>
      <c r="D23579" s="18"/>
    </row>
    <row r="23580" spans="1:4">
      <c r="A23580" s="18"/>
      <c r="B23580" s="18"/>
      <c r="C23580" s="18"/>
      <c r="D23580" s="18"/>
    </row>
    <row r="23581" spans="1:4">
      <c r="A23581" s="18"/>
      <c r="B23581" s="18"/>
      <c r="C23581" s="18"/>
      <c r="D23581" s="18"/>
    </row>
    <row r="23582" spans="1:4">
      <c r="A23582" s="18"/>
      <c r="B23582" s="18"/>
      <c r="C23582" s="18"/>
      <c r="D23582" s="18"/>
    </row>
    <row r="23583" spans="1:4">
      <c r="A23583" s="18"/>
      <c r="B23583" s="18"/>
      <c r="C23583" s="18"/>
      <c r="D23583" s="18"/>
    </row>
    <row r="23584" spans="1:4">
      <c r="A23584" s="18"/>
      <c r="B23584" s="18"/>
      <c r="C23584" s="18"/>
      <c r="D23584" s="18"/>
    </row>
    <row r="23585" spans="1:4">
      <c r="A23585" s="18"/>
      <c r="B23585" s="18"/>
      <c r="C23585" s="18"/>
      <c r="D23585" s="18"/>
    </row>
    <row r="23586" spans="1:4">
      <c r="A23586" s="18"/>
      <c r="B23586" s="18"/>
      <c r="C23586" s="18"/>
      <c r="D23586" s="18"/>
    </row>
    <row r="23587" spans="1:4">
      <c r="A23587" s="18"/>
      <c r="B23587" s="18"/>
      <c r="C23587" s="18"/>
      <c r="D23587" s="18"/>
    </row>
    <row r="23588" spans="1:4">
      <c r="A23588" s="18"/>
      <c r="B23588" s="18"/>
      <c r="C23588" s="18"/>
      <c r="D23588" s="18"/>
    </row>
    <row r="23589" spans="1:4">
      <c r="A23589" s="18"/>
      <c r="B23589" s="18"/>
      <c r="C23589" s="18"/>
      <c r="D23589" s="18"/>
    </row>
    <row r="23590" spans="1:4">
      <c r="A23590" s="18"/>
      <c r="B23590" s="18"/>
      <c r="C23590" s="18"/>
      <c r="D23590" s="18"/>
    </row>
    <row r="23591" spans="1:4">
      <c r="A23591" s="18"/>
      <c r="B23591" s="18"/>
      <c r="C23591" s="18"/>
      <c r="D23591" s="18"/>
    </row>
    <row r="23592" spans="1:4">
      <c r="A23592" s="18"/>
      <c r="B23592" s="18"/>
      <c r="C23592" s="18"/>
      <c r="D23592" s="18"/>
    </row>
    <row r="23593" spans="1:4">
      <c r="A23593" s="18"/>
      <c r="B23593" s="18"/>
      <c r="C23593" s="18"/>
      <c r="D23593" s="18"/>
    </row>
    <row r="23594" spans="1:4">
      <c r="A23594" s="18"/>
      <c r="B23594" s="18"/>
      <c r="C23594" s="18"/>
      <c r="D23594" s="18"/>
    </row>
    <row r="23595" spans="1:4">
      <c r="A23595" s="18"/>
      <c r="B23595" s="18"/>
      <c r="C23595" s="18"/>
      <c r="D23595" s="18"/>
    </row>
    <row r="23596" spans="1:4">
      <c r="A23596" s="18"/>
      <c r="B23596" s="18"/>
      <c r="C23596" s="18"/>
      <c r="D23596" s="18"/>
    </row>
    <row r="23597" spans="1:4">
      <c r="A23597" s="18"/>
      <c r="B23597" s="18"/>
      <c r="C23597" s="18"/>
      <c r="D23597" s="18"/>
    </row>
    <row r="23598" spans="1:4">
      <c r="A23598" s="18"/>
      <c r="B23598" s="18"/>
      <c r="C23598" s="18"/>
      <c r="D23598" s="18"/>
    </row>
    <row r="23599" spans="1:4">
      <c r="A23599" s="18"/>
      <c r="B23599" s="18"/>
      <c r="C23599" s="18"/>
      <c r="D23599" s="18"/>
    </row>
    <row r="23600" spans="1:4">
      <c r="A23600" s="18"/>
      <c r="B23600" s="18"/>
      <c r="C23600" s="18"/>
      <c r="D23600" s="18"/>
    </row>
    <row r="23601" spans="1:4">
      <c r="A23601" s="18"/>
      <c r="B23601" s="18"/>
      <c r="C23601" s="18"/>
      <c r="D23601" s="18"/>
    </row>
    <row r="23602" spans="1:4">
      <c r="A23602" s="18"/>
      <c r="B23602" s="18"/>
      <c r="C23602" s="18"/>
      <c r="D23602" s="18"/>
    </row>
    <row r="23603" spans="1:4">
      <c r="A23603" s="18"/>
      <c r="B23603" s="18"/>
      <c r="C23603" s="18"/>
      <c r="D23603" s="18"/>
    </row>
    <row r="23604" spans="1:4">
      <c r="A23604" s="18"/>
      <c r="B23604" s="18"/>
      <c r="C23604" s="18"/>
      <c r="D23604" s="18"/>
    </row>
    <row r="23605" spans="1:4">
      <c r="A23605" s="18"/>
      <c r="B23605" s="18"/>
      <c r="C23605" s="18"/>
      <c r="D23605" s="18"/>
    </row>
    <row r="23606" spans="1:4">
      <c r="A23606" s="18"/>
      <c r="B23606" s="18"/>
      <c r="C23606" s="18"/>
      <c r="D23606" s="18"/>
    </row>
    <row r="23607" spans="1:4">
      <c r="A23607" s="18"/>
      <c r="B23607" s="18"/>
      <c r="C23607" s="18"/>
      <c r="D23607" s="18"/>
    </row>
    <row r="23608" spans="1:4">
      <c r="A23608" s="18"/>
      <c r="B23608" s="18"/>
      <c r="C23608" s="18"/>
      <c r="D23608" s="18"/>
    </row>
    <row r="23609" spans="1:4">
      <c r="A23609" s="18"/>
      <c r="B23609" s="18"/>
      <c r="C23609" s="18"/>
      <c r="D23609" s="18"/>
    </row>
    <row r="23610" spans="1:4">
      <c r="A23610" s="18"/>
      <c r="B23610" s="18"/>
      <c r="C23610" s="18"/>
      <c r="D23610" s="18"/>
    </row>
    <row r="23611" spans="1:4">
      <c r="A23611" s="18"/>
      <c r="B23611" s="18"/>
      <c r="C23611" s="18"/>
      <c r="D23611" s="18"/>
    </row>
    <row r="23612" spans="1:4">
      <c r="A23612" s="18"/>
      <c r="B23612" s="18"/>
      <c r="C23612" s="18"/>
      <c r="D23612" s="18"/>
    </row>
    <row r="23613" spans="1:4">
      <c r="A23613" s="18"/>
      <c r="B23613" s="18"/>
      <c r="C23613" s="18"/>
      <c r="D23613" s="18"/>
    </row>
    <row r="23614" spans="1:4">
      <c r="A23614" s="18"/>
      <c r="B23614" s="18"/>
      <c r="C23614" s="18"/>
      <c r="D23614" s="18"/>
    </row>
    <row r="23615" spans="1:4">
      <c r="A23615" s="18"/>
      <c r="B23615" s="18"/>
      <c r="C23615" s="18"/>
      <c r="D23615" s="18"/>
    </row>
    <row r="23616" spans="1:4">
      <c r="A23616" s="18"/>
      <c r="B23616" s="18"/>
      <c r="C23616" s="18"/>
      <c r="D23616" s="18"/>
    </row>
    <row r="23617" spans="1:4">
      <c r="A23617" s="18"/>
      <c r="B23617" s="18"/>
      <c r="C23617" s="18"/>
      <c r="D23617" s="18"/>
    </row>
    <row r="23618" spans="1:4">
      <c r="A23618" s="18"/>
      <c r="B23618" s="18"/>
      <c r="C23618" s="18"/>
      <c r="D23618" s="18"/>
    </row>
    <row r="23619" spans="1:4">
      <c r="A23619" s="18"/>
      <c r="B23619" s="18"/>
      <c r="C23619" s="18"/>
      <c r="D23619" s="18"/>
    </row>
    <row r="23620" spans="1:4">
      <c r="A23620" s="18"/>
      <c r="B23620" s="18"/>
      <c r="C23620" s="18"/>
      <c r="D23620" s="18"/>
    </row>
    <row r="23621" spans="1:4">
      <c r="A23621" s="18"/>
      <c r="B23621" s="18"/>
      <c r="C23621" s="18"/>
      <c r="D23621" s="18"/>
    </row>
    <row r="23622" spans="1:4">
      <c r="A23622" s="18"/>
      <c r="B23622" s="18"/>
      <c r="C23622" s="18"/>
      <c r="D23622" s="18"/>
    </row>
    <row r="23623" spans="1:4">
      <c r="A23623" s="18"/>
      <c r="B23623" s="18"/>
      <c r="C23623" s="18"/>
      <c r="D23623" s="18"/>
    </row>
    <row r="23624" spans="1:4">
      <c r="A23624" s="18"/>
      <c r="B23624" s="18"/>
      <c r="C23624" s="18"/>
      <c r="D23624" s="18"/>
    </row>
    <row r="23625" spans="1:4">
      <c r="A23625" s="18"/>
      <c r="B23625" s="18"/>
      <c r="C23625" s="18"/>
      <c r="D23625" s="18"/>
    </row>
    <row r="23626" spans="1:4">
      <c r="A23626" s="18"/>
      <c r="B23626" s="18"/>
      <c r="C23626" s="18"/>
      <c r="D23626" s="18"/>
    </row>
    <row r="23627" spans="1:4">
      <c r="A23627" s="18"/>
      <c r="B23627" s="18"/>
      <c r="C23627" s="18"/>
      <c r="D23627" s="18"/>
    </row>
    <row r="23628" spans="1:4">
      <c r="A23628" s="18"/>
      <c r="B23628" s="18"/>
      <c r="C23628" s="18"/>
      <c r="D23628" s="18"/>
    </row>
    <row r="23629" spans="1:4">
      <c r="A23629" s="18"/>
      <c r="B23629" s="18"/>
      <c r="C23629" s="18"/>
      <c r="D23629" s="18"/>
    </row>
    <row r="23630" spans="1:4">
      <c r="A23630" s="18"/>
      <c r="B23630" s="18"/>
      <c r="C23630" s="18"/>
      <c r="D23630" s="18"/>
    </row>
    <row r="23631" spans="1:4">
      <c r="A23631" s="18"/>
      <c r="B23631" s="18"/>
      <c r="C23631" s="18"/>
      <c r="D23631" s="18"/>
    </row>
    <row r="23632" spans="1:4">
      <c r="A23632" s="18"/>
      <c r="B23632" s="18"/>
      <c r="C23632" s="18"/>
      <c r="D23632" s="18"/>
    </row>
    <row r="23633" spans="1:4">
      <c r="A23633" s="18"/>
      <c r="B23633" s="18"/>
      <c r="C23633" s="18"/>
      <c r="D23633" s="18"/>
    </row>
    <row r="23634" spans="1:4">
      <c r="A23634" s="18"/>
      <c r="B23634" s="18"/>
      <c r="C23634" s="18"/>
      <c r="D23634" s="18"/>
    </row>
    <row r="23635" spans="1:4">
      <c r="A23635" s="18"/>
      <c r="B23635" s="18"/>
      <c r="C23635" s="18"/>
      <c r="D23635" s="18"/>
    </row>
    <row r="23636" spans="1:4">
      <c r="A23636" s="18"/>
      <c r="B23636" s="18"/>
      <c r="C23636" s="18"/>
      <c r="D23636" s="18"/>
    </row>
    <row r="23637" spans="1:4">
      <c r="A23637" s="18"/>
      <c r="B23637" s="18"/>
      <c r="C23637" s="18"/>
      <c r="D23637" s="18"/>
    </row>
    <row r="23638" spans="1:4">
      <c r="A23638" s="18"/>
      <c r="B23638" s="18"/>
      <c r="C23638" s="18"/>
      <c r="D23638" s="18"/>
    </row>
    <row r="23639" spans="1:4">
      <c r="A23639" s="18"/>
      <c r="B23639" s="18"/>
      <c r="C23639" s="18"/>
      <c r="D23639" s="18"/>
    </row>
    <row r="23640" spans="1:4">
      <c r="A23640" s="18"/>
      <c r="B23640" s="18"/>
      <c r="C23640" s="18"/>
      <c r="D23640" s="18"/>
    </row>
    <row r="23641" spans="1:4">
      <c r="A23641" s="18"/>
      <c r="B23641" s="18"/>
      <c r="C23641" s="18"/>
      <c r="D23641" s="18"/>
    </row>
    <row r="23642" spans="1:4">
      <c r="A23642" s="18"/>
      <c r="B23642" s="18"/>
      <c r="C23642" s="18"/>
      <c r="D23642" s="18"/>
    </row>
    <row r="23643" spans="1:4">
      <c r="A23643" s="18"/>
      <c r="B23643" s="18"/>
      <c r="C23643" s="18"/>
      <c r="D23643" s="18"/>
    </row>
    <row r="23644" spans="1:4">
      <c r="A23644" s="18"/>
      <c r="B23644" s="18"/>
      <c r="C23644" s="18"/>
      <c r="D23644" s="18"/>
    </row>
    <row r="23645" spans="1:4">
      <c r="A23645" s="18"/>
      <c r="B23645" s="18"/>
      <c r="C23645" s="18"/>
      <c r="D23645" s="18"/>
    </row>
    <row r="23646" spans="1:4">
      <c r="A23646" s="18"/>
      <c r="B23646" s="18"/>
      <c r="C23646" s="18"/>
      <c r="D23646" s="18"/>
    </row>
    <row r="23647" spans="1:4">
      <c r="A23647" s="18"/>
      <c r="B23647" s="18"/>
      <c r="C23647" s="18"/>
      <c r="D23647" s="18"/>
    </row>
    <row r="23648" spans="1:4">
      <c r="A23648" s="18"/>
      <c r="B23648" s="18"/>
      <c r="C23648" s="18"/>
      <c r="D23648" s="18"/>
    </row>
    <row r="23649" spans="1:4">
      <c r="A23649" s="18"/>
      <c r="B23649" s="18"/>
      <c r="C23649" s="18"/>
      <c r="D23649" s="18"/>
    </row>
    <row r="23650" spans="1:4">
      <c r="A23650" s="18"/>
      <c r="B23650" s="18"/>
      <c r="C23650" s="18"/>
      <c r="D23650" s="18"/>
    </row>
    <row r="23651" spans="1:4">
      <c r="A23651" s="18"/>
      <c r="B23651" s="18"/>
      <c r="C23651" s="18"/>
      <c r="D23651" s="18"/>
    </row>
    <row r="23652" spans="1:4">
      <c r="A23652" s="18"/>
      <c r="B23652" s="18"/>
      <c r="C23652" s="18"/>
      <c r="D23652" s="18"/>
    </row>
    <row r="23653" spans="1:4">
      <c r="A23653" s="18"/>
      <c r="B23653" s="18"/>
      <c r="C23653" s="18"/>
      <c r="D23653" s="18"/>
    </row>
    <row r="23654" spans="1:4">
      <c r="A23654" s="18"/>
      <c r="B23654" s="18"/>
      <c r="C23654" s="18"/>
      <c r="D23654" s="18"/>
    </row>
    <row r="23655" spans="1:4">
      <c r="A23655" s="18"/>
      <c r="B23655" s="18"/>
      <c r="C23655" s="18"/>
      <c r="D23655" s="18"/>
    </row>
    <row r="23656" spans="1:4">
      <c r="A23656" s="18"/>
      <c r="B23656" s="18"/>
      <c r="C23656" s="18"/>
      <c r="D23656" s="18"/>
    </row>
    <row r="23657" spans="1:4">
      <c r="A23657" s="18"/>
      <c r="B23657" s="18"/>
      <c r="C23657" s="18"/>
      <c r="D23657" s="18"/>
    </row>
    <row r="23658" spans="1:4">
      <c r="A23658" s="18"/>
      <c r="B23658" s="18"/>
      <c r="C23658" s="18"/>
      <c r="D23658" s="18"/>
    </row>
    <row r="23659" spans="1:4">
      <c r="A23659" s="18"/>
      <c r="B23659" s="18"/>
      <c r="C23659" s="18"/>
      <c r="D23659" s="18"/>
    </row>
    <row r="23660" spans="1:4">
      <c r="A23660" s="18"/>
      <c r="B23660" s="18"/>
      <c r="C23660" s="18"/>
      <c r="D23660" s="18"/>
    </row>
    <row r="23661" spans="1:4">
      <c r="A23661" s="18"/>
      <c r="B23661" s="18"/>
      <c r="C23661" s="18"/>
      <c r="D23661" s="18"/>
    </row>
    <row r="23662" spans="1:4">
      <c r="A23662" s="18"/>
      <c r="B23662" s="18"/>
      <c r="C23662" s="18"/>
      <c r="D23662" s="18"/>
    </row>
    <row r="23663" spans="1:4">
      <c r="A23663" s="18"/>
      <c r="B23663" s="18"/>
      <c r="C23663" s="18"/>
      <c r="D23663" s="18"/>
    </row>
    <row r="23664" spans="1:4">
      <c r="A23664" s="18"/>
      <c r="B23664" s="18"/>
      <c r="C23664" s="18"/>
      <c r="D23664" s="18"/>
    </row>
    <row r="23665" spans="1:4">
      <c r="A23665" s="18"/>
      <c r="B23665" s="18"/>
      <c r="C23665" s="18"/>
      <c r="D23665" s="18"/>
    </row>
    <row r="23666" spans="1:4">
      <c r="A23666" s="18"/>
      <c r="B23666" s="18"/>
      <c r="C23666" s="18"/>
      <c r="D23666" s="18"/>
    </row>
    <row r="23667" spans="1:4">
      <c r="A23667" s="18"/>
      <c r="B23667" s="18"/>
      <c r="C23667" s="18"/>
      <c r="D23667" s="18"/>
    </row>
    <row r="23668" spans="1:4">
      <c r="A23668" s="18"/>
      <c r="B23668" s="18"/>
      <c r="C23668" s="18"/>
      <c r="D23668" s="18"/>
    </row>
    <row r="23669" spans="1:4">
      <c r="A23669" s="18"/>
      <c r="B23669" s="18"/>
      <c r="C23669" s="18"/>
      <c r="D23669" s="18"/>
    </row>
    <row r="23670" spans="1:4">
      <c r="A23670" s="18"/>
      <c r="B23670" s="18"/>
      <c r="C23670" s="18"/>
      <c r="D23670" s="18"/>
    </row>
    <row r="23671" spans="1:4">
      <c r="A23671" s="18"/>
      <c r="B23671" s="18"/>
      <c r="C23671" s="18"/>
      <c r="D23671" s="18"/>
    </row>
    <row r="23672" spans="1:4">
      <c r="A23672" s="18"/>
      <c r="B23672" s="18"/>
      <c r="C23672" s="18"/>
      <c r="D23672" s="18"/>
    </row>
    <row r="23673" spans="1:4">
      <c r="A23673" s="18"/>
      <c r="B23673" s="18"/>
      <c r="C23673" s="18"/>
      <c r="D23673" s="18"/>
    </row>
    <row r="23674" spans="1:4">
      <c r="A23674" s="18"/>
      <c r="B23674" s="18"/>
      <c r="C23674" s="18"/>
      <c r="D23674" s="18"/>
    </row>
    <row r="23675" spans="1:4">
      <c r="A23675" s="18"/>
      <c r="B23675" s="18"/>
      <c r="C23675" s="18"/>
      <c r="D23675" s="18"/>
    </row>
    <row r="23676" spans="1:4">
      <c r="A23676" s="18"/>
      <c r="B23676" s="18"/>
      <c r="C23676" s="18"/>
      <c r="D23676" s="18"/>
    </row>
    <row r="23677" spans="1:4">
      <c r="A23677" s="18"/>
      <c r="B23677" s="18"/>
      <c r="C23677" s="18"/>
      <c r="D23677" s="18"/>
    </row>
    <row r="23678" spans="1:4">
      <c r="A23678" s="18"/>
      <c r="B23678" s="18"/>
      <c r="C23678" s="18"/>
      <c r="D23678" s="18"/>
    </row>
    <row r="23679" spans="1:4">
      <c r="A23679" s="18"/>
      <c r="B23679" s="18"/>
      <c r="C23679" s="18"/>
      <c r="D23679" s="18"/>
    </row>
    <row r="23680" spans="1:4">
      <c r="A23680" s="18"/>
      <c r="B23680" s="18"/>
      <c r="C23680" s="18"/>
      <c r="D23680" s="18"/>
    </row>
    <row r="23681" spans="1:4">
      <c r="A23681" s="18"/>
      <c r="B23681" s="18"/>
      <c r="C23681" s="18"/>
      <c r="D23681" s="18"/>
    </row>
    <row r="23682" spans="1:4">
      <c r="A23682" s="18"/>
      <c r="B23682" s="18"/>
      <c r="C23682" s="18"/>
      <c r="D23682" s="18"/>
    </row>
    <row r="23683" spans="1:4">
      <c r="A23683" s="18"/>
      <c r="B23683" s="18"/>
      <c r="C23683" s="18"/>
      <c r="D23683" s="18"/>
    </row>
    <row r="23684" spans="1:4">
      <c r="A23684" s="18"/>
      <c r="B23684" s="18"/>
      <c r="C23684" s="18"/>
      <c r="D23684" s="18"/>
    </row>
    <row r="23685" spans="1:4">
      <c r="A23685" s="18"/>
      <c r="B23685" s="18"/>
      <c r="C23685" s="18"/>
      <c r="D23685" s="18"/>
    </row>
    <row r="23686" spans="1:4">
      <c r="A23686" s="18"/>
      <c r="B23686" s="18"/>
      <c r="C23686" s="18"/>
      <c r="D23686" s="18"/>
    </row>
    <row r="23687" spans="1:4">
      <c r="A23687" s="18"/>
      <c r="B23687" s="18"/>
      <c r="C23687" s="18"/>
      <c r="D23687" s="18"/>
    </row>
    <row r="23688" spans="1:4">
      <c r="A23688" s="18"/>
      <c r="B23688" s="18"/>
      <c r="C23688" s="18"/>
      <c r="D23688" s="18"/>
    </row>
    <row r="23689" spans="1:4">
      <c r="A23689" s="18"/>
      <c r="B23689" s="18"/>
      <c r="C23689" s="18"/>
      <c r="D23689" s="18"/>
    </row>
    <row r="23690" spans="1:4">
      <c r="A23690" s="18"/>
      <c r="B23690" s="18"/>
      <c r="C23690" s="18"/>
      <c r="D23690" s="18"/>
    </row>
    <row r="23691" spans="1:4">
      <c r="A23691" s="18"/>
      <c r="B23691" s="18"/>
      <c r="C23691" s="18"/>
      <c r="D23691" s="18"/>
    </row>
    <row r="23692" spans="1:4">
      <c r="A23692" s="18"/>
      <c r="B23692" s="18"/>
      <c r="C23692" s="18"/>
      <c r="D23692" s="18"/>
    </row>
    <row r="23693" spans="1:4">
      <c r="A23693" s="18"/>
      <c r="B23693" s="18"/>
      <c r="C23693" s="18"/>
      <c r="D23693" s="18"/>
    </row>
    <row r="23694" spans="1:4">
      <c r="A23694" s="18"/>
      <c r="B23694" s="18"/>
      <c r="C23694" s="18"/>
      <c r="D23694" s="18"/>
    </row>
    <row r="23695" spans="1:4">
      <c r="A23695" s="18"/>
      <c r="B23695" s="18"/>
      <c r="C23695" s="18"/>
      <c r="D23695" s="18"/>
    </row>
    <row r="23696" spans="1:4">
      <c r="A23696" s="18"/>
      <c r="B23696" s="18"/>
      <c r="C23696" s="18"/>
      <c r="D23696" s="18"/>
    </row>
    <row r="23697" spans="1:4">
      <c r="A23697" s="18"/>
      <c r="B23697" s="18"/>
      <c r="C23697" s="18"/>
      <c r="D23697" s="18"/>
    </row>
    <row r="23698" spans="1:4">
      <c r="A23698" s="18"/>
      <c r="B23698" s="18"/>
      <c r="C23698" s="18"/>
      <c r="D23698" s="18"/>
    </row>
    <row r="23699" spans="1:4">
      <c r="A23699" s="18"/>
      <c r="B23699" s="18"/>
      <c r="C23699" s="18"/>
      <c r="D23699" s="18"/>
    </row>
    <row r="23700" spans="1:4">
      <c r="A23700" s="18"/>
      <c r="B23700" s="18"/>
      <c r="C23700" s="18"/>
      <c r="D23700" s="18"/>
    </row>
    <row r="23701" spans="1:4">
      <c r="A23701" s="18"/>
      <c r="B23701" s="18"/>
      <c r="C23701" s="18"/>
      <c r="D23701" s="18"/>
    </row>
    <row r="23702" spans="1:4">
      <c r="A23702" s="18"/>
      <c r="B23702" s="18"/>
      <c r="C23702" s="18"/>
      <c r="D23702" s="18"/>
    </row>
    <row r="23703" spans="1:4">
      <c r="A23703" s="18"/>
      <c r="B23703" s="18"/>
      <c r="C23703" s="18"/>
      <c r="D23703" s="18"/>
    </row>
    <row r="23704" spans="1:4">
      <c r="A23704" s="18"/>
      <c r="B23704" s="18"/>
      <c r="C23704" s="18"/>
      <c r="D23704" s="18"/>
    </row>
    <row r="23705" spans="1:4">
      <c r="A23705" s="18"/>
      <c r="B23705" s="18"/>
      <c r="C23705" s="18"/>
      <c r="D23705" s="18"/>
    </row>
    <row r="23706" spans="1:4">
      <c r="A23706" s="18"/>
      <c r="B23706" s="18"/>
      <c r="C23706" s="18"/>
      <c r="D23706" s="18"/>
    </row>
    <row r="23707" spans="1:4">
      <c r="A23707" s="18"/>
      <c r="B23707" s="18"/>
      <c r="C23707" s="18"/>
      <c r="D23707" s="18"/>
    </row>
    <row r="23708" spans="1:4">
      <c r="A23708" s="18"/>
      <c r="B23708" s="18"/>
      <c r="C23708" s="18"/>
      <c r="D23708" s="18"/>
    </row>
    <row r="23709" spans="1:4">
      <c r="A23709" s="18"/>
      <c r="B23709" s="18"/>
      <c r="C23709" s="18"/>
      <c r="D23709" s="18"/>
    </row>
    <row r="23710" spans="1:4">
      <c r="A23710" s="18"/>
      <c r="B23710" s="18"/>
      <c r="C23710" s="18"/>
      <c r="D23710" s="18"/>
    </row>
    <row r="23711" spans="1:4">
      <c r="A23711" s="18"/>
      <c r="B23711" s="18"/>
      <c r="C23711" s="18"/>
      <c r="D23711" s="18"/>
    </row>
    <row r="23712" spans="1:4">
      <c r="A23712" s="18"/>
      <c r="B23712" s="18"/>
      <c r="C23712" s="18"/>
      <c r="D23712" s="18"/>
    </row>
    <row r="23713" spans="1:4">
      <c r="A23713" s="18"/>
      <c r="B23713" s="18"/>
      <c r="C23713" s="18"/>
      <c r="D23713" s="18"/>
    </row>
    <row r="23714" spans="1:4">
      <c r="A23714" s="18"/>
      <c r="B23714" s="18"/>
      <c r="C23714" s="18"/>
      <c r="D23714" s="18"/>
    </row>
    <row r="23715" spans="1:4">
      <c r="A23715" s="18"/>
      <c r="B23715" s="18"/>
      <c r="C23715" s="18"/>
      <c r="D23715" s="18"/>
    </row>
    <row r="23716" spans="1:4">
      <c r="A23716" s="18"/>
      <c r="B23716" s="18"/>
      <c r="C23716" s="18"/>
      <c r="D23716" s="18"/>
    </row>
    <row r="23717" spans="1:4">
      <c r="A23717" s="18"/>
      <c r="B23717" s="18"/>
      <c r="C23717" s="18"/>
      <c r="D23717" s="18"/>
    </row>
    <row r="23718" spans="1:4">
      <c r="A23718" s="18"/>
      <c r="B23718" s="18"/>
      <c r="C23718" s="18"/>
      <c r="D23718" s="18"/>
    </row>
    <row r="23719" spans="1:4">
      <c r="A23719" s="18"/>
      <c r="B23719" s="18"/>
      <c r="C23719" s="18"/>
      <c r="D23719" s="18"/>
    </row>
    <row r="23720" spans="1:4">
      <c r="A23720" s="18"/>
      <c r="B23720" s="18"/>
      <c r="C23720" s="18"/>
      <c r="D23720" s="18"/>
    </row>
    <row r="23721" spans="1:4">
      <c r="A23721" s="18"/>
      <c r="B23721" s="18"/>
      <c r="C23721" s="18"/>
      <c r="D23721" s="18"/>
    </row>
    <row r="23722" spans="1:4">
      <c r="A23722" s="18"/>
      <c r="B23722" s="18"/>
      <c r="C23722" s="18"/>
      <c r="D23722" s="18"/>
    </row>
    <row r="23723" spans="1:4">
      <c r="A23723" s="18"/>
      <c r="B23723" s="18"/>
      <c r="C23723" s="18"/>
      <c r="D23723" s="18"/>
    </row>
    <row r="23724" spans="1:4">
      <c r="A23724" s="18"/>
      <c r="B23724" s="18"/>
      <c r="C23724" s="18"/>
      <c r="D23724" s="18"/>
    </row>
    <row r="23725" spans="1:4">
      <c r="A23725" s="18"/>
      <c r="B23725" s="18"/>
      <c r="C23725" s="18"/>
      <c r="D23725" s="18"/>
    </row>
    <row r="23726" spans="1:4">
      <c r="A23726" s="18"/>
      <c r="B23726" s="18"/>
      <c r="C23726" s="18"/>
      <c r="D23726" s="18"/>
    </row>
    <row r="23727" spans="1:4">
      <c r="A23727" s="18"/>
      <c r="B23727" s="18"/>
      <c r="C23727" s="18"/>
      <c r="D23727" s="18"/>
    </row>
    <row r="23728" spans="1:4">
      <c r="A23728" s="18"/>
      <c r="B23728" s="18"/>
      <c r="C23728" s="18"/>
      <c r="D23728" s="18"/>
    </row>
    <row r="23729" spans="1:4">
      <c r="A23729" s="18"/>
      <c r="B23729" s="18"/>
      <c r="C23729" s="18"/>
      <c r="D23729" s="18"/>
    </row>
    <row r="23730" spans="1:4">
      <c r="A23730" s="18"/>
      <c r="B23730" s="18"/>
      <c r="C23730" s="18"/>
      <c r="D23730" s="18"/>
    </row>
    <row r="23731" spans="1:4">
      <c r="A23731" s="18"/>
      <c r="B23731" s="18"/>
      <c r="C23731" s="18"/>
      <c r="D23731" s="18"/>
    </row>
    <row r="23732" spans="1:4">
      <c r="A23732" s="18"/>
      <c r="B23732" s="18"/>
      <c r="C23732" s="18"/>
      <c r="D23732" s="18"/>
    </row>
    <row r="23733" spans="1:4">
      <c r="A23733" s="18"/>
      <c r="B23733" s="18"/>
      <c r="C23733" s="18"/>
      <c r="D23733" s="18"/>
    </row>
    <row r="23734" spans="1:4">
      <c r="A23734" s="18"/>
      <c r="B23734" s="18"/>
      <c r="C23734" s="18"/>
      <c r="D23734" s="18"/>
    </row>
    <row r="23735" spans="1:4">
      <c r="A23735" s="18"/>
      <c r="B23735" s="18"/>
      <c r="C23735" s="18"/>
      <c r="D23735" s="18"/>
    </row>
    <row r="23736" spans="1:4">
      <c r="A23736" s="18"/>
      <c r="B23736" s="18"/>
      <c r="C23736" s="18"/>
      <c r="D23736" s="18"/>
    </row>
    <row r="23737" spans="1:4">
      <c r="A23737" s="18"/>
      <c r="B23737" s="18"/>
      <c r="C23737" s="18"/>
      <c r="D23737" s="18"/>
    </row>
    <row r="23738" spans="1:4">
      <c r="A23738" s="18"/>
      <c r="B23738" s="18"/>
      <c r="C23738" s="18"/>
      <c r="D23738" s="18"/>
    </row>
    <row r="23739" spans="1:4">
      <c r="A23739" s="18"/>
      <c r="B23739" s="18"/>
      <c r="C23739" s="18"/>
      <c r="D23739" s="18"/>
    </row>
    <row r="23740" spans="1:4">
      <c r="A23740" s="18"/>
      <c r="B23740" s="18"/>
      <c r="C23740" s="18"/>
      <c r="D23740" s="18"/>
    </row>
    <row r="23741" spans="1:4">
      <c r="A23741" s="18"/>
      <c r="B23741" s="18"/>
      <c r="C23741" s="18"/>
      <c r="D23741" s="18"/>
    </row>
    <row r="23742" spans="1:4">
      <c r="A23742" s="18"/>
      <c r="B23742" s="18"/>
      <c r="C23742" s="18"/>
      <c r="D23742" s="18"/>
    </row>
    <row r="23743" spans="1:4">
      <c r="A23743" s="18"/>
      <c r="B23743" s="18"/>
      <c r="C23743" s="18"/>
      <c r="D23743" s="18"/>
    </row>
    <row r="23744" spans="1:4">
      <c r="A23744" s="18"/>
      <c r="B23744" s="18"/>
      <c r="C23744" s="18"/>
      <c r="D23744" s="18"/>
    </row>
    <row r="23745" spans="1:4">
      <c r="A23745" s="18"/>
      <c r="B23745" s="18"/>
      <c r="C23745" s="18"/>
      <c r="D23745" s="18"/>
    </row>
    <row r="23746" spans="1:4">
      <c r="A23746" s="18"/>
      <c r="B23746" s="18"/>
      <c r="C23746" s="18"/>
      <c r="D23746" s="18"/>
    </row>
    <row r="23747" spans="1:4">
      <c r="A23747" s="18"/>
      <c r="B23747" s="18"/>
      <c r="C23747" s="18"/>
      <c r="D23747" s="18"/>
    </row>
    <row r="23748" spans="1:4">
      <c r="A23748" s="18"/>
      <c r="B23748" s="18"/>
      <c r="C23748" s="18"/>
      <c r="D23748" s="18"/>
    </row>
    <row r="23749" spans="1:4">
      <c r="A23749" s="18"/>
      <c r="B23749" s="18"/>
      <c r="C23749" s="18"/>
      <c r="D23749" s="18"/>
    </row>
    <row r="23750" spans="1:4">
      <c r="A23750" s="18"/>
      <c r="B23750" s="18"/>
      <c r="C23750" s="18"/>
      <c r="D23750" s="18"/>
    </row>
    <row r="23751" spans="1:4">
      <c r="A23751" s="18"/>
      <c r="B23751" s="18"/>
      <c r="C23751" s="18"/>
      <c r="D23751" s="18"/>
    </row>
    <row r="23752" spans="1:4">
      <c r="A23752" s="18"/>
      <c r="B23752" s="18"/>
      <c r="C23752" s="18"/>
      <c r="D23752" s="18"/>
    </row>
    <row r="23753" spans="1:4">
      <c r="A23753" s="18"/>
      <c r="B23753" s="18"/>
      <c r="C23753" s="18"/>
      <c r="D23753" s="18"/>
    </row>
    <row r="23754" spans="1:4">
      <c r="A23754" s="18"/>
      <c r="B23754" s="18"/>
      <c r="C23754" s="18"/>
      <c r="D23754" s="18"/>
    </row>
    <row r="23755" spans="1:4">
      <c r="A23755" s="18"/>
      <c r="B23755" s="18"/>
      <c r="C23755" s="18"/>
      <c r="D23755" s="18"/>
    </row>
    <row r="23756" spans="1:4">
      <c r="A23756" s="18"/>
      <c r="B23756" s="18"/>
      <c r="C23756" s="18"/>
      <c r="D23756" s="18"/>
    </row>
    <row r="23757" spans="1:4">
      <c r="A23757" s="18"/>
      <c r="B23757" s="18"/>
      <c r="C23757" s="18"/>
      <c r="D23757" s="18"/>
    </row>
    <row r="23758" spans="1:4">
      <c r="A23758" s="18"/>
      <c r="B23758" s="18"/>
      <c r="C23758" s="18"/>
      <c r="D23758" s="18"/>
    </row>
    <row r="23759" spans="1:4">
      <c r="A23759" s="18"/>
      <c r="B23759" s="18"/>
      <c r="C23759" s="18"/>
      <c r="D23759" s="18"/>
    </row>
    <row r="23760" spans="1:4">
      <c r="A23760" s="18"/>
      <c r="B23760" s="18"/>
      <c r="C23760" s="18"/>
      <c r="D23760" s="18"/>
    </row>
    <row r="23761" spans="1:4">
      <c r="A23761" s="18"/>
      <c r="B23761" s="18"/>
      <c r="C23761" s="18"/>
      <c r="D23761" s="18"/>
    </row>
    <row r="23762" spans="1:4">
      <c r="A23762" s="18"/>
      <c r="B23762" s="18"/>
      <c r="C23762" s="18"/>
      <c r="D23762" s="18"/>
    </row>
    <row r="23763" spans="1:4">
      <c r="A23763" s="18"/>
      <c r="B23763" s="18"/>
      <c r="C23763" s="18"/>
      <c r="D23763" s="18"/>
    </row>
    <row r="23764" spans="1:4">
      <c r="A23764" s="18"/>
      <c r="B23764" s="18"/>
      <c r="C23764" s="18"/>
      <c r="D23764" s="18"/>
    </row>
    <row r="23765" spans="1:4">
      <c r="A23765" s="18"/>
      <c r="B23765" s="18"/>
      <c r="C23765" s="18"/>
      <c r="D23765" s="18"/>
    </row>
    <row r="23766" spans="1:4">
      <c r="A23766" s="18"/>
      <c r="B23766" s="18"/>
      <c r="C23766" s="18"/>
      <c r="D23766" s="18"/>
    </row>
    <row r="23767" spans="1:4">
      <c r="A23767" s="18"/>
      <c r="B23767" s="18"/>
      <c r="C23767" s="18"/>
      <c r="D23767" s="18"/>
    </row>
    <row r="23768" spans="1:4">
      <c r="A23768" s="18"/>
      <c r="B23768" s="18"/>
      <c r="C23768" s="18"/>
      <c r="D23768" s="18"/>
    </row>
    <row r="23769" spans="1:4">
      <c r="A23769" s="18"/>
      <c r="B23769" s="18"/>
      <c r="C23769" s="18"/>
      <c r="D23769" s="18"/>
    </row>
    <row r="23770" spans="1:4">
      <c r="A23770" s="18"/>
      <c r="B23770" s="18"/>
      <c r="C23770" s="18"/>
      <c r="D23770" s="18"/>
    </row>
    <row r="23771" spans="1:4">
      <c r="A23771" s="18"/>
      <c r="B23771" s="18"/>
      <c r="C23771" s="18"/>
      <c r="D23771" s="18"/>
    </row>
    <row r="23772" spans="1:4">
      <c r="A23772" s="18"/>
      <c r="B23772" s="18"/>
      <c r="C23772" s="18"/>
      <c r="D23772" s="18"/>
    </row>
    <row r="23773" spans="1:4">
      <c r="A23773" s="18"/>
      <c r="B23773" s="18"/>
      <c r="C23773" s="18"/>
      <c r="D23773" s="18"/>
    </row>
    <row r="23774" spans="1:4">
      <c r="A23774" s="18"/>
      <c r="B23774" s="18"/>
      <c r="C23774" s="18"/>
      <c r="D23774" s="18"/>
    </row>
    <row r="23775" spans="1:4">
      <c r="A23775" s="18"/>
      <c r="B23775" s="18"/>
      <c r="C23775" s="18"/>
      <c r="D23775" s="18"/>
    </row>
    <row r="23776" spans="1:4">
      <c r="A23776" s="18"/>
      <c r="B23776" s="18"/>
      <c r="C23776" s="18"/>
      <c r="D23776" s="18"/>
    </row>
    <row r="23777" spans="1:4">
      <c r="A23777" s="18"/>
      <c r="B23777" s="18"/>
      <c r="C23777" s="18"/>
      <c r="D23777" s="18"/>
    </row>
    <row r="23778" spans="1:4">
      <c r="A23778" s="18"/>
      <c r="B23778" s="18"/>
      <c r="C23778" s="18"/>
      <c r="D23778" s="18"/>
    </row>
    <row r="23779" spans="1:4">
      <c r="A23779" s="18"/>
      <c r="B23779" s="18"/>
      <c r="C23779" s="18"/>
      <c r="D23779" s="18"/>
    </row>
    <row r="23780" spans="1:4">
      <c r="A23780" s="18"/>
      <c r="B23780" s="18"/>
      <c r="C23780" s="18"/>
      <c r="D23780" s="18"/>
    </row>
    <row r="23781" spans="1:4">
      <c r="A23781" s="18"/>
      <c r="B23781" s="18"/>
      <c r="C23781" s="18"/>
      <c r="D23781" s="18"/>
    </row>
    <row r="23782" spans="1:4">
      <c r="A23782" s="18"/>
      <c r="B23782" s="18"/>
      <c r="C23782" s="18"/>
      <c r="D23782" s="18"/>
    </row>
    <row r="23783" spans="1:4">
      <c r="A23783" s="18"/>
      <c r="B23783" s="18"/>
      <c r="C23783" s="18"/>
      <c r="D23783" s="18"/>
    </row>
    <row r="23784" spans="1:4">
      <c r="A23784" s="18"/>
      <c r="B23784" s="18"/>
      <c r="C23784" s="18"/>
      <c r="D23784" s="18"/>
    </row>
    <row r="23785" spans="1:4">
      <c r="A23785" s="18"/>
      <c r="B23785" s="18"/>
      <c r="C23785" s="18"/>
      <c r="D23785" s="18"/>
    </row>
    <row r="23786" spans="1:4">
      <c r="A23786" s="18"/>
      <c r="B23786" s="18"/>
      <c r="C23786" s="18"/>
      <c r="D23786" s="18"/>
    </row>
    <row r="23787" spans="1:4">
      <c r="A23787" s="18"/>
      <c r="B23787" s="18"/>
      <c r="C23787" s="18"/>
      <c r="D23787" s="18"/>
    </row>
    <row r="23788" spans="1:4">
      <c r="A23788" s="18"/>
      <c r="B23788" s="18"/>
      <c r="C23788" s="18"/>
      <c r="D23788" s="18"/>
    </row>
    <row r="23789" spans="1:4">
      <c r="A23789" s="18"/>
      <c r="B23789" s="18"/>
      <c r="C23789" s="18"/>
      <c r="D23789" s="18"/>
    </row>
    <row r="23790" spans="1:4">
      <c r="A23790" s="18"/>
      <c r="B23790" s="18"/>
      <c r="C23790" s="18"/>
      <c r="D23790" s="18"/>
    </row>
    <row r="23791" spans="1:4">
      <c r="A23791" s="18"/>
      <c r="B23791" s="18"/>
      <c r="C23791" s="18"/>
      <c r="D23791" s="18"/>
    </row>
    <row r="23792" spans="1:4">
      <c r="A23792" s="18"/>
      <c r="B23792" s="18"/>
      <c r="C23792" s="18"/>
      <c r="D23792" s="18"/>
    </row>
    <row r="23793" spans="1:4">
      <c r="A23793" s="18"/>
      <c r="B23793" s="18"/>
      <c r="C23793" s="18"/>
      <c r="D23793" s="18"/>
    </row>
    <row r="23794" spans="1:4">
      <c r="A23794" s="18"/>
      <c r="B23794" s="18"/>
      <c r="C23794" s="18"/>
      <c r="D23794" s="18"/>
    </row>
    <row r="23795" spans="1:4">
      <c r="A23795" s="18"/>
      <c r="B23795" s="18"/>
      <c r="C23795" s="18"/>
      <c r="D23795" s="18"/>
    </row>
    <row r="23796" spans="1:4">
      <c r="A23796" s="18"/>
      <c r="B23796" s="18"/>
      <c r="C23796" s="18"/>
      <c r="D23796" s="18"/>
    </row>
    <row r="23797" spans="1:4">
      <c r="A23797" s="18"/>
      <c r="B23797" s="18"/>
      <c r="C23797" s="18"/>
      <c r="D23797" s="18"/>
    </row>
    <row r="23798" spans="1:4">
      <c r="A23798" s="18"/>
      <c r="B23798" s="18"/>
      <c r="C23798" s="18"/>
      <c r="D23798" s="18"/>
    </row>
    <row r="23799" spans="1:4">
      <c r="A23799" s="18"/>
      <c r="B23799" s="18"/>
      <c r="C23799" s="18"/>
      <c r="D23799" s="18"/>
    </row>
    <row r="23800" spans="1:4">
      <c r="A23800" s="18"/>
      <c r="B23800" s="18"/>
      <c r="C23800" s="18"/>
      <c r="D23800" s="18"/>
    </row>
    <row r="23801" spans="1:4">
      <c r="A23801" s="18"/>
      <c r="B23801" s="18"/>
      <c r="C23801" s="18"/>
      <c r="D23801" s="18"/>
    </row>
    <row r="23802" spans="1:4">
      <c r="A23802" s="18"/>
      <c r="B23802" s="18"/>
      <c r="C23802" s="18"/>
      <c r="D23802" s="18"/>
    </row>
    <row r="23803" spans="1:4">
      <c r="A23803" s="18"/>
      <c r="B23803" s="18"/>
      <c r="C23803" s="18"/>
      <c r="D23803" s="18"/>
    </row>
    <row r="23804" spans="1:4">
      <c r="A23804" s="18"/>
      <c r="B23804" s="18"/>
      <c r="C23804" s="18"/>
      <c r="D23804" s="18"/>
    </row>
    <row r="23805" spans="1:4">
      <c r="A23805" s="18"/>
      <c r="B23805" s="18"/>
      <c r="C23805" s="18"/>
      <c r="D23805" s="18"/>
    </row>
    <row r="23806" spans="1:4">
      <c r="A23806" s="18"/>
      <c r="B23806" s="18"/>
      <c r="C23806" s="18"/>
      <c r="D23806" s="18"/>
    </row>
    <row r="23807" spans="1:4">
      <c r="A23807" s="18"/>
      <c r="B23807" s="18"/>
      <c r="C23807" s="18"/>
      <c r="D23807" s="18"/>
    </row>
    <row r="23808" spans="1:4">
      <c r="A23808" s="18"/>
      <c r="B23808" s="18"/>
      <c r="C23808" s="18"/>
      <c r="D23808" s="18"/>
    </row>
    <row r="23809" spans="1:4">
      <c r="A23809" s="18"/>
      <c r="B23809" s="18"/>
      <c r="C23809" s="18"/>
      <c r="D23809" s="18"/>
    </row>
    <row r="23810" spans="1:4">
      <c r="A23810" s="18"/>
      <c r="B23810" s="18"/>
      <c r="C23810" s="18"/>
      <c r="D23810" s="18"/>
    </row>
    <row r="23811" spans="1:4">
      <c r="A23811" s="18"/>
      <c r="B23811" s="18"/>
      <c r="C23811" s="18"/>
      <c r="D23811" s="18"/>
    </row>
    <row r="23812" spans="1:4">
      <c r="A23812" s="18"/>
      <c r="B23812" s="18"/>
      <c r="C23812" s="18"/>
      <c r="D23812" s="18"/>
    </row>
    <row r="23813" spans="1:4">
      <c r="A23813" s="18"/>
      <c r="B23813" s="18"/>
      <c r="C23813" s="18"/>
      <c r="D23813" s="18"/>
    </row>
    <row r="23814" spans="1:4">
      <c r="A23814" s="18"/>
      <c r="B23814" s="18"/>
      <c r="C23814" s="18"/>
      <c r="D23814" s="18"/>
    </row>
    <row r="23815" spans="1:4">
      <c r="A23815" s="18"/>
      <c r="B23815" s="18"/>
      <c r="C23815" s="18"/>
      <c r="D23815" s="18"/>
    </row>
    <row r="23816" spans="1:4">
      <c r="A23816" s="18"/>
      <c r="B23816" s="18"/>
      <c r="C23816" s="18"/>
      <c r="D23816" s="18"/>
    </row>
    <row r="23817" spans="1:4">
      <c r="A23817" s="18"/>
      <c r="B23817" s="18"/>
      <c r="C23817" s="18"/>
      <c r="D23817" s="18"/>
    </row>
    <row r="23818" spans="1:4">
      <c r="A23818" s="18"/>
      <c r="B23818" s="18"/>
      <c r="C23818" s="18"/>
      <c r="D23818" s="18"/>
    </row>
    <row r="23819" spans="1:4">
      <c r="A23819" s="18"/>
      <c r="B23819" s="18"/>
      <c r="C23819" s="18"/>
      <c r="D23819" s="18"/>
    </row>
    <row r="23820" spans="1:4">
      <c r="A23820" s="18"/>
      <c r="B23820" s="18"/>
      <c r="C23820" s="18"/>
      <c r="D23820" s="18"/>
    </row>
    <row r="23821" spans="1:4">
      <c r="A23821" s="18"/>
      <c r="B23821" s="18"/>
      <c r="C23821" s="18"/>
      <c r="D23821" s="18"/>
    </row>
    <row r="23822" spans="1:4">
      <c r="A23822" s="18"/>
      <c r="B23822" s="18"/>
      <c r="C23822" s="18"/>
      <c r="D23822" s="18"/>
    </row>
    <row r="23823" spans="1:4">
      <c r="A23823" s="18"/>
      <c r="B23823" s="18"/>
      <c r="C23823" s="18"/>
      <c r="D23823" s="18"/>
    </row>
    <row r="23824" spans="1:4">
      <c r="A23824" s="18"/>
      <c r="B23824" s="18"/>
      <c r="C23824" s="18"/>
      <c r="D23824" s="18"/>
    </row>
    <row r="23825" spans="1:4">
      <c r="A23825" s="18"/>
      <c r="B23825" s="18"/>
      <c r="C23825" s="18"/>
      <c r="D23825" s="18"/>
    </row>
    <row r="23826" spans="1:4">
      <c r="A23826" s="18"/>
      <c r="B23826" s="18"/>
      <c r="C23826" s="18"/>
      <c r="D23826" s="18"/>
    </row>
    <row r="23827" spans="1:4">
      <c r="A23827" s="18"/>
      <c r="B23827" s="18"/>
      <c r="C23827" s="18"/>
      <c r="D23827" s="18"/>
    </row>
    <row r="23828" spans="1:4">
      <c r="A23828" s="18"/>
      <c r="B23828" s="18"/>
      <c r="C23828" s="18"/>
      <c r="D23828" s="18"/>
    </row>
    <row r="23829" spans="1:4">
      <c r="A23829" s="18"/>
      <c r="B23829" s="18"/>
      <c r="C23829" s="18"/>
      <c r="D23829" s="18"/>
    </row>
    <row r="23830" spans="1:4">
      <c r="A23830" s="18"/>
      <c r="B23830" s="18"/>
      <c r="C23830" s="18"/>
      <c r="D23830" s="18"/>
    </row>
    <row r="23831" spans="1:4">
      <c r="A23831" s="18"/>
      <c r="B23831" s="18"/>
      <c r="C23831" s="18"/>
      <c r="D23831" s="18"/>
    </row>
    <row r="23832" spans="1:4">
      <c r="A23832" s="18"/>
      <c r="B23832" s="18"/>
      <c r="C23832" s="18"/>
      <c r="D23832" s="18"/>
    </row>
    <row r="23833" spans="1:4">
      <c r="A23833" s="18"/>
      <c r="B23833" s="18"/>
      <c r="C23833" s="18"/>
      <c r="D23833" s="18"/>
    </row>
    <row r="23834" spans="1:4">
      <c r="A23834" s="18"/>
      <c r="B23834" s="18"/>
      <c r="C23834" s="18"/>
      <c r="D23834" s="18"/>
    </row>
    <row r="23835" spans="1:4">
      <c r="A23835" s="18"/>
      <c r="B23835" s="18"/>
      <c r="C23835" s="18"/>
      <c r="D23835" s="18"/>
    </row>
    <row r="23836" spans="1:4">
      <c r="A23836" s="18"/>
      <c r="B23836" s="18"/>
      <c r="C23836" s="18"/>
      <c r="D23836" s="18"/>
    </row>
    <row r="23837" spans="1:4">
      <c r="A23837" s="18"/>
      <c r="B23837" s="18"/>
      <c r="C23837" s="18"/>
      <c r="D23837" s="18"/>
    </row>
    <row r="23838" spans="1:4">
      <c r="A23838" s="18"/>
      <c r="B23838" s="18"/>
      <c r="C23838" s="18"/>
      <c r="D23838" s="18"/>
    </row>
    <row r="23839" spans="1:4">
      <c r="A23839" s="18"/>
      <c r="B23839" s="18"/>
      <c r="C23839" s="18"/>
      <c r="D23839" s="18"/>
    </row>
    <row r="23840" spans="1:4">
      <c r="A23840" s="18"/>
      <c r="B23840" s="18"/>
      <c r="C23840" s="18"/>
      <c r="D23840" s="18"/>
    </row>
    <row r="23841" spans="1:4">
      <c r="A23841" s="18"/>
      <c r="B23841" s="18"/>
      <c r="C23841" s="18"/>
      <c r="D23841" s="18"/>
    </row>
    <row r="23842" spans="1:4">
      <c r="A23842" s="18"/>
      <c r="B23842" s="18"/>
      <c r="C23842" s="18"/>
      <c r="D23842" s="18"/>
    </row>
    <row r="23843" spans="1:4">
      <c r="A23843" s="18"/>
      <c r="B23843" s="18"/>
      <c r="C23843" s="18"/>
      <c r="D23843" s="18"/>
    </row>
    <row r="23844" spans="1:4">
      <c r="A23844" s="18"/>
      <c r="B23844" s="18"/>
      <c r="C23844" s="18"/>
      <c r="D23844" s="18"/>
    </row>
    <row r="23845" spans="1:4">
      <c r="A23845" s="18"/>
      <c r="B23845" s="18"/>
      <c r="C23845" s="18"/>
      <c r="D23845" s="18"/>
    </row>
    <row r="23846" spans="1:4">
      <c r="A23846" s="18"/>
      <c r="B23846" s="18"/>
      <c r="C23846" s="18"/>
      <c r="D23846" s="18"/>
    </row>
    <row r="23847" spans="1:4">
      <c r="A23847" s="18"/>
      <c r="B23847" s="18"/>
      <c r="C23847" s="18"/>
      <c r="D23847" s="18"/>
    </row>
    <row r="23848" spans="1:4">
      <c r="A23848" s="18"/>
      <c r="B23848" s="18"/>
      <c r="C23848" s="18"/>
      <c r="D23848" s="18"/>
    </row>
    <row r="23849" spans="1:4">
      <c r="A23849" s="18"/>
      <c r="B23849" s="18"/>
      <c r="C23849" s="18"/>
      <c r="D23849" s="18"/>
    </row>
    <row r="23850" spans="1:4">
      <c r="A23850" s="18"/>
      <c r="B23850" s="18"/>
      <c r="C23850" s="18"/>
      <c r="D23850" s="18"/>
    </row>
    <row r="23851" spans="1:4">
      <c r="A23851" s="18"/>
      <c r="B23851" s="18"/>
      <c r="C23851" s="18"/>
      <c r="D23851" s="18"/>
    </row>
    <row r="23852" spans="1:4">
      <c r="A23852" s="18"/>
      <c r="B23852" s="18"/>
      <c r="C23852" s="18"/>
      <c r="D23852" s="18"/>
    </row>
    <row r="23853" spans="1:4">
      <c r="A23853" s="18"/>
      <c r="B23853" s="18"/>
      <c r="C23853" s="18"/>
      <c r="D23853" s="18"/>
    </row>
    <row r="23854" spans="1:4">
      <c r="A23854" s="18"/>
      <c r="B23854" s="18"/>
      <c r="C23854" s="18"/>
      <c r="D23854" s="18"/>
    </row>
    <row r="23855" spans="1:4">
      <c r="A23855" s="18"/>
      <c r="B23855" s="18"/>
      <c r="C23855" s="18"/>
      <c r="D23855" s="18"/>
    </row>
    <row r="23856" spans="1:4">
      <c r="A23856" s="18"/>
      <c r="B23856" s="18"/>
      <c r="C23856" s="18"/>
      <c r="D23856" s="18"/>
    </row>
    <row r="23857" spans="1:4">
      <c r="A23857" s="18"/>
      <c r="B23857" s="18"/>
      <c r="C23857" s="18"/>
      <c r="D23857" s="18"/>
    </row>
    <row r="23858" spans="1:4">
      <c r="A23858" s="18"/>
      <c r="B23858" s="18"/>
      <c r="C23858" s="18"/>
      <c r="D23858" s="18"/>
    </row>
    <row r="23859" spans="1:4">
      <c r="A23859" s="18"/>
      <c r="B23859" s="18"/>
      <c r="C23859" s="18"/>
      <c r="D23859" s="18"/>
    </row>
    <row r="23860" spans="1:4">
      <c r="A23860" s="18"/>
      <c r="B23860" s="18"/>
      <c r="C23860" s="18"/>
      <c r="D23860" s="18"/>
    </row>
    <row r="23861" spans="1:4">
      <c r="A23861" s="18"/>
      <c r="B23861" s="18"/>
      <c r="C23861" s="18"/>
      <c r="D23861" s="18"/>
    </row>
    <row r="23862" spans="1:4">
      <c r="A23862" s="18"/>
      <c r="B23862" s="18"/>
      <c r="C23862" s="18"/>
      <c r="D23862" s="18"/>
    </row>
    <row r="23863" spans="1:4">
      <c r="A23863" s="18"/>
      <c r="B23863" s="18"/>
      <c r="C23863" s="18"/>
      <c r="D23863" s="18"/>
    </row>
    <row r="23864" spans="1:4">
      <c r="A23864" s="18"/>
      <c r="B23864" s="18"/>
      <c r="C23864" s="18"/>
      <c r="D23864" s="18"/>
    </row>
    <row r="23865" spans="1:4">
      <c r="A23865" s="18"/>
      <c r="B23865" s="18"/>
      <c r="C23865" s="18"/>
      <c r="D23865" s="18"/>
    </row>
    <row r="23866" spans="1:4">
      <c r="A23866" s="18"/>
      <c r="B23866" s="18"/>
      <c r="C23866" s="18"/>
      <c r="D23866" s="18"/>
    </row>
    <row r="23867" spans="1:4">
      <c r="A23867" s="18"/>
      <c r="B23867" s="18"/>
      <c r="C23867" s="18"/>
      <c r="D23867" s="18"/>
    </row>
    <row r="23868" spans="1:4">
      <c r="A23868" s="18"/>
      <c r="B23868" s="18"/>
      <c r="C23868" s="18"/>
      <c r="D23868" s="18"/>
    </row>
    <row r="23869" spans="1:4">
      <c r="A23869" s="18"/>
      <c r="B23869" s="18"/>
      <c r="C23869" s="18"/>
      <c r="D23869" s="18"/>
    </row>
    <row r="23870" spans="1:4">
      <c r="A23870" s="18"/>
      <c r="B23870" s="18"/>
      <c r="C23870" s="18"/>
      <c r="D23870" s="18"/>
    </row>
    <row r="23871" spans="1:4">
      <c r="A23871" s="18"/>
      <c r="B23871" s="18"/>
      <c r="C23871" s="18"/>
      <c r="D23871" s="18"/>
    </row>
    <row r="23872" spans="1:4">
      <c r="A23872" s="18"/>
      <c r="B23872" s="18"/>
      <c r="C23872" s="18"/>
      <c r="D23872" s="18"/>
    </row>
    <row r="23873" spans="1:4">
      <c r="A23873" s="18"/>
      <c r="B23873" s="18"/>
      <c r="C23873" s="18"/>
      <c r="D23873" s="18"/>
    </row>
    <row r="23874" spans="1:4">
      <c r="A23874" s="18"/>
      <c r="B23874" s="18"/>
      <c r="C23874" s="18"/>
      <c r="D23874" s="18"/>
    </row>
    <row r="23875" spans="1:4">
      <c r="A23875" s="18"/>
      <c r="B23875" s="18"/>
      <c r="C23875" s="18"/>
      <c r="D23875" s="18"/>
    </row>
    <row r="23876" spans="1:4">
      <c r="A23876" s="18"/>
      <c r="B23876" s="18"/>
      <c r="C23876" s="18"/>
      <c r="D23876" s="18"/>
    </row>
    <row r="23877" spans="1:4">
      <c r="A23877" s="18"/>
      <c r="B23877" s="18"/>
      <c r="C23877" s="18"/>
      <c r="D23877" s="18"/>
    </row>
    <row r="23878" spans="1:4">
      <c r="A23878" s="18"/>
      <c r="B23878" s="18"/>
      <c r="C23878" s="18"/>
      <c r="D23878" s="18"/>
    </row>
    <row r="23879" spans="1:4">
      <c r="A23879" s="18"/>
      <c r="B23879" s="18"/>
      <c r="C23879" s="18"/>
      <c r="D23879" s="18"/>
    </row>
    <row r="23880" spans="1:4">
      <c r="A23880" s="18"/>
      <c r="B23880" s="18"/>
      <c r="C23880" s="18"/>
      <c r="D23880" s="18"/>
    </row>
    <row r="23881" spans="1:4">
      <c r="A23881" s="18"/>
      <c r="B23881" s="18"/>
      <c r="C23881" s="18"/>
      <c r="D23881" s="18"/>
    </row>
    <row r="23882" spans="1:4">
      <c r="A23882" s="18"/>
      <c r="B23882" s="18"/>
      <c r="C23882" s="18"/>
      <c r="D23882" s="18"/>
    </row>
    <row r="23883" spans="1:4">
      <c r="A23883" s="18"/>
      <c r="B23883" s="18"/>
      <c r="C23883" s="18"/>
      <c r="D23883" s="18"/>
    </row>
    <row r="23884" spans="1:4">
      <c r="A23884" s="18"/>
      <c r="B23884" s="18"/>
      <c r="C23884" s="18"/>
      <c r="D23884" s="18"/>
    </row>
    <row r="23885" spans="1:4">
      <c r="A23885" s="18"/>
      <c r="B23885" s="18"/>
      <c r="C23885" s="18"/>
      <c r="D23885" s="18"/>
    </row>
    <row r="23886" spans="1:4">
      <c r="A23886" s="18"/>
      <c r="B23886" s="18"/>
      <c r="C23886" s="18"/>
      <c r="D23886" s="18"/>
    </row>
    <row r="23887" spans="1:4">
      <c r="A23887" s="18"/>
      <c r="B23887" s="18"/>
      <c r="C23887" s="18"/>
      <c r="D23887" s="18"/>
    </row>
    <row r="23888" spans="1:4">
      <c r="A23888" s="18"/>
      <c r="B23888" s="18"/>
      <c r="C23888" s="18"/>
      <c r="D23888" s="18"/>
    </row>
    <row r="23889" spans="1:4">
      <c r="A23889" s="18"/>
      <c r="B23889" s="18"/>
      <c r="C23889" s="18"/>
      <c r="D23889" s="18"/>
    </row>
    <row r="23890" spans="1:4">
      <c r="A23890" s="18"/>
      <c r="B23890" s="18"/>
      <c r="C23890" s="18"/>
      <c r="D23890" s="18"/>
    </row>
    <row r="23891" spans="1:4">
      <c r="A23891" s="18"/>
      <c r="B23891" s="18"/>
      <c r="C23891" s="18"/>
      <c r="D23891" s="18"/>
    </row>
    <row r="23892" spans="1:4">
      <c r="A23892" s="18"/>
      <c r="B23892" s="18"/>
      <c r="C23892" s="18"/>
      <c r="D23892" s="18"/>
    </row>
    <row r="23893" spans="1:4">
      <c r="A23893" s="18"/>
      <c r="B23893" s="18"/>
      <c r="C23893" s="18"/>
      <c r="D23893" s="18"/>
    </row>
    <row r="23894" spans="1:4">
      <c r="A23894" s="18"/>
      <c r="B23894" s="18"/>
      <c r="C23894" s="18"/>
      <c r="D23894" s="18"/>
    </row>
    <row r="23895" spans="1:4">
      <c r="A23895" s="18"/>
      <c r="B23895" s="18"/>
      <c r="C23895" s="18"/>
      <c r="D23895" s="18"/>
    </row>
    <row r="23896" spans="1:4">
      <c r="A23896" s="18"/>
      <c r="B23896" s="18"/>
      <c r="C23896" s="18"/>
      <c r="D23896" s="18"/>
    </row>
    <row r="23897" spans="1:4">
      <c r="A23897" s="18"/>
      <c r="B23897" s="18"/>
      <c r="C23897" s="18"/>
      <c r="D23897" s="18"/>
    </row>
    <row r="23898" spans="1:4">
      <c r="A23898" s="18"/>
      <c r="B23898" s="18"/>
      <c r="C23898" s="18"/>
      <c r="D23898" s="18"/>
    </row>
    <row r="23899" spans="1:4">
      <c r="A23899" s="18"/>
      <c r="B23899" s="18"/>
      <c r="C23899" s="18"/>
      <c r="D23899" s="18"/>
    </row>
    <row r="23900" spans="1:4">
      <c r="A23900" s="18"/>
      <c r="B23900" s="18"/>
      <c r="C23900" s="18"/>
      <c r="D23900" s="18"/>
    </row>
    <row r="23901" spans="1:4">
      <c r="A23901" s="18"/>
      <c r="B23901" s="18"/>
      <c r="C23901" s="18"/>
      <c r="D23901" s="18"/>
    </row>
    <row r="23902" spans="1:4">
      <c r="A23902" s="18"/>
      <c r="B23902" s="18"/>
      <c r="C23902" s="18"/>
      <c r="D23902" s="18"/>
    </row>
    <row r="23903" spans="1:4">
      <c r="A23903" s="18"/>
      <c r="B23903" s="18"/>
      <c r="C23903" s="18"/>
      <c r="D23903" s="18"/>
    </row>
    <row r="23904" spans="1:4">
      <c r="A23904" s="18"/>
      <c r="B23904" s="18"/>
      <c r="C23904" s="18"/>
      <c r="D23904" s="18"/>
    </row>
    <row r="23905" spans="1:4">
      <c r="A23905" s="18"/>
      <c r="B23905" s="18"/>
      <c r="C23905" s="18"/>
      <c r="D23905" s="18"/>
    </row>
    <row r="23906" spans="1:4">
      <c r="A23906" s="18"/>
      <c r="B23906" s="18"/>
      <c r="C23906" s="18"/>
      <c r="D23906" s="18"/>
    </row>
    <row r="23907" spans="1:4">
      <c r="A23907" s="18"/>
      <c r="B23907" s="18"/>
      <c r="C23907" s="18"/>
      <c r="D23907" s="18"/>
    </row>
    <row r="23908" spans="1:4">
      <c r="A23908" s="18"/>
      <c r="B23908" s="18"/>
      <c r="C23908" s="18"/>
      <c r="D23908" s="18"/>
    </row>
    <row r="23909" spans="1:4">
      <c r="A23909" s="18"/>
      <c r="B23909" s="18"/>
      <c r="C23909" s="18"/>
      <c r="D23909" s="18"/>
    </row>
    <row r="23910" spans="1:4">
      <c r="A23910" s="18"/>
      <c r="B23910" s="18"/>
      <c r="C23910" s="18"/>
      <c r="D23910" s="18"/>
    </row>
    <row r="23911" spans="1:4">
      <c r="A23911" s="18"/>
      <c r="B23911" s="18"/>
      <c r="C23911" s="18"/>
      <c r="D23911" s="18"/>
    </row>
    <row r="23912" spans="1:4">
      <c r="A23912" s="18"/>
      <c r="B23912" s="18"/>
      <c r="C23912" s="18"/>
      <c r="D23912" s="18"/>
    </row>
    <row r="23913" spans="1:4">
      <c r="A23913" s="18"/>
      <c r="B23913" s="18"/>
      <c r="C23913" s="18"/>
      <c r="D23913" s="18"/>
    </row>
    <row r="23914" spans="1:4">
      <c r="A23914" s="18"/>
      <c r="B23914" s="18"/>
      <c r="C23914" s="18"/>
      <c r="D23914" s="18"/>
    </row>
    <row r="23915" spans="1:4">
      <c r="A23915" s="18"/>
      <c r="B23915" s="18"/>
      <c r="C23915" s="18"/>
      <c r="D23915" s="18"/>
    </row>
    <row r="23916" spans="1:4">
      <c r="A23916" s="18"/>
      <c r="B23916" s="18"/>
      <c r="C23916" s="18"/>
      <c r="D23916" s="18"/>
    </row>
    <row r="23917" spans="1:4">
      <c r="A23917" s="18"/>
      <c r="B23917" s="18"/>
      <c r="C23917" s="18"/>
      <c r="D23917" s="18"/>
    </row>
    <row r="23918" spans="1:4">
      <c r="A23918" s="18"/>
      <c r="B23918" s="18"/>
      <c r="C23918" s="18"/>
      <c r="D23918" s="18"/>
    </row>
    <row r="23919" spans="1:4">
      <c r="A23919" s="18"/>
      <c r="B23919" s="18"/>
      <c r="C23919" s="18"/>
      <c r="D23919" s="18"/>
    </row>
    <row r="23920" spans="1:4">
      <c r="A23920" s="18"/>
      <c r="B23920" s="18"/>
      <c r="C23920" s="18"/>
      <c r="D23920" s="18"/>
    </row>
    <row r="23921" spans="1:4">
      <c r="A23921" s="18"/>
      <c r="B23921" s="18"/>
      <c r="C23921" s="18"/>
      <c r="D23921" s="18"/>
    </row>
    <row r="23922" spans="1:4">
      <c r="A23922" s="18"/>
      <c r="B23922" s="18"/>
      <c r="C23922" s="18"/>
      <c r="D23922" s="18"/>
    </row>
    <row r="23923" spans="1:4">
      <c r="A23923" s="18"/>
      <c r="B23923" s="18"/>
      <c r="C23923" s="18"/>
      <c r="D23923" s="18"/>
    </row>
    <row r="23924" spans="1:4">
      <c r="A23924" s="18"/>
      <c r="B23924" s="18"/>
      <c r="C23924" s="18"/>
      <c r="D23924" s="18"/>
    </row>
    <row r="23925" spans="1:4">
      <c r="A23925" s="18"/>
      <c r="B23925" s="18"/>
      <c r="C23925" s="18"/>
      <c r="D23925" s="18"/>
    </row>
    <row r="23926" spans="1:4">
      <c r="A23926" s="18"/>
      <c r="B23926" s="18"/>
      <c r="C23926" s="18"/>
      <c r="D23926" s="18"/>
    </row>
    <row r="23927" spans="1:4">
      <c r="A23927" s="18"/>
      <c r="B23927" s="18"/>
      <c r="C23927" s="18"/>
      <c r="D23927" s="18"/>
    </row>
    <row r="23928" spans="1:4">
      <c r="A23928" s="18"/>
      <c r="B23928" s="18"/>
      <c r="C23928" s="18"/>
      <c r="D23928" s="18"/>
    </row>
    <row r="23929" spans="1:4">
      <c r="A23929" s="18"/>
      <c r="B23929" s="18"/>
      <c r="C23929" s="18"/>
      <c r="D23929" s="18"/>
    </row>
    <row r="23930" spans="1:4">
      <c r="A23930" s="18"/>
      <c r="B23930" s="18"/>
      <c r="C23930" s="18"/>
      <c r="D23930" s="18"/>
    </row>
    <row r="23931" spans="1:4">
      <c r="A23931" s="18"/>
      <c r="B23931" s="18"/>
      <c r="C23931" s="18"/>
      <c r="D23931" s="18"/>
    </row>
    <row r="23932" spans="1:4">
      <c r="A23932" s="18"/>
      <c r="B23932" s="18"/>
      <c r="C23932" s="18"/>
      <c r="D23932" s="18"/>
    </row>
    <row r="23933" spans="1:4">
      <c r="A23933" s="18"/>
      <c r="B23933" s="18"/>
      <c r="C23933" s="18"/>
      <c r="D23933" s="18"/>
    </row>
    <row r="23934" spans="1:4">
      <c r="A23934" s="18"/>
      <c r="B23934" s="18"/>
      <c r="C23934" s="18"/>
      <c r="D23934" s="18"/>
    </row>
    <row r="23935" spans="1:4">
      <c r="A23935" s="18"/>
      <c r="B23935" s="18"/>
      <c r="C23935" s="18"/>
      <c r="D23935" s="18"/>
    </row>
    <row r="23936" spans="1:4">
      <c r="A23936" s="18"/>
      <c r="B23936" s="18"/>
      <c r="C23936" s="18"/>
      <c r="D23936" s="18"/>
    </row>
    <row r="23937" spans="1:4">
      <c r="A23937" s="18"/>
      <c r="B23937" s="18"/>
      <c r="C23937" s="18"/>
      <c r="D23937" s="18"/>
    </row>
    <row r="23938" spans="1:4">
      <c r="A23938" s="18"/>
      <c r="B23938" s="18"/>
      <c r="C23938" s="18"/>
      <c r="D23938" s="18"/>
    </row>
    <row r="23939" spans="1:4">
      <c r="A23939" s="18"/>
      <c r="B23939" s="18"/>
      <c r="C23939" s="18"/>
      <c r="D23939" s="18"/>
    </row>
    <row r="23940" spans="1:4">
      <c r="A23940" s="18"/>
      <c r="B23940" s="18"/>
      <c r="C23940" s="18"/>
      <c r="D23940" s="18"/>
    </row>
    <row r="23941" spans="1:4">
      <c r="A23941" s="18"/>
      <c r="B23941" s="18"/>
      <c r="C23941" s="18"/>
      <c r="D23941" s="18"/>
    </row>
    <row r="23942" spans="1:4">
      <c r="A23942" s="18"/>
      <c r="B23942" s="18"/>
      <c r="C23942" s="18"/>
      <c r="D23942" s="18"/>
    </row>
    <row r="23943" spans="1:4">
      <c r="A23943" s="18"/>
      <c r="B23943" s="18"/>
      <c r="C23943" s="18"/>
      <c r="D23943" s="18"/>
    </row>
    <row r="23944" spans="1:4">
      <c r="A23944" s="18"/>
      <c r="B23944" s="18"/>
      <c r="C23944" s="18"/>
      <c r="D23944" s="18"/>
    </row>
    <row r="23945" spans="1:4">
      <c r="A23945" s="18"/>
      <c r="B23945" s="18"/>
      <c r="C23945" s="18"/>
      <c r="D23945" s="18"/>
    </row>
    <row r="23946" spans="1:4">
      <c r="A23946" s="18"/>
      <c r="B23946" s="18"/>
      <c r="C23946" s="18"/>
      <c r="D23946" s="18"/>
    </row>
    <row r="23947" spans="1:4">
      <c r="A23947" s="18"/>
      <c r="B23947" s="18"/>
      <c r="C23947" s="18"/>
      <c r="D23947" s="18"/>
    </row>
    <row r="23948" spans="1:4">
      <c r="A23948" s="18"/>
      <c r="B23948" s="18"/>
      <c r="C23948" s="18"/>
      <c r="D23948" s="18"/>
    </row>
    <row r="23949" spans="1:4">
      <c r="A23949" s="18"/>
      <c r="B23949" s="18"/>
      <c r="C23949" s="18"/>
      <c r="D23949" s="18"/>
    </row>
    <row r="23950" spans="1:4">
      <c r="A23950" s="18"/>
      <c r="B23950" s="18"/>
      <c r="C23950" s="18"/>
      <c r="D23950" s="18"/>
    </row>
    <row r="23951" spans="1:4">
      <c r="A23951" s="18"/>
      <c r="B23951" s="18"/>
      <c r="C23951" s="18"/>
      <c r="D23951" s="18"/>
    </row>
    <row r="23952" spans="1:4">
      <c r="A23952" s="18"/>
      <c r="B23952" s="18"/>
      <c r="C23952" s="18"/>
      <c r="D23952" s="18"/>
    </row>
    <row r="23953" spans="1:4">
      <c r="A23953" s="18"/>
      <c r="B23953" s="18"/>
      <c r="C23953" s="18"/>
      <c r="D23953" s="18"/>
    </row>
    <row r="23954" spans="1:4">
      <c r="A23954" s="18"/>
      <c r="B23954" s="18"/>
      <c r="C23954" s="18"/>
      <c r="D23954" s="18"/>
    </row>
    <row r="23955" spans="1:4">
      <c r="A23955" s="18"/>
      <c r="B23955" s="18"/>
      <c r="C23955" s="18"/>
      <c r="D23955" s="18"/>
    </row>
    <row r="23956" spans="1:4">
      <c r="A23956" s="18"/>
      <c r="B23956" s="18"/>
      <c r="C23956" s="18"/>
      <c r="D23956" s="18"/>
    </row>
    <row r="23957" spans="1:4">
      <c r="A23957" s="18"/>
      <c r="B23957" s="18"/>
      <c r="C23957" s="18"/>
      <c r="D23957" s="18"/>
    </row>
    <row r="23958" spans="1:4">
      <c r="A23958" s="18"/>
      <c r="B23958" s="18"/>
      <c r="C23958" s="18"/>
      <c r="D23958" s="18"/>
    </row>
    <row r="23959" spans="1:4">
      <c r="A23959" s="18"/>
      <c r="B23959" s="18"/>
      <c r="C23959" s="18"/>
      <c r="D23959" s="18"/>
    </row>
    <row r="23960" spans="1:4">
      <c r="A23960" s="18"/>
      <c r="B23960" s="18"/>
      <c r="C23960" s="18"/>
      <c r="D23960" s="18"/>
    </row>
    <row r="23961" spans="1:4">
      <c r="A23961" s="18"/>
      <c r="B23961" s="18"/>
      <c r="C23961" s="18"/>
      <c r="D23961" s="18"/>
    </row>
    <row r="23962" spans="1:4">
      <c r="A23962" s="18"/>
      <c r="B23962" s="18"/>
      <c r="C23962" s="18"/>
      <c r="D23962" s="18"/>
    </row>
    <row r="23963" spans="1:4">
      <c r="A23963" s="18"/>
      <c r="B23963" s="18"/>
      <c r="C23963" s="18"/>
      <c r="D23963" s="18"/>
    </row>
    <row r="23964" spans="1:4">
      <c r="A23964" s="18"/>
      <c r="B23964" s="18"/>
      <c r="C23964" s="18"/>
      <c r="D23964" s="18"/>
    </row>
    <row r="23965" spans="1:4">
      <c r="A23965" s="18"/>
      <c r="B23965" s="18"/>
      <c r="C23965" s="18"/>
      <c r="D23965" s="18"/>
    </row>
    <row r="23966" spans="1:4">
      <c r="A23966" s="18"/>
      <c r="B23966" s="18"/>
      <c r="C23966" s="18"/>
      <c r="D23966" s="18"/>
    </row>
    <row r="23967" spans="1:4">
      <c r="A23967" s="18"/>
      <c r="B23967" s="18"/>
      <c r="C23967" s="18"/>
      <c r="D23967" s="18"/>
    </row>
    <row r="23968" spans="1:4">
      <c r="A23968" s="18"/>
      <c r="B23968" s="18"/>
      <c r="C23968" s="18"/>
      <c r="D23968" s="18"/>
    </row>
    <row r="23969" spans="1:4">
      <c r="A23969" s="18"/>
      <c r="B23969" s="18"/>
      <c r="C23969" s="18"/>
      <c r="D23969" s="18"/>
    </row>
    <row r="23970" spans="1:4">
      <c r="A23970" s="18"/>
      <c r="B23970" s="18"/>
      <c r="C23970" s="18"/>
      <c r="D23970" s="18"/>
    </row>
    <row r="23971" spans="1:4">
      <c r="A23971" s="18"/>
      <c r="B23971" s="18"/>
      <c r="C23971" s="18"/>
      <c r="D23971" s="18"/>
    </row>
    <row r="23972" spans="1:4">
      <c r="A23972" s="18"/>
      <c r="B23972" s="18"/>
      <c r="C23972" s="18"/>
      <c r="D23972" s="18"/>
    </row>
    <row r="23973" spans="1:4">
      <c r="A23973" s="18"/>
      <c r="B23973" s="18"/>
      <c r="C23973" s="18"/>
      <c r="D23973" s="18"/>
    </row>
    <row r="23974" spans="1:4">
      <c r="A23974" s="18"/>
      <c r="B23974" s="18"/>
      <c r="C23974" s="18"/>
      <c r="D23974" s="18"/>
    </row>
    <row r="23975" spans="1:4">
      <c r="A23975" s="18"/>
      <c r="B23975" s="18"/>
      <c r="C23975" s="18"/>
      <c r="D23975" s="18"/>
    </row>
    <row r="23976" spans="1:4">
      <c r="A23976" s="18"/>
      <c r="B23976" s="18"/>
      <c r="C23976" s="18"/>
      <c r="D23976" s="18"/>
    </row>
    <row r="23977" spans="1:4">
      <c r="A23977" s="18"/>
      <c r="B23977" s="18"/>
      <c r="C23977" s="18"/>
      <c r="D23977" s="18"/>
    </row>
    <row r="23978" spans="1:4">
      <c r="A23978" s="18"/>
      <c r="B23978" s="18"/>
      <c r="C23978" s="18"/>
      <c r="D23978" s="18"/>
    </row>
    <row r="23979" spans="1:4">
      <c r="A23979" s="18"/>
      <c r="B23979" s="18"/>
      <c r="C23979" s="18"/>
      <c r="D23979" s="18"/>
    </row>
    <row r="23980" spans="1:4">
      <c r="A23980" s="18"/>
      <c r="B23980" s="18"/>
      <c r="C23980" s="18"/>
      <c r="D23980" s="18"/>
    </row>
    <row r="23981" spans="1:4">
      <c r="A23981" s="18"/>
      <c r="B23981" s="18"/>
      <c r="C23981" s="18"/>
      <c r="D23981" s="18"/>
    </row>
    <row r="23982" spans="1:4">
      <c r="A23982" s="18"/>
      <c r="B23982" s="18"/>
      <c r="C23982" s="18"/>
      <c r="D23982" s="18"/>
    </row>
    <row r="23983" spans="1:4">
      <c r="A23983" s="18"/>
      <c r="B23983" s="18"/>
      <c r="C23983" s="18"/>
      <c r="D23983" s="18"/>
    </row>
    <row r="23984" spans="1:4">
      <c r="A23984" s="18"/>
      <c r="B23984" s="18"/>
      <c r="C23984" s="18"/>
      <c r="D23984" s="18"/>
    </row>
    <row r="23985" spans="1:4">
      <c r="A23985" s="18"/>
      <c r="B23985" s="18"/>
      <c r="C23985" s="18"/>
      <c r="D23985" s="18"/>
    </row>
    <row r="23986" spans="1:4">
      <c r="A23986" s="18"/>
      <c r="B23986" s="18"/>
      <c r="C23986" s="18"/>
      <c r="D23986" s="18"/>
    </row>
    <row r="23987" spans="1:4">
      <c r="A23987" s="18"/>
      <c r="B23987" s="18"/>
      <c r="C23987" s="18"/>
      <c r="D23987" s="18"/>
    </row>
    <row r="23988" spans="1:4">
      <c r="A23988" s="18"/>
      <c r="B23988" s="18"/>
      <c r="C23988" s="18"/>
      <c r="D23988" s="18"/>
    </row>
    <row r="23989" spans="1:4">
      <c r="A23989" s="18"/>
      <c r="B23989" s="18"/>
      <c r="C23989" s="18"/>
      <c r="D23989" s="18"/>
    </row>
    <row r="23990" spans="1:4">
      <c r="A23990" s="18"/>
      <c r="B23990" s="18"/>
      <c r="C23990" s="18"/>
      <c r="D23990" s="18"/>
    </row>
    <row r="23991" spans="1:4">
      <c r="A23991" s="18"/>
      <c r="B23991" s="18"/>
      <c r="C23991" s="18"/>
      <c r="D23991" s="18"/>
    </row>
    <row r="23992" spans="1:4">
      <c r="A23992" s="18"/>
      <c r="B23992" s="18"/>
      <c r="C23992" s="18"/>
      <c r="D23992" s="18"/>
    </row>
    <row r="23993" spans="1:4">
      <c r="A23993" s="18"/>
      <c r="B23993" s="18"/>
      <c r="C23993" s="18"/>
      <c r="D23993" s="18"/>
    </row>
    <row r="23994" spans="1:4">
      <c r="A23994" s="18"/>
      <c r="B23994" s="18"/>
      <c r="C23994" s="18"/>
      <c r="D23994" s="18"/>
    </row>
    <row r="23995" spans="1:4">
      <c r="A23995" s="18"/>
      <c r="B23995" s="18"/>
      <c r="C23995" s="18"/>
      <c r="D23995" s="18"/>
    </row>
    <row r="23996" spans="1:4">
      <c r="A23996" s="18"/>
      <c r="B23996" s="18"/>
      <c r="C23996" s="18"/>
      <c r="D23996" s="18"/>
    </row>
    <row r="23997" spans="1:4">
      <c r="A23997" s="18"/>
      <c r="B23997" s="18"/>
      <c r="C23997" s="18"/>
      <c r="D23997" s="18"/>
    </row>
    <row r="23998" spans="1:4">
      <c r="A23998" s="18"/>
      <c r="B23998" s="18"/>
      <c r="C23998" s="18"/>
      <c r="D23998" s="18"/>
    </row>
    <row r="23999" spans="1:4">
      <c r="A23999" s="18"/>
      <c r="B23999" s="18"/>
      <c r="C23999" s="18"/>
      <c r="D23999" s="18"/>
    </row>
    <row r="24000" spans="1:4">
      <c r="A24000" s="18"/>
      <c r="B24000" s="18"/>
      <c r="C24000" s="18"/>
      <c r="D24000" s="18"/>
    </row>
    <row r="24001" spans="1:4">
      <c r="A24001" s="18"/>
      <c r="B24001" s="18"/>
      <c r="C24001" s="18"/>
      <c r="D24001" s="18"/>
    </row>
    <row r="24002" spans="1:4">
      <c r="A24002" s="18"/>
      <c r="B24002" s="18"/>
      <c r="C24002" s="18"/>
      <c r="D24002" s="18"/>
    </row>
    <row r="24003" spans="1:4">
      <c r="A24003" s="18"/>
      <c r="B24003" s="18"/>
      <c r="C24003" s="18"/>
      <c r="D24003" s="18"/>
    </row>
    <row r="24004" spans="1:4">
      <c r="A24004" s="18"/>
      <c r="B24004" s="18"/>
      <c r="C24004" s="18"/>
      <c r="D24004" s="18"/>
    </row>
    <row r="24005" spans="1:4">
      <c r="A24005" s="18"/>
      <c r="B24005" s="18"/>
      <c r="C24005" s="18"/>
      <c r="D24005" s="18"/>
    </row>
    <row r="24006" spans="1:4">
      <c r="A24006" s="18"/>
      <c r="B24006" s="18"/>
      <c r="C24006" s="18"/>
      <c r="D24006" s="18"/>
    </row>
    <row r="24007" spans="1:4">
      <c r="A24007" s="18"/>
      <c r="B24007" s="18"/>
      <c r="C24007" s="18"/>
      <c r="D24007" s="18"/>
    </row>
    <row r="24008" spans="1:4">
      <c r="A24008" s="18"/>
      <c r="B24008" s="18"/>
      <c r="C24008" s="18"/>
      <c r="D24008" s="18"/>
    </row>
    <row r="24009" spans="1:4">
      <c r="A24009" s="18"/>
      <c r="B24009" s="18"/>
      <c r="C24009" s="18"/>
      <c r="D24009" s="18"/>
    </row>
    <row r="24010" spans="1:4">
      <c r="A24010" s="18"/>
      <c r="B24010" s="18"/>
      <c r="C24010" s="18"/>
      <c r="D24010" s="18"/>
    </row>
    <row r="24011" spans="1:4">
      <c r="A24011" s="18"/>
      <c r="B24011" s="18"/>
      <c r="C24011" s="18"/>
      <c r="D24011" s="18"/>
    </row>
    <row r="24012" spans="1:4">
      <c r="A24012" s="18"/>
      <c r="B24012" s="18"/>
      <c r="C24012" s="18"/>
      <c r="D24012" s="18"/>
    </row>
    <row r="24013" spans="1:4">
      <c r="A24013" s="18"/>
      <c r="B24013" s="18"/>
      <c r="C24013" s="18"/>
      <c r="D24013" s="18"/>
    </row>
    <row r="24014" spans="1:4">
      <c r="A24014" s="18"/>
      <c r="B24014" s="18"/>
      <c r="C24014" s="18"/>
      <c r="D24014" s="18"/>
    </row>
    <row r="24015" spans="1:4">
      <c r="A24015" s="18"/>
      <c r="B24015" s="18"/>
      <c r="C24015" s="18"/>
      <c r="D24015" s="18"/>
    </row>
    <row r="24016" spans="1:4">
      <c r="A24016" s="18"/>
      <c r="B24016" s="18"/>
      <c r="C24016" s="18"/>
      <c r="D24016" s="18"/>
    </row>
    <row r="24017" spans="1:4">
      <c r="A24017" s="18"/>
      <c r="B24017" s="18"/>
      <c r="C24017" s="18"/>
      <c r="D24017" s="18"/>
    </row>
    <row r="24018" spans="1:4">
      <c r="A24018" s="18"/>
      <c r="B24018" s="18"/>
      <c r="C24018" s="18"/>
      <c r="D24018" s="18"/>
    </row>
    <row r="24019" spans="1:4">
      <c r="A24019" s="18"/>
      <c r="B24019" s="18"/>
      <c r="C24019" s="18"/>
      <c r="D24019" s="18"/>
    </row>
    <row r="24020" spans="1:4">
      <c r="A24020" s="18"/>
      <c r="B24020" s="18"/>
      <c r="C24020" s="18"/>
      <c r="D24020" s="18"/>
    </row>
    <row r="24021" spans="1:4">
      <c r="A24021" s="18"/>
      <c r="B24021" s="18"/>
      <c r="C24021" s="18"/>
      <c r="D24021" s="18"/>
    </row>
    <row r="24022" spans="1:4">
      <c r="A24022" s="18"/>
      <c r="B24022" s="18"/>
      <c r="C24022" s="18"/>
      <c r="D24022" s="18"/>
    </row>
    <row r="24023" spans="1:4">
      <c r="A24023" s="18"/>
      <c r="B24023" s="18"/>
      <c r="C24023" s="18"/>
      <c r="D24023" s="18"/>
    </row>
    <row r="24024" spans="1:4">
      <c r="A24024" s="18"/>
      <c r="B24024" s="18"/>
      <c r="C24024" s="18"/>
      <c r="D24024" s="18"/>
    </row>
    <row r="24025" spans="1:4">
      <c r="A24025" s="18"/>
      <c r="B24025" s="18"/>
      <c r="C24025" s="18"/>
      <c r="D24025" s="18"/>
    </row>
    <row r="24026" spans="1:4">
      <c r="A24026" s="18"/>
      <c r="B24026" s="18"/>
      <c r="C24026" s="18"/>
      <c r="D24026" s="18"/>
    </row>
    <row r="24027" spans="1:4">
      <c r="A24027" s="18"/>
      <c r="B24027" s="18"/>
      <c r="C24027" s="18"/>
      <c r="D24027" s="18"/>
    </row>
    <row r="24028" spans="1:4">
      <c r="A24028" s="18"/>
      <c r="B24028" s="18"/>
      <c r="C24028" s="18"/>
      <c r="D24028" s="18"/>
    </row>
    <row r="24029" spans="1:4">
      <c r="A24029" s="18"/>
      <c r="B24029" s="18"/>
      <c r="C24029" s="18"/>
      <c r="D24029" s="18"/>
    </row>
    <row r="24030" spans="1:4">
      <c r="A24030" s="18"/>
      <c r="B24030" s="18"/>
      <c r="C24030" s="18"/>
      <c r="D24030" s="18"/>
    </row>
    <row r="24031" spans="1:4">
      <c r="A24031" s="18"/>
      <c r="B24031" s="18"/>
      <c r="C24031" s="18"/>
      <c r="D24031" s="18"/>
    </row>
    <row r="24032" spans="1:4">
      <c r="A24032" s="18"/>
      <c r="B24032" s="18"/>
      <c r="C24032" s="18"/>
      <c r="D24032" s="18"/>
    </row>
    <row r="24033" spans="1:4">
      <c r="A24033" s="18"/>
      <c r="B24033" s="18"/>
      <c r="C24033" s="18"/>
      <c r="D24033" s="18"/>
    </row>
    <row r="24034" spans="1:4">
      <c r="A24034" s="18"/>
      <c r="B24034" s="18"/>
      <c r="C24034" s="18"/>
      <c r="D24034" s="18"/>
    </row>
    <row r="24035" spans="1:4">
      <c r="A24035" s="18"/>
      <c r="B24035" s="18"/>
      <c r="C24035" s="18"/>
      <c r="D24035" s="18"/>
    </row>
    <row r="24036" spans="1:4">
      <c r="A24036" s="18"/>
      <c r="B24036" s="18"/>
      <c r="C24036" s="18"/>
      <c r="D24036" s="18"/>
    </row>
    <row r="24037" spans="1:4">
      <c r="A24037" s="18"/>
      <c r="B24037" s="18"/>
      <c r="C24037" s="18"/>
      <c r="D24037" s="18"/>
    </row>
    <row r="24038" spans="1:4">
      <c r="A24038" s="18"/>
      <c r="B24038" s="18"/>
      <c r="C24038" s="18"/>
      <c r="D24038" s="18"/>
    </row>
    <row r="24039" spans="1:4">
      <c r="A24039" s="18"/>
      <c r="B24039" s="18"/>
      <c r="C24039" s="18"/>
      <c r="D24039" s="18"/>
    </row>
    <row r="24040" spans="1:4">
      <c r="A24040" s="18"/>
      <c r="B24040" s="18"/>
      <c r="C24040" s="18"/>
      <c r="D24040" s="18"/>
    </row>
    <row r="24041" spans="1:4">
      <c r="A24041" s="18"/>
      <c r="B24041" s="18"/>
      <c r="C24041" s="18"/>
      <c r="D24041" s="18"/>
    </row>
    <row r="24042" spans="1:4">
      <c r="A24042" s="18"/>
      <c r="B24042" s="18"/>
      <c r="C24042" s="18"/>
      <c r="D24042" s="18"/>
    </row>
    <row r="24043" spans="1:4">
      <c r="A24043" s="18"/>
      <c r="B24043" s="18"/>
      <c r="C24043" s="18"/>
      <c r="D24043" s="18"/>
    </row>
    <row r="24044" spans="1:4">
      <c r="A24044" s="18"/>
      <c r="B24044" s="18"/>
      <c r="C24044" s="18"/>
      <c r="D24044" s="18"/>
    </row>
    <row r="24045" spans="1:4">
      <c r="A24045" s="18"/>
      <c r="B24045" s="18"/>
      <c r="C24045" s="18"/>
      <c r="D24045" s="18"/>
    </row>
    <row r="24046" spans="1:4">
      <c r="A24046" s="18"/>
      <c r="B24046" s="18"/>
      <c r="C24046" s="18"/>
      <c r="D24046" s="18"/>
    </row>
    <row r="24047" spans="1:4">
      <c r="A24047" s="18"/>
      <c r="B24047" s="18"/>
      <c r="C24047" s="18"/>
      <c r="D24047" s="18"/>
    </row>
    <row r="24048" spans="1:4">
      <c r="A24048" s="18"/>
      <c r="B24048" s="18"/>
      <c r="C24048" s="18"/>
      <c r="D24048" s="18"/>
    </row>
    <row r="24049" spans="1:4">
      <c r="A24049" s="18"/>
      <c r="B24049" s="18"/>
      <c r="C24049" s="18"/>
      <c r="D24049" s="18"/>
    </row>
    <row r="24050" spans="1:4">
      <c r="A24050" s="18"/>
      <c r="B24050" s="18"/>
      <c r="C24050" s="18"/>
      <c r="D24050" s="18"/>
    </row>
    <row r="24051" spans="1:4">
      <c r="A24051" s="18"/>
      <c r="B24051" s="18"/>
      <c r="C24051" s="18"/>
      <c r="D24051" s="18"/>
    </row>
    <row r="24052" spans="1:4">
      <c r="A24052" s="18"/>
      <c r="B24052" s="18"/>
      <c r="C24052" s="18"/>
      <c r="D24052" s="18"/>
    </row>
    <row r="24053" spans="1:4">
      <c r="A24053" s="18"/>
      <c r="B24053" s="18"/>
      <c r="C24053" s="18"/>
      <c r="D24053" s="18"/>
    </row>
    <row r="24054" spans="1:4">
      <c r="A24054" s="18"/>
      <c r="B24054" s="18"/>
      <c r="C24054" s="18"/>
      <c r="D24054" s="18"/>
    </row>
    <row r="24055" spans="1:4">
      <c r="A24055" s="18"/>
      <c r="B24055" s="18"/>
      <c r="C24055" s="18"/>
      <c r="D24055" s="18"/>
    </row>
    <row r="24056" spans="1:4">
      <c r="A24056" s="18"/>
      <c r="B24056" s="18"/>
      <c r="C24056" s="18"/>
      <c r="D24056" s="18"/>
    </row>
    <row r="24057" spans="1:4">
      <c r="A24057" s="18"/>
      <c r="B24057" s="18"/>
      <c r="C24057" s="18"/>
      <c r="D24057" s="18"/>
    </row>
    <row r="24058" spans="1:4">
      <c r="A24058" s="18"/>
      <c r="B24058" s="18"/>
      <c r="C24058" s="18"/>
      <c r="D24058" s="18"/>
    </row>
    <row r="24059" spans="1:4">
      <c r="A24059" s="18"/>
      <c r="B24059" s="18"/>
      <c r="C24059" s="18"/>
      <c r="D24059" s="18"/>
    </row>
    <row r="24060" spans="1:4">
      <c r="A24060" s="18"/>
      <c r="B24060" s="18"/>
      <c r="C24060" s="18"/>
      <c r="D24060" s="18"/>
    </row>
    <row r="24061" spans="1:4">
      <c r="A24061" s="18"/>
      <c r="B24061" s="18"/>
      <c r="C24061" s="18"/>
      <c r="D24061" s="18"/>
    </row>
    <row r="24062" spans="1:4">
      <c r="A24062" s="18"/>
      <c r="B24062" s="18"/>
      <c r="C24062" s="18"/>
      <c r="D24062" s="18"/>
    </row>
    <row r="24063" spans="1:4">
      <c r="A24063" s="18"/>
      <c r="B24063" s="18"/>
      <c r="C24063" s="18"/>
      <c r="D24063" s="18"/>
    </row>
    <row r="24064" spans="1:4">
      <c r="A24064" s="18"/>
      <c r="B24064" s="18"/>
      <c r="C24064" s="18"/>
      <c r="D24064" s="18"/>
    </row>
    <row r="24065" spans="1:4">
      <c r="A24065" s="18"/>
      <c r="B24065" s="18"/>
      <c r="C24065" s="18"/>
      <c r="D24065" s="18"/>
    </row>
    <row r="24066" spans="1:4">
      <c r="A24066" s="18"/>
      <c r="B24066" s="18"/>
      <c r="C24066" s="18"/>
      <c r="D24066" s="18"/>
    </row>
    <row r="24067" spans="1:4">
      <c r="A24067" s="18"/>
      <c r="B24067" s="18"/>
      <c r="C24067" s="18"/>
      <c r="D24067" s="18"/>
    </row>
    <row r="24068" spans="1:4">
      <c r="A24068" s="18"/>
      <c r="B24068" s="18"/>
      <c r="C24068" s="18"/>
      <c r="D24068" s="18"/>
    </row>
    <row r="24069" spans="1:4">
      <c r="A24069" s="18"/>
      <c r="B24069" s="18"/>
      <c r="C24069" s="18"/>
      <c r="D24069" s="18"/>
    </row>
    <row r="24070" spans="1:4">
      <c r="A24070" s="18"/>
      <c r="B24070" s="18"/>
      <c r="C24070" s="18"/>
      <c r="D24070" s="18"/>
    </row>
    <row r="24071" spans="1:4">
      <c r="A24071" s="18"/>
      <c r="B24071" s="18"/>
      <c r="C24071" s="18"/>
      <c r="D24071" s="18"/>
    </row>
    <row r="24072" spans="1:4">
      <c r="A24072" s="18"/>
      <c r="B24072" s="18"/>
      <c r="C24072" s="18"/>
      <c r="D24072" s="18"/>
    </row>
    <row r="24073" spans="1:4">
      <c r="A24073" s="18"/>
      <c r="B24073" s="18"/>
      <c r="C24073" s="18"/>
      <c r="D24073" s="18"/>
    </row>
    <row r="24074" spans="1:4">
      <c r="A24074" s="18"/>
      <c r="B24074" s="18"/>
      <c r="C24074" s="18"/>
      <c r="D24074" s="18"/>
    </row>
    <row r="24075" spans="1:4">
      <c r="A24075" s="18"/>
      <c r="B24075" s="18"/>
      <c r="C24075" s="18"/>
      <c r="D24075" s="18"/>
    </row>
    <row r="24076" spans="1:4">
      <c r="A24076" s="18"/>
      <c r="B24076" s="18"/>
      <c r="C24076" s="18"/>
      <c r="D24076" s="18"/>
    </row>
    <row r="24077" spans="1:4">
      <c r="A24077" s="18"/>
      <c r="B24077" s="18"/>
      <c r="C24077" s="18"/>
      <c r="D24077" s="18"/>
    </row>
    <row r="24078" spans="1:4">
      <c r="A24078" s="18"/>
      <c r="B24078" s="18"/>
      <c r="C24078" s="18"/>
      <c r="D24078" s="18"/>
    </row>
    <row r="24079" spans="1:4">
      <c r="A24079" s="18"/>
      <c r="B24079" s="18"/>
      <c r="C24079" s="18"/>
      <c r="D24079" s="18"/>
    </row>
    <row r="24080" spans="1:4">
      <c r="A24080" s="18"/>
      <c r="B24080" s="18"/>
      <c r="C24080" s="18"/>
      <c r="D24080" s="18"/>
    </row>
    <row r="24081" spans="1:4">
      <c r="A24081" s="18"/>
      <c r="B24081" s="18"/>
      <c r="C24081" s="18"/>
      <c r="D24081" s="18"/>
    </row>
    <row r="24082" spans="1:4">
      <c r="A24082" s="18"/>
      <c r="B24082" s="18"/>
      <c r="C24082" s="18"/>
      <c r="D24082" s="18"/>
    </row>
    <row r="24083" spans="1:4">
      <c r="A24083" s="18"/>
      <c r="B24083" s="18"/>
      <c r="C24083" s="18"/>
      <c r="D24083" s="18"/>
    </row>
    <row r="24084" spans="1:4">
      <c r="A24084" s="18"/>
      <c r="B24084" s="18"/>
      <c r="C24084" s="18"/>
      <c r="D24084" s="18"/>
    </row>
    <row r="24085" spans="1:4">
      <c r="A24085" s="18"/>
      <c r="B24085" s="18"/>
      <c r="C24085" s="18"/>
      <c r="D24085" s="18"/>
    </row>
    <row r="24086" spans="1:4">
      <c r="A24086" s="18"/>
      <c r="B24086" s="18"/>
      <c r="C24086" s="18"/>
      <c r="D24086" s="18"/>
    </row>
    <row r="24087" spans="1:4">
      <c r="A24087" s="18"/>
      <c r="B24087" s="18"/>
      <c r="C24087" s="18"/>
      <c r="D24087" s="18"/>
    </row>
    <row r="24088" spans="1:4">
      <c r="A24088" s="18"/>
      <c r="B24088" s="18"/>
      <c r="C24088" s="18"/>
      <c r="D24088" s="18"/>
    </row>
    <row r="24089" spans="1:4">
      <c r="A24089" s="18"/>
      <c r="B24089" s="18"/>
      <c r="C24089" s="18"/>
      <c r="D24089" s="18"/>
    </row>
    <row r="24090" spans="1:4">
      <c r="A24090" s="18"/>
      <c r="B24090" s="18"/>
      <c r="C24090" s="18"/>
      <c r="D24090" s="18"/>
    </row>
    <row r="24091" spans="1:4">
      <c r="A24091" s="18"/>
      <c r="B24091" s="18"/>
      <c r="C24091" s="18"/>
      <c r="D24091" s="18"/>
    </row>
    <row r="24092" spans="1:4">
      <c r="A24092" s="18"/>
      <c r="B24092" s="18"/>
      <c r="C24092" s="18"/>
      <c r="D24092" s="18"/>
    </row>
    <row r="24093" spans="1:4">
      <c r="A24093" s="18"/>
      <c r="B24093" s="18"/>
      <c r="C24093" s="18"/>
      <c r="D24093" s="18"/>
    </row>
    <row r="24094" spans="1:4">
      <c r="A24094" s="18"/>
      <c r="B24094" s="18"/>
      <c r="C24094" s="18"/>
      <c r="D24094" s="18"/>
    </row>
    <row r="24095" spans="1:4">
      <c r="A24095" s="18"/>
      <c r="B24095" s="18"/>
      <c r="C24095" s="18"/>
      <c r="D24095" s="18"/>
    </row>
    <row r="24096" spans="1:4">
      <c r="A24096" s="18"/>
      <c r="B24096" s="18"/>
      <c r="C24096" s="18"/>
      <c r="D24096" s="18"/>
    </row>
    <row r="24097" spans="1:4">
      <c r="A24097" s="18"/>
      <c r="B24097" s="18"/>
      <c r="C24097" s="18"/>
      <c r="D24097" s="18"/>
    </row>
    <row r="24098" spans="1:4">
      <c r="A24098" s="18"/>
      <c r="B24098" s="18"/>
      <c r="C24098" s="18"/>
      <c r="D24098" s="18"/>
    </row>
    <row r="24099" spans="1:4">
      <c r="A24099" s="18"/>
      <c r="B24099" s="18"/>
      <c r="C24099" s="18"/>
      <c r="D24099" s="18"/>
    </row>
    <row r="24100" spans="1:4">
      <c r="A24100" s="18"/>
      <c r="B24100" s="18"/>
      <c r="C24100" s="18"/>
      <c r="D24100" s="18"/>
    </row>
    <row r="24101" spans="1:4">
      <c r="A24101" s="18"/>
      <c r="B24101" s="18"/>
      <c r="C24101" s="18"/>
      <c r="D24101" s="18"/>
    </row>
    <row r="24102" spans="1:4">
      <c r="A24102" s="18"/>
      <c r="B24102" s="18"/>
      <c r="C24102" s="18"/>
      <c r="D24102" s="18"/>
    </row>
    <row r="24103" spans="1:4">
      <c r="A24103" s="18"/>
      <c r="B24103" s="18"/>
      <c r="C24103" s="18"/>
      <c r="D24103" s="18"/>
    </row>
    <row r="24104" spans="1:4">
      <c r="A24104" s="18"/>
      <c r="B24104" s="18"/>
      <c r="C24104" s="18"/>
      <c r="D24104" s="18"/>
    </row>
    <row r="24105" spans="1:4">
      <c r="A24105" s="18"/>
      <c r="B24105" s="18"/>
      <c r="C24105" s="18"/>
      <c r="D24105" s="18"/>
    </row>
    <row r="24106" spans="1:4">
      <c r="A24106" s="18"/>
      <c r="B24106" s="18"/>
      <c r="C24106" s="18"/>
      <c r="D24106" s="18"/>
    </row>
    <row r="24107" spans="1:4">
      <c r="A24107" s="18"/>
      <c r="B24107" s="18"/>
      <c r="C24107" s="18"/>
      <c r="D24107" s="18"/>
    </row>
    <row r="24108" spans="1:4">
      <c r="A24108" s="18"/>
      <c r="B24108" s="18"/>
      <c r="C24108" s="18"/>
      <c r="D24108" s="18"/>
    </row>
    <row r="24109" spans="1:4">
      <c r="A24109" s="18"/>
      <c r="B24109" s="18"/>
      <c r="C24109" s="18"/>
      <c r="D24109" s="18"/>
    </row>
    <row r="24110" spans="1:4">
      <c r="A24110" s="18"/>
      <c r="B24110" s="18"/>
      <c r="C24110" s="18"/>
      <c r="D24110" s="18"/>
    </row>
    <row r="24111" spans="1:4">
      <c r="A24111" s="18"/>
      <c r="B24111" s="18"/>
      <c r="C24111" s="18"/>
      <c r="D24111" s="18"/>
    </row>
    <row r="24112" spans="1:4">
      <c r="A24112" s="18"/>
      <c r="B24112" s="18"/>
      <c r="C24112" s="18"/>
      <c r="D24112" s="18"/>
    </row>
    <row r="24113" spans="1:4">
      <c r="A24113" s="18"/>
      <c r="B24113" s="18"/>
      <c r="C24113" s="18"/>
      <c r="D24113" s="18"/>
    </row>
    <row r="24114" spans="1:4">
      <c r="A24114" s="18"/>
      <c r="B24114" s="18"/>
      <c r="C24114" s="18"/>
      <c r="D24114" s="18"/>
    </row>
    <row r="24115" spans="1:4">
      <c r="A24115" s="18"/>
      <c r="B24115" s="18"/>
      <c r="C24115" s="18"/>
      <c r="D24115" s="18"/>
    </row>
    <row r="24116" spans="1:4">
      <c r="A24116" s="18"/>
      <c r="B24116" s="18"/>
      <c r="C24116" s="18"/>
      <c r="D24116" s="18"/>
    </row>
    <row r="24117" spans="1:4">
      <c r="A24117" s="18"/>
      <c r="B24117" s="18"/>
      <c r="C24117" s="18"/>
      <c r="D24117" s="18"/>
    </row>
    <row r="24118" spans="1:4">
      <c r="A24118" s="18"/>
      <c r="B24118" s="18"/>
      <c r="C24118" s="18"/>
      <c r="D24118" s="18"/>
    </row>
    <row r="24119" spans="1:4">
      <c r="A24119" s="18"/>
      <c r="B24119" s="18"/>
      <c r="C24119" s="18"/>
      <c r="D24119" s="18"/>
    </row>
    <row r="24120" spans="1:4">
      <c r="A24120" s="18"/>
      <c r="B24120" s="18"/>
      <c r="C24120" s="18"/>
      <c r="D24120" s="18"/>
    </row>
    <row r="24121" spans="1:4">
      <c r="A24121" s="18"/>
      <c r="B24121" s="18"/>
      <c r="C24121" s="18"/>
      <c r="D24121" s="18"/>
    </row>
    <row r="24122" spans="1:4">
      <c r="A24122" s="18"/>
      <c r="B24122" s="18"/>
      <c r="C24122" s="18"/>
      <c r="D24122" s="18"/>
    </row>
    <row r="24123" spans="1:4">
      <c r="A24123" s="18"/>
      <c r="B24123" s="18"/>
      <c r="C24123" s="18"/>
      <c r="D24123" s="18"/>
    </row>
    <row r="24124" spans="1:4">
      <c r="A24124" s="18"/>
      <c r="B24124" s="18"/>
      <c r="C24124" s="18"/>
      <c r="D24124" s="18"/>
    </row>
    <row r="24125" spans="1:4">
      <c r="A24125" s="18"/>
      <c r="B24125" s="18"/>
      <c r="C24125" s="18"/>
      <c r="D24125" s="18"/>
    </row>
    <row r="24126" spans="1:4">
      <c r="A24126" s="18"/>
      <c r="B24126" s="18"/>
      <c r="C24126" s="18"/>
      <c r="D24126" s="18"/>
    </row>
    <row r="24127" spans="1:4">
      <c r="A24127" s="18"/>
      <c r="B24127" s="18"/>
      <c r="C24127" s="18"/>
      <c r="D24127" s="18"/>
    </row>
    <row r="24128" spans="1:4">
      <c r="A24128" s="18"/>
      <c r="B24128" s="18"/>
      <c r="C24128" s="18"/>
      <c r="D24128" s="18"/>
    </row>
    <row r="24129" spans="1:4">
      <c r="A24129" s="18"/>
      <c r="B24129" s="18"/>
      <c r="C24129" s="18"/>
      <c r="D24129" s="18"/>
    </row>
    <row r="24130" spans="1:4">
      <c r="A24130" s="18"/>
      <c r="B24130" s="18"/>
      <c r="C24130" s="18"/>
      <c r="D24130" s="18"/>
    </row>
    <row r="24131" spans="1:4">
      <c r="A24131" s="18"/>
      <c r="B24131" s="18"/>
      <c r="C24131" s="18"/>
      <c r="D24131" s="18"/>
    </row>
    <row r="24132" spans="1:4">
      <c r="A24132" s="18"/>
      <c r="B24132" s="18"/>
      <c r="C24132" s="18"/>
      <c r="D24132" s="18"/>
    </row>
    <row r="24133" spans="1:4">
      <c r="A24133" s="18"/>
      <c r="B24133" s="18"/>
      <c r="C24133" s="18"/>
      <c r="D24133" s="18"/>
    </row>
    <row r="24134" spans="1:4">
      <c r="A24134" s="18"/>
      <c r="B24134" s="18"/>
      <c r="C24134" s="18"/>
      <c r="D24134" s="18"/>
    </row>
    <row r="24135" spans="1:4">
      <c r="A24135" s="18"/>
      <c r="B24135" s="18"/>
      <c r="C24135" s="18"/>
      <c r="D24135" s="18"/>
    </row>
    <row r="24136" spans="1:4">
      <c r="A24136" s="18"/>
      <c r="B24136" s="18"/>
      <c r="C24136" s="18"/>
      <c r="D24136" s="18"/>
    </row>
    <row r="24137" spans="1:4">
      <c r="A24137" s="18"/>
      <c r="B24137" s="18"/>
      <c r="C24137" s="18"/>
      <c r="D24137" s="18"/>
    </row>
    <row r="24138" spans="1:4">
      <c r="A24138" s="18"/>
      <c r="B24138" s="18"/>
      <c r="C24138" s="18"/>
      <c r="D24138" s="18"/>
    </row>
    <row r="24139" spans="1:4">
      <c r="A24139" s="18"/>
      <c r="B24139" s="18"/>
      <c r="C24139" s="18"/>
      <c r="D24139" s="18"/>
    </row>
    <row r="24140" spans="1:4">
      <c r="A24140" s="18"/>
      <c r="B24140" s="18"/>
      <c r="C24140" s="18"/>
      <c r="D24140" s="18"/>
    </row>
    <row r="24141" spans="1:4">
      <c r="A24141" s="18"/>
      <c r="B24141" s="18"/>
      <c r="C24141" s="18"/>
      <c r="D24141" s="18"/>
    </row>
    <row r="24142" spans="1:4">
      <c r="A24142" s="18"/>
      <c r="B24142" s="18"/>
      <c r="C24142" s="18"/>
      <c r="D24142" s="18"/>
    </row>
    <row r="24143" spans="1:4">
      <c r="A24143" s="18"/>
      <c r="B24143" s="18"/>
      <c r="C24143" s="18"/>
      <c r="D24143" s="18"/>
    </row>
    <row r="24144" spans="1:4">
      <c r="A24144" s="18"/>
      <c r="B24144" s="18"/>
      <c r="C24144" s="18"/>
      <c r="D24144" s="18"/>
    </row>
    <row r="24145" spans="1:4">
      <c r="A24145" s="18"/>
      <c r="B24145" s="18"/>
      <c r="C24145" s="18"/>
      <c r="D24145" s="18"/>
    </row>
    <row r="24146" spans="1:4">
      <c r="A24146" s="18"/>
      <c r="B24146" s="18"/>
      <c r="C24146" s="18"/>
      <c r="D24146" s="18"/>
    </row>
    <row r="24147" spans="1:4">
      <c r="A24147" s="18"/>
      <c r="B24147" s="18"/>
      <c r="C24147" s="18"/>
      <c r="D24147" s="18"/>
    </row>
    <row r="24148" spans="1:4">
      <c r="A24148" s="18"/>
      <c r="B24148" s="18"/>
      <c r="C24148" s="18"/>
      <c r="D24148" s="18"/>
    </row>
    <row r="24149" spans="1:4">
      <c r="A24149" s="18"/>
      <c r="B24149" s="18"/>
      <c r="C24149" s="18"/>
      <c r="D24149" s="18"/>
    </row>
    <row r="24150" spans="1:4">
      <c r="A24150" s="18"/>
      <c r="B24150" s="18"/>
      <c r="C24150" s="18"/>
      <c r="D24150" s="18"/>
    </row>
    <row r="24151" spans="1:4">
      <c r="A24151" s="18"/>
      <c r="B24151" s="18"/>
      <c r="C24151" s="18"/>
      <c r="D24151" s="18"/>
    </row>
    <row r="24152" spans="1:4">
      <c r="A24152" s="18"/>
      <c r="B24152" s="18"/>
      <c r="C24152" s="18"/>
      <c r="D24152" s="18"/>
    </row>
    <row r="24153" spans="1:4">
      <c r="A24153" s="18"/>
      <c r="B24153" s="18"/>
      <c r="C24153" s="18"/>
      <c r="D24153" s="18"/>
    </row>
    <row r="24154" spans="1:4">
      <c r="A24154" s="18"/>
      <c r="B24154" s="18"/>
      <c r="C24154" s="18"/>
      <c r="D24154" s="18"/>
    </row>
    <row r="24155" spans="1:4">
      <c r="A24155" s="18"/>
      <c r="B24155" s="18"/>
      <c r="C24155" s="18"/>
      <c r="D24155" s="18"/>
    </row>
    <row r="24156" spans="1:4">
      <c r="A24156" s="18"/>
      <c r="B24156" s="18"/>
      <c r="C24156" s="18"/>
      <c r="D24156" s="18"/>
    </row>
    <row r="24157" spans="1:4">
      <c r="A24157" s="18"/>
      <c r="B24157" s="18"/>
      <c r="C24157" s="18"/>
      <c r="D24157" s="18"/>
    </row>
    <row r="24158" spans="1:4">
      <c r="A24158" s="18"/>
      <c r="B24158" s="18"/>
      <c r="C24158" s="18"/>
      <c r="D24158" s="18"/>
    </row>
    <row r="24159" spans="1:4">
      <c r="A24159" s="18"/>
      <c r="B24159" s="18"/>
      <c r="C24159" s="18"/>
      <c r="D24159" s="18"/>
    </row>
    <row r="24160" spans="1:4">
      <c r="A24160" s="18"/>
      <c r="B24160" s="18"/>
      <c r="C24160" s="18"/>
      <c r="D24160" s="18"/>
    </row>
    <row r="24161" spans="1:4">
      <c r="A24161" s="18"/>
      <c r="B24161" s="18"/>
      <c r="C24161" s="18"/>
      <c r="D24161" s="18"/>
    </row>
    <row r="24162" spans="1:4">
      <c r="A24162" s="18"/>
      <c r="B24162" s="18"/>
      <c r="C24162" s="18"/>
      <c r="D24162" s="18"/>
    </row>
    <row r="24163" spans="1:4">
      <c r="A24163" s="18"/>
      <c r="B24163" s="18"/>
      <c r="C24163" s="18"/>
      <c r="D24163" s="18"/>
    </row>
    <row r="24164" spans="1:4">
      <c r="A24164" s="18"/>
      <c r="B24164" s="18"/>
      <c r="C24164" s="18"/>
      <c r="D24164" s="18"/>
    </row>
    <row r="24165" spans="1:4">
      <c r="A24165" s="18"/>
      <c r="B24165" s="18"/>
      <c r="C24165" s="18"/>
      <c r="D24165" s="18"/>
    </row>
    <row r="24166" spans="1:4">
      <c r="A24166" s="18"/>
      <c r="B24166" s="18"/>
      <c r="C24166" s="18"/>
      <c r="D24166" s="18"/>
    </row>
    <row r="24167" spans="1:4">
      <c r="A24167" s="18"/>
      <c r="B24167" s="18"/>
      <c r="C24167" s="18"/>
      <c r="D24167" s="18"/>
    </row>
    <row r="24168" spans="1:4">
      <c r="A24168" s="18"/>
      <c r="B24168" s="18"/>
      <c r="C24168" s="18"/>
      <c r="D24168" s="18"/>
    </row>
    <row r="24169" spans="1:4">
      <c r="A24169" s="18"/>
      <c r="B24169" s="18"/>
      <c r="C24169" s="18"/>
      <c r="D24169" s="18"/>
    </row>
    <row r="24170" spans="1:4">
      <c r="A24170" s="18"/>
      <c r="B24170" s="18"/>
      <c r="C24170" s="18"/>
      <c r="D24170" s="18"/>
    </row>
    <row r="24171" spans="1:4">
      <c r="A24171" s="18"/>
      <c r="B24171" s="18"/>
      <c r="C24171" s="18"/>
      <c r="D24171" s="18"/>
    </row>
    <row r="24172" spans="1:4">
      <c r="A24172" s="18"/>
      <c r="B24172" s="18"/>
      <c r="C24172" s="18"/>
      <c r="D24172" s="18"/>
    </row>
    <row r="24173" spans="1:4">
      <c r="A24173" s="18"/>
      <c r="B24173" s="18"/>
      <c r="C24173" s="18"/>
      <c r="D24173" s="18"/>
    </row>
    <row r="24174" spans="1:4">
      <c r="A24174" s="18"/>
      <c r="B24174" s="18"/>
      <c r="C24174" s="18"/>
      <c r="D24174" s="18"/>
    </row>
    <row r="24175" spans="1:4">
      <c r="A24175" s="18"/>
      <c r="B24175" s="18"/>
      <c r="C24175" s="18"/>
      <c r="D24175" s="18"/>
    </row>
    <row r="24176" spans="1:4">
      <c r="A24176" s="18"/>
      <c r="B24176" s="18"/>
      <c r="C24176" s="18"/>
      <c r="D24176" s="18"/>
    </row>
    <row r="24177" spans="1:4">
      <c r="A24177" s="18"/>
      <c r="B24177" s="18"/>
      <c r="C24177" s="18"/>
      <c r="D24177" s="18"/>
    </row>
    <row r="24178" spans="1:4">
      <c r="A24178" s="18"/>
      <c r="B24178" s="18"/>
      <c r="C24178" s="18"/>
      <c r="D24178" s="18"/>
    </row>
    <row r="24179" spans="1:4">
      <c r="A24179" s="18"/>
      <c r="B24179" s="18"/>
      <c r="C24179" s="18"/>
      <c r="D24179" s="18"/>
    </row>
    <row r="24180" spans="1:4">
      <c r="A24180" s="18"/>
      <c r="B24180" s="18"/>
      <c r="C24180" s="18"/>
      <c r="D24180" s="18"/>
    </row>
    <row r="24181" spans="1:4">
      <c r="A24181" s="18"/>
      <c r="B24181" s="18"/>
      <c r="C24181" s="18"/>
      <c r="D24181" s="18"/>
    </row>
    <row r="24182" spans="1:4">
      <c r="A24182" s="18"/>
      <c r="B24182" s="18"/>
      <c r="C24182" s="18"/>
      <c r="D24182" s="18"/>
    </row>
    <row r="24183" spans="1:4">
      <c r="A24183" s="18"/>
      <c r="B24183" s="18"/>
      <c r="C24183" s="18"/>
      <c r="D24183" s="18"/>
    </row>
    <row r="24184" spans="1:4">
      <c r="A24184" s="18"/>
      <c r="B24184" s="18"/>
      <c r="C24184" s="18"/>
      <c r="D24184" s="18"/>
    </row>
    <row r="24185" spans="1:4">
      <c r="A24185" s="18"/>
      <c r="B24185" s="18"/>
      <c r="C24185" s="18"/>
      <c r="D24185" s="18"/>
    </row>
    <row r="24186" spans="1:4">
      <c r="A24186" s="18"/>
      <c r="B24186" s="18"/>
      <c r="C24186" s="18"/>
      <c r="D24186" s="18"/>
    </row>
    <row r="24187" spans="1:4">
      <c r="A24187" s="18"/>
      <c r="B24187" s="18"/>
      <c r="C24187" s="18"/>
      <c r="D24187" s="18"/>
    </row>
    <row r="24188" spans="1:4">
      <c r="A24188" s="18"/>
      <c r="B24188" s="18"/>
      <c r="C24188" s="18"/>
      <c r="D24188" s="18"/>
    </row>
    <row r="24189" spans="1:4">
      <c r="A24189" s="18"/>
      <c r="B24189" s="18"/>
      <c r="C24189" s="18"/>
      <c r="D24189" s="18"/>
    </row>
    <row r="24190" spans="1:4">
      <c r="A24190" s="18"/>
      <c r="B24190" s="18"/>
      <c r="C24190" s="18"/>
      <c r="D24190" s="18"/>
    </row>
    <row r="24191" spans="1:4">
      <c r="A24191" s="18"/>
      <c r="B24191" s="18"/>
      <c r="C24191" s="18"/>
      <c r="D24191" s="18"/>
    </row>
    <row r="24192" spans="1:4">
      <c r="A24192" s="18"/>
      <c r="B24192" s="18"/>
      <c r="C24192" s="18"/>
      <c r="D24192" s="18"/>
    </row>
    <row r="24193" spans="1:4">
      <c r="A24193" s="18"/>
      <c r="B24193" s="18"/>
      <c r="C24193" s="18"/>
      <c r="D24193" s="18"/>
    </row>
    <row r="24194" spans="1:4">
      <c r="A24194" s="18"/>
      <c r="B24194" s="18"/>
      <c r="C24194" s="18"/>
      <c r="D24194" s="18"/>
    </row>
    <row r="24195" spans="1:4">
      <c r="A24195" s="18"/>
      <c r="B24195" s="18"/>
      <c r="C24195" s="18"/>
      <c r="D24195" s="18"/>
    </row>
    <row r="24196" spans="1:4">
      <c r="A24196" s="18"/>
      <c r="B24196" s="18"/>
      <c r="C24196" s="18"/>
      <c r="D24196" s="18"/>
    </row>
    <row r="24197" spans="1:4">
      <c r="A24197" s="18"/>
      <c r="B24197" s="18"/>
      <c r="C24197" s="18"/>
      <c r="D24197" s="18"/>
    </row>
    <row r="24198" spans="1:4">
      <c r="A24198" s="18"/>
      <c r="B24198" s="18"/>
      <c r="C24198" s="18"/>
      <c r="D24198" s="18"/>
    </row>
    <row r="24199" spans="1:4">
      <c r="A24199" s="18"/>
      <c r="B24199" s="18"/>
      <c r="C24199" s="18"/>
      <c r="D24199" s="18"/>
    </row>
    <row r="24200" spans="1:4">
      <c r="A24200" s="18"/>
      <c r="B24200" s="18"/>
      <c r="C24200" s="18"/>
      <c r="D24200" s="18"/>
    </row>
    <row r="24201" spans="1:4">
      <c r="A24201" s="18"/>
      <c r="B24201" s="18"/>
      <c r="C24201" s="18"/>
      <c r="D24201" s="18"/>
    </row>
    <row r="24202" spans="1:4">
      <c r="A24202" s="18"/>
      <c r="B24202" s="18"/>
      <c r="C24202" s="18"/>
      <c r="D24202" s="18"/>
    </row>
    <row r="24203" spans="1:4">
      <c r="A24203" s="18"/>
      <c r="B24203" s="18"/>
      <c r="C24203" s="18"/>
      <c r="D24203" s="18"/>
    </row>
    <row r="24204" spans="1:4">
      <c r="A24204" s="18"/>
      <c r="B24204" s="18"/>
      <c r="C24204" s="18"/>
      <c r="D24204" s="18"/>
    </row>
    <row r="24205" spans="1:4">
      <c r="A24205" s="18"/>
      <c r="B24205" s="18"/>
      <c r="C24205" s="18"/>
      <c r="D24205" s="18"/>
    </row>
    <row r="24206" spans="1:4">
      <c r="A24206" s="18"/>
      <c r="B24206" s="18"/>
      <c r="C24206" s="18"/>
      <c r="D24206" s="18"/>
    </row>
    <row r="24207" spans="1:4">
      <c r="A24207" s="18"/>
      <c r="B24207" s="18"/>
      <c r="C24207" s="18"/>
      <c r="D24207" s="18"/>
    </row>
    <row r="24208" spans="1:4">
      <c r="A24208" s="18"/>
      <c r="B24208" s="18"/>
      <c r="C24208" s="18"/>
      <c r="D24208" s="18"/>
    </row>
    <row r="24209" spans="1:4">
      <c r="A24209" s="18"/>
      <c r="B24209" s="18"/>
      <c r="C24209" s="18"/>
      <c r="D24209" s="18"/>
    </row>
    <row r="24210" spans="1:4">
      <c r="A24210" s="18"/>
      <c r="B24210" s="18"/>
      <c r="C24210" s="18"/>
      <c r="D24210" s="18"/>
    </row>
    <row r="24211" spans="1:4">
      <c r="A24211" s="18"/>
      <c r="B24211" s="18"/>
      <c r="C24211" s="18"/>
      <c r="D24211" s="18"/>
    </row>
    <row r="24212" spans="1:4">
      <c r="A24212" s="18"/>
      <c r="B24212" s="18"/>
      <c r="C24212" s="18"/>
      <c r="D24212" s="18"/>
    </row>
    <row r="24213" spans="1:4">
      <c r="A24213" s="18"/>
      <c r="B24213" s="18"/>
      <c r="C24213" s="18"/>
      <c r="D24213" s="18"/>
    </row>
    <row r="24214" spans="1:4">
      <c r="A24214" s="18"/>
      <c r="B24214" s="18"/>
      <c r="C24214" s="18"/>
      <c r="D24214" s="18"/>
    </row>
    <row r="24215" spans="1:4">
      <c r="A24215" s="18"/>
      <c r="B24215" s="18"/>
      <c r="C24215" s="18"/>
      <c r="D24215" s="18"/>
    </row>
    <row r="24216" spans="1:4">
      <c r="A24216" s="18"/>
      <c r="B24216" s="18"/>
      <c r="C24216" s="18"/>
      <c r="D24216" s="18"/>
    </row>
    <row r="24217" spans="1:4">
      <c r="A24217" s="18"/>
      <c r="B24217" s="18"/>
      <c r="C24217" s="18"/>
      <c r="D24217" s="18"/>
    </row>
    <row r="24218" spans="1:4">
      <c r="A24218" s="18"/>
      <c r="B24218" s="18"/>
      <c r="C24218" s="18"/>
      <c r="D24218" s="18"/>
    </row>
    <row r="24219" spans="1:4">
      <c r="A24219" s="18"/>
      <c r="B24219" s="18"/>
      <c r="C24219" s="18"/>
      <c r="D24219" s="18"/>
    </row>
    <row r="24220" spans="1:4">
      <c r="A24220" s="18"/>
      <c r="B24220" s="18"/>
      <c r="C24220" s="18"/>
      <c r="D24220" s="18"/>
    </row>
    <row r="24221" spans="1:4">
      <c r="A24221" s="18"/>
      <c r="B24221" s="18"/>
      <c r="C24221" s="18"/>
      <c r="D24221" s="18"/>
    </row>
    <row r="24222" spans="1:4">
      <c r="A24222" s="18"/>
      <c r="B24222" s="18"/>
      <c r="C24222" s="18"/>
      <c r="D24222" s="18"/>
    </row>
    <row r="24223" spans="1:4">
      <c r="A24223" s="18"/>
      <c r="B24223" s="18"/>
      <c r="C24223" s="18"/>
      <c r="D24223" s="18"/>
    </row>
    <row r="24224" spans="1:4">
      <c r="A24224" s="18"/>
      <c r="B24224" s="18"/>
      <c r="C24224" s="18"/>
      <c r="D24224" s="18"/>
    </row>
    <row r="24225" spans="1:4">
      <c r="A24225" s="18"/>
      <c r="B24225" s="18"/>
      <c r="C24225" s="18"/>
      <c r="D24225" s="18"/>
    </row>
    <row r="24226" spans="1:4">
      <c r="A24226" s="18"/>
      <c r="B24226" s="18"/>
      <c r="C24226" s="18"/>
      <c r="D24226" s="18"/>
    </row>
    <row r="24227" spans="1:4">
      <c r="A24227" s="18"/>
      <c r="B24227" s="18"/>
      <c r="C24227" s="18"/>
      <c r="D24227" s="18"/>
    </row>
    <row r="24228" spans="1:4">
      <c r="A24228" s="18"/>
      <c r="B24228" s="18"/>
      <c r="C24228" s="18"/>
      <c r="D24228" s="18"/>
    </row>
    <row r="24229" spans="1:4">
      <c r="A24229" s="18"/>
      <c r="B24229" s="18"/>
      <c r="C24229" s="18"/>
      <c r="D24229" s="18"/>
    </row>
    <row r="24230" spans="1:4">
      <c r="A24230" s="18"/>
      <c r="B24230" s="18"/>
      <c r="C24230" s="18"/>
      <c r="D24230" s="18"/>
    </row>
    <row r="24231" spans="1:4">
      <c r="A24231" s="18"/>
      <c r="B24231" s="18"/>
      <c r="C24231" s="18"/>
      <c r="D24231" s="18"/>
    </row>
    <row r="24232" spans="1:4">
      <c r="A24232" s="18"/>
      <c r="B24232" s="18"/>
      <c r="C24232" s="18"/>
      <c r="D24232" s="18"/>
    </row>
    <row r="24233" spans="1:4">
      <c r="A24233" s="18"/>
      <c r="B24233" s="18"/>
      <c r="C24233" s="18"/>
      <c r="D24233" s="18"/>
    </row>
    <row r="24234" spans="1:4">
      <c r="A24234" s="18"/>
      <c r="B24234" s="18"/>
      <c r="C24234" s="18"/>
      <c r="D24234" s="18"/>
    </row>
    <row r="24235" spans="1:4">
      <c r="A24235" s="18"/>
      <c r="B24235" s="18"/>
      <c r="C24235" s="18"/>
      <c r="D24235" s="18"/>
    </row>
    <row r="24236" spans="1:4">
      <c r="A24236" s="18"/>
      <c r="B24236" s="18"/>
      <c r="C24236" s="18"/>
      <c r="D24236" s="18"/>
    </row>
    <row r="24237" spans="1:4">
      <c r="A24237" s="18"/>
      <c r="B24237" s="18"/>
      <c r="C24237" s="18"/>
      <c r="D24237" s="18"/>
    </row>
    <row r="24238" spans="1:4">
      <c r="A24238" s="18"/>
      <c r="B24238" s="18"/>
      <c r="C24238" s="18"/>
      <c r="D24238" s="18"/>
    </row>
    <row r="24239" spans="1:4">
      <c r="A24239" s="18"/>
      <c r="B24239" s="18"/>
      <c r="C24239" s="18"/>
      <c r="D24239" s="18"/>
    </row>
    <row r="24240" spans="1:4">
      <c r="A24240" s="18"/>
      <c r="B24240" s="18"/>
      <c r="C24240" s="18"/>
      <c r="D24240" s="18"/>
    </row>
    <row r="24241" spans="1:4">
      <c r="A24241" s="18"/>
      <c r="B24241" s="18"/>
      <c r="C24241" s="18"/>
      <c r="D24241" s="18"/>
    </row>
    <row r="24242" spans="1:4">
      <c r="A24242" s="18"/>
      <c r="B24242" s="18"/>
      <c r="C24242" s="18"/>
      <c r="D24242" s="18"/>
    </row>
    <row r="24243" spans="1:4">
      <c r="A24243" s="18"/>
      <c r="B24243" s="18"/>
      <c r="C24243" s="18"/>
      <c r="D24243" s="18"/>
    </row>
    <row r="24244" spans="1:4">
      <c r="A24244" s="18"/>
      <c r="B24244" s="18"/>
      <c r="C24244" s="18"/>
      <c r="D24244" s="18"/>
    </row>
    <row r="24245" spans="1:4">
      <c r="A24245" s="18"/>
      <c r="B24245" s="18"/>
      <c r="C24245" s="18"/>
      <c r="D24245" s="18"/>
    </row>
    <row r="24246" spans="1:4">
      <c r="A24246" s="18"/>
      <c r="B24246" s="18"/>
      <c r="C24246" s="18"/>
      <c r="D24246" s="18"/>
    </row>
    <row r="24247" spans="1:4">
      <c r="A24247" s="18"/>
      <c r="B24247" s="18"/>
      <c r="C24247" s="18"/>
      <c r="D24247" s="18"/>
    </row>
    <row r="24248" spans="1:4">
      <c r="A24248" s="18"/>
      <c r="B24248" s="18"/>
      <c r="C24248" s="18"/>
      <c r="D24248" s="18"/>
    </row>
    <row r="24249" spans="1:4">
      <c r="A24249" s="18"/>
      <c r="B24249" s="18"/>
      <c r="C24249" s="18"/>
      <c r="D24249" s="18"/>
    </row>
    <row r="24250" spans="1:4">
      <c r="A24250" s="18"/>
      <c r="B24250" s="18"/>
      <c r="C24250" s="18"/>
      <c r="D24250" s="18"/>
    </row>
    <row r="24251" spans="1:4">
      <c r="A24251" s="18"/>
      <c r="B24251" s="18"/>
      <c r="C24251" s="18"/>
      <c r="D24251" s="18"/>
    </row>
    <row r="24252" spans="1:4">
      <c r="A24252" s="18"/>
      <c r="B24252" s="18"/>
      <c r="C24252" s="18"/>
      <c r="D24252" s="18"/>
    </row>
    <row r="24253" spans="1:4">
      <c r="A24253" s="18"/>
      <c r="B24253" s="18"/>
      <c r="C24253" s="18"/>
      <c r="D24253" s="18"/>
    </row>
    <row r="24254" spans="1:4">
      <c r="A24254" s="18"/>
      <c r="B24254" s="18"/>
      <c r="C24254" s="18"/>
      <c r="D24254" s="18"/>
    </row>
    <row r="24255" spans="1:4">
      <c r="A24255" s="18"/>
      <c r="B24255" s="18"/>
      <c r="C24255" s="18"/>
      <c r="D24255" s="18"/>
    </row>
    <row r="24256" spans="1:4">
      <c r="A24256" s="18"/>
      <c r="B24256" s="18"/>
      <c r="C24256" s="18"/>
      <c r="D24256" s="18"/>
    </row>
    <row r="24257" spans="1:4">
      <c r="A24257" s="18"/>
      <c r="B24257" s="18"/>
      <c r="C24257" s="18"/>
      <c r="D24257" s="18"/>
    </row>
    <row r="24258" spans="1:4">
      <c r="A24258" s="18"/>
      <c r="B24258" s="18"/>
      <c r="C24258" s="18"/>
      <c r="D24258" s="18"/>
    </row>
    <row r="24259" spans="1:4">
      <c r="A24259" s="18"/>
      <c r="B24259" s="18"/>
      <c r="C24259" s="18"/>
      <c r="D24259" s="18"/>
    </row>
    <row r="24260" spans="1:4">
      <c r="A24260" s="18"/>
      <c r="B24260" s="18"/>
      <c r="C24260" s="18"/>
      <c r="D24260" s="18"/>
    </row>
    <row r="24261" spans="1:4">
      <c r="A24261" s="18"/>
      <c r="B24261" s="18"/>
      <c r="C24261" s="18"/>
      <c r="D24261" s="18"/>
    </row>
    <row r="24262" spans="1:4">
      <c r="A24262" s="18"/>
      <c r="B24262" s="18"/>
      <c r="C24262" s="18"/>
      <c r="D24262" s="18"/>
    </row>
    <row r="24263" spans="1:4">
      <c r="A24263" s="18"/>
      <c r="B24263" s="18"/>
      <c r="C24263" s="18"/>
      <c r="D24263" s="18"/>
    </row>
    <row r="24264" spans="1:4">
      <c r="A24264" s="18"/>
      <c r="B24264" s="18"/>
      <c r="C24264" s="18"/>
      <c r="D24264" s="18"/>
    </row>
    <row r="24265" spans="1:4">
      <c r="A24265" s="18"/>
      <c r="B24265" s="18"/>
      <c r="C24265" s="18"/>
      <c r="D24265" s="18"/>
    </row>
    <row r="24266" spans="1:4">
      <c r="A24266" s="18"/>
      <c r="B24266" s="18"/>
      <c r="C24266" s="18"/>
      <c r="D24266" s="18"/>
    </row>
    <row r="24267" spans="1:4">
      <c r="A24267" s="18"/>
      <c r="B24267" s="18"/>
      <c r="C24267" s="18"/>
      <c r="D24267" s="18"/>
    </row>
    <row r="24268" spans="1:4">
      <c r="A24268" s="18"/>
      <c r="B24268" s="18"/>
      <c r="C24268" s="18"/>
      <c r="D24268" s="18"/>
    </row>
    <row r="24269" spans="1:4">
      <c r="A24269" s="18"/>
      <c r="B24269" s="18"/>
      <c r="C24269" s="18"/>
      <c r="D24269" s="18"/>
    </row>
    <row r="24270" spans="1:4">
      <c r="A24270" s="18"/>
      <c r="B24270" s="18"/>
      <c r="C24270" s="18"/>
      <c r="D24270" s="18"/>
    </row>
    <row r="24271" spans="1:4">
      <c r="A24271" s="18"/>
      <c r="B24271" s="18"/>
      <c r="C24271" s="18"/>
      <c r="D24271" s="18"/>
    </row>
    <row r="24272" spans="1:4">
      <c r="A24272" s="18"/>
      <c r="B24272" s="18"/>
      <c r="C24272" s="18"/>
      <c r="D24272" s="18"/>
    </row>
    <row r="24273" spans="1:4">
      <c r="A24273" s="18"/>
      <c r="B24273" s="18"/>
      <c r="C24273" s="18"/>
      <c r="D24273" s="18"/>
    </row>
    <row r="24274" spans="1:4">
      <c r="A24274" s="18"/>
      <c r="B24274" s="18"/>
      <c r="C24274" s="18"/>
      <c r="D24274" s="18"/>
    </row>
    <row r="24275" spans="1:4">
      <c r="A24275" s="18"/>
      <c r="B24275" s="18"/>
      <c r="C24275" s="18"/>
      <c r="D24275" s="18"/>
    </row>
    <row r="24276" spans="1:4">
      <c r="A24276" s="18"/>
      <c r="B24276" s="18"/>
      <c r="C24276" s="18"/>
      <c r="D24276" s="18"/>
    </row>
    <row r="24277" spans="1:4">
      <c r="A24277" s="18"/>
      <c r="B24277" s="18"/>
      <c r="C24277" s="18"/>
      <c r="D24277" s="18"/>
    </row>
    <row r="24278" spans="1:4">
      <c r="A24278" s="18"/>
      <c r="B24278" s="18"/>
      <c r="C24278" s="18"/>
      <c r="D24278" s="18"/>
    </row>
    <row r="24279" spans="1:4">
      <c r="A24279" s="18"/>
      <c r="B24279" s="18"/>
      <c r="C24279" s="18"/>
      <c r="D24279" s="18"/>
    </row>
    <row r="24280" spans="1:4">
      <c r="A24280" s="18"/>
      <c r="B24280" s="18"/>
      <c r="C24280" s="18"/>
      <c r="D24280" s="18"/>
    </row>
    <row r="24281" spans="1:4">
      <c r="A24281" s="18"/>
      <c r="B24281" s="18"/>
      <c r="C24281" s="18"/>
      <c r="D24281" s="18"/>
    </row>
    <row r="24282" spans="1:4">
      <c r="A24282" s="18"/>
      <c r="B24282" s="18"/>
      <c r="C24282" s="18"/>
      <c r="D24282" s="18"/>
    </row>
    <row r="24283" spans="1:4">
      <c r="A24283" s="18"/>
      <c r="B24283" s="18"/>
      <c r="C24283" s="18"/>
      <c r="D24283" s="18"/>
    </row>
    <row r="24284" spans="1:4">
      <c r="A24284" s="18"/>
      <c r="B24284" s="18"/>
      <c r="C24284" s="18"/>
      <c r="D24284" s="18"/>
    </row>
    <row r="24285" spans="1:4">
      <c r="A24285" s="18"/>
      <c r="B24285" s="18"/>
      <c r="C24285" s="18"/>
      <c r="D24285" s="18"/>
    </row>
    <row r="24286" spans="1:4">
      <c r="A24286" s="18"/>
      <c r="B24286" s="18"/>
      <c r="C24286" s="18"/>
      <c r="D24286" s="18"/>
    </row>
    <row r="24287" spans="1:4">
      <c r="A24287" s="18"/>
      <c r="B24287" s="18"/>
      <c r="C24287" s="18"/>
      <c r="D24287" s="18"/>
    </row>
    <row r="24288" spans="1:4">
      <c r="A24288" s="18"/>
      <c r="B24288" s="18"/>
      <c r="C24288" s="18"/>
      <c r="D24288" s="18"/>
    </row>
    <row r="24289" spans="1:4">
      <c r="A24289" s="18"/>
      <c r="B24289" s="18"/>
      <c r="C24289" s="18"/>
      <c r="D24289" s="18"/>
    </row>
    <row r="24290" spans="1:4">
      <c r="A24290" s="18"/>
      <c r="B24290" s="18"/>
      <c r="C24290" s="18"/>
      <c r="D24290" s="18"/>
    </row>
    <row r="24291" spans="1:4">
      <c r="A24291" s="18"/>
      <c r="B24291" s="18"/>
      <c r="C24291" s="18"/>
      <c r="D24291" s="18"/>
    </row>
    <row r="24292" spans="1:4">
      <c r="A24292" s="18"/>
      <c r="B24292" s="18"/>
      <c r="C24292" s="18"/>
      <c r="D24292" s="18"/>
    </row>
    <row r="24293" spans="1:4">
      <c r="A24293" s="18"/>
      <c r="B24293" s="18"/>
      <c r="C24293" s="18"/>
      <c r="D24293" s="18"/>
    </row>
    <row r="24294" spans="1:4">
      <c r="A24294" s="18"/>
      <c r="B24294" s="18"/>
      <c r="C24294" s="18"/>
      <c r="D24294" s="18"/>
    </row>
    <row r="24295" spans="1:4">
      <c r="A24295" s="18"/>
      <c r="B24295" s="18"/>
      <c r="C24295" s="18"/>
      <c r="D24295" s="18"/>
    </row>
    <row r="24296" spans="1:4">
      <c r="A24296" s="18"/>
      <c r="B24296" s="18"/>
      <c r="C24296" s="18"/>
      <c r="D24296" s="18"/>
    </row>
    <row r="24297" spans="1:4">
      <c r="A24297" s="18"/>
      <c r="B24297" s="18"/>
      <c r="C24297" s="18"/>
      <c r="D24297" s="18"/>
    </row>
    <row r="24298" spans="1:4">
      <c r="A24298" s="18"/>
      <c r="B24298" s="18"/>
      <c r="C24298" s="18"/>
      <c r="D24298" s="18"/>
    </row>
    <row r="24299" spans="1:4">
      <c r="A24299" s="18"/>
      <c r="B24299" s="18"/>
      <c r="C24299" s="18"/>
      <c r="D24299" s="18"/>
    </row>
    <row r="24300" spans="1:4">
      <c r="A24300" s="18"/>
      <c r="B24300" s="18"/>
      <c r="C24300" s="18"/>
      <c r="D24300" s="18"/>
    </row>
    <row r="24301" spans="1:4">
      <c r="A24301" s="18"/>
      <c r="B24301" s="18"/>
      <c r="C24301" s="18"/>
      <c r="D24301" s="18"/>
    </row>
    <row r="24302" spans="1:4">
      <c r="A24302" s="18"/>
      <c r="B24302" s="18"/>
      <c r="C24302" s="18"/>
      <c r="D24302" s="18"/>
    </row>
    <row r="24303" spans="1:4">
      <c r="A24303" s="18"/>
      <c r="B24303" s="18"/>
      <c r="C24303" s="18"/>
      <c r="D24303" s="18"/>
    </row>
    <row r="24304" spans="1:4">
      <c r="A24304" s="18"/>
      <c r="B24304" s="18"/>
      <c r="C24304" s="18"/>
      <c r="D24304" s="18"/>
    </row>
    <row r="24305" spans="1:4">
      <c r="A24305" s="18"/>
      <c r="B24305" s="18"/>
      <c r="C24305" s="18"/>
      <c r="D24305" s="18"/>
    </row>
    <row r="24306" spans="1:4">
      <c r="A24306" s="18"/>
      <c r="B24306" s="18"/>
      <c r="C24306" s="18"/>
      <c r="D24306" s="18"/>
    </row>
    <row r="24307" spans="1:4">
      <c r="A24307" s="18"/>
      <c r="B24307" s="18"/>
      <c r="C24307" s="18"/>
      <c r="D24307" s="18"/>
    </row>
    <row r="24308" spans="1:4">
      <c r="A24308" s="18"/>
      <c r="B24308" s="18"/>
      <c r="C24308" s="18"/>
      <c r="D24308" s="18"/>
    </row>
    <row r="24309" spans="1:4">
      <c r="A24309" s="18"/>
      <c r="B24309" s="18"/>
      <c r="C24309" s="18"/>
      <c r="D24309" s="18"/>
    </row>
    <row r="24310" spans="1:4">
      <c r="A24310" s="18"/>
      <c r="B24310" s="18"/>
      <c r="C24310" s="18"/>
      <c r="D24310" s="18"/>
    </row>
    <row r="24311" spans="1:4">
      <c r="A24311" s="18"/>
      <c r="B24311" s="18"/>
      <c r="C24311" s="18"/>
      <c r="D24311" s="18"/>
    </row>
    <row r="24312" spans="1:4">
      <c r="A24312" s="18"/>
      <c r="B24312" s="18"/>
      <c r="C24312" s="18"/>
      <c r="D24312" s="18"/>
    </row>
    <row r="24313" spans="1:4">
      <c r="A24313" s="18"/>
      <c r="B24313" s="18"/>
      <c r="C24313" s="18"/>
      <c r="D24313" s="18"/>
    </row>
    <row r="24314" spans="1:4">
      <c r="A24314" s="18"/>
      <c r="B24314" s="18"/>
      <c r="C24314" s="18"/>
      <c r="D24314" s="18"/>
    </row>
    <row r="24315" spans="1:4">
      <c r="A24315" s="18"/>
      <c r="B24315" s="18"/>
      <c r="C24315" s="18"/>
      <c r="D24315" s="18"/>
    </row>
    <row r="24316" spans="1:4">
      <c r="A24316" s="18"/>
      <c r="B24316" s="18"/>
      <c r="C24316" s="18"/>
      <c r="D24316" s="18"/>
    </row>
    <row r="24317" spans="1:4">
      <c r="A24317" s="18"/>
      <c r="B24317" s="18"/>
      <c r="C24317" s="18"/>
      <c r="D24317" s="18"/>
    </row>
    <row r="24318" spans="1:4">
      <c r="A24318" s="18"/>
      <c r="B24318" s="18"/>
      <c r="C24318" s="18"/>
      <c r="D24318" s="18"/>
    </row>
    <row r="24319" spans="1:4">
      <c r="A24319" s="18"/>
      <c r="B24319" s="18"/>
      <c r="C24319" s="18"/>
      <c r="D24319" s="18"/>
    </row>
    <row r="24320" spans="1:4">
      <c r="A24320" s="18"/>
      <c r="B24320" s="18"/>
      <c r="C24320" s="18"/>
      <c r="D24320" s="18"/>
    </row>
    <row r="24321" spans="1:4">
      <c r="A24321" s="18"/>
      <c r="B24321" s="18"/>
      <c r="C24321" s="18"/>
      <c r="D24321" s="18"/>
    </row>
    <row r="24322" spans="1:4">
      <c r="A24322" s="18"/>
      <c r="B24322" s="18"/>
      <c r="C24322" s="18"/>
      <c r="D24322" s="18"/>
    </row>
    <row r="24323" spans="1:4">
      <c r="A24323" s="18"/>
      <c r="B24323" s="18"/>
      <c r="C24323" s="18"/>
      <c r="D24323" s="18"/>
    </row>
    <row r="24324" spans="1:4">
      <c r="A24324" s="18"/>
      <c r="B24324" s="18"/>
      <c r="C24324" s="18"/>
      <c r="D24324" s="18"/>
    </row>
    <row r="24325" spans="1:4">
      <c r="A24325" s="18"/>
      <c r="B24325" s="18"/>
      <c r="C24325" s="18"/>
      <c r="D24325" s="18"/>
    </row>
    <row r="24326" spans="1:4">
      <c r="A24326" s="18"/>
      <c r="B24326" s="18"/>
      <c r="C24326" s="18"/>
      <c r="D24326" s="18"/>
    </row>
    <row r="24327" spans="1:4">
      <c r="A24327" s="18"/>
      <c r="B24327" s="18"/>
      <c r="C24327" s="18"/>
      <c r="D24327" s="18"/>
    </row>
    <row r="24328" spans="1:4">
      <c r="A24328" s="18"/>
      <c r="B24328" s="18"/>
      <c r="C24328" s="18"/>
      <c r="D24328" s="18"/>
    </row>
    <row r="24329" spans="1:4">
      <c r="A24329" s="18"/>
      <c r="B24329" s="18"/>
      <c r="C24329" s="18"/>
      <c r="D24329" s="18"/>
    </row>
    <row r="24330" spans="1:4">
      <c r="A24330" s="18"/>
      <c r="B24330" s="18"/>
      <c r="C24330" s="18"/>
      <c r="D24330" s="18"/>
    </row>
    <row r="24331" spans="1:4">
      <c r="A24331" s="18"/>
      <c r="B24331" s="18"/>
      <c r="C24331" s="18"/>
      <c r="D24331" s="18"/>
    </row>
    <row r="24332" spans="1:4">
      <c r="A24332" s="18"/>
      <c r="B24332" s="18"/>
      <c r="C24332" s="18"/>
      <c r="D24332" s="18"/>
    </row>
    <row r="24333" spans="1:4">
      <c r="A24333" s="18"/>
      <c r="B24333" s="18"/>
      <c r="C24333" s="18"/>
      <c r="D24333" s="18"/>
    </row>
    <row r="24334" spans="1:4">
      <c r="A24334" s="18"/>
      <c r="B24334" s="18"/>
      <c r="C24334" s="18"/>
      <c r="D24334" s="18"/>
    </row>
    <row r="24335" spans="1:4">
      <c r="A24335" s="18"/>
      <c r="B24335" s="18"/>
      <c r="C24335" s="18"/>
      <c r="D24335" s="18"/>
    </row>
    <row r="24336" spans="1:4">
      <c r="A24336" s="18"/>
      <c r="B24336" s="18"/>
      <c r="C24336" s="18"/>
      <c r="D24336" s="18"/>
    </row>
    <row r="24337" spans="1:4">
      <c r="A24337" s="18"/>
      <c r="B24337" s="18"/>
      <c r="C24337" s="18"/>
      <c r="D24337" s="18"/>
    </row>
    <row r="24338" spans="1:4">
      <c r="A24338" s="18"/>
      <c r="B24338" s="18"/>
      <c r="C24338" s="18"/>
      <c r="D24338" s="18"/>
    </row>
    <row r="24339" spans="1:4">
      <c r="A24339" s="18"/>
      <c r="B24339" s="18"/>
      <c r="C24339" s="18"/>
      <c r="D24339" s="18"/>
    </row>
    <row r="24340" spans="1:4">
      <c r="A24340" s="18"/>
      <c r="B24340" s="18"/>
      <c r="C24340" s="18"/>
      <c r="D24340" s="18"/>
    </row>
    <row r="24341" spans="1:4">
      <c r="A24341" s="18"/>
      <c r="B24341" s="18"/>
      <c r="C24341" s="18"/>
      <c r="D24341" s="18"/>
    </row>
    <row r="24342" spans="1:4">
      <c r="A24342" s="18"/>
      <c r="B24342" s="18"/>
      <c r="C24342" s="18"/>
      <c r="D24342" s="18"/>
    </row>
    <row r="24343" spans="1:4">
      <c r="A24343" s="18"/>
      <c r="B24343" s="18"/>
      <c r="C24343" s="18"/>
      <c r="D24343" s="18"/>
    </row>
    <row r="24344" spans="1:4">
      <c r="A24344" s="18"/>
      <c r="B24344" s="18"/>
      <c r="C24344" s="18"/>
      <c r="D24344" s="18"/>
    </row>
    <row r="24345" spans="1:4">
      <c r="A24345" s="18"/>
      <c r="B24345" s="18"/>
      <c r="C24345" s="18"/>
      <c r="D24345" s="18"/>
    </row>
    <row r="24346" spans="1:4">
      <c r="A24346" s="18"/>
      <c r="B24346" s="18"/>
      <c r="C24346" s="18"/>
      <c r="D24346" s="18"/>
    </row>
    <row r="24347" spans="1:4">
      <c r="A24347" s="18"/>
      <c r="B24347" s="18"/>
      <c r="C24347" s="18"/>
      <c r="D24347" s="18"/>
    </row>
    <row r="24348" spans="1:4">
      <c r="A24348" s="18"/>
      <c r="B24348" s="18"/>
      <c r="C24348" s="18"/>
      <c r="D24348" s="18"/>
    </row>
    <row r="24349" spans="1:4">
      <c r="A24349" s="18"/>
      <c r="B24349" s="18"/>
      <c r="C24349" s="18"/>
      <c r="D24349" s="18"/>
    </row>
    <row r="24350" spans="1:4">
      <c r="A24350" s="18"/>
      <c r="B24350" s="18"/>
      <c r="C24350" s="18"/>
      <c r="D24350" s="18"/>
    </row>
    <row r="24351" spans="1:4">
      <c r="A24351" s="18"/>
      <c r="B24351" s="18"/>
      <c r="C24351" s="18"/>
      <c r="D24351" s="18"/>
    </row>
    <row r="24352" spans="1:4">
      <c r="A24352" s="18"/>
      <c r="B24352" s="18"/>
      <c r="C24352" s="18"/>
      <c r="D24352" s="18"/>
    </row>
    <row r="24353" spans="1:4">
      <c r="A24353" s="18"/>
      <c r="B24353" s="18"/>
      <c r="C24353" s="18"/>
      <c r="D24353" s="18"/>
    </row>
    <row r="24354" spans="1:4">
      <c r="A24354" s="18"/>
      <c r="B24354" s="18"/>
      <c r="C24354" s="18"/>
      <c r="D24354" s="18"/>
    </row>
    <row r="24355" spans="1:4">
      <c r="A24355" s="18"/>
      <c r="B24355" s="18"/>
      <c r="C24355" s="18"/>
      <c r="D24355" s="18"/>
    </row>
    <row r="24356" spans="1:4">
      <c r="A24356" s="18"/>
      <c r="B24356" s="18"/>
      <c r="C24356" s="18"/>
      <c r="D24356" s="18"/>
    </row>
    <row r="24357" spans="1:4">
      <c r="A24357" s="18"/>
      <c r="B24357" s="18"/>
      <c r="C24357" s="18"/>
      <c r="D24357" s="18"/>
    </row>
    <row r="24358" spans="1:4">
      <c r="A24358" s="18"/>
      <c r="B24358" s="18"/>
      <c r="C24358" s="18"/>
      <c r="D24358" s="18"/>
    </row>
    <row r="24359" spans="1:4">
      <c r="A24359" s="18"/>
      <c r="B24359" s="18"/>
      <c r="C24359" s="18"/>
      <c r="D24359" s="18"/>
    </row>
    <row r="24360" spans="1:4">
      <c r="A24360" s="18"/>
      <c r="B24360" s="18"/>
      <c r="C24360" s="18"/>
      <c r="D24360" s="18"/>
    </row>
    <row r="24361" spans="1:4">
      <c r="A24361" s="18"/>
      <c r="B24361" s="18"/>
      <c r="C24361" s="18"/>
      <c r="D24361" s="18"/>
    </row>
    <row r="24362" spans="1:4">
      <c r="A24362" s="18"/>
      <c r="B24362" s="18"/>
      <c r="C24362" s="18"/>
      <c r="D24362" s="18"/>
    </row>
    <row r="24363" spans="1:4">
      <c r="A24363" s="18"/>
      <c r="B24363" s="18"/>
      <c r="C24363" s="18"/>
      <c r="D24363" s="18"/>
    </row>
    <row r="24364" spans="1:4">
      <c r="A24364" s="18"/>
      <c r="B24364" s="18"/>
      <c r="C24364" s="18"/>
      <c r="D24364" s="18"/>
    </row>
    <row r="24365" spans="1:4">
      <c r="A24365" s="18"/>
      <c r="B24365" s="18"/>
      <c r="C24365" s="18"/>
      <c r="D24365" s="18"/>
    </row>
    <row r="24366" spans="1:4">
      <c r="A24366" s="18"/>
      <c r="B24366" s="18"/>
      <c r="C24366" s="18"/>
      <c r="D24366" s="18"/>
    </row>
    <row r="24367" spans="1:4">
      <c r="A24367" s="18"/>
      <c r="B24367" s="18"/>
      <c r="C24367" s="18"/>
      <c r="D24367" s="18"/>
    </row>
    <row r="24368" spans="1:4">
      <c r="A24368" s="18"/>
      <c r="B24368" s="18"/>
      <c r="C24368" s="18"/>
      <c r="D24368" s="18"/>
    </row>
    <row r="24369" spans="1:4">
      <c r="A24369" s="18"/>
      <c r="B24369" s="18"/>
      <c r="C24369" s="18"/>
      <c r="D24369" s="18"/>
    </row>
    <row r="24370" spans="1:4">
      <c r="A24370" s="18"/>
      <c r="B24370" s="18"/>
      <c r="C24370" s="18"/>
      <c r="D24370" s="18"/>
    </row>
    <row r="24371" spans="1:4">
      <c r="A24371" s="18"/>
      <c r="B24371" s="18"/>
      <c r="C24371" s="18"/>
      <c r="D24371" s="18"/>
    </row>
    <row r="24372" spans="1:4">
      <c r="A24372" s="18"/>
      <c r="B24372" s="18"/>
      <c r="C24372" s="18"/>
      <c r="D24372" s="18"/>
    </row>
    <row r="24373" spans="1:4">
      <c r="A24373" s="18"/>
      <c r="B24373" s="18"/>
      <c r="C24373" s="18"/>
      <c r="D24373" s="18"/>
    </row>
    <row r="24374" spans="1:4">
      <c r="A24374" s="18"/>
      <c r="B24374" s="18"/>
      <c r="C24374" s="18"/>
      <c r="D24374" s="18"/>
    </row>
    <row r="24375" spans="1:4">
      <c r="A24375" s="18"/>
      <c r="B24375" s="18"/>
      <c r="C24375" s="18"/>
      <c r="D24375" s="18"/>
    </row>
    <row r="24376" spans="1:4">
      <c r="A24376" s="18"/>
      <c r="B24376" s="18"/>
      <c r="C24376" s="18"/>
      <c r="D24376" s="18"/>
    </row>
    <row r="24377" spans="1:4">
      <c r="A24377" s="18"/>
      <c r="B24377" s="18"/>
      <c r="C24377" s="18"/>
      <c r="D24377" s="18"/>
    </row>
    <row r="24378" spans="1:4">
      <c r="A24378" s="18"/>
      <c r="B24378" s="18"/>
      <c r="C24378" s="18"/>
      <c r="D24378" s="18"/>
    </row>
    <row r="24379" spans="1:4">
      <c r="A24379" s="18"/>
      <c r="B24379" s="18"/>
      <c r="C24379" s="18"/>
      <c r="D24379" s="18"/>
    </row>
    <row r="24380" spans="1:4">
      <c r="A24380" s="18"/>
      <c r="B24380" s="18"/>
      <c r="C24380" s="18"/>
      <c r="D24380" s="18"/>
    </row>
    <row r="24381" spans="1:4">
      <c r="A24381" s="18"/>
      <c r="B24381" s="18"/>
      <c r="C24381" s="18"/>
      <c r="D24381" s="18"/>
    </row>
    <row r="24382" spans="1:4">
      <c r="A24382" s="18"/>
      <c r="B24382" s="18"/>
      <c r="C24382" s="18"/>
      <c r="D24382" s="18"/>
    </row>
    <row r="24383" spans="1:4">
      <c r="A24383" s="18"/>
      <c r="B24383" s="18"/>
      <c r="C24383" s="18"/>
      <c r="D24383" s="18"/>
    </row>
    <row r="24384" spans="1:4">
      <c r="A24384" s="18"/>
      <c r="B24384" s="18"/>
      <c r="C24384" s="18"/>
      <c r="D24384" s="18"/>
    </row>
    <row r="24385" spans="1:4">
      <c r="A24385" s="18"/>
      <c r="B24385" s="18"/>
      <c r="C24385" s="18"/>
      <c r="D24385" s="18"/>
    </row>
    <row r="24386" spans="1:4">
      <c r="A24386" s="18"/>
      <c r="B24386" s="18"/>
      <c r="C24386" s="18"/>
      <c r="D24386" s="18"/>
    </row>
    <row r="24387" spans="1:4">
      <c r="A24387" s="18"/>
      <c r="B24387" s="18"/>
      <c r="C24387" s="18"/>
      <c r="D24387" s="18"/>
    </row>
    <row r="24388" spans="1:4">
      <c r="A24388" s="18"/>
      <c r="B24388" s="18"/>
      <c r="C24388" s="18"/>
      <c r="D24388" s="18"/>
    </row>
    <row r="24389" spans="1:4">
      <c r="A24389" s="18"/>
      <c r="B24389" s="18"/>
      <c r="C24389" s="18"/>
      <c r="D24389" s="18"/>
    </row>
    <row r="24390" spans="1:4">
      <c r="A24390" s="18"/>
      <c r="B24390" s="18"/>
      <c r="C24390" s="18"/>
      <c r="D24390" s="18"/>
    </row>
    <row r="24391" spans="1:4">
      <c r="A24391" s="18"/>
      <c r="B24391" s="18"/>
      <c r="C24391" s="18"/>
      <c r="D24391" s="18"/>
    </row>
    <row r="24392" spans="1:4">
      <c r="A24392" s="18"/>
      <c r="B24392" s="18"/>
      <c r="C24392" s="18"/>
      <c r="D24392" s="18"/>
    </row>
    <row r="24393" spans="1:4">
      <c r="A24393" s="18"/>
      <c r="B24393" s="18"/>
      <c r="C24393" s="18"/>
      <c r="D24393" s="18"/>
    </row>
    <row r="24394" spans="1:4">
      <c r="A24394" s="18"/>
      <c r="B24394" s="18"/>
      <c r="C24394" s="18"/>
      <c r="D24394" s="18"/>
    </row>
    <row r="24395" spans="1:4">
      <c r="A24395" s="18"/>
      <c r="B24395" s="18"/>
      <c r="C24395" s="18"/>
      <c r="D24395" s="18"/>
    </row>
    <row r="24396" spans="1:4">
      <c r="A24396" s="18"/>
      <c r="B24396" s="18"/>
      <c r="C24396" s="18"/>
      <c r="D24396" s="18"/>
    </row>
    <row r="24397" spans="1:4">
      <c r="A24397" s="18"/>
      <c r="B24397" s="18"/>
      <c r="C24397" s="18"/>
      <c r="D24397" s="18"/>
    </row>
    <row r="24398" spans="1:4">
      <c r="A24398" s="18"/>
      <c r="B24398" s="18"/>
      <c r="C24398" s="18"/>
      <c r="D24398" s="18"/>
    </row>
    <row r="24399" spans="1:4">
      <c r="A24399" s="18"/>
      <c r="B24399" s="18"/>
      <c r="C24399" s="18"/>
      <c r="D24399" s="18"/>
    </row>
    <row r="24400" spans="1:4">
      <c r="A24400" s="18"/>
      <c r="B24400" s="18"/>
      <c r="C24400" s="18"/>
      <c r="D24400" s="18"/>
    </row>
    <row r="24401" spans="1:4">
      <c r="A24401" s="18"/>
      <c r="B24401" s="18"/>
      <c r="C24401" s="18"/>
      <c r="D24401" s="18"/>
    </row>
    <row r="24402" spans="1:4">
      <c r="A24402" s="18"/>
      <c r="B24402" s="18"/>
      <c r="C24402" s="18"/>
      <c r="D24402" s="18"/>
    </row>
    <row r="24403" spans="1:4">
      <c r="A24403" s="18"/>
      <c r="B24403" s="18"/>
      <c r="C24403" s="18"/>
      <c r="D24403" s="18"/>
    </row>
    <row r="24404" spans="1:4">
      <c r="A24404" s="18"/>
      <c r="B24404" s="18"/>
      <c r="C24404" s="18"/>
      <c r="D24404" s="18"/>
    </row>
    <row r="24405" spans="1:4">
      <c r="A24405" s="18"/>
      <c r="B24405" s="18"/>
      <c r="C24405" s="18"/>
      <c r="D24405" s="18"/>
    </row>
    <row r="24406" spans="1:4">
      <c r="A24406" s="18"/>
      <c r="B24406" s="18"/>
      <c r="C24406" s="18"/>
      <c r="D24406" s="18"/>
    </row>
    <row r="24407" spans="1:4">
      <c r="A24407" s="18"/>
      <c r="B24407" s="18"/>
      <c r="C24407" s="18"/>
      <c r="D24407" s="18"/>
    </row>
    <row r="24408" spans="1:4">
      <c r="A24408" s="18"/>
      <c r="B24408" s="18"/>
      <c r="C24408" s="18"/>
      <c r="D24408" s="18"/>
    </row>
    <row r="24409" spans="1:4">
      <c r="A24409" s="18"/>
      <c r="B24409" s="18"/>
      <c r="C24409" s="18"/>
      <c r="D24409" s="18"/>
    </row>
    <row r="24410" spans="1:4">
      <c r="A24410" s="18"/>
      <c r="B24410" s="18"/>
      <c r="C24410" s="18"/>
      <c r="D24410" s="18"/>
    </row>
    <row r="24411" spans="1:4">
      <c r="A24411" s="18"/>
      <c r="B24411" s="18"/>
      <c r="C24411" s="18"/>
      <c r="D24411" s="18"/>
    </row>
    <row r="24412" spans="1:4">
      <c r="A24412" s="18"/>
      <c r="B24412" s="18"/>
      <c r="C24412" s="18"/>
      <c r="D24412" s="18"/>
    </row>
    <row r="24413" spans="1:4">
      <c r="A24413" s="18"/>
      <c r="B24413" s="18"/>
      <c r="C24413" s="18"/>
      <c r="D24413" s="18"/>
    </row>
    <row r="24414" spans="1:4">
      <c r="A24414" s="18"/>
      <c r="B24414" s="18"/>
      <c r="C24414" s="18"/>
      <c r="D24414" s="18"/>
    </row>
    <row r="24415" spans="1:4">
      <c r="A24415" s="18"/>
      <c r="B24415" s="18"/>
      <c r="C24415" s="18"/>
      <c r="D24415" s="18"/>
    </row>
    <row r="24416" spans="1:4">
      <c r="A24416" s="18"/>
      <c r="B24416" s="18"/>
      <c r="C24416" s="18"/>
      <c r="D24416" s="18"/>
    </row>
    <row r="24417" spans="1:4">
      <c r="A24417" s="18"/>
      <c r="B24417" s="18"/>
      <c r="C24417" s="18"/>
      <c r="D24417" s="18"/>
    </row>
    <row r="24418" spans="1:4">
      <c r="A24418" s="18"/>
      <c r="B24418" s="18"/>
      <c r="C24418" s="18"/>
      <c r="D24418" s="18"/>
    </row>
    <row r="24419" spans="1:4">
      <c r="A24419" s="18"/>
      <c r="B24419" s="18"/>
      <c r="C24419" s="18"/>
      <c r="D24419" s="18"/>
    </row>
    <row r="24420" spans="1:4">
      <c r="A24420" s="18"/>
      <c r="B24420" s="18"/>
      <c r="C24420" s="18"/>
      <c r="D24420" s="18"/>
    </row>
    <row r="24421" spans="1:4">
      <c r="A24421" s="18"/>
      <c r="B24421" s="18"/>
      <c r="C24421" s="18"/>
      <c r="D24421" s="18"/>
    </row>
    <row r="24422" spans="1:4">
      <c r="A24422" s="18"/>
      <c r="B24422" s="18"/>
      <c r="C24422" s="18"/>
      <c r="D24422" s="18"/>
    </row>
    <row r="24423" spans="1:4">
      <c r="A24423" s="18"/>
      <c r="B24423" s="18"/>
      <c r="C24423" s="18"/>
      <c r="D24423" s="18"/>
    </row>
    <row r="24424" spans="1:4">
      <c r="A24424" s="18"/>
      <c r="B24424" s="18"/>
      <c r="C24424" s="18"/>
      <c r="D24424" s="18"/>
    </row>
    <row r="24425" spans="1:4">
      <c r="A24425" s="18"/>
      <c r="B24425" s="18"/>
      <c r="C24425" s="18"/>
      <c r="D24425" s="18"/>
    </row>
    <row r="24426" spans="1:4">
      <c r="A24426" s="18"/>
      <c r="B24426" s="18"/>
      <c r="C24426" s="18"/>
      <c r="D24426" s="18"/>
    </row>
    <row r="24427" spans="1:4">
      <c r="A24427" s="18"/>
      <c r="B24427" s="18"/>
      <c r="C24427" s="18"/>
      <c r="D24427" s="18"/>
    </row>
    <row r="24428" spans="1:4">
      <c r="A24428" s="18"/>
      <c r="B24428" s="18"/>
      <c r="C24428" s="18"/>
      <c r="D24428" s="18"/>
    </row>
    <row r="24429" spans="1:4">
      <c r="A24429" s="18"/>
      <c r="B24429" s="18"/>
      <c r="C24429" s="18"/>
      <c r="D24429" s="18"/>
    </row>
    <row r="24430" spans="1:4">
      <c r="A24430" s="18"/>
      <c r="B24430" s="18"/>
      <c r="C24430" s="18"/>
      <c r="D24430" s="18"/>
    </row>
    <row r="24431" spans="1:4">
      <c r="A24431" s="18"/>
      <c r="B24431" s="18"/>
      <c r="C24431" s="18"/>
      <c r="D24431" s="18"/>
    </row>
    <row r="24432" spans="1:4">
      <c r="A24432" s="18"/>
      <c r="B24432" s="18"/>
      <c r="C24432" s="18"/>
      <c r="D24432" s="18"/>
    </row>
    <row r="24433" spans="1:4">
      <c r="A24433" s="18"/>
      <c r="B24433" s="18"/>
      <c r="C24433" s="18"/>
      <c r="D24433" s="18"/>
    </row>
    <row r="24434" spans="1:4">
      <c r="A24434" s="18"/>
      <c r="B24434" s="18"/>
      <c r="C24434" s="18"/>
      <c r="D24434" s="18"/>
    </row>
    <row r="24435" spans="1:4">
      <c r="A24435" s="18"/>
      <c r="B24435" s="18"/>
      <c r="C24435" s="18"/>
      <c r="D24435" s="18"/>
    </row>
    <row r="24436" spans="1:4">
      <c r="A24436" s="18"/>
      <c r="B24436" s="18"/>
      <c r="C24436" s="18"/>
      <c r="D24436" s="18"/>
    </row>
    <row r="24437" spans="1:4">
      <c r="A24437" s="18"/>
      <c r="B24437" s="18"/>
      <c r="C24437" s="18"/>
      <c r="D24437" s="18"/>
    </row>
    <row r="24438" spans="1:4">
      <c r="A24438" s="18"/>
      <c r="B24438" s="18"/>
      <c r="C24438" s="18"/>
      <c r="D24438" s="18"/>
    </row>
    <row r="24439" spans="1:4">
      <c r="A24439" s="18"/>
      <c r="B24439" s="18"/>
      <c r="C24439" s="18"/>
      <c r="D24439" s="18"/>
    </row>
    <row r="24440" spans="1:4">
      <c r="A24440" s="18"/>
      <c r="B24440" s="18"/>
      <c r="C24440" s="18"/>
      <c r="D24440" s="18"/>
    </row>
    <row r="24441" spans="1:4">
      <c r="A24441" s="18"/>
      <c r="B24441" s="18"/>
      <c r="C24441" s="18"/>
      <c r="D24441" s="18"/>
    </row>
    <row r="24442" spans="1:4">
      <c r="A24442" s="18"/>
      <c r="B24442" s="18"/>
      <c r="C24442" s="18"/>
      <c r="D24442" s="18"/>
    </row>
    <row r="24443" spans="1:4">
      <c r="A24443" s="18"/>
      <c r="B24443" s="18"/>
      <c r="C24443" s="18"/>
      <c r="D24443" s="18"/>
    </row>
    <row r="24444" spans="1:4">
      <c r="A24444" s="18"/>
      <c r="B24444" s="18"/>
      <c r="C24444" s="18"/>
      <c r="D24444" s="18"/>
    </row>
    <row r="24445" spans="1:4">
      <c r="A24445" s="18"/>
      <c r="B24445" s="18"/>
      <c r="C24445" s="18"/>
      <c r="D24445" s="18"/>
    </row>
    <row r="24446" spans="1:4">
      <c r="A24446" s="18"/>
      <c r="B24446" s="18"/>
      <c r="C24446" s="18"/>
      <c r="D24446" s="18"/>
    </row>
    <row r="24447" spans="1:4">
      <c r="A24447" s="18"/>
      <c r="B24447" s="18"/>
      <c r="C24447" s="18"/>
      <c r="D24447" s="18"/>
    </row>
    <row r="24448" spans="1:4">
      <c r="A24448" s="18"/>
      <c r="B24448" s="18"/>
      <c r="C24448" s="18"/>
      <c r="D24448" s="18"/>
    </row>
    <row r="24449" spans="1:4">
      <c r="A24449" s="18"/>
      <c r="B24449" s="18"/>
      <c r="C24449" s="18"/>
      <c r="D24449" s="18"/>
    </row>
    <row r="24450" spans="1:4">
      <c r="A24450" s="18"/>
      <c r="B24450" s="18"/>
      <c r="C24450" s="18"/>
      <c r="D24450" s="18"/>
    </row>
    <row r="24451" spans="1:4">
      <c r="A24451" s="18"/>
      <c r="B24451" s="18"/>
      <c r="C24451" s="18"/>
      <c r="D24451" s="18"/>
    </row>
    <row r="24452" spans="1:4">
      <c r="A24452" s="18"/>
      <c r="B24452" s="18"/>
      <c r="C24452" s="18"/>
      <c r="D24452" s="18"/>
    </row>
    <row r="24453" spans="1:4">
      <c r="A24453" s="18"/>
      <c r="B24453" s="18"/>
      <c r="C24453" s="18"/>
      <c r="D24453" s="18"/>
    </row>
    <row r="24454" spans="1:4">
      <c r="A24454" s="18"/>
      <c r="B24454" s="18"/>
      <c r="C24454" s="18"/>
      <c r="D24454" s="18"/>
    </row>
    <row r="24455" spans="1:4">
      <c r="A24455" s="18"/>
      <c r="B24455" s="18"/>
      <c r="C24455" s="18"/>
      <c r="D24455" s="18"/>
    </row>
    <row r="24456" spans="1:4">
      <c r="A24456" s="18"/>
      <c r="B24456" s="18"/>
      <c r="C24456" s="18"/>
      <c r="D24456" s="18"/>
    </row>
    <row r="24457" spans="1:4">
      <c r="A24457" s="18"/>
      <c r="B24457" s="18"/>
      <c r="C24457" s="18"/>
      <c r="D24457" s="18"/>
    </row>
    <row r="24458" spans="1:4">
      <c r="A24458" s="18"/>
      <c r="B24458" s="18"/>
      <c r="C24458" s="18"/>
      <c r="D24458" s="18"/>
    </row>
    <row r="24459" spans="1:4">
      <c r="A24459" s="18"/>
      <c r="B24459" s="18"/>
      <c r="C24459" s="18"/>
      <c r="D24459" s="18"/>
    </row>
    <row r="24460" spans="1:4">
      <c r="A24460" s="18"/>
      <c r="B24460" s="18"/>
      <c r="C24460" s="18"/>
      <c r="D24460" s="18"/>
    </row>
    <row r="24461" spans="1:4">
      <c r="A24461" s="18"/>
      <c r="B24461" s="18"/>
      <c r="C24461" s="18"/>
      <c r="D24461" s="18"/>
    </row>
    <row r="24462" spans="1:4">
      <c r="A24462" s="18"/>
      <c r="B24462" s="18"/>
      <c r="C24462" s="18"/>
      <c r="D24462" s="18"/>
    </row>
    <row r="24463" spans="1:4">
      <c r="A24463" s="18"/>
      <c r="B24463" s="18"/>
      <c r="C24463" s="18"/>
      <c r="D24463" s="18"/>
    </row>
    <row r="24464" spans="1:4">
      <c r="A24464" s="18"/>
      <c r="B24464" s="18"/>
      <c r="C24464" s="18"/>
      <c r="D24464" s="18"/>
    </row>
    <row r="24465" spans="1:4">
      <c r="A24465" s="18"/>
      <c r="B24465" s="18"/>
      <c r="C24465" s="18"/>
      <c r="D24465" s="18"/>
    </row>
    <row r="24466" spans="1:4">
      <c r="A24466" s="18"/>
      <c r="B24466" s="18"/>
      <c r="C24466" s="18"/>
      <c r="D24466" s="18"/>
    </row>
    <row r="24467" spans="1:4">
      <c r="A24467" s="18"/>
      <c r="B24467" s="18"/>
      <c r="C24467" s="18"/>
      <c r="D24467" s="18"/>
    </row>
    <row r="24468" spans="1:4">
      <c r="A24468" s="18"/>
      <c r="B24468" s="18"/>
      <c r="C24468" s="18"/>
      <c r="D24468" s="18"/>
    </row>
    <row r="24469" spans="1:4">
      <c r="A24469" s="18"/>
      <c r="B24469" s="18"/>
      <c r="C24469" s="18"/>
      <c r="D24469" s="18"/>
    </row>
    <row r="24470" spans="1:4">
      <c r="A24470" s="18"/>
      <c r="B24470" s="18"/>
      <c r="C24470" s="18"/>
      <c r="D24470" s="18"/>
    </row>
    <row r="24471" spans="1:4">
      <c r="A24471" s="18"/>
      <c r="B24471" s="18"/>
      <c r="C24471" s="18"/>
      <c r="D24471" s="18"/>
    </row>
    <row r="24472" spans="1:4">
      <c r="A24472" s="18"/>
      <c r="B24472" s="18"/>
      <c r="C24472" s="18"/>
      <c r="D24472" s="18"/>
    </row>
    <row r="24473" spans="1:4">
      <c r="A24473" s="18"/>
      <c r="B24473" s="18"/>
      <c r="C24473" s="18"/>
      <c r="D24473" s="18"/>
    </row>
    <row r="24474" spans="1:4">
      <c r="A24474" s="18"/>
      <c r="B24474" s="18"/>
      <c r="C24474" s="18"/>
      <c r="D24474" s="18"/>
    </row>
    <row r="24475" spans="1:4">
      <c r="A24475" s="18"/>
      <c r="B24475" s="18"/>
      <c r="C24475" s="18"/>
      <c r="D24475" s="18"/>
    </row>
    <row r="24476" spans="1:4">
      <c r="A24476" s="18"/>
      <c r="B24476" s="18"/>
      <c r="C24476" s="18"/>
      <c r="D24476" s="18"/>
    </row>
    <row r="24477" spans="1:4">
      <c r="A24477" s="18"/>
      <c r="B24477" s="18"/>
      <c r="C24477" s="18"/>
      <c r="D24477" s="18"/>
    </row>
    <row r="24478" spans="1:4">
      <c r="A24478" s="18"/>
      <c r="B24478" s="18"/>
      <c r="C24478" s="18"/>
      <c r="D24478" s="18"/>
    </row>
    <row r="24479" spans="1:4">
      <c r="A24479" s="18"/>
      <c r="B24479" s="18"/>
      <c r="C24479" s="18"/>
      <c r="D24479" s="18"/>
    </row>
    <row r="24480" spans="1:4">
      <c r="A24480" s="18"/>
      <c r="B24480" s="18"/>
      <c r="C24480" s="18"/>
      <c r="D24480" s="18"/>
    </row>
    <row r="24481" spans="1:4">
      <c r="A24481" s="18"/>
      <c r="B24481" s="18"/>
      <c r="C24481" s="18"/>
      <c r="D24481" s="18"/>
    </row>
    <row r="24482" spans="1:4">
      <c r="A24482" s="18"/>
      <c r="B24482" s="18"/>
      <c r="C24482" s="18"/>
      <c r="D24482" s="18"/>
    </row>
    <row r="24483" spans="1:4">
      <c r="A24483" s="18"/>
      <c r="B24483" s="18"/>
      <c r="C24483" s="18"/>
      <c r="D24483" s="18"/>
    </row>
    <row r="24484" spans="1:4">
      <c r="A24484" s="18"/>
      <c r="B24484" s="18"/>
      <c r="C24484" s="18"/>
      <c r="D24484" s="18"/>
    </row>
    <row r="24485" spans="1:4">
      <c r="A24485" s="18"/>
      <c r="B24485" s="18"/>
      <c r="C24485" s="18"/>
      <c r="D24485" s="18"/>
    </row>
    <row r="24486" spans="1:4">
      <c r="A24486" s="18"/>
      <c r="B24486" s="18"/>
      <c r="C24486" s="18"/>
      <c r="D24486" s="18"/>
    </row>
    <row r="24487" spans="1:4">
      <c r="A24487" s="18"/>
      <c r="B24487" s="18"/>
      <c r="C24487" s="18"/>
      <c r="D24487" s="18"/>
    </row>
    <row r="24488" spans="1:4">
      <c r="A24488" s="18"/>
      <c r="B24488" s="18"/>
      <c r="C24488" s="18"/>
      <c r="D24488" s="18"/>
    </row>
    <row r="24489" spans="1:4">
      <c r="A24489" s="18"/>
      <c r="B24489" s="18"/>
      <c r="C24489" s="18"/>
      <c r="D24489" s="18"/>
    </row>
    <row r="24490" spans="1:4">
      <c r="A24490" s="18"/>
      <c r="B24490" s="18"/>
      <c r="C24490" s="18"/>
      <c r="D24490" s="18"/>
    </row>
    <row r="24491" spans="1:4">
      <c r="A24491" s="18"/>
      <c r="B24491" s="18"/>
      <c r="C24491" s="18"/>
      <c r="D24491" s="18"/>
    </row>
    <row r="24492" spans="1:4">
      <c r="A24492" s="18"/>
      <c r="B24492" s="18"/>
      <c r="C24492" s="18"/>
      <c r="D24492" s="18"/>
    </row>
    <row r="24493" spans="1:4">
      <c r="A24493" s="18"/>
      <c r="B24493" s="18"/>
      <c r="C24493" s="18"/>
      <c r="D24493" s="18"/>
    </row>
    <row r="24494" spans="1:4">
      <c r="A24494" s="18"/>
      <c r="B24494" s="18"/>
      <c r="C24494" s="18"/>
      <c r="D24494" s="18"/>
    </row>
    <row r="24495" spans="1:4">
      <c r="A24495" s="18"/>
      <c r="B24495" s="18"/>
      <c r="C24495" s="18"/>
      <c r="D24495" s="18"/>
    </row>
    <row r="24496" spans="1:4">
      <c r="A24496" s="18"/>
      <c r="B24496" s="18"/>
      <c r="C24496" s="18"/>
      <c r="D24496" s="18"/>
    </row>
    <row r="24497" spans="1:4">
      <c r="A24497" s="18"/>
      <c r="B24497" s="18"/>
      <c r="C24497" s="18"/>
      <c r="D24497" s="18"/>
    </row>
    <row r="24498" spans="1:4">
      <c r="A24498" s="18"/>
      <c r="B24498" s="18"/>
      <c r="C24498" s="18"/>
      <c r="D24498" s="18"/>
    </row>
    <row r="24499" spans="1:4">
      <c r="A24499" s="18"/>
      <c r="B24499" s="18"/>
      <c r="C24499" s="18"/>
      <c r="D24499" s="18"/>
    </row>
    <row r="24500" spans="1:4">
      <c r="A24500" s="18"/>
      <c r="B24500" s="18"/>
      <c r="C24500" s="18"/>
      <c r="D24500" s="18"/>
    </row>
    <row r="24501" spans="1:4">
      <c r="A24501" s="18"/>
      <c r="B24501" s="18"/>
      <c r="C24501" s="18"/>
      <c r="D24501" s="18"/>
    </row>
    <row r="24502" spans="1:4">
      <c r="A24502" s="18"/>
      <c r="B24502" s="18"/>
      <c r="C24502" s="18"/>
      <c r="D24502" s="18"/>
    </row>
    <row r="24503" spans="1:4">
      <c r="A24503" s="18"/>
      <c r="B24503" s="18"/>
      <c r="C24503" s="18"/>
      <c r="D24503" s="18"/>
    </row>
    <row r="24504" spans="1:4">
      <c r="A24504" s="18"/>
      <c r="B24504" s="18"/>
      <c r="C24504" s="18"/>
      <c r="D24504" s="18"/>
    </row>
    <row r="24505" spans="1:4">
      <c r="A24505" s="18"/>
      <c r="B24505" s="18"/>
      <c r="C24505" s="18"/>
      <c r="D24505" s="18"/>
    </row>
    <row r="24506" spans="1:4">
      <c r="A24506" s="18"/>
      <c r="B24506" s="18"/>
      <c r="C24506" s="18"/>
      <c r="D24506" s="18"/>
    </row>
    <row r="24507" spans="1:4">
      <c r="A24507" s="18"/>
      <c r="B24507" s="18"/>
      <c r="C24507" s="18"/>
      <c r="D24507" s="18"/>
    </row>
    <row r="24508" spans="1:4">
      <c r="A24508" s="18"/>
      <c r="B24508" s="18"/>
      <c r="C24508" s="18"/>
      <c r="D24508" s="18"/>
    </row>
    <row r="24509" spans="1:4">
      <c r="A24509" s="18"/>
      <c r="B24509" s="18"/>
      <c r="C24509" s="18"/>
      <c r="D24509" s="18"/>
    </row>
    <row r="24510" spans="1:4">
      <c r="A24510" s="18"/>
      <c r="B24510" s="18"/>
      <c r="C24510" s="18"/>
      <c r="D24510" s="18"/>
    </row>
    <row r="24511" spans="1:4">
      <c r="A24511" s="18"/>
      <c r="B24511" s="18"/>
      <c r="C24511" s="18"/>
      <c r="D24511" s="18"/>
    </row>
    <row r="24512" spans="1:4">
      <c r="A24512" s="18"/>
      <c r="B24512" s="18"/>
      <c r="C24512" s="18"/>
      <c r="D24512" s="18"/>
    </row>
    <row r="24513" spans="1:4">
      <c r="A24513" s="18"/>
      <c r="B24513" s="18"/>
      <c r="C24513" s="18"/>
      <c r="D24513" s="18"/>
    </row>
    <row r="24514" spans="1:4">
      <c r="A24514" s="18"/>
      <c r="B24514" s="18"/>
      <c r="C24514" s="18"/>
      <c r="D24514" s="18"/>
    </row>
    <row r="24515" spans="1:4">
      <c r="A24515" s="18"/>
      <c r="B24515" s="18"/>
      <c r="C24515" s="18"/>
      <c r="D24515" s="18"/>
    </row>
    <row r="24516" spans="1:4">
      <c r="A24516" s="18"/>
      <c r="B24516" s="18"/>
      <c r="C24516" s="18"/>
      <c r="D24516" s="18"/>
    </row>
    <row r="24517" spans="1:4">
      <c r="A24517" s="18"/>
      <c r="B24517" s="18"/>
      <c r="C24517" s="18"/>
      <c r="D24517" s="18"/>
    </row>
    <row r="24518" spans="1:4">
      <c r="A24518" s="18"/>
      <c r="B24518" s="18"/>
      <c r="C24518" s="18"/>
      <c r="D24518" s="18"/>
    </row>
    <row r="24519" spans="1:4">
      <c r="A24519" s="18"/>
      <c r="B24519" s="18"/>
      <c r="C24519" s="18"/>
      <c r="D24519" s="18"/>
    </row>
    <row r="24520" spans="1:4">
      <c r="A24520" s="18"/>
      <c r="B24520" s="18"/>
      <c r="C24520" s="18"/>
      <c r="D24520" s="18"/>
    </row>
    <row r="24521" spans="1:4">
      <c r="A24521" s="18"/>
      <c r="B24521" s="18"/>
      <c r="C24521" s="18"/>
      <c r="D24521" s="18"/>
    </row>
    <row r="24522" spans="1:4">
      <c r="A24522" s="18"/>
      <c r="B24522" s="18"/>
      <c r="C24522" s="18"/>
      <c r="D24522" s="18"/>
    </row>
    <row r="24523" spans="1:4">
      <c r="A24523" s="18"/>
      <c r="B24523" s="18"/>
      <c r="C24523" s="18"/>
      <c r="D24523" s="18"/>
    </row>
    <row r="24524" spans="1:4">
      <c r="A24524" s="18"/>
      <c r="B24524" s="18"/>
      <c r="C24524" s="18"/>
      <c r="D24524" s="18"/>
    </row>
    <row r="24525" spans="1:4">
      <c r="A24525" s="18"/>
      <c r="B24525" s="18"/>
      <c r="C24525" s="18"/>
      <c r="D24525" s="18"/>
    </row>
    <row r="24526" spans="1:4">
      <c r="A24526" s="18"/>
      <c r="B24526" s="18"/>
      <c r="C24526" s="18"/>
      <c r="D24526" s="18"/>
    </row>
    <row r="24527" spans="1:4">
      <c r="A24527" s="18"/>
      <c r="B24527" s="18"/>
      <c r="C24527" s="18"/>
      <c r="D24527" s="18"/>
    </row>
    <row r="24528" spans="1:4">
      <c r="A24528" s="18"/>
      <c r="B24528" s="18"/>
      <c r="C24528" s="18"/>
      <c r="D24528" s="18"/>
    </row>
    <row r="24529" spans="1:4">
      <c r="A24529" s="18"/>
      <c r="B24529" s="18"/>
      <c r="C24529" s="18"/>
      <c r="D24529" s="18"/>
    </row>
    <row r="24530" spans="1:4">
      <c r="A24530" s="18"/>
      <c r="B24530" s="18"/>
      <c r="C24530" s="18"/>
      <c r="D24530" s="18"/>
    </row>
    <row r="24531" spans="1:4">
      <c r="A24531" s="18"/>
      <c r="B24531" s="18"/>
      <c r="C24531" s="18"/>
      <c r="D24531" s="18"/>
    </row>
    <row r="24532" spans="1:4">
      <c r="A24532" s="18"/>
      <c r="B24532" s="18"/>
      <c r="C24532" s="18"/>
      <c r="D24532" s="18"/>
    </row>
    <row r="24533" spans="1:4">
      <c r="A24533" s="18"/>
      <c r="B24533" s="18"/>
      <c r="C24533" s="18"/>
      <c r="D24533" s="18"/>
    </row>
    <row r="24534" spans="1:4">
      <c r="A24534" s="18"/>
      <c r="B24534" s="18"/>
      <c r="C24534" s="18"/>
      <c r="D24534" s="18"/>
    </row>
    <row r="24535" spans="1:4">
      <c r="A24535" s="18"/>
      <c r="B24535" s="18"/>
      <c r="C24535" s="18"/>
      <c r="D24535" s="18"/>
    </row>
    <row r="24536" spans="1:4">
      <c r="A24536" s="18"/>
      <c r="B24536" s="18"/>
      <c r="C24536" s="18"/>
      <c r="D24536" s="18"/>
    </row>
    <row r="24537" spans="1:4">
      <c r="A24537" s="18"/>
      <c r="B24537" s="18"/>
      <c r="C24537" s="18"/>
      <c r="D24537" s="18"/>
    </row>
    <row r="24538" spans="1:4">
      <c r="A24538" s="18"/>
      <c r="B24538" s="18"/>
      <c r="C24538" s="18"/>
      <c r="D24538" s="18"/>
    </row>
    <row r="24539" spans="1:4">
      <c r="A24539" s="18"/>
      <c r="B24539" s="18"/>
      <c r="C24539" s="18"/>
      <c r="D24539" s="18"/>
    </row>
    <row r="24540" spans="1:4">
      <c r="A24540" s="18"/>
      <c r="B24540" s="18"/>
      <c r="C24540" s="18"/>
      <c r="D24540" s="18"/>
    </row>
    <row r="24541" spans="1:4">
      <c r="A24541" s="18"/>
      <c r="B24541" s="18"/>
      <c r="C24541" s="18"/>
      <c r="D24541" s="18"/>
    </row>
    <row r="24542" spans="1:4">
      <c r="A24542" s="18"/>
      <c r="B24542" s="18"/>
      <c r="C24542" s="18"/>
      <c r="D24542" s="18"/>
    </row>
    <row r="24543" spans="1:4">
      <c r="A24543" s="18"/>
      <c r="B24543" s="18"/>
      <c r="C24543" s="18"/>
      <c r="D24543" s="18"/>
    </row>
    <row r="24544" spans="1:4">
      <c r="A24544" s="18"/>
      <c r="B24544" s="18"/>
      <c r="C24544" s="18"/>
      <c r="D24544" s="18"/>
    </row>
    <row r="24545" spans="1:4">
      <c r="A24545" s="18"/>
      <c r="B24545" s="18"/>
      <c r="C24545" s="18"/>
      <c r="D24545" s="18"/>
    </row>
    <row r="24546" spans="1:4">
      <c r="A24546" s="18"/>
      <c r="B24546" s="18"/>
      <c r="C24546" s="18"/>
      <c r="D24546" s="18"/>
    </row>
    <row r="24547" spans="1:4">
      <c r="A24547" s="18"/>
      <c r="B24547" s="18"/>
      <c r="C24547" s="18"/>
      <c r="D24547" s="18"/>
    </row>
    <row r="24548" spans="1:4">
      <c r="A24548" s="18"/>
      <c r="B24548" s="18"/>
      <c r="C24548" s="18"/>
      <c r="D24548" s="18"/>
    </row>
    <row r="24549" spans="1:4">
      <c r="A24549" s="18"/>
      <c r="B24549" s="18"/>
      <c r="C24549" s="18"/>
      <c r="D24549" s="18"/>
    </row>
    <row r="24550" spans="1:4">
      <c r="A24550" s="18"/>
      <c r="B24550" s="18"/>
      <c r="C24550" s="18"/>
      <c r="D24550" s="18"/>
    </row>
    <row r="24551" spans="1:4">
      <c r="A24551" s="18"/>
      <c r="B24551" s="18"/>
      <c r="C24551" s="18"/>
      <c r="D24551" s="18"/>
    </row>
    <row r="24552" spans="1:4">
      <c r="A24552" s="18"/>
      <c r="B24552" s="18"/>
      <c r="C24552" s="18"/>
      <c r="D24552" s="18"/>
    </row>
    <row r="24553" spans="1:4">
      <c r="A24553" s="18"/>
      <c r="B24553" s="18"/>
      <c r="C24553" s="18"/>
      <c r="D24553" s="18"/>
    </row>
    <row r="24554" spans="1:4">
      <c r="A24554" s="18"/>
      <c r="B24554" s="18"/>
      <c r="C24554" s="18"/>
      <c r="D24554" s="18"/>
    </row>
    <row r="24555" spans="1:4">
      <c r="A24555" s="18"/>
      <c r="B24555" s="18"/>
      <c r="C24555" s="18"/>
      <c r="D24555" s="18"/>
    </row>
    <row r="24556" spans="1:4">
      <c r="A24556" s="18"/>
      <c r="B24556" s="18"/>
      <c r="C24556" s="18"/>
      <c r="D24556" s="18"/>
    </row>
    <row r="24557" spans="1:4">
      <c r="A24557" s="18"/>
      <c r="B24557" s="18"/>
      <c r="C24557" s="18"/>
      <c r="D24557" s="18"/>
    </row>
    <row r="24558" spans="1:4">
      <c r="A24558" s="18"/>
      <c r="B24558" s="18"/>
      <c r="C24558" s="18"/>
      <c r="D24558" s="18"/>
    </row>
    <row r="24559" spans="1:4">
      <c r="A24559" s="18"/>
      <c r="B24559" s="18"/>
      <c r="C24559" s="18"/>
      <c r="D24559" s="18"/>
    </row>
    <row r="24560" spans="1:4">
      <c r="A24560" s="18"/>
      <c r="B24560" s="18"/>
      <c r="C24560" s="18"/>
      <c r="D24560" s="18"/>
    </row>
    <row r="24561" spans="1:4">
      <c r="A24561" s="18"/>
      <c r="B24561" s="18"/>
      <c r="C24561" s="18"/>
      <c r="D24561" s="18"/>
    </row>
    <row r="24562" spans="1:4">
      <c r="A24562" s="18"/>
      <c r="B24562" s="18"/>
      <c r="C24562" s="18"/>
      <c r="D24562" s="18"/>
    </row>
    <row r="24563" spans="1:4">
      <c r="A24563" s="18"/>
      <c r="B24563" s="18"/>
      <c r="C24563" s="18"/>
      <c r="D24563" s="18"/>
    </row>
    <row r="24564" spans="1:4">
      <c r="A24564" s="18"/>
      <c r="B24564" s="18"/>
      <c r="C24564" s="18"/>
      <c r="D24564" s="18"/>
    </row>
    <row r="24565" spans="1:4">
      <c r="A24565" s="18"/>
      <c r="B24565" s="18"/>
      <c r="C24565" s="18"/>
      <c r="D24565" s="18"/>
    </row>
    <row r="24566" spans="1:4">
      <c r="A24566" s="18"/>
      <c r="B24566" s="18"/>
      <c r="C24566" s="18"/>
      <c r="D24566" s="18"/>
    </row>
    <row r="24567" spans="1:4">
      <c r="A24567" s="18"/>
      <c r="B24567" s="18"/>
      <c r="C24567" s="18"/>
      <c r="D24567" s="18"/>
    </row>
    <row r="24568" spans="1:4">
      <c r="A24568" s="18"/>
      <c r="B24568" s="18"/>
      <c r="C24568" s="18"/>
      <c r="D24568" s="18"/>
    </row>
    <row r="24569" spans="1:4">
      <c r="A24569" s="18"/>
      <c r="B24569" s="18"/>
      <c r="C24569" s="18"/>
      <c r="D24569" s="18"/>
    </row>
    <row r="24570" spans="1:4">
      <c r="A24570" s="18"/>
      <c r="B24570" s="18"/>
      <c r="C24570" s="18"/>
      <c r="D24570" s="18"/>
    </row>
    <row r="24571" spans="1:4">
      <c r="A24571" s="18"/>
      <c r="B24571" s="18"/>
      <c r="C24571" s="18"/>
      <c r="D24571" s="18"/>
    </row>
    <row r="24572" spans="1:4">
      <c r="A24572" s="18"/>
      <c r="B24572" s="18"/>
      <c r="C24572" s="18"/>
      <c r="D24572" s="18"/>
    </row>
    <row r="24573" spans="1:4">
      <c r="A24573" s="18"/>
      <c r="B24573" s="18"/>
      <c r="C24573" s="18"/>
      <c r="D24573" s="18"/>
    </row>
    <row r="24574" spans="1:4">
      <c r="A24574" s="18"/>
      <c r="B24574" s="18"/>
      <c r="C24574" s="18"/>
      <c r="D24574" s="18"/>
    </row>
    <row r="24575" spans="1:4">
      <c r="A24575" s="18"/>
      <c r="B24575" s="18"/>
      <c r="C24575" s="18"/>
      <c r="D24575" s="18"/>
    </row>
    <row r="24576" spans="1:4">
      <c r="A24576" s="18"/>
      <c r="B24576" s="18"/>
      <c r="C24576" s="18"/>
      <c r="D24576" s="18"/>
    </row>
    <row r="24577" spans="1:4">
      <c r="A24577" s="18"/>
      <c r="B24577" s="18"/>
      <c r="C24577" s="18"/>
      <c r="D24577" s="18"/>
    </row>
    <row r="24578" spans="1:4">
      <c r="A24578" s="18"/>
      <c r="B24578" s="18"/>
      <c r="C24578" s="18"/>
      <c r="D24578" s="18"/>
    </row>
    <row r="24579" spans="1:4">
      <c r="A24579" s="18"/>
      <c r="B24579" s="18"/>
      <c r="C24579" s="18"/>
      <c r="D24579" s="18"/>
    </row>
    <row r="24580" spans="1:4">
      <c r="A24580" s="18"/>
      <c r="B24580" s="18"/>
      <c r="C24580" s="18"/>
      <c r="D24580" s="18"/>
    </row>
    <row r="24581" spans="1:4">
      <c r="A24581" s="18"/>
      <c r="B24581" s="18"/>
      <c r="C24581" s="18"/>
      <c r="D24581" s="18"/>
    </row>
    <row r="24582" spans="1:4">
      <c r="A24582" s="18"/>
      <c r="B24582" s="18"/>
      <c r="C24582" s="18"/>
      <c r="D24582" s="18"/>
    </row>
    <row r="24583" spans="1:4">
      <c r="A24583" s="18"/>
      <c r="B24583" s="18"/>
      <c r="C24583" s="18"/>
      <c r="D24583" s="18"/>
    </row>
    <row r="24584" spans="1:4">
      <c r="A24584" s="18"/>
      <c r="B24584" s="18"/>
      <c r="C24584" s="18"/>
      <c r="D24584" s="18"/>
    </row>
    <row r="24585" spans="1:4">
      <c r="A24585" s="18"/>
      <c r="B24585" s="18"/>
      <c r="C24585" s="18"/>
      <c r="D24585" s="18"/>
    </row>
    <row r="24586" spans="1:4">
      <c r="A24586" s="18"/>
      <c r="B24586" s="18"/>
      <c r="C24586" s="18"/>
      <c r="D24586" s="18"/>
    </row>
    <row r="24587" spans="1:4">
      <c r="A24587" s="18"/>
      <c r="B24587" s="18"/>
      <c r="C24587" s="18"/>
      <c r="D24587" s="18"/>
    </row>
    <row r="24588" spans="1:4">
      <c r="A24588" s="18"/>
      <c r="B24588" s="18"/>
      <c r="C24588" s="18"/>
      <c r="D24588" s="18"/>
    </row>
    <row r="24589" spans="1:4">
      <c r="A24589" s="18"/>
      <c r="B24589" s="18"/>
      <c r="C24589" s="18"/>
      <c r="D24589" s="18"/>
    </row>
    <row r="24590" spans="1:4">
      <c r="A24590" s="18"/>
      <c r="B24590" s="18"/>
      <c r="C24590" s="18"/>
      <c r="D24590" s="18"/>
    </row>
    <row r="24591" spans="1:4">
      <c r="A24591" s="18"/>
      <c r="B24591" s="18"/>
      <c r="C24591" s="18"/>
      <c r="D24591" s="18"/>
    </row>
    <row r="24592" spans="1:4">
      <c r="A24592" s="18"/>
      <c r="B24592" s="18"/>
      <c r="C24592" s="18"/>
      <c r="D24592" s="18"/>
    </row>
    <row r="24593" spans="1:4">
      <c r="A24593" s="18"/>
      <c r="B24593" s="18"/>
      <c r="C24593" s="18"/>
      <c r="D24593" s="18"/>
    </row>
    <row r="24594" spans="1:4">
      <c r="A24594" s="18"/>
      <c r="B24594" s="18"/>
      <c r="C24594" s="18"/>
      <c r="D24594" s="18"/>
    </row>
    <row r="24595" spans="1:4">
      <c r="A24595" s="18"/>
      <c r="B24595" s="18"/>
      <c r="C24595" s="18"/>
      <c r="D24595" s="18"/>
    </row>
    <row r="24596" spans="1:4">
      <c r="A24596" s="18"/>
      <c r="B24596" s="18"/>
      <c r="C24596" s="18"/>
      <c r="D24596" s="18"/>
    </row>
    <row r="24597" spans="1:4">
      <c r="A24597" s="18"/>
      <c r="B24597" s="18"/>
      <c r="C24597" s="18"/>
      <c r="D24597" s="18"/>
    </row>
    <row r="24598" spans="1:4">
      <c r="A24598" s="18"/>
      <c r="B24598" s="18"/>
      <c r="C24598" s="18"/>
      <c r="D24598" s="18"/>
    </row>
    <row r="24599" spans="1:4">
      <c r="A24599" s="18"/>
      <c r="B24599" s="18"/>
      <c r="C24599" s="18"/>
      <c r="D24599" s="18"/>
    </row>
    <row r="24600" spans="1:4">
      <c r="A24600" s="18"/>
      <c r="B24600" s="18"/>
      <c r="C24600" s="18"/>
      <c r="D24600" s="18"/>
    </row>
    <row r="24601" spans="1:4">
      <c r="A24601" s="18"/>
      <c r="B24601" s="18"/>
      <c r="C24601" s="18"/>
      <c r="D24601" s="18"/>
    </row>
    <row r="24602" spans="1:4">
      <c r="A24602" s="18"/>
      <c r="B24602" s="18"/>
      <c r="C24602" s="18"/>
      <c r="D24602" s="18"/>
    </row>
    <row r="24603" spans="1:4">
      <c r="A24603" s="18"/>
      <c r="B24603" s="18"/>
      <c r="C24603" s="18"/>
      <c r="D24603" s="18"/>
    </row>
    <row r="24604" spans="1:4">
      <c r="A24604" s="18"/>
      <c r="B24604" s="18"/>
      <c r="C24604" s="18"/>
      <c r="D24604" s="18"/>
    </row>
    <row r="24605" spans="1:4">
      <c r="A24605" s="18"/>
      <c r="B24605" s="18"/>
      <c r="C24605" s="18"/>
      <c r="D24605" s="18"/>
    </row>
    <row r="24606" spans="1:4">
      <c r="A24606" s="18"/>
      <c r="B24606" s="18"/>
      <c r="C24606" s="18"/>
      <c r="D24606" s="18"/>
    </row>
    <row r="24607" spans="1:4">
      <c r="A24607" s="18"/>
      <c r="B24607" s="18"/>
      <c r="C24607" s="18"/>
      <c r="D24607" s="18"/>
    </row>
    <row r="24608" spans="1:4">
      <c r="A24608" s="18"/>
      <c r="B24608" s="18"/>
      <c r="C24608" s="18"/>
      <c r="D24608" s="18"/>
    </row>
    <row r="24609" spans="1:4">
      <c r="A24609" s="18"/>
      <c r="B24609" s="18"/>
      <c r="C24609" s="18"/>
      <c r="D24609" s="18"/>
    </row>
    <row r="24610" spans="1:4">
      <c r="A24610" s="18"/>
      <c r="B24610" s="18"/>
      <c r="C24610" s="18"/>
      <c r="D24610" s="18"/>
    </row>
    <row r="24611" spans="1:4">
      <c r="A24611" s="18"/>
      <c r="B24611" s="18"/>
      <c r="C24611" s="18"/>
      <c r="D24611" s="18"/>
    </row>
    <row r="24612" spans="1:4">
      <c r="A24612" s="18"/>
      <c r="B24612" s="18"/>
      <c r="C24612" s="18"/>
      <c r="D24612" s="18"/>
    </row>
    <row r="24613" spans="1:4">
      <c r="A24613" s="18"/>
      <c r="B24613" s="18"/>
      <c r="C24613" s="18"/>
      <c r="D24613" s="18"/>
    </row>
    <row r="24614" spans="1:4">
      <c r="A24614" s="18"/>
      <c r="B24614" s="18"/>
      <c r="C24614" s="18"/>
      <c r="D24614" s="18"/>
    </row>
    <row r="24615" spans="1:4">
      <c r="A24615" s="18"/>
      <c r="B24615" s="18"/>
      <c r="C24615" s="18"/>
      <c r="D24615" s="18"/>
    </row>
    <row r="24616" spans="1:4">
      <c r="A24616" s="18"/>
      <c r="B24616" s="18"/>
      <c r="C24616" s="18"/>
      <c r="D24616" s="18"/>
    </row>
    <row r="24617" spans="1:4">
      <c r="A24617" s="18"/>
      <c r="B24617" s="18"/>
      <c r="C24617" s="18"/>
      <c r="D24617" s="18"/>
    </row>
    <row r="24618" spans="1:4">
      <c r="A24618" s="18"/>
      <c r="B24618" s="18"/>
      <c r="C24618" s="18"/>
      <c r="D24618" s="18"/>
    </row>
    <row r="24619" spans="1:4">
      <c r="A24619" s="18"/>
      <c r="B24619" s="18"/>
      <c r="C24619" s="18"/>
      <c r="D24619" s="18"/>
    </row>
    <row r="24620" spans="1:4">
      <c r="A24620" s="18"/>
      <c r="B24620" s="18"/>
      <c r="C24620" s="18"/>
      <c r="D24620" s="18"/>
    </row>
    <row r="24621" spans="1:4">
      <c r="A24621" s="18"/>
      <c r="B24621" s="18"/>
      <c r="C24621" s="18"/>
      <c r="D24621" s="18"/>
    </row>
    <row r="24622" spans="1:4">
      <c r="A24622" s="18"/>
      <c r="B24622" s="18"/>
      <c r="C24622" s="18"/>
      <c r="D24622" s="18"/>
    </row>
    <row r="24623" spans="1:4">
      <c r="A24623" s="18"/>
      <c r="B24623" s="18"/>
      <c r="C24623" s="18"/>
      <c r="D24623" s="18"/>
    </row>
    <row r="24624" spans="1:4">
      <c r="A24624" s="18"/>
      <c r="B24624" s="18"/>
      <c r="C24624" s="18"/>
      <c r="D24624" s="18"/>
    </row>
    <row r="24625" spans="1:4">
      <c r="A24625" s="18"/>
      <c r="B24625" s="18"/>
      <c r="C24625" s="18"/>
      <c r="D24625" s="18"/>
    </row>
    <row r="24626" spans="1:4">
      <c r="A24626" s="18"/>
      <c r="B24626" s="18"/>
      <c r="C24626" s="18"/>
      <c r="D24626" s="18"/>
    </row>
    <row r="24627" spans="1:4">
      <c r="A24627" s="18"/>
      <c r="B24627" s="18"/>
      <c r="C24627" s="18"/>
      <c r="D24627" s="18"/>
    </row>
    <row r="24628" spans="1:4">
      <c r="A24628" s="18"/>
      <c r="B24628" s="18"/>
      <c r="C24628" s="18"/>
      <c r="D24628" s="18"/>
    </row>
    <row r="24629" spans="1:4">
      <c r="A24629" s="18"/>
      <c r="B24629" s="18"/>
      <c r="C24629" s="18"/>
      <c r="D24629" s="18"/>
    </row>
    <row r="24630" spans="1:4">
      <c r="A24630" s="18"/>
      <c r="B24630" s="18"/>
      <c r="C24630" s="18"/>
      <c r="D24630" s="18"/>
    </row>
    <row r="24631" spans="1:4">
      <c r="A24631" s="18"/>
      <c r="B24631" s="18"/>
      <c r="C24631" s="18"/>
      <c r="D24631" s="18"/>
    </row>
    <row r="24632" spans="1:4">
      <c r="A24632" s="18"/>
      <c r="B24632" s="18"/>
      <c r="C24632" s="18"/>
      <c r="D24632" s="18"/>
    </row>
    <row r="24633" spans="1:4">
      <c r="A24633" s="18"/>
      <c r="B24633" s="18"/>
      <c r="C24633" s="18"/>
      <c r="D24633" s="18"/>
    </row>
    <row r="24634" spans="1:4">
      <c r="A24634" s="18"/>
      <c r="B24634" s="18"/>
      <c r="C24634" s="18"/>
      <c r="D24634" s="18"/>
    </row>
    <row r="24635" spans="1:4">
      <c r="A24635" s="18"/>
      <c r="B24635" s="18"/>
      <c r="C24635" s="18"/>
      <c r="D24635" s="18"/>
    </row>
    <row r="24636" spans="1:4">
      <c r="A24636" s="18"/>
      <c r="B24636" s="18"/>
      <c r="C24636" s="18"/>
      <c r="D24636" s="18"/>
    </row>
    <row r="24637" spans="1:4">
      <c r="A24637" s="18"/>
      <c r="B24637" s="18"/>
      <c r="C24637" s="18"/>
      <c r="D24637" s="18"/>
    </row>
    <row r="24638" spans="1:4">
      <c r="A24638" s="18"/>
      <c r="B24638" s="18"/>
      <c r="C24638" s="18"/>
      <c r="D24638" s="18"/>
    </row>
    <row r="24639" spans="1:4">
      <c r="A24639" s="18"/>
      <c r="B24639" s="18"/>
      <c r="C24639" s="18"/>
      <c r="D24639" s="18"/>
    </row>
    <row r="24640" spans="1:4">
      <c r="A24640" s="18"/>
      <c r="B24640" s="18"/>
      <c r="C24640" s="18"/>
      <c r="D24640" s="18"/>
    </row>
    <row r="24641" spans="1:4">
      <c r="A24641" s="18"/>
      <c r="B24641" s="18"/>
      <c r="C24641" s="18"/>
      <c r="D24641" s="18"/>
    </row>
    <row r="24642" spans="1:4">
      <c r="A24642" s="18"/>
      <c r="B24642" s="18"/>
      <c r="C24642" s="18"/>
      <c r="D24642" s="18"/>
    </row>
    <row r="24643" spans="1:4">
      <c r="A24643" s="18"/>
      <c r="B24643" s="18"/>
      <c r="C24643" s="18"/>
      <c r="D24643" s="18"/>
    </row>
    <row r="24644" spans="1:4">
      <c r="A24644" s="18"/>
      <c r="B24644" s="18"/>
      <c r="C24644" s="18"/>
      <c r="D24644" s="18"/>
    </row>
    <row r="24645" spans="1:4">
      <c r="A24645" s="18"/>
      <c r="B24645" s="18"/>
      <c r="C24645" s="18"/>
      <c r="D24645" s="18"/>
    </row>
    <row r="24646" spans="1:4">
      <c r="A24646" s="18"/>
      <c r="B24646" s="18"/>
      <c r="C24646" s="18"/>
      <c r="D24646" s="18"/>
    </row>
    <row r="24647" spans="1:4">
      <c r="A24647" s="18"/>
      <c r="B24647" s="18"/>
      <c r="C24647" s="18"/>
      <c r="D24647" s="18"/>
    </row>
    <row r="24648" spans="1:4">
      <c r="A24648" s="18"/>
      <c r="B24648" s="18"/>
      <c r="C24648" s="18"/>
      <c r="D24648" s="18"/>
    </row>
    <row r="24649" spans="1:4">
      <c r="A24649" s="18"/>
      <c r="B24649" s="18"/>
      <c r="C24649" s="18"/>
      <c r="D24649" s="18"/>
    </row>
    <row r="24650" spans="1:4">
      <c r="A24650" s="18"/>
      <c r="B24650" s="18"/>
      <c r="C24650" s="18"/>
      <c r="D24650" s="18"/>
    </row>
    <row r="24651" spans="1:4">
      <c r="A24651" s="18"/>
      <c r="B24651" s="18"/>
      <c r="C24651" s="18"/>
      <c r="D24651" s="18"/>
    </row>
    <row r="24652" spans="1:4">
      <c r="A24652" s="18"/>
      <c r="B24652" s="18"/>
      <c r="C24652" s="18"/>
      <c r="D24652" s="18"/>
    </row>
    <row r="24653" spans="1:4">
      <c r="A24653" s="18"/>
      <c r="B24653" s="18"/>
      <c r="C24653" s="18"/>
      <c r="D24653" s="18"/>
    </row>
    <row r="24654" spans="1:4">
      <c r="A24654" s="18"/>
      <c r="B24654" s="18"/>
      <c r="C24654" s="18"/>
      <c r="D24654" s="18"/>
    </row>
    <row r="24655" spans="1:4">
      <c r="A24655" s="18"/>
      <c r="B24655" s="18"/>
      <c r="C24655" s="18"/>
      <c r="D24655" s="18"/>
    </row>
    <row r="24656" spans="1:4">
      <c r="A24656" s="18"/>
      <c r="B24656" s="18"/>
      <c r="C24656" s="18"/>
      <c r="D24656" s="18"/>
    </row>
    <row r="24657" spans="1:4">
      <c r="A24657" s="18"/>
      <c r="B24657" s="18"/>
      <c r="C24657" s="18"/>
      <c r="D24657" s="18"/>
    </row>
    <row r="24658" spans="1:4">
      <c r="A24658" s="18"/>
      <c r="B24658" s="18"/>
      <c r="C24658" s="18"/>
      <c r="D24658" s="18"/>
    </row>
    <row r="24659" spans="1:4">
      <c r="A24659" s="18"/>
      <c r="B24659" s="18"/>
      <c r="C24659" s="18"/>
      <c r="D24659" s="18"/>
    </row>
    <row r="24660" spans="1:4">
      <c r="A24660" s="18"/>
      <c r="B24660" s="18"/>
      <c r="C24660" s="18"/>
      <c r="D24660" s="18"/>
    </row>
    <row r="24661" spans="1:4">
      <c r="A24661" s="18"/>
      <c r="B24661" s="18"/>
      <c r="C24661" s="18"/>
      <c r="D24661" s="18"/>
    </row>
    <row r="24662" spans="1:4">
      <c r="A24662" s="18"/>
      <c r="B24662" s="18"/>
      <c r="C24662" s="18"/>
      <c r="D24662" s="18"/>
    </row>
    <row r="24663" spans="1:4">
      <c r="A24663" s="18"/>
      <c r="B24663" s="18"/>
      <c r="C24663" s="18"/>
      <c r="D24663" s="18"/>
    </row>
    <row r="24664" spans="1:4">
      <c r="A24664" s="18"/>
      <c r="B24664" s="18"/>
      <c r="C24664" s="18"/>
      <c r="D24664" s="18"/>
    </row>
    <row r="24665" spans="1:4">
      <c r="A24665" s="18"/>
      <c r="B24665" s="18"/>
      <c r="C24665" s="18"/>
      <c r="D24665" s="18"/>
    </row>
    <row r="24666" spans="1:4">
      <c r="A24666" s="18"/>
      <c r="B24666" s="18"/>
      <c r="C24666" s="18"/>
      <c r="D24666" s="18"/>
    </row>
    <row r="24667" spans="1:4">
      <c r="A24667" s="18"/>
      <c r="B24667" s="18"/>
      <c r="C24667" s="18"/>
      <c r="D24667" s="18"/>
    </row>
    <row r="24668" spans="1:4">
      <c r="A24668" s="18"/>
      <c r="B24668" s="18"/>
      <c r="C24668" s="18"/>
      <c r="D24668" s="18"/>
    </row>
    <row r="24669" spans="1:4">
      <c r="A24669" s="18"/>
      <c r="B24669" s="18"/>
      <c r="C24669" s="18"/>
      <c r="D24669" s="18"/>
    </row>
    <row r="24670" spans="1:4">
      <c r="A24670" s="18"/>
      <c r="B24670" s="18"/>
      <c r="C24670" s="18"/>
      <c r="D24670" s="18"/>
    </row>
    <row r="24671" spans="1:4">
      <c r="A24671" s="18"/>
      <c r="B24671" s="18"/>
      <c r="C24671" s="18"/>
      <c r="D24671" s="18"/>
    </row>
    <row r="24672" spans="1:4">
      <c r="A24672" s="18"/>
      <c r="B24672" s="18"/>
      <c r="C24672" s="18"/>
      <c r="D24672" s="18"/>
    </row>
    <row r="24673" spans="1:4">
      <c r="A24673" s="18"/>
      <c r="B24673" s="18"/>
      <c r="C24673" s="18"/>
      <c r="D24673" s="18"/>
    </row>
    <row r="24674" spans="1:4">
      <c r="A24674" s="18"/>
      <c r="B24674" s="18"/>
      <c r="C24674" s="18"/>
      <c r="D24674" s="18"/>
    </row>
    <row r="24675" spans="1:4">
      <c r="A24675" s="18"/>
      <c r="B24675" s="18"/>
      <c r="C24675" s="18"/>
      <c r="D24675" s="18"/>
    </row>
    <row r="24676" spans="1:4">
      <c r="A24676" s="18"/>
      <c r="B24676" s="18"/>
      <c r="C24676" s="18"/>
      <c r="D24676" s="18"/>
    </row>
    <row r="24677" spans="1:4">
      <c r="A24677" s="18"/>
      <c r="B24677" s="18"/>
      <c r="C24677" s="18"/>
      <c r="D24677" s="18"/>
    </row>
    <row r="24678" spans="1:4">
      <c r="A24678" s="18"/>
      <c r="B24678" s="18"/>
      <c r="C24678" s="18"/>
      <c r="D24678" s="18"/>
    </row>
    <row r="24679" spans="1:4">
      <c r="A24679" s="18"/>
      <c r="B24679" s="18"/>
      <c r="C24679" s="18"/>
      <c r="D24679" s="18"/>
    </row>
    <row r="24680" spans="1:4">
      <c r="A24680" s="18"/>
      <c r="B24680" s="18"/>
      <c r="C24680" s="18"/>
      <c r="D24680" s="18"/>
    </row>
    <row r="24681" spans="1:4">
      <c r="A24681" s="18"/>
      <c r="B24681" s="18"/>
      <c r="C24681" s="18"/>
      <c r="D24681" s="18"/>
    </row>
    <row r="24682" spans="1:4">
      <c r="A24682" s="18"/>
      <c r="B24682" s="18"/>
      <c r="C24682" s="18"/>
      <c r="D24682" s="18"/>
    </row>
    <row r="24683" spans="1:4">
      <c r="A24683" s="18"/>
      <c r="B24683" s="18"/>
      <c r="C24683" s="18"/>
      <c r="D24683" s="18"/>
    </row>
    <row r="24684" spans="1:4">
      <c r="A24684" s="18"/>
      <c r="B24684" s="18"/>
      <c r="C24684" s="18"/>
      <c r="D24684" s="18"/>
    </row>
    <row r="24685" spans="1:4">
      <c r="A24685" s="18"/>
      <c r="B24685" s="18"/>
      <c r="C24685" s="18"/>
      <c r="D24685" s="18"/>
    </row>
    <row r="24686" spans="1:4">
      <c r="A24686" s="18"/>
      <c r="B24686" s="18"/>
      <c r="C24686" s="18"/>
      <c r="D24686" s="18"/>
    </row>
    <row r="24687" spans="1:4">
      <c r="A24687" s="18"/>
      <c r="B24687" s="18"/>
      <c r="C24687" s="18"/>
      <c r="D24687" s="18"/>
    </row>
    <row r="24688" spans="1:4">
      <c r="A24688" s="18"/>
      <c r="B24688" s="18"/>
      <c r="C24688" s="18"/>
      <c r="D24688" s="18"/>
    </row>
    <row r="24689" spans="1:4">
      <c r="A24689" s="18"/>
      <c r="B24689" s="18"/>
      <c r="C24689" s="18"/>
      <c r="D24689" s="18"/>
    </row>
    <row r="24690" spans="1:4">
      <c r="A24690" s="18"/>
      <c r="B24690" s="18"/>
      <c r="C24690" s="18"/>
      <c r="D24690" s="18"/>
    </row>
    <row r="24691" spans="1:4">
      <c r="A24691" s="18"/>
      <c r="B24691" s="18"/>
      <c r="C24691" s="18"/>
      <c r="D24691" s="18"/>
    </row>
    <row r="24692" spans="1:4">
      <c r="A24692" s="18"/>
      <c r="B24692" s="18"/>
      <c r="C24692" s="18"/>
      <c r="D24692" s="18"/>
    </row>
    <row r="24693" spans="1:4">
      <c r="A24693" s="18"/>
      <c r="B24693" s="18"/>
      <c r="C24693" s="18"/>
      <c r="D24693" s="18"/>
    </row>
    <row r="24694" spans="1:4">
      <c r="A24694" s="18"/>
      <c r="B24694" s="18"/>
      <c r="C24694" s="18"/>
      <c r="D24694" s="18"/>
    </row>
    <row r="24695" spans="1:4">
      <c r="A24695" s="18"/>
      <c r="B24695" s="18"/>
      <c r="C24695" s="18"/>
      <c r="D24695" s="18"/>
    </row>
    <row r="24696" spans="1:4">
      <c r="A24696" s="18"/>
      <c r="B24696" s="18"/>
      <c r="C24696" s="18"/>
      <c r="D24696" s="18"/>
    </row>
    <row r="24697" spans="1:4">
      <c r="A24697" s="18"/>
      <c r="B24697" s="18"/>
      <c r="C24697" s="18"/>
      <c r="D24697" s="18"/>
    </row>
    <row r="24698" spans="1:4">
      <c r="A24698" s="18"/>
      <c r="B24698" s="18"/>
      <c r="C24698" s="18"/>
      <c r="D24698" s="18"/>
    </row>
    <row r="24699" spans="1:4">
      <c r="A24699" s="18"/>
      <c r="B24699" s="18"/>
      <c r="C24699" s="18"/>
      <c r="D24699" s="18"/>
    </row>
    <row r="24700" spans="1:4">
      <c r="A24700" s="18"/>
      <c r="B24700" s="18"/>
      <c r="C24700" s="18"/>
      <c r="D24700" s="18"/>
    </row>
    <row r="24701" spans="1:4">
      <c r="A24701" s="18"/>
      <c r="B24701" s="18"/>
      <c r="C24701" s="18"/>
      <c r="D24701" s="18"/>
    </row>
    <row r="24702" spans="1:4">
      <c r="A24702" s="18"/>
      <c r="B24702" s="18"/>
      <c r="C24702" s="18"/>
      <c r="D24702" s="18"/>
    </row>
    <row r="24703" spans="1:4">
      <c r="A24703" s="18"/>
      <c r="B24703" s="18"/>
      <c r="C24703" s="18"/>
      <c r="D24703" s="18"/>
    </row>
    <row r="24704" spans="1:4">
      <c r="A24704" s="18"/>
      <c r="B24704" s="18"/>
      <c r="C24704" s="18"/>
      <c r="D24704" s="18"/>
    </row>
    <row r="24705" spans="1:4">
      <c r="A24705" s="18"/>
      <c r="B24705" s="18"/>
      <c r="C24705" s="18"/>
      <c r="D24705" s="18"/>
    </row>
    <row r="24706" spans="1:4">
      <c r="A24706" s="18"/>
      <c r="B24706" s="18"/>
      <c r="C24706" s="18"/>
      <c r="D24706" s="18"/>
    </row>
    <row r="24707" spans="1:4">
      <c r="A24707" s="18"/>
      <c r="B24707" s="18"/>
      <c r="C24707" s="18"/>
      <c r="D24707" s="18"/>
    </row>
    <row r="24708" spans="1:4">
      <c r="A24708" s="18"/>
      <c r="B24708" s="18"/>
      <c r="C24708" s="18"/>
      <c r="D24708" s="18"/>
    </row>
    <row r="24709" spans="1:4">
      <c r="A24709" s="18"/>
      <c r="B24709" s="18"/>
      <c r="C24709" s="18"/>
      <c r="D24709" s="18"/>
    </row>
    <row r="24710" spans="1:4">
      <c r="A24710" s="18"/>
      <c r="B24710" s="18"/>
      <c r="C24710" s="18"/>
      <c r="D24710" s="18"/>
    </row>
    <row r="24711" spans="1:4">
      <c r="A24711" s="18"/>
      <c r="B24711" s="18"/>
      <c r="C24711" s="18"/>
      <c r="D24711" s="18"/>
    </row>
    <row r="24712" spans="1:4">
      <c r="A24712" s="18"/>
      <c r="B24712" s="18"/>
      <c r="C24712" s="18"/>
      <c r="D24712" s="18"/>
    </row>
    <row r="24713" spans="1:4">
      <c r="A24713" s="18"/>
      <c r="B24713" s="18"/>
      <c r="C24713" s="18"/>
      <c r="D24713" s="18"/>
    </row>
    <row r="24714" spans="1:4">
      <c r="A24714" s="18"/>
      <c r="B24714" s="18"/>
      <c r="C24714" s="18"/>
      <c r="D24714" s="18"/>
    </row>
    <row r="24715" spans="1:4">
      <c r="A24715" s="18"/>
      <c r="B24715" s="18"/>
      <c r="C24715" s="18"/>
      <c r="D24715" s="18"/>
    </row>
    <row r="24716" spans="1:4">
      <c r="A24716" s="18"/>
      <c r="B24716" s="18"/>
      <c r="C24716" s="18"/>
      <c r="D24716" s="18"/>
    </row>
    <row r="24717" spans="1:4">
      <c r="A24717" s="18"/>
      <c r="B24717" s="18"/>
      <c r="C24717" s="18"/>
      <c r="D24717" s="18"/>
    </row>
    <row r="24718" spans="1:4">
      <c r="A24718" s="18"/>
      <c r="B24718" s="18"/>
      <c r="C24718" s="18"/>
      <c r="D24718" s="18"/>
    </row>
    <row r="24719" spans="1:4">
      <c r="A24719" s="18"/>
      <c r="B24719" s="18"/>
      <c r="C24719" s="18"/>
      <c r="D24719" s="18"/>
    </row>
    <row r="24720" spans="1:4">
      <c r="A24720" s="18"/>
      <c r="B24720" s="18"/>
      <c r="C24720" s="18"/>
      <c r="D24720" s="18"/>
    </row>
    <row r="24721" spans="1:4">
      <c r="A24721" s="18"/>
      <c r="B24721" s="18"/>
      <c r="C24721" s="18"/>
      <c r="D24721" s="18"/>
    </row>
    <row r="24722" spans="1:4">
      <c r="A24722" s="18"/>
      <c r="B24722" s="18"/>
      <c r="C24722" s="18"/>
      <c r="D24722" s="18"/>
    </row>
    <row r="24723" spans="1:4">
      <c r="A24723" s="18"/>
      <c r="B24723" s="18"/>
      <c r="C24723" s="18"/>
      <c r="D24723" s="18"/>
    </row>
    <row r="24724" spans="1:4">
      <c r="A24724" s="18"/>
      <c r="B24724" s="18"/>
      <c r="C24724" s="18"/>
      <c r="D24724" s="18"/>
    </row>
    <row r="24725" spans="1:4">
      <c r="A24725" s="18"/>
      <c r="B24725" s="18"/>
      <c r="C24725" s="18"/>
      <c r="D24725" s="18"/>
    </row>
    <row r="24726" spans="1:4">
      <c r="A24726" s="18"/>
      <c r="B24726" s="18"/>
      <c r="C24726" s="18"/>
      <c r="D24726" s="18"/>
    </row>
    <row r="24727" spans="1:4">
      <c r="A24727" s="18"/>
      <c r="B24727" s="18"/>
      <c r="C24727" s="18"/>
      <c r="D24727" s="18"/>
    </row>
    <row r="24728" spans="1:4">
      <c r="A24728" s="18"/>
      <c r="B24728" s="18"/>
      <c r="C24728" s="18"/>
      <c r="D24728" s="18"/>
    </row>
    <row r="24729" spans="1:4">
      <c r="A24729" s="18"/>
      <c r="B24729" s="18"/>
      <c r="C24729" s="18"/>
      <c r="D24729" s="18"/>
    </row>
    <row r="24730" spans="1:4">
      <c r="A24730" s="18"/>
      <c r="B24730" s="18"/>
      <c r="C24730" s="18"/>
      <c r="D24730" s="18"/>
    </row>
    <row r="24731" spans="1:4">
      <c r="A24731" s="18"/>
      <c r="B24731" s="18"/>
      <c r="C24731" s="18"/>
      <c r="D24731" s="18"/>
    </row>
    <row r="24732" spans="1:4">
      <c r="A24732" s="18"/>
      <c r="B24732" s="18"/>
      <c r="C24732" s="18"/>
      <c r="D24732" s="18"/>
    </row>
    <row r="24733" spans="1:4">
      <c r="A24733" s="18"/>
      <c r="B24733" s="18"/>
      <c r="C24733" s="18"/>
      <c r="D24733" s="18"/>
    </row>
    <row r="24734" spans="1:4">
      <c r="A24734" s="18"/>
      <c r="B24734" s="18"/>
      <c r="C24734" s="18"/>
      <c r="D24734" s="18"/>
    </row>
    <row r="24735" spans="1:4">
      <c r="A24735" s="18"/>
      <c r="B24735" s="18"/>
      <c r="C24735" s="18"/>
      <c r="D24735" s="18"/>
    </row>
    <row r="24736" spans="1:4">
      <c r="A24736" s="18"/>
      <c r="B24736" s="18"/>
      <c r="C24736" s="18"/>
      <c r="D24736" s="18"/>
    </row>
    <row r="24737" spans="1:4">
      <c r="A24737" s="18"/>
      <c r="B24737" s="18"/>
      <c r="C24737" s="18"/>
      <c r="D24737" s="18"/>
    </row>
    <row r="24738" spans="1:4">
      <c r="A24738" s="18"/>
      <c r="B24738" s="18"/>
      <c r="C24738" s="18"/>
      <c r="D24738" s="18"/>
    </row>
    <row r="24739" spans="1:4">
      <c r="A24739" s="18"/>
      <c r="B24739" s="18"/>
      <c r="C24739" s="18"/>
      <c r="D24739" s="18"/>
    </row>
    <row r="24740" spans="1:4">
      <c r="A24740" s="18"/>
      <c r="B24740" s="18"/>
      <c r="C24740" s="18"/>
      <c r="D24740" s="18"/>
    </row>
    <row r="24741" spans="1:4">
      <c r="A24741" s="18"/>
      <c r="B24741" s="18"/>
      <c r="C24741" s="18"/>
      <c r="D24741" s="18"/>
    </row>
    <row r="24742" spans="1:4">
      <c r="A24742" s="18"/>
      <c r="B24742" s="18"/>
      <c r="C24742" s="18"/>
      <c r="D24742" s="18"/>
    </row>
    <row r="24743" spans="1:4">
      <c r="A24743" s="18"/>
      <c r="B24743" s="18"/>
      <c r="C24743" s="18"/>
      <c r="D24743" s="18"/>
    </row>
    <row r="24744" spans="1:4">
      <c r="A24744" s="18"/>
      <c r="B24744" s="18"/>
      <c r="C24744" s="18"/>
      <c r="D24744" s="18"/>
    </row>
    <row r="24745" spans="1:4">
      <c r="A24745" s="18"/>
      <c r="B24745" s="18"/>
      <c r="C24745" s="18"/>
      <c r="D24745" s="18"/>
    </row>
    <row r="24746" spans="1:4">
      <c r="A24746" s="18"/>
      <c r="B24746" s="18"/>
      <c r="C24746" s="18"/>
      <c r="D24746" s="18"/>
    </row>
    <row r="24747" spans="1:4">
      <c r="A24747" s="18"/>
      <c r="B24747" s="18"/>
      <c r="C24747" s="18"/>
      <c r="D24747" s="18"/>
    </row>
    <row r="24748" spans="1:4">
      <c r="A24748" s="18"/>
      <c r="B24748" s="18"/>
      <c r="C24748" s="18"/>
      <c r="D24748" s="18"/>
    </row>
    <row r="24749" spans="1:4">
      <c r="A24749" s="18"/>
      <c r="B24749" s="18"/>
      <c r="C24749" s="18"/>
      <c r="D24749" s="18"/>
    </row>
    <row r="24750" spans="1:4">
      <c r="A24750" s="18"/>
      <c r="B24750" s="18"/>
      <c r="C24750" s="18"/>
      <c r="D24750" s="18"/>
    </row>
    <row r="24751" spans="1:4">
      <c r="A24751" s="18"/>
      <c r="B24751" s="18"/>
      <c r="C24751" s="18"/>
      <c r="D24751" s="18"/>
    </row>
    <row r="24752" spans="1:4">
      <c r="A24752" s="18"/>
      <c r="B24752" s="18"/>
      <c r="C24752" s="18"/>
      <c r="D24752" s="18"/>
    </row>
    <row r="24753" spans="1:4">
      <c r="A24753" s="18"/>
      <c r="B24753" s="18"/>
      <c r="C24753" s="18"/>
      <c r="D24753" s="18"/>
    </row>
    <row r="24754" spans="1:4">
      <c r="A24754" s="18"/>
      <c r="B24754" s="18"/>
      <c r="C24754" s="18"/>
      <c r="D24754" s="18"/>
    </row>
    <row r="24755" spans="1:4">
      <c r="A24755" s="18"/>
      <c r="B24755" s="18"/>
      <c r="C24755" s="18"/>
      <c r="D24755" s="18"/>
    </row>
    <row r="24756" spans="1:4">
      <c r="A24756" s="18"/>
      <c r="B24756" s="18"/>
      <c r="C24756" s="18"/>
      <c r="D24756" s="18"/>
    </row>
    <row r="24757" spans="1:4">
      <c r="A24757" s="18"/>
      <c r="B24757" s="18"/>
      <c r="C24757" s="18"/>
      <c r="D24757" s="18"/>
    </row>
    <row r="24758" spans="1:4">
      <c r="A24758" s="18"/>
      <c r="B24758" s="18"/>
      <c r="C24758" s="18"/>
      <c r="D24758" s="18"/>
    </row>
    <row r="24759" spans="1:4">
      <c r="A24759" s="18"/>
      <c r="B24759" s="18"/>
      <c r="C24759" s="18"/>
      <c r="D24759" s="18"/>
    </row>
    <row r="24760" spans="1:4">
      <c r="A24760" s="18"/>
      <c r="B24760" s="18"/>
      <c r="C24760" s="18"/>
      <c r="D24760" s="18"/>
    </row>
    <row r="24761" spans="1:4">
      <c r="A24761" s="18"/>
      <c r="B24761" s="18"/>
      <c r="C24761" s="18"/>
      <c r="D24761" s="18"/>
    </row>
    <row r="24762" spans="1:4">
      <c r="A24762" s="18"/>
      <c r="B24762" s="18"/>
      <c r="C24762" s="18"/>
      <c r="D24762" s="18"/>
    </row>
    <row r="24763" spans="1:4">
      <c r="A24763" s="18"/>
      <c r="B24763" s="18"/>
      <c r="C24763" s="18"/>
      <c r="D24763" s="18"/>
    </row>
    <row r="24764" spans="1:4">
      <c r="A24764" s="18"/>
      <c r="B24764" s="18"/>
      <c r="C24764" s="18"/>
      <c r="D24764" s="18"/>
    </row>
    <row r="24765" spans="1:4">
      <c r="A24765" s="18"/>
      <c r="B24765" s="18"/>
      <c r="C24765" s="18"/>
      <c r="D24765" s="18"/>
    </row>
    <row r="24766" spans="1:4">
      <c r="A24766" s="18"/>
      <c r="B24766" s="18"/>
      <c r="C24766" s="18"/>
      <c r="D24766" s="18"/>
    </row>
    <row r="24767" spans="1:4">
      <c r="A24767" s="18"/>
      <c r="B24767" s="18"/>
      <c r="C24767" s="18"/>
      <c r="D24767" s="18"/>
    </row>
    <row r="24768" spans="1:4">
      <c r="A24768" s="18"/>
      <c r="B24768" s="18"/>
      <c r="C24768" s="18"/>
      <c r="D24768" s="18"/>
    </row>
    <row r="24769" spans="1:4">
      <c r="A24769" s="18"/>
      <c r="B24769" s="18"/>
      <c r="C24769" s="18"/>
      <c r="D24769" s="18"/>
    </row>
    <row r="24770" spans="1:4">
      <c r="A24770" s="18"/>
      <c r="B24770" s="18"/>
      <c r="C24770" s="18"/>
      <c r="D24770" s="18"/>
    </row>
    <row r="24771" spans="1:4">
      <c r="A24771" s="18"/>
      <c r="B24771" s="18"/>
      <c r="C24771" s="18"/>
      <c r="D24771" s="18"/>
    </row>
    <row r="24772" spans="1:4">
      <c r="A24772" s="18"/>
      <c r="B24772" s="18"/>
      <c r="C24772" s="18"/>
      <c r="D24772" s="18"/>
    </row>
    <row r="24773" spans="1:4">
      <c r="A24773" s="18"/>
      <c r="B24773" s="18"/>
      <c r="C24773" s="18"/>
      <c r="D24773" s="18"/>
    </row>
    <row r="24774" spans="1:4">
      <c r="A24774" s="18"/>
      <c r="B24774" s="18"/>
      <c r="C24774" s="18"/>
      <c r="D24774" s="18"/>
    </row>
    <row r="24775" spans="1:4">
      <c r="A24775" s="18"/>
      <c r="B24775" s="18"/>
      <c r="C24775" s="18"/>
      <c r="D24775" s="18"/>
    </row>
    <row r="24776" spans="1:4">
      <c r="A24776" s="18"/>
      <c r="B24776" s="18"/>
      <c r="C24776" s="18"/>
      <c r="D24776" s="18"/>
    </row>
    <row r="24777" spans="1:4">
      <c r="A24777" s="18"/>
      <c r="B24777" s="18"/>
      <c r="C24777" s="18"/>
      <c r="D24777" s="18"/>
    </row>
    <row r="24778" spans="1:4">
      <c r="A24778" s="18"/>
      <c r="B24778" s="18"/>
      <c r="C24778" s="18"/>
      <c r="D24778" s="18"/>
    </row>
    <row r="24779" spans="1:4">
      <c r="A24779" s="18"/>
      <c r="B24779" s="18"/>
      <c r="C24779" s="18"/>
      <c r="D24779" s="18"/>
    </row>
    <row r="24780" spans="1:4">
      <c r="A24780" s="18"/>
      <c r="B24780" s="18"/>
      <c r="C24780" s="18"/>
      <c r="D24780" s="18"/>
    </row>
    <row r="24781" spans="1:4">
      <c r="A24781" s="18"/>
      <c r="B24781" s="18"/>
      <c r="C24781" s="18"/>
      <c r="D24781" s="18"/>
    </row>
    <row r="24782" spans="1:4">
      <c r="A24782" s="18"/>
      <c r="B24782" s="18"/>
      <c r="C24782" s="18"/>
      <c r="D24782" s="18"/>
    </row>
    <row r="24783" spans="1:4">
      <c r="A24783" s="18"/>
      <c r="B24783" s="18"/>
      <c r="C24783" s="18"/>
      <c r="D24783" s="18"/>
    </row>
    <row r="24784" spans="1:4">
      <c r="A24784" s="18"/>
      <c r="B24784" s="18"/>
      <c r="C24784" s="18"/>
      <c r="D24784" s="18"/>
    </row>
    <row r="24785" spans="1:4">
      <c r="A24785" s="18"/>
      <c r="B24785" s="18"/>
      <c r="C24785" s="18"/>
      <c r="D24785" s="18"/>
    </row>
    <row r="24786" spans="1:4">
      <c r="A24786" s="18"/>
      <c r="B24786" s="18"/>
      <c r="C24786" s="18"/>
      <c r="D24786" s="18"/>
    </row>
    <row r="24787" spans="1:4">
      <c r="A24787" s="18"/>
      <c r="B24787" s="18"/>
      <c r="C24787" s="18"/>
      <c r="D24787" s="18"/>
    </row>
    <row r="24788" spans="1:4">
      <c r="A24788" s="18"/>
      <c r="B24788" s="18"/>
      <c r="C24788" s="18"/>
      <c r="D24788" s="18"/>
    </row>
    <row r="24789" spans="1:4">
      <c r="A24789" s="18"/>
      <c r="B24789" s="18"/>
      <c r="C24789" s="18"/>
      <c r="D24789" s="18"/>
    </row>
    <row r="24790" spans="1:4">
      <c r="A24790" s="18"/>
      <c r="B24790" s="18"/>
      <c r="C24790" s="18"/>
      <c r="D24790" s="18"/>
    </row>
    <row r="24791" spans="1:4">
      <c r="A24791" s="18"/>
      <c r="B24791" s="18"/>
      <c r="C24791" s="18"/>
      <c r="D24791" s="18"/>
    </row>
    <row r="24792" spans="1:4">
      <c r="A24792" s="18"/>
      <c r="B24792" s="18"/>
      <c r="C24792" s="18"/>
      <c r="D24792" s="18"/>
    </row>
    <row r="24793" spans="1:4">
      <c r="A24793" s="18"/>
      <c r="B24793" s="18"/>
      <c r="C24793" s="18"/>
      <c r="D24793" s="18"/>
    </row>
    <row r="24794" spans="1:4">
      <c r="A24794" s="18"/>
      <c r="B24794" s="18"/>
      <c r="C24794" s="18"/>
      <c r="D24794" s="18"/>
    </row>
    <row r="24795" spans="1:4">
      <c r="A24795" s="18"/>
      <c r="B24795" s="18"/>
      <c r="C24795" s="18"/>
      <c r="D24795" s="18"/>
    </row>
    <row r="24796" spans="1:4">
      <c r="A24796" s="18"/>
      <c r="B24796" s="18"/>
      <c r="C24796" s="18"/>
      <c r="D24796" s="18"/>
    </row>
    <row r="24797" spans="1:4">
      <c r="A24797" s="18"/>
      <c r="B24797" s="18"/>
      <c r="C24797" s="18"/>
      <c r="D24797" s="18"/>
    </row>
    <row r="24798" spans="1:4">
      <c r="A24798" s="18"/>
      <c r="B24798" s="18"/>
      <c r="C24798" s="18"/>
      <c r="D24798" s="18"/>
    </row>
    <row r="24799" spans="1:4">
      <c r="A24799" s="18"/>
      <c r="B24799" s="18"/>
      <c r="C24799" s="18"/>
      <c r="D24799" s="18"/>
    </row>
    <row r="24800" spans="1:4">
      <c r="A24800" s="18"/>
      <c r="B24800" s="18"/>
      <c r="C24800" s="18"/>
      <c r="D24800" s="18"/>
    </row>
    <row r="24801" spans="1:4">
      <c r="A24801" s="18"/>
      <c r="B24801" s="18"/>
      <c r="C24801" s="18"/>
      <c r="D24801" s="18"/>
    </row>
    <row r="24802" spans="1:4">
      <c r="A24802" s="18"/>
      <c r="B24802" s="18"/>
      <c r="C24802" s="18"/>
      <c r="D24802" s="18"/>
    </row>
    <row r="24803" spans="1:4">
      <c r="A24803" s="18"/>
      <c r="B24803" s="18"/>
      <c r="C24803" s="18"/>
      <c r="D24803" s="18"/>
    </row>
    <row r="24804" spans="1:4">
      <c r="A24804" s="18"/>
      <c r="B24804" s="18"/>
      <c r="C24804" s="18"/>
      <c r="D24804" s="18"/>
    </row>
    <row r="24805" spans="1:4">
      <c r="A24805" s="18"/>
      <c r="B24805" s="18"/>
      <c r="C24805" s="18"/>
      <c r="D24805" s="18"/>
    </row>
    <row r="24806" spans="1:4">
      <c r="A24806" s="18"/>
      <c r="B24806" s="18"/>
      <c r="C24806" s="18"/>
      <c r="D24806" s="18"/>
    </row>
    <row r="24807" spans="1:4">
      <c r="A24807" s="18"/>
      <c r="B24807" s="18"/>
      <c r="C24807" s="18"/>
      <c r="D24807" s="18"/>
    </row>
    <row r="24808" spans="1:4">
      <c r="A24808" s="18"/>
      <c r="B24808" s="18"/>
      <c r="C24808" s="18"/>
      <c r="D24808" s="18"/>
    </row>
    <row r="24809" spans="1:4">
      <c r="A24809" s="18"/>
      <c r="B24809" s="18"/>
      <c r="C24809" s="18"/>
      <c r="D24809" s="18"/>
    </row>
    <row r="24810" spans="1:4">
      <c r="A24810" s="18"/>
      <c r="B24810" s="18"/>
      <c r="C24810" s="18"/>
      <c r="D24810" s="18"/>
    </row>
    <row r="24811" spans="1:4">
      <c r="A24811" s="18"/>
      <c r="B24811" s="18"/>
      <c r="C24811" s="18"/>
      <c r="D24811" s="18"/>
    </row>
    <row r="24812" spans="1:4">
      <c r="A24812" s="18"/>
      <c r="B24812" s="18"/>
      <c r="C24812" s="18"/>
      <c r="D24812" s="18"/>
    </row>
    <row r="24813" spans="1:4">
      <c r="A24813" s="18"/>
      <c r="B24813" s="18"/>
      <c r="C24813" s="18"/>
      <c r="D24813" s="18"/>
    </row>
    <row r="24814" spans="1:4">
      <c r="A24814" s="18"/>
      <c r="B24814" s="18"/>
      <c r="C24814" s="18"/>
      <c r="D24814" s="18"/>
    </row>
    <row r="24815" spans="1:4">
      <c r="A24815" s="18"/>
      <c r="B24815" s="18"/>
      <c r="C24815" s="18"/>
      <c r="D24815" s="18"/>
    </row>
    <row r="24816" spans="1:4">
      <c r="A24816" s="18"/>
      <c r="B24816" s="18"/>
      <c r="C24816" s="18"/>
      <c r="D24816" s="18"/>
    </row>
    <row r="24817" spans="1:4">
      <c r="A24817" s="18"/>
      <c r="B24817" s="18"/>
      <c r="C24817" s="18"/>
      <c r="D24817" s="18"/>
    </row>
    <row r="24818" spans="1:4">
      <c r="A24818" s="18"/>
      <c r="B24818" s="18"/>
      <c r="C24818" s="18"/>
      <c r="D24818" s="18"/>
    </row>
    <row r="24819" spans="1:4">
      <c r="A24819" s="18"/>
      <c r="B24819" s="18"/>
      <c r="C24819" s="18"/>
      <c r="D24819" s="18"/>
    </row>
    <row r="24820" spans="1:4">
      <c r="A24820" s="18"/>
      <c r="B24820" s="18"/>
      <c r="C24820" s="18"/>
      <c r="D24820" s="18"/>
    </row>
    <row r="24821" spans="1:4">
      <c r="A24821" s="18"/>
      <c r="B24821" s="18"/>
      <c r="C24821" s="18"/>
      <c r="D24821" s="18"/>
    </row>
    <row r="24822" spans="1:4">
      <c r="A24822" s="18"/>
      <c r="B24822" s="18"/>
      <c r="C24822" s="18"/>
      <c r="D24822" s="18"/>
    </row>
    <row r="24823" spans="1:4">
      <c r="A24823" s="18"/>
      <c r="B24823" s="18"/>
      <c r="C24823" s="18"/>
      <c r="D24823" s="18"/>
    </row>
    <row r="24824" spans="1:4">
      <c r="A24824" s="18"/>
      <c r="B24824" s="18"/>
      <c r="C24824" s="18"/>
      <c r="D24824" s="18"/>
    </row>
    <row r="24825" spans="1:4">
      <c r="A24825" s="18"/>
      <c r="B24825" s="18"/>
      <c r="C24825" s="18"/>
      <c r="D24825" s="18"/>
    </row>
    <row r="24826" spans="1:4">
      <c r="A24826" s="18"/>
      <c r="B24826" s="18"/>
      <c r="C24826" s="18"/>
      <c r="D24826" s="18"/>
    </row>
    <row r="24827" spans="1:4">
      <c r="A24827" s="18"/>
      <c r="B24827" s="18"/>
      <c r="C24827" s="18"/>
      <c r="D24827" s="18"/>
    </row>
    <row r="24828" spans="1:4">
      <c r="A24828" s="18"/>
      <c r="B24828" s="18"/>
      <c r="C24828" s="18"/>
      <c r="D24828" s="18"/>
    </row>
    <row r="24829" spans="1:4">
      <c r="A24829" s="18"/>
      <c r="B24829" s="18"/>
      <c r="C24829" s="18"/>
      <c r="D24829" s="18"/>
    </row>
    <row r="24830" spans="1:4">
      <c r="A24830" s="18"/>
      <c r="B24830" s="18"/>
      <c r="C24830" s="18"/>
      <c r="D24830" s="18"/>
    </row>
    <row r="24831" spans="1:4">
      <c r="A24831" s="18"/>
      <c r="B24831" s="18"/>
      <c r="C24831" s="18"/>
      <c r="D24831" s="18"/>
    </row>
    <row r="24832" spans="1:4">
      <c r="A24832" s="18"/>
      <c r="B24832" s="18"/>
      <c r="C24832" s="18"/>
      <c r="D24832" s="18"/>
    </row>
    <row r="24833" spans="1:4">
      <c r="A24833" s="18"/>
      <c r="B24833" s="18"/>
      <c r="C24833" s="18"/>
      <c r="D24833" s="18"/>
    </row>
    <row r="24834" spans="1:4">
      <c r="A24834" s="18"/>
      <c r="B24834" s="18"/>
      <c r="C24834" s="18"/>
      <c r="D24834" s="18"/>
    </row>
    <row r="24835" spans="1:4">
      <c r="A24835" s="18"/>
      <c r="B24835" s="18"/>
      <c r="C24835" s="18"/>
      <c r="D24835" s="18"/>
    </row>
    <row r="24836" spans="1:4">
      <c r="A24836" s="18"/>
      <c r="B24836" s="18"/>
      <c r="C24836" s="18"/>
      <c r="D24836" s="18"/>
    </row>
    <row r="24837" spans="1:4">
      <c r="A24837" s="18"/>
      <c r="B24837" s="18"/>
      <c r="C24837" s="18"/>
      <c r="D24837" s="18"/>
    </row>
    <row r="24838" spans="1:4">
      <c r="A24838" s="18"/>
      <c r="B24838" s="18"/>
      <c r="C24838" s="18"/>
      <c r="D24838" s="18"/>
    </row>
    <row r="24839" spans="1:4">
      <c r="A24839" s="18"/>
      <c r="B24839" s="18"/>
      <c r="C24839" s="18"/>
      <c r="D24839" s="18"/>
    </row>
    <row r="24840" spans="1:4">
      <c r="A24840" s="18"/>
      <c r="B24840" s="18"/>
      <c r="C24840" s="18"/>
      <c r="D24840" s="18"/>
    </row>
    <row r="24841" spans="1:4">
      <c r="A24841" s="18"/>
      <c r="B24841" s="18"/>
      <c r="C24841" s="18"/>
      <c r="D24841" s="18"/>
    </row>
    <row r="24842" spans="1:4">
      <c r="A24842" s="18"/>
      <c r="B24842" s="18"/>
      <c r="C24842" s="18"/>
      <c r="D24842" s="18"/>
    </row>
    <row r="24843" spans="1:4">
      <c r="A24843" s="18"/>
      <c r="B24843" s="18"/>
      <c r="C24843" s="18"/>
      <c r="D24843" s="18"/>
    </row>
    <row r="24844" spans="1:4">
      <c r="A24844" s="18"/>
      <c r="B24844" s="18"/>
      <c r="C24844" s="18"/>
      <c r="D24844" s="18"/>
    </row>
    <row r="24845" spans="1:4">
      <c r="A24845" s="18"/>
      <c r="B24845" s="18"/>
      <c r="C24845" s="18"/>
      <c r="D24845" s="18"/>
    </row>
    <row r="24846" spans="1:4">
      <c r="A24846" s="18"/>
      <c r="B24846" s="18"/>
      <c r="C24846" s="18"/>
      <c r="D24846" s="18"/>
    </row>
    <row r="24847" spans="1:4">
      <c r="A24847" s="18"/>
      <c r="B24847" s="18"/>
      <c r="C24847" s="18"/>
      <c r="D24847" s="18"/>
    </row>
    <row r="24848" spans="1:4">
      <c r="A24848" s="18"/>
      <c r="B24848" s="18"/>
      <c r="C24848" s="18"/>
      <c r="D24848" s="18"/>
    </row>
    <row r="24849" spans="1:4">
      <c r="A24849" s="18"/>
      <c r="B24849" s="18"/>
      <c r="C24849" s="18"/>
      <c r="D24849" s="18"/>
    </row>
    <row r="24850" spans="1:4">
      <c r="A24850" s="18"/>
      <c r="B24850" s="18"/>
      <c r="C24850" s="18"/>
      <c r="D24850" s="18"/>
    </row>
    <row r="24851" spans="1:4">
      <c r="A24851" s="18"/>
      <c r="B24851" s="18"/>
      <c r="C24851" s="18"/>
      <c r="D24851" s="18"/>
    </row>
    <row r="24852" spans="1:4">
      <c r="A24852" s="18"/>
      <c r="B24852" s="18"/>
      <c r="C24852" s="18"/>
      <c r="D24852" s="18"/>
    </row>
    <row r="24853" spans="1:4">
      <c r="A24853" s="18"/>
      <c r="B24853" s="18"/>
      <c r="C24853" s="18"/>
      <c r="D24853" s="18"/>
    </row>
    <row r="24854" spans="1:4">
      <c r="A24854" s="18"/>
      <c r="B24854" s="18"/>
      <c r="C24854" s="18"/>
      <c r="D24854" s="18"/>
    </row>
    <row r="24855" spans="1:4">
      <c r="A24855" s="18"/>
      <c r="B24855" s="18"/>
      <c r="C24855" s="18"/>
      <c r="D24855" s="18"/>
    </row>
    <row r="24856" spans="1:4">
      <c r="A24856" s="18"/>
      <c r="B24856" s="18"/>
      <c r="C24856" s="18"/>
      <c r="D24856" s="18"/>
    </row>
    <row r="24857" spans="1:4">
      <c r="A24857" s="18"/>
      <c r="B24857" s="18"/>
      <c r="C24857" s="18"/>
      <c r="D24857" s="18"/>
    </row>
    <row r="24858" spans="1:4">
      <c r="A24858" s="18"/>
      <c r="B24858" s="18"/>
      <c r="C24858" s="18"/>
      <c r="D24858" s="18"/>
    </row>
    <row r="24859" spans="1:4">
      <c r="A24859" s="18"/>
      <c r="B24859" s="18"/>
      <c r="C24859" s="18"/>
      <c r="D24859" s="18"/>
    </row>
    <row r="24860" spans="1:4">
      <c r="A24860" s="18"/>
      <c r="B24860" s="18"/>
      <c r="C24860" s="18"/>
      <c r="D24860" s="18"/>
    </row>
    <row r="24861" spans="1:4">
      <c r="A24861" s="18"/>
      <c r="B24861" s="18"/>
      <c r="C24861" s="18"/>
      <c r="D24861" s="18"/>
    </row>
    <row r="24862" spans="1:4">
      <c r="A24862" s="18"/>
      <c r="B24862" s="18"/>
      <c r="C24862" s="18"/>
      <c r="D24862" s="18"/>
    </row>
    <row r="24863" spans="1:4">
      <c r="A24863" s="18"/>
      <c r="B24863" s="18"/>
      <c r="C24863" s="18"/>
      <c r="D24863" s="18"/>
    </row>
    <row r="24864" spans="1:4">
      <c r="A24864" s="18"/>
      <c r="B24864" s="18"/>
      <c r="C24864" s="18"/>
      <c r="D24864" s="18"/>
    </row>
    <row r="24865" spans="1:4">
      <c r="A24865" s="18"/>
      <c r="B24865" s="18"/>
      <c r="C24865" s="18"/>
      <c r="D24865" s="18"/>
    </row>
    <row r="24866" spans="1:4">
      <c r="A24866" s="18"/>
      <c r="B24866" s="18"/>
      <c r="C24866" s="18"/>
      <c r="D24866" s="18"/>
    </row>
    <row r="24867" spans="1:4">
      <c r="A24867" s="18"/>
      <c r="B24867" s="18"/>
      <c r="C24867" s="18"/>
      <c r="D24867" s="18"/>
    </row>
    <row r="24868" spans="1:4">
      <c r="A24868" s="18"/>
      <c r="B24868" s="18"/>
      <c r="C24868" s="18"/>
      <c r="D24868" s="18"/>
    </row>
    <row r="24869" spans="1:4">
      <c r="A24869" s="18"/>
      <c r="B24869" s="18"/>
      <c r="C24869" s="18"/>
      <c r="D24869" s="18"/>
    </row>
    <row r="24870" spans="1:4">
      <c r="A24870" s="18"/>
      <c r="B24870" s="18"/>
      <c r="C24870" s="18"/>
      <c r="D24870" s="18"/>
    </row>
    <row r="24871" spans="1:4">
      <c r="A24871" s="18"/>
      <c r="B24871" s="18"/>
      <c r="C24871" s="18"/>
      <c r="D24871" s="18"/>
    </row>
    <row r="24872" spans="1:4">
      <c r="A24872" s="18"/>
      <c r="B24872" s="18"/>
      <c r="C24872" s="18"/>
      <c r="D24872" s="18"/>
    </row>
    <row r="24873" spans="1:4">
      <c r="A24873" s="18"/>
      <c r="B24873" s="18"/>
      <c r="C24873" s="18"/>
      <c r="D24873" s="18"/>
    </row>
    <row r="24874" spans="1:4">
      <c r="A24874" s="18"/>
      <c r="B24874" s="18"/>
      <c r="C24874" s="18"/>
      <c r="D24874" s="18"/>
    </row>
    <row r="24875" spans="1:4">
      <c r="A24875" s="18"/>
      <c r="B24875" s="18"/>
      <c r="C24875" s="18"/>
      <c r="D24875" s="18"/>
    </row>
    <row r="24876" spans="1:4">
      <c r="A24876" s="18"/>
      <c r="B24876" s="18"/>
      <c r="C24876" s="18"/>
      <c r="D24876" s="18"/>
    </row>
    <row r="24877" spans="1:4">
      <c r="A24877" s="18"/>
      <c r="B24877" s="18"/>
      <c r="C24877" s="18"/>
      <c r="D24877" s="18"/>
    </row>
    <row r="24878" spans="1:4">
      <c r="A24878" s="18"/>
      <c r="B24878" s="18"/>
      <c r="C24878" s="18"/>
      <c r="D24878" s="18"/>
    </row>
    <row r="24879" spans="1:4">
      <c r="A24879" s="18"/>
      <c r="B24879" s="18"/>
      <c r="C24879" s="18"/>
      <c r="D24879" s="18"/>
    </row>
    <row r="24880" spans="1:4">
      <c r="A24880" s="18"/>
      <c r="B24880" s="18"/>
      <c r="C24880" s="18"/>
      <c r="D24880" s="18"/>
    </row>
    <row r="24881" spans="1:4">
      <c r="A24881" s="18"/>
      <c r="B24881" s="18"/>
      <c r="C24881" s="18"/>
      <c r="D24881" s="18"/>
    </row>
    <row r="24882" spans="1:4">
      <c r="A24882" s="18"/>
      <c r="B24882" s="18"/>
      <c r="C24882" s="18"/>
      <c r="D24882" s="18"/>
    </row>
    <row r="24883" spans="1:4">
      <c r="A24883" s="18"/>
      <c r="B24883" s="18"/>
      <c r="C24883" s="18"/>
      <c r="D24883" s="18"/>
    </row>
    <row r="24884" spans="1:4">
      <c r="A24884" s="18"/>
      <c r="B24884" s="18"/>
      <c r="C24884" s="18"/>
      <c r="D24884" s="18"/>
    </row>
    <row r="24885" spans="1:4">
      <c r="A24885" s="18"/>
      <c r="B24885" s="18"/>
      <c r="C24885" s="18"/>
      <c r="D24885" s="18"/>
    </row>
    <row r="24886" spans="1:4">
      <c r="A24886" s="18"/>
      <c r="B24886" s="18"/>
      <c r="C24886" s="18"/>
      <c r="D24886" s="18"/>
    </row>
    <row r="24887" spans="1:4">
      <c r="A24887" s="18"/>
      <c r="B24887" s="18"/>
      <c r="C24887" s="18"/>
      <c r="D24887" s="18"/>
    </row>
    <row r="24888" spans="1:4">
      <c r="A24888" s="18"/>
      <c r="B24888" s="18"/>
      <c r="C24888" s="18"/>
      <c r="D24888" s="18"/>
    </row>
    <row r="24889" spans="1:4">
      <c r="A24889" s="18"/>
      <c r="B24889" s="18"/>
      <c r="C24889" s="18"/>
      <c r="D24889" s="18"/>
    </row>
    <row r="24890" spans="1:4">
      <c r="A24890" s="18"/>
      <c r="B24890" s="18"/>
      <c r="C24890" s="18"/>
      <c r="D24890" s="18"/>
    </row>
    <row r="24891" spans="1:4">
      <c r="A24891" s="18"/>
      <c r="B24891" s="18"/>
      <c r="C24891" s="18"/>
      <c r="D24891" s="18"/>
    </row>
    <row r="24892" spans="1:4">
      <c r="A24892" s="18"/>
      <c r="B24892" s="18"/>
      <c r="C24892" s="18"/>
      <c r="D24892" s="18"/>
    </row>
    <row r="24893" spans="1:4">
      <c r="A24893" s="18"/>
      <c r="B24893" s="18"/>
      <c r="C24893" s="18"/>
      <c r="D24893" s="18"/>
    </row>
    <row r="24894" spans="1:4">
      <c r="A24894" s="18"/>
      <c r="B24894" s="18"/>
      <c r="C24894" s="18"/>
      <c r="D24894" s="18"/>
    </row>
    <row r="24895" spans="1:4">
      <c r="A24895" s="18"/>
      <c r="B24895" s="18"/>
      <c r="C24895" s="18"/>
      <c r="D24895" s="18"/>
    </row>
    <row r="24896" spans="1:4">
      <c r="A24896" s="18"/>
      <c r="B24896" s="18"/>
      <c r="C24896" s="18"/>
      <c r="D24896" s="18"/>
    </row>
    <row r="24897" spans="1:4">
      <c r="A24897" s="18"/>
      <c r="B24897" s="18"/>
      <c r="C24897" s="18"/>
      <c r="D24897" s="18"/>
    </row>
    <row r="24898" spans="1:4">
      <c r="A24898" s="18"/>
      <c r="B24898" s="18"/>
      <c r="C24898" s="18"/>
      <c r="D24898" s="18"/>
    </row>
    <row r="24899" spans="1:4">
      <c r="A24899" s="18"/>
      <c r="B24899" s="18"/>
      <c r="C24899" s="18"/>
      <c r="D24899" s="18"/>
    </row>
    <row r="24900" spans="1:4">
      <c r="A24900" s="18"/>
      <c r="B24900" s="18"/>
      <c r="C24900" s="18"/>
      <c r="D24900" s="18"/>
    </row>
    <row r="24901" spans="1:4">
      <c r="A24901" s="18"/>
      <c r="B24901" s="18"/>
      <c r="C24901" s="18"/>
      <c r="D24901" s="18"/>
    </row>
    <row r="24902" spans="1:4">
      <c r="A24902" s="18"/>
      <c r="B24902" s="18"/>
      <c r="C24902" s="18"/>
      <c r="D24902" s="18"/>
    </row>
    <row r="24903" spans="1:4">
      <c r="A24903" s="18"/>
      <c r="B24903" s="18"/>
      <c r="C24903" s="18"/>
      <c r="D24903" s="18"/>
    </row>
    <row r="24904" spans="1:4">
      <c r="A24904" s="18"/>
      <c r="B24904" s="18"/>
      <c r="C24904" s="18"/>
      <c r="D24904" s="18"/>
    </row>
    <row r="24905" spans="1:4">
      <c r="A24905" s="18"/>
      <c r="B24905" s="18"/>
      <c r="C24905" s="18"/>
      <c r="D24905" s="18"/>
    </row>
    <row r="24906" spans="1:4">
      <c r="A24906" s="18"/>
      <c r="B24906" s="18"/>
      <c r="C24906" s="18"/>
      <c r="D24906" s="18"/>
    </row>
    <row r="24907" spans="1:4">
      <c r="A24907" s="18"/>
      <c r="B24907" s="18"/>
      <c r="C24907" s="18"/>
      <c r="D24907" s="18"/>
    </row>
    <row r="24908" spans="1:4">
      <c r="A24908" s="18"/>
      <c r="B24908" s="18"/>
      <c r="C24908" s="18"/>
      <c r="D24908" s="18"/>
    </row>
    <row r="24909" spans="1:4">
      <c r="A24909" s="18"/>
      <c r="B24909" s="18"/>
      <c r="C24909" s="18"/>
      <c r="D24909" s="18"/>
    </row>
    <row r="24910" spans="1:4">
      <c r="A24910" s="18"/>
      <c r="B24910" s="18"/>
      <c r="C24910" s="18"/>
      <c r="D24910" s="18"/>
    </row>
    <row r="24911" spans="1:4">
      <c r="A24911" s="18"/>
      <c r="B24911" s="18"/>
      <c r="C24911" s="18"/>
      <c r="D24911" s="18"/>
    </row>
    <row r="24912" spans="1:4">
      <c r="A24912" s="18"/>
      <c r="B24912" s="18"/>
      <c r="C24912" s="18"/>
      <c r="D24912" s="18"/>
    </row>
    <row r="24913" spans="1:4">
      <c r="A24913" s="18"/>
      <c r="B24913" s="18"/>
      <c r="C24913" s="18"/>
      <c r="D24913" s="18"/>
    </row>
    <row r="24914" spans="1:4">
      <c r="A24914" s="18"/>
      <c r="B24914" s="18"/>
      <c r="C24914" s="18"/>
      <c r="D24914" s="18"/>
    </row>
    <row r="24915" spans="1:4">
      <c r="A24915" s="18"/>
      <c r="B24915" s="18"/>
      <c r="C24915" s="18"/>
      <c r="D24915" s="18"/>
    </row>
    <row r="24916" spans="1:4">
      <c r="A24916" s="18"/>
      <c r="B24916" s="18"/>
      <c r="C24916" s="18"/>
      <c r="D24916" s="18"/>
    </row>
    <row r="24917" spans="1:4">
      <c r="A24917" s="18"/>
      <c r="B24917" s="18"/>
      <c r="C24917" s="18"/>
      <c r="D24917" s="18"/>
    </row>
    <row r="24918" spans="1:4">
      <c r="A24918" s="18"/>
      <c r="B24918" s="18"/>
      <c r="C24918" s="18"/>
      <c r="D24918" s="18"/>
    </row>
    <row r="24919" spans="1:4">
      <c r="A24919" s="18"/>
      <c r="B24919" s="18"/>
      <c r="C24919" s="18"/>
      <c r="D24919" s="18"/>
    </row>
    <row r="24920" spans="1:4">
      <c r="A24920" s="18"/>
      <c r="B24920" s="18"/>
      <c r="C24920" s="18"/>
      <c r="D24920" s="18"/>
    </row>
    <row r="24921" spans="1:4">
      <c r="A24921" s="18"/>
      <c r="B24921" s="18"/>
      <c r="C24921" s="18"/>
      <c r="D24921" s="18"/>
    </row>
    <row r="24922" spans="1:4">
      <c r="A24922" s="18"/>
      <c r="B24922" s="18"/>
      <c r="C24922" s="18"/>
      <c r="D24922" s="18"/>
    </row>
    <row r="24923" spans="1:4">
      <c r="A24923" s="18"/>
      <c r="B24923" s="18"/>
      <c r="C24923" s="18"/>
      <c r="D24923" s="18"/>
    </row>
    <row r="24924" spans="1:4">
      <c r="A24924" s="18"/>
      <c r="B24924" s="18"/>
      <c r="C24924" s="18"/>
      <c r="D24924" s="18"/>
    </row>
    <row r="24925" spans="1:4">
      <c r="A24925" s="18"/>
      <c r="B24925" s="18"/>
      <c r="C24925" s="18"/>
      <c r="D24925" s="18"/>
    </row>
    <row r="24926" spans="1:4">
      <c r="A24926" s="18"/>
      <c r="B24926" s="18"/>
      <c r="C24926" s="18"/>
      <c r="D24926" s="18"/>
    </row>
    <row r="24927" spans="1:4">
      <c r="A24927" s="18"/>
      <c r="B24927" s="18"/>
      <c r="C24927" s="18"/>
      <c r="D24927" s="18"/>
    </row>
    <row r="24928" spans="1:4">
      <c r="A24928" s="18"/>
      <c r="B24928" s="18"/>
      <c r="C24928" s="18"/>
      <c r="D24928" s="18"/>
    </row>
    <row r="24929" spans="1:4">
      <c r="A24929" s="18"/>
      <c r="B24929" s="18"/>
      <c r="C24929" s="18"/>
      <c r="D24929" s="18"/>
    </row>
    <row r="24930" spans="1:4">
      <c r="A24930" s="18"/>
      <c r="B24930" s="18"/>
      <c r="C24930" s="18"/>
      <c r="D24930" s="18"/>
    </row>
    <row r="24931" spans="1:4">
      <c r="A24931" s="18"/>
      <c r="B24931" s="18"/>
      <c r="C24931" s="18"/>
      <c r="D24931" s="18"/>
    </row>
    <row r="24932" spans="1:4">
      <c r="A24932" s="18"/>
      <c r="B24932" s="18"/>
      <c r="C24932" s="18"/>
      <c r="D24932" s="18"/>
    </row>
    <row r="24933" spans="1:4">
      <c r="A24933" s="18"/>
      <c r="B24933" s="18"/>
      <c r="C24933" s="18"/>
      <c r="D24933" s="18"/>
    </row>
    <row r="24934" spans="1:4">
      <c r="A24934" s="18"/>
      <c r="B24934" s="18"/>
      <c r="C24934" s="18"/>
      <c r="D24934" s="18"/>
    </row>
    <row r="24935" spans="1:4">
      <c r="A24935" s="18"/>
      <c r="B24935" s="18"/>
      <c r="C24935" s="18"/>
      <c r="D24935" s="18"/>
    </row>
    <row r="24936" spans="1:4">
      <c r="A24936" s="18"/>
      <c r="B24936" s="18"/>
      <c r="C24936" s="18"/>
      <c r="D24936" s="18"/>
    </row>
    <row r="24937" spans="1:4">
      <c r="A24937" s="18"/>
      <c r="B24937" s="18"/>
      <c r="C24937" s="18"/>
      <c r="D24937" s="18"/>
    </row>
    <row r="24938" spans="1:4">
      <c r="A24938" s="18"/>
      <c r="B24938" s="18"/>
      <c r="C24938" s="18"/>
      <c r="D24938" s="18"/>
    </row>
    <row r="24939" spans="1:4">
      <c r="A24939" s="18"/>
      <c r="B24939" s="18"/>
      <c r="C24939" s="18"/>
      <c r="D24939" s="18"/>
    </row>
    <row r="24940" spans="1:4">
      <c r="A24940" s="18"/>
      <c r="B24940" s="18"/>
      <c r="C24940" s="18"/>
      <c r="D24940" s="18"/>
    </row>
    <row r="24941" spans="1:4">
      <c r="A24941" s="18"/>
      <c r="B24941" s="18"/>
      <c r="C24941" s="18"/>
      <c r="D24941" s="18"/>
    </row>
    <row r="24942" spans="1:4">
      <c r="A24942" s="18"/>
      <c r="B24942" s="18"/>
      <c r="C24942" s="18"/>
      <c r="D24942" s="18"/>
    </row>
    <row r="24943" spans="1:4">
      <c r="A24943" s="18"/>
      <c r="B24943" s="18"/>
      <c r="C24943" s="18"/>
      <c r="D24943" s="18"/>
    </row>
    <row r="24944" spans="1:4">
      <c r="A24944" s="18"/>
      <c r="B24944" s="18"/>
      <c r="C24944" s="18"/>
      <c r="D24944" s="18"/>
    </row>
    <row r="24945" spans="1:4">
      <c r="A24945" s="18"/>
      <c r="B24945" s="18"/>
      <c r="C24945" s="18"/>
      <c r="D24945" s="18"/>
    </row>
    <row r="24946" spans="1:4">
      <c r="A24946" s="18"/>
      <c r="B24946" s="18"/>
      <c r="C24946" s="18"/>
      <c r="D24946" s="18"/>
    </row>
    <row r="24947" spans="1:4">
      <c r="A24947" s="18"/>
      <c r="B24947" s="18"/>
      <c r="C24947" s="18"/>
      <c r="D24947" s="18"/>
    </row>
    <row r="24948" spans="1:4">
      <c r="A24948" s="18"/>
      <c r="B24948" s="18"/>
      <c r="C24948" s="18"/>
      <c r="D24948" s="18"/>
    </row>
    <row r="24949" spans="1:4">
      <c r="A24949" s="18"/>
      <c r="B24949" s="18"/>
      <c r="C24949" s="18"/>
      <c r="D24949" s="18"/>
    </row>
    <row r="24950" spans="1:4">
      <c r="A24950" s="18"/>
      <c r="B24950" s="18"/>
      <c r="C24950" s="18"/>
      <c r="D24950" s="18"/>
    </row>
    <row r="24951" spans="1:4">
      <c r="A24951" s="18"/>
      <c r="B24951" s="18"/>
      <c r="C24951" s="18"/>
      <c r="D24951" s="18"/>
    </row>
    <row r="24952" spans="1:4">
      <c r="A24952" s="18"/>
      <c r="B24952" s="18"/>
      <c r="C24952" s="18"/>
      <c r="D24952" s="18"/>
    </row>
    <row r="24953" spans="1:4">
      <c r="A24953" s="18"/>
      <c r="B24953" s="18"/>
      <c r="C24953" s="18"/>
      <c r="D24953" s="18"/>
    </row>
    <row r="24954" spans="1:4">
      <c r="A24954" s="18"/>
      <c r="B24954" s="18"/>
      <c r="C24954" s="18"/>
      <c r="D24954" s="18"/>
    </row>
    <row r="24955" spans="1:4">
      <c r="A24955" s="18"/>
      <c r="B24955" s="18"/>
      <c r="C24955" s="18"/>
      <c r="D24955" s="18"/>
    </row>
    <row r="24956" spans="1:4">
      <c r="A24956" s="18"/>
      <c r="B24956" s="18"/>
      <c r="C24956" s="18"/>
      <c r="D24956" s="18"/>
    </row>
    <row r="24957" spans="1:4">
      <c r="A24957" s="18"/>
      <c r="B24957" s="18"/>
      <c r="C24957" s="18"/>
      <c r="D24957" s="18"/>
    </row>
    <row r="24958" spans="1:4">
      <c r="A24958" s="18"/>
      <c r="B24958" s="18"/>
      <c r="C24958" s="18"/>
      <c r="D24958" s="18"/>
    </row>
    <row r="24959" spans="1:4">
      <c r="A24959" s="18"/>
      <c r="B24959" s="18"/>
      <c r="C24959" s="18"/>
      <c r="D24959" s="18"/>
    </row>
    <row r="24960" spans="1:4">
      <c r="A24960" s="18"/>
      <c r="B24960" s="18"/>
      <c r="C24960" s="18"/>
      <c r="D24960" s="18"/>
    </row>
    <row r="24961" spans="1:4">
      <c r="A24961" s="18"/>
      <c r="B24961" s="18"/>
      <c r="C24961" s="18"/>
      <c r="D24961" s="18"/>
    </row>
    <row r="24962" spans="1:4">
      <c r="A24962" s="18"/>
      <c r="B24962" s="18"/>
      <c r="C24962" s="18"/>
      <c r="D24962" s="18"/>
    </row>
    <row r="24963" spans="1:4">
      <c r="A24963" s="18"/>
      <c r="B24963" s="18"/>
      <c r="C24963" s="18"/>
      <c r="D24963" s="18"/>
    </row>
    <row r="24964" spans="1:4">
      <c r="A24964" s="18"/>
      <c r="B24964" s="18"/>
      <c r="C24964" s="18"/>
      <c r="D24964" s="18"/>
    </row>
    <row r="24965" spans="1:4">
      <c r="A24965" s="18"/>
      <c r="B24965" s="18"/>
      <c r="C24965" s="18"/>
      <c r="D24965" s="18"/>
    </row>
    <row r="24966" spans="1:4">
      <c r="A24966" s="18"/>
      <c r="B24966" s="18"/>
      <c r="C24966" s="18"/>
      <c r="D24966" s="18"/>
    </row>
    <row r="24967" spans="1:4">
      <c r="A24967" s="18"/>
      <c r="B24967" s="18"/>
      <c r="C24967" s="18"/>
      <c r="D24967" s="18"/>
    </row>
    <row r="24968" spans="1:4">
      <c r="A24968" s="18"/>
      <c r="B24968" s="18"/>
      <c r="C24968" s="18"/>
      <c r="D24968" s="18"/>
    </row>
    <row r="24969" spans="1:4">
      <c r="A24969" s="18"/>
      <c r="B24969" s="18"/>
      <c r="C24969" s="18"/>
      <c r="D24969" s="18"/>
    </row>
    <row r="24970" spans="1:4">
      <c r="A24970" s="18"/>
      <c r="B24970" s="18"/>
      <c r="C24970" s="18"/>
      <c r="D24970" s="18"/>
    </row>
    <row r="24971" spans="1:4">
      <c r="A24971" s="18"/>
      <c r="B24971" s="18"/>
      <c r="C24971" s="18"/>
      <c r="D24971" s="18"/>
    </row>
    <row r="24972" spans="1:4">
      <c r="A24972" s="18"/>
      <c r="B24972" s="18"/>
      <c r="C24972" s="18"/>
      <c r="D24972" s="18"/>
    </row>
    <row r="24973" spans="1:4">
      <c r="A24973" s="18"/>
      <c r="B24973" s="18"/>
      <c r="C24973" s="18"/>
      <c r="D24973" s="18"/>
    </row>
    <row r="24974" spans="1:4">
      <c r="A24974" s="18"/>
      <c r="B24974" s="18"/>
      <c r="C24974" s="18"/>
      <c r="D24974" s="18"/>
    </row>
    <row r="24975" spans="1:4">
      <c r="A24975" s="18"/>
      <c r="B24975" s="18"/>
      <c r="C24975" s="18"/>
      <c r="D24975" s="18"/>
    </row>
    <row r="24976" spans="1:4">
      <c r="A24976" s="18"/>
      <c r="B24976" s="18"/>
      <c r="C24976" s="18"/>
      <c r="D24976" s="18"/>
    </row>
    <row r="24977" spans="1:4">
      <c r="A24977" s="18"/>
      <c r="B24977" s="18"/>
      <c r="C24977" s="18"/>
      <c r="D24977" s="18"/>
    </row>
    <row r="24978" spans="1:4">
      <c r="A24978" s="18"/>
      <c r="B24978" s="18"/>
      <c r="C24978" s="18"/>
      <c r="D24978" s="18"/>
    </row>
    <row r="24979" spans="1:4">
      <c r="A24979" s="18"/>
      <c r="B24979" s="18"/>
      <c r="C24979" s="18"/>
      <c r="D24979" s="18"/>
    </row>
    <row r="24980" spans="1:4">
      <c r="A24980" s="18"/>
      <c r="B24980" s="18"/>
      <c r="C24980" s="18"/>
      <c r="D24980" s="18"/>
    </row>
    <row r="24981" spans="1:4">
      <c r="A24981" s="18"/>
      <c r="B24981" s="18"/>
      <c r="C24981" s="18"/>
      <c r="D24981" s="18"/>
    </row>
    <row r="24982" spans="1:4">
      <c r="A24982" s="18"/>
      <c r="B24982" s="18"/>
      <c r="C24982" s="18"/>
      <c r="D24982" s="18"/>
    </row>
    <row r="24983" spans="1:4">
      <c r="A24983" s="18"/>
      <c r="B24983" s="18"/>
      <c r="C24983" s="18"/>
      <c r="D24983" s="18"/>
    </row>
    <row r="24984" spans="1:4">
      <c r="A24984" s="18"/>
      <c r="B24984" s="18"/>
      <c r="C24984" s="18"/>
      <c r="D24984" s="18"/>
    </row>
    <row r="24985" spans="1:4">
      <c r="A24985" s="18"/>
      <c r="B24985" s="18"/>
      <c r="C24985" s="18"/>
      <c r="D24985" s="18"/>
    </row>
    <row r="24986" spans="1:4">
      <c r="A24986" s="18"/>
      <c r="B24986" s="18"/>
      <c r="C24986" s="18"/>
      <c r="D24986" s="18"/>
    </row>
    <row r="24987" spans="1:4">
      <c r="A24987" s="18"/>
      <c r="B24987" s="18"/>
      <c r="C24987" s="18"/>
      <c r="D24987" s="18"/>
    </row>
    <row r="24988" spans="1:4">
      <c r="A24988" s="18"/>
      <c r="B24988" s="18"/>
      <c r="C24988" s="18"/>
      <c r="D24988" s="18"/>
    </row>
    <row r="24989" spans="1:4">
      <c r="A24989" s="18"/>
      <c r="B24989" s="18"/>
      <c r="C24989" s="18"/>
      <c r="D24989" s="18"/>
    </row>
    <row r="24990" spans="1:4">
      <c r="A24990" s="18"/>
      <c r="B24990" s="18"/>
      <c r="C24990" s="18"/>
      <c r="D24990" s="18"/>
    </row>
    <row r="24991" spans="1:4">
      <c r="A24991" s="18"/>
      <c r="B24991" s="18"/>
      <c r="C24991" s="18"/>
      <c r="D24991" s="18"/>
    </row>
    <row r="24992" spans="1:4">
      <c r="A24992" s="18"/>
      <c r="B24992" s="18"/>
      <c r="C24992" s="18"/>
      <c r="D24992" s="18"/>
    </row>
    <row r="24993" spans="1:4">
      <c r="A24993" s="18"/>
      <c r="B24993" s="18"/>
      <c r="C24993" s="18"/>
      <c r="D24993" s="18"/>
    </row>
    <row r="24994" spans="1:4">
      <c r="A24994" s="18"/>
      <c r="B24994" s="18"/>
      <c r="C24994" s="18"/>
      <c r="D24994" s="18"/>
    </row>
    <row r="24995" spans="1:4">
      <c r="A24995" s="18"/>
      <c r="B24995" s="18"/>
      <c r="C24995" s="18"/>
      <c r="D24995" s="18"/>
    </row>
    <row r="24996" spans="1:4">
      <c r="A24996" s="18"/>
      <c r="B24996" s="18"/>
      <c r="C24996" s="18"/>
      <c r="D24996" s="18"/>
    </row>
    <row r="24997" spans="1:4">
      <c r="A24997" s="18"/>
      <c r="B24997" s="18"/>
      <c r="C24997" s="18"/>
      <c r="D24997" s="18"/>
    </row>
    <row r="24998" spans="1:4">
      <c r="A24998" s="18"/>
      <c r="B24998" s="18"/>
      <c r="C24998" s="18"/>
      <c r="D24998" s="18"/>
    </row>
    <row r="24999" spans="1:4">
      <c r="A24999" s="18"/>
      <c r="B24999" s="18"/>
      <c r="C24999" s="18"/>
      <c r="D24999" s="18"/>
    </row>
    <row r="25000" spans="1:4">
      <c r="A25000" s="18"/>
      <c r="B25000" s="18"/>
      <c r="C25000" s="18"/>
      <c r="D25000" s="18"/>
    </row>
    <row r="25001" spans="1:4">
      <c r="A25001" s="18"/>
      <c r="B25001" s="18"/>
      <c r="C25001" s="18"/>
      <c r="D25001" s="18"/>
    </row>
    <row r="25002" spans="1:4">
      <c r="A25002" s="18"/>
      <c r="B25002" s="18"/>
      <c r="C25002" s="18"/>
      <c r="D25002" s="18"/>
    </row>
    <row r="25003" spans="1:4">
      <c r="A25003" s="18"/>
      <c r="B25003" s="18"/>
      <c r="C25003" s="18"/>
      <c r="D25003" s="18"/>
    </row>
    <row r="25004" spans="1:4">
      <c r="A25004" s="18"/>
      <c r="B25004" s="18"/>
      <c r="C25004" s="18"/>
      <c r="D25004" s="18"/>
    </row>
    <row r="25005" spans="1:4">
      <c r="A25005" s="18"/>
      <c r="B25005" s="18"/>
      <c r="C25005" s="18"/>
      <c r="D25005" s="18"/>
    </row>
    <row r="25006" spans="1:4">
      <c r="A25006" s="18"/>
      <c r="B25006" s="18"/>
      <c r="C25006" s="18"/>
      <c r="D25006" s="18"/>
    </row>
    <row r="25007" spans="1:4">
      <c r="A25007" s="18"/>
      <c r="B25007" s="18"/>
      <c r="C25007" s="18"/>
      <c r="D25007" s="18"/>
    </row>
    <row r="25008" spans="1:4">
      <c r="A25008" s="18"/>
      <c r="B25008" s="18"/>
      <c r="C25008" s="18"/>
      <c r="D25008" s="18"/>
    </row>
    <row r="25009" spans="1:4">
      <c r="A25009" s="18"/>
      <c r="B25009" s="18"/>
      <c r="C25009" s="18"/>
      <c r="D25009" s="18"/>
    </row>
    <row r="25010" spans="1:4">
      <c r="A25010" s="18"/>
      <c r="B25010" s="18"/>
      <c r="C25010" s="18"/>
      <c r="D25010" s="18"/>
    </row>
    <row r="25011" spans="1:4">
      <c r="A25011" s="18"/>
      <c r="B25011" s="18"/>
      <c r="C25011" s="18"/>
      <c r="D25011" s="18"/>
    </row>
    <row r="25012" spans="1:4">
      <c r="A25012" s="18"/>
      <c r="B25012" s="18"/>
      <c r="C25012" s="18"/>
      <c r="D25012" s="18"/>
    </row>
    <row r="25013" spans="1:4">
      <c r="A25013" s="18"/>
      <c r="B25013" s="18"/>
      <c r="C25013" s="18"/>
      <c r="D25013" s="18"/>
    </row>
    <row r="25014" spans="1:4">
      <c r="A25014" s="18"/>
      <c r="B25014" s="18"/>
      <c r="C25014" s="18"/>
      <c r="D25014" s="18"/>
    </row>
    <row r="25015" spans="1:4">
      <c r="A25015" s="18"/>
      <c r="B25015" s="18"/>
      <c r="C25015" s="18"/>
      <c r="D25015" s="18"/>
    </row>
    <row r="25016" spans="1:4">
      <c r="A25016" s="18"/>
      <c r="B25016" s="18"/>
      <c r="C25016" s="18"/>
      <c r="D25016" s="18"/>
    </row>
    <row r="25017" spans="1:4">
      <c r="A25017" s="18"/>
      <c r="B25017" s="18"/>
      <c r="C25017" s="18"/>
      <c r="D25017" s="18"/>
    </row>
    <row r="25018" spans="1:4">
      <c r="A25018" s="18"/>
      <c r="B25018" s="18"/>
      <c r="C25018" s="18"/>
      <c r="D25018" s="18"/>
    </row>
    <row r="25019" spans="1:4">
      <c r="A25019" s="18"/>
      <c r="B25019" s="18"/>
      <c r="C25019" s="18"/>
      <c r="D25019" s="18"/>
    </row>
    <row r="25020" spans="1:4">
      <c r="A25020" s="18"/>
      <c r="B25020" s="18"/>
      <c r="C25020" s="18"/>
      <c r="D25020" s="18"/>
    </row>
    <row r="25021" spans="1:4">
      <c r="A25021" s="18"/>
      <c r="B25021" s="18"/>
      <c r="C25021" s="18"/>
      <c r="D25021" s="18"/>
    </row>
    <row r="25022" spans="1:4">
      <c r="A25022" s="18"/>
      <c r="B25022" s="18"/>
      <c r="C25022" s="18"/>
      <c r="D25022" s="18"/>
    </row>
    <row r="25023" spans="1:4">
      <c r="A25023" s="18"/>
      <c r="B25023" s="18"/>
      <c r="C25023" s="18"/>
      <c r="D25023" s="18"/>
    </row>
    <row r="25024" spans="1:4">
      <c r="A25024" s="18"/>
      <c r="B25024" s="18"/>
      <c r="C25024" s="18"/>
      <c r="D25024" s="18"/>
    </row>
    <row r="25025" spans="1:4">
      <c r="A25025" s="18"/>
      <c r="B25025" s="18"/>
      <c r="C25025" s="18"/>
      <c r="D25025" s="18"/>
    </row>
    <row r="25026" spans="1:4">
      <c r="A25026" s="18"/>
      <c r="B25026" s="18"/>
      <c r="C25026" s="18"/>
      <c r="D25026" s="18"/>
    </row>
    <row r="25027" spans="1:4">
      <c r="A25027" s="18"/>
      <c r="B25027" s="18"/>
      <c r="C25027" s="18"/>
      <c r="D25027" s="18"/>
    </row>
    <row r="25028" spans="1:4">
      <c r="A25028" s="18"/>
      <c r="B25028" s="18"/>
      <c r="C25028" s="18"/>
      <c r="D25028" s="18"/>
    </row>
    <row r="25029" spans="1:4">
      <c r="A25029" s="18"/>
      <c r="B25029" s="18"/>
      <c r="C25029" s="18"/>
      <c r="D25029" s="18"/>
    </row>
    <row r="25030" spans="1:4">
      <c r="A25030" s="18"/>
      <c r="B25030" s="18"/>
      <c r="C25030" s="18"/>
      <c r="D25030" s="18"/>
    </row>
    <row r="25031" spans="1:4">
      <c r="A25031" s="18"/>
      <c r="B25031" s="18"/>
      <c r="C25031" s="18"/>
      <c r="D25031" s="18"/>
    </row>
    <row r="25032" spans="1:4">
      <c r="A25032" s="18"/>
      <c r="B25032" s="18"/>
      <c r="C25032" s="18"/>
      <c r="D25032" s="18"/>
    </row>
    <row r="25033" spans="1:4">
      <c r="A25033" s="18"/>
      <c r="B25033" s="18"/>
      <c r="C25033" s="18"/>
      <c r="D25033" s="18"/>
    </row>
    <row r="25034" spans="1:4">
      <c r="A25034" s="18"/>
      <c r="B25034" s="18"/>
      <c r="C25034" s="18"/>
      <c r="D25034" s="18"/>
    </row>
    <row r="25035" spans="1:4">
      <c r="A25035" s="18"/>
      <c r="B25035" s="18"/>
      <c r="C25035" s="18"/>
      <c r="D25035" s="18"/>
    </row>
    <row r="25036" spans="1:4">
      <c r="A25036" s="18"/>
      <c r="B25036" s="18"/>
      <c r="C25036" s="18"/>
      <c r="D25036" s="18"/>
    </row>
    <row r="25037" spans="1:4">
      <c r="A25037" s="18"/>
      <c r="B25037" s="18"/>
      <c r="C25037" s="18"/>
      <c r="D25037" s="18"/>
    </row>
    <row r="25038" spans="1:4">
      <c r="A25038" s="18"/>
      <c r="B25038" s="18"/>
      <c r="C25038" s="18"/>
      <c r="D25038" s="18"/>
    </row>
    <row r="25039" spans="1:4">
      <c r="A25039" s="18"/>
      <c r="B25039" s="18"/>
      <c r="C25039" s="18"/>
      <c r="D25039" s="18"/>
    </row>
    <row r="25040" spans="1:4">
      <c r="A25040" s="18"/>
      <c r="B25040" s="18"/>
      <c r="C25040" s="18"/>
      <c r="D25040" s="18"/>
    </row>
    <row r="25041" spans="1:4">
      <c r="A25041" s="18"/>
      <c r="B25041" s="18"/>
      <c r="C25041" s="18"/>
      <c r="D25041" s="18"/>
    </row>
    <row r="25042" spans="1:4">
      <c r="A25042" s="18"/>
      <c r="B25042" s="18"/>
      <c r="C25042" s="18"/>
      <c r="D25042" s="18"/>
    </row>
    <row r="25043" spans="1:4">
      <c r="A25043" s="18"/>
      <c r="B25043" s="18"/>
      <c r="C25043" s="18"/>
      <c r="D25043" s="18"/>
    </row>
    <row r="25044" spans="1:4">
      <c r="A25044" s="18"/>
      <c r="B25044" s="18"/>
      <c r="C25044" s="18"/>
      <c r="D25044" s="18"/>
    </row>
    <row r="25045" spans="1:4">
      <c r="A25045" s="18"/>
      <c r="B25045" s="18"/>
      <c r="C25045" s="18"/>
      <c r="D25045" s="18"/>
    </row>
    <row r="25046" spans="1:4">
      <c r="A25046" s="18"/>
      <c r="B25046" s="18"/>
      <c r="C25046" s="18"/>
      <c r="D25046" s="18"/>
    </row>
    <row r="25047" spans="1:4">
      <c r="A25047" s="18"/>
      <c r="B25047" s="18"/>
      <c r="C25047" s="18"/>
      <c r="D25047" s="18"/>
    </row>
    <row r="25048" spans="1:4">
      <c r="A25048" s="18"/>
      <c r="B25048" s="18"/>
      <c r="C25048" s="18"/>
      <c r="D25048" s="18"/>
    </row>
    <row r="25049" spans="1:4">
      <c r="A25049" s="18"/>
      <c r="B25049" s="18"/>
      <c r="C25049" s="18"/>
      <c r="D25049" s="18"/>
    </row>
    <row r="25050" spans="1:4">
      <c r="A25050" s="18"/>
      <c r="B25050" s="18"/>
      <c r="C25050" s="18"/>
      <c r="D25050" s="18"/>
    </row>
    <row r="25051" spans="1:4">
      <c r="A25051" s="18"/>
      <c r="B25051" s="18"/>
      <c r="C25051" s="18"/>
      <c r="D25051" s="18"/>
    </row>
    <row r="25052" spans="1:4">
      <c r="A25052" s="18"/>
      <c r="B25052" s="18"/>
      <c r="C25052" s="18"/>
      <c r="D25052" s="18"/>
    </row>
    <row r="25053" spans="1:4">
      <c r="A25053" s="18"/>
      <c r="B25053" s="18"/>
      <c r="C25053" s="18"/>
      <c r="D25053" s="18"/>
    </row>
    <row r="25054" spans="1:4">
      <c r="A25054" s="18"/>
      <c r="B25054" s="18"/>
      <c r="C25054" s="18"/>
      <c r="D25054" s="18"/>
    </row>
    <row r="25055" spans="1:4">
      <c r="A25055" s="18"/>
      <c r="B25055" s="18"/>
      <c r="C25055" s="18"/>
      <c r="D25055" s="18"/>
    </row>
    <row r="25056" spans="1:4">
      <c r="A25056" s="18"/>
      <c r="B25056" s="18"/>
      <c r="C25056" s="18"/>
      <c r="D25056" s="18"/>
    </row>
    <row r="25057" spans="1:4">
      <c r="A25057" s="18"/>
      <c r="B25057" s="18"/>
      <c r="C25057" s="18"/>
      <c r="D25057" s="18"/>
    </row>
    <row r="25058" spans="1:4">
      <c r="A25058" s="18"/>
      <c r="B25058" s="18"/>
      <c r="C25058" s="18"/>
      <c r="D25058" s="18"/>
    </row>
    <row r="25059" spans="1:4">
      <c r="A25059" s="18"/>
      <c r="B25059" s="18"/>
      <c r="C25059" s="18"/>
      <c r="D25059" s="18"/>
    </row>
    <row r="25060" spans="1:4">
      <c r="A25060" s="18"/>
      <c r="B25060" s="18"/>
      <c r="C25060" s="18"/>
      <c r="D25060" s="18"/>
    </row>
    <row r="25061" spans="1:4">
      <c r="A25061" s="18"/>
      <c r="B25061" s="18"/>
      <c r="C25061" s="18"/>
      <c r="D25061" s="18"/>
    </row>
    <row r="25062" spans="1:4">
      <c r="A25062" s="18"/>
      <c r="B25062" s="18"/>
      <c r="C25062" s="18"/>
      <c r="D25062" s="18"/>
    </row>
    <row r="25063" spans="1:4">
      <c r="A25063" s="18"/>
      <c r="B25063" s="18"/>
      <c r="C25063" s="18"/>
      <c r="D25063" s="18"/>
    </row>
    <row r="25064" spans="1:4">
      <c r="A25064" s="18"/>
      <c r="B25064" s="18"/>
      <c r="C25064" s="18"/>
      <c r="D25064" s="18"/>
    </row>
    <row r="25065" spans="1:4">
      <c r="A25065" s="18"/>
      <c r="B25065" s="18"/>
      <c r="C25065" s="18"/>
      <c r="D25065" s="18"/>
    </row>
    <row r="25066" spans="1:4">
      <c r="A25066" s="18"/>
      <c r="B25066" s="18"/>
      <c r="C25066" s="18"/>
      <c r="D25066" s="18"/>
    </row>
    <row r="25067" spans="1:4">
      <c r="A25067" s="18"/>
      <c r="B25067" s="18"/>
      <c r="C25067" s="18"/>
      <c r="D25067" s="18"/>
    </row>
    <row r="25068" spans="1:4">
      <c r="A25068" s="18"/>
      <c r="B25068" s="18"/>
      <c r="C25068" s="18"/>
      <c r="D25068" s="18"/>
    </row>
    <row r="25069" spans="1:4">
      <c r="A25069" s="18"/>
      <c r="B25069" s="18"/>
      <c r="C25069" s="18"/>
      <c r="D25069" s="18"/>
    </row>
    <row r="25070" spans="1:4">
      <c r="A25070" s="18"/>
      <c r="B25070" s="18"/>
      <c r="C25070" s="18"/>
      <c r="D25070" s="18"/>
    </row>
    <row r="25071" spans="1:4">
      <c r="A25071" s="18"/>
      <c r="B25071" s="18"/>
      <c r="C25071" s="18"/>
      <c r="D25071" s="18"/>
    </row>
    <row r="25072" spans="1:4">
      <c r="A25072" s="18"/>
      <c r="B25072" s="18"/>
      <c r="C25072" s="18"/>
      <c r="D25072" s="18"/>
    </row>
    <row r="25073" spans="1:4">
      <c r="A25073" s="18"/>
      <c r="B25073" s="18"/>
      <c r="C25073" s="18"/>
      <c r="D25073" s="18"/>
    </row>
    <row r="25074" spans="1:4">
      <c r="A25074" s="18"/>
      <c r="B25074" s="18"/>
      <c r="C25074" s="18"/>
      <c r="D25074" s="18"/>
    </row>
    <row r="25075" spans="1:4">
      <c r="A25075" s="18"/>
      <c r="B25075" s="18"/>
      <c r="C25075" s="18"/>
      <c r="D25075" s="18"/>
    </row>
    <row r="25076" spans="1:4">
      <c r="A25076" s="18"/>
      <c r="B25076" s="18"/>
      <c r="C25076" s="18"/>
      <c r="D25076" s="18"/>
    </row>
    <row r="25077" spans="1:4">
      <c r="A25077" s="18"/>
      <c r="B25077" s="18"/>
      <c r="C25077" s="18"/>
      <c r="D25077" s="18"/>
    </row>
    <row r="25078" spans="1:4">
      <c r="A25078" s="18"/>
      <c r="B25078" s="18"/>
      <c r="C25078" s="18"/>
      <c r="D25078" s="18"/>
    </row>
    <row r="25079" spans="1:4">
      <c r="A25079" s="18"/>
      <c r="B25079" s="18"/>
      <c r="C25079" s="18"/>
      <c r="D25079" s="18"/>
    </row>
    <row r="25080" spans="1:4">
      <c r="A25080" s="18"/>
      <c r="B25080" s="18"/>
      <c r="C25080" s="18"/>
      <c r="D25080" s="18"/>
    </row>
    <row r="25081" spans="1:4">
      <c r="A25081" s="18"/>
      <c r="B25081" s="18"/>
      <c r="C25081" s="18"/>
      <c r="D25081" s="18"/>
    </row>
    <row r="25082" spans="1:4">
      <c r="A25082" s="18"/>
      <c r="B25082" s="18"/>
      <c r="C25082" s="18"/>
      <c r="D25082" s="18"/>
    </row>
    <row r="25083" spans="1:4">
      <c r="A25083" s="18"/>
      <c r="B25083" s="18"/>
      <c r="C25083" s="18"/>
      <c r="D25083" s="18"/>
    </row>
    <row r="25084" spans="1:4">
      <c r="A25084" s="18"/>
      <c r="B25084" s="18"/>
      <c r="C25084" s="18"/>
      <c r="D25084" s="18"/>
    </row>
    <row r="25085" spans="1:4">
      <c r="A25085" s="18"/>
      <c r="B25085" s="18"/>
      <c r="C25085" s="18"/>
      <c r="D25085" s="18"/>
    </row>
    <row r="25086" spans="1:4">
      <c r="A25086" s="18"/>
      <c r="B25086" s="18"/>
      <c r="C25086" s="18"/>
      <c r="D25086" s="18"/>
    </row>
    <row r="25087" spans="1:4">
      <c r="A25087" s="18"/>
      <c r="B25087" s="18"/>
      <c r="C25087" s="18"/>
      <c r="D25087" s="18"/>
    </row>
    <row r="25088" spans="1:4">
      <c r="A25088" s="18"/>
      <c r="B25088" s="18"/>
      <c r="C25088" s="18"/>
      <c r="D25088" s="18"/>
    </row>
    <row r="25089" spans="1:4">
      <c r="A25089" s="18"/>
      <c r="B25089" s="18"/>
      <c r="C25089" s="18"/>
      <c r="D25089" s="18"/>
    </row>
    <row r="25090" spans="1:4">
      <c r="A25090" s="18"/>
      <c r="B25090" s="18"/>
      <c r="C25090" s="18"/>
      <c r="D25090" s="18"/>
    </row>
    <row r="25091" spans="1:4">
      <c r="A25091" s="18"/>
      <c r="B25091" s="18"/>
      <c r="C25091" s="18"/>
      <c r="D25091" s="18"/>
    </row>
    <row r="25092" spans="1:4">
      <c r="A25092" s="18"/>
      <c r="B25092" s="18"/>
      <c r="C25092" s="18"/>
      <c r="D25092" s="18"/>
    </row>
    <row r="25093" spans="1:4">
      <c r="A25093" s="18"/>
      <c r="B25093" s="18"/>
      <c r="C25093" s="18"/>
      <c r="D25093" s="18"/>
    </row>
    <row r="25094" spans="1:4">
      <c r="A25094" s="18"/>
      <c r="B25094" s="18"/>
      <c r="C25094" s="18"/>
      <c r="D25094" s="18"/>
    </row>
    <row r="25095" spans="1:4">
      <c r="A25095" s="18"/>
      <c r="B25095" s="18"/>
      <c r="C25095" s="18"/>
      <c r="D25095" s="18"/>
    </row>
    <row r="25096" spans="1:4">
      <c r="A25096" s="18"/>
      <c r="B25096" s="18"/>
      <c r="C25096" s="18"/>
      <c r="D25096" s="18"/>
    </row>
    <row r="25097" spans="1:4">
      <c r="A25097" s="18"/>
      <c r="B25097" s="18"/>
      <c r="C25097" s="18"/>
      <c r="D25097" s="18"/>
    </row>
    <row r="25098" spans="1:4">
      <c r="A25098" s="18"/>
      <c r="B25098" s="18"/>
      <c r="C25098" s="18"/>
      <c r="D25098" s="18"/>
    </row>
    <row r="25099" spans="1:4">
      <c r="A25099" s="18"/>
      <c r="B25099" s="18"/>
      <c r="C25099" s="18"/>
      <c r="D25099" s="18"/>
    </row>
    <row r="25100" spans="1:4">
      <c r="A25100" s="18"/>
      <c r="B25100" s="18"/>
      <c r="C25100" s="18"/>
      <c r="D25100" s="18"/>
    </row>
    <row r="25101" spans="1:4">
      <c r="A25101" s="18"/>
      <c r="B25101" s="18"/>
      <c r="C25101" s="18"/>
      <c r="D25101" s="18"/>
    </row>
    <row r="25102" spans="1:4">
      <c r="A25102" s="18"/>
      <c r="B25102" s="18"/>
      <c r="C25102" s="18"/>
      <c r="D25102" s="18"/>
    </row>
    <row r="25103" spans="1:4">
      <c r="A25103" s="18"/>
      <c r="B25103" s="18"/>
      <c r="C25103" s="18"/>
      <c r="D25103" s="18"/>
    </row>
    <row r="25104" spans="1:4">
      <c r="A25104" s="18"/>
      <c r="B25104" s="18"/>
      <c r="C25104" s="18"/>
      <c r="D25104" s="18"/>
    </row>
    <row r="25105" spans="1:4">
      <c r="A25105" s="18"/>
      <c r="B25105" s="18"/>
      <c r="C25105" s="18"/>
      <c r="D25105" s="18"/>
    </row>
    <row r="25106" spans="1:4">
      <c r="A25106" s="18"/>
      <c r="B25106" s="18"/>
      <c r="C25106" s="18"/>
      <c r="D25106" s="18"/>
    </row>
    <row r="25107" spans="1:4">
      <c r="A25107" s="18"/>
      <c r="B25107" s="18"/>
      <c r="C25107" s="18"/>
      <c r="D25107" s="18"/>
    </row>
    <row r="25108" spans="1:4">
      <c r="A25108" s="18"/>
      <c r="B25108" s="18"/>
      <c r="C25108" s="18"/>
      <c r="D25108" s="18"/>
    </row>
    <row r="25109" spans="1:4">
      <c r="A25109" s="18"/>
      <c r="B25109" s="18"/>
      <c r="C25109" s="18"/>
      <c r="D25109" s="18"/>
    </row>
    <row r="25110" spans="1:4">
      <c r="A25110" s="18"/>
      <c r="B25110" s="18"/>
      <c r="C25110" s="18"/>
      <c r="D25110" s="18"/>
    </row>
    <row r="25111" spans="1:4">
      <c r="A25111" s="18"/>
      <c r="B25111" s="18"/>
      <c r="C25111" s="18"/>
      <c r="D25111" s="18"/>
    </row>
    <row r="25112" spans="1:4">
      <c r="A25112" s="18"/>
      <c r="B25112" s="18"/>
      <c r="C25112" s="18"/>
      <c r="D25112" s="18"/>
    </row>
    <row r="25113" spans="1:4">
      <c r="A25113" s="18"/>
      <c r="B25113" s="18"/>
      <c r="C25113" s="18"/>
      <c r="D25113" s="18"/>
    </row>
    <row r="25114" spans="1:4">
      <c r="A25114" s="18"/>
      <c r="B25114" s="18"/>
      <c r="C25114" s="18"/>
      <c r="D25114" s="18"/>
    </row>
    <row r="25115" spans="1:4">
      <c r="A25115" s="18"/>
      <c r="B25115" s="18"/>
      <c r="C25115" s="18"/>
      <c r="D25115" s="18"/>
    </row>
    <row r="25116" spans="1:4">
      <c r="A25116" s="18"/>
      <c r="B25116" s="18"/>
      <c r="C25116" s="18"/>
      <c r="D25116" s="18"/>
    </row>
    <row r="25117" spans="1:4">
      <c r="A25117" s="18"/>
      <c r="B25117" s="18"/>
      <c r="C25117" s="18"/>
      <c r="D25117" s="18"/>
    </row>
    <row r="25118" spans="1:4">
      <c r="A25118" s="18"/>
      <c r="B25118" s="18"/>
      <c r="C25118" s="18"/>
      <c r="D25118" s="18"/>
    </row>
    <row r="25119" spans="1:4">
      <c r="A25119" s="18"/>
      <c r="B25119" s="18"/>
      <c r="C25119" s="18"/>
      <c r="D25119" s="18"/>
    </row>
    <row r="25120" spans="1:4">
      <c r="A25120" s="18"/>
      <c r="B25120" s="18"/>
      <c r="C25120" s="18"/>
      <c r="D25120" s="18"/>
    </row>
    <row r="25121" spans="1:4">
      <c r="A25121" s="18"/>
      <c r="B25121" s="18"/>
      <c r="C25121" s="18"/>
      <c r="D25121" s="18"/>
    </row>
    <row r="25122" spans="1:4">
      <c r="A25122" s="18"/>
      <c r="B25122" s="18"/>
      <c r="C25122" s="18"/>
      <c r="D25122" s="18"/>
    </row>
    <row r="25123" spans="1:4">
      <c r="A25123" s="18"/>
      <c r="B25123" s="18"/>
      <c r="C25123" s="18"/>
      <c r="D25123" s="18"/>
    </row>
    <row r="25124" spans="1:4">
      <c r="A25124" s="18"/>
      <c r="B25124" s="18"/>
      <c r="C25124" s="18"/>
      <c r="D25124" s="18"/>
    </row>
    <row r="25125" spans="1:4">
      <c r="A25125" s="18"/>
      <c r="B25125" s="18"/>
      <c r="C25125" s="18"/>
      <c r="D25125" s="18"/>
    </row>
    <row r="25126" spans="1:4">
      <c r="A25126" s="18"/>
      <c r="B25126" s="18"/>
      <c r="C25126" s="18"/>
      <c r="D25126" s="18"/>
    </row>
    <row r="25127" spans="1:4">
      <c r="A25127" s="18"/>
      <c r="B25127" s="18"/>
      <c r="C25127" s="18"/>
      <c r="D25127" s="18"/>
    </row>
    <row r="25128" spans="1:4">
      <c r="A25128" s="18"/>
      <c r="B25128" s="18"/>
      <c r="C25128" s="18"/>
      <c r="D25128" s="18"/>
    </row>
    <row r="25129" spans="1:4">
      <c r="A25129" s="18"/>
      <c r="B25129" s="18"/>
      <c r="C25129" s="18"/>
      <c r="D25129" s="18"/>
    </row>
    <row r="25130" spans="1:4">
      <c r="A25130" s="18"/>
      <c r="B25130" s="18"/>
      <c r="C25130" s="18"/>
      <c r="D25130" s="18"/>
    </row>
    <row r="25131" spans="1:4">
      <c r="A25131" s="18"/>
      <c r="B25131" s="18"/>
      <c r="C25131" s="18"/>
      <c r="D25131" s="18"/>
    </row>
    <row r="25132" spans="1:4">
      <c r="A25132" s="18"/>
      <c r="B25132" s="18"/>
      <c r="C25132" s="18"/>
      <c r="D25132" s="18"/>
    </row>
    <row r="25133" spans="1:4">
      <c r="A25133" s="18"/>
      <c r="B25133" s="18"/>
      <c r="C25133" s="18"/>
      <c r="D25133" s="18"/>
    </row>
    <row r="25134" spans="1:4">
      <c r="A25134" s="18"/>
      <c r="B25134" s="18"/>
      <c r="C25134" s="18"/>
      <c r="D25134" s="18"/>
    </row>
    <row r="25135" spans="1:4">
      <c r="A25135" s="18"/>
      <c r="B25135" s="18"/>
      <c r="C25135" s="18"/>
      <c r="D25135" s="18"/>
    </row>
    <row r="25136" spans="1:4">
      <c r="A25136" s="18"/>
      <c r="B25136" s="18"/>
      <c r="C25136" s="18"/>
      <c r="D25136" s="18"/>
    </row>
    <row r="25137" spans="1:4">
      <c r="A25137" s="18"/>
      <c r="B25137" s="18"/>
      <c r="C25137" s="18"/>
      <c r="D25137" s="18"/>
    </row>
    <row r="25138" spans="1:4">
      <c r="A25138" s="18"/>
      <c r="B25138" s="18"/>
      <c r="C25138" s="18"/>
      <c r="D25138" s="18"/>
    </row>
    <row r="25139" spans="1:4">
      <c r="A25139" s="18"/>
      <c r="B25139" s="18"/>
      <c r="C25139" s="18"/>
      <c r="D25139" s="18"/>
    </row>
    <row r="25140" spans="1:4">
      <c r="A25140" s="18"/>
      <c r="B25140" s="18"/>
      <c r="C25140" s="18"/>
      <c r="D25140" s="18"/>
    </row>
    <row r="25141" spans="1:4">
      <c r="A25141" s="18"/>
      <c r="B25141" s="18"/>
      <c r="C25141" s="18"/>
      <c r="D25141" s="18"/>
    </row>
    <row r="25142" spans="1:4">
      <c r="A25142" s="18"/>
      <c r="B25142" s="18"/>
      <c r="C25142" s="18"/>
      <c r="D25142" s="18"/>
    </row>
    <row r="25143" spans="1:4">
      <c r="A25143" s="18"/>
      <c r="B25143" s="18"/>
      <c r="C25143" s="18"/>
      <c r="D25143" s="18"/>
    </row>
    <row r="25144" spans="1:4">
      <c r="A25144" s="18"/>
      <c r="B25144" s="18"/>
      <c r="C25144" s="18"/>
      <c r="D25144" s="18"/>
    </row>
    <row r="25145" spans="1:4">
      <c r="A25145" s="18"/>
      <c r="B25145" s="18"/>
      <c r="C25145" s="18"/>
      <c r="D25145" s="18"/>
    </row>
    <row r="25146" spans="1:4">
      <c r="A25146" s="18"/>
      <c r="B25146" s="18"/>
      <c r="C25146" s="18"/>
      <c r="D25146" s="18"/>
    </row>
    <row r="25147" spans="1:4">
      <c r="A25147" s="18"/>
      <c r="B25147" s="18"/>
      <c r="C25147" s="18"/>
      <c r="D25147" s="18"/>
    </row>
    <row r="25148" spans="1:4">
      <c r="A25148" s="18"/>
      <c r="B25148" s="18"/>
      <c r="C25148" s="18"/>
      <c r="D25148" s="18"/>
    </row>
    <row r="25149" spans="1:4">
      <c r="A25149" s="18"/>
      <c r="B25149" s="18"/>
      <c r="C25149" s="18"/>
      <c r="D25149" s="18"/>
    </row>
    <row r="25150" spans="1:4">
      <c r="A25150" s="18"/>
      <c r="B25150" s="18"/>
      <c r="C25150" s="18"/>
      <c r="D25150" s="18"/>
    </row>
    <row r="25151" spans="1:4">
      <c r="A25151" s="18"/>
      <c r="B25151" s="18"/>
      <c r="C25151" s="18"/>
      <c r="D25151" s="18"/>
    </row>
    <row r="25152" spans="1:4">
      <c r="A25152" s="18"/>
      <c r="B25152" s="18"/>
      <c r="C25152" s="18"/>
      <c r="D25152" s="18"/>
    </row>
    <row r="25153" spans="1:4">
      <c r="A25153" s="18"/>
      <c r="B25153" s="18"/>
      <c r="C25153" s="18"/>
      <c r="D25153" s="18"/>
    </row>
    <row r="25154" spans="1:4">
      <c r="A25154" s="18"/>
      <c r="B25154" s="18"/>
      <c r="C25154" s="18"/>
      <c r="D25154" s="18"/>
    </row>
    <row r="25155" spans="1:4">
      <c r="A25155" s="18"/>
      <c r="B25155" s="18"/>
      <c r="C25155" s="18"/>
      <c r="D25155" s="18"/>
    </row>
    <row r="25156" spans="1:4">
      <c r="A25156" s="18"/>
      <c r="B25156" s="18"/>
      <c r="C25156" s="18"/>
      <c r="D25156" s="18"/>
    </row>
    <row r="25157" spans="1:4">
      <c r="A25157" s="18"/>
      <c r="B25157" s="18"/>
      <c r="C25157" s="18"/>
      <c r="D25157" s="18"/>
    </row>
    <row r="25158" spans="1:4">
      <c r="A25158" s="18"/>
      <c r="B25158" s="18"/>
      <c r="C25158" s="18"/>
      <c r="D25158" s="18"/>
    </row>
    <row r="25159" spans="1:4">
      <c r="A25159" s="18"/>
      <c r="B25159" s="18"/>
      <c r="C25159" s="18"/>
      <c r="D25159" s="18"/>
    </row>
    <row r="25160" spans="1:4">
      <c r="A25160" s="18"/>
      <c r="B25160" s="18"/>
      <c r="C25160" s="18"/>
      <c r="D25160" s="18"/>
    </row>
    <row r="25161" spans="1:4">
      <c r="A25161" s="18"/>
      <c r="B25161" s="18"/>
      <c r="C25161" s="18"/>
      <c r="D25161" s="18"/>
    </row>
    <row r="25162" spans="1:4">
      <c r="A25162" s="18"/>
      <c r="B25162" s="18"/>
      <c r="C25162" s="18"/>
      <c r="D25162" s="18"/>
    </row>
    <row r="25163" spans="1:4">
      <c r="A25163" s="18"/>
      <c r="B25163" s="18"/>
      <c r="C25163" s="18"/>
      <c r="D25163" s="18"/>
    </row>
    <row r="25164" spans="1:4">
      <c r="A25164" s="18"/>
      <c r="B25164" s="18"/>
      <c r="C25164" s="18"/>
      <c r="D25164" s="18"/>
    </row>
    <row r="25165" spans="1:4">
      <c r="A25165" s="18"/>
      <c r="B25165" s="18"/>
      <c r="C25165" s="18"/>
      <c r="D25165" s="18"/>
    </row>
    <row r="25166" spans="1:4">
      <c r="A25166" s="18"/>
      <c r="B25166" s="18"/>
      <c r="C25166" s="18"/>
      <c r="D25166" s="18"/>
    </row>
    <row r="25167" spans="1:4">
      <c r="A25167" s="18"/>
      <c r="B25167" s="18"/>
      <c r="C25167" s="18"/>
      <c r="D25167" s="18"/>
    </row>
    <row r="25168" spans="1:4">
      <c r="A25168" s="18"/>
      <c r="B25168" s="18"/>
      <c r="C25168" s="18"/>
      <c r="D25168" s="18"/>
    </row>
    <row r="25169" spans="1:4">
      <c r="A25169" s="18"/>
      <c r="B25169" s="18"/>
      <c r="C25169" s="18"/>
      <c r="D25169" s="18"/>
    </row>
    <row r="25170" spans="1:4">
      <c r="A25170" s="18"/>
      <c r="B25170" s="18"/>
      <c r="C25170" s="18"/>
      <c r="D25170" s="18"/>
    </row>
    <row r="25171" spans="1:4">
      <c r="A25171" s="18"/>
      <c r="B25171" s="18"/>
      <c r="C25171" s="18"/>
      <c r="D25171" s="18"/>
    </row>
    <row r="25172" spans="1:4">
      <c r="A25172" s="18"/>
      <c r="B25172" s="18"/>
      <c r="C25172" s="18"/>
      <c r="D25172" s="18"/>
    </row>
    <row r="25173" spans="1:4">
      <c r="A25173" s="18"/>
      <c r="B25173" s="18"/>
      <c r="C25173" s="18"/>
      <c r="D25173" s="18"/>
    </row>
    <row r="25174" spans="1:4">
      <c r="A25174" s="18"/>
      <c r="B25174" s="18"/>
      <c r="C25174" s="18"/>
      <c r="D25174" s="18"/>
    </row>
    <row r="25175" spans="1:4">
      <c r="A25175" s="18"/>
      <c r="B25175" s="18"/>
      <c r="C25175" s="18"/>
      <c r="D25175" s="18"/>
    </row>
    <row r="25176" spans="1:4">
      <c r="A25176" s="18"/>
      <c r="B25176" s="18"/>
      <c r="C25176" s="18"/>
      <c r="D25176" s="18"/>
    </row>
    <row r="25177" spans="1:4">
      <c r="A25177" s="18"/>
      <c r="B25177" s="18"/>
      <c r="C25177" s="18"/>
      <c r="D25177" s="18"/>
    </row>
    <row r="25178" spans="1:4">
      <c r="A25178" s="18"/>
      <c r="B25178" s="18"/>
      <c r="C25178" s="18"/>
      <c r="D25178" s="18"/>
    </row>
    <row r="25179" spans="1:4">
      <c r="A25179" s="18"/>
      <c r="B25179" s="18"/>
      <c r="C25179" s="18"/>
      <c r="D25179" s="18"/>
    </row>
    <row r="25180" spans="1:4">
      <c r="A25180" s="18"/>
      <c r="B25180" s="18"/>
      <c r="C25180" s="18"/>
      <c r="D25180" s="18"/>
    </row>
    <row r="25181" spans="1:4">
      <c r="A25181" s="18"/>
      <c r="B25181" s="18"/>
      <c r="C25181" s="18"/>
      <c r="D25181" s="18"/>
    </row>
    <row r="25182" spans="1:4">
      <c r="A25182" s="18"/>
      <c r="B25182" s="18"/>
      <c r="C25182" s="18"/>
      <c r="D25182" s="18"/>
    </row>
    <row r="25183" spans="1:4">
      <c r="A25183" s="18"/>
      <c r="B25183" s="18"/>
      <c r="C25183" s="18"/>
      <c r="D25183" s="18"/>
    </row>
    <row r="25184" spans="1:4">
      <c r="A25184" s="18"/>
      <c r="B25184" s="18"/>
      <c r="C25184" s="18"/>
      <c r="D25184" s="18"/>
    </row>
    <row r="25185" spans="1:4">
      <c r="A25185" s="18"/>
      <c r="B25185" s="18"/>
      <c r="C25185" s="18"/>
      <c r="D25185" s="18"/>
    </row>
    <row r="25186" spans="1:4">
      <c r="A25186" s="18"/>
      <c r="B25186" s="18"/>
      <c r="C25186" s="18"/>
      <c r="D25186" s="18"/>
    </row>
    <row r="25187" spans="1:4">
      <c r="A25187" s="18"/>
      <c r="B25187" s="18"/>
      <c r="C25187" s="18"/>
      <c r="D25187" s="18"/>
    </row>
    <row r="25188" spans="1:4">
      <c r="A25188" s="18"/>
      <c r="B25188" s="18"/>
      <c r="C25188" s="18"/>
      <c r="D25188" s="18"/>
    </row>
    <row r="25189" spans="1:4">
      <c r="A25189" s="18"/>
      <c r="B25189" s="18"/>
      <c r="C25189" s="18"/>
      <c r="D25189" s="18"/>
    </row>
    <row r="25190" spans="1:4">
      <c r="A25190" s="18"/>
      <c r="B25190" s="18"/>
      <c r="C25190" s="18"/>
      <c r="D25190" s="18"/>
    </row>
    <row r="25191" spans="1:4">
      <c r="A25191" s="18"/>
      <c r="B25191" s="18"/>
      <c r="C25191" s="18"/>
      <c r="D25191" s="18"/>
    </row>
    <row r="25192" spans="1:4">
      <c r="A25192" s="18"/>
      <c r="B25192" s="18"/>
      <c r="C25192" s="18"/>
      <c r="D25192" s="18"/>
    </row>
    <row r="25193" spans="1:4">
      <c r="A25193" s="18"/>
      <c r="B25193" s="18"/>
      <c r="C25193" s="18"/>
      <c r="D25193" s="18"/>
    </row>
    <row r="25194" spans="1:4">
      <c r="A25194" s="18"/>
      <c r="B25194" s="18"/>
      <c r="C25194" s="18"/>
      <c r="D25194" s="18"/>
    </row>
    <row r="25195" spans="1:4">
      <c r="A25195" s="18"/>
      <c r="B25195" s="18"/>
      <c r="C25195" s="18"/>
      <c r="D25195" s="18"/>
    </row>
    <row r="25196" spans="1:4">
      <c r="A25196" s="18"/>
      <c r="B25196" s="18"/>
      <c r="C25196" s="18"/>
      <c r="D25196" s="18"/>
    </row>
    <row r="25197" spans="1:4">
      <c r="A25197" s="18"/>
      <c r="B25197" s="18"/>
      <c r="C25197" s="18"/>
      <c r="D25197" s="18"/>
    </row>
    <row r="25198" spans="1:4">
      <c r="A25198" s="18"/>
      <c r="B25198" s="18"/>
      <c r="C25198" s="18"/>
      <c r="D25198" s="18"/>
    </row>
    <row r="25199" spans="1:4">
      <c r="A25199" s="18"/>
      <c r="B25199" s="18"/>
      <c r="C25199" s="18"/>
      <c r="D25199" s="18"/>
    </row>
    <row r="25200" spans="1:4">
      <c r="A25200" s="18"/>
      <c r="B25200" s="18"/>
      <c r="C25200" s="18"/>
      <c r="D25200" s="18"/>
    </row>
    <row r="25201" spans="1:4">
      <c r="A25201" s="18"/>
      <c r="B25201" s="18"/>
      <c r="C25201" s="18"/>
      <c r="D25201" s="18"/>
    </row>
    <row r="25202" spans="1:4">
      <c r="A25202" s="18"/>
      <c r="B25202" s="18"/>
      <c r="C25202" s="18"/>
      <c r="D25202" s="18"/>
    </row>
    <row r="25203" spans="1:4">
      <c r="A25203" s="18"/>
      <c r="B25203" s="18"/>
      <c r="C25203" s="18"/>
      <c r="D25203" s="18"/>
    </row>
    <row r="25204" spans="1:4">
      <c r="A25204" s="18"/>
      <c r="B25204" s="18"/>
      <c r="C25204" s="18"/>
      <c r="D25204" s="18"/>
    </row>
    <row r="25205" spans="1:4">
      <c r="A25205" s="18"/>
      <c r="B25205" s="18"/>
      <c r="C25205" s="18"/>
      <c r="D25205" s="18"/>
    </row>
    <row r="25206" spans="1:4">
      <c r="A25206" s="18"/>
      <c r="B25206" s="18"/>
      <c r="C25206" s="18"/>
      <c r="D25206" s="18"/>
    </row>
    <row r="25207" spans="1:4">
      <c r="A25207" s="18"/>
      <c r="B25207" s="18"/>
      <c r="C25207" s="18"/>
      <c r="D25207" s="18"/>
    </row>
    <row r="25208" spans="1:4">
      <c r="A25208" s="18"/>
      <c r="B25208" s="18"/>
      <c r="C25208" s="18"/>
      <c r="D25208" s="18"/>
    </row>
    <row r="25209" spans="1:4">
      <c r="A25209" s="18"/>
      <c r="B25209" s="18"/>
      <c r="C25209" s="18"/>
      <c r="D25209" s="18"/>
    </row>
    <row r="25210" spans="1:4">
      <c r="A25210" s="18"/>
      <c r="B25210" s="18"/>
      <c r="C25210" s="18"/>
      <c r="D25210" s="18"/>
    </row>
    <row r="25211" spans="1:4">
      <c r="A25211" s="18"/>
      <c r="B25211" s="18"/>
      <c r="C25211" s="18"/>
      <c r="D25211" s="18"/>
    </row>
    <row r="25212" spans="1:4">
      <c r="A25212" s="18"/>
      <c r="B25212" s="18"/>
      <c r="C25212" s="18"/>
      <c r="D25212" s="18"/>
    </row>
    <row r="25213" spans="1:4">
      <c r="A25213" s="18"/>
      <c r="B25213" s="18"/>
      <c r="C25213" s="18"/>
      <c r="D25213" s="18"/>
    </row>
    <row r="25214" spans="1:4">
      <c r="A25214" s="18"/>
      <c r="B25214" s="18"/>
      <c r="C25214" s="18"/>
      <c r="D25214" s="18"/>
    </row>
    <row r="25215" spans="1:4">
      <c r="A25215" s="18"/>
      <c r="B25215" s="18"/>
      <c r="C25215" s="18"/>
      <c r="D25215" s="18"/>
    </row>
    <row r="25216" spans="1:4">
      <c r="A25216" s="18"/>
      <c r="B25216" s="18"/>
      <c r="C25216" s="18"/>
      <c r="D25216" s="18"/>
    </row>
    <row r="25217" spans="1:4">
      <c r="A25217" s="18"/>
      <c r="B25217" s="18"/>
      <c r="C25217" s="18"/>
      <c r="D25217" s="18"/>
    </row>
    <row r="25218" spans="1:4">
      <c r="A25218" s="18"/>
      <c r="B25218" s="18"/>
      <c r="C25218" s="18"/>
      <c r="D25218" s="18"/>
    </row>
    <row r="25219" spans="1:4">
      <c r="A25219" s="18"/>
      <c r="B25219" s="18"/>
      <c r="C25219" s="18"/>
      <c r="D25219" s="18"/>
    </row>
    <row r="25220" spans="1:4">
      <c r="A25220" s="18"/>
      <c r="B25220" s="18"/>
      <c r="C25220" s="18"/>
      <c r="D25220" s="18"/>
    </row>
    <row r="25221" spans="1:4">
      <c r="A25221" s="18"/>
      <c r="B25221" s="18"/>
      <c r="C25221" s="18"/>
      <c r="D25221" s="18"/>
    </row>
    <row r="25222" spans="1:4">
      <c r="A25222" s="18"/>
      <c r="B25222" s="18"/>
      <c r="C25222" s="18"/>
      <c r="D25222" s="18"/>
    </row>
    <row r="25223" spans="1:4">
      <c r="A25223" s="18"/>
      <c r="B25223" s="18"/>
      <c r="C25223" s="18"/>
      <c r="D25223" s="18"/>
    </row>
    <row r="25224" spans="1:4">
      <c r="A25224" s="18"/>
      <c r="B25224" s="18"/>
      <c r="C25224" s="18"/>
      <c r="D25224" s="18"/>
    </row>
    <row r="25225" spans="1:4">
      <c r="A25225" s="18"/>
      <c r="B25225" s="18"/>
      <c r="C25225" s="18"/>
      <c r="D25225" s="18"/>
    </row>
    <row r="25226" spans="1:4">
      <c r="A25226" s="18"/>
      <c r="B25226" s="18"/>
      <c r="C25226" s="18"/>
      <c r="D25226" s="18"/>
    </row>
    <row r="25227" spans="1:4">
      <c r="A25227" s="18"/>
      <c r="B25227" s="18"/>
      <c r="C25227" s="18"/>
      <c r="D25227" s="18"/>
    </row>
    <row r="25228" spans="1:4">
      <c r="A25228" s="18"/>
      <c r="B25228" s="18"/>
      <c r="C25228" s="18"/>
      <c r="D25228" s="18"/>
    </row>
    <row r="25229" spans="1:4">
      <c r="A25229" s="18"/>
      <c r="B25229" s="18"/>
      <c r="C25229" s="18"/>
      <c r="D25229" s="18"/>
    </row>
    <row r="25230" spans="1:4">
      <c r="A25230" s="18"/>
      <c r="B25230" s="18"/>
      <c r="C25230" s="18"/>
      <c r="D25230" s="18"/>
    </row>
    <row r="25231" spans="1:4">
      <c r="A25231" s="18"/>
      <c r="B25231" s="18"/>
      <c r="C25231" s="18"/>
      <c r="D25231" s="18"/>
    </row>
    <row r="25232" spans="1:4">
      <c r="A25232" s="18"/>
      <c r="B25232" s="18"/>
      <c r="C25232" s="18"/>
      <c r="D25232" s="18"/>
    </row>
    <row r="25233" spans="1:4">
      <c r="A25233" s="18"/>
      <c r="B25233" s="18"/>
      <c r="C25233" s="18"/>
      <c r="D25233" s="18"/>
    </row>
    <row r="25234" spans="1:4">
      <c r="A25234" s="18"/>
      <c r="B25234" s="18"/>
      <c r="C25234" s="18"/>
      <c r="D25234" s="18"/>
    </row>
    <row r="25235" spans="1:4">
      <c r="A25235" s="18"/>
      <c r="B25235" s="18"/>
      <c r="C25235" s="18"/>
      <c r="D25235" s="18"/>
    </row>
    <row r="25236" spans="1:4">
      <c r="A25236" s="18"/>
      <c r="B25236" s="18"/>
      <c r="C25236" s="18"/>
      <c r="D25236" s="18"/>
    </row>
    <row r="25237" spans="1:4">
      <c r="A25237" s="18"/>
      <c r="B25237" s="18"/>
      <c r="C25237" s="18"/>
      <c r="D25237" s="18"/>
    </row>
    <row r="25238" spans="1:4">
      <c r="A25238" s="18"/>
      <c r="B25238" s="18"/>
      <c r="C25238" s="18"/>
      <c r="D25238" s="18"/>
    </row>
    <row r="25239" spans="1:4">
      <c r="A25239" s="18"/>
      <c r="B25239" s="18"/>
      <c r="C25239" s="18"/>
      <c r="D25239" s="18"/>
    </row>
    <row r="25240" spans="1:4">
      <c r="A25240" s="18"/>
      <c r="B25240" s="18"/>
      <c r="C25240" s="18"/>
      <c r="D25240" s="18"/>
    </row>
    <row r="25241" spans="1:4">
      <c r="A25241" s="18"/>
      <c r="B25241" s="18"/>
      <c r="C25241" s="18"/>
      <c r="D25241" s="18"/>
    </row>
    <row r="25242" spans="1:4">
      <c r="A25242" s="18"/>
      <c r="B25242" s="18"/>
      <c r="C25242" s="18"/>
      <c r="D25242" s="18"/>
    </row>
    <row r="25243" spans="1:4">
      <c r="A25243" s="18"/>
      <c r="B25243" s="18"/>
      <c r="C25243" s="18"/>
      <c r="D25243" s="18"/>
    </row>
    <row r="25244" spans="1:4">
      <c r="A25244" s="18"/>
      <c r="B25244" s="18"/>
      <c r="C25244" s="18"/>
      <c r="D25244" s="18"/>
    </row>
    <row r="25245" spans="1:4">
      <c r="A25245" s="18"/>
      <c r="B25245" s="18"/>
      <c r="C25245" s="18"/>
      <c r="D25245" s="18"/>
    </row>
    <row r="25246" spans="1:4">
      <c r="A25246" s="18"/>
      <c r="B25246" s="18"/>
      <c r="C25246" s="18"/>
      <c r="D25246" s="18"/>
    </row>
    <row r="25247" spans="1:4">
      <c r="A25247" s="18"/>
      <c r="B25247" s="18"/>
      <c r="C25247" s="18"/>
      <c r="D25247" s="18"/>
    </row>
    <row r="25248" spans="1:4">
      <c r="A25248" s="18"/>
      <c r="B25248" s="18"/>
      <c r="C25248" s="18"/>
      <c r="D25248" s="18"/>
    </row>
    <row r="25249" spans="1:4">
      <c r="A25249" s="18"/>
      <c r="B25249" s="18"/>
      <c r="C25249" s="18"/>
      <c r="D25249" s="18"/>
    </row>
    <row r="25250" spans="1:4">
      <c r="A25250" s="18"/>
      <c r="B25250" s="18"/>
      <c r="C25250" s="18"/>
      <c r="D25250" s="18"/>
    </row>
    <row r="25251" spans="1:4">
      <c r="A25251" s="18"/>
      <c r="B25251" s="18"/>
      <c r="C25251" s="18"/>
      <c r="D25251" s="18"/>
    </row>
    <row r="25252" spans="1:4">
      <c r="A25252" s="18"/>
      <c r="B25252" s="18"/>
      <c r="C25252" s="18"/>
      <c r="D25252" s="18"/>
    </row>
    <row r="25253" spans="1:4">
      <c r="A25253" s="18"/>
      <c r="B25253" s="18"/>
      <c r="C25253" s="18"/>
      <c r="D25253" s="18"/>
    </row>
    <row r="25254" spans="1:4">
      <c r="A25254" s="18"/>
      <c r="B25254" s="18"/>
      <c r="C25254" s="18"/>
      <c r="D25254" s="18"/>
    </row>
    <row r="25255" spans="1:4">
      <c r="A25255" s="18"/>
      <c r="B25255" s="18"/>
      <c r="C25255" s="18"/>
      <c r="D25255" s="18"/>
    </row>
    <row r="25256" spans="1:4">
      <c r="A25256" s="18"/>
      <c r="B25256" s="18"/>
      <c r="C25256" s="18"/>
      <c r="D25256" s="18"/>
    </row>
    <row r="25257" spans="1:4">
      <c r="A25257" s="18"/>
      <c r="B25257" s="18"/>
      <c r="C25257" s="18"/>
      <c r="D25257" s="18"/>
    </row>
    <row r="25258" spans="1:4">
      <c r="A25258" s="18"/>
      <c r="B25258" s="18"/>
      <c r="C25258" s="18"/>
      <c r="D25258" s="18"/>
    </row>
    <row r="25259" spans="1:4">
      <c r="A25259" s="18"/>
      <c r="B25259" s="18"/>
      <c r="C25259" s="18"/>
      <c r="D25259" s="18"/>
    </row>
    <row r="25260" spans="1:4">
      <c r="A25260" s="18"/>
      <c r="B25260" s="18"/>
      <c r="C25260" s="18"/>
      <c r="D25260" s="18"/>
    </row>
    <row r="25261" spans="1:4">
      <c r="A25261" s="18"/>
      <c r="B25261" s="18"/>
      <c r="C25261" s="18"/>
      <c r="D25261" s="18"/>
    </row>
    <row r="25262" spans="1:4">
      <c r="A25262" s="18"/>
      <c r="B25262" s="18"/>
      <c r="C25262" s="18"/>
      <c r="D25262" s="18"/>
    </row>
    <row r="25263" spans="1:4">
      <c r="A25263" s="18"/>
      <c r="B25263" s="18"/>
      <c r="C25263" s="18"/>
      <c r="D25263" s="18"/>
    </row>
    <row r="25264" spans="1:4">
      <c r="A25264" s="18"/>
      <c r="B25264" s="18"/>
      <c r="C25264" s="18"/>
      <c r="D25264" s="18"/>
    </row>
    <row r="25265" spans="1:4">
      <c r="A25265" s="18"/>
      <c r="B25265" s="18"/>
      <c r="C25265" s="18"/>
      <c r="D25265" s="18"/>
    </row>
    <row r="25266" spans="1:4">
      <c r="A25266" s="18"/>
      <c r="B25266" s="18"/>
      <c r="C25266" s="18"/>
      <c r="D25266" s="18"/>
    </row>
    <row r="25267" spans="1:4">
      <c r="A25267" s="18"/>
      <c r="B25267" s="18"/>
      <c r="C25267" s="18"/>
      <c r="D25267" s="18"/>
    </row>
    <row r="25268" spans="1:4">
      <c r="A25268" s="18"/>
      <c r="B25268" s="18"/>
      <c r="C25268" s="18"/>
      <c r="D25268" s="18"/>
    </row>
    <row r="25269" spans="1:4">
      <c r="A25269" s="18"/>
      <c r="B25269" s="18"/>
      <c r="C25269" s="18"/>
      <c r="D25269" s="18"/>
    </row>
    <row r="25270" spans="1:4">
      <c r="A25270" s="18"/>
      <c r="B25270" s="18"/>
      <c r="C25270" s="18"/>
      <c r="D25270" s="18"/>
    </row>
    <row r="25271" spans="1:4">
      <c r="A25271" s="18"/>
      <c r="B25271" s="18"/>
      <c r="C25271" s="18"/>
      <c r="D25271" s="18"/>
    </row>
    <row r="25272" spans="1:4">
      <c r="A25272" s="18"/>
      <c r="B25272" s="18"/>
      <c r="C25272" s="18"/>
      <c r="D25272" s="18"/>
    </row>
    <row r="25273" spans="1:4">
      <c r="A25273" s="18"/>
      <c r="B25273" s="18"/>
      <c r="C25273" s="18"/>
      <c r="D25273" s="18"/>
    </row>
    <row r="25274" spans="1:4">
      <c r="A25274" s="18"/>
      <c r="B25274" s="18"/>
      <c r="C25274" s="18"/>
      <c r="D25274" s="18"/>
    </row>
    <row r="25275" spans="1:4">
      <c r="A25275" s="18"/>
      <c r="B25275" s="18"/>
      <c r="C25275" s="18"/>
      <c r="D25275" s="18"/>
    </row>
    <row r="25276" spans="1:4">
      <c r="A25276" s="18"/>
      <c r="B25276" s="18"/>
      <c r="C25276" s="18"/>
      <c r="D25276" s="18"/>
    </row>
    <row r="25277" spans="1:4">
      <c r="A25277" s="18"/>
      <c r="B25277" s="18"/>
      <c r="C25277" s="18"/>
      <c r="D25277" s="18"/>
    </row>
    <row r="25278" spans="1:4">
      <c r="A25278" s="18"/>
      <c r="B25278" s="18"/>
      <c r="C25278" s="18"/>
      <c r="D25278" s="18"/>
    </row>
    <row r="25279" spans="1:4">
      <c r="A25279" s="18"/>
      <c r="B25279" s="18"/>
      <c r="C25279" s="18"/>
      <c r="D25279" s="18"/>
    </row>
    <row r="25280" spans="1:4">
      <c r="A25280" s="18"/>
      <c r="B25280" s="18"/>
      <c r="C25280" s="18"/>
      <c r="D25280" s="18"/>
    </row>
    <row r="25281" spans="1:4">
      <c r="A25281" s="18"/>
      <c r="B25281" s="18"/>
      <c r="C25281" s="18"/>
      <c r="D25281" s="18"/>
    </row>
    <row r="25282" spans="1:4">
      <c r="A25282" s="18"/>
      <c r="B25282" s="18"/>
      <c r="C25282" s="18"/>
      <c r="D25282" s="18"/>
    </row>
    <row r="25283" spans="1:4">
      <c r="A25283" s="18"/>
      <c r="B25283" s="18"/>
      <c r="C25283" s="18"/>
      <c r="D25283" s="18"/>
    </row>
    <row r="25284" spans="1:4">
      <c r="A25284" s="18"/>
      <c r="B25284" s="18"/>
      <c r="C25284" s="18"/>
      <c r="D25284" s="18"/>
    </row>
    <row r="25285" spans="1:4">
      <c r="A25285" s="18"/>
      <c r="B25285" s="18"/>
      <c r="C25285" s="18"/>
      <c r="D25285" s="18"/>
    </row>
    <row r="25286" spans="1:4">
      <c r="A25286" s="18"/>
      <c r="B25286" s="18"/>
      <c r="C25286" s="18"/>
      <c r="D25286" s="18"/>
    </row>
    <row r="25287" spans="1:4">
      <c r="A25287" s="18"/>
      <c r="B25287" s="18"/>
      <c r="C25287" s="18"/>
      <c r="D25287" s="18"/>
    </row>
    <row r="25288" spans="1:4">
      <c r="A25288" s="18"/>
      <c r="B25288" s="18"/>
      <c r="C25288" s="18"/>
      <c r="D25288" s="18"/>
    </row>
    <row r="25289" spans="1:4">
      <c r="A25289" s="18"/>
      <c r="B25289" s="18"/>
      <c r="C25289" s="18"/>
      <c r="D25289" s="18"/>
    </row>
    <row r="25290" spans="1:4">
      <c r="A25290" s="18"/>
      <c r="B25290" s="18"/>
      <c r="C25290" s="18"/>
      <c r="D25290" s="18"/>
    </row>
    <row r="25291" spans="1:4">
      <c r="A25291" s="18"/>
      <c r="B25291" s="18"/>
      <c r="C25291" s="18"/>
      <c r="D25291" s="18"/>
    </row>
    <row r="25292" spans="1:4">
      <c r="A25292" s="18"/>
      <c r="B25292" s="18"/>
      <c r="C25292" s="18"/>
      <c r="D25292" s="18"/>
    </row>
    <row r="25293" spans="1:4">
      <c r="A25293" s="18"/>
      <c r="B25293" s="18"/>
      <c r="C25293" s="18"/>
      <c r="D25293" s="18"/>
    </row>
    <row r="25294" spans="1:4">
      <c r="A25294" s="18"/>
      <c r="B25294" s="18"/>
      <c r="C25294" s="18"/>
      <c r="D25294" s="18"/>
    </row>
    <row r="25295" spans="1:4">
      <c r="A25295" s="18"/>
      <c r="B25295" s="18"/>
      <c r="C25295" s="18"/>
      <c r="D25295" s="18"/>
    </row>
    <row r="25296" spans="1:4">
      <c r="A25296" s="18"/>
      <c r="B25296" s="18"/>
      <c r="C25296" s="18"/>
      <c r="D25296" s="18"/>
    </row>
    <row r="25297" spans="1:4">
      <c r="A25297" s="18"/>
      <c r="B25297" s="18"/>
      <c r="C25297" s="18"/>
      <c r="D25297" s="18"/>
    </row>
    <row r="25298" spans="1:4">
      <c r="A25298" s="18"/>
      <c r="B25298" s="18"/>
      <c r="C25298" s="18"/>
      <c r="D25298" s="18"/>
    </row>
    <row r="25299" spans="1:4">
      <c r="A25299" s="18"/>
      <c r="B25299" s="18"/>
      <c r="C25299" s="18"/>
      <c r="D25299" s="18"/>
    </row>
    <row r="25300" spans="1:4">
      <c r="A25300" s="18"/>
      <c r="B25300" s="18"/>
      <c r="C25300" s="18"/>
      <c r="D25300" s="18"/>
    </row>
    <row r="25301" spans="1:4">
      <c r="A25301" s="18"/>
      <c r="B25301" s="18"/>
      <c r="C25301" s="18"/>
      <c r="D25301" s="18"/>
    </row>
    <row r="25302" spans="1:4">
      <c r="A25302" s="18"/>
      <c r="B25302" s="18"/>
      <c r="C25302" s="18"/>
      <c r="D25302" s="18"/>
    </row>
    <row r="25303" spans="1:4">
      <c r="A25303" s="18"/>
      <c r="B25303" s="18"/>
      <c r="C25303" s="18"/>
      <c r="D25303" s="18"/>
    </row>
    <row r="25304" spans="1:4">
      <c r="A25304" s="18"/>
      <c r="B25304" s="18"/>
      <c r="C25304" s="18"/>
      <c r="D25304" s="18"/>
    </row>
    <row r="25305" spans="1:4">
      <c r="A25305" s="18"/>
      <c r="B25305" s="18"/>
      <c r="C25305" s="18"/>
      <c r="D25305" s="18"/>
    </row>
    <row r="25306" spans="1:4">
      <c r="A25306" s="18"/>
      <c r="B25306" s="18"/>
      <c r="C25306" s="18"/>
      <c r="D25306" s="18"/>
    </row>
    <row r="25307" spans="1:4">
      <c r="A25307" s="18"/>
      <c r="B25307" s="18"/>
      <c r="C25307" s="18"/>
      <c r="D25307" s="18"/>
    </row>
    <row r="25308" spans="1:4">
      <c r="A25308" s="18"/>
      <c r="B25308" s="18"/>
      <c r="C25308" s="18"/>
      <c r="D25308" s="18"/>
    </row>
    <row r="25309" spans="1:4">
      <c r="A25309" s="18"/>
      <c r="B25309" s="18"/>
      <c r="C25309" s="18"/>
      <c r="D25309" s="18"/>
    </row>
    <row r="25310" spans="1:4">
      <c r="A25310" s="18"/>
      <c r="B25310" s="18"/>
      <c r="C25310" s="18"/>
      <c r="D25310" s="18"/>
    </row>
    <row r="25311" spans="1:4">
      <c r="A25311" s="18"/>
      <c r="B25311" s="18"/>
      <c r="C25311" s="18"/>
      <c r="D25311" s="18"/>
    </row>
    <row r="25312" spans="1:4">
      <c r="A25312" s="18"/>
      <c r="B25312" s="18"/>
      <c r="C25312" s="18"/>
      <c r="D25312" s="18"/>
    </row>
    <row r="25313" spans="1:4">
      <c r="A25313" s="18"/>
      <c r="B25313" s="18"/>
      <c r="C25313" s="18"/>
      <c r="D25313" s="18"/>
    </row>
    <row r="25314" spans="1:4">
      <c r="A25314" s="18"/>
      <c r="B25314" s="18"/>
      <c r="C25314" s="18"/>
      <c r="D25314" s="18"/>
    </row>
    <row r="25315" spans="1:4">
      <c r="A25315" s="18"/>
      <c r="B25315" s="18"/>
      <c r="C25315" s="18"/>
      <c r="D25315" s="18"/>
    </row>
    <row r="25316" spans="1:4">
      <c r="A25316" s="18"/>
      <c r="B25316" s="18"/>
      <c r="C25316" s="18"/>
      <c r="D25316" s="18"/>
    </row>
    <row r="25317" spans="1:4">
      <c r="A25317" s="18"/>
      <c r="B25317" s="18"/>
      <c r="C25317" s="18"/>
      <c r="D25317" s="18"/>
    </row>
    <row r="25318" spans="1:4">
      <c r="A25318" s="18"/>
      <c r="B25318" s="18"/>
      <c r="C25318" s="18"/>
      <c r="D25318" s="18"/>
    </row>
    <row r="25319" spans="1:4">
      <c r="A25319" s="18"/>
      <c r="B25319" s="18"/>
      <c r="C25319" s="18"/>
      <c r="D25319" s="18"/>
    </row>
    <row r="25320" spans="1:4">
      <c r="A25320" s="18"/>
      <c r="B25320" s="18"/>
      <c r="C25320" s="18"/>
      <c r="D25320" s="18"/>
    </row>
    <row r="25321" spans="1:4">
      <c r="A25321" s="18"/>
      <c r="B25321" s="18"/>
      <c r="C25321" s="18"/>
      <c r="D25321" s="18"/>
    </row>
    <row r="25322" spans="1:4">
      <c r="A25322" s="18"/>
      <c r="B25322" s="18"/>
      <c r="C25322" s="18"/>
      <c r="D25322" s="18"/>
    </row>
    <row r="25323" spans="1:4">
      <c r="A25323" s="18"/>
      <c r="B25323" s="18"/>
      <c r="C25323" s="18"/>
      <c r="D25323" s="18"/>
    </row>
    <row r="25324" spans="1:4">
      <c r="A25324" s="18"/>
      <c r="B25324" s="18"/>
      <c r="C25324" s="18"/>
      <c r="D25324" s="18"/>
    </row>
    <row r="25325" spans="1:4">
      <c r="A25325" s="18"/>
      <c r="B25325" s="18"/>
      <c r="C25325" s="18"/>
      <c r="D25325" s="18"/>
    </row>
    <row r="25326" spans="1:4">
      <c r="A25326" s="18"/>
      <c r="B25326" s="18"/>
      <c r="C25326" s="18"/>
      <c r="D25326" s="18"/>
    </row>
    <row r="25327" spans="1:4">
      <c r="A25327" s="18"/>
      <c r="B25327" s="18"/>
      <c r="C25327" s="18"/>
      <c r="D25327" s="18"/>
    </row>
    <row r="25328" spans="1:4">
      <c r="A25328" s="18"/>
      <c r="B25328" s="18"/>
      <c r="C25328" s="18"/>
      <c r="D25328" s="18"/>
    </row>
    <row r="25329" spans="1:4">
      <c r="A25329" s="18"/>
      <c r="B25329" s="18"/>
      <c r="C25329" s="18"/>
      <c r="D25329" s="18"/>
    </row>
    <row r="25330" spans="1:4">
      <c r="A25330" s="18"/>
      <c r="B25330" s="18"/>
      <c r="C25330" s="18"/>
      <c r="D25330" s="18"/>
    </row>
    <row r="25331" spans="1:4">
      <c r="A25331" s="18"/>
      <c r="B25331" s="18"/>
      <c r="C25331" s="18"/>
      <c r="D25331" s="18"/>
    </row>
    <row r="25332" spans="1:4">
      <c r="A25332" s="18"/>
      <c r="B25332" s="18"/>
      <c r="C25332" s="18"/>
      <c r="D25332" s="18"/>
    </row>
    <row r="25333" spans="1:4">
      <c r="A25333" s="18"/>
      <c r="B25333" s="18"/>
      <c r="C25333" s="18"/>
      <c r="D25333" s="18"/>
    </row>
    <row r="25334" spans="1:4">
      <c r="A25334" s="18"/>
      <c r="B25334" s="18"/>
      <c r="C25334" s="18"/>
      <c r="D25334" s="18"/>
    </row>
    <row r="25335" spans="1:4">
      <c r="A25335" s="18"/>
      <c r="B25335" s="18"/>
      <c r="C25335" s="18"/>
      <c r="D25335" s="18"/>
    </row>
    <row r="25336" spans="1:4">
      <c r="A25336" s="18"/>
      <c r="B25336" s="18"/>
      <c r="C25336" s="18"/>
      <c r="D25336" s="18"/>
    </row>
    <row r="25337" spans="1:4">
      <c r="A25337" s="18"/>
      <c r="B25337" s="18"/>
      <c r="C25337" s="18"/>
      <c r="D25337" s="18"/>
    </row>
    <row r="25338" spans="1:4">
      <c r="A25338" s="18"/>
      <c r="B25338" s="18"/>
      <c r="C25338" s="18"/>
      <c r="D25338" s="18"/>
    </row>
    <row r="25339" spans="1:4">
      <c r="A25339" s="18"/>
      <c r="B25339" s="18"/>
      <c r="C25339" s="18"/>
      <c r="D25339" s="18"/>
    </row>
    <row r="25340" spans="1:4">
      <c r="A25340" s="18"/>
      <c r="B25340" s="18"/>
      <c r="C25340" s="18"/>
      <c r="D25340" s="18"/>
    </row>
    <row r="25341" spans="1:4">
      <c r="A25341" s="18"/>
      <c r="B25341" s="18"/>
      <c r="C25341" s="18"/>
      <c r="D25341" s="18"/>
    </row>
    <row r="25342" spans="1:4">
      <c r="A25342" s="18"/>
      <c r="B25342" s="18"/>
      <c r="C25342" s="18"/>
      <c r="D25342" s="18"/>
    </row>
    <row r="25343" spans="1:4">
      <c r="A25343" s="18"/>
      <c r="B25343" s="18"/>
      <c r="C25343" s="18"/>
      <c r="D25343" s="18"/>
    </row>
    <row r="25344" spans="1:4">
      <c r="A25344" s="18"/>
      <c r="B25344" s="18"/>
      <c r="C25344" s="18"/>
      <c r="D25344" s="18"/>
    </row>
    <row r="25345" spans="1:4">
      <c r="A25345" s="18"/>
      <c r="B25345" s="18"/>
      <c r="C25345" s="18"/>
      <c r="D25345" s="18"/>
    </row>
    <row r="25346" spans="1:4">
      <c r="A25346" s="18"/>
      <c r="B25346" s="18"/>
      <c r="C25346" s="18"/>
      <c r="D25346" s="18"/>
    </row>
    <row r="25347" spans="1:4">
      <c r="A25347" s="18"/>
      <c r="B25347" s="18"/>
      <c r="C25347" s="18"/>
      <c r="D25347" s="18"/>
    </row>
    <row r="25348" spans="1:4">
      <c r="A25348" s="18"/>
      <c r="B25348" s="18"/>
      <c r="C25348" s="18"/>
      <c r="D25348" s="18"/>
    </row>
    <row r="25349" spans="1:4">
      <c r="A25349" s="18"/>
      <c r="B25349" s="18"/>
      <c r="C25349" s="18"/>
      <c r="D25349" s="18"/>
    </row>
    <row r="25350" spans="1:4">
      <c r="A25350" s="18"/>
      <c r="B25350" s="18"/>
      <c r="C25350" s="18"/>
      <c r="D25350" s="18"/>
    </row>
    <row r="25351" spans="1:4">
      <c r="A25351" s="18"/>
      <c r="B25351" s="18"/>
      <c r="C25351" s="18"/>
      <c r="D25351" s="18"/>
    </row>
    <row r="25352" spans="1:4">
      <c r="A25352" s="18"/>
      <c r="B25352" s="18"/>
      <c r="C25352" s="18"/>
      <c r="D25352" s="18"/>
    </row>
    <row r="25353" spans="1:4">
      <c r="A25353" s="18"/>
      <c r="B25353" s="18"/>
      <c r="C25353" s="18"/>
      <c r="D25353" s="18"/>
    </row>
    <row r="25354" spans="1:4">
      <c r="A25354" s="18"/>
      <c r="B25354" s="18"/>
      <c r="C25354" s="18"/>
      <c r="D25354" s="18"/>
    </row>
    <row r="25355" spans="1:4">
      <c r="A25355" s="18"/>
      <c r="B25355" s="18"/>
      <c r="C25355" s="18"/>
      <c r="D25355" s="18"/>
    </row>
    <row r="25356" spans="1:4">
      <c r="A25356" s="18"/>
      <c r="B25356" s="18"/>
      <c r="C25356" s="18"/>
      <c r="D25356" s="18"/>
    </row>
    <row r="25357" spans="1:4">
      <c r="A25357" s="18"/>
      <c r="B25357" s="18"/>
      <c r="C25357" s="18"/>
      <c r="D25357" s="18"/>
    </row>
    <row r="25358" spans="1:4">
      <c r="A25358" s="18"/>
      <c r="B25358" s="18"/>
      <c r="C25358" s="18"/>
      <c r="D25358" s="18"/>
    </row>
    <row r="25359" spans="1:4">
      <c r="A25359" s="18"/>
      <c r="B25359" s="18"/>
      <c r="C25359" s="18"/>
      <c r="D25359" s="18"/>
    </row>
    <row r="25360" spans="1:4">
      <c r="A25360" s="18"/>
      <c r="B25360" s="18"/>
      <c r="C25360" s="18"/>
      <c r="D25360" s="18"/>
    </row>
    <row r="25361" spans="1:4">
      <c r="A25361" s="18"/>
      <c r="B25361" s="18"/>
      <c r="C25361" s="18"/>
      <c r="D25361" s="18"/>
    </row>
    <row r="25362" spans="1:4">
      <c r="A25362" s="18"/>
      <c r="B25362" s="18"/>
      <c r="C25362" s="18"/>
      <c r="D25362" s="18"/>
    </row>
    <row r="25363" spans="1:4">
      <c r="A25363" s="18"/>
      <c r="B25363" s="18"/>
      <c r="C25363" s="18"/>
      <c r="D25363" s="18"/>
    </row>
    <row r="25364" spans="1:4">
      <c r="A25364" s="18"/>
      <c r="B25364" s="18"/>
      <c r="C25364" s="18"/>
      <c r="D25364" s="18"/>
    </row>
    <row r="25365" spans="1:4">
      <c r="A25365" s="18"/>
      <c r="B25365" s="18"/>
      <c r="C25365" s="18"/>
      <c r="D25365" s="18"/>
    </row>
    <row r="25366" spans="1:4">
      <c r="A25366" s="18"/>
      <c r="B25366" s="18"/>
      <c r="C25366" s="18"/>
      <c r="D25366" s="18"/>
    </row>
    <row r="25367" spans="1:4">
      <c r="A25367" s="18"/>
      <c r="B25367" s="18"/>
      <c r="C25367" s="18"/>
      <c r="D25367" s="18"/>
    </row>
    <row r="25368" spans="1:4">
      <c r="A25368" s="18"/>
      <c r="B25368" s="18"/>
      <c r="C25368" s="18"/>
      <c r="D25368" s="18"/>
    </row>
    <row r="25369" spans="1:4">
      <c r="A25369" s="18"/>
      <c r="B25369" s="18"/>
      <c r="C25369" s="18"/>
      <c r="D25369" s="18"/>
    </row>
    <row r="25370" spans="1:4">
      <c r="A25370" s="18"/>
      <c r="B25370" s="18"/>
      <c r="C25370" s="18"/>
      <c r="D25370" s="18"/>
    </row>
    <row r="25371" spans="1:4">
      <c r="A25371" s="18"/>
      <c r="B25371" s="18"/>
      <c r="C25371" s="18"/>
      <c r="D25371" s="18"/>
    </row>
    <row r="25372" spans="1:4">
      <c r="A25372" s="18"/>
      <c r="B25372" s="18"/>
      <c r="C25372" s="18"/>
      <c r="D25372" s="18"/>
    </row>
    <row r="25373" spans="1:4">
      <c r="A25373" s="18"/>
      <c r="B25373" s="18"/>
      <c r="C25373" s="18"/>
      <c r="D25373" s="18"/>
    </row>
    <row r="25374" spans="1:4">
      <c r="A25374" s="18"/>
      <c r="B25374" s="18"/>
      <c r="C25374" s="18"/>
      <c r="D25374" s="18"/>
    </row>
    <row r="25375" spans="1:4">
      <c r="A25375" s="18"/>
      <c r="B25375" s="18"/>
      <c r="C25375" s="18"/>
      <c r="D25375" s="18"/>
    </row>
    <row r="25376" spans="1:4">
      <c r="A25376" s="18"/>
      <c r="B25376" s="18"/>
      <c r="C25376" s="18"/>
      <c r="D25376" s="18"/>
    </row>
    <row r="25377" spans="1:4">
      <c r="A25377" s="18"/>
      <c r="B25377" s="18"/>
      <c r="C25377" s="18"/>
      <c r="D25377" s="18"/>
    </row>
    <row r="25378" spans="1:4">
      <c r="A25378" s="18"/>
      <c r="B25378" s="18"/>
      <c r="C25378" s="18"/>
      <c r="D25378" s="18"/>
    </row>
    <row r="25379" spans="1:4">
      <c r="A25379" s="18"/>
      <c r="B25379" s="18"/>
      <c r="C25379" s="18"/>
      <c r="D25379" s="18"/>
    </row>
    <row r="25380" spans="1:4">
      <c r="A25380" s="18"/>
      <c r="B25380" s="18"/>
      <c r="C25380" s="18"/>
      <c r="D25380" s="18"/>
    </row>
    <row r="25381" spans="1:4">
      <c r="A25381" s="18"/>
      <c r="B25381" s="18"/>
      <c r="C25381" s="18"/>
      <c r="D25381" s="18"/>
    </row>
    <row r="25382" spans="1:4">
      <c r="A25382" s="18"/>
      <c r="B25382" s="18"/>
      <c r="C25382" s="18"/>
      <c r="D25382" s="18"/>
    </row>
    <row r="25383" spans="1:4">
      <c r="A25383" s="18"/>
      <c r="B25383" s="18"/>
      <c r="C25383" s="18"/>
      <c r="D25383" s="18"/>
    </row>
    <row r="25384" spans="1:4">
      <c r="A25384" s="18"/>
      <c r="B25384" s="18"/>
      <c r="C25384" s="18"/>
      <c r="D25384" s="18"/>
    </row>
    <row r="25385" spans="1:4">
      <c r="A25385" s="18"/>
      <c r="B25385" s="18"/>
      <c r="C25385" s="18"/>
      <c r="D25385" s="18"/>
    </row>
    <row r="25386" spans="1:4">
      <c r="A25386" s="18"/>
      <c r="B25386" s="18"/>
      <c r="C25386" s="18"/>
      <c r="D25386" s="18"/>
    </row>
    <row r="25387" spans="1:4">
      <c r="A25387" s="18"/>
      <c r="B25387" s="18"/>
      <c r="C25387" s="18"/>
      <c r="D25387" s="18"/>
    </row>
    <row r="25388" spans="1:4">
      <c r="A25388" s="18"/>
      <c r="B25388" s="18"/>
      <c r="C25388" s="18"/>
      <c r="D25388" s="18"/>
    </row>
    <row r="25389" spans="1:4">
      <c r="A25389" s="18"/>
      <c r="B25389" s="18"/>
      <c r="C25389" s="18"/>
      <c r="D25389" s="18"/>
    </row>
    <row r="25390" spans="1:4">
      <c r="A25390" s="18"/>
      <c r="B25390" s="18"/>
      <c r="C25390" s="18"/>
      <c r="D25390" s="18"/>
    </row>
    <row r="25391" spans="1:4">
      <c r="A25391" s="18"/>
      <c r="B25391" s="18"/>
      <c r="C25391" s="18"/>
      <c r="D25391" s="18"/>
    </row>
    <row r="25392" spans="1:4">
      <c r="A25392" s="18"/>
      <c r="B25392" s="18"/>
      <c r="C25392" s="18"/>
      <c r="D25392" s="18"/>
    </row>
    <row r="25393" spans="1:4">
      <c r="A25393" s="18"/>
      <c r="B25393" s="18"/>
      <c r="C25393" s="18"/>
      <c r="D25393" s="18"/>
    </row>
    <row r="25394" spans="1:4">
      <c r="A25394" s="18"/>
      <c r="B25394" s="18"/>
      <c r="C25394" s="18"/>
      <c r="D25394" s="18"/>
    </row>
    <row r="25395" spans="1:4">
      <c r="A25395" s="18"/>
      <c r="B25395" s="18"/>
      <c r="C25395" s="18"/>
      <c r="D25395" s="18"/>
    </row>
    <row r="25396" spans="1:4">
      <c r="A25396" s="18"/>
      <c r="B25396" s="18"/>
      <c r="C25396" s="18"/>
      <c r="D25396" s="18"/>
    </row>
    <row r="25397" spans="1:4">
      <c r="A25397" s="18"/>
      <c r="B25397" s="18"/>
      <c r="C25397" s="18"/>
      <c r="D25397" s="18"/>
    </row>
    <row r="25398" spans="1:4">
      <c r="A25398" s="18"/>
      <c r="B25398" s="18"/>
      <c r="C25398" s="18"/>
      <c r="D25398" s="18"/>
    </row>
    <row r="25399" spans="1:4">
      <c r="A25399" s="18"/>
      <c r="B25399" s="18"/>
      <c r="C25399" s="18"/>
      <c r="D25399" s="18"/>
    </row>
    <row r="25400" spans="1:4">
      <c r="A25400" s="18"/>
      <c r="B25400" s="18"/>
      <c r="C25400" s="18"/>
      <c r="D25400" s="18"/>
    </row>
    <row r="25401" spans="1:4">
      <c r="A25401" s="18"/>
      <c r="B25401" s="18"/>
      <c r="C25401" s="18"/>
      <c r="D25401" s="18"/>
    </row>
    <row r="25402" spans="1:4">
      <c r="A25402" s="18"/>
      <c r="B25402" s="18"/>
      <c r="C25402" s="18"/>
      <c r="D25402" s="18"/>
    </row>
    <row r="25403" spans="1:4">
      <c r="A25403" s="18"/>
      <c r="B25403" s="18"/>
      <c r="C25403" s="18"/>
      <c r="D25403" s="18"/>
    </row>
    <row r="25404" spans="1:4">
      <c r="A25404" s="18"/>
      <c r="B25404" s="18"/>
      <c r="C25404" s="18"/>
      <c r="D25404" s="18"/>
    </row>
    <row r="25405" spans="1:4">
      <c r="A25405" s="18"/>
      <c r="B25405" s="18"/>
      <c r="C25405" s="18"/>
      <c r="D25405" s="18"/>
    </row>
    <row r="25406" spans="1:4">
      <c r="A25406" s="18"/>
      <c r="B25406" s="18"/>
      <c r="C25406" s="18"/>
      <c r="D25406" s="18"/>
    </row>
    <row r="25407" spans="1:4">
      <c r="A25407" s="18"/>
      <c r="B25407" s="18"/>
      <c r="C25407" s="18"/>
      <c r="D25407" s="18"/>
    </row>
    <row r="25408" spans="1:4">
      <c r="A25408" s="18"/>
      <c r="B25408" s="18"/>
      <c r="C25408" s="18"/>
      <c r="D25408" s="18"/>
    </row>
    <row r="25409" spans="1:4">
      <c r="A25409" s="18"/>
      <c r="B25409" s="18"/>
      <c r="C25409" s="18"/>
      <c r="D25409" s="18"/>
    </row>
    <row r="25410" spans="1:4">
      <c r="A25410" s="18"/>
      <c r="B25410" s="18"/>
      <c r="C25410" s="18"/>
      <c r="D25410" s="18"/>
    </row>
    <row r="25411" spans="1:4">
      <c r="A25411" s="18"/>
      <c r="B25411" s="18"/>
      <c r="C25411" s="18"/>
      <c r="D25411" s="18"/>
    </row>
    <row r="25412" spans="1:4">
      <c r="A25412" s="18"/>
      <c r="B25412" s="18"/>
      <c r="C25412" s="18"/>
      <c r="D25412" s="18"/>
    </row>
    <row r="25413" spans="1:4">
      <c r="A25413" s="18"/>
      <c r="B25413" s="18"/>
      <c r="C25413" s="18"/>
      <c r="D25413" s="18"/>
    </row>
    <row r="25414" spans="1:4">
      <c r="A25414" s="18"/>
      <c r="B25414" s="18"/>
      <c r="C25414" s="18"/>
      <c r="D25414" s="18"/>
    </row>
    <row r="25415" spans="1:4">
      <c r="A25415" s="18"/>
      <c r="B25415" s="18"/>
      <c r="C25415" s="18"/>
      <c r="D25415" s="18"/>
    </row>
    <row r="25416" spans="1:4">
      <c r="A25416" s="18"/>
      <c r="B25416" s="18"/>
      <c r="C25416" s="18"/>
      <c r="D25416" s="18"/>
    </row>
    <row r="25417" spans="1:4">
      <c r="A25417" s="18"/>
      <c r="B25417" s="18"/>
      <c r="C25417" s="18"/>
      <c r="D25417" s="18"/>
    </row>
    <row r="25418" spans="1:4">
      <c r="A25418" s="18"/>
      <c r="B25418" s="18"/>
      <c r="C25418" s="18"/>
      <c r="D25418" s="18"/>
    </row>
    <row r="25419" spans="1:4">
      <c r="A25419" s="18"/>
      <c r="B25419" s="18"/>
      <c r="C25419" s="18"/>
      <c r="D25419" s="18"/>
    </row>
    <row r="25420" spans="1:4">
      <c r="A25420" s="18"/>
      <c r="B25420" s="18"/>
      <c r="C25420" s="18"/>
      <c r="D25420" s="18"/>
    </row>
    <row r="25421" spans="1:4">
      <c r="A25421" s="18"/>
      <c r="B25421" s="18"/>
      <c r="C25421" s="18"/>
      <c r="D25421" s="18"/>
    </row>
    <row r="25422" spans="1:4">
      <c r="A25422" s="18"/>
      <c r="B25422" s="18"/>
      <c r="C25422" s="18"/>
      <c r="D25422" s="18"/>
    </row>
    <row r="25423" spans="1:4">
      <c r="A25423" s="18"/>
      <c r="B25423" s="18"/>
      <c r="C25423" s="18"/>
      <c r="D25423" s="18"/>
    </row>
    <row r="25424" spans="1:4">
      <c r="A25424" s="18"/>
      <c r="B25424" s="18"/>
      <c r="C25424" s="18"/>
      <c r="D25424" s="18"/>
    </row>
    <row r="25425" spans="1:4">
      <c r="A25425" s="18"/>
      <c r="B25425" s="18"/>
      <c r="C25425" s="18"/>
      <c r="D25425" s="18"/>
    </row>
    <row r="25426" spans="1:4">
      <c r="A25426" s="18"/>
      <c r="B25426" s="18"/>
      <c r="C25426" s="18"/>
      <c r="D25426" s="18"/>
    </row>
    <row r="25427" spans="1:4">
      <c r="A25427" s="18"/>
      <c r="B25427" s="18"/>
      <c r="C25427" s="18"/>
      <c r="D25427" s="18"/>
    </row>
    <row r="25428" spans="1:4">
      <c r="A25428" s="18"/>
      <c r="B25428" s="18"/>
      <c r="C25428" s="18"/>
      <c r="D25428" s="18"/>
    </row>
    <row r="25429" spans="1:4">
      <c r="A25429" s="18"/>
      <c r="B25429" s="18"/>
      <c r="C25429" s="18"/>
      <c r="D25429" s="18"/>
    </row>
    <row r="25430" spans="1:4">
      <c r="A25430" s="18"/>
      <c r="B25430" s="18"/>
      <c r="C25430" s="18"/>
      <c r="D25430" s="18"/>
    </row>
    <row r="25431" spans="1:4">
      <c r="A25431" s="18"/>
      <c r="B25431" s="18"/>
      <c r="C25431" s="18"/>
      <c r="D25431" s="18"/>
    </row>
    <row r="25432" spans="1:4">
      <c r="A25432" s="18"/>
      <c r="B25432" s="18"/>
      <c r="C25432" s="18"/>
      <c r="D25432" s="18"/>
    </row>
    <row r="25433" spans="1:4">
      <c r="A25433" s="18"/>
      <c r="B25433" s="18"/>
      <c r="C25433" s="18"/>
      <c r="D25433" s="18"/>
    </row>
    <row r="25434" spans="1:4">
      <c r="A25434" s="18"/>
      <c r="B25434" s="18"/>
      <c r="C25434" s="18"/>
      <c r="D25434" s="18"/>
    </row>
    <row r="25435" spans="1:4">
      <c r="A25435" s="18"/>
      <c r="B25435" s="18"/>
      <c r="C25435" s="18"/>
      <c r="D25435" s="18"/>
    </row>
    <row r="25436" spans="1:4">
      <c r="A25436" s="18"/>
      <c r="B25436" s="18"/>
      <c r="C25436" s="18"/>
      <c r="D25436" s="18"/>
    </row>
    <row r="25437" spans="1:4">
      <c r="A25437" s="18"/>
      <c r="B25437" s="18"/>
      <c r="C25437" s="18"/>
      <c r="D25437" s="18"/>
    </row>
    <row r="25438" spans="1:4">
      <c r="A25438" s="18"/>
      <c r="B25438" s="18"/>
      <c r="C25438" s="18"/>
      <c r="D25438" s="18"/>
    </row>
    <row r="25439" spans="1:4">
      <c r="A25439" s="18"/>
      <c r="B25439" s="18"/>
      <c r="C25439" s="18"/>
      <c r="D25439" s="18"/>
    </row>
    <row r="25440" spans="1:4">
      <c r="A25440" s="18"/>
      <c r="B25440" s="18"/>
      <c r="C25440" s="18"/>
      <c r="D25440" s="18"/>
    </row>
    <row r="25441" spans="1:4">
      <c r="A25441" s="18"/>
      <c r="B25441" s="18"/>
      <c r="C25441" s="18"/>
      <c r="D25441" s="18"/>
    </row>
    <row r="25442" spans="1:4">
      <c r="A25442" s="18"/>
      <c r="B25442" s="18"/>
      <c r="C25442" s="18"/>
      <c r="D25442" s="18"/>
    </row>
    <row r="25443" spans="1:4">
      <c r="A25443" s="18"/>
      <c r="B25443" s="18"/>
      <c r="C25443" s="18"/>
      <c r="D25443" s="18"/>
    </row>
    <row r="25444" spans="1:4">
      <c r="A25444" s="18"/>
      <c r="B25444" s="18"/>
      <c r="C25444" s="18"/>
      <c r="D25444" s="18"/>
    </row>
    <row r="25445" spans="1:4">
      <c r="A25445" s="18"/>
      <c r="B25445" s="18"/>
      <c r="C25445" s="18"/>
      <c r="D25445" s="18"/>
    </row>
    <row r="25446" spans="1:4">
      <c r="A25446" s="18"/>
      <c r="B25446" s="18"/>
      <c r="C25446" s="18"/>
      <c r="D25446" s="18"/>
    </row>
    <row r="25447" spans="1:4">
      <c r="A25447" s="18"/>
      <c r="B25447" s="18"/>
      <c r="C25447" s="18"/>
      <c r="D25447" s="18"/>
    </row>
    <row r="25448" spans="1:4">
      <c r="A25448" s="18"/>
      <c r="B25448" s="18"/>
      <c r="C25448" s="18"/>
      <c r="D25448" s="18"/>
    </row>
    <row r="25449" spans="1:4">
      <c r="A25449" s="18"/>
      <c r="B25449" s="18"/>
      <c r="C25449" s="18"/>
      <c r="D25449" s="18"/>
    </row>
    <row r="25450" spans="1:4">
      <c r="A25450" s="18"/>
      <c r="B25450" s="18"/>
      <c r="C25450" s="18"/>
      <c r="D25450" s="18"/>
    </row>
    <row r="25451" spans="1:4">
      <c r="A25451" s="18"/>
      <c r="B25451" s="18"/>
      <c r="C25451" s="18"/>
      <c r="D25451" s="18"/>
    </row>
    <row r="25452" spans="1:4">
      <c r="A25452" s="18"/>
      <c r="B25452" s="18"/>
      <c r="C25452" s="18"/>
      <c r="D25452" s="18"/>
    </row>
    <row r="25453" spans="1:4">
      <c r="A25453" s="18"/>
      <c r="B25453" s="18"/>
      <c r="C25453" s="18"/>
      <c r="D25453" s="18"/>
    </row>
    <row r="25454" spans="1:4">
      <c r="A25454" s="18"/>
      <c r="B25454" s="18"/>
      <c r="C25454" s="18"/>
      <c r="D25454" s="18"/>
    </row>
    <row r="25455" spans="1:4">
      <c r="A25455" s="18"/>
      <c r="B25455" s="18"/>
      <c r="C25455" s="18"/>
      <c r="D25455" s="18"/>
    </row>
    <row r="25456" spans="1:4">
      <c r="A25456" s="18"/>
      <c r="B25456" s="18"/>
      <c r="C25456" s="18"/>
      <c r="D25456" s="18"/>
    </row>
    <row r="25457" spans="1:4">
      <c r="A25457" s="18"/>
      <c r="B25457" s="18"/>
      <c r="C25457" s="18"/>
      <c r="D25457" s="18"/>
    </row>
    <row r="25458" spans="1:4">
      <c r="A25458" s="18"/>
      <c r="B25458" s="18"/>
      <c r="C25458" s="18"/>
      <c r="D25458" s="18"/>
    </row>
    <row r="25459" spans="1:4">
      <c r="A25459" s="18"/>
      <c r="B25459" s="18"/>
      <c r="C25459" s="18"/>
      <c r="D25459" s="18"/>
    </row>
    <row r="25460" spans="1:4">
      <c r="A25460" s="18"/>
      <c r="B25460" s="18"/>
      <c r="C25460" s="18"/>
      <c r="D25460" s="18"/>
    </row>
    <row r="25461" spans="1:4">
      <c r="A25461" s="18"/>
      <c r="B25461" s="18"/>
      <c r="C25461" s="18"/>
      <c r="D25461" s="18"/>
    </row>
    <row r="25462" spans="1:4">
      <c r="A25462" s="18"/>
      <c r="B25462" s="18"/>
      <c r="C25462" s="18"/>
      <c r="D25462" s="18"/>
    </row>
    <row r="25463" spans="1:4">
      <c r="A25463" s="18"/>
      <c r="B25463" s="18"/>
      <c r="C25463" s="18"/>
      <c r="D25463" s="18"/>
    </row>
    <row r="25464" spans="1:4">
      <c r="A25464" s="18"/>
      <c r="B25464" s="18"/>
      <c r="C25464" s="18"/>
      <c r="D25464" s="18"/>
    </row>
    <row r="25465" spans="1:4">
      <c r="A25465" s="18"/>
      <c r="B25465" s="18"/>
      <c r="C25465" s="18"/>
      <c r="D25465" s="18"/>
    </row>
    <row r="25466" spans="1:4">
      <c r="A25466" s="18"/>
      <c r="B25466" s="18"/>
      <c r="C25466" s="18"/>
      <c r="D25466" s="18"/>
    </row>
    <row r="25467" spans="1:4">
      <c r="A25467" s="18"/>
      <c r="B25467" s="18"/>
      <c r="C25467" s="18"/>
      <c r="D25467" s="18"/>
    </row>
    <row r="25468" spans="1:4">
      <c r="A25468" s="18"/>
      <c r="B25468" s="18"/>
      <c r="C25468" s="18"/>
      <c r="D25468" s="18"/>
    </row>
    <row r="25469" spans="1:4">
      <c r="A25469" s="18"/>
      <c r="B25469" s="18"/>
      <c r="C25469" s="18"/>
      <c r="D25469" s="18"/>
    </row>
    <row r="25470" spans="1:4">
      <c r="A25470" s="18"/>
      <c r="B25470" s="18"/>
      <c r="C25470" s="18"/>
      <c r="D25470" s="18"/>
    </row>
    <row r="25471" spans="1:4">
      <c r="A25471" s="18"/>
      <c r="B25471" s="18"/>
      <c r="C25471" s="18"/>
      <c r="D25471" s="18"/>
    </row>
    <row r="25472" spans="1:4">
      <c r="A25472" s="18"/>
      <c r="B25472" s="18"/>
      <c r="C25472" s="18"/>
      <c r="D25472" s="18"/>
    </row>
    <row r="25473" spans="1:4">
      <c r="A25473" s="18"/>
      <c r="B25473" s="18"/>
      <c r="C25473" s="18"/>
      <c r="D25473" s="18"/>
    </row>
    <row r="25474" spans="1:4">
      <c r="A25474" s="18"/>
      <c r="B25474" s="18"/>
      <c r="C25474" s="18"/>
      <c r="D25474" s="18"/>
    </row>
    <row r="25475" spans="1:4">
      <c r="A25475" s="18"/>
      <c r="B25475" s="18"/>
      <c r="C25475" s="18"/>
      <c r="D25475" s="18"/>
    </row>
    <row r="25476" spans="1:4">
      <c r="A25476" s="18"/>
      <c r="B25476" s="18"/>
      <c r="C25476" s="18"/>
      <c r="D25476" s="18"/>
    </row>
    <row r="25477" spans="1:4">
      <c r="A25477" s="18"/>
      <c r="B25477" s="18"/>
      <c r="C25477" s="18"/>
      <c r="D25477" s="18"/>
    </row>
    <row r="25478" spans="1:4">
      <c r="A25478" s="18"/>
      <c r="B25478" s="18"/>
      <c r="C25478" s="18"/>
      <c r="D25478" s="18"/>
    </row>
    <row r="25479" spans="1:4">
      <c r="A25479" s="18"/>
      <c r="B25479" s="18"/>
      <c r="C25479" s="18"/>
      <c r="D25479" s="18"/>
    </row>
    <row r="25480" spans="1:4">
      <c r="A25480" s="18"/>
      <c r="B25480" s="18"/>
      <c r="C25480" s="18"/>
      <c r="D25480" s="18"/>
    </row>
    <row r="25481" spans="1:4">
      <c r="A25481" s="18"/>
      <c r="B25481" s="18"/>
      <c r="C25481" s="18"/>
      <c r="D25481" s="18"/>
    </row>
    <row r="25482" spans="1:4">
      <c r="A25482" s="18"/>
      <c r="B25482" s="18"/>
      <c r="C25482" s="18"/>
      <c r="D25482" s="18"/>
    </row>
    <row r="25483" spans="1:4">
      <c r="A25483" s="18"/>
      <c r="B25483" s="18"/>
      <c r="C25483" s="18"/>
      <c r="D25483" s="18"/>
    </row>
    <row r="25484" spans="1:4">
      <c r="A25484" s="18"/>
      <c r="B25484" s="18"/>
      <c r="C25484" s="18"/>
      <c r="D25484" s="18"/>
    </row>
    <row r="25485" spans="1:4">
      <c r="A25485" s="18"/>
      <c r="B25485" s="18"/>
      <c r="C25485" s="18"/>
      <c r="D25485" s="18"/>
    </row>
    <row r="25486" spans="1:4">
      <c r="A25486" s="18"/>
      <c r="B25486" s="18"/>
      <c r="C25486" s="18"/>
      <c r="D25486" s="18"/>
    </row>
    <row r="25487" spans="1:4">
      <c r="A25487" s="18"/>
      <c r="B25487" s="18"/>
      <c r="C25487" s="18"/>
      <c r="D25487" s="18"/>
    </row>
    <row r="25488" spans="1:4">
      <c r="A25488" s="18"/>
      <c r="B25488" s="18"/>
      <c r="C25488" s="18"/>
      <c r="D25488" s="18"/>
    </row>
    <row r="25489" spans="1:4">
      <c r="A25489" s="18"/>
      <c r="B25489" s="18"/>
      <c r="C25489" s="18"/>
      <c r="D25489" s="18"/>
    </row>
    <row r="25490" spans="1:4">
      <c r="A25490" s="18"/>
      <c r="B25490" s="18"/>
      <c r="C25490" s="18"/>
      <c r="D25490" s="18"/>
    </row>
    <row r="25491" spans="1:4">
      <c r="A25491" s="18"/>
      <c r="B25491" s="18"/>
      <c r="C25491" s="18"/>
      <c r="D25491" s="18"/>
    </row>
    <row r="25492" spans="1:4">
      <c r="A25492" s="18"/>
      <c r="B25492" s="18"/>
      <c r="C25492" s="18"/>
      <c r="D25492" s="18"/>
    </row>
    <row r="25493" spans="1:4">
      <c r="A25493" s="18"/>
      <c r="B25493" s="18"/>
      <c r="C25493" s="18"/>
      <c r="D25493" s="18"/>
    </row>
    <row r="25494" spans="1:4">
      <c r="A25494" s="18"/>
      <c r="B25494" s="18"/>
      <c r="C25494" s="18"/>
      <c r="D25494" s="18"/>
    </row>
    <row r="25495" spans="1:4">
      <c r="A25495" s="18"/>
      <c r="B25495" s="18"/>
      <c r="C25495" s="18"/>
      <c r="D25495" s="18"/>
    </row>
    <row r="25496" spans="1:4">
      <c r="A25496" s="18"/>
      <c r="B25496" s="18"/>
      <c r="C25496" s="18"/>
      <c r="D25496" s="18"/>
    </row>
    <row r="25497" spans="1:4">
      <c r="A25497" s="18"/>
      <c r="B25497" s="18"/>
      <c r="C25497" s="18"/>
      <c r="D25497" s="18"/>
    </row>
    <row r="25498" spans="1:4">
      <c r="A25498" s="18"/>
      <c r="B25498" s="18"/>
      <c r="C25498" s="18"/>
      <c r="D25498" s="18"/>
    </row>
    <row r="25499" spans="1:4">
      <c r="A25499" s="18"/>
      <c r="B25499" s="18"/>
      <c r="C25499" s="18"/>
      <c r="D25499" s="18"/>
    </row>
    <row r="25500" spans="1:4">
      <c r="A25500" s="18"/>
      <c r="B25500" s="18"/>
      <c r="C25500" s="18"/>
      <c r="D25500" s="18"/>
    </row>
    <row r="25501" spans="1:4">
      <c r="A25501" s="18"/>
      <c r="B25501" s="18"/>
      <c r="C25501" s="18"/>
      <c r="D25501" s="18"/>
    </row>
    <row r="25502" spans="1:4">
      <c r="A25502" s="18"/>
      <c r="B25502" s="18"/>
      <c r="C25502" s="18"/>
      <c r="D25502" s="18"/>
    </row>
    <row r="25503" spans="1:4">
      <c r="A25503" s="18"/>
      <c r="B25503" s="18"/>
      <c r="C25503" s="18"/>
      <c r="D25503" s="18"/>
    </row>
    <row r="25504" spans="1:4">
      <c r="A25504" s="18"/>
      <c r="B25504" s="18"/>
      <c r="C25504" s="18"/>
      <c r="D25504" s="18"/>
    </row>
    <row r="25505" spans="1:4">
      <c r="A25505" s="18"/>
      <c r="B25505" s="18"/>
      <c r="C25505" s="18"/>
      <c r="D25505" s="18"/>
    </row>
    <row r="25506" spans="1:4">
      <c r="A25506" s="18"/>
      <c r="B25506" s="18"/>
      <c r="C25506" s="18"/>
      <c r="D25506" s="18"/>
    </row>
    <row r="25507" spans="1:4">
      <c r="A25507" s="18"/>
      <c r="B25507" s="18"/>
      <c r="C25507" s="18"/>
      <c r="D25507" s="18"/>
    </row>
    <row r="25508" spans="1:4">
      <c r="A25508" s="18"/>
      <c r="B25508" s="18"/>
      <c r="C25508" s="18"/>
      <c r="D25508" s="18"/>
    </row>
    <row r="25509" spans="1:4">
      <c r="A25509" s="18"/>
      <c r="B25509" s="18"/>
      <c r="C25509" s="18"/>
      <c r="D25509" s="18"/>
    </row>
    <row r="25510" spans="1:4">
      <c r="A25510" s="18"/>
      <c r="B25510" s="18"/>
      <c r="C25510" s="18"/>
      <c r="D25510" s="18"/>
    </row>
    <row r="25511" spans="1:4">
      <c r="A25511" s="18"/>
      <c r="B25511" s="18"/>
      <c r="C25511" s="18"/>
      <c r="D25511" s="18"/>
    </row>
    <row r="25512" spans="1:4">
      <c r="A25512" s="18"/>
      <c r="B25512" s="18"/>
      <c r="C25512" s="18"/>
      <c r="D25512" s="18"/>
    </row>
    <row r="25513" spans="1:4">
      <c r="A25513" s="18"/>
      <c r="B25513" s="18"/>
      <c r="C25513" s="18"/>
      <c r="D25513" s="18"/>
    </row>
    <row r="25514" spans="1:4">
      <c r="A25514" s="18"/>
      <c r="B25514" s="18"/>
      <c r="C25514" s="18"/>
      <c r="D25514" s="18"/>
    </row>
    <row r="25515" spans="1:4">
      <c r="A25515" s="18"/>
      <c r="B25515" s="18"/>
      <c r="C25515" s="18"/>
      <c r="D25515" s="18"/>
    </row>
    <row r="25516" spans="1:4">
      <c r="A25516" s="18"/>
      <c r="B25516" s="18"/>
      <c r="C25516" s="18"/>
      <c r="D25516" s="18"/>
    </row>
    <row r="25517" spans="1:4">
      <c r="A25517" s="18"/>
      <c r="B25517" s="18"/>
      <c r="C25517" s="18"/>
      <c r="D25517" s="18"/>
    </row>
    <row r="25518" spans="1:4">
      <c r="A25518" s="18"/>
      <c r="B25518" s="18"/>
      <c r="C25518" s="18"/>
      <c r="D25518" s="18"/>
    </row>
    <row r="25519" spans="1:4">
      <c r="A25519" s="18"/>
      <c r="B25519" s="18"/>
      <c r="C25519" s="18"/>
      <c r="D25519" s="18"/>
    </row>
    <row r="25520" spans="1:4">
      <c r="A25520" s="18"/>
      <c r="B25520" s="18"/>
      <c r="C25520" s="18"/>
      <c r="D25520" s="18"/>
    </row>
    <row r="25521" spans="1:4">
      <c r="A25521" s="18"/>
      <c r="B25521" s="18"/>
      <c r="C25521" s="18"/>
      <c r="D25521" s="18"/>
    </row>
    <row r="25522" spans="1:4">
      <c r="A25522" s="18"/>
      <c r="B25522" s="18"/>
      <c r="C25522" s="18"/>
      <c r="D25522" s="18"/>
    </row>
    <row r="25523" spans="1:4">
      <c r="A25523" s="18"/>
      <c r="B25523" s="18"/>
      <c r="C25523" s="18"/>
      <c r="D25523" s="18"/>
    </row>
    <row r="25524" spans="1:4">
      <c r="A25524" s="18"/>
      <c r="B25524" s="18"/>
      <c r="C25524" s="18"/>
      <c r="D25524" s="18"/>
    </row>
    <row r="25525" spans="1:4">
      <c r="A25525" s="18"/>
      <c r="B25525" s="18"/>
      <c r="C25525" s="18"/>
      <c r="D25525" s="18"/>
    </row>
    <row r="25526" spans="1:4">
      <c r="A25526" s="18"/>
      <c r="B25526" s="18"/>
      <c r="C25526" s="18"/>
      <c r="D25526" s="18"/>
    </row>
    <row r="25527" spans="1:4">
      <c r="A25527" s="18"/>
      <c r="B25527" s="18"/>
      <c r="C25527" s="18"/>
      <c r="D25527" s="18"/>
    </row>
    <row r="25528" spans="1:4">
      <c r="A25528" s="18"/>
      <c r="B25528" s="18"/>
      <c r="C25528" s="18"/>
      <c r="D25528" s="18"/>
    </row>
    <row r="25529" spans="1:4">
      <c r="A25529" s="18"/>
      <c r="B25529" s="18"/>
      <c r="C25529" s="18"/>
      <c r="D25529" s="18"/>
    </row>
    <row r="25530" spans="1:4">
      <c r="A25530" s="18"/>
      <c r="B25530" s="18"/>
      <c r="C25530" s="18"/>
      <c r="D25530" s="18"/>
    </row>
    <row r="25531" spans="1:4">
      <c r="A25531" s="18"/>
      <c r="B25531" s="18"/>
      <c r="C25531" s="18"/>
      <c r="D25531" s="18"/>
    </row>
    <row r="25532" spans="1:4">
      <c r="A25532" s="18"/>
      <c r="B25532" s="18"/>
      <c r="C25532" s="18"/>
      <c r="D25532" s="18"/>
    </row>
    <row r="25533" spans="1:4">
      <c r="A25533" s="18"/>
      <c r="B25533" s="18"/>
      <c r="C25533" s="18"/>
      <c r="D25533" s="18"/>
    </row>
    <row r="25534" spans="1:4">
      <c r="A25534" s="18"/>
      <c r="B25534" s="18"/>
      <c r="C25534" s="18"/>
      <c r="D25534" s="18"/>
    </row>
    <row r="25535" spans="1:4">
      <c r="A25535" s="18"/>
      <c r="B25535" s="18"/>
      <c r="C25535" s="18"/>
      <c r="D25535" s="18"/>
    </row>
    <row r="25536" spans="1:4">
      <c r="A25536" s="18"/>
      <c r="B25536" s="18"/>
      <c r="C25536" s="18"/>
      <c r="D25536" s="18"/>
    </row>
    <row r="25537" spans="1:4">
      <c r="A25537" s="18"/>
      <c r="B25537" s="18"/>
      <c r="C25537" s="18"/>
      <c r="D25537" s="18"/>
    </row>
    <row r="25538" spans="1:4">
      <c r="A25538" s="18"/>
      <c r="B25538" s="18"/>
      <c r="C25538" s="18"/>
      <c r="D25538" s="18"/>
    </row>
    <row r="25539" spans="1:4">
      <c r="A25539" s="18"/>
      <c r="B25539" s="18"/>
      <c r="C25539" s="18"/>
      <c r="D25539" s="18"/>
    </row>
    <row r="25540" spans="1:4">
      <c r="A25540" s="18"/>
      <c r="B25540" s="18"/>
      <c r="C25540" s="18"/>
      <c r="D25540" s="18"/>
    </row>
    <row r="25541" spans="1:4">
      <c r="A25541" s="18"/>
      <c r="B25541" s="18"/>
      <c r="C25541" s="18"/>
      <c r="D25541" s="18"/>
    </row>
    <row r="25542" spans="1:4">
      <c r="A25542" s="18"/>
      <c r="B25542" s="18"/>
      <c r="C25542" s="18"/>
      <c r="D25542" s="18"/>
    </row>
    <row r="25543" spans="1:4">
      <c r="A25543" s="18"/>
      <c r="B25543" s="18"/>
      <c r="C25543" s="18"/>
      <c r="D25543" s="18"/>
    </row>
    <row r="25544" spans="1:4">
      <c r="A25544" s="18"/>
      <c r="B25544" s="18"/>
      <c r="C25544" s="18"/>
      <c r="D25544" s="18"/>
    </row>
    <row r="25545" spans="1:4">
      <c r="A25545" s="18"/>
      <c r="B25545" s="18"/>
      <c r="C25545" s="18"/>
      <c r="D25545" s="18"/>
    </row>
    <row r="25546" spans="1:4">
      <c r="A25546" s="18"/>
      <c r="B25546" s="18"/>
      <c r="C25546" s="18"/>
      <c r="D25546" s="18"/>
    </row>
    <row r="25547" spans="1:4">
      <c r="A25547" s="18"/>
      <c r="B25547" s="18"/>
      <c r="C25547" s="18"/>
      <c r="D25547" s="18"/>
    </row>
    <row r="25548" spans="1:4">
      <c r="A25548" s="18"/>
      <c r="B25548" s="18"/>
      <c r="C25548" s="18"/>
      <c r="D25548" s="18"/>
    </row>
    <row r="25549" spans="1:4">
      <c r="A25549" s="18"/>
      <c r="B25549" s="18"/>
      <c r="C25549" s="18"/>
      <c r="D25549" s="18"/>
    </row>
    <row r="25550" spans="1:4">
      <c r="A25550" s="18"/>
      <c r="B25550" s="18"/>
      <c r="C25550" s="18"/>
      <c r="D25550" s="18"/>
    </row>
    <row r="25551" spans="1:4">
      <c r="A25551" s="18"/>
      <c r="B25551" s="18"/>
      <c r="C25551" s="18"/>
      <c r="D25551" s="18"/>
    </row>
    <row r="25552" spans="1:4">
      <c r="A25552" s="18"/>
      <c r="B25552" s="18"/>
      <c r="C25552" s="18"/>
      <c r="D25552" s="18"/>
    </row>
    <row r="25553" spans="1:4">
      <c r="A25553" s="18"/>
      <c r="B25553" s="18"/>
      <c r="C25553" s="18"/>
      <c r="D25553" s="18"/>
    </row>
    <row r="25554" spans="1:4">
      <c r="A25554" s="18"/>
      <c r="B25554" s="18"/>
      <c r="C25554" s="18"/>
      <c r="D25554" s="18"/>
    </row>
    <row r="25555" spans="1:4">
      <c r="A25555" s="18"/>
      <c r="B25555" s="18"/>
      <c r="C25555" s="18"/>
      <c r="D25555" s="18"/>
    </row>
    <row r="25556" spans="1:4">
      <c r="A25556" s="18"/>
      <c r="B25556" s="18"/>
      <c r="C25556" s="18"/>
      <c r="D25556" s="18"/>
    </row>
    <row r="25557" spans="1:4">
      <c r="A25557" s="18"/>
      <c r="B25557" s="18"/>
      <c r="C25557" s="18"/>
      <c r="D25557" s="18"/>
    </row>
    <row r="25558" spans="1:4">
      <c r="A25558" s="18"/>
      <c r="B25558" s="18"/>
      <c r="C25558" s="18"/>
      <c r="D25558" s="18"/>
    </row>
    <row r="25559" spans="1:4">
      <c r="A25559" s="18"/>
      <c r="B25559" s="18"/>
      <c r="C25559" s="18"/>
      <c r="D25559" s="18"/>
    </row>
    <row r="25560" spans="1:4">
      <c r="A25560" s="18"/>
      <c r="B25560" s="18"/>
      <c r="C25560" s="18"/>
      <c r="D25560" s="18"/>
    </row>
    <row r="25561" spans="1:4">
      <c r="A25561" s="18"/>
      <c r="B25561" s="18"/>
      <c r="C25561" s="18"/>
      <c r="D25561" s="18"/>
    </row>
    <row r="25562" spans="1:4">
      <c r="A25562" s="18"/>
      <c r="B25562" s="18"/>
      <c r="C25562" s="18"/>
      <c r="D25562" s="18"/>
    </row>
    <row r="25563" spans="1:4">
      <c r="A25563" s="18"/>
      <c r="B25563" s="18"/>
      <c r="C25563" s="18"/>
      <c r="D25563" s="18"/>
    </row>
    <row r="25564" spans="1:4">
      <c r="A25564" s="18"/>
      <c r="B25564" s="18"/>
      <c r="C25564" s="18"/>
      <c r="D25564" s="18"/>
    </row>
    <row r="25565" spans="1:4">
      <c r="A25565" s="18"/>
      <c r="B25565" s="18"/>
      <c r="C25565" s="18"/>
      <c r="D25565" s="18"/>
    </row>
    <row r="25566" spans="1:4">
      <c r="A25566" s="18"/>
      <c r="B25566" s="18"/>
      <c r="C25566" s="18"/>
      <c r="D25566" s="18"/>
    </row>
    <row r="25567" spans="1:4">
      <c r="A25567" s="18"/>
      <c r="B25567" s="18"/>
      <c r="C25567" s="18"/>
      <c r="D25567" s="18"/>
    </row>
    <row r="25568" spans="1:4">
      <c r="A25568" s="18"/>
      <c r="B25568" s="18"/>
      <c r="C25568" s="18"/>
      <c r="D25568" s="18"/>
    </row>
    <row r="25569" spans="1:4">
      <c r="A25569" s="18"/>
      <c r="B25569" s="18"/>
      <c r="C25569" s="18"/>
      <c r="D25569" s="18"/>
    </row>
    <row r="25570" spans="1:4">
      <c r="A25570" s="18"/>
      <c r="B25570" s="18"/>
      <c r="C25570" s="18"/>
      <c r="D25570" s="18"/>
    </row>
    <row r="25571" spans="1:4">
      <c r="A25571" s="18"/>
      <c r="B25571" s="18"/>
      <c r="C25571" s="18"/>
      <c r="D25571" s="18"/>
    </row>
    <row r="25572" spans="1:4">
      <c r="A25572" s="18"/>
      <c r="B25572" s="18"/>
      <c r="C25572" s="18"/>
      <c r="D25572" s="18"/>
    </row>
    <row r="25573" spans="1:4">
      <c r="A25573" s="18"/>
      <c r="B25573" s="18"/>
      <c r="C25573" s="18"/>
      <c r="D25573" s="18"/>
    </row>
    <row r="25574" spans="1:4">
      <c r="A25574" s="18"/>
      <c r="B25574" s="18"/>
      <c r="C25574" s="18"/>
      <c r="D25574" s="18"/>
    </row>
    <row r="25575" spans="1:4">
      <c r="A25575" s="18"/>
      <c r="B25575" s="18"/>
      <c r="C25575" s="18"/>
      <c r="D25575" s="18"/>
    </row>
    <row r="25576" spans="1:4">
      <c r="A25576" s="18"/>
      <c r="B25576" s="18"/>
      <c r="C25576" s="18"/>
      <c r="D25576" s="18"/>
    </row>
    <row r="25577" spans="1:4">
      <c r="A25577" s="18"/>
      <c r="B25577" s="18"/>
      <c r="C25577" s="18"/>
      <c r="D25577" s="18"/>
    </row>
    <row r="25578" spans="1:4">
      <c r="A25578" s="18"/>
      <c r="B25578" s="18"/>
      <c r="C25578" s="18"/>
      <c r="D25578" s="18"/>
    </row>
    <row r="25579" spans="1:4">
      <c r="A25579" s="18"/>
      <c r="B25579" s="18"/>
      <c r="C25579" s="18"/>
      <c r="D25579" s="18"/>
    </row>
    <row r="25580" spans="1:4">
      <c r="A25580" s="18"/>
      <c r="B25580" s="18"/>
      <c r="C25580" s="18"/>
      <c r="D25580" s="18"/>
    </row>
    <row r="25581" spans="1:4">
      <c r="A25581" s="18"/>
      <c r="B25581" s="18"/>
      <c r="C25581" s="18"/>
      <c r="D25581" s="18"/>
    </row>
    <row r="25582" spans="1:4">
      <c r="A25582" s="18"/>
      <c r="B25582" s="18"/>
      <c r="C25582" s="18"/>
      <c r="D25582" s="18"/>
    </row>
    <row r="25583" spans="1:4">
      <c r="A25583" s="18"/>
      <c r="B25583" s="18"/>
      <c r="C25583" s="18"/>
      <c r="D25583" s="18"/>
    </row>
    <row r="25584" spans="1:4">
      <c r="A25584" s="18"/>
      <c r="B25584" s="18"/>
      <c r="C25584" s="18"/>
      <c r="D25584" s="18"/>
    </row>
    <row r="25585" spans="1:4">
      <c r="A25585" s="18"/>
      <c r="B25585" s="18"/>
      <c r="C25585" s="18"/>
      <c r="D25585" s="18"/>
    </row>
    <row r="25586" spans="1:4">
      <c r="A25586" s="18"/>
      <c r="B25586" s="18"/>
      <c r="C25586" s="18"/>
      <c r="D25586" s="18"/>
    </row>
    <row r="25587" spans="1:4">
      <c r="A25587" s="18"/>
      <c r="B25587" s="18"/>
      <c r="C25587" s="18"/>
      <c r="D25587" s="18"/>
    </row>
    <row r="25588" spans="1:4">
      <c r="A25588" s="18"/>
      <c r="B25588" s="18"/>
      <c r="C25588" s="18"/>
      <c r="D25588" s="18"/>
    </row>
    <row r="25589" spans="1:4">
      <c r="A25589" s="18"/>
      <c r="B25589" s="18"/>
      <c r="C25589" s="18"/>
      <c r="D25589" s="18"/>
    </row>
    <row r="25590" spans="1:4">
      <c r="A25590" s="18"/>
      <c r="B25590" s="18"/>
      <c r="C25590" s="18"/>
      <c r="D25590" s="18"/>
    </row>
    <row r="25591" spans="1:4">
      <c r="A25591" s="18"/>
      <c r="B25591" s="18"/>
      <c r="C25591" s="18"/>
      <c r="D25591" s="18"/>
    </row>
    <row r="25592" spans="1:4">
      <c r="A25592" s="18"/>
      <c r="B25592" s="18"/>
      <c r="C25592" s="18"/>
      <c r="D25592" s="18"/>
    </row>
    <row r="25593" spans="1:4">
      <c r="A25593" s="18"/>
      <c r="B25593" s="18"/>
      <c r="C25593" s="18"/>
      <c r="D25593" s="18"/>
    </row>
    <row r="25594" spans="1:4">
      <c r="A25594" s="18"/>
      <c r="B25594" s="18"/>
      <c r="C25594" s="18"/>
      <c r="D25594" s="18"/>
    </row>
    <row r="25595" spans="1:4">
      <c r="A25595" s="18"/>
      <c r="B25595" s="18"/>
      <c r="C25595" s="18"/>
      <c r="D25595" s="18"/>
    </row>
    <row r="25596" spans="1:4">
      <c r="A25596" s="18"/>
      <c r="B25596" s="18"/>
      <c r="C25596" s="18"/>
      <c r="D25596" s="18"/>
    </row>
    <row r="25597" spans="1:4">
      <c r="A25597" s="18"/>
      <c r="B25597" s="18"/>
      <c r="C25597" s="18"/>
      <c r="D25597" s="18"/>
    </row>
    <row r="25598" spans="1:4">
      <c r="A25598" s="18"/>
      <c r="B25598" s="18"/>
      <c r="C25598" s="18"/>
      <c r="D25598" s="18"/>
    </row>
    <row r="25599" spans="1:4">
      <c r="A25599" s="18"/>
      <c r="B25599" s="18"/>
      <c r="C25599" s="18"/>
      <c r="D25599" s="18"/>
    </row>
    <row r="25600" spans="1:4">
      <c r="A25600" s="18"/>
      <c r="B25600" s="18"/>
      <c r="C25600" s="18"/>
      <c r="D25600" s="18"/>
    </row>
    <row r="25601" spans="1:4">
      <c r="A25601" s="18"/>
      <c r="B25601" s="18"/>
      <c r="C25601" s="18"/>
      <c r="D25601" s="18"/>
    </row>
    <row r="25602" spans="1:4">
      <c r="A25602" s="18"/>
      <c r="B25602" s="18"/>
      <c r="C25602" s="18"/>
      <c r="D25602" s="18"/>
    </row>
    <row r="25603" spans="1:4">
      <c r="A25603" s="18"/>
      <c r="B25603" s="18"/>
      <c r="C25603" s="18"/>
      <c r="D25603" s="18"/>
    </row>
    <row r="25604" spans="1:4">
      <c r="A25604" s="18"/>
      <c r="B25604" s="18"/>
      <c r="C25604" s="18"/>
      <c r="D25604" s="18"/>
    </row>
    <row r="25605" spans="1:4">
      <c r="A25605" s="18"/>
      <c r="B25605" s="18"/>
      <c r="C25605" s="18"/>
      <c r="D25605" s="18"/>
    </row>
    <row r="25606" spans="1:4">
      <c r="A25606" s="18"/>
      <c r="B25606" s="18"/>
      <c r="C25606" s="18"/>
      <c r="D25606" s="18"/>
    </row>
    <row r="25607" spans="1:4">
      <c r="A25607" s="18"/>
      <c r="B25607" s="18"/>
      <c r="C25607" s="18"/>
      <c r="D25607" s="18"/>
    </row>
    <row r="25608" spans="1:4">
      <c r="A25608" s="18"/>
      <c r="B25608" s="18"/>
      <c r="C25608" s="18"/>
      <c r="D25608" s="18"/>
    </row>
    <row r="25609" spans="1:4">
      <c r="A25609" s="18"/>
      <c r="B25609" s="18"/>
      <c r="C25609" s="18"/>
      <c r="D25609" s="18"/>
    </row>
    <row r="25610" spans="1:4">
      <c r="A25610" s="18"/>
      <c r="B25610" s="18"/>
      <c r="C25610" s="18"/>
      <c r="D25610" s="18"/>
    </row>
    <row r="25611" spans="1:4">
      <c r="A25611" s="18"/>
      <c r="B25611" s="18"/>
      <c r="C25611" s="18"/>
      <c r="D25611" s="18"/>
    </row>
    <row r="25612" spans="1:4">
      <c r="A25612" s="18"/>
      <c r="B25612" s="18"/>
      <c r="C25612" s="18"/>
      <c r="D25612" s="18"/>
    </row>
    <row r="25613" spans="1:4">
      <c r="A25613" s="18"/>
      <c r="B25613" s="18"/>
      <c r="C25613" s="18"/>
      <c r="D25613" s="18"/>
    </row>
    <row r="25614" spans="1:4">
      <c r="A25614" s="18"/>
      <c r="B25614" s="18"/>
      <c r="C25614" s="18"/>
      <c r="D25614" s="18"/>
    </row>
    <row r="25615" spans="1:4">
      <c r="A25615" s="18"/>
      <c r="B25615" s="18"/>
      <c r="C25615" s="18"/>
      <c r="D25615" s="18"/>
    </row>
    <row r="25616" spans="1:4">
      <c r="A25616" s="18"/>
      <c r="B25616" s="18"/>
      <c r="C25616" s="18"/>
      <c r="D25616" s="18"/>
    </row>
    <row r="25617" spans="1:4">
      <c r="A25617" s="18"/>
      <c r="B25617" s="18"/>
      <c r="C25617" s="18"/>
      <c r="D25617" s="18"/>
    </row>
    <row r="25618" spans="1:4">
      <c r="A25618" s="18"/>
      <c r="B25618" s="18"/>
      <c r="C25618" s="18"/>
      <c r="D25618" s="18"/>
    </row>
    <row r="25619" spans="1:4">
      <c r="A25619" s="18"/>
      <c r="B25619" s="18"/>
      <c r="C25619" s="18"/>
      <c r="D25619" s="18"/>
    </row>
    <row r="25620" spans="1:4">
      <c r="A25620" s="18"/>
      <c r="B25620" s="18"/>
      <c r="C25620" s="18"/>
      <c r="D25620" s="18"/>
    </row>
    <row r="25621" spans="1:4">
      <c r="A25621" s="18"/>
      <c r="B25621" s="18"/>
      <c r="C25621" s="18"/>
      <c r="D25621" s="18"/>
    </row>
    <row r="25622" spans="1:4">
      <c r="A25622" s="18"/>
      <c r="B25622" s="18"/>
      <c r="C25622" s="18"/>
      <c r="D25622" s="18"/>
    </row>
    <row r="25623" spans="1:4">
      <c r="A25623" s="18"/>
      <c r="B25623" s="18"/>
      <c r="C25623" s="18"/>
      <c r="D25623" s="18"/>
    </row>
    <row r="25624" spans="1:4">
      <c r="A25624" s="18"/>
      <c r="B25624" s="18"/>
      <c r="C25624" s="18"/>
      <c r="D25624" s="18"/>
    </row>
    <row r="25625" spans="1:4">
      <c r="A25625" s="18"/>
      <c r="B25625" s="18"/>
      <c r="C25625" s="18"/>
      <c r="D25625" s="18"/>
    </row>
    <row r="25626" spans="1:4">
      <c r="A25626" s="18"/>
      <c r="B25626" s="18"/>
      <c r="C25626" s="18"/>
      <c r="D25626" s="18"/>
    </row>
    <row r="25627" spans="1:4">
      <c r="A25627" s="18"/>
      <c r="B25627" s="18"/>
      <c r="C25627" s="18"/>
      <c r="D25627" s="18"/>
    </row>
    <row r="25628" spans="1:4">
      <c r="A25628" s="18"/>
      <c r="B25628" s="18"/>
      <c r="C25628" s="18"/>
      <c r="D25628" s="18"/>
    </row>
    <row r="25629" spans="1:4">
      <c r="A25629" s="18"/>
      <c r="B25629" s="18"/>
      <c r="C25629" s="18"/>
      <c r="D25629" s="18"/>
    </row>
    <row r="25630" spans="1:4">
      <c r="A25630" s="18"/>
      <c r="B25630" s="18"/>
      <c r="C25630" s="18"/>
      <c r="D25630" s="18"/>
    </row>
    <row r="25631" spans="1:4">
      <c r="A25631" s="18"/>
      <c r="B25631" s="18"/>
      <c r="C25631" s="18"/>
      <c r="D25631" s="18"/>
    </row>
    <row r="25632" spans="1:4">
      <c r="A25632" s="18"/>
      <c r="B25632" s="18"/>
      <c r="C25632" s="18"/>
      <c r="D25632" s="18"/>
    </row>
    <row r="25633" spans="1:4">
      <c r="A25633" s="18"/>
      <c r="B25633" s="18"/>
      <c r="C25633" s="18"/>
      <c r="D25633" s="18"/>
    </row>
    <row r="25634" spans="1:4">
      <c r="A25634" s="18"/>
      <c r="B25634" s="18"/>
      <c r="C25634" s="18"/>
      <c r="D25634" s="18"/>
    </row>
    <row r="25635" spans="1:4">
      <c r="A25635" s="18"/>
      <c r="B25635" s="18"/>
      <c r="C25635" s="18"/>
      <c r="D25635" s="18"/>
    </row>
    <row r="25636" spans="1:4">
      <c r="A25636" s="18"/>
      <c r="B25636" s="18"/>
      <c r="C25636" s="18"/>
      <c r="D25636" s="18"/>
    </row>
    <row r="25637" spans="1:4">
      <c r="A25637" s="18"/>
      <c r="B25637" s="18"/>
      <c r="C25637" s="18"/>
      <c r="D25637" s="18"/>
    </row>
    <row r="25638" spans="1:4">
      <c r="A25638" s="18"/>
      <c r="B25638" s="18"/>
      <c r="C25638" s="18"/>
      <c r="D25638" s="18"/>
    </row>
    <row r="25639" spans="1:4">
      <c r="A25639" s="18"/>
      <c r="B25639" s="18"/>
      <c r="C25639" s="18"/>
      <c r="D25639" s="18"/>
    </row>
    <row r="25640" spans="1:4">
      <c r="A25640" s="18"/>
      <c r="B25640" s="18"/>
      <c r="C25640" s="18"/>
      <c r="D25640" s="18"/>
    </row>
    <row r="25641" spans="1:4">
      <c r="A25641" s="18"/>
      <c r="B25641" s="18"/>
      <c r="C25641" s="18"/>
      <c r="D25641" s="18"/>
    </row>
    <row r="25642" spans="1:4">
      <c r="A25642" s="18"/>
      <c r="B25642" s="18"/>
      <c r="C25642" s="18"/>
      <c r="D25642" s="18"/>
    </row>
    <row r="25643" spans="1:4">
      <c r="A25643" s="18"/>
      <c r="B25643" s="18"/>
      <c r="C25643" s="18"/>
      <c r="D25643" s="18"/>
    </row>
    <row r="25644" spans="1:4">
      <c r="A25644" s="18"/>
      <c r="B25644" s="18"/>
      <c r="C25644" s="18"/>
      <c r="D25644" s="18"/>
    </row>
    <row r="25645" spans="1:4">
      <c r="A25645" s="18"/>
      <c r="B25645" s="18"/>
      <c r="C25645" s="18"/>
      <c r="D25645" s="18"/>
    </row>
    <row r="25646" spans="1:4">
      <c r="A25646" s="18"/>
      <c r="B25646" s="18"/>
      <c r="C25646" s="18"/>
      <c r="D25646" s="18"/>
    </row>
    <row r="25647" spans="1:4">
      <c r="A25647" s="18"/>
      <c r="B25647" s="18"/>
      <c r="C25647" s="18"/>
      <c r="D25647" s="18"/>
    </row>
    <row r="25648" spans="1:4">
      <c r="A25648" s="18"/>
      <c r="B25648" s="18"/>
      <c r="C25648" s="18"/>
      <c r="D25648" s="18"/>
    </row>
    <row r="25649" spans="1:4">
      <c r="A25649" s="18"/>
      <c r="B25649" s="18"/>
      <c r="C25649" s="18"/>
      <c r="D25649" s="18"/>
    </row>
    <row r="25650" spans="1:4">
      <c r="A25650" s="18"/>
      <c r="B25650" s="18"/>
      <c r="C25650" s="18"/>
      <c r="D25650" s="18"/>
    </row>
    <row r="25651" spans="1:4">
      <c r="A25651" s="18"/>
      <c r="B25651" s="18"/>
      <c r="C25651" s="18"/>
      <c r="D25651" s="18"/>
    </row>
    <row r="25652" spans="1:4">
      <c r="A25652" s="18"/>
      <c r="B25652" s="18"/>
      <c r="C25652" s="18"/>
      <c r="D25652" s="18"/>
    </row>
    <row r="25653" spans="1:4">
      <c r="A25653" s="18"/>
      <c r="B25653" s="18"/>
      <c r="C25653" s="18"/>
      <c r="D25653" s="18"/>
    </row>
    <row r="25654" spans="1:4">
      <c r="A25654" s="18"/>
      <c r="B25654" s="18"/>
      <c r="C25654" s="18"/>
      <c r="D25654" s="18"/>
    </row>
    <row r="25655" spans="1:4">
      <c r="A25655" s="18"/>
      <c r="B25655" s="18"/>
      <c r="C25655" s="18"/>
      <c r="D25655" s="18"/>
    </row>
    <row r="25656" spans="1:4">
      <c r="A25656" s="18"/>
      <c r="B25656" s="18"/>
      <c r="C25656" s="18"/>
      <c r="D25656" s="18"/>
    </row>
    <row r="25657" spans="1:4">
      <c r="A25657" s="18"/>
      <c r="B25657" s="18"/>
      <c r="C25657" s="18"/>
      <c r="D25657" s="18"/>
    </row>
    <row r="25658" spans="1:4">
      <c r="A25658" s="18"/>
      <c r="B25658" s="18"/>
      <c r="C25658" s="18"/>
      <c r="D25658" s="18"/>
    </row>
    <row r="25659" spans="1:4">
      <c r="A25659" s="18"/>
      <c r="B25659" s="18"/>
      <c r="C25659" s="18"/>
      <c r="D25659" s="18"/>
    </row>
    <row r="25660" spans="1:4">
      <c r="A25660" s="18"/>
      <c r="B25660" s="18"/>
      <c r="C25660" s="18"/>
      <c r="D25660" s="18"/>
    </row>
    <row r="25661" spans="1:4">
      <c r="A25661" s="18"/>
      <c r="B25661" s="18"/>
      <c r="C25661" s="18"/>
      <c r="D25661" s="18"/>
    </row>
    <row r="25662" spans="1:4">
      <c r="A25662" s="18"/>
      <c r="B25662" s="18"/>
      <c r="C25662" s="18"/>
      <c r="D25662" s="18"/>
    </row>
    <row r="25663" spans="1:4">
      <c r="A25663" s="18"/>
      <c r="B25663" s="18"/>
      <c r="C25663" s="18"/>
      <c r="D25663" s="18"/>
    </row>
    <row r="25664" spans="1:4">
      <c r="A25664" s="18"/>
      <c r="B25664" s="18"/>
      <c r="C25664" s="18"/>
      <c r="D25664" s="18"/>
    </row>
    <row r="25665" spans="1:4">
      <c r="A25665" s="18"/>
      <c r="B25665" s="18"/>
      <c r="C25665" s="18"/>
      <c r="D25665" s="18"/>
    </row>
    <row r="25666" spans="1:4">
      <c r="A25666" s="18"/>
      <c r="B25666" s="18"/>
      <c r="C25666" s="18"/>
      <c r="D25666" s="18"/>
    </row>
    <row r="25667" spans="1:4">
      <c r="A25667" s="18"/>
      <c r="B25667" s="18"/>
      <c r="C25667" s="18"/>
      <c r="D25667" s="18"/>
    </row>
    <row r="25668" spans="1:4">
      <c r="A25668" s="18"/>
      <c r="B25668" s="18"/>
      <c r="C25668" s="18"/>
      <c r="D25668" s="18"/>
    </row>
    <row r="25669" spans="1:4">
      <c r="A25669" s="18"/>
      <c r="B25669" s="18"/>
      <c r="C25669" s="18"/>
      <c r="D25669" s="18"/>
    </row>
    <row r="25670" spans="1:4">
      <c r="A25670" s="18"/>
      <c r="B25670" s="18"/>
      <c r="C25670" s="18"/>
      <c r="D25670" s="18"/>
    </row>
    <row r="25671" spans="1:4">
      <c r="A25671" s="18"/>
      <c r="B25671" s="18"/>
      <c r="C25671" s="18"/>
      <c r="D25671" s="18"/>
    </row>
    <row r="25672" spans="1:4">
      <c r="A25672" s="18"/>
      <c r="B25672" s="18"/>
      <c r="C25672" s="18"/>
      <c r="D25672" s="18"/>
    </row>
    <row r="25673" spans="1:4">
      <c r="A25673" s="18"/>
      <c r="B25673" s="18"/>
      <c r="C25673" s="18"/>
      <c r="D25673" s="18"/>
    </row>
    <row r="25674" spans="1:4">
      <c r="A25674" s="18"/>
      <c r="B25674" s="18"/>
      <c r="C25674" s="18"/>
      <c r="D25674" s="18"/>
    </row>
    <row r="25675" spans="1:4">
      <c r="A25675" s="18"/>
      <c r="B25675" s="18"/>
      <c r="C25675" s="18"/>
      <c r="D25675" s="18"/>
    </row>
    <row r="25676" spans="1:4">
      <c r="A25676" s="18"/>
      <c r="B25676" s="18"/>
      <c r="C25676" s="18"/>
      <c r="D25676" s="18"/>
    </row>
    <row r="25677" spans="1:4">
      <c r="A25677" s="18"/>
      <c r="B25677" s="18"/>
      <c r="C25677" s="18"/>
      <c r="D25677" s="18"/>
    </row>
    <row r="25678" spans="1:4">
      <c r="A25678" s="18"/>
      <c r="B25678" s="18"/>
      <c r="C25678" s="18"/>
      <c r="D25678" s="18"/>
    </row>
    <row r="25679" spans="1:4">
      <c r="A25679" s="18"/>
      <c r="B25679" s="18"/>
      <c r="C25679" s="18"/>
      <c r="D25679" s="18"/>
    </row>
    <row r="25680" spans="1:4">
      <c r="A25680" s="18"/>
      <c r="B25680" s="18"/>
      <c r="C25680" s="18"/>
      <c r="D25680" s="18"/>
    </row>
    <row r="25681" spans="1:4">
      <c r="A25681" s="18"/>
      <c r="B25681" s="18"/>
      <c r="C25681" s="18"/>
      <c r="D25681" s="18"/>
    </row>
    <row r="25682" spans="1:4">
      <c r="A25682" s="18"/>
      <c r="B25682" s="18"/>
      <c r="C25682" s="18"/>
      <c r="D25682" s="18"/>
    </row>
    <row r="25683" spans="1:4">
      <c r="A25683" s="18"/>
      <c r="B25683" s="18"/>
      <c r="C25683" s="18"/>
      <c r="D25683" s="18"/>
    </row>
    <row r="25684" spans="1:4">
      <c r="A25684" s="18"/>
      <c r="B25684" s="18"/>
      <c r="C25684" s="18"/>
      <c r="D25684" s="18"/>
    </row>
    <row r="25685" spans="1:4">
      <c r="A25685" s="18"/>
      <c r="B25685" s="18"/>
      <c r="C25685" s="18"/>
      <c r="D25685" s="18"/>
    </row>
    <row r="25686" spans="1:4">
      <c r="A25686" s="18"/>
      <c r="B25686" s="18"/>
      <c r="C25686" s="18"/>
      <c r="D25686" s="18"/>
    </row>
    <row r="25687" spans="1:4">
      <c r="A25687" s="18"/>
      <c r="B25687" s="18"/>
      <c r="C25687" s="18"/>
      <c r="D25687" s="18"/>
    </row>
    <row r="25688" spans="1:4">
      <c r="A25688" s="18"/>
      <c r="B25688" s="18"/>
      <c r="C25688" s="18"/>
      <c r="D25688" s="18"/>
    </row>
    <row r="25689" spans="1:4">
      <c r="A25689" s="18"/>
      <c r="B25689" s="18"/>
      <c r="C25689" s="18"/>
      <c r="D25689" s="18"/>
    </row>
    <row r="25690" spans="1:4">
      <c r="A25690" s="18"/>
      <c r="B25690" s="18"/>
      <c r="C25690" s="18"/>
      <c r="D25690" s="18"/>
    </row>
    <row r="25691" spans="1:4">
      <c r="A25691" s="18"/>
      <c r="B25691" s="18"/>
      <c r="C25691" s="18"/>
      <c r="D25691" s="18"/>
    </row>
    <row r="25692" spans="1:4">
      <c r="A25692" s="18"/>
      <c r="B25692" s="18"/>
      <c r="C25692" s="18"/>
      <c r="D25692" s="18"/>
    </row>
    <row r="25693" spans="1:4">
      <c r="A25693" s="18"/>
      <c r="B25693" s="18"/>
      <c r="C25693" s="18"/>
      <c r="D25693" s="18"/>
    </row>
    <row r="25694" spans="1:4">
      <c r="A25694" s="18"/>
      <c r="B25694" s="18"/>
      <c r="C25694" s="18"/>
      <c r="D25694" s="18"/>
    </row>
    <row r="25695" spans="1:4">
      <c r="A25695" s="18"/>
      <c r="B25695" s="18"/>
      <c r="C25695" s="18"/>
      <c r="D25695" s="18"/>
    </row>
    <row r="25696" spans="1:4">
      <c r="A25696" s="18"/>
      <c r="B25696" s="18"/>
      <c r="C25696" s="18"/>
      <c r="D25696" s="18"/>
    </row>
    <row r="25697" spans="1:4">
      <c r="A25697" s="18"/>
      <c r="B25697" s="18"/>
      <c r="C25697" s="18"/>
      <c r="D25697" s="18"/>
    </row>
    <row r="25698" spans="1:4">
      <c r="A25698" s="18"/>
      <c r="B25698" s="18"/>
      <c r="C25698" s="18"/>
      <c r="D25698" s="18"/>
    </row>
    <row r="25699" spans="1:4">
      <c r="A25699" s="18"/>
      <c r="B25699" s="18"/>
      <c r="C25699" s="18"/>
      <c r="D25699" s="18"/>
    </row>
    <row r="25700" spans="1:4">
      <c r="A25700" s="18"/>
      <c r="B25700" s="18"/>
      <c r="C25700" s="18"/>
      <c r="D25700" s="18"/>
    </row>
    <row r="25701" spans="1:4">
      <c r="A25701" s="18"/>
      <c r="B25701" s="18"/>
      <c r="C25701" s="18"/>
      <c r="D25701" s="18"/>
    </row>
    <row r="25702" spans="1:4">
      <c r="A25702" s="18"/>
      <c r="B25702" s="18"/>
      <c r="C25702" s="18"/>
      <c r="D25702" s="18"/>
    </row>
    <row r="25703" spans="1:4">
      <c r="A25703" s="18"/>
      <c r="B25703" s="18"/>
      <c r="C25703" s="18"/>
      <c r="D25703" s="18"/>
    </row>
    <row r="25704" spans="1:4">
      <c r="A25704" s="18"/>
      <c r="B25704" s="18"/>
      <c r="C25704" s="18"/>
      <c r="D25704" s="18"/>
    </row>
    <row r="25705" spans="1:4">
      <c r="A25705" s="18"/>
      <c r="B25705" s="18"/>
      <c r="C25705" s="18"/>
      <c r="D25705" s="18"/>
    </row>
    <row r="25706" spans="1:4">
      <c r="A25706" s="18"/>
      <c r="B25706" s="18"/>
      <c r="C25706" s="18"/>
      <c r="D25706" s="18"/>
    </row>
    <row r="25707" spans="1:4">
      <c r="A25707" s="18"/>
      <c r="B25707" s="18"/>
      <c r="C25707" s="18"/>
      <c r="D25707" s="18"/>
    </row>
    <row r="25708" spans="1:4">
      <c r="A25708" s="18"/>
      <c r="B25708" s="18"/>
      <c r="C25708" s="18"/>
      <c r="D25708" s="18"/>
    </row>
    <row r="25709" spans="1:4">
      <c r="A25709" s="18"/>
      <c r="B25709" s="18"/>
      <c r="C25709" s="18"/>
      <c r="D25709" s="18"/>
    </row>
    <row r="25710" spans="1:4">
      <c r="A25710" s="18"/>
      <c r="B25710" s="18"/>
      <c r="C25710" s="18"/>
      <c r="D25710" s="18"/>
    </row>
    <row r="25711" spans="1:4">
      <c r="A25711" s="18"/>
      <c r="B25711" s="18"/>
      <c r="C25711" s="18"/>
      <c r="D25711" s="18"/>
    </row>
    <row r="25712" spans="1:4">
      <c r="A25712" s="18"/>
      <c r="B25712" s="18"/>
      <c r="C25712" s="18"/>
      <c r="D25712" s="18"/>
    </row>
    <row r="25713" spans="1:4">
      <c r="A25713" s="18"/>
      <c r="B25713" s="18"/>
      <c r="C25713" s="18"/>
      <c r="D25713" s="18"/>
    </row>
    <row r="25714" spans="1:4">
      <c r="A25714" s="18"/>
      <c r="B25714" s="18"/>
      <c r="C25714" s="18"/>
      <c r="D25714" s="18"/>
    </row>
    <row r="25715" spans="1:4">
      <c r="A25715" s="18"/>
      <c r="B25715" s="18"/>
      <c r="C25715" s="18"/>
      <c r="D25715" s="18"/>
    </row>
    <row r="25716" spans="1:4">
      <c r="A25716" s="18"/>
      <c r="B25716" s="18"/>
      <c r="C25716" s="18"/>
      <c r="D25716" s="18"/>
    </row>
    <row r="25717" spans="1:4">
      <c r="A25717" s="18"/>
      <c r="B25717" s="18"/>
      <c r="C25717" s="18"/>
      <c r="D25717" s="18"/>
    </row>
    <row r="25718" spans="1:4">
      <c r="A25718" s="18"/>
      <c r="B25718" s="18"/>
      <c r="C25718" s="18"/>
      <c r="D25718" s="18"/>
    </row>
    <row r="25719" spans="1:4">
      <c r="A25719" s="18"/>
      <c r="B25719" s="18"/>
      <c r="C25719" s="18"/>
      <c r="D25719" s="18"/>
    </row>
    <row r="25720" spans="1:4">
      <c r="A25720" s="18"/>
      <c r="B25720" s="18"/>
      <c r="C25720" s="18"/>
      <c r="D25720" s="18"/>
    </row>
    <row r="25721" spans="1:4">
      <c r="A25721" s="18"/>
      <c r="B25721" s="18"/>
      <c r="C25721" s="18"/>
      <c r="D25721" s="18"/>
    </row>
    <row r="25722" spans="1:4">
      <c r="A25722" s="18"/>
      <c r="B25722" s="18"/>
      <c r="C25722" s="18"/>
      <c r="D25722" s="18"/>
    </row>
    <row r="25723" spans="1:4">
      <c r="A25723" s="18"/>
      <c r="B25723" s="18"/>
      <c r="C25723" s="18"/>
      <c r="D25723" s="18"/>
    </row>
    <row r="25724" spans="1:4">
      <c r="A25724" s="18"/>
      <c r="B25724" s="18"/>
      <c r="C25724" s="18"/>
      <c r="D25724" s="18"/>
    </row>
    <row r="25725" spans="1:4">
      <c r="A25725" s="18"/>
      <c r="B25725" s="18"/>
      <c r="C25725" s="18"/>
      <c r="D25725" s="18"/>
    </row>
    <row r="25726" spans="1:4">
      <c r="A25726" s="18"/>
      <c r="B25726" s="18"/>
      <c r="C25726" s="18"/>
      <c r="D25726" s="18"/>
    </row>
    <row r="25727" spans="1:4">
      <c r="A25727" s="18"/>
      <c r="B25727" s="18"/>
      <c r="C25727" s="18"/>
      <c r="D25727" s="18"/>
    </row>
    <row r="25728" spans="1:4">
      <c r="A25728" s="18"/>
      <c r="B25728" s="18"/>
      <c r="C25728" s="18"/>
      <c r="D25728" s="18"/>
    </row>
    <row r="25729" spans="1:4">
      <c r="A25729" s="18"/>
      <c r="B25729" s="18"/>
      <c r="C25729" s="18"/>
      <c r="D25729" s="18"/>
    </row>
    <row r="25730" spans="1:4">
      <c r="A25730" s="18"/>
      <c r="B25730" s="18"/>
      <c r="C25730" s="18"/>
      <c r="D25730" s="18"/>
    </row>
    <row r="25731" spans="1:4">
      <c r="A25731" s="18"/>
      <c r="B25731" s="18"/>
      <c r="C25731" s="18"/>
      <c r="D25731" s="18"/>
    </row>
    <row r="25732" spans="1:4">
      <c r="A25732" s="18"/>
      <c r="B25732" s="18"/>
      <c r="C25732" s="18"/>
      <c r="D25732" s="18"/>
    </row>
    <row r="25733" spans="1:4">
      <c r="A25733" s="18"/>
      <c r="B25733" s="18"/>
      <c r="C25733" s="18"/>
      <c r="D25733" s="18"/>
    </row>
    <row r="25734" spans="1:4">
      <c r="A25734" s="18"/>
      <c r="B25734" s="18"/>
      <c r="C25734" s="18"/>
      <c r="D25734" s="18"/>
    </row>
    <row r="25735" spans="1:4">
      <c r="A25735" s="18"/>
      <c r="B25735" s="18"/>
      <c r="C25735" s="18"/>
      <c r="D25735" s="18"/>
    </row>
    <row r="25736" spans="1:4">
      <c r="A25736" s="18"/>
      <c r="B25736" s="18"/>
      <c r="C25736" s="18"/>
      <c r="D25736" s="18"/>
    </row>
    <row r="25737" spans="1:4">
      <c r="A25737" s="18"/>
      <c r="B25737" s="18"/>
      <c r="C25737" s="18"/>
      <c r="D25737" s="18"/>
    </row>
    <row r="25738" spans="1:4">
      <c r="A25738" s="18"/>
      <c r="B25738" s="18"/>
      <c r="C25738" s="18"/>
      <c r="D25738" s="18"/>
    </row>
    <row r="25739" spans="1:4">
      <c r="A25739" s="18"/>
      <c r="B25739" s="18"/>
      <c r="C25739" s="18"/>
      <c r="D25739" s="18"/>
    </row>
    <row r="25740" spans="1:4">
      <c r="A25740" s="18"/>
      <c r="B25740" s="18"/>
      <c r="C25740" s="18"/>
      <c r="D25740" s="18"/>
    </row>
    <row r="25741" spans="1:4">
      <c r="A25741" s="18"/>
      <c r="B25741" s="18"/>
      <c r="C25741" s="18"/>
      <c r="D25741" s="18"/>
    </row>
    <row r="25742" spans="1:4">
      <c r="A25742" s="18"/>
      <c r="B25742" s="18"/>
      <c r="C25742" s="18"/>
      <c r="D25742" s="18"/>
    </row>
    <row r="25743" spans="1:4">
      <c r="A25743" s="18"/>
      <c r="B25743" s="18"/>
      <c r="C25743" s="18"/>
      <c r="D25743" s="18"/>
    </row>
    <row r="25744" spans="1:4">
      <c r="A25744" s="18"/>
      <c r="B25744" s="18"/>
      <c r="C25744" s="18"/>
      <c r="D25744" s="18"/>
    </row>
    <row r="25745" spans="1:4">
      <c r="A25745" s="18"/>
      <c r="B25745" s="18"/>
      <c r="C25745" s="18"/>
      <c r="D25745" s="18"/>
    </row>
    <row r="25746" spans="1:4">
      <c r="A25746" s="18"/>
      <c r="B25746" s="18"/>
      <c r="C25746" s="18"/>
      <c r="D25746" s="18"/>
    </row>
    <row r="25747" spans="1:4">
      <c r="A25747" s="18"/>
      <c r="B25747" s="18"/>
      <c r="C25747" s="18"/>
      <c r="D25747" s="18"/>
    </row>
    <row r="25748" spans="1:4">
      <c r="A25748" s="18"/>
      <c r="B25748" s="18"/>
      <c r="C25748" s="18"/>
      <c r="D25748" s="18"/>
    </row>
    <row r="25749" spans="1:4">
      <c r="A25749" s="18"/>
      <c r="B25749" s="18"/>
      <c r="C25749" s="18"/>
      <c r="D25749" s="18"/>
    </row>
    <row r="25750" spans="1:4">
      <c r="A25750" s="18"/>
      <c r="B25750" s="18"/>
      <c r="C25750" s="18"/>
      <c r="D25750" s="18"/>
    </row>
    <row r="25751" spans="1:4">
      <c r="A25751" s="18"/>
      <c r="B25751" s="18"/>
      <c r="C25751" s="18"/>
      <c r="D25751" s="18"/>
    </row>
    <row r="25752" spans="1:4">
      <c r="A25752" s="18"/>
      <c r="B25752" s="18"/>
      <c r="C25752" s="18"/>
      <c r="D25752" s="18"/>
    </row>
    <row r="25753" spans="1:4">
      <c r="A25753" s="18"/>
      <c r="B25753" s="18"/>
      <c r="C25753" s="18"/>
      <c r="D25753" s="18"/>
    </row>
    <row r="25754" spans="1:4">
      <c r="A25754" s="18"/>
      <c r="B25754" s="18"/>
      <c r="C25754" s="18"/>
      <c r="D25754" s="18"/>
    </row>
    <row r="25755" spans="1:4">
      <c r="A25755" s="18"/>
      <c r="B25755" s="18"/>
      <c r="C25755" s="18"/>
      <c r="D25755" s="18"/>
    </row>
    <row r="25756" spans="1:4">
      <c r="A25756" s="18"/>
      <c r="B25756" s="18"/>
      <c r="C25756" s="18"/>
      <c r="D25756" s="18"/>
    </row>
    <row r="25757" spans="1:4">
      <c r="A25757" s="18"/>
      <c r="B25757" s="18"/>
      <c r="C25757" s="18"/>
      <c r="D25757" s="18"/>
    </row>
    <row r="25758" spans="1:4">
      <c r="A25758" s="18"/>
      <c r="B25758" s="18"/>
      <c r="C25758" s="18"/>
      <c r="D25758" s="18"/>
    </row>
    <row r="25759" spans="1:4">
      <c r="A25759" s="18"/>
      <c r="B25759" s="18"/>
      <c r="C25759" s="18"/>
      <c r="D25759" s="18"/>
    </row>
    <row r="25760" spans="1:4">
      <c r="A25760" s="18"/>
      <c r="B25760" s="18"/>
      <c r="C25760" s="18"/>
      <c r="D25760" s="18"/>
    </row>
    <row r="25761" spans="1:4">
      <c r="A25761" s="18"/>
      <c r="B25761" s="18"/>
      <c r="C25761" s="18"/>
      <c r="D25761" s="18"/>
    </row>
    <row r="25762" spans="1:4">
      <c r="A25762" s="18"/>
      <c r="B25762" s="18"/>
      <c r="C25762" s="18"/>
      <c r="D25762" s="18"/>
    </row>
    <row r="25763" spans="1:4">
      <c r="A25763" s="18"/>
      <c r="B25763" s="18"/>
      <c r="C25763" s="18"/>
      <c r="D25763" s="18"/>
    </row>
    <row r="25764" spans="1:4">
      <c r="A25764" s="18"/>
      <c r="B25764" s="18"/>
      <c r="C25764" s="18"/>
      <c r="D25764" s="18"/>
    </row>
    <row r="25765" spans="1:4">
      <c r="A25765" s="18"/>
      <c r="B25765" s="18"/>
      <c r="C25765" s="18"/>
      <c r="D25765" s="18"/>
    </row>
    <row r="25766" spans="1:4">
      <c r="A25766" s="18"/>
      <c r="B25766" s="18"/>
      <c r="C25766" s="18"/>
      <c r="D25766" s="18"/>
    </row>
    <row r="25767" spans="1:4">
      <c r="A25767" s="18"/>
      <c r="B25767" s="18"/>
      <c r="C25767" s="18"/>
      <c r="D25767" s="18"/>
    </row>
    <row r="25768" spans="1:4">
      <c r="A25768" s="18"/>
      <c r="B25768" s="18"/>
      <c r="C25768" s="18"/>
      <c r="D25768" s="18"/>
    </row>
    <row r="25769" spans="1:4">
      <c r="A25769" s="18"/>
      <c r="B25769" s="18"/>
      <c r="C25769" s="18"/>
      <c r="D25769" s="18"/>
    </row>
    <row r="25770" spans="1:4">
      <c r="A25770" s="18"/>
      <c r="B25770" s="18"/>
      <c r="C25770" s="18"/>
      <c r="D25770" s="18"/>
    </row>
    <row r="25771" spans="1:4">
      <c r="A25771" s="18"/>
      <c r="B25771" s="18"/>
      <c r="C25771" s="18"/>
      <c r="D25771" s="18"/>
    </row>
    <row r="25772" spans="1:4">
      <c r="A25772" s="18"/>
      <c r="B25772" s="18"/>
      <c r="C25772" s="18"/>
      <c r="D25772" s="18"/>
    </row>
    <row r="25773" spans="1:4">
      <c r="A25773" s="18"/>
      <c r="B25773" s="18"/>
      <c r="C25773" s="18"/>
      <c r="D25773" s="18"/>
    </row>
    <row r="25774" spans="1:4">
      <c r="A25774" s="18"/>
      <c r="B25774" s="18"/>
      <c r="C25774" s="18"/>
      <c r="D25774" s="18"/>
    </row>
    <row r="25775" spans="1:4">
      <c r="A25775" s="18"/>
      <c r="B25775" s="18"/>
      <c r="C25775" s="18"/>
      <c r="D25775" s="18"/>
    </row>
    <row r="25776" spans="1:4">
      <c r="A25776" s="18"/>
      <c r="B25776" s="18"/>
      <c r="C25776" s="18"/>
      <c r="D25776" s="18"/>
    </row>
    <row r="25777" spans="1:4">
      <c r="A25777" s="18"/>
      <c r="B25777" s="18"/>
      <c r="C25777" s="18"/>
      <c r="D25777" s="18"/>
    </row>
    <row r="25778" spans="1:4">
      <c r="A25778" s="18"/>
      <c r="B25778" s="18"/>
      <c r="C25778" s="18"/>
      <c r="D25778" s="18"/>
    </row>
    <row r="25779" spans="1:4">
      <c r="A25779" s="18"/>
      <c r="B25779" s="18"/>
      <c r="C25779" s="18"/>
      <c r="D25779" s="18"/>
    </row>
    <row r="25780" spans="1:4">
      <c r="A25780" s="18"/>
      <c r="B25780" s="18"/>
      <c r="C25780" s="18"/>
      <c r="D25780" s="18"/>
    </row>
    <row r="25781" spans="1:4">
      <c r="A25781" s="18"/>
      <c r="B25781" s="18"/>
      <c r="C25781" s="18"/>
      <c r="D25781" s="18"/>
    </row>
    <row r="25782" spans="1:4">
      <c r="A25782" s="18"/>
      <c r="B25782" s="18"/>
      <c r="C25782" s="18"/>
      <c r="D25782" s="18"/>
    </row>
    <row r="25783" spans="1:4">
      <c r="A25783" s="18"/>
      <c r="B25783" s="18"/>
      <c r="C25783" s="18"/>
      <c r="D25783" s="18"/>
    </row>
    <row r="25784" spans="1:4">
      <c r="A25784" s="18"/>
      <c r="B25784" s="18"/>
      <c r="C25784" s="18"/>
      <c r="D25784" s="18"/>
    </row>
    <row r="25785" spans="1:4">
      <c r="A25785" s="18"/>
      <c r="B25785" s="18"/>
      <c r="C25785" s="18"/>
      <c r="D25785" s="18"/>
    </row>
    <row r="25786" spans="1:4">
      <c r="A25786" s="18"/>
      <c r="B25786" s="18"/>
      <c r="C25786" s="18"/>
      <c r="D25786" s="18"/>
    </row>
    <row r="25787" spans="1:4">
      <c r="A25787" s="18"/>
      <c r="B25787" s="18"/>
      <c r="C25787" s="18"/>
      <c r="D25787" s="18"/>
    </row>
    <row r="25788" spans="1:4">
      <c r="A25788" s="18"/>
      <c r="B25788" s="18"/>
      <c r="C25788" s="18"/>
      <c r="D25788" s="18"/>
    </row>
    <row r="25789" spans="1:4">
      <c r="A25789" s="18"/>
      <c r="B25789" s="18"/>
      <c r="C25789" s="18"/>
      <c r="D25789" s="18"/>
    </row>
    <row r="25790" spans="1:4">
      <c r="A25790" s="18"/>
      <c r="B25790" s="18"/>
      <c r="C25790" s="18"/>
      <c r="D25790" s="18"/>
    </row>
    <row r="25791" spans="1:4">
      <c r="A25791" s="18"/>
      <c r="B25791" s="18"/>
      <c r="C25791" s="18"/>
      <c r="D25791" s="18"/>
    </row>
    <row r="25792" spans="1:4">
      <c r="A25792" s="18"/>
      <c r="B25792" s="18"/>
      <c r="C25792" s="18"/>
      <c r="D25792" s="18"/>
    </row>
    <row r="25793" spans="1:4">
      <c r="A25793" s="18"/>
      <c r="B25793" s="18"/>
      <c r="C25793" s="18"/>
      <c r="D25793" s="18"/>
    </row>
    <row r="25794" spans="1:4">
      <c r="A25794" s="18"/>
      <c r="B25794" s="18"/>
      <c r="C25794" s="18"/>
      <c r="D25794" s="18"/>
    </row>
    <row r="25795" spans="1:4">
      <c r="A25795" s="18"/>
      <c r="B25795" s="18"/>
      <c r="C25795" s="18"/>
      <c r="D25795" s="18"/>
    </row>
    <row r="25796" spans="1:4">
      <c r="A25796" s="18"/>
      <c r="B25796" s="18"/>
      <c r="C25796" s="18"/>
      <c r="D25796" s="18"/>
    </row>
    <row r="25797" spans="1:4">
      <c r="A25797" s="18"/>
      <c r="B25797" s="18"/>
      <c r="C25797" s="18"/>
      <c r="D25797" s="18"/>
    </row>
    <row r="25798" spans="1:4">
      <c r="A25798" s="18"/>
      <c r="B25798" s="18"/>
      <c r="C25798" s="18"/>
      <c r="D25798" s="18"/>
    </row>
    <row r="25799" spans="1:4">
      <c r="A25799" s="18"/>
      <c r="B25799" s="18"/>
      <c r="C25799" s="18"/>
      <c r="D25799" s="18"/>
    </row>
    <row r="25800" spans="1:4">
      <c r="A25800" s="18"/>
      <c r="B25800" s="18"/>
      <c r="C25800" s="18"/>
      <c r="D25800" s="18"/>
    </row>
    <row r="25801" spans="1:4">
      <c r="A25801" s="18"/>
      <c r="B25801" s="18"/>
      <c r="C25801" s="18"/>
      <c r="D25801" s="18"/>
    </row>
    <row r="25802" spans="1:4">
      <c r="A25802" s="18"/>
      <c r="B25802" s="18"/>
      <c r="C25802" s="18"/>
      <c r="D25802" s="18"/>
    </row>
    <row r="25803" spans="1:4">
      <c r="A25803" s="18"/>
      <c r="B25803" s="18"/>
      <c r="C25803" s="18"/>
      <c r="D25803" s="18"/>
    </row>
    <row r="25804" spans="1:4">
      <c r="A25804" s="18"/>
      <c r="B25804" s="18"/>
      <c r="C25804" s="18"/>
      <c r="D25804" s="18"/>
    </row>
    <row r="25805" spans="1:4">
      <c r="A25805" s="18"/>
      <c r="B25805" s="18"/>
      <c r="C25805" s="18"/>
      <c r="D25805" s="18"/>
    </row>
    <row r="25806" spans="1:4">
      <c r="A25806" s="18"/>
      <c r="B25806" s="18"/>
      <c r="C25806" s="18"/>
      <c r="D25806" s="18"/>
    </row>
    <row r="25807" spans="1:4">
      <c r="A25807" s="18"/>
      <c r="B25807" s="18"/>
      <c r="C25807" s="18"/>
      <c r="D25807" s="18"/>
    </row>
    <row r="25808" spans="1:4">
      <c r="A25808" s="18"/>
      <c r="B25808" s="18"/>
      <c r="C25808" s="18"/>
      <c r="D25808" s="18"/>
    </row>
    <row r="25809" spans="1:4">
      <c r="A25809" s="18"/>
      <c r="B25809" s="18"/>
      <c r="C25809" s="18"/>
      <c r="D25809" s="18"/>
    </row>
    <row r="25810" spans="1:4">
      <c r="A25810" s="18"/>
      <c r="B25810" s="18"/>
      <c r="C25810" s="18"/>
      <c r="D25810" s="18"/>
    </row>
    <row r="25811" spans="1:4">
      <c r="A25811" s="18"/>
      <c r="B25811" s="18"/>
      <c r="C25811" s="18"/>
      <c r="D25811" s="18"/>
    </row>
    <row r="25812" spans="1:4">
      <c r="A25812" s="18"/>
      <c r="B25812" s="18"/>
      <c r="C25812" s="18"/>
      <c r="D25812" s="18"/>
    </row>
    <row r="25813" spans="1:4">
      <c r="A25813" s="18"/>
      <c r="B25813" s="18"/>
      <c r="C25813" s="18"/>
      <c r="D25813" s="18"/>
    </row>
    <row r="25814" spans="1:4">
      <c r="A25814" s="18"/>
      <c r="B25814" s="18"/>
      <c r="C25814" s="18"/>
      <c r="D25814" s="18"/>
    </row>
    <row r="25815" spans="1:4">
      <c r="A25815" s="18"/>
      <c r="B25815" s="18"/>
      <c r="C25815" s="18"/>
      <c r="D25815" s="18"/>
    </row>
    <row r="25816" spans="1:4">
      <c r="A25816" s="18"/>
      <c r="B25816" s="18"/>
      <c r="C25816" s="18"/>
      <c r="D25816" s="18"/>
    </row>
    <row r="25817" spans="1:4">
      <c r="A25817" s="18"/>
      <c r="B25817" s="18"/>
      <c r="C25817" s="18"/>
      <c r="D25817" s="18"/>
    </row>
    <row r="25818" spans="1:4">
      <c r="A25818" s="18"/>
      <c r="B25818" s="18"/>
      <c r="C25818" s="18"/>
      <c r="D25818" s="18"/>
    </row>
    <row r="25819" spans="1:4">
      <c r="A25819" s="18"/>
      <c r="B25819" s="18"/>
      <c r="C25819" s="18"/>
      <c r="D25819" s="18"/>
    </row>
    <row r="25820" spans="1:4">
      <c r="A25820" s="18"/>
      <c r="B25820" s="18"/>
      <c r="C25820" s="18"/>
      <c r="D25820" s="18"/>
    </row>
    <row r="25821" spans="1:4">
      <c r="A25821" s="18"/>
      <c r="B25821" s="18"/>
      <c r="C25821" s="18"/>
      <c r="D25821" s="18"/>
    </row>
    <row r="25822" spans="1:4">
      <c r="A25822" s="18"/>
      <c r="B25822" s="18"/>
      <c r="C25822" s="18"/>
      <c r="D25822" s="18"/>
    </row>
    <row r="25823" spans="1:4">
      <c r="A25823" s="18"/>
      <c r="B25823" s="18"/>
      <c r="C25823" s="18"/>
      <c r="D25823" s="18"/>
    </row>
    <row r="25824" spans="1:4">
      <c r="A25824" s="18"/>
      <c r="B25824" s="18"/>
      <c r="C25824" s="18"/>
      <c r="D25824" s="18"/>
    </row>
    <row r="25825" spans="1:4">
      <c r="A25825" s="18"/>
      <c r="B25825" s="18"/>
      <c r="C25825" s="18"/>
      <c r="D25825" s="18"/>
    </row>
    <row r="25826" spans="1:4">
      <c r="A25826" s="18"/>
      <c r="B25826" s="18"/>
      <c r="C25826" s="18"/>
      <c r="D25826" s="18"/>
    </row>
    <row r="25827" spans="1:4">
      <c r="A25827" s="18"/>
      <c r="B25827" s="18"/>
      <c r="C25827" s="18"/>
      <c r="D25827" s="18"/>
    </row>
    <row r="25828" spans="1:4">
      <c r="A25828" s="18"/>
      <c r="B25828" s="18"/>
      <c r="C25828" s="18"/>
      <c r="D25828" s="18"/>
    </row>
    <row r="25829" spans="1:4">
      <c r="A25829" s="18"/>
      <c r="B25829" s="18"/>
      <c r="C25829" s="18"/>
      <c r="D25829" s="18"/>
    </row>
    <row r="25830" spans="1:4">
      <c r="A25830" s="18"/>
      <c r="B25830" s="18"/>
      <c r="C25830" s="18"/>
      <c r="D25830" s="18"/>
    </row>
    <row r="25831" spans="1:4">
      <c r="A25831" s="18"/>
      <c r="B25831" s="18"/>
      <c r="C25831" s="18"/>
      <c r="D25831" s="18"/>
    </row>
    <row r="25832" spans="1:4">
      <c r="A25832" s="18"/>
      <c r="B25832" s="18"/>
      <c r="C25832" s="18"/>
      <c r="D25832" s="18"/>
    </row>
    <row r="25833" spans="1:4">
      <c r="A25833" s="18"/>
      <c r="B25833" s="18"/>
      <c r="C25833" s="18"/>
      <c r="D25833" s="18"/>
    </row>
    <row r="25834" spans="1:4">
      <c r="A25834" s="18"/>
      <c r="B25834" s="18"/>
      <c r="C25834" s="18"/>
      <c r="D25834" s="18"/>
    </row>
    <row r="25835" spans="1:4">
      <c r="A25835" s="18"/>
      <c r="B25835" s="18"/>
      <c r="C25835" s="18"/>
      <c r="D25835" s="18"/>
    </row>
    <row r="25836" spans="1:4">
      <c r="A25836" s="18"/>
      <c r="B25836" s="18"/>
      <c r="C25836" s="18"/>
      <c r="D25836" s="18"/>
    </row>
    <row r="25837" spans="1:4">
      <c r="A25837" s="18"/>
      <c r="B25837" s="18"/>
      <c r="C25837" s="18"/>
      <c r="D25837" s="18"/>
    </row>
    <row r="25838" spans="1:4">
      <c r="A25838" s="18"/>
      <c r="B25838" s="18"/>
      <c r="C25838" s="18"/>
      <c r="D25838" s="18"/>
    </row>
    <row r="25839" spans="1:4">
      <c r="A25839" s="18"/>
      <c r="B25839" s="18"/>
      <c r="C25839" s="18"/>
      <c r="D25839" s="18"/>
    </row>
    <row r="25840" spans="1:4">
      <c r="A25840" s="18"/>
      <c r="B25840" s="18"/>
      <c r="C25840" s="18"/>
      <c r="D25840" s="18"/>
    </row>
    <row r="25841" spans="1:4">
      <c r="A25841" s="18"/>
      <c r="B25841" s="18"/>
      <c r="C25841" s="18"/>
      <c r="D25841" s="18"/>
    </row>
    <row r="25842" spans="1:4">
      <c r="A25842" s="18"/>
      <c r="B25842" s="18"/>
      <c r="C25842" s="18"/>
      <c r="D25842" s="18"/>
    </row>
    <row r="25843" spans="1:4">
      <c r="A25843" s="18"/>
      <c r="B25843" s="18"/>
      <c r="C25843" s="18"/>
      <c r="D25843" s="18"/>
    </row>
    <row r="25844" spans="1:4">
      <c r="A25844" s="18"/>
      <c r="B25844" s="18"/>
      <c r="C25844" s="18"/>
      <c r="D25844" s="18"/>
    </row>
    <row r="25845" spans="1:4">
      <c r="A25845" s="18"/>
      <c r="B25845" s="18"/>
      <c r="C25845" s="18"/>
      <c r="D25845" s="18"/>
    </row>
    <row r="25846" spans="1:4">
      <c r="A25846" s="18"/>
      <c r="B25846" s="18"/>
      <c r="C25846" s="18"/>
      <c r="D25846" s="18"/>
    </row>
    <row r="25847" spans="1:4">
      <c r="A25847" s="18"/>
      <c r="B25847" s="18"/>
      <c r="C25847" s="18"/>
      <c r="D25847" s="18"/>
    </row>
    <row r="25848" spans="1:4">
      <c r="A25848" s="18"/>
      <c r="B25848" s="18"/>
      <c r="C25848" s="18"/>
      <c r="D25848" s="18"/>
    </row>
    <row r="25849" spans="1:4">
      <c r="A25849" s="18"/>
      <c r="B25849" s="18"/>
      <c r="C25849" s="18"/>
      <c r="D25849" s="18"/>
    </row>
    <row r="25850" spans="1:4">
      <c r="A25850" s="18"/>
      <c r="B25850" s="18"/>
      <c r="C25850" s="18"/>
      <c r="D25850" s="18"/>
    </row>
    <row r="25851" spans="1:4">
      <c r="A25851" s="18"/>
      <c r="B25851" s="18"/>
      <c r="C25851" s="18"/>
      <c r="D25851" s="18"/>
    </row>
    <row r="25852" spans="1:4">
      <c r="A25852" s="18"/>
      <c r="B25852" s="18"/>
      <c r="C25852" s="18"/>
      <c r="D25852" s="18"/>
    </row>
    <row r="25853" spans="1:4">
      <c r="A25853" s="18"/>
      <c r="B25853" s="18"/>
      <c r="C25853" s="18"/>
      <c r="D25853" s="18"/>
    </row>
    <row r="25854" spans="1:4">
      <c r="A25854" s="18"/>
      <c r="B25854" s="18"/>
      <c r="C25854" s="18"/>
      <c r="D25854" s="18"/>
    </row>
    <row r="25855" spans="1:4">
      <c r="A25855" s="18"/>
      <c r="B25855" s="18"/>
      <c r="C25855" s="18"/>
      <c r="D25855" s="18"/>
    </row>
    <row r="25856" spans="1:4">
      <c r="A25856" s="18"/>
      <c r="B25856" s="18"/>
      <c r="C25856" s="18"/>
      <c r="D25856" s="18"/>
    </row>
    <row r="25857" spans="1:4">
      <c r="A25857" s="18"/>
      <c r="B25857" s="18"/>
      <c r="C25857" s="18"/>
      <c r="D25857" s="18"/>
    </row>
    <row r="25858" spans="1:4">
      <c r="A25858" s="18"/>
      <c r="B25858" s="18"/>
      <c r="C25858" s="18"/>
      <c r="D25858" s="18"/>
    </row>
    <row r="25859" spans="1:4">
      <c r="A25859" s="18"/>
      <c r="B25859" s="18"/>
      <c r="C25859" s="18"/>
      <c r="D25859" s="18"/>
    </row>
    <row r="25860" spans="1:4">
      <c r="A25860" s="18"/>
      <c r="B25860" s="18"/>
      <c r="C25860" s="18"/>
      <c r="D25860" s="18"/>
    </row>
    <row r="25861" spans="1:4">
      <c r="A25861" s="18"/>
      <c r="B25861" s="18"/>
      <c r="C25861" s="18"/>
      <c r="D25861" s="18"/>
    </row>
    <row r="25862" spans="1:4">
      <c r="A25862" s="18"/>
      <c r="B25862" s="18"/>
      <c r="C25862" s="18"/>
      <c r="D25862" s="18"/>
    </row>
    <row r="25863" spans="1:4">
      <c r="A25863" s="18"/>
      <c r="B25863" s="18"/>
      <c r="C25863" s="18"/>
      <c r="D25863" s="18"/>
    </row>
    <row r="25864" spans="1:4">
      <c r="A25864" s="18"/>
      <c r="B25864" s="18"/>
      <c r="C25864" s="18"/>
      <c r="D25864" s="18"/>
    </row>
    <row r="25865" spans="1:4">
      <c r="A25865" s="18"/>
      <c r="B25865" s="18"/>
      <c r="C25865" s="18"/>
      <c r="D25865" s="18"/>
    </row>
    <row r="25866" spans="1:4">
      <c r="A25866" s="18"/>
      <c r="B25866" s="18"/>
      <c r="C25866" s="18"/>
      <c r="D25866" s="18"/>
    </row>
    <row r="25867" spans="1:4">
      <c r="A25867" s="18"/>
      <c r="B25867" s="18"/>
      <c r="C25867" s="18"/>
      <c r="D25867" s="18"/>
    </row>
    <row r="25868" spans="1:4">
      <c r="A25868" s="18"/>
      <c r="B25868" s="18"/>
      <c r="C25868" s="18"/>
      <c r="D25868" s="18"/>
    </row>
    <row r="25869" spans="1:4">
      <c r="A25869" s="18"/>
      <c r="B25869" s="18"/>
      <c r="C25869" s="18"/>
      <c r="D25869" s="18"/>
    </row>
    <row r="25870" spans="1:4">
      <c r="A25870" s="18"/>
      <c r="B25870" s="18"/>
      <c r="C25870" s="18"/>
      <c r="D25870" s="18"/>
    </row>
    <row r="25871" spans="1:4">
      <c r="A25871" s="18"/>
      <c r="B25871" s="18"/>
      <c r="C25871" s="18"/>
      <c r="D25871" s="18"/>
    </row>
    <row r="25872" spans="1:4">
      <c r="A25872" s="18"/>
      <c r="B25872" s="18"/>
      <c r="C25872" s="18"/>
      <c r="D25872" s="18"/>
    </row>
    <row r="25873" spans="1:4">
      <c r="A25873" s="18"/>
      <c r="B25873" s="18"/>
      <c r="C25873" s="18"/>
      <c r="D25873" s="18"/>
    </row>
    <row r="25874" spans="1:4">
      <c r="A25874" s="18"/>
      <c r="B25874" s="18"/>
      <c r="C25874" s="18"/>
      <c r="D25874" s="18"/>
    </row>
    <row r="25875" spans="1:4">
      <c r="A25875" s="18"/>
      <c r="B25875" s="18"/>
      <c r="C25875" s="18"/>
      <c r="D25875" s="18"/>
    </row>
    <row r="25876" spans="1:4">
      <c r="A25876" s="18"/>
      <c r="B25876" s="18"/>
      <c r="C25876" s="18"/>
      <c r="D25876" s="18"/>
    </row>
    <row r="25877" spans="1:4">
      <c r="A25877" s="18"/>
      <c r="B25877" s="18"/>
      <c r="C25877" s="18"/>
      <c r="D25877" s="18"/>
    </row>
    <row r="25878" spans="1:4">
      <c r="A25878" s="18"/>
      <c r="B25878" s="18"/>
      <c r="C25878" s="18"/>
      <c r="D25878" s="18"/>
    </row>
    <row r="25879" spans="1:4">
      <c r="A25879" s="18"/>
      <c r="B25879" s="18"/>
      <c r="C25879" s="18"/>
      <c r="D25879" s="18"/>
    </row>
    <row r="25880" spans="1:4">
      <c r="A25880" s="18"/>
      <c r="B25880" s="18"/>
      <c r="C25880" s="18"/>
      <c r="D25880" s="18"/>
    </row>
    <row r="25881" spans="1:4">
      <c r="A25881" s="18"/>
      <c r="B25881" s="18"/>
      <c r="C25881" s="18"/>
      <c r="D25881" s="18"/>
    </row>
    <row r="25882" spans="1:4">
      <c r="A25882" s="18"/>
      <c r="B25882" s="18"/>
      <c r="C25882" s="18"/>
      <c r="D25882" s="18"/>
    </row>
    <row r="25883" spans="1:4">
      <c r="A25883" s="18"/>
      <c r="B25883" s="18"/>
      <c r="C25883" s="18"/>
      <c r="D25883" s="18"/>
    </row>
    <row r="25884" spans="1:4">
      <c r="A25884" s="18"/>
      <c r="B25884" s="18"/>
      <c r="C25884" s="18"/>
      <c r="D25884" s="18"/>
    </row>
    <row r="25885" spans="1:4">
      <c r="A25885" s="18"/>
      <c r="B25885" s="18"/>
      <c r="C25885" s="18"/>
      <c r="D25885" s="18"/>
    </row>
    <row r="25886" spans="1:4">
      <c r="A25886" s="18"/>
      <c r="B25886" s="18"/>
      <c r="C25886" s="18"/>
      <c r="D25886" s="18"/>
    </row>
    <row r="25887" spans="1:4">
      <c r="A25887" s="18"/>
      <c r="B25887" s="18"/>
      <c r="C25887" s="18"/>
      <c r="D25887" s="18"/>
    </row>
    <row r="25888" spans="1:4">
      <c r="A25888" s="18"/>
      <c r="B25888" s="18"/>
      <c r="C25888" s="18"/>
      <c r="D25888" s="18"/>
    </row>
    <row r="25889" spans="1:4">
      <c r="A25889" s="18"/>
      <c r="B25889" s="18"/>
      <c r="C25889" s="18"/>
      <c r="D25889" s="18"/>
    </row>
    <row r="25890" spans="1:4">
      <c r="A25890" s="18"/>
      <c r="B25890" s="18"/>
      <c r="C25890" s="18"/>
      <c r="D25890" s="18"/>
    </row>
    <row r="25891" spans="1:4">
      <c r="A25891" s="18"/>
      <c r="B25891" s="18"/>
      <c r="C25891" s="18"/>
      <c r="D25891" s="18"/>
    </row>
    <row r="25892" spans="1:4">
      <c r="A25892" s="18"/>
      <c r="B25892" s="18"/>
      <c r="C25892" s="18"/>
      <c r="D25892" s="18"/>
    </row>
    <row r="25893" spans="1:4">
      <c r="A25893" s="18"/>
      <c r="B25893" s="18"/>
      <c r="C25893" s="18"/>
      <c r="D25893" s="18"/>
    </row>
    <row r="25894" spans="1:4">
      <c r="A25894" s="18"/>
      <c r="B25894" s="18"/>
      <c r="C25894" s="18"/>
      <c r="D25894" s="18"/>
    </row>
    <row r="25895" spans="1:4">
      <c r="A25895" s="18"/>
      <c r="B25895" s="18"/>
      <c r="C25895" s="18"/>
      <c r="D25895" s="18"/>
    </row>
    <row r="25896" spans="1:4">
      <c r="A25896" s="18"/>
      <c r="B25896" s="18"/>
      <c r="C25896" s="18"/>
      <c r="D25896" s="18"/>
    </row>
    <row r="25897" spans="1:4">
      <c r="A25897" s="18"/>
      <c r="B25897" s="18"/>
      <c r="C25897" s="18"/>
      <c r="D25897" s="18"/>
    </row>
    <row r="25898" spans="1:4">
      <c r="A25898" s="18"/>
      <c r="B25898" s="18"/>
      <c r="C25898" s="18"/>
      <c r="D25898" s="18"/>
    </row>
    <row r="25899" spans="1:4">
      <c r="A25899" s="18"/>
      <c r="B25899" s="18"/>
      <c r="C25899" s="18"/>
      <c r="D25899" s="18"/>
    </row>
    <row r="25900" spans="1:4">
      <c r="A25900" s="18"/>
      <c r="B25900" s="18"/>
      <c r="C25900" s="18"/>
      <c r="D25900" s="18"/>
    </row>
    <row r="25901" spans="1:4">
      <c r="A25901" s="18"/>
      <c r="B25901" s="18"/>
      <c r="C25901" s="18"/>
      <c r="D25901" s="18"/>
    </row>
    <row r="25902" spans="1:4">
      <c r="A25902" s="18"/>
      <c r="B25902" s="18"/>
      <c r="C25902" s="18"/>
      <c r="D25902" s="18"/>
    </row>
    <row r="25903" spans="1:4">
      <c r="A25903" s="18"/>
      <c r="B25903" s="18"/>
      <c r="C25903" s="18"/>
      <c r="D25903" s="18"/>
    </row>
    <row r="25904" spans="1:4">
      <c r="A25904" s="18"/>
      <c r="B25904" s="18"/>
      <c r="C25904" s="18"/>
      <c r="D25904" s="18"/>
    </row>
    <row r="25905" spans="1:4">
      <c r="A25905" s="18"/>
      <c r="B25905" s="18"/>
      <c r="C25905" s="18"/>
      <c r="D25905" s="18"/>
    </row>
    <row r="25906" spans="1:4">
      <c r="A25906" s="18"/>
      <c r="B25906" s="18"/>
      <c r="C25906" s="18"/>
      <c r="D25906" s="18"/>
    </row>
    <row r="25907" spans="1:4">
      <c r="A25907" s="18"/>
      <c r="B25907" s="18"/>
      <c r="C25907" s="18"/>
      <c r="D25907" s="18"/>
    </row>
    <row r="25908" spans="1:4">
      <c r="A25908" s="18"/>
      <c r="B25908" s="18"/>
      <c r="C25908" s="18"/>
      <c r="D25908" s="18"/>
    </row>
    <row r="25909" spans="1:4">
      <c r="A25909" s="18"/>
      <c r="B25909" s="18"/>
      <c r="C25909" s="18"/>
      <c r="D25909" s="18"/>
    </row>
    <row r="25910" spans="1:4">
      <c r="A25910" s="18"/>
      <c r="B25910" s="18"/>
      <c r="C25910" s="18"/>
      <c r="D25910" s="18"/>
    </row>
    <row r="25911" spans="1:4">
      <c r="A25911" s="18"/>
      <c r="B25911" s="18"/>
      <c r="C25911" s="18"/>
      <c r="D25911" s="18"/>
    </row>
    <row r="25912" spans="1:4">
      <c r="A25912" s="18"/>
      <c r="B25912" s="18"/>
      <c r="C25912" s="18"/>
      <c r="D25912" s="18"/>
    </row>
    <row r="25913" spans="1:4">
      <c r="A25913" s="18"/>
      <c r="B25913" s="18"/>
      <c r="C25913" s="18"/>
      <c r="D25913" s="18"/>
    </row>
    <row r="25914" spans="1:4">
      <c r="A25914" s="18"/>
      <c r="B25914" s="18"/>
      <c r="C25914" s="18"/>
      <c r="D25914" s="18"/>
    </row>
    <row r="25915" spans="1:4">
      <c r="A25915" s="18"/>
      <c r="B25915" s="18"/>
      <c r="C25915" s="18"/>
      <c r="D25915" s="18"/>
    </row>
    <row r="25916" spans="1:4">
      <c r="A25916" s="18"/>
      <c r="B25916" s="18"/>
      <c r="C25916" s="18"/>
      <c r="D25916" s="18"/>
    </row>
    <row r="25917" spans="1:4">
      <c r="A25917" s="18"/>
      <c r="B25917" s="18"/>
      <c r="C25917" s="18"/>
      <c r="D25917" s="18"/>
    </row>
    <row r="25918" spans="1:4">
      <c r="A25918" s="18"/>
      <c r="B25918" s="18"/>
      <c r="C25918" s="18"/>
      <c r="D25918" s="18"/>
    </row>
    <row r="25919" spans="1:4">
      <c r="A25919" s="18"/>
      <c r="B25919" s="18"/>
      <c r="C25919" s="18"/>
      <c r="D25919" s="18"/>
    </row>
    <row r="25920" spans="1:4">
      <c r="A25920" s="18"/>
      <c r="B25920" s="18"/>
      <c r="C25920" s="18"/>
      <c r="D25920" s="18"/>
    </row>
    <row r="25921" spans="1:4">
      <c r="A25921" s="18"/>
      <c r="B25921" s="18"/>
      <c r="C25921" s="18"/>
      <c r="D25921" s="18"/>
    </row>
    <row r="25922" spans="1:4">
      <c r="A25922" s="18"/>
      <c r="B25922" s="18"/>
      <c r="C25922" s="18"/>
      <c r="D25922" s="18"/>
    </row>
    <row r="25923" spans="1:4">
      <c r="A25923" s="18"/>
      <c r="B25923" s="18"/>
      <c r="C25923" s="18"/>
      <c r="D25923" s="18"/>
    </row>
    <row r="25924" spans="1:4">
      <c r="A25924" s="18"/>
      <c r="B25924" s="18"/>
      <c r="C25924" s="18"/>
      <c r="D25924" s="18"/>
    </row>
    <row r="25925" spans="1:4">
      <c r="A25925" s="18"/>
      <c r="B25925" s="18"/>
      <c r="C25925" s="18"/>
      <c r="D25925" s="18"/>
    </row>
    <row r="25926" spans="1:4">
      <c r="A25926" s="18"/>
      <c r="B25926" s="18"/>
      <c r="C25926" s="18"/>
      <c r="D25926" s="18"/>
    </row>
    <row r="25927" spans="1:4">
      <c r="A25927" s="18"/>
      <c r="B25927" s="18"/>
      <c r="C25927" s="18"/>
      <c r="D25927" s="18"/>
    </row>
    <row r="25928" spans="1:4">
      <c r="A25928" s="18"/>
      <c r="B25928" s="18"/>
      <c r="C25928" s="18"/>
      <c r="D25928" s="18"/>
    </row>
    <row r="25929" spans="1:4">
      <c r="A25929" s="18"/>
      <c r="B25929" s="18"/>
      <c r="C25929" s="18"/>
      <c r="D25929" s="18"/>
    </row>
    <row r="25930" spans="1:4">
      <c r="A25930" s="18"/>
      <c r="B25930" s="18"/>
      <c r="C25930" s="18"/>
      <c r="D25930" s="18"/>
    </row>
    <row r="25931" spans="1:4">
      <c r="A25931" s="18"/>
      <c r="B25931" s="18"/>
      <c r="C25931" s="18"/>
      <c r="D25931" s="18"/>
    </row>
    <row r="25932" spans="1:4">
      <c r="A25932" s="18"/>
      <c r="B25932" s="18"/>
      <c r="C25932" s="18"/>
      <c r="D25932" s="18"/>
    </row>
    <row r="25933" spans="1:4">
      <c r="A25933" s="18"/>
      <c r="B25933" s="18"/>
      <c r="C25933" s="18"/>
      <c r="D25933" s="18"/>
    </row>
    <row r="25934" spans="1:4">
      <c r="A25934" s="18"/>
      <c r="B25934" s="18"/>
      <c r="C25934" s="18"/>
      <c r="D25934" s="18"/>
    </row>
    <row r="25935" spans="1:4">
      <c r="A25935" s="18"/>
      <c r="B25935" s="18"/>
      <c r="C25935" s="18"/>
      <c r="D25935" s="18"/>
    </row>
    <row r="25936" spans="1:4">
      <c r="A25936" s="18"/>
      <c r="B25936" s="18"/>
      <c r="C25936" s="18"/>
      <c r="D25936" s="18"/>
    </row>
    <row r="25937" spans="1:4">
      <c r="A25937" s="18"/>
      <c r="B25937" s="18"/>
      <c r="C25937" s="18"/>
      <c r="D25937" s="18"/>
    </row>
    <row r="25938" spans="1:4">
      <c r="A25938" s="18"/>
      <c r="B25938" s="18"/>
      <c r="C25938" s="18"/>
      <c r="D25938" s="18"/>
    </row>
    <row r="25939" spans="1:4">
      <c r="A25939" s="18"/>
      <c r="B25939" s="18"/>
      <c r="C25939" s="18"/>
      <c r="D25939" s="18"/>
    </row>
    <row r="25940" spans="1:4">
      <c r="A25940" s="18"/>
      <c r="B25940" s="18"/>
      <c r="C25940" s="18"/>
      <c r="D25940" s="18"/>
    </row>
    <row r="25941" spans="1:4">
      <c r="A25941" s="18"/>
      <c r="B25941" s="18"/>
      <c r="C25941" s="18"/>
      <c r="D25941" s="18"/>
    </row>
    <row r="25942" spans="1:4">
      <c r="A25942" s="18"/>
      <c r="B25942" s="18"/>
      <c r="C25942" s="18"/>
      <c r="D25942" s="18"/>
    </row>
    <row r="25943" spans="1:4">
      <c r="A25943" s="18"/>
      <c r="B25943" s="18"/>
      <c r="C25943" s="18"/>
      <c r="D25943" s="18"/>
    </row>
    <row r="25944" spans="1:4">
      <c r="A25944" s="18"/>
      <c r="B25944" s="18"/>
      <c r="C25944" s="18"/>
      <c r="D25944" s="18"/>
    </row>
    <row r="25945" spans="1:4">
      <c r="A25945" s="18"/>
      <c r="B25945" s="18"/>
      <c r="C25945" s="18"/>
      <c r="D25945" s="18"/>
    </row>
    <row r="25946" spans="1:4">
      <c r="A25946" s="18"/>
      <c r="B25946" s="18"/>
      <c r="C25946" s="18"/>
      <c r="D25946" s="18"/>
    </row>
    <row r="25947" spans="1:4">
      <c r="A25947" s="18"/>
      <c r="B25947" s="18"/>
      <c r="C25947" s="18"/>
      <c r="D25947" s="18"/>
    </row>
    <row r="25948" spans="1:4">
      <c r="A25948" s="18"/>
      <c r="B25948" s="18"/>
      <c r="C25948" s="18"/>
      <c r="D25948" s="18"/>
    </row>
    <row r="25949" spans="1:4">
      <c r="A25949" s="18"/>
      <c r="B25949" s="18"/>
      <c r="C25949" s="18"/>
      <c r="D25949" s="18"/>
    </row>
    <row r="25950" spans="1:4">
      <c r="A25950" s="18"/>
      <c r="B25950" s="18"/>
      <c r="C25950" s="18"/>
      <c r="D25950" s="18"/>
    </row>
    <row r="25951" spans="1:4">
      <c r="A25951" s="18"/>
      <c r="B25951" s="18"/>
      <c r="C25951" s="18"/>
      <c r="D25951" s="18"/>
    </row>
    <row r="25952" spans="1:4">
      <c r="A25952" s="18"/>
      <c r="B25952" s="18"/>
      <c r="C25952" s="18"/>
      <c r="D25952" s="18"/>
    </row>
    <row r="25953" spans="1:4">
      <c r="A25953" s="18"/>
      <c r="B25953" s="18"/>
      <c r="C25953" s="18"/>
      <c r="D25953" s="18"/>
    </row>
    <row r="25954" spans="1:4">
      <c r="A25954" s="18"/>
      <c r="B25954" s="18"/>
      <c r="C25954" s="18"/>
      <c r="D25954" s="18"/>
    </row>
    <row r="25955" spans="1:4">
      <c r="A25955" s="18"/>
      <c r="B25955" s="18"/>
      <c r="C25955" s="18"/>
      <c r="D25955" s="18"/>
    </row>
    <row r="25956" spans="1:4">
      <c r="A25956" s="18"/>
      <c r="B25956" s="18"/>
      <c r="C25956" s="18"/>
      <c r="D25956" s="18"/>
    </row>
    <row r="25957" spans="1:4">
      <c r="A25957" s="18"/>
      <c r="B25957" s="18"/>
      <c r="C25957" s="18"/>
      <c r="D25957" s="18"/>
    </row>
    <row r="25958" spans="1:4">
      <c r="A25958" s="18"/>
      <c r="B25958" s="18"/>
      <c r="C25958" s="18"/>
      <c r="D25958" s="18"/>
    </row>
    <row r="25959" spans="1:4">
      <c r="A25959" s="18"/>
      <c r="B25959" s="18"/>
      <c r="C25959" s="18"/>
      <c r="D25959" s="18"/>
    </row>
    <row r="25960" spans="1:4">
      <c r="A25960" s="18"/>
      <c r="B25960" s="18"/>
      <c r="C25960" s="18"/>
      <c r="D25960" s="18"/>
    </row>
    <row r="25961" spans="1:4">
      <c r="A25961" s="18"/>
      <c r="B25961" s="18"/>
      <c r="C25961" s="18"/>
      <c r="D25961" s="18"/>
    </row>
    <row r="25962" spans="1:4">
      <c r="A25962" s="18"/>
      <c r="B25962" s="18"/>
      <c r="C25962" s="18"/>
      <c r="D25962" s="18"/>
    </row>
    <row r="25963" spans="1:4">
      <c r="A25963" s="18"/>
      <c r="B25963" s="18"/>
      <c r="C25963" s="18"/>
      <c r="D25963" s="18"/>
    </row>
    <row r="25964" spans="1:4">
      <c r="A25964" s="18"/>
      <c r="B25964" s="18"/>
      <c r="C25964" s="18"/>
      <c r="D25964" s="18"/>
    </row>
    <row r="25965" spans="1:4">
      <c r="A25965" s="18"/>
      <c r="B25965" s="18"/>
      <c r="C25965" s="18"/>
      <c r="D25965" s="18"/>
    </row>
    <row r="25966" spans="1:4">
      <c r="A25966" s="18"/>
      <c r="B25966" s="18"/>
      <c r="C25966" s="18"/>
      <c r="D25966" s="18"/>
    </row>
    <row r="25967" spans="1:4">
      <c r="A25967" s="18"/>
      <c r="B25967" s="18"/>
      <c r="C25967" s="18"/>
      <c r="D25967" s="18"/>
    </row>
    <row r="25968" spans="1:4">
      <c r="A25968" s="18"/>
      <c r="B25968" s="18"/>
      <c r="C25968" s="18"/>
      <c r="D25968" s="18"/>
    </row>
    <row r="25969" spans="1:4">
      <c r="A25969" s="18"/>
      <c r="B25969" s="18"/>
      <c r="C25969" s="18"/>
      <c r="D25969" s="18"/>
    </row>
    <row r="25970" spans="1:4">
      <c r="A25970" s="18"/>
      <c r="B25970" s="18"/>
      <c r="C25970" s="18"/>
      <c r="D25970" s="18"/>
    </row>
    <row r="25971" spans="1:4">
      <c r="A25971" s="18"/>
      <c r="B25971" s="18"/>
      <c r="C25971" s="18"/>
      <c r="D25971" s="18"/>
    </row>
    <row r="25972" spans="1:4">
      <c r="A25972" s="18"/>
      <c r="B25972" s="18"/>
      <c r="C25972" s="18"/>
      <c r="D25972" s="18"/>
    </row>
    <row r="25973" spans="1:4">
      <c r="A25973" s="18"/>
      <c r="B25973" s="18"/>
      <c r="C25973" s="18"/>
      <c r="D25973" s="18"/>
    </row>
    <row r="25974" spans="1:4">
      <c r="A25974" s="18"/>
      <c r="B25974" s="18"/>
      <c r="C25974" s="18"/>
      <c r="D25974" s="18"/>
    </row>
    <row r="25975" spans="1:4">
      <c r="A25975" s="18"/>
      <c r="B25975" s="18"/>
      <c r="C25975" s="18"/>
      <c r="D25975" s="18"/>
    </row>
    <row r="25976" spans="1:4">
      <c r="A25976" s="18"/>
      <c r="B25976" s="18"/>
      <c r="C25976" s="18"/>
      <c r="D25976" s="18"/>
    </row>
    <row r="25977" spans="1:4">
      <c r="A25977" s="18"/>
      <c r="B25977" s="18"/>
      <c r="C25977" s="18"/>
      <c r="D25977" s="18"/>
    </row>
    <row r="25978" spans="1:4">
      <c r="A25978" s="18"/>
      <c r="B25978" s="18"/>
      <c r="C25978" s="18"/>
      <c r="D25978" s="18"/>
    </row>
    <row r="25979" spans="1:4">
      <c r="A25979" s="18"/>
      <c r="B25979" s="18"/>
      <c r="C25979" s="18"/>
      <c r="D25979" s="18"/>
    </row>
    <row r="25980" spans="1:4">
      <c r="A25980" s="18"/>
      <c r="B25980" s="18"/>
      <c r="C25980" s="18"/>
      <c r="D25980" s="18"/>
    </row>
    <row r="25981" spans="1:4">
      <c r="A25981" s="18"/>
      <c r="B25981" s="18"/>
      <c r="C25981" s="18"/>
      <c r="D25981" s="18"/>
    </row>
    <row r="25982" spans="1:4">
      <c r="A25982" s="18"/>
      <c r="B25982" s="18"/>
      <c r="C25982" s="18"/>
      <c r="D25982" s="18"/>
    </row>
    <row r="25983" spans="1:4">
      <c r="A25983" s="18"/>
      <c r="B25983" s="18"/>
      <c r="C25983" s="18"/>
      <c r="D25983" s="18"/>
    </row>
    <row r="25984" spans="1:4">
      <c r="A25984" s="18"/>
      <c r="B25984" s="18"/>
      <c r="C25984" s="18"/>
      <c r="D25984" s="18"/>
    </row>
    <row r="25985" spans="1:4">
      <c r="A25985" s="18"/>
      <c r="B25985" s="18"/>
      <c r="C25985" s="18"/>
      <c r="D25985" s="18"/>
    </row>
    <row r="25986" spans="1:4">
      <c r="A25986" s="18"/>
      <c r="B25986" s="18"/>
      <c r="C25986" s="18"/>
      <c r="D25986" s="18"/>
    </row>
    <row r="25987" spans="1:4">
      <c r="A25987" s="18"/>
      <c r="B25987" s="18"/>
      <c r="C25987" s="18"/>
      <c r="D25987" s="18"/>
    </row>
    <row r="25988" spans="1:4">
      <c r="A25988" s="18"/>
      <c r="B25988" s="18"/>
      <c r="C25988" s="18"/>
      <c r="D25988" s="18"/>
    </row>
    <row r="25989" spans="1:4">
      <c r="A25989" s="18"/>
      <c r="B25989" s="18"/>
      <c r="C25989" s="18"/>
      <c r="D25989" s="18"/>
    </row>
    <row r="25990" spans="1:4">
      <c r="A25990" s="18"/>
      <c r="B25990" s="18"/>
      <c r="C25990" s="18"/>
      <c r="D25990" s="18"/>
    </row>
    <row r="25991" spans="1:4">
      <c r="A25991" s="18"/>
      <c r="B25991" s="18"/>
      <c r="C25991" s="18"/>
      <c r="D25991" s="18"/>
    </row>
    <row r="25992" spans="1:4">
      <c r="A25992" s="18"/>
      <c r="B25992" s="18"/>
      <c r="C25992" s="18"/>
      <c r="D25992" s="18"/>
    </row>
    <row r="25993" spans="1:4">
      <c r="A25993" s="18"/>
      <c r="B25993" s="18"/>
      <c r="C25993" s="18"/>
      <c r="D25993" s="18"/>
    </row>
    <row r="25994" spans="1:4">
      <c r="A25994" s="18"/>
      <c r="B25994" s="18"/>
      <c r="C25994" s="18"/>
      <c r="D25994" s="18"/>
    </row>
    <row r="25995" spans="1:4">
      <c r="A25995" s="18"/>
      <c r="B25995" s="18"/>
      <c r="C25995" s="18"/>
      <c r="D25995" s="18"/>
    </row>
    <row r="25996" spans="1:4">
      <c r="A25996" s="18"/>
      <c r="B25996" s="18"/>
      <c r="C25996" s="18"/>
      <c r="D25996" s="18"/>
    </row>
    <row r="25997" spans="1:4">
      <c r="A25997" s="18"/>
      <c r="B25997" s="18"/>
      <c r="C25997" s="18"/>
      <c r="D25997" s="18"/>
    </row>
    <row r="25998" spans="1:4">
      <c r="A25998" s="18"/>
      <c r="B25998" s="18"/>
      <c r="C25998" s="18"/>
      <c r="D25998" s="18"/>
    </row>
    <row r="25999" spans="1:4">
      <c r="A25999" s="18"/>
      <c r="B25999" s="18"/>
      <c r="C25999" s="18"/>
      <c r="D25999" s="18"/>
    </row>
    <row r="26000" spans="1:4">
      <c r="A26000" s="18"/>
      <c r="B26000" s="18"/>
      <c r="C26000" s="18"/>
      <c r="D26000" s="18"/>
    </row>
    <row r="26001" spans="1:4">
      <c r="A26001" s="18"/>
      <c r="B26001" s="18"/>
      <c r="C26001" s="18"/>
      <c r="D26001" s="18"/>
    </row>
    <row r="26002" spans="1:4">
      <c r="A26002" s="18"/>
      <c r="B26002" s="18"/>
      <c r="C26002" s="18"/>
      <c r="D26002" s="18"/>
    </row>
    <row r="26003" spans="1:4">
      <c r="A26003" s="18"/>
      <c r="B26003" s="18"/>
      <c r="C26003" s="18"/>
      <c r="D26003" s="18"/>
    </row>
    <row r="26004" spans="1:4">
      <c r="A26004" s="18"/>
      <c r="B26004" s="18"/>
      <c r="C26004" s="18"/>
      <c r="D26004" s="18"/>
    </row>
    <row r="26005" spans="1:4">
      <c r="A26005" s="18"/>
      <c r="B26005" s="18"/>
      <c r="C26005" s="18"/>
      <c r="D26005" s="18"/>
    </row>
    <row r="26006" spans="1:4">
      <c r="A26006" s="18"/>
      <c r="B26006" s="18"/>
      <c r="C26006" s="18"/>
      <c r="D26006" s="18"/>
    </row>
    <row r="26007" spans="1:4">
      <c r="A26007" s="18"/>
      <c r="B26007" s="18"/>
      <c r="C26007" s="18"/>
      <c r="D26007" s="18"/>
    </row>
    <row r="26008" spans="1:4">
      <c r="A26008" s="18"/>
      <c r="B26008" s="18"/>
      <c r="C26008" s="18"/>
      <c r="D26008" s="18"/>
    </row>
    <row r="26009" spans="1:4">
      <c r="A26009" s="18"/>
      <c r="B26009" s="18"/>
      <c r="C26009" s="18"/>
      <c r="D26009" s="18"/>
    </row>
    <row r="26010" spans="1:4">
      <c r="A26010" s="18"/>
      <c r="B26010" s="18"/>
      <c r="C26010" s="18"/>
      <c r="D26010" s="18"/>
    </row>
    <row r="26011" spans="1:4">
      <c r="A26011" s="18"/>
      <c r="B26011" s="18"/>
      <c r="C26011" s="18"/>
      <c r="D26011" s="18"/>
    </row>
    <row r="26012" spans="1:4">
      <c r="A26012" s="18"/>
      <c r="B26012" s="18"/>
      <c r="C26012" s="18"/>
      <c r="D26012" s="18"/>
    </row>
    <row r="26013" spans="1:4">
      <c r="A26013" s="18"/>
      <c r="B26013" s="18"/>
      <c r="C26013" s="18"/>
      <c r="D26013" s="18"/>
    </row>
    <row r="26014" spans="1:4">
      <c r="A26014" s="18"/>
      <c r="B26014" s="18"/>
      <c r="C26014" s="18"/>
      <c r="D26014" s="18"/>
    </row>
    <row r="26015" spans="1:4">
      <c r="A26015" s="18"/>
      <c r="B26015" s="18"/>
      <c r="C26015" s="18"/>
      <c r="D26015" s="18"/>
    </row>
    <row r="26016" spans="1:4">
      <c r="A26016" s="18"/>
      <c r="B26016" s="18"/>
      <c r="C26016" s="18"/>
      <c r="D26016" s="18"/>
    </row>
    <row r="26017" spans="1:4">
      <c r="A26017" s="18"/>
      <c r="B26017" s="18"/>
      <c r="C26017" s="18"/>
      <c r="D26017" s="18"/>
    </row>
    <row r="26018" spans="1:4">
      <c r="A26018" s="18"/>
      <c r="B26018" s="18"/>
      <c r="C26018" s="18"/>
      <c r="D26018" s="18"/>
    </row>
    <row r="26019" spans="1:4">
      <c r="A26019" s="18"/>
      <c r="B26019" s="18"/>
      <c r="C26019" s="18"/>
      <c r="D26019" s="18"/>
    </row>
    <row r="26020" spans="1:4">
      <c r="A26020" s="18"/>
      <c r="B26020" s="18"/>
      <c r="C26020" s="18"/>
      <c r="D26020" s="18"/>
    </row>
    <row r="26021" spans="1:4">
      <c r="A26021" s="18"/>
      <c r="B26021" s="18"/>
      <c r="C26021" s="18"/>
      <c r="D26021" s="18"/>
    </row>
    <row r="26022" spans="1:4">
      <c r="A26022" s="18"/>
      <c r="B26022" s="18"/>
      <c r="C26022" s="18"/>
      <c r="D26022" s="18"/>
    </row>
    <row r="26023" spans="1:4">
      <c r="A26023" s="18"/>
      <c r="B26023" s="18"/>
      <c r="C26023" s="18"/>
      <c r="D26023" s="18"/>
    </row>
    <row r="26024" spans="1:4">
      <c r="A26024" s="18"/>
      <c r="B26024" s="18"/>
      <c r="C26024" s="18"/>
      <c r="D26024" s="18"/>
    </row>
    <row r="26025" spans="1:4">
      <c r="A26025" s="18"/>
      <c r="B26025" s="18"/>
      <c r="C26025" s="18"/>
      <c r="D26025" s="18"/>
    </row>
    <row r="26026" spans="1:4">
      <c r="A26026" s="18"/>
      <c r="B26026" s="18"/>
      <c r="C26026" s="18"/>
      <c r="D26026" s="18"/>
    </row>
    <row r="26027" spans="1:4">
      <c r="A26027" s="18"/>
      <c r="B26027" s="18"/>
      <c r="C26027" s="18"/>
      <c r="D26027" s="18"/>
    </row>
    <row r="26028" spans="1:4">
      <c r="A26028" s="18"/>
      <c r="B26028" s="18"/>
      <c r="C26028" s="18"/>
      <c r="D26028" s="18"/>
    </row>
    <row r="26029" spans="1:4">
      <c r="A26029" s="18"/>
      <c r="B26029" s="18"/>
      <c r="C26029" s="18"/>
      <c r="D26029" s="18"/>
    </row>
    <row r="26030" spans="1:4">
      <c r="A26030" s="18"/>
      <c r="B26030" s="18"/>
      <c r="C26030" s="18"/>
      <c r="D26030" s="18"/>
    </row>
    <row r="26031" spans="1:4">
      <c r="A26031" s="18"/>
      <c r="B26031" s="18"/>
      <c r="C26031" s="18"/>
      <c r="D26031" s="18"/>
    </row>
    <row r="26032" spans="1:4">
      <c r="A26032" s="18"/>
      <c r="B26032" s="18"/>
      <c r="C26032" s="18"/>
      <c r="D26032" s="18"/>
    </row>
    <row r="26033" spans="1:4">
      <c r="A26033" s="18"/>
      <c r="B26033" s="18"/>
      <c r="C26033" s="18"/>
      <c r="D26033" s="18"/>
    </row>
    <row r="26034" spans="1:4">
      <c r="A26034" s="18"/>
      <c r="B26034" s="18"/>
      <c r="C26034" s="18"/>
      <c r="D26034" s="18"/>
    </row>
    <row r="26035" spans="1:4">
      <c r="A26035" s="18"/>
      <c r="B26035" s="18"/>
      <c r="C26035" s="18"/>
      <c r="D26035" s="18"/>
    </row>
    <row r="26036" spans="1:4">
      <c r="A26036" s="18"/>
      <c r="B26036" s="18"/>
      <c r="C26036" s="18"/>
      <c r="D26036" s="18"/>
    </row>
    <row r="26037" spans="1:4">
      <c r="A26037" s="18"/>
      <c r="B26037" s="18"/>
      <c r="C26037" s="18"/>
      <c r="D26037" s="18"/>
    </row>
    <row r="26038" spans="1:4">
      <c r="A26038" s="18"/>
      <c r="B26038" s="18"/>
      <c r="C26038" s="18"/>
      <c r="D26038" s="18"/>
    </row>
    <row r="26039" spans="1:4">
      <c r="A26039" s="18"/>
      <c r="B26039" s="18"/>
      <c r="C26039" s="18"/>
      <c r="D26039" s="18"/>
    </row>
    <row r="26040" spans="1:4">
      <c r="A26040" s="18"/>
      <c r="B26040" s="18"/>
      <c r="C26040" s="18"/>
      <c r="D26040" s="18"/>
    </row>
    <row r="26041" spans="1:4">
      <c r="A26041" s="18"/>
      <c r="B26041" s="18"/>
      <c r="C26041" s="18"/>
      <c r="D26041" s="18"/>
    </row>
    <row r="26042" spans="1:4">
      <c r="A26042" s="18"/>
      <c r="B26042" s="18"/>
      <c r="C26042" s="18"/>
      <c r="D26042" s="18"/>
    </row>
    <row r="26043" spans="1:4">
      <c r="A26043" s="18"/>
      <c r="B26043" s="18"/>
      <c r="C26043" s="18"/>
      <c r="D26043" s="18"/>
    </row>
    <row r="26044" spans="1:4">
      <c r="A26044" s="18"/>
      <c r="B26044" s="18"/>
      <c r="C26044" s="18"/>
      <c r="D26044" s="18"/>
    </row>
    <row r="26045" spans="1:4">
      <c r="A26045" s="18"/>
      <c r="B26045" s="18"/>
      <c r="C26045" s="18"/>
      <c r="D26045" s="18"/>
    </row>
    <row r="26046" spans="1:4">
      <c r="A26046" s="18"/>
      <c r="B26046" s="18"/>
      <c r="C26046" s="18"/>
      <c r="D26046" s="18"/>
    </row>
    <row r="26047" spans="1:4">
      <c r="A26047" s="18"/>
      <c r="B26047" s="18"/>
      <c r="C26047" s="18"/>
      <c r="D26047" s="18"/>
    </row>
    <row r="26048" spans="1:4">
      <c r="A26048" s="18"/>
      <c r="B26048" s="18"/>
      <c r="C26048" s="18"/>
      <c r="D26048" s="18"/>
    </row>
    <row r="26049" spans="1:4">
      <c r="A26049" s="18"/>
      <c r="B26049" s="18"/>
      <c r="C26049" s="18"/>
      <c r="D26049" s="18"/>
    </row>
    <row r="26050" spans="1:4">
      <c r="A26050" s="18"/>
      <c r="B26050" s="18"/>
      <c r="C26050" s="18"/>
      <c r="D26050" s="18"/>
    </row>
    <row r="26051" spans="1:4">
      <c r="A26051" s="18"/>
      <c r="B26051" s="18"/>
      <c r="C26051" s="18"/>
      <c r="D26051" s="18"/>
    </row>
    <row r="26052" spans="1:4">
      <c r="A26052" s="18"/>
      <c r="B26052" s="18"/>
      <c r="C26052" s="18"/>
      <c r="D26052" s="18"/>
    </row>
    <row r="26053" spans="1:4">
      <c r="A26053" s="18"/>
      <c r="B26053" s="18"/>
      <c r="C26053" s="18"/>
      <c r="D26053" s="18"/>
    </row>
    <row r="26054" spans="1:4">
      <c r="A26054" s="18"/>
      <c r="B26054" s="18"/>
      <c r="C26054" s="18"/>
      <c r="D26054" s="18"/>
    </row>
    <row r="26055" spans="1:4">
      <c r="A26055" s="18"/>
      <c r="B26055" s="18"/>
      <c r="C26055" s="18"/>
      <c r="D26055" s="18"/>
    </row>
    <row r="26056" spans="1:4">
      <c r="A26056" s="18"/>
      <c r="B26056" s="18"/>
      <c r="C26056" s="18"/>
      <c r="D26056" s="18"/>
    </row>
    <row r="26057" spans="1:4">
      <c r="A26057" s="18"/>
      <c r="B26057" s="18"/>
      <c r="C26057" s="18"/>
      <c r="D26057" s="18"/>
    </row>
    <row r="26058" spans="1:4">
      <c r="A26058" s="18"/>
      <c r="B26058" s="18"/>
      <c r="C26058" s="18"/>
      <c r="D26058" s="18"/>
    </row>
    <row r="26059" spans="1:4">
      <c r="A26059" s="18"/>
      <c r="B26059" s="18"/>
      <c r="C26059" s="18"/>
      <c r="D26059" s="18"/>
    </row>
    <row r="26060" spans="1:4">
      <c r="A26060" s="18"/>
      <c r="B26060" s="18"/>
      <c r="C26060" s="18"/>
      <c r="D26060" s="18"/>
    </row>
    <row r="26061" spans="1:4">
      <c r="A26061" s="18"/>
      <c r="B26061" s="18"/>
      <c r="C26061" s="18"/>
      <c r="D26061" s="18"/>
    </row>
    <row r="26062" spans="1:4">
      <c r="A26062" s="18"/>
      <c r="B26062" s="18"/>
      <c r="C26062" s="18"/>
      <c r="D26062" s="18"/>
    </row>
    <row r="26063" spans="1:4">
      <c r="A26063" s="18"/>
      <c r="B26063" s="18"/>
      <c r="C26063" s="18"/>
      <c r="D26063" s="18"/>
    </row>
    <row r="26064" spans="1:4">
      <c r="A26064" s="18"/>
      <c r="B26064" s="18"/>
      <c r="C26064" s="18"/>
      <c r="D26064" s="18"/>
    </row>
    <row r="26065" spans="1:4">
      <c r="A26065" s="18"/>
      <c r="B26065" s="18"/>
      <c r="C26065" s="18"/>
      <c r="D26065" s="18"/>
    </row>
    <row r="26066" spans="1:4">
      <c r="A26066" s="18"/>
      <c r="B26066" s="18"/>
      <c r="C26066" s="18"/>
      <c r="D26066" s="18"/>
    </row>
    <row r="26067" spans="1:4">
      <c r="A26067" s="18"/>
      <c r="B26067" s="18"/>
      <c r="C26067" s="18"/>
      <c r="D26067" s="18"/>
    </row>
    <row r="26068" spans="1:4">
      <c r="A26068" s="18"/>
      <c r="B26068" s="18"/>
      <c r="C26068" s="18"/>
      <c r="D26068" s="18"/>
    </row>
    <row r="26069" spans="1:4">
      <c r="A26069" s="18"/>
      <c r="B26069" s="18"/>
      <c r="C26069" s="18"/>
      <c r="D26069" s="18"/>
    </row>
    <row r="26070" spans="1:4">
      <c r="A26070" s="18"/>
      <c r="B26070" s="18"/>
      <c r="C26070" s="18"/>
      <c r="D26070" s="18"/>
    </row>
    <row r="26071" spans="1:4">
      <c r="A26071" s="18"/>
      <c r="B26071" s="18"/>
      <c r="C26071" s="18"/>
      <c r="D26071" s="18"/>
    </row>
    <row r="26072" spans="1:4">
      <c r="A26072" s="18"/>
      <c r="B26072" s="18"/>
      <c r="C26072" s="18"/>
      <c r="D26072" s="18"/>
    </row>
    <row r="26073" spans="1:4">
      <c r="A26073" s="18"/>
      <c r="B26073" s="18"/>
      <c r="C26073" s="18"/>
      <c r="D26073" s="18"/>
    </row>
    <row r="26074" spans="1:4">
      <c r="A26074" s="18"/>
      <c r="B26074" s="18"/>
      <c r="C26074" s="18"/>
      <c r="D26074" s="18"/>
    </row>
    <row r="26075" spans="1:4">
      <c r="A26075" s="18"/>
      <c r="B26075" s="18"/>
      <c r="C26075" s="18"/>
      <c r="D26075" s="18"/>
    </row>
    <row r="26076" spans="1:4">
      <c r="A26076" s="18"/>
      <c r="B26076" s="18"/>
      <c r="C26076" s="18"/>
      <c r="D26076" s="18"/>
    </row>
    <row r="26077" spans="1:4">
      <c r="A26077" s="18"/>
      <c r="B26077" s="18"/>
      <c r="C26077" s="18"/>
      <c r="D26077" s="18"/>
    </row>
    <row r="26078" spans="1:4">
      <c r="A26078" s="18"/>
      <c r="B26078" s="18"/>
      <c r="C26078" s="18"/>
      <c r="D26078" s="18"/>
    </row>
    <row r="26079" spans="1:4">
      <c r="A26079" s="18"/>
      <c r="B26079" s="18"/>
      <c r="C26079" s="18"/>
      <c r="D26079" s="18"/>
    </row>
    <row r="26080" spans="1:4">
      <c r="A26080" s="18"/>
      <c r="B26080" s="18"/>
      <c r="C26080" s="18"/>
      <c r="D26080" s="18"/>
    </row>
    <row r="26081" spans="1:4">
      <c r="A26081" s="18"/>
      <c r="B26081" s="18"/>
      <c r="C26081" s="18"/>
      <c r="D26081" s="18"/>
    </row>
    <row r="26082" spans="1:4">
      <c r="A26082" s="18"/>
      <c r="B26082" s="18"/>
      <c r="C26082" s="18"/>
      <c r="D26082" s="18"/>
    </row>
    <row r="26083" spans="1:4">
      <c r="A26083" s="18"/>
      <c r="B26083" s="18"/>
      <c r="C26083" s="18"/>
      <c r="D26083" s="18"/>
    </row>
    <row r="26084" spans="1:4">
      <c r="A26084" s="18"/>
      <c r="B26084" s="18"/>
      <c r="C26084" s="18"/>
      <c r="D26084" s="18"/>
    </row>
    <row r="26085" spans="1:4">
      <c r="A26085" s="18"/>
      <c r="B26085" s="18"/>
      <c r="C26085" s="18"/>
      <c r="D26085" s="18"/>
    </row>
    <row r="26086" spans="1:4">
      <c r="A26086" s="18"/>
      <c r="B26086" s="18"/>
      <c r="C26086" s="18"/>
      <c r="D26086" s="18"/>
    </row>
    <row r="26087" spans="1:4">
      <c r="A26087" s="18"/>
      <c r="B26087" s="18"/>
      <c r="C26087" s="18"/>
      <c r="D26087" s="18"/>
    </row>
    <row r="26088" spans="1:4">
      <c r="A26088" s="18"/>
      <c r="B26088" s="18"/>
      <c r="C26088" s="18"/>
      <c r="D26088" s="18"/>
    </row>
    <row r="26089" spans="1:4">
      <c r="A26089" s="18"/>
      <c r="B26089" s="18"/>
      <c r="C26089" s="18"/>
      <c r="D26089" s="18"/>
    </row>
    <row r="26090" spans="1:4">
      <c r="A26090" s="18"/>
      <c r="B26090" s="18"/>
      <c r="C26090" s="18"/>
      <c r="D26090" s="18"/>
    </row>
    <row r="26091" spans="1:4">
      <c r="A26091" s="18"/>
      <c r="B26091" s="18"/>
      <c r="C26091" s="18"/>
      <c r="D26091" s="18"/>
    </row>
    <row r="26092" spans="1:4">
      <c r="A26092" s="18"/>
      <c r="B26092" s="18"/>
      <c r="C26092" s="18"/>
      <c r="D26092" s="18"/>
    </row>
    <row r="26093" spans="1:4">
      <c r="A26093" s="18"/>
      <c r="B26093" s="18"/>
      <c r="C26093" s="18"/>
      <c r="D26093" s="18"/>
    </row>
    <row r="26094" spans="1:4">
      <c r="A26094" s="18"/>
      <c r="B26094" s="18"/>
      <c r="C26094" s="18"/>
      <c r="D26094" s="18"/>
    </row>
    <row r="26095" spans="1:4">
      <c r="A26095" s="18"/>
      <c r="B26095" s="18"/>
      <c r="C26095" s="18"/>
      <c r="D26095" s="18"/>
    </row>
    <row r="26096" spans="1:4">
      <c r="A26096" s="18"/>
      <c r="B26096" s="18"/>
      <c r="C26096" s="18"/>
      <c r="D26096" s="18"/>
    </row>
    <row r="26097" spans="1:4">
      <c r="A26097" s="18"/>
      <c r="B26097" s="18"/>
      <c r="C26097" s="18"/>
      <c r="D26097" s="18"/>
    </row>
    <row r="26098" spans="1:4">
      <c r="A26098" s="18"/>
      <c r="B26098" s="18"/>
      <c r="C26098" s="18"/>
      <c r="D26098" s="18"/>
    </row>
    <row r="26099" spans="1:4">
      <c r="A26099" s="18"/>
      <c r="B26099" s="18"/>
      <c r="C26099" s="18"/>
      <c r="D26099" s="18"/>
    </row>
    <row r="26100" spans="1:4">
      <c r="A26100" s="18"/>
      <c r="B26100" s="18"/>
      <c r="C26100" s="18"/>
      <c r="D26100" s="18"/>
    </row>
    <row r="26101" spans="1:4">
      <c r="A26101" s="18"/>
      <c r="B26101" s="18"/>
      <c r="C26101" s="18"/>
      <c r="D26101" s="18"/>
    </row>
    <row r="26102" spans="1:4">
      <c r="A26102" s="18"/>
      <c r="B26102" s="18"/>
      <c r="C26102" s="18"/>
      <c r="D26102" s="18"/>
    </row>
    <row r="26103" spans="1:4">
      <c r="A26103" s="18"/>
      <c r="B26103" s="18"/>
      <c r="C26103" s="18"/>
      <c r="D26103" s="18"/>
    </row>
    <row r="26104" spans="1:4">
      <c r="A26104" s="18"/>
      <c r="B26104" s="18"/>
      <c r="C26104" s="18"/>
      <c r="D26104" s="18"/>
    </row>
    <row r="26105" spans="1:4">
      <c r="A26105" s="18"/>
      <c r="B26105" s="18"/>
      <c r="C26105" s="18"/>
      <c r="D26105" s="18"/>
    </row>
    <row r="26106" spans="1:4">
      <c r="A26106" s="18"/>
      <c r="B26106" s="18"/>
      <c r="C26106" s="18"/>
      <c r="D26106" s="18"/>
    </row>
    <row r="26107" spans="1:4">
      <c r="A26107" s="18"/>
      <c r="B26107" s="18"/>
      <c r="C26107" s="18"/>
      <c r="D26107" s="18"/>
    </row>
    <row r="26108" spans="1:4">
      <c r="A26108" s="18"/>
      <c r="B26108" s="18"/>
      <c r="C26108" s="18"/>
      <c r="D26108" s="18"/>
    </row>
    <row r="26109" spans="1:4">
      <c r="A26109" s="18"/>
      <c r="B26109" s="18"/>
      <c r="C26109" s="18"/>
      <c r="D26109" s="18"/>
    </row>
    <row r="26110" spans="1:4">
      <c r="A26110" s="18"/>
      <c r="B26110" s="18"/>
      <c r="C26110" s="18"/>
      <c r="D26110" s="18"/>
    </row>
    <row r="26111" spans="1:4">
      <c r="A26111" s="18"/>
      <c r="B26111" s="18"/>
      <c r="C26111" s="18"/>
      <c r="D26111" s="18"/>
    </row>
    <row r="26112" spans="1:4">
      <c r="A26112" s="18"/>
      <c r="B26112" s="18"/>
      <c r="C26112" s="18"/>
      <c r="D26112" s="18"/>
    </row>
    <row r="26113" spans="1:4">
      <c r="A26113" s="18"/>
      <c r="B26113" s="18"/>
      <c r="C26113" s="18"/>
      <c r="D26113" s="18"/>
    </row>
    <row r="26114" spans="1:4">
      <c r="A26114" s="18"/>
      <c r="B26114" s="18"/>
      <c r="C26114" s="18"/>
      <c r="D26114" s="18"/>
    </row>
    <row r="26115" spans="1:4">
      <c r="A26115" s="18"/>
      <c r="B26115" s="18"/>
      <c r="C26115" s="18"/>
      <c r="D26115" s="18"/>
    </row>
    <row r="26116" spans="1:4">
      <c r="A26116" s="18"/>
      <c r="B26116" s="18"/>
      <c r="C26116" s="18"/>
      <c r="D26116" s="18"/>
    </row>
    <row r="26117" spans="1:4">
      <c r="A26117" s="18"/>
      <c r="B26117" s="18"/>
      <c r="C26117" s="18"/>
      <c r="D26117" s="18"/>
    </row>
    <row r="26118" spans="1:4">
      <c r="A26118" s="18"/>
      <c r="B26118" s="18"/>
      <c r="C26118" s="18"/>
      <c r="D26118" s="18"/>
    </row>
    <row r="26119" spans="1:4">
      <c r="A26119" s="18"/>
      <c r="B26119" s="18"/>
      <c r="C26119" s="18"/>
      <c r="D26119" s="18"/>
    </row>
    <row r="26120" spans="1:4">
      <c r="A26120" s="18"/>
      <c r="B26120" s="18"/>
      <c r="C26120" s="18"/>
      <c r="D26120" s="18"/>
    </row>
    <row r="26121" spans="1:4">
      <c r="A26121" s="18"/>
      <c r="B26121" s="18"/>
      <c r="C26121" s="18"/>
      <c r="D26121" s="18"/>
    </row>
    <row r="26122" spans="1:4">
      <c r="A26122" s="18"/>
      <c r="B26122" s="18"/>
      <c r="C26122" s="18"/>
      <c r="D26122" s="18"/>
    </row>
    <row r="26123" spans="1:4">
      <c r="A26123" s="18"/>
      <c r="B26123" s="18"/>
      <c r="C26123" s="18"/>
      <c r="D26123" s="18"/>
    </row>
    <row r="26124" spans="1:4">
      <c r="A26124" s="18"/>
      <c r="B26124" s="18"/>
      <c r="C26124" s="18"/>
      <c r="D26124" s="18"/>
    </row>
    <row r="26125" spans="1:4">
      <c r="A26125" s="18"/>
      <c r="B26125" s="18"/>
      <c r="C26125" s="18"/>
      <c r="D26125" s="18"/>
    </row>
    <row r="26126" spans="1:4">
      <c r="A26126" s="18"/>
      <c r="B26126" s="18"/>
      <c r="C26126" s="18"/>
      <c r="D26126" s="18"/>
    </row>
    <row r="26127" spans="1:4">
      <c r="A26127" s="18"/>
      <c r="B26127" s="18"/>
      <c r="C26127" s="18"/>
      <c r="D26127" s="18"/>
    </row>
    <row r="26128" spans="1:4">
      <c r="A26128" s="18"/>
      <c r="B26128" s="18"/>
      <c r="C26128" s="18"/>
      <c r="D26128" s="18"/>
    </row>
    <row r="26129" spans="1:4">
      <c r="A26129" s="18"/>
      <c r="B26129" s="18"/>
      <c r="C26129" s="18"/>
      <c r="D26129" s="18"/>
    </row>
    <row r="26130" spans="1:4">
      <c r="A26130" s="18"/>
      <c r="B26130" s="18"/>
      <c r="C26130" s="18"/>
      <c r="D26130" s="18"/>
    </row>
    <row r="26131" spans="1:4">
      <c r="A26131" s="18"/>
      <c r="B26131" s="18"/>
      <c r="C26131" s="18"/>
      <c r="D26131" s="18"/>
    </row>
    <row r="26132" spans="1:4">
      <c r="A26132" s="18"/>
      <c r="B26132" s="18"/>
      <c r="C26132" s="18"/>
      <c r="D26132" s="18"/>
    </row>
    <row r="26133" spans="1:4">
      <c r="A26133" s="18"/>
      <c r="B26133" s="18"/>
      <c r="C26133" s="18"/>
      <c r="D26133" s="18"/>
    </row>
    <row r="26134" spans="1:4">
      <c r="A26134" s="18"/>
      <c r="B26134" s="18"/>
      <c r="C26134" s="18"/>
      <c r="D26134" s="18"/>
    </row>
    <row r="26135" spans="1:4">
      <c r="A26135" s="18"/>
      <c r="B26135" s="18"/>
      <c r="C26135" s="18"/>
      <c r="D26135" s="18"/>
    </row>
    <row r="26136" spans="1:4">
      <c r="A26136" s="18"/>
      <c r="B26136" s="18"/>
      <c r="C26136" s="18"/>
      <c r="D26136" s="18"/>
    </row>
    <row r="26137" spans="1:4">
      <c r="A26137" s="18"/>
      <c r="B26137" s="18"/>
      <c r="C26137" s="18"/>
      <c r="D26137" s="18"/>
    </row>
    <row r="26138" spans="1:4">
      <c r="A26138" s="18"/>
      <c r="B26138" s="18"/>
      <c r="C26138" s="18"/>
      <c r="D26138" s="18"/>
    </row>
    <row r="26139" spans="1:4">
      <c r="A26139" s="18"/>
      <c r="B26139" s="18"/>
      <c r="C26139" s="18"/>
      <c r="D26139" s="18"/>
    </row>
    <row r="26140" spans="1:4">
      <c r="A26140" s="18"/>
      <c r="B26140" s="18"/>
      <c r="C26140" s="18"/>
      <c r="D26140" s="18"/>
    </row>
    <row r="26141" spans="1:4">
      <c r="A26141" s="18"/>
      <c r="B26141" s="18"/>
      <c r="C26141" s="18"/>
      <c r="D26141" s="18"/>
    </row>
    <row r="26142" spans="1:4">
      <c r="A26142" s="18"/>
      <c r="B26142" s="18"/>
      <c r="C26142" s="18"/>
      <c r="D26142" s="18"/>
    </row>
    <row r="26143" spans="1:4">
      <c r="A26143" s="18"/>
      <c r="B26143" s="18"/>
      <c r="C26143" s="18"/>
      <c r="D26143" s="18"/>
    </row>
    <row r="26144" spans="1:4">
      <c r="A26144" s="18"/>
      <c r="B26144" s="18"/>
      <c r="C26144" s="18"/>
      <c r="D26144" s="18"/>
    </row>
    <row r="26145" spans="1:4">
      <c r="A26145" s="18"/>
      <c r="B26145" s="18"/>
      <c r="C26145" s="18"/>
      <c r="D26145" s="18"/>
    </row>
    <row r="26146" spans="1:4">
      <c r="A26146" s="18"/>
      <c r="B26146" s="18"/>
      <c r="C26146" s="18"/>
      <c r="D26146" s="18"/>
    </row>
    <row r="26147" spans="1:4">
      <c r="A26147" s="18"/>
      <c r="B26147" s="18"/>
      <c r="C26147" s="18"/>
      <c r="D26147" s="18"/>
    </row>
    <row r="26148" spans="1:4">
      <c r="A26148" s="18"/>
      <c r="B26148" s="18"/>
      <c r="C26148" s="18"/>
      <c r="D26148" s="18"/>
    </row>
    <row r="26149" spans="1:4">
      <c r="A26149" s="18"/>
      <c r="B26149" s="18"/>
      <c r="C26149" s="18"/>
      <c r="D26149" s="18"/>
    </row>
    <row r="26150" spans="1:4">
      <c r="A26150" s="18"/>
      <c r="B26150" s="18"/>
      <c r="C26150" s="18"/>
      <c r="D26150" s="18"/>
    </row>
    <row r="26151" spans="1:4">
      <c r="A26151" s="18"/>
      <c r="B26151" s="18"/>
      <c r="C26151" s="18"/>
      <c r="D26151" s="18"/>
    </row>
    <row r="26152" spans="1:4">
      <c r="A26152" s="18"/>
      <c r="B26152" s="18"/>
      <c r="C26152" s="18"/>
      <c r="D26152" s="18"/>
    </row>
    <row r="26153" spans="1:4">
      <c r="A26153" s="18"/>
      <c r="B26153" s="18"/>
      <c r="C26153" s="18"/>
      <c r="D26153" s="18"/>
    </row>
    <row r="26154" spans="1:4">
      <c r="A26154" s="18"/>
      <c r="B26154" s="18"/>
      <c r="C26154" s="18"/>
      <c r="D26154" s="18"/>
    </row>
    <row r="26155" spans="1:4">
      <c r="A26155" s="18"/>
      <c r="B26155" s="18"/>
      <c r="C26155" s="18"/>
      <c r="D26155" s="18"/>
    </row>
    <row r="26156" spans="1:4">
      <c r="A26156" s="18"/>
      <c r="B26156" s="18"/>
      <c r="C26156" s="18"/>
      <c r="D26156" s="18"/>
    </row>
    <row r="26157" spans="1:4">
      <c r="A26157" s="18"/>
      <c r="B26157" s="18"/>
      <c r="C26157" s="18"/>
      <c r="D26157" s="18"/>
    </row>
    <row r="26158" spans="1:4">
      <c r="A26158" s="18"/>
      <c r="B26158" s="18"/>
      <c r="C26158" s="18"/>
      <c r="D26158" s="18"/>
    </row>
    <row r="26159" spans="1:4">
      <c r="A26159" s="18"/>
      <c r="B26159" s="18"/>
      <c r="C26159" s="18"/>
      <c r="D26159" s="18"/>
    </row>
    <row r="26160" spans="1:4">
      <c r="A26160" s="18"/>
      <c r="B26160" s="18"/>
      <c r="C26160" s="18"/>
      <c r="D26160" s="18"/>
    </row>
    <row r="26161" spans="1:4">
      <c r="A26161" s="18"/>
      <c r="B26161" s="18"/>
      <c r="C26161" s="18"/>
      <c r="D26161" s="18"/>
    </row>
    <row r="26162" spans="1:4">
      <c r="A26162" s="18"/>
      <c r="B26162" s="18"/>
      <c r="C26162" s="18"/>
      <c r="D26162" s="18"/>
    </row>
    <row r="26163" spans="1:4">
      <c r="A26163" s="18"/>
      <c r="B26163" s="18"/>
      <c r="C26163" s="18"/>
      <c r="D26163" s="18"/>
    </row>
    <row r="26164" spans="1:4">
      <c r="A26164" s="18"/>
      <c r="B26164" s="18"/>
      <c r="C26164" s="18"/>
      <c r="D26164" s="18"/>
    </row>
    <row r="26165" spans="1:4">
      <c r="A26165" s="18"/>
      <c r="B26165" s="18"/>
      <c r="C26165" s="18"/>
      <c r="D26165" s="18"/>
    </row>
    <row r="26166" spans="1:4">
      <c r="A26166" s="18"/>
      <c r="B26166" s="18"/>
      <c r="C26166" s="18"/>
      <c r="D26166" s="18"/>
    </row>
    <row r="26167" spans="1:4">
      <c r="A26167" s="18"/>
      <c r="B26167" s="18"/>
      <c r="C26167" s="18"/>
      <c r="D26167" s="18"/>
    </row>
    <row r="26168" spans="1:4">
      <c r="A26168" s="18"/>
      <c r="B26168" s="18"/>
      <c r="C26168" s="18"/>
      <c r="D26168" s="18"/>
    </row>
    <row r="26169" spans="1:4">
      <c r="A26169" s="18"/>
      <c r="B26169" s="18"/>
      <c r="C26169" s="18"/>
      <c r="D26169" s="18"/>
    </row>
    <row r="26170" spans="1:4">
      <c r="A26170" s="18"/>
      <c r="B26170" s="18"/>
      <c r="C26170" s="18"/>
      <c r="D26170" s="18"/>
    </row>
    <row r="26171" spans="1:4">
      <c r="A26171" s="18"/>
      <c r="B26171" s="18"/>
      <c r="C26171" s="18"/>
      <c r="D26171" s="18"/>
    </row>
    <row r="26172" spans="1:4">
      <c r="A26172" s="18"/>
      <c r="B26172" s="18"/>
      <c r="C26172" s="18"/>
      <c r="D26172" s="18"/>
    </row>
    <row r="26173" spans="1:4">
      <c r="A26173" s="18"/>
      <c r="B26173" s="18"/>
      <c r="C26173" s="18"/>
      <c r="D26173" s="18"/>
    </row>
    <row r="26174" spans="1:4">
      <c r="A26174" s="18"/>
      <c r="B26174" s="18"/>
      <c r="C26174" s="18"/>
      <c r="D26174" s="18"/>
    </row>
    <row r="26175" spans="1:4">
      <c r="A26175" s="18"/>
      <c r="B26175" s="18"/>
      <c r="C26175" s="18"/>
      <c r="D26175" s="18"/>
    </row>
    <row r="26176" spans="1:4">
      <c r="A26176" s="18"/>
      <c r="B26176" s="18"/>
      <c r="C26176" s="18"/>
      <c r="D26176" s="18"/>
    </row>
    <row r="26177" spans="1:4">
      <c r="A26177" s="18"/>
      <c r="B26177" s="18"/>
      <c r="C26177" s="18"/>
      <c r="D26177" s="18"/>
    </row>
    <row r="26178" spans="1:4">
      <c r="A26178" s="18"/>
      <c r="B26178" s="18"/>
      <c r="C26178" s="18"/>
      <c r="D26178" s="18"/>
    </row>
    <row r="26179" spans="1:4">
      <c r="A26179" s="18"/>
      <c r="B26179" s="18"/>
      <c r="C26179" s="18"/>
      <c r="D26179" s="18"/>
    </row>
    <row r="26180" spans="1:4">
      <c r="A26180" s="18"/>
      <c r="B26180" s="18"/>
      <c r="C26180" s="18"/>
      <c r="D26180" s="18"/>
    </row>
    <row r="26181" spans="1:4">
      <c r="A26181" s="18"/>
      <c r="B26181" s="18"/>
      <c r="C26181" s="18"/>
      <c r="D26181" s="18"/>
    </row>
    <row r="26182" spans="1:4">
      <c r="A26182" s="18"/>
      <c r="B26182" s="18"/>
      <c r="C26182" s="18"/>
      <c r="D26182" s="18"/>
    </row>
    <row r="26183" spans="1:4">
      <c r="A26183" s="18"/>
      <c r="B26183" s="18"/>
      <c r="C26183" s="18"/>
      <c r="D26183" s="18"/>
    </row>
    <row r="26184" spans="1:4">
      <c r="A26184" s="18"/>
      <c r="B26184" s="18"/>
      <c r="C26184" s="18"/>
      <c r="D26184" s="18"/>
    </row>
    <row r="26185" spans="1:4">
      <c r="A26185" s="18"/>
      <c r="B26185" s="18"/>
      <c r="C26185" s="18"/>
      <c r="D26185" s="18"/>
    </row>
    <row r="26186" spans="1:4">
      <c r="A26186" s="18"/>
      <c r="B26186" s="18"/>
      <c r="C26186" s="18"/>
      <c r="D26186" s="18"/>
    </row>
    <row r="26187" spans="1:4">
      <c r="A26187" s="18"/>
      <c r="B26187" s="18"/>
      <c r="C26187" s="18"/>
      <c r="D26187" s="18"/>
    </row>
    <row r="26188" spans="1:4">
      <c r="A26188" s="18"/>
      <c r="B26188" s="18"/>
      <c r="C26188" s="18"/>
      <c r="D26188" s="18"/>
    </row>
    <row r="26189" spans="1:4">
      <c r="A26189" s="18"/>
      <c r="B26189" s="18"/>
      <c r="C26189" s="18"/>
      <c r="D26189" s="18"/>
    </row>
    <row r="26190" spans="1:4">
      <c r="A26190" s="18"/>
      <c r="B26190" s="18"/>
      <c r="C26190" s="18"/>
      <c r="D26190" s="18"/>
    </row>
    <row r="26191" spans="1:4">
      <c r="A26191" s="18"/>
      <c r="B26191" s="18"/>
      <c r="C26191" s="18"/>
      <c r="D26191" s="18"/>
    </row>
    <row r="26192" spans="1:4">
      <c r="A26192" s="18"/>
      <c r="B26192" s="18"/>
      <c r="C26192" s="18"/>
      <c r="D26192" s="18"/>
    </row>
    <row r="26193" spans="1:4">
      <c r="A26193" s="18"/>
      <c r="B26193" s="18"/>
      <c r="C26193" s="18"/>
      <c r="D26193" s="18"/>
    </row>
    <row r="26194" spans="1:4">
      <c r="A26194" s="18"/>
      <c r="B26194" s="18"/>
      <c r="C26194" s="18"/>
      <c r="D26194" s="18"/>
    </row>
    <row r="26195" spans="1:4">
      <c r="A26195" s="18"/>
      <c r="B26195" s="18"/>
      <c r="C26195" s="18"/>
      <c r="D26195" s="18"/>
    </row>
    <row r="26196" spans="1:4">
      <c r="A26196" s="18"/>
      <c r="B26196" s="18"/>
      <c r="C26196" s="18"/>
      <c r="D26196" s="18"/>
    </row>
    <row r="26197" spans="1:4">
      <c r="A26197" s="18"/>
      <c r="B26197" s="18"/>
      <c r="C26197" s="18"/>
      <c r="D26197" s="18"/>
    </row>
    <row r="26198" spans="1:4">
      <c r="A26198" s="18"/>
      <c r="B26198" s="18"/>
      <c r="C26198" s="18"/>
      <c r="D26198" s="18"/>
    </row>
    <row r="26199" spans="1:4">
      <c r="A26199" s="18"/>
      <c r="B26199" s="18"/>
      <c r="C26199" s="18"/>
      <c r="D26199" s="18"/>
    </row>
    <row r="26200" spans="1:4">
      <c r="A26200" s="18"/>
      <c r="B26200" s="18"/>
      <c r="C26200" s="18"/>
      <c r="D26200" s="18"/>
    </row>
    <row r="26201" spans="1:4">
      <c r="A26201" s="18"/>
      <c r="B26201" s="18"/>
      <c r="C26201" s="18"/>
      <c r="D26201" s="18"/>
    </row>
    <row r="26202" spans="1:4">
      <c r="A26202" s="18"/>
      <c r="B26202" s="18"/>
      <c r="C26202" s="18"/>
      <c r="D26202" s="18"/>
    </row>
    <row r="26203" spans="1:4">
      <c r="A26203" s="18"/>
      <c r="B26203" s="18"/>
      <c r="C26203" s="18"/>
      <c r="D26203" s="18"/>
    </row>
    <row r="26204" spans="1:4">
      <c r="A26204" s="18"/>
      <c r="B26204" s="18"/>
      <c r="C26204" s="18"/>
      <c r="D26204" s="18"/>
    </row>
    <row r="26205" spans="1:4">
      <c r="A26205" s="18"/>
      <c r="B26205" s="18"/>
      <c r="C26205" s="18"/>
      <c r="D26205" s="18"/>
    </row>
    <row r="26206" spans="1:4">
      <c r="A26206" s="18"/>
      <c r="B26206" s="18"/>
      <c r="C26206" s="18"/>
      <c r="D26206" s="18"/>
    </row>
    <row r="26207" spans="1:4">
      <c r="A26207" s="18"/>
      <c r="B26207" s="18"/>
      <c r="C26207" s="18"/>
      <c r="D26207" s="18"/>
    </row>
    <row r="26208" spans="1:4">
      <c r="A26208" s="18"/>
      <c r="B26208" s="18"/>
      <c r="C26208" s="18"/>
      <c r="D26208" s="18"/>
    </row>
    <row r="26209" spans="1:4">
      <c r="A26209" s="18"/>
      <c r="B26209" s="18"/>
      <c r="C26209" s="18"/>
      <c r="D26209" s="18"/>
    </row>
    <row r="26210" spans="1:4">
      <c r="A26210" s="18"/>
      <c r="B26210" s="18"/>
      <c r="C26210" s="18"/>
      <c r="D26210" s="18"/>
    </row>
    <row r="26211" spans="1:4">
      <c r="A26211" s="18"/>
      <c r="B26211" s="18"/>
      <c r="C26211" s="18"/>
      <c r="D26211" s="18"/>
    </row>
    <row r="26212" spans="1:4">
      <c r="A26212" s="18"/>
      <c r="B26212" s="18"/>
      <c r="C26212" s="18"/>
      <c r="D26212" s="18"/>
    </row>
    <row r="26213" spans="1:4">
      <c r="A26213" s="18"/>
      <c r="B26213" s="18"/>
      <c r="C26213" s="18"/>
      <c r="D26213" s="18"/>
    </row>
    <row r="26214" spans="1:4">
      <c r="A26214" s="18"/>
      <c r="B26214" s="18"/>
      <c r="C26214" s="18"/>
      <c r="D26214" s="18"/>
    </row>
    <row r="26215" spans="1:4">
      <c r="A26215" s="18"/>
      <c r="B26215" s="18"/>
      <c r="C26215" s="18"/>
      <c r="D26215" s="18"/>
    </row>
    <row r="26216" spans="1:4">
      <c r="A26216" s="18"/>
      <c r="B26216" s="18"/>
      <c r="C26216" s="18"/>
      <c r="D26216" s="18"/>
    </row>
    <row r="26217" spans="1:4">
      <c r="A26217" s="18"/>
      <c r="B26217" s="18"/>
      <c r="C26217" s="18"/>
      <c r="D26217" s="18"/>
    </row>
    <row r="26218" spans="1:4">
      <c r="A26218" s="18"/>
      <c r="B26218" s="18"/>
      <c r="C26218" s="18"/>
      <c r="D26218" s="18"/>
    </row>
    <row r="26219" spans="1:4">
      <c r="A26219" s="18"/>
      <c r="B26219" s="18"/>
      <c r="C26219" s="18"/>
      <c r="D26219" s="18"/>
    </row>
    <row r="26220" spans="1:4">
      <c r="A26220" s="18"/>
      <c r="B26220" s="18"/>
      <c r="C26220" s="18"/>
      <c r="D26220" s="18"/>
    </row>
    <row r="26221" spans="1:4">
      <c r="A26221" s="18"/>
      <c r="B26221" s="18"/>
      <c r="C26221" s="18"/>
      <c r="D26221" s="18"/>
    </row>
    <row r="26222" spans="1:4">
      <c r="A26222" s="18"/>
      <c r="B26222" s="18"/>
      <c r="C26222" s="18"/>
      <c r="D26222" s="18"/>
    </row>
    <row r="26223" spans="1:4">
      <c r="A26223" s="18"/>
      <c r="B26223" s="18"/>
      <c r="C26223" s="18"/>
      <c r="D26223" s="18"/>
    </row>
    <row r="26224" spans="1:4">
      <c r="A26224" s="18"/>
      <c r="B26224" s="18"/>
      <c r="C26224" s="18"/>
      <c r="D26224" s="18"/>
    </row>
    <row r="26225" spans="1:4">
      <c r="A26225" s="18"/>
      <c r="B26225" s="18"/>
      <c r="C26225" s="18"/>
      <c r="D26225" s="18"/>
    </row>
    <row r="26226" spans="1:4">
      <c r="A26226" s="18"/>
      <c r="B26226" s="18"/>
      <c r="C26226" s="18"/>
      <c r="D26226" s="18"/>
    </row>
    <row r="26227" spans="1:4">
      <c r="A26227" s="18"/>
      <c r="B26227" s="18"/>
      <c r="C26227" s="18"/>
      <c r="D26227" s="18"/>
    </row>
    <row r="26228" spans="1:4">
      <c r="A26228" s="18"/>
      <c r="B26228" s="18"/>
      <c r="C26228" s="18"/>
      <c r="D26228" s="18"/>
    </row>
    <row r="26229" spans="1:4">
      <c r="A26229" s="18"/>
      <c r="B26229" s="18"/>
      <c r="C26229" s="18"/>
      <c r="D26229" s="18"/>
    </row>
    <row r="26230" spans="1:4">
      <c r="A26230" s="18"/>
      <c r="B26230" s="18"/>
      <c r="C26230" s="18"/>
      <c r="D26230" s="18"/>
    </row>
    <row r="26231" spans="1:4">
      <c r="A26231" s="18"/>
      <c r="B26231" s="18"/>
      <c r="C26231" s="18"/>
      <c r="D26231" s="18"/>
    </row>
    <row r="26232" spans="1:4">
      <c r="A26232" s="18"/>
      <c r="B26232" s="18"/>
      <c r="C26232" s="18"/>
      <c r="D26232" s="18"/>
    </row>
    <row r="26233" spans="1:4">
      <c r="A26233" s="18"/>
      <c r="B26233" s="18"/>
      <c r="C26233" s="18"/>
      <c r="D26233" s="18"/>
    </row>
    <row r="26234" spans="1:4">
      <c r="A26234" s="18"/>
      <c r="B26234" s="18"/>
      <c r="C26234" s="18"/>
      <c r="D26234" s="18"/>
    </row>
    <row r="26235" spans="1:4">
      <c r="A26235" s="18"/>
      <c r="B26235" s="18"/>
      <c r="C26235" s="18"/>
      <c r="D26235" s="18"/>
    </row>
    <row r="26236" spans="1:4">
      <c r="A26236" s="18"/>
      <c r="B26236" s="18"/>
      <c r="C26236" s="18"/>
      <c r="D26236" s="18"/>
    </row>
    <row r="26237" spans="1:4">
      <c r="A26237" s="18"/>
      <c r="B26237" s="18"/>
      <c r="C26237" s="18"/>
      <c r="D26237" s="18"/>
    </row>
    <row r="26238" spans="1:4">
      <c r="A26238" s="18"/>
      <c r="B26238" s="18"/>
      <c r="C26238" s="18"/>
      <c r="D26238" s="18"/>
    </row>
    <row r="26239" spans="1:4">
      <c r="A26239" s="18"/>
      <c r="B26239" s="18"/>
      <c r="C26239" s="18"/>
      <c r="D26239" s="18"/>
    </row>
    <row r="26240" spans="1:4">
      <c r="A26240" s="18"/>
      <c r="B26240" s="18"/>
      <c r="C26240" s="18"/>
      <c r="D26240" s="18"/>
    </row>
    <row r="26241" spans="1:4">
      <c r="A26241" s="18"/>
      <c r="B26241" s="18"/>
      <c r="C26241" s="18"/>
      <c r="D26241" s="18"/>
    </row>
    <row r="26242" spans="1:4">
      <c r="A26242" s="18"/>
      <c r="B26242" s="18"/>
      <c r="C26242" s="18"/>
      <c r="D26242" s="18"/>
    </row>
    <row r="26243" spans="1:4">
      <c r="A26243" s="18"/>
      <c r="B26243" s="18"/>
      <c r="C26243" s="18"/>
      <c r="D26243" s="18"/>
    </row>
    <row r="26244" spans="1:4">
      <c r="A26244" s="18"/>
      <c r="B26244" s="18"/>
      <c r="C26244" s="18"/>
      <c r="D26244" s="18"/>
    </row>
    <row r="26245" spans="1:4">
      <c r="A26245" s="18"/>
      <c r="B26245" s="18"/>
      <c r="C26245" s="18"/>
      <c r="D26245" s="18"/>
    </row>
    <row r="26246" spans="1:4">
      <c r="A26246" s="18"/>
      <c r="B26246" s="18"/>
      <c r="C26246" s="18"/>
      <c r="D26246" s="18"/>
    </row>
    <row r="26247" spans="1:4">
      <c r="A26247" s="18"/>
      <c r="B26247" s="18"/>
      <c r="C26247" s="18"/>
      <c r="D26247" s="18"/>
    </row>
    <row r="26248" spans="1:4">
      <c r="A26248" s="18"/>
      <c r="B26248" s="18"/>
      <c r="C26248" s="18"/>
      <c r="D26248" s="18"/>
    </row>
    <row r="26249" spans="1:4">
      <c r="A26249" s="18"/>
      <c r="B26249" s="18"/>
      <c r="C26249" s="18"/>
      <c r="D26249" s="18"/>
    </row>
    <row r="26250" spans="1:4">
      <c r="A26250" s="18"/>
      <c r="B26250" s="18"/>
      <c r="C26250" s="18"/>
      <c r="D26250" s="18"/>
    </row>
    <row r="26251" spans="1:4">
      <c r="A26251" s="18"/>
      <c r="B26251" s="18"/>
      <c r="C26251" s="18"/>
      <c r="D26251" s="18"/>
    </row>
    <row r="26252" spans="1:4">
      <c r="A26252" s="18"/>
      <c r="B26252" s="18"/>
      <c r="C26252" s="18"/>
      <c r="D26252" s="18"/>
    </row>
    <row r="26253" spans="1:4">
      <c r="A26253" s="18"/>
      <c r="B26253" s="18"/>
      <c r="C26253" s="18"/>
      <c r="D26253" s="18"/>
    </row>
    <row r="26254" spans="1:4">
      <c r="A26254" s="18"/>
      <c r="B26254" s="18"/>
      <c r="C26254" s="18"/>
      <c r="D26254" s="18"/>
    </row>
    <row r="26255" spans="1:4">
      <c r="A26255" s="18"/>
      <c r="B26255" s="18"/>
      <c r="C26255" s="18"/>
      <c r="D26255" s="18"/>
    </row>
    <row r="26256" spans="1:4">
      <c r="A26256" s="18"/>
      <c r="B26256" s="18"/>
      <c r="C26256" s="18"/>
      <c r="D26256" s="18"/>
    </row>
    <row r="26257" spans="1:4">
      <c r="A26257" s="18"/>
      <c r="B26257" s="18"/>
      <c r="C26257" s="18"/>
      <c r="D26257" s="18"/>
    </row>
    <row r="26258" spans="1:4">
      <c r="A26258" s="18"/>
      <c r="B26258" s="18"/>
      <c r="C26258" s="18"/>
      <c r="D26258" s="18"/>
    </row>
    <row r="26259" spans="1:4">
      <c r="A26259" s="18"/>
      <c r="B26259" s="18"/>
      <c r="C26259" s="18"/>
      <c r="D26259" s="18"/>
    </row>
    <row r="26260" spans="1:4">
      <c r="A26260" s="18"/>
      <c r="B26260" s="18"/>
      <c r="C26260" s="18"/>
      <c r="D26260" s="18"/>
    </row>
    <row r="26261" spans="1:4">
      <c r="A26261" s="18"/>
      <c r="B26261" s="18"/>
      <c r="C26261" s="18"/>
      <c r="D26261" s="18"/>
    </row>
    <row r="26262" spans="1:4">
      <c r="A26262" s="18"/>
      <c r="B26262" s="18"/>
      <c r="C26262" s="18"/>
      <c r="D26262" s="18"/>
    </row>
    <row r="26263" spans="1:4">
      <c r="A26263" s="18"/>
      <c r="B26263" s="18"/>
      <c r="C26263" s="18"/>
      <c r="D26263" s="18"/>
    </row>
    <row r="26264" spans="1:4">
      <c r="A26264" s="18"/>
      <c r="B26264" s="18"/>
      <c r="C26264" s="18"/>
      <c r="D26264" s="18"/>
    </row>
    <row r="26265" spans="1:4">
      <c r="A26265" s="18"/>
      <c r="B26265" s="18"/>
      <c r="C26265" s="18"/>
      <c r="D26265" s="18"/>
    </row>
    <row r="26266" spans="1:4">
      <c r="A26266" s="18"/>
      <c r="B26266" s="18"/>
      <c r="C26266" s="18"/>
      <c r="D26266" s="18"/>
    </row>
    <row r="26267" spans="1:4">
      <c r="A26267" s="18"/>
      <c r="B26267" s="18"/>
      <c r="C26267" s="18"/>
      <c r="D26267" s="18"/>
    </row>
    <row r="26268" spans="1:4">
      <c r="A26268" s="18"/>
      <c r="B26268" s="18"/>
      <c r="C26268" s="18"/>
      <c r="D26268" s="18"/>
    </row>
    <row r="26269" spans="1:4">
      <c r="A26269" s="18"/>
      <c r="B26269" s="18"/>
      <c r="C26269" s="18"/>
      <c r="D26269" s="18"/>
    </row>
    <row r="26270" spans="1:4">
      <c r="A26270" s="18"/>
      <c r="B26270" s="18"/>
      <c r="C26270" s="18"/>
      <c r="D26270" s="18"/>
    </row>
    <row r="26271" spans="1:4">
      <c r="A26271" s="18"/>
      <c r="B26271" s="18"/>
      <c r="C26271" s="18"/>
      <c r="D26271" s="18"/>
    </row>
    <row r="26272" spans="1:4">
      <c r="A26272" s="18"/>
      <c r="B26272" s="18"/>
      <c r="C26272" s="18"/>
      <c r="D26272" s="18"/>
    </row>
    <row r="26273" spans="1:4">
      <c r="A26273" s="18"/>
      <c r="B26273" s="18"/>
      <c r="C26273" s="18"/>
      <c r="D26273" s="18"/>
    </row>
    <row r="26274" spans="1:4">
      <c r="A26274" s="18"/>
      <c r="B26274" s="18"/>
      <c r="C26274" s="18"/>
      <c r="D26274" s="18"/>
    </row>
    <row r="26275" spans="1:4">
      <c r="A26275" s="18"/>
      <c r="B26275" s="18"/>
      <c r="C26275" s="18"/>
      <c r="D26275" s="18"/>
    </row>
    <row r="26276" spans="1:4">
      <c r="A26276" s="18"/>
      <c r="B26276" s="18"/>
      <c r="C26276" s="18"/>
      <c r="D26276" s="18"/>
    </row>
    <row r="26277" spans="1:4">
      <c r="A26277" s="18"/>
      <c r="B26277" s="18"/>
      <c r="C26277" s="18"/>
      <c r="D26277" s="18"/>
    </row>
    <row r="26278" spans="1:4">
      <c r="A26278" s="18"/>
      <c r="B26278" s="18"/>
      <c r="C26278" s="18"/>
      <c r="D26278" s="18"/>
    </row>
    <row r="26279" spans="1:4">
      <c r="A26279" s="18"/>
      <c r="B26279" s="18"/>
      <c r="C26279" s="18"/>
      <c r="D26279" s="18"/>
    </row>
    <row r="26280" spans="1:4">
      <c r="A26280" s="18"/>
      <c r="B26280" s="18"/>
      <c r="C26280" s="18"/>
      <c r="D26280" s="18"/>
    </row>
    <row r="26281" spans="1:4">
      <c r="A26281" s="18"/>
      <c r="B26281" s="18"/>
      <c r="C26281" s="18"/>
      <c r="D26281" s="18"/>
    </row>
    <row r="26282" spans="1:4">
      <c r="A26282" s="18"/>
      <c r="B26282" s="18"/>
      <c r="C26282" s="18"/>
      <c r="D26282" s="18"/>
    </row>
    <row r="26283" spans="1:4">
      <c r="A26283" s="18"/>
      <c r="B26283" s="18"/>
      <c r="C26283" s="18"/>
      <c r="D26283" s="18"/>
    </row>
    <row r="26284" spans="1:4">
      <c r="A26284" s="18"/>
      <c r="B26284" s="18"/>
      <c r="C26284" s="18"/>
      <c r="D26284" s="18"/>
    </row>
    <row r="26285" spans="1:4">
      <c r="A26285" s="18"/>
      <c r="B26285" s="18"/>
      <c r="C26285" s="18"/>
      <c r="D26285" s="18"/>
    </row>
    <row r="26286" spans="1:4">
      <c r="A26286" s="18"/>
      <c r="B26286" s="18"/>
      <c r="C26286" s="18"/>
      <c r="D26286" s="18"/>
    </row>
    <row r="26287" spans="1:4">
      <c r="A26287" s="18"/>
      <c r="B26287" s="18"/>
      <c r="C26287" s="18"/>
      <c r="D26287" s="18"/>
    </row>
    <row r="26288" spans="1:4">
      <c r="A26288" s="18"/>
      <c r="B26288" s="18"/>
      <c r="C26288" s="18"/>
      <c r="D26288" s="18"/>
    </row>
    <row r="26289" spans="1:4">
      <c r="A26289" s="18"/>
      <c r="B26289" s="18"/>
      <c r="C26289" s="18"/>
      <c r="D26289" s="18"/>
    </row>
    <row r="26290" spans="1:4">
      <c r="A26290" s="18"/>
      <c r="B26290" s="18"/>
      <c r="C26290" s="18"/>
      <c r="D26290" s="18"/>
    </row>
    <row r="26291" spans="1:4">
      <c r="A26291" s="18"/>
      <c r="B26291" s="18"/>
      <c r="C26291" s="18"/>
      <c r="D26291" s="18"/>
    </row>
    <row r="26292" spans="1:4">
      <c r="A26292" s="18"/>
      <c r="B26292" s="18"/>
      <c r="C26292" s="18"/>
      <c r="D26292" s="18"/>
    </row>
    <row r="26293" spans="1:4">
      <c r="A26293" s="18"/>
      <c r="B26293" s="18"/>
      <c r="C26293" s="18"/>
      <c r="D26293" s="18"/>
    </row>
    <row r="26294" spans="1:4">
      <c r="A26294" s="18"/>
      <c r="B26294" s="18"/>
      <c r="C26294" s="18"/>
      <c r="D26294" s="18"/>
    </row>
    <row r="26295" spans="1:4">
      <c r="A26295" s="18"/>
      <c r="B26295" s="18"/>
      <c r="C26295" s="18"/>
      <c r="D26295" s="18"/>
    </row>
    <row r="26296" spans="1:4">
      <c r="A26296" s="18"/>
      <c r="B26296" s="18"/>
      <c r="C26296" s="18"/>
      <c r="D26296" s="18"/>
    </row>
    <row r="26297" spans="1:4">
      <c r="A26297" s="18"/>
      <c r="B26297" s="18"/>
      <c r="C26297" s="18"/>
      <c r="D26297" s="18"/>
    </row>
    <row r="26298" spans="1:4">
      <c r="A26298" s="18"/>
      <c r="B26298" s="18"/>
      <c r="C26298" s="18"/>
      <c r="D26298" s="18"/>
    </row>
    <row r="26299" spans="1:4">
      <c r="A26299" s="18"/>
      <c r="B26299" s="18"/>
      <c r="C26299" s="18"/>
      <c r="D26299" s="18"/>
    </row>
    <row r="26300" spans="1:4">
      <c r="A26300" s="18"/>
      <c r="B26300" s="18"/>
      <c r="C26300" s="18"/>
      <c r="D26300" s="18"/>
    </row>
    <row r="26301" spans="1:4">
      <c r="A26301" s="18"/>
      <c r="B26301" s="18"/>
      <c r="C26301" s="18"/>
      <c r="D26301" s="18"/>
    </row>
    <row r="26302" spans="1:4">
      <c r="A26302" s="18"/>
      <c r="B26302" s="18"/>
      <c r="C26302" s="18"/>
      <c r="D26302" s="18"/>
    </row>
    <row r="26303" spans="1:4">
      <c r="A26303" s="18"/>
      <c r="B26303" s="18"/>
      <c r="C26303" s="18"/>
      <c r="D26303" s="18"/>
    </row>
    <row r="26304" spans="1:4">
      <c r="A26304" s="18"/>
      <c r="B26304" s="18"/>
      <c r="C26304" s="18"/>
      <c r="D26304" s="18"/>
    </row>
    <row r="26305" spans="1:4">
      <c r="A26305" s="18"/>
      <c r="B26305" s="18"/>
      <c r="C26305" s="18"/>
      <c r="D26305" s="18"/>
    </row>
    <row r="26306" spans="1:4">
      <c r="A26306" s="18"/>
      <c r="B26306" s="18"/>
      <c r="C26306" s="18"/>
      <c r="D26306" s="18"/>
    </row>
    <row r="26307" spans="1:4">
      <c r="A26307" s="18"/>
      <c r="B26307" s="18"/>
      <c r="C26307" s="18"/>
      <c r="D26307" s="18"/>
    </row>
    <row r="26308" spans="1:4">
      <c r="A26308" s="18"/>
      <c r="B26308" s="18"/>
      <c r="C26308" s="18"/>
      <c r="D26308" s="18"/>
    </row>
    <row r="26309" spans="1:4">
      <c r="A26309" s="18"/>
      <c r="B26309" s="18"/>
      <c r="C26309" s="18"/>
      <c r="D26309" s="18"/>
    </row>
    <row r="26310" spans="1:4">
      <c r="A26310" s="18"/>
      <c r="B26310" s="18"/>
      <c r="C26310" s="18"/>
      <c r="D26310" s="18"/>
    </row>
    <row r="26311" spans="1:4">
      <c r="A26311" s="18"/>
      <c r="B26311" s="18"/>
      <c r="C26311" s="18"/>
      <c r="D26311" s="18"/>
    </row>
    <row r="26312" spans="1:4">
      <c r="A26312" s="18"/>
      <c r="B26312" s="18"/>
      <c r="C26312" s="18"/>
      <c r="D26312" s="18"/>
    </row>
    <row r="26313" spans="1:4">
      <c r="A26313" s="18"/>
      <c r="B26313" s="18"/>
      <c r="C26313" s="18"/>
      <c r="D26313" s="18"/>
    </row>
    <row r="26314" spans="1:4">
      <c r="A26314" s="18"/>
      <c r="B26314" s="18"/>
      <c r="C26314" s="18"/>
      <c r="D26314" s="18"/>
    </row>
    <row r="26315" spans="1:4">
      <c r="A26315" s="18"/>
      <c r="B26315" s="18"/>
      <c r="C26315" s="18"/>
      <c r="D26315" s="18"/>
    </row>
    <row r="26316" spans="1:4">
      <c r="A26316" s="18"/>
      <c r="B26316" s="18"/>
      <c r="C26316" s="18"/>
      <c r="D26316" s="18"/>
    </row>
    <row r="26317" spans="1:4">
      <c r="A26317" s="18"/>
      <c r="B26317" s="18"/>
      <c r="C26317" s="18"/>
      <c r="D26317" s="18"/>
    </row>
    <row r="26318" spans="1:4">
      <c r="A26318" s="18"/>
      <c r="B26318" s="18"/>
      <c r="C26318" s="18"/>
      <c r="D26318" s="18"/>
    </row>
    <row r="26319" spans="1:4">
      <c r="A26319" s="18"/>
      <c r="B26319" s="18"/>
      <c r="C26319" s="18"/>
      <c r="D26319" s="18"/>
    </row>
    <row r="26320" spans="1:4">
      <c r="A26320" s="18"/>
      <c r="B26320" s="18"/>
      <c r="C26320" s="18"/>
      <c r="D26320" s="18"/>
    </row>
    <row r="26321" spans="1:4">
      <c r="A26321" s="18"/>
      <c r="B26321" s="18"/>
      <c r="C26321" s="18"/>
      <c r="D26321" s="18"/>
    </row>
    <row r="26322" spans="1:4">
      <c r="A26322" s="18"/>
      <c r="B26322" s="18"/>
      <c r="C26322" s="18"/>
      <c r="D26322" s="18"/>
    </row>
    <row r="26323" spans="1:4">
      <c r="A26323" s="18"/>
      <c r="B26323" s="18"/>
      <c r="C26323" s="18"/>
      <c r="D26323" s="18"/>
    </row>
    <row r="26324" spans="1:4">
      <c r="A26324" s="18"/>
      <c r="B26324" s="18"/>
      <c r="C26324" s="18"/>
      <c r="D26324" s="18"/>
    </row>
    <row r="26325" spans="1:4">
      <c r="A26325" s="18"/>
      <c r="B26325" s="18"/>
      <c r="C26325" s="18"/>
      <c r="D26325" s="18"/>
    </row>
    <row r="26326" spans="1:4">
      <c r="A26326" s="18"/>
      <c r="B26326" s="18"/>
      <c r="C26326" s="18"/>
      <c r="D26326" s="18"/>
    </row>
    <row r="26327" spans="1:4">
      <c r="A26327" s="18"/>
      <c r="B26327" s="18"/>
      <c r="C26327" s="18"/>
      <c r="D26327" s="18"/>
    </row>
    <row r="26328" spans="1:4">
      <c r="A26328" s="18"/>
      <c r="B26328" s="18"/>
      <c r="C26328" s="18"/>
      <c r="D26328" s="18"/>
    </row>
    <row r="26329" spans="1:4">
      <c r="A26329" s="18"/>
      <c r="B26329" s="18"/>
      <c r="C26329" s="18"/>
      <c r="D26329" s="18"/>
    </row>
    <row r="26330" spans="1:4">
      <c r="A26330" s="18"/>
      <c r="B26330" s="18"/>
      <c r="C26330" s="18"/>
      <c r="D26330" s="18"/>
    </row>
    <row r="26331" spans="1:4">
      <c r="A26331" s="18"/>
      <c r="B26331" s="18"/>
      <c r="C26331" s="18"/>
      <c r="D26331" s="18"/>
    </row>
    <row r="26332" spans="1:4">
      <c r="A26332" s="18"/>
      <c r="B26332" s="18"/>
      <c r="C26332" s="18"/>
      <c r="D26332" s="18"/>
    </row>
    <row r="26333" spans="1:4">
      <c r="A26333" s="18"/>
      <c r="B26333" s="18"/>
      <c r="C26333" s="18"/>
      <c r="D26333" s="18"/>
    </row>
    <row r="26334" spans="1:4">
      <c r="A26334" s="18"/>
      <c r="B26334" s="18"/>
      <c r="C26334" s="18"/>
      <c r="D26334" s="18"/>
    </row>
    <row r="26335" spans="1:4">
      <c r="A26335" s="18"/>
      <c r="B26335" s="18"/>
      <c r="C26335" s="18"/>
      <c r="D26335" s="18"/>
    </row>
    <row r="26336" spans="1:4">
      <c r="A26336" s="18"/>
      <c r="B26336" s="18"/>
      <c r="C26336" s="18"/>
      <c r="D26336" s="18"/>
    </row>
    <row r="26337" spans="1:4">
      <c r="A26337" s="18"/>
      <c r="B26337" s="18"/>
      <c r="C26337" s="18"/>
      <c r="D26337" s="18"/>
    </row>
    <row r="26338" spans="1:4">
      <c r="A26338" s="18"/>
      <c r="B26338" s="18"/>
      <c r="C26338" s="18"/>
      <c r="D26338" s="18"/>
    </row>
    <row r="26339" spans="1:4">
      <c r="A26339" s="18"/>
      <c r="B26339" s="18"/>
      <c r="C26339" s="18"/>
      <c r="D26339" s="18"/>
    </row>
    <row r="26340" spans="1:4">
      <c r="A26340" s="18"/>
      <c r="B26340" s="18"/>
      <c r="C26340" s="18"/>
      <c r="D26340" s="18"/>
    </row>
    <row r="26341" spans="1:4">
      <c r="A26341" s="18"/>
      <c r="B26341" s="18"/>
      <c r="C26341" s="18"/>
      <c r="D26341" s="18"/>
    </row>
    <row r="26342" spans="1:4">
      <c r="A26342" s="18"/>
      <c r="B26342" s="18"/>
      <c r="C26342" s="18"/>
      <c r="D26342" s="18"/>
    </row>
    <row r="26343" spans="1:4">
      <c r="A26343" s="18"/>
      <c r="B26343" s="18"/>
      <c r="C26343" s="18"/>
      <c r="D26343" s="18"/>
    </row>
    <row r="26344" spans="1:4">
      <c r="A26344" s="18"/>
      <c r="B26344" s="18"/>
      <c r="C26344" s="18"/>
      <c r="D26344" s="18"/>
    </row>
    <row r="26345" spans="1:4">
      <c r="A26345" s="18"/>
      <c r="B26345" s="18"/>
      <c r="C26345" s="18"/>
      <c r="D26345" s="18"/>
    </row>
    <row r="26346" spans="1:4">
      <c r="A26346" s="18"/>
      <c r="B26346" s="18"/>
      <c r="C26346" s="18"/>
      <c r="D26346" s="18"/>
    </row>
    <row r="26347" spans="1:4">
      <c r="A26347" s="18"/>
      <c r="B26347" s="18"/>
      <c r="C26347" s="18"/>
      <c r="D26347" s="18"/>
    </row>
    <row r="26348" spans="1:4">
      <c r="A26348" s="18"/>
      <c r="B26348" s="18"/>
      <c r="C26348" s="18"/>
      <c r="D26348" s="18"/>
    </row>
    <row r="26349" spans="1:4">
      <c r="A26349" s="18"/>
      <c r="B26349" s="18"/>
      <c r="C26349" s="18"/>
      <c r="D26349" s="18"/>
    </row>
    <row r="26350" spans="1:4">
      <c r="A26350" s="18"/>
      <c r="B26350" s="18"/>
      <c r="C26350" s="18"/>
      <c r="D26350" s="18"/>
    </row>
    <row r="26351" spans="1:4">
      <c r="A26351" s="18"/>
      <c r="B26351" s="18"/>
      <c r="C26351" s="18"/>
      <c r="D26351" s="18"/>
    </row>
    <row r="26352" spans="1:4">
      <c r="A26352" s="18"/>
      <c r="B26352" s="18"/>
      <c r="C26352" s="18"/>
      <c r="D26352" s="18"/>
    </row>
    <row r="26353" spans="1:4">
      <c r="A26353" s="18"/>
      <c r="B26353" s="18"/>
      <c r="C26353" s="18"/>
      <c r="D26353" s="18"/>
    </row>
    <row r="26354" spans="1:4">
      <c r="A26354" s="18"/>
      <c r="B26354" s="18"/>
      <c r="C26354" s="18"/>
      <c r="D26354" s="18"/>
    </row>
    <row r="26355" spans="1:4">
      <c r="A26355" s="18"/>
      <c r="B26355" s="18"/>
      <c r="C26355" s="18"/>
      <c r="D26355" s="18"/>
    </row>
    <row r="26356" spans="1:4">
      <c r="A26356" s="18"/>
      <c r="B26356" s="18"/>
      <c r="C26356" s="18"/>
      <c r="D26356" s="18"/>
    </row>
    <row r="26357" spans="1:4">
      <c r="A26357" s="18"/>
      <c r="B26357" s="18"/>
      <c r="C26357" s="18"/>
      <c r="D26357" s="18"/>
    </row>
    <row r="26358" spans="1:4">
      <c r="A26358" s="18"/>
      <c r="B26358" s="18"/>
      <c r="C26358" s="18"/>
      <c r="D26358" s="18"/>
    </row>
    <row r="26359" spans="1:4">
      <c r="A26359" s="18"/>
      <c r="B26359" s="18"/>
      <c r="C26359" s="18"/>
      <c r="D26359" s="18"/>
    </row>
    <row r="26360" spans="1:4">
      <c r="A26360" s="18"/>
      <c r="B26360" s="18"/>
      <c r="C26360" s="18"/>
      <c r="D26360" s="18"/>
    </row>
    <row r="26361" spans="1:4">
      <c r="A26361" s="18"/>
      <c r="B26361" s="18"/>
      <c r="C26361" s="18"/>
      <c r="D26361" s="18"/>
    </row>
    <row r="26362" spans="1:4">
      <c r="A26362" s="18"/>
      <c r="B26362" s="18"/>
      <c r="C26362" s="18"/>
      <c r="D26362" s="18"/>
    </row>
    <row r="26363" spans="1:4">
      <c r="A26363" s="18"/>
      <c r="B26363" s="18"/>
      <c r="C26363" s="18"/>
      <c r="D26363" s="18"/>
    </row>
    <row r="26364" spans="1:4">
      <c r="A26364" s="18"/>
      <c r="B26364" s="18"/>
      <c r="C26364" s="18"/>
      <c r="D26364" s="18"/>
    </row>
    <row r="26365" spans="1:4">
      <c r="A26365" s="18"/>
      <c r="B26365" s="18"/>
      <c r="C26365" s="18"/>
      <c r="D26365" s="18"/>
    </row>
    <row r="26366" spans="1:4">
      <c r="A26366" s="18"/>
      <c r="B26366" s="18"/>
      <c r="C26366" s="18"/>
      <c r="D26366" s="18"/>
    </row>
    <row r="26367" spans="1:4">
      <c r="A26367" s="18"/>
      <c r="B26367" s="18"/>
      <c r="C26367" s="18"/>
      <c r="D26367" s="18"/>
    </row>
    <row r="26368" spans="1:4">
      <c r="A26368" s="18"/>
      <c r="B26368" s="18"/>
      <c r="C26368" s="18"/>
      <c r="D26368" s="18"/>
    </row>
    <row r="26369" spans="1:4">
      <c r="A26369" s="18"/>
      <c r="B26369" s="18"/>
      <c r="C26369" s="18"/>
      <c r="D26369" s="18"/>
    </row>
    <row r="26370" spans="1:4">
      <c r="A26370" s="18"/>
      <c r="B26370" s="18"/>
      <c r="C26370" s="18"/>
      <c r="D26370" s="18"/>
    </row>
    <row r="26371" spans="1:4">
      <c r="A26371" s="18"/>
      <c r="B26371" s="18"/>
      <c r="C26371" s="18"/>
      <c r="D26371" s="18"/>
    </row>
    <row r="26372" spans="1:4">
      <c r="A26372" s="18"/>
      <c r="B26372" s="18"/>
      <c r="C26372" s="18"/>
      <c r="D26372" s="18"/>
    </row>
    <row r="26373" spans="1:4">
      <c r="A26373" s="18"/>
      <c r="B26373" s="18"/>
      <c r="C26373" s="18"/>
      <c r="D26373" s="18"/>
    </row>
    <row r="26374" spans="1:4">
      <c r="A26374" s="18"/>
      <c r="B26374" s="18"/>
      <c r="C26374" s="18"/>
      <c r="D26374" s="18"/>
    </row>
    <row r="26375" spans="1:4">
      <c r="A26375" s="18"/>
      <c r="B26375" s="18"/>
      <c r="C26375" s="18"/>
      <c r="D26375" s="18"/>
    </row>
    <row r="26376" spans="1:4">
      <c r="A26376" s="18"/>
      <c r="B26376" s="18"/>
      <c r="C26376" s="18"/>
      <c r="D26376" s="18"/>
    </row>
    <row r="26377" spans="1:4">
      <c r="A26377" s="18"/>
      <c r="B26377" s="18"/>
      <c r="C26377" s="18"/>
      <c r="D26377" s="18"/>
    </row>
    <row r="26378" spans="1:4">
      <c r="A26378" s="18"/>
      <c r="B26378" s="18"/>
      <c r="C26378" s="18"/>
      <c r="D26378" s="18"/>
    </row>
    <row r="26379" spans="1:4">
      <c r="A26379" s="18"/>
      <c r="B26379" s="18"/>
      <c r="C26379" s="18"/>
      <c r="D26379" s="18"/>
    </row>
    <row r="26380" spans="1:4">
      <c r="A26380" s="18"/>
      <c r="B26380" s="18"/>
      <c r="C26380" s="18"/>
      <c r="D26380" s="18"/>
    </row>
    <row r="26381" spans="1:4">
      <c r="A26381" s="18"/>
      <c r="B26381" s="18"/>
      <c r="C26381" s="18"/>
      <c r="D26381" s="18"/>
    </row>
    <row r="26382" spans="1:4">
      <c r="A26382" s="18"/>
      <c r="B26382" s="18"/>
      <c r="C26382" s="18"/>
      <c r="D26382" s="18"/>
    </row>
    <row r="26383" spans="1:4">
      <c r="A26383" s="18"/>
      <c r="B26383" s="18"/>
      <c r="C26383" s="18"/>
      <c r="D26383" s="18"/>
    </row>
    <row r="26384" spans="1:4">
      <c r="A26384" s="18"/>
      <c r="B26384" s="18"/>
      <c r="C26384" s="18"/>
      <c r="D26384" s="18"/>
    </row>
    <row r="26385" spans="1:4">
      <c r="A26385" s="18"/>
      <c r="B26385" s="18"/>
      <c r="C26385" s="18"/>
      <c r="D26385" s="18"/>
    </row>
    <row r="26386" spans="1:4">
      <c r="A26386" s="18"/>
      <c r="B26386" s="18"/>
      <c r="C26386" s="18"/>
      <c r="D26386" s="18"/>
    </row>
    <row r="26387" spans="1:4">
      <c r="A26387" s="18"/>
      <c r="B26387" s="18"/>
      <c r="C26387" s="18"/>
      <c r="D26387" s="18"/>
    </row>
    <row r="26388" spans="1:4">
      <c r="A26388" s="18"/>
      <c r="B26388" s="18"/>
      <c r="C26388" s="18"/>
      <c r="D26388" s="18"/>
    </row>
    <row r="26389" spans="1:4">
      <c r="A26389" s="18"/>
      <c r="B26389" s="18"/>
      <c r="C26389" s="18"/>
      <c r="D26389" s="18"/>
    </row>
    <row r="26390" spans="1:4">
      <c r="A26390" s="18"/>
      <c r="B26390" s="18"/>
      <c r="C26390" s="18"/>
      <c r="D26390" s="18"/>
    </row>
    <row r="26391" spans="1:4">
      <c r="A26391" s="18"/>
      <c r="B26391" s="18"/>
      <c r="C26391" s="18"/>
      <c r="D26391" s="18"/>
    </row>
    <row r="26392" spans="1:4">
      <c r="A26392" s="18"/>
      <c r="B26392" s="18"/>
      <c r="C26392" s="18"/>
      <c r="D26392" s="18"/>
    </row>
    <row r="26393" spans="1:4">
      <c r="A26393" s="18"/>
      <c r="B26393" s="18"/>
      <c r="C26393" s="18"/>
      <c r="D26393" s="18"/>
    </row>
    <row r="26394" spans="1:4">
      <c r="A26394" s="18"/>
      <c r="B26394" s="18"/>
      <c r="C26394" s="18"/>
      <c r="D26394" s="18"/>
    </row>
    <row r="26395" spans="1:4">
      <c r="A26395" s="18"/>
      <c r="B26395" s="18"/>
      <c r="C26395" s="18"/>
      <c r="D26395" s="18"/>
    </row>
    <row r="26396" spans="1:4">
      <c r="A26396" s="18"/>
      <c r="B26396" s="18"/>
      <c r="C26396" s="18"/>
      <c r="D26396" s="18"/>
    </row>
    <row r="26397" spans="1:4">
      <c r="A26397" s="18"/>
      <c r="B26397" s="18"/>
      <c r="C26397" s="18"/>
      <c r="D26397" s="18"/>
    </row>
    <row r="26398" spans="1:4">
      <c r="A26398" s="18"/>
      <c r="B26398" s="18"/>
      <c r="C26398" s="18"/>
      <c r="D26398" s="18"/>
    </row>
    <row r="26399" spans="1:4">
      <c r="A26399" s="18"/>
      <c r="B26399" s="18"/>
      <c r="C26399" s="18"/>
      <c r="D26399" s="18"/>
    </row>
    <row r="26400" spans="1:4">
      <c r="A26400" s="18"/>
      <c r="B26400" s="18"/>
      <c r="C26400" s="18"/>
      <c r="D26400" s="18"/>
    </row>
    <row r="26401" spans="1:4">
      <c r="A26401" s="18"/>
      <c r="B26401" s="18"/>
      <c r="C26401" s="18"/>
      <c r="D26401" s="18"/>
    </row>
    <row r="26402" spans="1:4">
      <c r="A26402" s="18"/>
      <c r="B26402" s="18"/>
      <c r="C26402" s="18"/>
      <c r="D26402" s="18"/>
    </row>
    <row r="26403" spans="1:4">
      <c r="A26403" s="18"/>
      <c r="B26403" s="18"/>
      <c r="C26403" s="18"/>
      <c r="D26403" s="18"/>
    </row>
    <row r="26404" spans="1:4">
      <c r="A26404" s="18"/>
      <c r="B26404" s="18"/>
      <c r="C26404" s="18"/>
      <c r="D26404" s="18"/>
    </row>
    <row r="26405" spans="1:4">
      <c r="A26405" s="18"/>
      <c r="B26405" s="18"/>
      <c r="C26405" s="18"/>
      <c r="D26405" s="18"/>
    </row>
    <row r="26406" spans="1:4">
      <c r="A26406" s="18"/>
      <c r="B26406" s="18"/>
      <c r="C26406" s="18"/>
      <c r="D26406" s="18"/>
    </row>
    <row r="26407" spans="1:4">
      <c r="A26407" s="18"/>
      <c r="B26407" s="18"/>
      <c r="C26407" s="18"/>
      <c r="D26407" s="18"/>
    </row>
    <row r="26408" spans="1:4">
      <c r="A26408" s="18"/>
      <c r="B26408" s="18"/>
      <c r="C26408" s="18"/>
      <c r="D26408" s="18"/>
    </row>
    <row r="26409" spans="1:4">
      <c r="A26409" s="18"/>
      <c r="B26409" s="18"/>
      <c r="C26409" s="18"/>
      <c r="D26409" s="18"/>
    </row>
    <row r="26410" spans="1:4">
      <c r="A26410" s="18"/>
      <c r="B26410" s="18"/>
      <c r="C26410" s="18"/>
      <c r="D26410" s="18"/>
    </row>
    <row r="26411" spans="1:4">
      <c r="A26411" s="18"/>
      <c r="B26411" s="18"/>
      <c r="C26411" s="18"/>
      <c r="D26411" s="18"/>
    </row>
    <row r="26412" spans="1:4">
      <c r="A26412" s="18"/>
      <c r="B26412" s="18"/>
      <c r="C26412" s="18"/>
      <c r="D26412" s="18"/>
    </row>
    <row r="26413" spans="1:4">
      <c r="A26413" s="18"/>
      <c r="B26413" s="18"/>
      <c r="C26413" s="18"/>
      <c r="D26413" s="18"/>
    </row>
    <row r="26414" spans="1:4">
      <c r="A26414" s="18"/>
      <c r="B26414" s="18"/>
      <c r="C26414" s="18"/>
      <c r="D26414" s="18"/>
    </row>
    <row r="26415" spans="1:4">
      <c r="A26415" s="18"/>
      <c r="B26415" s="18"/>
      <c r="C26415" s="18"/>
      <c r="D26415" s="18"/>
    </row>
    <row r="26416" spans="1:4">
      <c r="A26416" s="18"/>
      <c r="B26416" s="18"/>
      <c r="C26416" s="18"/>
      <c r="D26416" s="18"/>
    </row>
    <row r="26417" spans="1:4">
      <c r="A26417" s="18"/>
      <c r="B26417" s="18"/>
      <c r="C26417" s="18"/>
      <c r="D26417" s="18"/>
    </row>
    <row r="26418" spans="1:4">
      <c r="A26418" s="18"/>
      <c r="B26418" s="18"/>
      <c r="C26418" s="18"/>
      <c r="D26418" s="18"/>
    </row>
    <row r="26419" spans="1:4">
      <c r="A26419" s="18"/>
      <c r="B26419" s="18"/>
      <c r="C26419" s="18"/>
      <c r="D26419" s="18"/>
    </row>
    <row r="26420" spans="1:4">
      <c r="A26420" s="18"/>
      <c r="B26420" s="18"/>
      <c r="C26420" s="18"/>
      <c r="D26420" s="18"/>
    </row>
    <row r="26421" spans="1:4">
      <c r="A26421" s="18"/>
      <c r="B26421" s="18"/>
      <c r="C26421" s="18"/>
      <c r="D26421" s="18"/>
    </row>
    <row r="26422" spans="1:4">
      <c r="A26422" s="18"/>
      <c r="B26422" s="18"/>
      <c r="C26422" s="18"/>
      <c r="D26422" s="18"/>
    </row>
    <row r="26423" spans="1:4">
      <c r="A26423" s="18"/>
      <c r="B26423" s="18"/>
      <c r="C26423" s="18"/>
      <c r="D26423" s="18"/>
    </row>
    <row r="26424" spans="1:4">
      <c r="A26424" s="18"/>
      <c r="B26424" s="18"/>
      <c r="C26424" s="18"/>
      <c r="D26424" s="18"/>
    </row>
    <row r="26425" spans="1:4">
      <c r="A26425" s="18"/>
      <c r="B26425" s="18"/>
      <c r="C26425" s="18"/>
      <c r="D26425" s="18"/>
    </row>
    <row r="26426" spans="1:4">
      <c r="A26426" s="18"/>
      <c r="B26426" s="18"/>
      <c r="C26426" s="18"/>
      <c r="D26426" s="18"/>
    </row>
    <row r="26427" spans="1:4">
      <c r="A26427" s="18"/>
      <c r="B26427" s="18"/>
      <c r="C26427" s="18"/>
      <c r="D26427" s="18"/>
    </row>
    <row r="26428" spans="1:4">
      <c r="A26428" s="18"/>
      <c r="B26428" s="18"/>
      <c r="C26428" s="18"/>
      <c r="D26428" s="18"/>
    </row>
    <row r="26429" spans="1:4">
      <c r="A26429" s="18"/>
      <c r="B26429" s="18"/>
      <c r="C26429" s="18"/>
      <c r="D26429" s="18"/>
    </row>
    <row r="26430" spans="1:4">
      <c r="A26430" s="18"/>
      <c r="B26430" s="18"/>
      <c r="C26430" s="18"/>
      <c r="D26430" s="18"/>
    </row>
    <row r="26431" spans="1:4">
      <c r="A26431" s="18"/>
      <c r="B26431" s="18"/>
      <c r="C26431" s="18"/>
      <c r="D26431" s="18"/>
    </row>
    <row r="26432" spans="1:4">
      <c r="A26432" s="18"/>
      <c r="B26432" s="18"/>
      <c r="C26432" s="18"/>
      <c r="D26432" s="18"/>
    </row>
    <row r="26433" spans="1:4">
      <c r="A26433" s="18"/>
      <c r="B26433" s="18"/>
      <c r="C26433" s="18"/>
      <c r="D26433" s="18"/>
    </row>
    <row r="26434" spans="1:4">
      <c r="A26434" s="18"/>
      <c r="B26434" s="18"/>
      <c r="C26434" s="18"/>
      <c r="D26434" s="18"/>
    </row>
    <row r="26435" spans="1:4">
      <c r="A26435" s="18"/>
      <c r="B26435" s="18"/>
      <c r="C26435" s="18"/>
      <c r="D26435" s="18"/>
    </row>
    <row r="26436" spans="1:4">
      <c r="A26436" s="18"/>
      <c r="B26436" s="18"/>
      <c r="C26436" s="18"/>
      <c r="D26436" s="18"/>
    </row>
    <row r="26437" spans="1:4">
      <c r="A26437" s="18"/>
      <c r="B26437" s="18"/>
      <c r="C26437" s="18"/>
      <c r="D26437" s="18"/>
    </row>
    <row r="26438" spans="1:4">
      <c r="A26438" s="18"/>
      <c r="B26438" s="18"/>
      <c r="C26438" s="18"/>
      <c r="D26438" s="18"/>
    </row>
    <row r="26439" spans="1:4">
      <c r="A26439" s="18"/>
      <c r="B26439" s="18"/>
      <c r="C26439" s="18"/>
      <c r="D26439" s="18"/>
    </row>
    <row r="26440" spans="1:4">
      <c r="A26440" s="18"/>
      <c r="B26440" s="18"/>
      <c r="C26440" s="18"/>
      <c r="D26440" s="18"/>
    </row>
    <row r="26441" spans="1:4">
      <c r="A26441" s="18"/>
      <c r="B26441" s="18"/>
      <c r="C26441" s="18"/>
      <c r="D26441" s="18"/>
    </row>
    <row r="26442" spans="1:4">
      <c r="A26442" s="18"/>
      <c r="B26442" s="18"/>
      <c r="C26442" s="18"/>
      <c r="D26442" s="18"/>
    </row>
    <row r="26443" spans="1:4">
      <c r="A26443" s="18"/>
      <c r="B26443" s="18"/>
      <c r="C26443" s="18"/>
      <c r="D26443" s="18"/>
    </row>
    <row r="26444" spans="1:4">
      <c r="A26444" s="18"/>
      <c r="B26444" s="18"/>
      <c r="C26444" s="18"/>
      <c r="D26444" s="18"/>
    </row>
    <row r="26445" spans="1:4">
      <c r="A26445" s="18"/>
      <c r="B26445" s="18"/>
      <c r="C26445" s="18"/>
      <c r="D26445" s="18"/>
    </row>
    <row r="26446" spans="1:4">
      <c r="A26446" s="18"/>
      <c r="B26446" s="18"/>
      <c r="C26446" s="18"/>
      <c r="D26446" s="18"/>
    </row>
    <row r="26447" spans="1:4">
      <c r="A26447" s="18"/>
      <c r="B26447" s="18"/>
      <c r="C26447" s="18"/>
      <c r="D26447" s="18"/>
    </row>
    <row r="26448" spans="1:4">
      <c r="A26448" s="18"/>
      <c r="B26448" s="18"/>
      <c r="C26448" s="18"/>
      <c r="D26448" s="18"/>
    </row>
    <row r="26449" spans="1:4">
      <c r="A26449" s="18"/>
      <c r="B26449" s="18"/>
      <c r="C26449" s="18"/>
      <c r="D26449" s="18"/>
    </row>
    <row r="26450" spans="1:4">
      <c r="A26450" s="18"/>
      <c r="B26450" s="18"/>
      <c r="C26450" s="18"/>
      <c r="D26450" s="18"/>
    </row>
    <row r="26451" spans="1:4">
      <c r="A26451" s="18"/>
      <c r="B26451" s="18"/>
      <c r="C26451" s="18"/>
      <c r="D26451" s="18"/>
    </row>
    <row r="26452" spans="1:4">
      <c r="A26452" s="18"/>
      <c r="B26452" s="18"/>
      <c r="C26452" s="18"/>
      <c r="D26452" s="18"/>
    </row>
    <row r="26453" spans="1:4">
      <c r="A26453" s="18"/>
      <c r="B26453" s="18"/>
      <c r="C26453" s="18"/>
      <c r="D26453" s="18"/>
    </row>
    <row r="26454" spans="1:4">
      <c r="A26454" s="18"/>
      <c r="B26454" s="18"/>
      <c r="C26454" s="18"/>
      <c r="D26454" s="18"/>
    </row>
    <row r="26455" spans="1:4">
      <c r="A26455" s="18"/>
      <c r="B26455" s="18"/>
      <c r="C26455" s="18"/>
      <c r="D26455" s="18"/>
    </row>
    <row r="26456" spans="1:4">
      <c r="A26456" s="18"/>
      <c r="B26456" s="18"/>
      <c r="C26456" s="18"/>
      <c r="D26456" s="18"/>
    </row>
    <row r="26457" spans="1:4">
      <c r="A26457" s="18"/>
      <c r="B26457" s="18"/>
      <c r="C26457" s="18"/>
      <c r="D26457" s="18"/>
    </row>
    <row r="26458" spans="1:4">
      <c r="A26458" s="18"/>
      <c r="B26458" s="18"/>
      <c r="C26458" s="18"/>
      <c r="D26458" s="18"/>
    </row>
    <row r="26459" spans="1:4">
      <c r="A26459" s="18"/>
      <c r="B26459" s="18"/>
      <c r="C26459" s="18"/>
      <c r="D26459" s="18"/>
    </row>
    <row r="26460" spans="1:4">
      <c r="A26460" s="18"/>
      <c r="B26460" s="18"/>
      <c r="C26460" s="18"/>
      <c r="D26460" s="18"/>
    </row>
    <row r="26461" spans="1:4">
      <c r="A26461" s="18"/>
      <c r="B26461" s="18"/>
      <c r="C26461" s="18"/>
      <c r="D26461" s="18"/>
    </row>
    <row r="26462" spans="1:4">
      <c r="A26462" s="18"/>
      <c r="B26462" s="18"/>
      <c r="C26462" s="18"/>
      <c r="D26462" s="18"/>
    </row>
    <row r="26463" spans="1:4">
      <c r="A26463" s="18"/>
      <c r="B26463" s="18"/>
      <c r="C26463" s="18"/>
      <c r="D26463" s="18"/>
    </row>
    <row r="26464" spans="1:4">
      <c r="A26464" s="18"/>
      <c r="B26464" s="18"/>
      <c r="C26464" s="18"/>
      <c r="D26464" s="18"/>
    </row>
    <row r="26465" spans="1:4">
      <c r="A26465" s="18"/>
      <c r="B26465" s="18"/>
      <c r="C26465" s="18"/>
      <c r="D26465" s="18"/>
    </row>
    <row r="26466" spans="1:4">
      <c r="A26466" s="18"/>
      <c r="B26466" s="18"/>
      <c r="C26466" s="18"/>
      <c r="D26466" s="18"/>
    </row>
    <row r="26467" spans="1:4">
      <c r="A26467" s="18"/>
      <c r="B26467" s="18"/>
      <c r="C26467" s="18"/>
      <c r="D26467" s="18"/>
    </row>
    <row r="26468" spans="1:4">
      <c r="A26468" s="18"/>
      <c r="B26468" s="18"/>
      <c r="C26468" s="18"/>
      <c r="D26468" s="18"/>
    </row>
    <row r="26469" spans="1:4">
      <c r="A26469" s="18"/>
      <c r="B26469" s="18"/>
      <c r="C26469" s="18"/>
      <c r="D26469" s="18"/>
    </row>
    <row r="26470" spans="1:4">
      <c r="A26470" s="18"/>
      <c r="B26470" s="18"/>
      <c r="C26470" s="18"/>
      <c r="D26470" s="18"/>
    </row>
    <row r="26471" spans="1:4">
      <c r="A26471" s="18"/>
      <c r="B26471" s="18"/>
      <c r="C26471" s="18"/>
      <c r="D26471" s="18"/>
    </row>
    <row r="26472" spans="1:4">
      <c r="A26472" s="18"/>
      <c r="B26472" s="18"/>
      <c r="C26472" s="18"/>
      <c r="D26472" s="18"/>
    </row>
    <row r="26473" spans="1:4">
      <c r="A26473" s="18"/>
      <c r="B26473" s="18"/>
      <c r="C26473" s="18"/>
      <c r="D26473" s="18"/>
    </row>
    <row r="26474" spans="1:4">
      <c r="A26474" s="18"/>
      <c r="B26474" s="18"/>
      <c r="C26474" s="18"/>
      <c r="D26474" s="18"/>
    </row>
    <row r="26475" spans="1:4">
      <c r="A26475" s="18"/>
      <c r="B26475" s="18"/>
      <c r="C26475" s="18"/>
      <c r="D26475" s="18"/>
    </row>
    <row r="26476" spans="1:4">
      <c r="A26476" s="18"/>
      <c r="B26476" s="18"/>
      <c r="C26476" s="18"/>
      <c r="D26476" s="18"/>
    </row>
    <row r="26477" spans="1:4">
      <c r="A26477" s="18"/>
      <c r="B26477" s="18"/>
      <c r="C26477" s="18"/>
      <c r="D26477" s="18"/>
    </row>
    <row r="26478" spans="1:4">
      <c r="A26478" s="18"/>
      <c r="B26478" s="18"/>
      <c r="C26478" s="18"/>
      <c r="D26478" s="18"/>
    </row>
    <row r="26479" spans="1:4">
      <c r="A26479" s="18"/>
      <c r="B26479" s="18"/>
      <c r="C26479" s="18"/>
      <c r="D26479" s="18"/>
    </row>
    <row r="26480" spans="1:4">
      <c r="A26480" s="18"/>
      <c r="B26480" s="18"/>
      <c r="C26480" s="18"/>
      <c r="D26480" s="18"/>
    </row>
    <row r="26481" spans="1:4">
      <c r="A26481" s="18"/>
      <c r="B26481" s="18"/>
      <c r="C26481" s="18"/>
      <c r="D26481" s="18"/>
    </row>
    <row r="26482" spans="1:4">
      <c r="A26482" s="18"/>
      <c r="B26482" s="18"/>
      <c r="C26482" s="18"/>
      <c r="D26482" s="18"/>
    </row>
    <row r="26483" spans="1:4">
      <c r="A26483" s="18"/>
      <c r="B26483" s="18"/>
      <c r="C26483" s="18"/>
      <c r="D26483" s="18"/>
    </row>
    <row r="26484" spans="1:4">
      <c r="A26484" s="18"/>
      <c r="B26484" s="18"/>
      <c r="C26484" s="18"/>
      <c r="D26484" s="18"/>
    </row>
    <row r="26485" spans="1:4">
      <c r="A26485" s="18"/>
      <c r="B26485" s="18"/>
      <c r="C26485" s="18"/>
      <c r="D26485" s="18"/>
    </row>
    <row r="26486" spans="1:4">
      <c r="A26486" s="18"/>
      <c r="B26486" s="18"/>
      <c r="C26486" s="18"/>
      <c r="D26486" s="18"/>
    </row>
    <row r="26487" spans="1:4">
      <c r="A26487" s="18"/>
      <c r="B26487" s="18"/>
      <c r="C26487" s="18"/>
      <c r="D26487" s="18"/>
    </row>
    <row r="26488" spans="1:4">
      <c r="A26488" s="18"/>
      <c r="B26488" s="18"/>
      <c r="C26488" s="18"/>
      <c r="D26488" s="18"/>
    </row>
    <row r="26489" spans="1:4">
      <c r="A26489" s="18"/>
      <c r="B26489" s="18"/>
      <c r="C26489" s="18"/>
      <c r="D26489" s="18"/>
    </row>
    <row r="26490" spans="1:4">
      <c r="A26490" s="18"/>
      <c r="B26490" s="18"/>
      <c r="C26490" s="18"/>
      <c r="D26490" s="18"/>
    </row>
    <row r="26491" spans="1:4">
      <c r="A26491" s="18"/>
      <c r="B26491" s="18"/>
      <c r="C26491" s="18"/>
      <c r="D26491" s="18"/>
    </row>
    <row r="26492" spans="1:4">
      <c r="A26492" s="18"/>
      <c r="B26492" s="18"/>
      <c r="C26492" s="18"/>
      <c r="D26492" s="18"/>
    </row>
    <row r="26493" spans="1:4">
      <c r="A26493" s="18"/>
      <c r="B26493" s="18"/>
      <c r="C26493" s="18"/>
      <c r="D26493" s="18"/>
    </row>
    <row r="26494" spans="1:4">
      <c r="A26494" s="18"/>
      <c r="B26494" s="18"/>
      <c r="C26494" s="18"/>
      <c r="D26494" s="18"/>
    </row>
    <row r="26495" spans="1:4">
      <c r="A26495" s="18"/>
      <c r="B26495" s="18"/>
      <c r="C26495" s="18"/>
      <c r="D26495" s="18"/>
    </row>
    <row r="26496" spans="1:4">
      <c r="A26496" s="18"/>
      <c r="B26496" s="18"/>
      <c r="C26496" s="18"/>
      <c r="D26496" s="18"/>
    </row>
    <row r="26497" spans="1:4">
      <c r="A26497" s="18"/>
      <c r="B26497" s="18"/>
      <c r="C26497" s="18"/>
      <c r="D26497" s="18"/>
    </row>
    <row r="26498" spans="1:4">
      <c r="A26498" s="18"/>
      <c r="B26498" s="18"/>
      <c r="C26498" s="18"/>
      <c r="D26498" s="18"/>
    </row>
    <row r="26499" spans="1:4">
      <c r="A26499" s="18"/>
      <c r="B26499" s="18"/>
      <c r="C26499" s="18"/>
      <c r="D26499" s="18"/>
    </row>
    <row r="26500" spans="1:4">
      <c r="A26500" s="18"/>
      <c r="B26500" s="18"/>
      <c r="C26500" s="18"/>
      <c r="D26500" s="18"/>
    </row>
    <row r="26501" spans="1:4">
      <c r="A26501" s="18"/>
      <c r="B26501" s="18"/>
      <c r="C26501" s="18"/>
      <c r="D26501" s="18"/>
    </row>
    <row r="26502" spans="1:4">
      <c r="A26502" s="18"/>
      <c r="B26502" s="18"/>
      <c r="C26502" s="18"/>
      <c r="D26502" s="18"/>
    </row>
    <row r="26503" spans="1:4">
      <c r="A26503" s="18"/>
      <c r="B26503" s="18"/>
      <c r="C26503" s="18"/>
      <c r="D26503" s="18"/>
    </row>
    <row r="26504" spans="1:4">
      <c r="A26504" s="18"/>
      <c r="B26504" s="18"/>
      <c r="C26504" s="18"/>
      <c r="D26504" s="18"/>
    </row>
    <row r="26505" spans="1:4">
      <c r="A26505" s="18"/>
      <c r="B26505" s="18"/>
      <c r="C26505" s="18"/>
      <c r="D26505" s="18"/>
    </row>
    <row r="26506" spans="1:4">
      <c r="A26506" s="18"/>
      <c r="B26506" s="18"/>
      <c r="C26506" s="18"/>
      <c r="D26506" s="18"/>
    </row>
    <row r="26507" spans="1:4">
      <c r="A26507" s="18"/>
      <c r="B26507" s="18"/>
      <c r="C26507" s="18"/>
      <c r="D26507" s="18"/>
    </row>
    <row r="26508" spans="1:4">
      <c r="A26508" s="18"/>
      <c r="B26508" s="18"/>
      <c r="C26508" s="18"/>
      <c r="D26508" s="18"/>
    </row>
    <row r="26509" spans="1:4">
      <c r="A26509" s="18"/>
      <c r="B26509" s="18"/>
      <c r="C26509" s="18"/>
      <c r="D26509" s="18"/>
    </row>
    <row r="26510" spans="1:4">
      <c r="A26510" s="18"/>
      <c r="B26510" s="18"/>
      <c r="C26510" s="18"/>
      <c r="D26510" s="18"/>
    </row>
    <row r="26511" spans="1:4">
      <c r="A26511" s="18"/>
      <c r="B26511" s="18"/>
      <c r="C26511" s="18"/>
      <c r="D26511" s="18"/>
    </row>
    <row r="26512" spans="1:4">
      <c r="A26512" s="18"/>
      <c r="B26512" s="18"/>
      <c r="C26512" s="18"/>
      <c r="D26512" s="18"/>
    </row>
    <row r="26513" spans="1:4">
      <c r="A26513" s="18"/>
      <c r="B26513" s="18"/>
      <c r="C26513" s="18"/>
      <c r="D26513" s="18"/>
    </row>
    <row r="26514" spans="1:4">
      <c r="A26514" s="18"/>
      <c r="B26514" s="18"/>
      <c r="C26514" s="18"/>
      <c r="D26514" s="18"/>
    </row>
    <row r="26515" spans="1:4">
      <c r="A26515" s="18"/>
      <c r="B26515" s="18"/>
      <c r="C26515" s="18"/>
      <c r="D26515" s="18"/>
    </row>
    <row r="26516" spans="1:4">
      <c r="A26516" s="18"/>
      <c r="B26516" s="18"/>
      <c r="C26516" s="18"/>
      <c r="D26516" s="18"/>
    </row>
    <row r="26517" spans="1:4">
      <c r="A26517" s="18"/>
      <c r="B26517" s="18"/>
      <c r="C26517" s="18"/>
      <c r="D26517" s="18"/>
    </row>
    <row r="26518" spans="1:4">
      <c r="A26518" s="18"/>
      <c r="B26518" s="18"/>
      <c r="C26518" s="18"/>
      <c r="D26518" s="18"/>
    </row>
    <row r="26519" spans="1:4">
      <c r="A26519" s="18"/>
      <c r="B26519" s="18"/>
      <c r="C26519" s="18"/>
      <c r="D26519" s="18"/>
    </row>
    <row r="26520" spans="1:4">
      <c r="A26520" s="18"/>
      <c r="B26520" s="18"/>
      <c r="C26520" s="18"/>
      <c r="D26520" s="18"/>
    </row>
    <row r="26521" spans="1:4">
      <c r="A26521" s="18"/>
      <c r="B26521" s="18"/>
      <c r="C26521" s="18"/>
      <c r="D26521" s="18"/>
    </row>
    <row r="26522" spans="1:4">
      <c r="A26522" s="18"/>
      <c r="B26522" s="18"/>
      <c r="C26522" s="18"/>
      <c r="D26522" s="18"/>
    </row>
    <row r="26523" spans="1:4">
      <c r="A26523" s="18"/>
      <c r="B26523" s="18"/>
      <c r="C26523" s="18"/>
      <c r="D26523" s="18"/>
    </row>
    <row r="26524" spans="1:4">
      <c r="A26524" s="18"/>
      <c r="B26524" s="18"/>
      <c r="C26524" s="18"/>
      <c r="D26524" s="18"/>
    </row>
    <row r="26525" spans="1:4">
      <c r="A26525" s="18"/>
      <c r="B26525" s="18"/>
      <c r="C26525" s="18"/>
      <c r="D26525" s="18"/>
    </row>
    <row r="26526" spans="1:4">
      <c r="A26526" s="18"/>
      <c r="B26526" s="18"/>
      <c r="C26526" s="18"/>
      <c r="D26526" s="18"/>
    </row>
    <row r="26527" spans="1:4">
      <c r="A26527" s="18"/>
      <c r="B26527" s="18"/>
      <c r="C26527" s="18"/>
      <c r="D26527" s="18"/>
    </row>
    <row r="26528" spans="1:4">
      <c r="A26528" s="18"/>
      <c r="B26528" s="18"/>
      <c r="C26528" s="18"/>
      <c r="D26528" s="18"/>
    </row>
    <row r="26529" spans="1:4">
      <c r="A26529" s="18"/>
      <c r="B26529" s="18"/>
      <c r="C26529" s="18"/>
      <c r="D26529" s="18"/>
    </row>
    <row r="26530" spans="1:4">
      <c r="A26530" s="18"/>
      <c r="B26530" s="18"/>
      <c r="C26530" s="18"/>
      <c r="D26530" s="18"/>
    </row>
    <row r="26531" spans="1:4">
      <c r="A26531" s="18"/>
      <c r="B26531" s="18"/>
      <c r="C26531" s="18"/>
      <c r="D26531" s="18"/>
    </row>
    <row r="26532" spans="1:4">
      <c r="A26532" s="18"/>
      <c r="B26532" s="18"/>
      <c r="C26532" s="18"/>
      <c r="D26532" s="18"/>
    </row>
    <row r="26533" spans="1:4">
      <c r="A26533" s="18"/>
      <c r="B26533" s="18"/>
      <c r="C26533" s="18"/>
      <c r="D26533" s="18"/>
    </row>
    <row r="26534" spans="1:4">
      <c r="A26534" s="18"/>
      <c r="B26534" s="18"/>
      <c r="C26534" s="18"/>
      <c r="D26534" s="18"/>
    </row>
    <row r="26535" spans="1:4">
      <c r="A26535" s="18"/>
      <c r="B26535" s="18"/>
      <c r="C26535" s="18"/>
      <c r="D26535" s="18"/>
    </row>
    <row r="26536" spans="1:4">
      <c r="A26536" s="18"/>
      <c r="B26536" s="18"/>
      <c r="C26536" s="18"/>
      <c r="D26536" s="18"/>
    </row>
    <row r="26537" spans="1:4">
      <c r="A26537" s="18"/>
      <c r="B26537" s="18"/>
      <c r="C26537" s="18"/>
      <c r="D26537" s="18"/>
    </row>
    <row r="26538" spans="1:4">
      <c r="A26538" s="18"/>
      <c r="B26538" s="18"/>
      <c r="C26538" s="18"/>
      <c r="D26538" s="18"/>
    </row>
    <row r="26539" spans="1:4">
      <c r="A26539" s="18"/>
      <c r="B26539" s="18"/>
      <c r="C26539" s="18"/>
      <c r="D26539" s="18"/>
    </row>
    <row r="26540" spans="1:4">
      <c r="A26540" s="18"/>
      <c r="B26540" s="18"/>
      <c r="C26540" s="18"/>
      <c r="D26540" s="18"/>
    </row>
    <row r="26541" spans="1:4">
      <c r="A26541" s="18"/>
      <c r="B26541" s="18"/>
      <c r="C26541" s="18"/>
      <c r="D26541" s="18"/>
    </row>
    <row r="26542" spans="1:4">
      <c r="A26542" s="18"/>
      <c r="B26542" s="18"/>
      <c r="C26542" s="18"/>
      <c r="D26542" s="18"/>
    </row>
    <row r="26543" spans="1:4">
      <c r="A26543" s="18"/>
      <c r="B26543" s="18"/>
      <c r="C26543" s="18"/>
      <c r="D26543" s="18"/>
    </row>
    <row r="26544" spans="1:4">
      <c r="A26544" s="18"/>
      <c r="B26544" s="18"/>
      <c r="C26544" s="18"/>
      <c r="D26544" s="18"/>
    </row>
    <row r="26545" spans="1:4">
      <c r="A26545" s="18"/>
      <c r="B26545" s="18"/>
      <c r="C26545" s="18"/>
      <c r="D26545" s="18"/>
    </row>
    <row r="26546" spans="1:4">
      <c r="A26546" s="18"/>
      <c r="B26546" s="18"/>
      <c r="C26546" s="18"/>
      <c r="D26546" s="18"/>
    </row>
    <row r="26547" spans="1:4">
      <c r="A26547" s="18"/>
      <c r="B26547" s="18"/>
      <c r="C26547" s="18"/>
      <c r="D26547" s="18"/>
    </row>
    <row r="26548" spans="1:4">
      <c r="A26548" s="18"/>
      <c r="B26548" s="18"/>
      <c r="C26548" s="18"/>
      <c r="D26548" s="18"/>
    </row>
    <row r="26549" spans="1:4">
      <c r="A26549" s="18"/>
      <c r="B26549" s="18"/>
      <c r="C26549" s="18"/>
      <c r="D26549" s="18"/>
    </row>
    <row r="26550" spans="1:4">
      <c r="A26550" s="18"/>
      <c r="B26550" s="18"/>
      <c r="C26550" s="18"/>
      <c r="D26550" s="18"/>
    </row>
    <row r="26551" spans="1:4">
      <c r="A26551" s="18"/>
      <c r="B26551" s="18"/>
      <c r="C26551" s="18"/>
      <c r="D26551" s="18"/>
    </row>
    <row r="26552" spans="1:4">
      <c r="A26552" s="18"/>
      <c r="B26552" s="18"/>
      <c r="C26552" s="18"/>
      <c r="D26552" s="18"/>
    </row>
    <row r="26553" spans="1:4">
      <c r="A26553" s="18"/>
      <c r="B26553" s="18"/>
      <c r="C26553" s="18"/>
      <c r="D26553" s="18"/>
    </row>
    <row r="26554" spans="1:4">
      <c r="A26554" s="18"/>
      <c r="B26554" s="18"/>
      <c r="C26554" s="18"/>
      <c r="D26554" s="18"/>
    </row>
    <row r="26555" spans="1:4">
      <c r="A26555" s="18"/>
      <c r="B26555" s="18"/>
      <c r="C26555" s="18"/>
      <c r="D26555" s="18"/>
    </row>
    <row r="26556" spans="1:4">
      <c r="A26556" s="18"/>
      <c r="B26556" s="18"/>
      <c r="C26556" s="18"/>
      <c r="D26556" s="18"/>
    </row>
    <row r="26557" spans="1:4">
      <c r="A26557" s="18"/>
      <c r="B26557" s="18"/>
      <c r="C26557" s="18"/>
      <c r="D26557" s="18"/>
    </row>
    <row r="26558" spans="1:4">
      <c r="A26558" s="18"/>
      <c r="B26558" s="18"/>
      <c r="C26558" s="18"/>
      <c r="D26558" s="18"/>
    </row>
    <row r="26559" spans="1:4">
      <c r="A26559" s="18"/>
      <c r="B26559" s="18"/>
      <c r="C26559" s="18"/>
      <c r="D26559" s="18"/>
    </row>
    <row r="26560" spans="1:4">
      <c r="A26560" s="18"/>
      <c r="B26560" s="18"/>
      <c r="C26560" s="18"/>
      <c r="D26560" s="18"/>
    </row>
    <row r="26561" spans="1:4">
      <c r="A26561" s="18"/>
      <c r="B26561" s="18"/>
      <c r="C26561" s="18"/>
      <c r="D26561" s="18"/>
    </row>
    <row r="26562" spans="1:4">
      <c r="A26562" s="18"/>
      <c r="B26562" s="18"/>
      <c r="C26562" s="18"/>
      <c r="D26562" s="18"/>
    </row>
    <row r="26563" spans="1:4">
      <c r="A26563" s="18"/>
      <c r="B26563" s="18"/>
      <c r="C26563" s="18"/>
      <c r="D26563" s="18"/>
    </row>
    <row r="26564" spans="1:4">
      <c r="A26564" s="18"/>
      <c r="B26564" s="18"/>
      <c r="C26564" s="18"/>
      <c r="D26564" s="18"/>
    </row>
    <row r="26565" spans="1:4">
      <c r="A26565" s="18"/>
      <c r="B26565" s="18"/>
      <c r="C26565" s="18"/>
      <c r="D26565" s="18"/>
    </row>
    <row r="26566" spans="1:4">
      <c r="A26566" s="18"/>
      <c r="B26566" s="18"/>
      <c r="C26566" s="18"/>
      <c r="D26566" s="18"/>
    </row>
    <row r="26567" spans="1:4">
      <c r="A26567" s="18"/>
      <c r="B26567" s="18"/>
      <c r="C26567" s="18"/>
      <c r="D26567" s="18"/>
    </row>
    <row r="26568" spans="1:4">
      <c r="A26568" s="18"/>
      <c r="B26568" s="18"/>
      <c r="C26568" s="18"/>
      <c r="D26568" s="18"/>
    </row>
    <row r="26569" spans="1:4">
      <c r="A26569" s="18"/>
      <c r="B26569" s="18"/>
      <c r="C26569" s="18"/>
      <c r="D26569" s="18"/>
    </row>
    <row r="26570" spans="1:4">
      <c r="A26570" s="18"/>
      <c r="B26570" s="18"/>
      <c r="C26570" s="18"/>
      <c r="D26570" s="18"/>
    </row>
    <row r="26571" spans="1:4">
      <c r="A26571" s="18"/>
      <c r="B26571" s="18"/>
      <c r="C26571" s="18"/>
      <c r="D26571" s="18"/>
    </row>
    <row r="26572" spans="1:4">
      <c r="A26572" s="18"/>
      <c r="B26572" s="18"/>
      <c r="C26572" s="18"/>
      <c r="D26572" s="18"/>
    </row>
    <row r="26573" spans="1:4">
      <c r="A26573" s="18"/>
      <c r="B26573" s="18"/>
      <c r="C26573" s="18"/>
      <c r="D26573" s="18"/>
    </row>
    <row r="26574" spans="1:4">
      <c r="A26574" s="18"/>
      <c r="B26574" s="18"/>
      <c r="C26574" s="18"/>
      <c r="D26574" s="18"/>
    </row>
    <row r="26575" spans="1:4">
      <c r="A26575" s="18"/>
      <c r="B26575" s="18"/>
      <c r="C26575" s="18"/>
      <c r="D26575" s="18"/>
    </row>
    <row r="26576" spans="1:4">
      <c r="A26576" s="18"/>
      <c r="B26576" s="18"/>
      <c r="C26576" s="18"/>
      <c r="D26576" s="18"/>
    </row>
    <row r="26577" spans="1:4">
      <c r="A26577" s="18"/>
      <c r="B26577" s="18"/>
      <c r="C26577" s="18"/>
      <c r="D26577" s="18"/>
    </row>
    <row r="26578" spans="1:4">
      <c r="A26578" s="18"/>
      <c r="B26578" s="18"/>
      <c r="C26578" s="18"/>
      <c r="D26578" s="18"/>
    </row>
    <row r="26579" spans="1:4">
      <c r="A26579" s="18"/>
      <c r="B26579" s="18"/>
      <c r="C26579" s="18"/>
      <c r="D26579" s="18"/>
    </row>
    <row r="26580" spans="1:4">
      <c r="A26580" s="18"/>
      <c r="B26580" s="18"/>
      <c r="C26580" s="18"/>
      <c r="D26580" s="18"/>
    </row>
    <row r="26581" spans="1:4">
      <c r="A26581" s="18"/>
      <c r="B26581" s="18"/>
      <c r="C26581" s="18"/>
      <c r="D26581" s="18"/>
    </row>
    <row r="26582" spans="1:4">
      <c r="A26582" s="18"/>
      <c r="B26582" s="18"/>
      <c r="C26582" s="18"/>
      <c r="D26582" s="18"/>
    </row>
    <row r="26583" spans="1:4">
      <c r="A26583" s="18"/>
      <c r="B26583" s="18"/>
      <c r="C26583" s="18"/>
      <c r="D26583" s="18"/>
    </row>
    <row r="26584" spans="1:4">
      <c r="A26584" s="18"/>
      <c r="B26584" s="18"/>
      <c r="C26584" s="18"/>
      <c r="D26584" s="18"/>
    </row>
    <row r="26585" spans="1:4">
      <c r="A26585" s="18"/>
      <c r="B26585" s="18"/>
      <c r="C26585" s="18"/>
      <c r="D26585" s="18"/>
    </row>
    <row r="26586" spans="1:4">
      <c r="A26586" s="18"/>
      <c r="B26586" s="18"/>
      <c r="C26586" s="18"/>
      <c r="D26586" s="18"/>
    </row>
    <row r="26587" spans="1:4">
      <c r="A26587" s="18"/>
      <c r="B26587" s="18"/>
      <c r="C26587" s="18"/>
      <c r="D26587" s="18"/>
    </row>
    <row r="26588" spans="1:4">
      <c r="A26588" s="18"/>
      <c r="B26588" s="18"/>
      <c r="C26588" s="18"/>
      <c r="D26588" s="18"/>
    </row>
    <row r="26589" spans="1:4">
      <c r="A26589" s="18"/>
      <c r="B26589" s="18"/>
      <c r="C26589" s="18"/>
      <c r="D26589" s="18"/>
    </row>
    <row r="26590" spans="1:4">
      <c r="A26590" s="18"/>
      <c r="B26590" s="18"/>
      <c r="C26590" s="18"/>
      <c r="D26590" s="18"/>
    </row>
    <row r="26591" spans="1:4">
      <c r="A26591" s="18"/>
      <c r="B26591" s="18"/>
      <c r="C26591" s="18"/>
      <c r="D26591" s="18"/>
    </row>
    <row r="26592" spans="1:4">
      <c r="A26592" s="18"/>
      <c r="B26592" s="18"/>
      <c r="C26592" s="18"/>
      <c r="D26592" s="18"/>
    </row>
    <row r="26593" spans="1:4">
      <c r="A26593" s="18"/>
      <c r="B26593" s="18"/>
      <c r="C26593" s="18"/>
      <c r="D26593" s="18"/>
    </row>
    <row r="26594" spans="1:4">
      <c r="A26594" s="18"/>
      <c r="B26594" s="18"/>
      <c r="C26594" s="18"/>
      <c r="D26594" s="18"/>
    </row>
    <row r="26595" spans="1:4">
      <c r="A26595" s="18"/>
      <c r="B26595" s="18"/>
      <c r="C26595" s="18"/>
      <c r="D26595" s="18"/>
    </row>
    <row r="26596" spans="1:4">
      <c r="A26596" s="18"/>
      <c r="B26596" s="18"/>
      <c r="C26596" s="18"/>
      <c r="D26596" s="18"/>
    </row>
    <row r="26597" spans="1:4">
      <c r="A26597" s="18"/>
      <c r="B26597" s="18"/>
      <c r="C26597" s="18"/>
      <c r="D26597" s="18"/>
    </row>
    <row r="26598" spans="1:4">
      <c r="A26598" s="18"/>
      <c r="B26598" s="18"/>
      <c r="C26598" s="18"/>
      <c r="D26598" s="18"/>
    </row>
    <row r="26599" spans="1:4">
      <c r="A26599" s="18"/>
      <c r="B26599" s="18"/>
      <c r="C26599" s="18"/>
      <c r="D26599" s="18"/>
    </row>
    <row r="26600" spans="1:4">
      <c r="A26600" s="18"/>
      <c r="B26600" s="18"/>
      <c r="C26600" s="18"/>
      <c r="D26600" s="18"/>
    </row>
    <row r="26601" spans="1:4">
      <c r="A26601" s="18"/>
      <c r="B26601" s="18"/>
      <c r="C26601" s="18"/>
      <c r="D26601" s="18"/>
    </row>
    <row r="26602" spans="1:4">
      <c r="A26602" s="18"/>
      <c r="B26602" s="18"/>
      <c r="C26602" s="18"/>
      <c r="D26602" s="18"/>
    </row>
    <row r="26603" spans="1:4">
      <c r="A26603" s="18"/>
      <c r="B26603" s="18"/>
      <c r="C26603" s="18"/>
      <c r="D26603" s="18"/>
    </row>
    <row r="26604" spans="1:4">
      <c r="A26604" s="18"/>
      <c r="B26604" s="18"/>
      <c r="C26604" s="18"/>
      <c r="D26604" s="18"/>
    </row>
    <row r="26605" spans="1:4">
      <c r="A26605" s="18"/>
      <c r="B26605" s="18"/>
      <c r="C26605" s="18"/>
      <c r="D26605" s="18"/>
    </row>
    <row r="26606" spans="1:4">
      <c r="A26606" s="18"/>
      <c r="B26606" s="18"/>
      <c r="C26606" s="18"/>
      <c r="D26606" s="18"/>
    </row>
    <row r="26607" spans="1:4">
      <c r="A26607" s="18"/>
      <c r="B26607" s="18"/>
      <c r="C26607" s="18"/>
      <c r="D26607" s="18"/>
    </row>
    <row r="26608" spans="1:4">
      <c r="A26608" s="18"/>
      <c r="B26608" s="18"/>
      <c r="C26608" s="18"/>
      <c r="D26608" s="18"/>
    </row>
    <row r="26609" spans="1:4">
      <c r="A26609" s="18"/>
      <c r="B26609" s="18"/>
      <c r="C26609" s="18"/>
      <c r="D26609" s="18"/>
    </row>
    <row r="26610" spans="1:4">
      <c r="A26610" s="18"/>
      <c r="B26610" s="18"/>
      <c r="C26610" s="18"/>
      <c r="D26610" s="18"/>
    </row>
    <row r="26611" spans="1:4">
      <c r="A26611" s="18"/>
      <c r="B26611" s="18"/>
      <c r="C26611" s="18"/>
      <c r="D26611" s="18"/>
    </row>
    <row r="26612" spans="1:4">
      <c r="A26612" s="18"/>
      <c r="B26612" s="18"/>
      <c r="C26612" s="18"/>
      <c r="D26612" s="18"/>
    </row>
    <row r="26613" spans="1:4">
      <c r="A26613" s="18"/>
      <c r="B26613" s="18"/>
      <c r="C26613" s="18"/>
      <c r="D26613" s="18"/>
    </row>
    <row r="26614" spans="1:4">
      <c r="A26614" s="18"/>
      <c r="B26614" s="18"/>
      <c r="C26614" s="18"/>
      <c r="D26614" s="18"/>
    </row>
    <row r="26615" spans="1:4">
      <c r="A26615" s="18"/>
      <c r="B26615" s="18"/>
      <c r="C26615" s="18"/>
      <c r="D26615" s="18"/>
    </row>
    <row r="26616" spans="1:4">
      <c r="A26616" s="18"/>
      <c r="B26616" s="18"/>
      <c r="C26616" s="18"/>
      <c r="D26616" s="18"/>
    </row>
    <row r="26617" spans="1:4">
      <c r="A26617" s="18"/>
      <c r="B26617" s="18"/>
      <c r="C26617" s="18"/>
      <c r="D26617" s="18"/>
    </row>
    <row r="26618" spans="1:4">
      <c r="A26618" s="18"/>
      <c r="B26618" s="18"/>
      <c r="C26618" s="18"/>
      <c r="D26618" s="18"/>
    </row>
    <row r="26619" spans="1:4">
      <c r="A26619" s="18"/>
      <c r="B26619" s="18"/>
      <c r="C26619" s="18"/>
      <c r="D26619" s="18"/>
    </row>
    <row r="26620" spans="1:4">
      <c r="A26620" s="18"/>
      <c r="B26620" s="18"/>
      <c r="C26620" s="18"/>
      <c r="D26620" s="18"/>
    </row>
    <row r="26621" spans="1:4">
      <c r="A26621" s="18"/>
      <c r="B26621" s="18"/>
      <c r="C26621" s="18"/>
      <c r="D26621" s="18"/>
    </row>
    <row r="26622" spans="1:4">
      <c r="A26622" s="18"/>
      <c r="B26622" s="18"/>
      <c r="C26622" s="18"/>
      <c r="D26622" s="18"/>
    </row>
    <row r="26623" spans="1:4">
      <c r="A26623" s="18"/>
      <c r="B26623" s="18"/>
      <c r="C26623" s="18"/>
      <c r="D26623" s="18"/>
    </row>
    <row r="26624" spans="1:4">
      <c r="A26624" s="18"/>
      <c r="B26624" s="18"/>
      <c r="C26624" s="18"/>
      <c r="D26624" s="18"/>
    </row>
    <row r="26625" spans="1:4">
      <c r="A26625" s="18"/>
      <c r="B26625" s="18"/>
      <c r="C26625" s="18"/>
      <c r="D26625" s="18"/>
    </row>
    <row r="26626" spans="1:4">
      <c r="A26626" s="18"/>
      <c r="B26626" s="18"/>
      <c r="C26626" s="18"/>
      <c r="D26626" s="18"/>
    </row>
    <row r="26627" spans="1:4">
      <c r="A26627" s="18"/>
      <c r="B26627" s="18"/>
      <c r="C26627" s="18"/>
      <c r="D26627" s="18"/>
    </row>
    <row r="26628" spans="1:4">
      <c r="A26628" s="18"/>
      <c r="B26628" s="18"/>
      <c r="C26628" s="18"/>
      <c r="D26628" s="18"/>
    </row>
    <row r="26629" spans="1:4">
      <c r="A26629" s="18"/>
      <c r="B26629" s="18"/>
      <c r="C26629" s="18"/>
      <c r="D26629" s="18"/>
    </row>
    <row r="26630" spans="1:4">
      <c r="A26630" s="18"/>
      <c r="B26630" s="18"/>
      <c r="C26630" s="18"/>
      <c r="D26630" s="18"/>
    </row>
    <row r="26631" spans="1:4">
      <c r="A26631" s="18"/>
      <c r="B26631" s="18"/>
      <c r="C26631" s="18"/>
      <c r="D26631" s="18"/>
    </row>
    <row r="26632" spans="1:4">
      <c r="A26632" s="18"/>
      <c r="B26632" s="18"/>
      <c r="C26632" s="18"/>
      <c r="D26632" s="18"/>
    </row>
    <row r="26633" spans="1:4">
      <c r="A26633" s="18"/>
      <c r="B26633" s="18"/>
      <c r="C26633" s="18"/>
      <c r="D26633" s="18"/>
    </row>
    <row r="26634" spans="1:4">
      <c r="A26634" s="18"/>
      <c r="B26634" s="18"/>
      <c r="C26634" s="18"/>
      <c r="D26634" s="18"/>
    </row>
    <row r="26635" spans="1:4">
      <c r="A26635" s="18"/>
      <c r="B26635" s="18"/>
      <c r="C26635" s="18"/>
      <c r="D26635" s="18"/>
    </row>
    <row r="26636" spans="1:4">
      <c r="A26636" s="18"/>
      <c r="B26636" s="18"/>
      <c r="C26636" s="18"/>
      <c r="D26636" s="18"/>
    </row>
    <row r="26637" spans="1:4">
      <c r="A26637" s="18"/>
      <c r="B26637" s="18"/>
      <c r="C26637" s="18"/>
      <c r="D26637" s="18"/>
    </row>
    <row r="26638" spans="1:4">
      <c r="A26638" s="18"/>
      <c r="B26638" s="18"/>
      <c r="C26638" s="18"/>
      <c r="D26638" s="18"/>
    </row>
    <row r="26639" spans="1:4">
      <c r="A26639" s="18"/>
      <c r="B26639" s="18"/>
      <c r="C26639" s="18"/>
      <c r="D26639" s="18"/>
    </row>
    <row r="26640" spans="1:4">
      <c r="A26640" s="18"/>
      <c r="B26640" s="18"/>
      <c r="C26640" s="18"/>
      <c r="D26640" s="18"/>
    </row>
    <row r="26641" spans="1:4">
      <c r="A26641" s="18"/>
      <c r="B26641" s="18"/>
      <c r="C26641" s="18"/>
      <c r="D26641" s="18"/>
    </row>
    <row r="26642" spans="1:4">
      <c r="A26642" s="18"/>
      <c r="B26642" s="18"/>
      <c r="C26642" s="18"/>
      <c r="D26642" s="18"/>
    </row>
    <row r="26643" spans="1:4">
      <c r="A26643" s="18"/>
      <c r="B26643" s="18"/>
      <c r="C26643" s="18"/>
      <c r="D26643" s="18"/>
    </row>
    <row r="26644" spans="1:4">
      <c r="A26644" s="18"/>
      <c r="B26644" s="18"/>
      <c r="C26644" s="18"/>
      <c r="D26644" s="18"/>
    </row>
    <row r="26645" spans="1:4">
      <c r="A26645" s="18"/>
      <c r="B26645" s="18"/>
      <c r="C26645" s="18"/>
      <c r="D26645" s="18"/>
    </row>
    <row r="26646" spans="1:4">
      <c r="A26646" s="18"/>
      <c r="B26646" s="18"/>
      <c r="C26646" s="18"/>
      <c r="D26646" s="18"/>
    </row>
    <row r="26647" spans="1:4">
      <c r="A26647" s="18"/>
      <c r="B26647" s="18"/>
      <c r="C26647" s="18"/>
      <c r="D26647" s="18"/>
    </row>
    <row r="26648" spans="1:4">
      <c r="A26648" s="18"/>
      <c r="B26648" s="18"/>
      <c r="C26648" s="18"/>
      <c r="D26648" s="18"/>
    </row>
    <row r="26649" spans="1:4">
      <c r="A26649" s="18"/>
      <c r="B26649" s="18"/>
      <c r="C26649" s="18"/>
      <c r="D26649" s="18"/>
    </row>
    <row r="26650" spans="1:4">
      <c r="A26650" s="18"/>
      <c r="B26650" s="18"/>
      <c r="C26650" s="18"/>
      <c r="D26650" s="18"/>
    </row>
    <row r="26651" spans="1:4">
      <c r="A26651" s="18"/>
      <c r="B26651" s="18"/>
      <c r="C26651" s="18"/>
      <c r="D26651" s="18"/>
    </row>
    <row r="26652" spans="1:4">
      <c r="A26652" s="18"/>
      <c r="B26652" s="18"/>
      <c r="C26652" s="18"/>
      <c r="D26652" s="18"/>
    </row>
    <row r="26653" spans="1:4">
      <c r="A26653" s="18"/>
      <c r="B26653" s="18"/>
      <c r="C26653" s="18"/>
      <c r="D26653" s="18"/>
    </row>
    <row r="26654" spans="1:4">
      <c r="A26654" s="18"/>
      <c r="B26654" s="18"/>
      <c r="C26654" s="18"/>
      <c r="D26654" s="18"/>
    </row>
    <row r="26655" spans="1:4">
      <c r="A26655" s="18"/>
      <c r="B26655" s="18"/>
      <c r="C26655" s="18"/>
      <c r="D26655" s="18"/>
    </row>
    <row r="26656" spans="1:4">
      <c r="A26656" s="18"/>
      <c r="B26656" s="18"/>
      <c r="C26656" s="18"/>
      <c r="D26656" s="18"/>
    </row>
    <row r="26657" spans="1:4">
      <c r="A26657" s="18"/>
      <c r="B26657" s="18"/>
      <c r="C26657" s="18"/>
      <c r="D26657" s="18"/>
    </row>
    <row r="26658" spans="1:4">
      <c r="A26658" s="18"/>
      <c r="B26658" s="18"/>
      <c r="C26658" s="18"/>
      <c r="D26658" s="18"/>
    </row>
    <row r="26659" spans="1:4">
      <c r="A26659" s="18"/>
      <c r="B26659" s="18"/>
      <c r="C26659" s="18"/>
      <c r="D26659" s="18"/>
    </row>
    <row r="26660" spans="1:4">
      <c r="A26660" s="18"/>
      <c r="B26660" s="18"/>
      <c r="C26660" s="18"/>
      <c r="D26660" s="18"/>
    </row>
    <row r="26661" spans="1:4">
      <c r="A26661" s="18"/>
      <c r="B26661" s="18"/>
      <c r="C26661" s="18"/>
      <c r="D26661" s="18"/>
    </row>
    <row r="26662" spans="1:4">
      <c r="A26662" s="18"/>
      <c r="B26662" s="18"/>
      <c r="C26662" s="18"/>
      <c r="D26662" s="18"/>
    </row>
    <row r="26663" spans="1:4">
      <c r="A26663" s="18"/>
      <c r="B26663" s="18"/>
      <c r="C26663" s="18"/>
      <c r="D26663" s="18"/>
    </row>
    <row r="26664" spans="1:4">
      <c r="A26664" s="18"/>
      <c r="B26664" s="18"/>
      <c r="C26664" s="18"/>
      <c r="D26664" s="18"/>
    </row>
    <row r="26665" spans="1:4">
      <c r="A26665" s="18"/>
      <c r="B26665" s="18"/>
      <c r="C26665" s="18"/>
      <c r="D26665" s="18"/>
    </row>
    <row r="26666" spans="1:4">
      <c r="A26666" s="18"/>
      <c r="B26666" s="18"/>
      <c r="C26666" s="18"/>
      <c r="D26666" s="18"/>
    </row>
    <row r="26667" spans="1:4">
      <c r="A26667" s="18"/>
      <c r="B26667" s="18"/>
      <c r="C26667" s="18"/>
      <c r="D26667" s="18"/>
    </row>
    <row r="26668" spans="1:4">
      <c r="A26668" s="18"/>
      <c r="B26668" s="18"/>
      <c r="C26668" s="18"/>
      <c r="D26668" s="18"/>
    </row>
    <row r="26669" spans="1:4">
      <c r="A26669" s="18"/>
      <c r="B26669" s="18"/>
      <c r="C26669" s="18"/>
      <c r="D26669" s="18"/>
    </row>
    <row r="26670" spans="1:4">
      <c r="A26670" s="18"/>
      <c r="B26670" s="18"/>
      <c r="C26670" s="18"/>
      <c r="D26670" s="18"/>
    </row>
    <row r="26671" spans="1:4">
      <c r="A26671" s="18"/>
      <c r="B26671" s="18"/>
      <c r="C26671" s="18"/>
      <c r="D26671" s="18"/>
    </row>
    <row r="26672" spans="1:4">
      <c r="A26672" s="18"/>
      <c r="B26672" s="18"/>
      <c r="C26672" s="18"/>
      <c r="D26672" s="18"/>
    </row>
    <row r="26673" spans="1:4">
      <c r="A26673" s="18"/>
      <c r="B26673" s="18"/>
      <c r="C26673" s="18"/>
      <c r="D26673" s="18"/>
    </row>
    <row r="26674" spans="1:4">
      <c r="A26674" s="18"/>
      <c r="B26674" s="18"/>
      <c r="C26674" s="18"/>
      <c r="D26674" s="18"/>
    </row>
    <row r="26675" spans="1:4">
      <c r="A26675" s="18"/>
      <c r="B26675" s="18"/>
      <c r="C26675" s="18"/>
      <c r="D26675" s="18"/>
    </row>
    <row r="26676" spans="1:4">
      <c r="A26676" s="18"/>
      <c r="B26676" s="18"/>
      <c r="C26676" s="18"/>
      <c r="D26676" s="18"/>
    </row>
    <row r="26677" spans="1:4">
      <c r="A26677" s="18"/>
      <c r="B26677" s="18"/>
      <c r="C26677" s="18"/>
      <c r="D26677" s="18"/>
    </row>
    <row r="26678" spans="1:4">
      <c r="A26678" s="18"/>
      <c r="B26678" s="18"/>
      <c r="C26678" s="18"/>
      <c r="D26678" s="18"/>
    </row>
    <row r="26679" spans="1:4">
      <c r="A26679" s="18"/>
      <c r="B26679" s="18"/>
      <c r="C26679" s="18"/>
      <c r="D26679" s="18"/>
    </row>
    <row r="26680" spans="1:4">
      <c r="A26680" s="18"/>
      <c r="B26680" s="18"/>
      <c r="C26680" s="18"/>
      <c r="D26680" s="18"/>
    </row>
    <row r="26681" spans="1:4">
      <c r="A26681" s="18"/>
      <c r="B26681" s="18"/>
      <c r="C26681" s="18"/>
      <c r="D26681" s="18"/>
    </row>
    <row r="26682" spans="1:4">
      <c r="A26682" s="18"/>
      <c r="B26682" s="18"/>
      <c r="C26682" s="18"/>
      <c r="D26682" s="18"/>
    </row>
    <row r="26683" spans="1:4">
      <c r="A26683" s="18"/>
      <c r="B26683" s="18"/>
      <c r="C26683" s="18"/>
      <c r="D26683" s="18"/>
    </row>
    <row r="26684" spans="1:4">
      <c r="A26684" s="18"/>
      <c r="B26684" s="18"/>
      <c r="C26684" s="18"/>
      <c r="D26684" s="18"/>
    </row>
    <row r="26685" spans="1:4">
      <c r="A26685" s="18"/>
      <c r="B26685" s="18"/>
      <c r="C26685" s="18"/>
      <c r="D26685" s="18"/>
    </row>
    <row r="26686" spans="1:4">
      <c r="A26686" s="18"/>
      <c r="B26686" s="18"/>
      <c r="C26686" s="18"/>
      <c r="D26686" s="18"/>
    </row>
    <row r="26687" spans="1:4">
      <c r="A26687" s="18"/>
      <c r="B26687" s="18"/>
      <c r="C26687" s="18"/>
      <c r="D26687" s="18"/>
    </row>
    <row r="26688" spans="1:4">
      <c r="A26688" s="18"/>
      <c r="B26688" s="18"/>
      <c r="C26688" s="18"/>
      <c r="D26688" s="18"/>
    </row>
    <row r="26689" spans="1:4">
      <c r="A26689" s="18"/>
      <c r="B26689" s="18"/>
      <c r="C26689" s="18"/>
      <c r="D26689" s="18"/>
    </row>
    <row r="26690" spans="1:4">
      <c r="A26690" s="18"/>
      <c r="B26690" s="18"/>
      <c r="C26690" s="18"/>
      <c r="D26690" s="18"/>
    </row>
    <row r="26691" spans="1:4">
      <c r="A26691" s="18"/>
      <c r="B26691" s="18"/>
      <c r="C26691" s="18"/>
      <c r="D26691" s="18"/>
    </row>
    <row r="26692" spans="1:4">
      <c r="A26692" s="18"/>
      <c r="B26692" s="18"/>
      <c r="C26692" s="18"/>
      <c r="D26692" s="18"/>
    </row>
    <row r="26693" spans="1:4">
      <c r="A26693" s="18"/>
      <c r="B26693" s="18"/>
      <c r="C26693" s="18"/>
      <c r="D26693" s="18"/>
    </row>
    <row r="26694" spans="1:4">
      <c r="A26694" s="18"/>
      <c r="B26694" s="18"/>
      <c r="C26694" s="18"/>
      <c r="D26694" s="18"/>
    </row>
    <row r="26695" spans="1:4">
      <c r="A26695" s="18"/>
      <c r="B26695" s="18"/>
      <c r="C26695" s="18"/>
      <c r="D26695" s="18"/>
    </row>
    <row r="26696" spans="1:4">
      <c r="A26696" s="18"/>
      <c r="B26696" s="18"/>
      <c r="C26696" s="18"/>
      <c r="D26696" s="18"/>
    </row>
    <row r="26697" spans="1:4">
      <c r="A26697" s="18"/>
      <c r="B26697" s="18"/>
      <c r="C26697" s="18"/>
      <c r="D26697" s="18"/>
    </row>
    <row r="26698" spans="1:4">
      <c r="A26698" s="18"/>
      <c r="B26698" s="18"/>
      <c r="C26698" s="18"/>
      <c r="D26698" s="18"/>
    </row>
    <row r="26699" spans="1:4">
      <c r="A26699" s="18"/>
      <c r="B26699" s="18"/>
      <c r="C26699" s="18"/>
      <c r="D26699" s="18"/>
    </row>
    <row r="26700" spans="1:4">
      <c r="A26700" s="18"/>
      <c r="B26700" s="18"/>
      <c r="C26700" s="18"/>
      <c r="D26700" s="18"/>
    </row>
    <row r="26701" spans="1:4">
      <c r="A26701" s="18"/>
      <c r="B26701" s="18"/>
      <c r="C26701" s="18"/>
      <c r="D26701" s="18"/>
    </row>
    <row r="26702" spans="1:4">
      <c r="A26702" s="18"/>
      <c r="B26702" s="18"/>
      <c r="C26702" s="18"/>
      <c r="D26702" s="18"/>
    </row>
    <row r="26703" spans="1:4">
      <c r="A26703" s="18"/>
      <c r="B26703" s="18"/>
      <c r="C26703" s="18"/>
      <c r="D26703" s="18"/>
    </row>
    <row r="26704" spans="1:4">
      <c r="A26704" s="18"/>
      <c r="B26704" s="18"/>
      <c r="C26704" s="18"/>
      <c r="D26704" s="18"/>
    </row>
    <row r="26705" spans="1:4">
      <c r="A26705" s="18"/>
      <c r="B26705" s="18"/>
      <c r="C26705" s="18"/>
      <c r="D26705" s="18"/>
    </row>
    <row r="26706" spans="1:4">
      <c r="A26706" s="18"/>
      <c r="B26706" s="18"/>
      <c r="C26706" s="18"/>
      <c r="D26706" s="18"/>
    </row>
    <row r="26707" spans="1:4">
      <c r="A26707" s="18"/>
      <c r="B26707" s="18"/>
      <c r="C26707" s="18"/>
      <c r="D26707" s="18"/>
    </row>
    <row r="26708" spans="1:4">
      <c r="A26708" s="18"/>
      <c r="B26708" s="18"/>
      <c r="C26708" s="18"/>
      <c r="D26708" s="18"/>
    </row>
    <row r="26709" spans="1:4">
      <c r="A26709" s="18"/>
      <c r="B26709" s="18"/>
      <c r="C26709" s="18"/>
      <c r="D26709" s="18"/>
    </row>
    <row r="26710" spans="1:4">
      <c r="A26710" s="18"/>
      <c r="B26710" s="18"/>
      <c r="C26710" s="18"/>
      <c r="D26710" s="18"/>
    </row>
    <row r="26711" spans="1:4">
      <c r="A26711" s="18"/>
      <c r="B26711" s="18"/>
      <c r="C26711" s="18"/>
      <c r="D26711" s="18"/>
    </row>
    <row r="26712" spans="1:4">
      <c r="A26712" s="18"/>
      <c r="B26712" s="18"/>
      <c r="C26712" s="18"/>
      <c r="D26712" s="18"/>
    </row>
    <row r="26713" spans="1:4">
      <c r="A26713" s="18"/>
      <c r="B26713" s="18"/>
      <c r="C26713" s="18"/>
      <c r="D26713" s="18"/>
    </row>
    <row r="26714" spans="1:4">
      <c r="A26714" s="18"/>
      <c r="B26714" s="18"/>
      <c r="C26714" s="18"/>
      <c r="D26714" s="18"/>
    </row>
    <row r="26715" spans="1:4">
      <c r="A26715" s="18"/>
      <c r="B26715" s="18"/>
      <c r="C26715" s="18"/>
      <c r="D26715" s="18"/>
    </row>
    <row r="26716" spans="1:4">
      <c r="A26716" s="18"/>
      <c r="B26716" s="18"/>
      <c r="C26716" s="18"/>
      <c r="D26716" s="18"/>
    </row>
    <row r="26717" spans="1:4">
      <c r="A26717" s="18"/>
      <c r="B26717" s="18"/>
      <c r="C26717" s="18"/>
      <c r="D26717" s="18"/>
    </row>
    <row r="26718" spans="1:4">
      <c r="A26718" s="18"/>
      <c r="B26718" s="18"/>
      <c r="C26718" s="18"/>
      <c r="D26718" s="18"/>
    </row>
    <row r="26719" spans="1:4">
      <c r="A26719" s="18"/>
      <c r="B26719" s="18"/>
      <c r="C26719" s="18"/>
      <c r="D26719" s="18"/>
    </row>
    <row r="26720" spans="1:4">
      <c r="A26720" s="18"/>
      <c r="B26720" s="18"/>
      <c r="C26720" s="18"/>
      <c r="D26720" s="18"/>
    </row>
    <row r="26721" spans="1:4">
      <c r="A26721" s="18"/>
      <c r="B26721" s="18"/>
      <c r="C26721" s="18"/>
      <c r="D26721" s="18"/>
    </row>
    <row r="26722" spans="1:4">
      <c r="A26722" s="18"/>
      <c r="B26722" s="18"/>
      <c r="C26722" s="18"/>
      <c r="D26722" s="18"/>
    </row>
    <row r="26723" spans="1:4">
      <c r="A26723" s="18"/>
      <c r="B26723" s="18"/>
      <c r="C26723" s="18"/>
      <c r="D26723" s="18"/>
    </row>
    <row r="26724" spans="1:4">
      <c r="A26724" s="18"/>
      <c r="B26724" s="18"/>
      <c r="C26724" s="18"/>
      <c r="D26724" s="18"/>
    </row>
    <row r="26725" spans="1:4">
      <c r="A26725" s="18"/>
      <c r="B26725" s="18"/>
      <c r="C26725" s="18"/>
      <c r="D26725" s="18"/>
    </row>
    <row r="26726" spans="1:4">
      <c r="A26726" s="18"/>
      <c r="B26726" s="18"/>
      <c r="C26726" s="18"/>
      <c r="D26726" s="18"/>
    </row>
    <row r="26727" spans="1:4">
      <c r="A26727" s="18"/>
      <c r="B26727" s="18"/>
      <c r="C26727" s="18"/>
      <c r="D26727" s="18"/>
    </row>
    <row r="26728" spans="1:4">
      <c r="A26728" s="18"/>
      <c r="B26728" s="18"/>
      <c r="C26728" s="18"/>
      <c r="D26728" s="18"/>
    </row>
    <row r="26729" spans="1:4">
      <c r="A26729" s="18"/>
      <c r="B26729" s="18"/>
      <c r="C26729" s="18"/>
      <c r="D26729" s="18"/>
    </row>
    <row r="26730" spans="1:4">
      <c r="A26730" s="18"/>
      <c r="B26730" s="18"/>
      <c r="C26730" s="18"/>
      <c r="D26730" s="18"/>
    </row>
    <row r="26731" spans="1:4">
      <c r="A26731" s="18"/>
      <c r="B26731" s="18"/>
      <c r="C26731" s="18"/>
      <c r="D26731" s="18"/>
    </row>
    <row r="26732" spans="1:4">
      <c r="A26732" s="18"/>
      <c r="B26732" s="18"/>
      <c r="C26732" s="18"/>
      <c r="D26732" s="18"/>
    </row>
    <row r="26733" spans="1:4">
      <c r="A26733" s="18"/>
      <c r="B26733" s="18"/>
      <c r="C26733" s="18"/>
      <c r="D26733" s="18"/>
    </row>
    <row r="26734" spans="1:4">
      <c r="A26734" s="18"/>
      <c r="B26734" s="18"/>
      <c r="C26734" s="18"/>
      <c r="D26734" s="18"/>
    </row>
    <row r="26735" spans="1:4">
      <c r="A26735" s="18"/>
      <c r="B26735" s="18"/>
      <c r="C26735" s="18"/>
      <c r="D26735" s="18"/>
    </row>
    <row r="26736" spans="1:4">
      <c r="A26736" s="18"/>
      <c r="B26736" s="18"/>
      <c r="C26736" s="18"/>
      <c r="D26736" s="18"/>
    </row>
    <row r="26737" spans="1:4">
      <c r="A26737" s="18"/>
      <c r="B26737" s="18"/>
      <c r="C26737" s="18"/>
      <c r="D26737" s="18"/>
    </row>
    <row r="26738" spans="1:4">
      <c r="A26738" s="18"/>
      <c r="B26738" s="18"/>
      <c r="C26738" s="18"/>
      <c r="D26738" s="18"/>
    </row>
    <row r="26739" spans="1:4">
      <c r="A26739" s="18"/>
      <c r="B26739" s="18"/>
      <c r="C26739" s="18"/>
      <c r="D26739" s="18"/>
    </row>
    <row r="26740" spans="1:4">
      <c r="A26740" s="18"/>
      <c r="B26740" s="18"/>
      <c r="C26740" s="18"/>
      <c r="D26740" s="18"/>
    </row>
    <row r="26741" spans="1:4">
      <c r="A26741" s="18"/>
      <c r="B26741" s="18"/>
      <c r="C26741" s="18"/>
      <c r="D26741" s="18"/>
    </row>
    <row r="26742" spans="1:4">
      <c r="A26742" s="18"/>
      <c r="B26742" s="18"/>
      <c r="C26742" s="18"/>
      <c r="D26742" s="18"/>
    </row>
    <row r="26743" spans="1:4">
      <c r="A26743" s="18"/>
      <c r="B26743" s="18"/>
      <c r="C26743" s="18"/>
      <c r="D26743" s="18"/>
    </row>
    <row r="26744" spans="1:4">
      <c r="A26744" s="18"/>
      <c r="B26744" s="18"/>
      <c r="C26744" s="18"/>
      <c r="D26744" s="18"/>
    </row>
    <row r="26745" spans="1:4">
      <c r="A26745" s="18"/>
      <c r="B26745" s="18"/>
      <c r="C26745" s="18"/>
      <c r="D26745" s="18"/>
    </row>
    <row r="26746" spans="1:4">
      <c r="A26746" s="18"/>
      <c r="B26746" s="18"/>
      <c r="C26746" s="18"/>
      <c r="D26746" s="18"/>
    </row>
    <row r="26747" spans="1:4">
      <c r="A26747" s="18"/>
      <c r="B26747" s="18"/>
      <c r="C26747" s="18"/>
      <c r="D26747" s="18"/>
    </row>
    <row r="26748" spans="1:4">
      <c r="A26748" s="18"/>
      <c r="B26748" s="18"/>
      <c r="C26748" s="18"/>
      <c r="D26748" s="18"/>
    </row>
    <row r="26749" spans="1:4">
      <c r="A26749" s="18"/>
      <c r="B26749" s="18"/>
      <c r="C26749" s="18"/>
      <c r="D26749" s="18"/>
    </row>
    <row r="26750" spans="1:4">
      <c r="A26750" s="18"/>
      <c r="B26750" s="18"/>
      <c r="C26750" s="18"/>
      <c r="D26750" s="18"/>
    </row>
    <row r="26751" spans="1:4">
      <c r="A26751" s="18"/>
      <c r="B26751" s="18"/>
      <c r="C26751" s="18"/>
      <c r="D26751" s="18"/>
    </row>
    <row r="26752" spans="1:4">
      <c r="A26752" s="18"/>
      <c r="B26752" s="18"/>
      <c r="C26752" s="18"/>
      <c r="D26752" s="18"/>
    </row>
    <row r="26753" spans="1:4">
      <c r="A26753" s="18"/>
      <c r="B26753" s="18"/>
      <c r="C26753" s="18"/>
      <c r="D26753" s="18"/>
    </row>
    <row r="26754" spans="1:4">
      <c r="A26754" s="18"/>
      <c r="B26754" s="18"/>
      <c r="C26754" s="18"/>
      <c r="D26754" s="18"/>
    </row>
    <row r="26755" spans="1:4">
      <c r="A26755" s="18"/>
      <c r="B26755" s="18"/>
      <c r="C26755" s="18"/>
      <c r="D26755" s="18"/>
    </row>
    <row r="26756" spans="1:4">
      <c r="A26756" s="18"/>
      <c r="B26756" s="18"/>
      <c r="C26756" s="18"/>
      <c r="D26756" s="18"/>
    </row>
    <row r="26757" spans="1:4">
      <c r="A26757" s="18"/>
      <c r="B26757" s="18"/>
      <c r="C26757" s="18"/>
      <c r="D26757" s="18"/>
    </row>
    <row r="26758" spans="1:4">
      <c r="A26758" s="18"/>
      <c r="B26758" s="18"/>
      <c r="C26758" s="18"/>
      <c r="D26758" s="18"/>
    </row>
    <row r="26759" spans="1:4">
      <c r="A26759" s="18"/>
      <c r="B26759" s="18"/>
      <c r="C26759" s="18"/>
      <c r="D26759" s="18"/>
    </row>
    <row r="26760" spans="1:4">
      <c r="A26760" s="18"/>
      <c r="B26760" s="18"/>
      <c r="C26760" s="18"/>
      <c r="D26760" s="18"/>
    </row>
    <row r="26761" spans="1:4">
      <c r="A26761" s="18"/>
      <c r="B26761" s="18"/>
      <c r="C26761" s="18"/>
      <c r="D26761" s="18"/>
    </row>
    <row r="26762" spans="1:4">
      <c r="A26762" s="18"/>
      <c r="B26762" s="18"/>
      <c r="C26762" s="18"/>
      <c r="D26762" s="18"/>
    </row>
    <row r="26763" spans="1:4">
      <c r="A26763" s="18"/>
      <c r="B26763" s="18"/>
      <c r="C26763" s="18"/>
      <c r="D26763" s="18"/>
    </row>
    <row r="26764" spans="1:4">
      <c r="A26764" s="18"/>
      <c r="B26764" s="18"/>
      <c r="C26764" s="18"/>
      <c r="D26764" s="18"/>
    </row>
    <row r="26765" spans="1:4">
      <c r="A26765" s="18"/>
      <c r="B26765" s="18"/>
      <c r="C26765" s="18"/>
      <c r="D26765" s="18"/>
    </row>
    <row r="26766" spans="1:4">
      <c r="A26766" s="18"/>
      <c r="B26766" s="18"/>
      <c r="C26766" s="18"/>
      <c r="D26766" s="18"/>
    </row>
    <row r="26767" spans="1:4">
      <c r="A26767" s="18"/>
      <c r="B26767" s="18"/>
      <c r="C26767" s="18"/>
      <c r="D26767" s="18"/>
    </row>
    <row r="26768" spans="1:4">
      <c r="A26768" s="18"/>
      <c r="B26768" s="18"/>
      <c r="C26768" s="18"/>
      <c r="D26768" s="18"/>
    </row>
    <row r="26769" spans="1:4">
      <c r="A26769" s="18"/>
      <c r="B26769" s="18"/>
      <c r="C26769" s="18"/>
      <c r="D26769" s="18"/>
    </row>
    <row r="26770" spans="1:4">
      <c r="A26770" s="18"/>
      <c r="B26770" s="18"/>
      <c r="C26770" s="18"/>
      <c r="D26770" s="18"/>
    </row>
    <row r="26771" spans="1:4">
      <c r="A26771" s="18"/>
      <c r="B26771" s="18"/>
      <c r="C26771" s="18"/>
      <c r="D26771" s="18"/>
    </row>
    <row r="26772" spans="1:4">
      <c r="A26772" s="18"/>
      <c r="B26772" s="18"/>
      <c r="C26772" s="18"/>
      <c r="D26772" s="18"/>
    </row>
    <row r="26773" spans="1:4">
      <c r="A26773" s="18"/>
      <c r="B26773" s="18"/>
      <c r="C26773" s="18"/>
      <c r="D26773" s="18"/>
    </row>
    <row r="26774" spans="1:4">
      <c r="A26774" s="18"/>
      <c r="B26774" s="18"/>
      <c r="C26774" s="18"/>
      <c r="D26774" s="18"/>
    </row>
    <row r="26775" spans="1:4">
      <c r="A26775" s="18"/>
      <c r="B26775" s="18"/>
      <c r="C26775" s="18"/>
      <c r="D26775" s="18"/>
    </row>
    <row r="26776" spans="1:4">
      <c r="A26776" s="18"/>
      <c r="B26776" s="18"/>
      <c r="C26776" s="18"/>
      <c r="D26776" s="18"/>
    </row>
    <row r="26777" spans="1:4">
      <c r="A26777" s="18"/>
      <c r="B26777" s="18"/>
      <c r="C26777" s="18"/>
      <c r="D26777" s="18"/>
    </row>
    <row r="26778" spans="1:4">
      <c r="A26778" s="18"/>
      <c r="B26778" s="18"/>
      <c r="C26778" s="18"/>
      <c r="D26778" s="18"/>
    </row>
    <row r="26779" spans="1:4">
      <c r="A26779" s="18"/>
      <c r="B26779" s="18"/>
      <c r="C26779" s="18"/>
      <c r="D26779" s="18"/>
    </row>
    <row r="26780" spans="1:4">
      <c r="A26780" s="18"/>
      <c r="B26780" s="18"/>
      <c r="C26780" s="18"/>
      <c r="D26780" s="18"/>
    </row>
    <row r="26781" spans="1:4">
      <c r="A26781" s="18"/>
      <c r="B26781" s="18"/>
      <c r="C26781" s="18"/>
      <c r="D26781" s="18"/>
    </row>
    <row r="26782" spans="1:4">
      <c r="A26782" s="18"/>
      <c r="B26782" s="18"/>
      <c r="C26782" s="18"/>
      <c r="D26782" s="18"/>
    </row>
    <row r="26783" spans="1:4">
      <c r="A26783" s="18"/>
      <c r="B26783" s="18"/>
      <c r="C26783" s="18"/>
      <c r="D26783" s="18"/>
    </row>
    <row r="26784" spans="1:4">
      <c r="A26784" s="18"/>
      <c r="B26784" s="18"/>
      <c r="C26784" s="18"/>
      <c r="D26784" s="18"/>
    </row>
    <row r="26785" spans="1:4">
      <c r="A26785" s="18"/>
      <c r="B26785" s="18"/>
      <c r="C26785" s="18"/>
      <c r="D26785" s="18"/>
    </row>
    <row r="26786" spans="1:4">
      <c r="A26786" s="18"/>
      <c r="B26786" s="18"/>
      <c r="C26786" s="18"/>
      <c r="D26786" s="18"/>
    </row>
    <row r="26787" spans="1:4">
      <c r="A26787" s="18"/>
      <c r="B26787" s="18"/>
      <c r="C26787" s="18"/>
      <c r="D26787" s="18"/>
    </row>
    <row r="26788" spans="1:4">
      <c r="A26788" s="18"/>
      <c r="B26788" s="18"/>
      <c r="C26788" s="18"/>
      <c r="D26788" s="18"/>
    </row>
    <row r="26789" spans="1:4">
      <c r="A26789" s="18"/>
      <c r="B26789" s="18"/>
      <c r="C26789" s="18"/>
      <c r="D26789" s="18"/>
    </row>
    <row r="26790" spans="1:4">
      <c r="A26790" s="18"/>
      <c r="B26790" s="18"/>
      <c r="C26790" s="18"/>
      <c r="D26790" s="18"/>
    </row>
    <row r="26791" spans="1:4">
      <c r="A26791" s="18"/>
      <c r="B26791" s="18"/>
      <c r="C26791" s="18"/>
      <c r="D26791" s="18"/>
    </row>
    <row r="26792" spans="1:4">
      <c r="A26792" s="18"/>
      <c r="B26792" s="18"/>
      <c r="C26792" s="18"/>
      <c r="D26792" s="18"/>
    </row>
    <row r="26793" spans="1:4">
      <c r="A26793" s="18"/>
      <c r="B26793" s="18"/>
      <c r="C26793" s="18"/>
      <c r="D26793" s="18"/>
    </row>
    <row r="26794" spans="1:4">
      <c r="A26794" s="18"/>
      <c r="B26794" s="18"/>
      <c r="C26794" s="18"/>
      <c r="D26794" s="18"/>
    </row>
    <row r="26795" spans="1:4">
      <c r="A26795" s="18"/>
      <c r="B26795" s="18"/>
      <c r="C26795" s="18"/>
      <c r="D26795" s="18"/>
    </row>
    <row r="26796" spans="1:4">
      <c r="A26796" s="18"/>
      <c r="B26796" s="18"/>
      <c r="C26796" s="18"/>
      <c r="D26796" s="18"/>
    </row>
    <row r="26797" spans="1:4">
      <c r="A26797" s="18"/>
      <c r="B26797" s="18"/>
      <c r="C26797" s="18"/>
      <c r="D26797" s="18"/>
    </row>
    <row r="26798" spans="1:4">
      <c r="A26798" s="18"/>
      <c r="B26798" s="18"/>
      <c r="C26798" s="18"/>
      <c r="D26798" s="18"/>
    </row>
    <row r="26799" spans="1:4">
      <c r="A26799" s="18"/>
      <c r="B26799" s="18"/>
      <c r="C26799" s="18"/>
      <c r="D26799" s="18"/>
    </row>
    <row r="26800" spans="1:4">
      <c r="A26800" s="18"/>
      <c r="B26800" s="18"/>
      <c r="C26800" s="18"/>
      <c r="D26800" s="18"/>
    </row>
    <row r="26801" spans="1:4">
      <c r="A26801" s="18"/>
      <c r="B26801" s="18"/>
      <c r="C26801" s="18"/>
      <c r="D26801" s="18"/>
    </row>
    <row r="26802" spans="1:4">
      <c r="A26802" s="18"/>
      <c r="B26802" s="18"/>
      <c r="C26802" s="18"/>
      <c r="D26802" s="18"/>
    </row>
    <row r="26803" spans="1:4">
      <c r="A26803" s="18"/>
      <c r="B26803" s="18"/>
      <c r="C26803" s="18"/>
      <c r="D26803" s="18"/>
    </row>
    <row r="26804" spans="1:4">
      <c r="A26804" s="18"/>
      <c r="B26804" s="18"/>
      <c r="C26804" s="18"/>
      <c r="D26804" s="18"/>
    </row>
    <row r="26805" spans="1:4">
      <c r="A26805" s="18"/>
      <c r="B26805" s="18"/>
      <c r="C26805" s="18"/>
      <c r="D26805" s="18"/>
    </row>
    <row r="26806" spans="1:4">
      <c r="A26806" s="18"/>
      <c r="B26806" s="18"/>
      <c r="C26806" s="18"/>
      <c r="D26806" s="18"/>
    </row>
    <row r="26807" spans="1:4">
      <c r="A26807" s="18"/>
      <c r="B26807" s="18"/>
      <c r="C26807" s="18"/>
      <c r="D26807" s="18"/>
    </row>
    <row r="26808" spans="1:4">
      <c r="A26808" s="18"/>
      <c r="B26808" s="18"/>
      <c r="C26808" s="18"/>
      <c r="D26808" s="18"/>
    </row>
    <row r="26809" spans="1:4">
      <c r="A26809" s="18"/>
      <c r="B26809" s="18"/>
      <c r="C26809" s="18"/>
      <c r="D26809" s="18"/>
    </row>
    <row r="26810" spans="1:4">
      <c r="A26810" s="18"/>
      <c r="B26810" s="18"/>
      <c r="C26810" s="18"/>
      <c r="D26810" s="18"/>
    </row>
    <row r="26811" spans="1:4">
      <c r="A26811" s="18"/>
      <c r="B26811" s="18"/>
      <c r="C26811" s="18"/>
      <c r="D26811" s="18"/>
    </row>
    <row r="26812" spans="1:4">
      <c r="A26812" s="18"/>
      <c r="B26812" s="18"/>
      <c r="C26812" s="18"/>
      <c r="D26812" s="18"/>
    </row>
    <row r="26813" spans="1:4">
      <c r="A26813" s="18"/>
      <c r="B26813" s="18"/>
      <c r="C26813" s="18"/>
      <c r="D26813" s="18"/>
    </row>
    <row r="26814" spans="1:4">
      <c r="A26814" s="18"/>
      <c r="B26814" s="18"/>
      <c r="C26814" s="18"/>
      <c r="D26814" s="18"/>
    </row>
    <row r="26815" spans="1:4">
      <c r="A26815" s="18"/>
      <c r="B26815" s="18"/>
      <c r="C26815" s="18"/>
      <c r="D26815" s="18"/>
    </row>
    <row r="26816" spans="1:4">
      <c r="A26816" s="18"/>
      <c r="B26816" s="18"/>
      <c r="C26816" s="18"/>
      <c r="D26816" s="18"/>
    </row>
    <row r="26817" spans="1:4">
      <c r="A26817" s="18"/>
      <c r="B26817" s="18"/>
      <c r="C26817" s="18"/>
      <c r="D26817" s="18"/>
    </row>
    <row r="26818" spans="1:4">
      <c r="A26818" s="18"/>
      <c r="B26818" s="18"/>
      <c r="C26818" s="18"/>
      <c r="D26818" s="18"/>
    </row>
    <row r="26819" spans="1:4">
      <c r="A26819" s="18"/>
      <c r="B26819" s="18"/>
      <c r="C26819" s="18"/>
      <c r="D26819" s="18"/>
    </row>
    <row r="26820" spans="1:4">
      <c r="A26820" s="18"/>
      <c r="B26820" s="18"/>
      <c r="C26820" s="18"/>
      <c r="D26820" s="18"/>
    </row>
    <row r="26821" spans="1:4">
      <c r="A26821" s="18"/>
      <c r="B26821" s="18"/>
      <c r="C26821" s="18"/>
      <c r="D26821" s="18"/>
    </row>
    <row r="26822" spans="1:4">
      <c r="A26822" s="18"/>
      <c r="B26822" s="18"/>
      <c r="C26822" s="18"/>
      <c r="D26822" s="18"/>
    </row>
    <row r="26823" spans="1:4">
      <c r="A26823" s="18"/>
      <c r="B26823" s="18"/>
      <c r="C26823" s="18"/>
      <c r="D26823" s="18"/>
    </row>
    <row r="26824" spans="1:4">
      <c r="A26824" s="18"/>
      <c r="B26824" s="18"/>
      <c r="C26824" s="18"/>
      <c r="D26824" s="18"/>
    </row>
    <row r="26825" spans="1:4">
      <c r="A26825" s="18"/>
      <c r="B26825" s="18"/>
      <c r="C26825" s="18"/>
      <c r="D26825" s="18"/>
    </row>
    <row r="26826" spans="1:4">
      <c r="A26826" s="18"/>
      <c r="B26826" s="18"/>
      <c r="C26826" s="18"/>
      <c r="D26826" s="18"/>
    </row>
    <row r="26827" spans="1:4">
      <c r="A26827" s="18"/>
      <c r="B26827" s="18"/>
      <c r="C26827" s="18"/>
      <c r="D26827" s="18"/>
    </row>
    <row r="26828" spans="1:4">
      <c r="A26828" s="18"/>
      <c r="B26828" s="18"/>
      <c r="C26828" s="18"/>
      <c r="D26828" s="18"/>
    </row>
    <row r="26829" spans="1:4">
      <c r="A26829" s="18"/>
      <c r="B26829" s="18"/>
      <c r="C26829" s="18"/>
      <c r="D26829" s="18"/>
    </row>
    <row r="26830" spans="1:4">
      <c r="A26830" s="18"/>
      <c r="B26830" s="18"/>
      <c r="C26830" s="18"/>
      <c r="D26830" s="18"/>
    </row>
    <row r="26831" spans="1:4">
      <c r="A26831" s="18"/>
      <c r="B26831" s="18"/>
      <c r="C26831" s="18"/>
      <c r="D26831" s="18"/>
    </row>
    <row r="26832" spans="1:4">
      <c r="A26832" s="18"/>
      <c r="B26832" s="18"/>
      <c r="C26832" s="18"/>
      <c r="D26832" s="18"/>
    </row>
    <row r="26833" spans="1:4">
      <c r="A26833" s="18"/>
      <c r="B26833" s="18"/>
      <c r="C26833" s="18"/>
      <c r="D26833" s="18"/>
    </row>
    <row r="26834" spans="1:4">
      <c r="A26834" s="18"/>
      <c r="B26834" s="18"/>
      <c r="C26834" s="18"/>
      <c r="D26834" s="18"/>
    </row>
    <row r="26835" spans="1:4">
      <c r="A26835" s="18"/>
      <c r="B26835" s="18"/>
      <c r="C26835" s="18"/>
      <c r="D26835" s="18"/>
    </row>
  </sheetData>
  <mergeCells count="38">
    <mergeCell ref="AE1:AF1"/>
    <mergeCell ref="AO1:AQ1"/>
    <mergeCell ref="AR1:AS1"/>
    <mergeCell ref="AT1:AU1"/>
    <mergeCell ref="AX1:AY1"/>
    <mergeCell ref="AG1:AH1"/>
    <mergeCell ref="AI1:AJ1"/>
    <mergeCell ref="AV1:AW1"/>
    <mergeCell ref="BN1:BP1"/>
    <mergeCell ref="BL1:BL2"/>
    <mergeCell ref="BI1:BI2"/>
    <mergeCell ref="BJ1:BJ2"/>
    <mergeCell ref="AK1:AL1"/>
    <mergeCell ref="BH1:BH2"/>
    <mergeCell ref="BK1:BK2"/>
    <mergeCell ref="BF1:BF2"/>
    <mergeCell ref="AZ1:BA1"/>
    <mergeCell ref="BD1:BE1"/>
    <mergeCell ref="BB1:BC1"/>
    <mergeCell ref="CC1:CD1"/>
    <mergeCell ref="BQ1:BR1"/>
    <mergeCell ref="BS1:BT1"/>
    <mergeCell ref="CA1:CB1"/>
    <mergeCell ref="BY1:BZ1"/>
    <mergeCell ref="BW1:BX1"/>
    <mergeCell ref="BU1:BV1"/>
    <mergeCell ref="B1:D1"/>
    <mergeCell ref="Q1:R1"/>
    <mergeCell ref="K1:L1"/>
    <mergeCell ref="E1:F1"/>
    <mergeCell ref="M1:N1"/>
    <mergeCell ref="G1:H1"/>
    <mergeCell ref="AC1:AD1"/>
    <mergeCell ref="O1:P1"/>
    <mergeCell ref="I1:J1"/>
    <mergeCell ref="Y1:Z1"/>
    <mergeCell ref="AA1:AB1"/>
    <mergeCell ref="V1:X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7">
    <tabColor indexed="48"/>
  </sheetPr>
  <dimension ref="A1:AJ1645"/>
  <sheetViews>
    <sheetView zoomScale="150" zoomScaleNormal="125" workbookViewId="0">
      <pane xSplit="1" ySplit="2" topLeftCell="B3" activePane="bottomRight" state="frozenSplit"/>
      <selection pane="topRight" activeCell="B1" sqref="B1"/>
      <selection pane="bottomLeft" activeCell="A20" sqref="A20"/>
      <selection pane="bottomRight" activeCell="AI14" sqref="AI14:AJ15"/>
    </sheetView>
  </sheetViews>
  <sheetFormatPr baseColWidth="10" defaultColWidth="11.5" defaultRowHeight="10"/>
  <cols>
    <col min="1" max="1" width="24.6640625" style="12" customWidth="1"/>
    <col min="2" max="2" width="3.1640625" style="12" customWidth="1"/>
    <col min="3" max="3" width="2.1640625" style="12" customWidth="1"/>
    <col min="4" max="4" width="2.6640625" style="12" customWidth="1"/>
    <col min="5" max="7" width="2.5" style="12" customWidth="1"/>
    <col min="8" max="8" width="3.6640625" style="12" customWidth="1"/>
    <col min="9" max="9" width="3" style="12" customWidth="1"/>
    <col min="10" max="10" width="2.1640625" style="12" bestFit="1" customWidth="1"/>
    <col min="11" max="11" width="2.5" style="12" customWidth="1"/>
    <col min="12" max="12" width="2.33203125" style="12" customWidth="1"/>
    <col min="13" max="14" width="2.5" style="12" customWidth="1"/>
    <col min="15" max="15" width="4" style="12" customWidth="1"/>
    <col min="16" max="16" width="3.5" style="12" customWidth="1"/>
    <col min="17" max="17" width="3.33203125" style="12" customWidth="1"/>
    <col min="18" max="18" width="2.1640625" style="12" customWidth="1"/>
    <col min="19" max="19" width="2.33203125" style="12" customWidth="1"/>
    <col min="20" max="20" width="2.5" style="12" customWidth="1"/>
    <col min="21" max="21" width="2.33203125" style="12" customWidth="1"/>
    <col min="22" max="22" width="2.83203125" style="12" bestFit="1" customWidth="1"/>
    <col min="23" max="24" width="2.33203125" style="12" customWidth="1"/>
    <col min="25" max="25" width="4.5" style="12" customWidth="1"/>
    <col min="26" max="26" width="3.5" style="12" customWidth="1"/>
    <col min="27" max="27" width="3.33203125" style="12" customWidth="1"/>
    <col min="28" max="28" width="2.33203125" style="12" customWidth="1"/>
    <col min="29" max="30" width="2.6640625" style="12" customWidth="1"/>
    <col min="31" max="31" width="3.1640625" style="12" bestFit="1" customWidth="1"/>
    <col min="32" max="32" width="2.5" style="12" customWidth="1"/>
    <col min="33" max="33" width="2.83203125" style="12" customWidth="1"/>
    <col min="34" max="34" width="2.5" style="12" customWidth="1"/>
    <col min="35" max="35" width="4" style="12" customWidth="1"/>
    <col min="36" max="37" width="5.6640625" style="12" customWidth="1"/>
    <col min="38" max="16384" width="11.5" style="12"/>
  </cols>
  <sheetData>
    <row r="1" spans="1:36" ht="21.75" customHeight="1" thickBot="1">
      <c r="A1" s="111" t="s">
        <v>30</v>
      </c>
      <c r="C1" s="110"/>
      <c r="D1" s="110"/>
      <c r="E1" s="110"/>
      <c r="F1" s="110"/>
      <c r="G1" s="110"/>
      <c r="H1" s="105" t="s">
        <v>58</v>
      </c>
      <c r="I1" s="110"/>
      <c r="J1" s="110"/>
      <c r="K1" s="110"/>
      <c r="L1" s="110"/>
      <c r="M1" s="110"/>
      <c r="N1" s="110"/>
      <c r="O1" s="109"/>
      <c r="Q1" s="110"/>
      <c r="R1" s="110"/>
      <c r="S1" s="110"/>
      <c r="T1" s="110"/>
      <c r="U1" s="110"/>
      <c r="V1" s="110"/>
      <c r="W1" s="110"/>
      <c r="X1" s="110"/>
      <c r="Y1" s="105" t="s">
        <v>9</v>
      </c>
      <c r="Z1" s="110"/>
      <c r="AA1" s="110"/>
      <c r="AB1" s="110"/>
      <c r="AC1" s="110"/>
      <c r="AD1" s="110"/>
      <c r="AE1" s="110"/>
      <c r="AF1" s="110"/>
      <c r="AG1" s="110"/>
      <c r="AH1" s="110"/>
      <c r="AI1" s="109"/>
      <c r="AJ1" s="106" t="s">
        <v>59</v>
      </c>
    </row>
    <row r="2" spans="1:36" ht="23" thickBot="1">
      <c r="A2" s="154" t="s">
        <v>73</v>
      </c>
      <c r="B2" s="171" t="s">
        <v>95</v>
      </c>
      <c r="C2" s="171" t="s">
        <v>96</v>
      </c>
      <c r="D2" s="171" t="s">
        <v>97</v>
      </c>
      <c r="E2" s="171" t="s">
        <v>98</v>
      </c>
      <c r="F2" s="171" t="s">
        <v>99</v>
      </c>
      <c r="G2" s="172" t="s">
        <v>101</v>
      </c>
      <c r="H2" s="169" t="s">
        <v>92</v>
      </c>
      <c r="I2" s="171" t="s">
        <v>95</v>
      </c>
      <c r="J2" s="171" t="s">
        <v>96</v>
      </c>
      <c r="K2" s="171" t="s">
        <v>97</v>
      </c>
      <c r="L2" s="171" t="s">
        <v>98</v>
      </c>
      <c r="M2" s="171" t="s">
        <v>99</v>
      </c>
      <c r="N2" s="172" t="s">
        <v>101</v>
      </c>
      <c r="O2" s="169" t="s">
        <v>93</v>
      </c>
      <c r="P2" s="171" t="s">
        <v>104</v>
      </c>
      <c r="Q2" s="171" t="s">
        <v>100</v>
      </c>
      <c r="R2" s="172" t="s">
        <v>96</v>
      </c>
      <c r="S2" s="172" t="s">
        <v>97</v>
      </c>
      <c r="T2" s="172" t="s">
        <v>98</v>
      </c>
      <c r="U2" s="172" t="s">
        <v>99</v>
      </c>
      <c r="V2" s="172" t="s">
        <v>101</v>
      </c>
      <c r="W2" s="172" t="s">
        <v>102</v>
      </c>
      <c r="X2" s="172" t="s">
        <v>103</v>
      </c>
      <c r="Y2" s="169" t="s">
        <v>92</v>
      </c>
      <c r="Z2" s="171" t="s">
        <v>104</v>
      </c>
      <c r="AA2" s="171" t="s">
        <v>100</v>
      </c>
      <c r="AB2" s="172" t="s">
        <v>96</v>
      </c>
      <c r="AC2" s="172" t="s">
        <v>97</v>
      </c>
      <c r="AD2" s="172" t="s">
        <v>98</v>
      </c>
      <c r="AE2" s="172" t="s">
        <v>99</v>
      </c>
      <c r="AF2" s="172" t="s">
        <v>101</v>
      </c>
      <c r="AG2" s="172" t="s">
        <v>102</v>
      </c>
      <c r="AH2" s="172" t="s">
        <v>103</v>
      </c>
      <c r="AI2" s="169" t="s">
        <v>93</v>
      </c>
      <c r="AJ2" s="170" t="s">
        <v>94</v>
      </c>
    </row>
    <row r="3" spans="1:36" ht="11" thickBot="1">
      <c r="A3" s="190" t="s">
        <v>135</v>
      </c>
      <c r="B3" s="36"/>
      <c r="C3" s="36"/>
      <c r="D3" s="36"/>
      <c r="E3" s="36"/>
      <c r="F3" s="36"/>
      <c r="G3" s="36"/>
      <c r="H3" s="37">
        <f>(B3*100)+(C3*80)+(D3*60)+(E3*40)+(F3*30)+(G3*20)</f>
        <v>0</v>
      </c>
      <c r="I3" s="36"/>
      <c r="J3" s="36"/>
      <c r="K3" s="36"/>
      <c r="L3" s="36"/>
      <c r="M3" s="36"/>
      <c r="N3" s="36"/>
      <c r="O3" s="37">
        <f>(I3*100)+(J3*80)+(K3*60)+(L3*40)+(M3*30)+(N3*20)</f>
        <v>0</v>
      </c>
      <c r="P3" s="141"/>
      <c r="Q3" s="141"/>
      <c r="R3" s="141"/>
      <c r="S3" s="141"/>
      <c r="T3" s="141"/>
      <c r="U3" s="141"/>
      <c r="V3" s="141"/>
      <c r="W3" s="141">
        <v>1</v>
      </c>
      <c r="X3" s="141"/>
      <c r="Y3" s="38">
        <f>(P3*130)+(Q3*100)+(R3*70)+(S3*50)+(T3*40)+(U3*30)+(V3*20)+(W3*15)+(X3*10)</f>
        <v>15</v>
      </c>
      <c r="Z3" s="39"/>
      <c r="AA3" s="39"/>
      <c r="AB3" s="39"/>
      <c r="AC3" s="39"/>
      <c r="AD3" s="39"/>
      <c r="AE3" s="39"/>
      <c r="AF3" s="39"/>
      <c r="AG3" s="39"/>
      <c r="AH3" s="36">
        <v>1</v>
      </c>
      <c r="AI3" s="40">
        <f>(Z3*130)+(AA3*100)+(AB3*70)+(AC3*50)+(AD3*40)+(AE3*30)+(AF3*20)+(AG3*15)+(AH3*10)</f>
        <v>10</v>
      </c>
      <c r="AJ3" s="41">
        <f t="shared" ref="AJ3:AJ67" si="0">H3+O3+Y3+AI3</f>
        <v>25</v>
      </c>
    </row>
    <row r="4" spans="1:36" ht="11" thickBot="1">
      <c r="A4" s="190" t="s">
        <v>136</v>
      </c>
      <c r="B4" s="36"/>
      <c r="C4" s="36"/>
      <c r="D4" s="36"/>
      <c r="E4" s="36"/>
      <c r="F4" s="36"/>
      <c r="G4" s="36"/>
      <c r="H4" s="37">
        <f>(B4*100)+(C4*80)+(D4*60)+(E4*40)+(F4*30)+(G4*20)</f>
        <v>0</v>
      </c>
      <c r="I4" s="36"/>
      <c r="J4" s="36"/>
      <c r="K4" s="36"/>
      <c r="L4" s="36"/>
      <c r="M4" s="36"/>
      <c r="N4" s="36"/>
      <c r="O4" s="37">
        <f t="shared" ref="O4:O68" si="1">(I4*100)+(J4*80)+(K4*60)+(L4*40)+(M4*30)+(N4*20)</f>
        <v>0</v>
      </c>
      <c r="P4" s="141"/>
      <c r="Q4" s="141"/>
      <c r="R4" s="141"/>
      <c r="S4" s="141"/>
      <c r="T4" s="141"/>
      <c r="U4" s="141"/>
      <c r="V4" s="141"/>
      <c r="W4" s="141"/>
      <c r="X4" s="141">
        <v>1</v>
      </c>
      <c r="Y4" s="38">
        <f t="shared" ref="Y4:Y68" si="2">(P4*130)+(Q4*100)+(R4*70)+(S4*50)+(T4*40)+(U4*30)+(V4*20)+(W4*15)+(X4*10)</f>
        <v>10</v>
      </c>
      <c r="Z4" s="39"/>
      <c r="AA4" s="39"/>
      <c r="AB4" s="39"/>
      <c r="AC4" s="39"/>
      <c r="AD4" s="39"/>
      <c r="AE4" s="39"/>
      <c r="AF4" s="39"/>
      <c r="AG4" s="39"/>
      <c r="AH4" s="36">
        <v>1</v>
      </c>
      <c r="AI4" s="40">
        <f t="shared" ref="AI4:AI68" si="3">(Z4*130)+(AA4*100)+(AB4*70)+(AC4*50)+(AD4*40)+(AE4*30)+(AF4*20)+(AG4*15)+(AH4*10)</f>
        <v>10</v>
      </c>
      <c r="AJ4" s="41">
        <f t="shared" si="0"/>
        <v>20</v>
      </c>
    </row>
    <row r="5" spans="1:36" ht="11" thickBot="1">
      <c r="A5" s="190" t="s">
        <v>137</v>
      </c>
      <c r="B5" s="36"/>
      <c r="C5" s="36"/>
      <c r="D5" s="36"/>
      <c r="E5" s="36"/>
      <c r="F5" s="36"/>
      <c r="G5" s="36"/>
      <c r="H5" s="37">
        <f t="shared" ref="H5:H69" si="4">(B5*100)+(C5*80)+(D5*60)+(E5*40)+(F5*30)+(G5*20)</f>
        <v>0</v>
      </c>
      <c r="I5" s="36"/>
      <c r="J5" s="36"/>
      <c r="K5" s="36"/>
      <c r="L5" s="36"/>
      <c r="M5" s="36"/>
      <c r="N5" s="36"/>
      <c r="O5" s="37">
        <f t="shared" si="1"/>
        <v>0</v>
      </c>
      <c r="P5" s="141"/>
      <c r="Q5" s="141"/>
      <c r="R5" s="141"/>
      <c r="S5" s="141"/>
      <c r="T5" s="141"/>
      <c r="U5" s="141"/>
      <c r="V5" s="141"/>
      <c r="W5" s="141"/>
      <c r="X5" s="141"/>
      <c r="Y5" s="38">
        <f t="shared" si="2"/>
        <v>0</v>
      </c>
      <c r="Z5" s="39"/>
      <c r="AA5" s="39"/>
      <c r="AB5" s="39"/>
      <c r="AC5" s="39"/>
      <c r="AD5" s="39"/>
      <c r="AE5" s="39"/>
      <c r="AF5" s="39"/>
      <c r="AG5" s="39"/>
      <c r="AH5" s="36"/>
      <c r="AI5" s="40">
        <f t="shared" si="3"/>
        <v>0</v>
      </c>
      <c r="AJ5" s="41">
        <f t="shared" si="0"/>
        <v>0</v>
      </c>
    </row>
    <row r="6" spans="1:36" ht="11" thickBot="1">
      <c r="A6" s="190" t="s">
        <v>138</v>
      </c>
      <c r="B6" s="36"/>
      <c r="C6" s="36"/>
      <c r="D6" s="36"/>
      <c r="E6" s="36"/>
      <c r="F6" s="36"/>
      <c r="G6" s="36"/>
      <c r="H6" s="37">
        <f t="shared" si="4"/>
        <v>0</v>
      </c>
      <c r="I6" s="36"/>
      <c r="J6" s="36"/>
      <c r="K6" s="36"/>
      <c r="L6" s="36"/>
      <c r="M6" s="36"/>
      <c r="N6" s="36"/>
      <c r="O6" s="37">
        <f t="shared" si="1"/>
        <v>0</v>
      </c>
      <c r="P6" s="141"/>
      <c r="Q6" s="141"/>
      <c r="R6" s="141"/>
      <c r="S6" s="141"/>
      <c r="T6" s="141"/>
      <c r="U6" s="141"/>
      <c r="V6" s="141">
        <v>1</v>
      </c>
      <c r="W6" s="141"/>
      <c r="X6" s="141">
        <v>1</v>
      </c>
      <c r="Y6" s="38">
        <f t="shared" si="2"/>
        <v>30</v>
      </c>
      <c r="Z6" s="39"/>
      <c r="AA6" s="39"/>
      <c r="AB6" s="39"/>
      <c r="AC6" s="39"/>
      <c r="AD6" s="39"/>
      <c r="AE6" s="39"/>
      <c r="AF6" s="39">
        <v>1</v>
      </c>
      <c r="AG6" s="39"/>
      <c r="AH6" s="36">
        <v>1</v>
      </c>
      <c r="AI6" s="40">
        <f t="shared" si="3"/>
        <v>30</v>
      </c>
      <c r="AJ6" s="41">
        <f t="shared" si="0"/>
        <v>60</v>
      </c>
    </row>
    <row r="7" spans="1:36" ht="11" thickBot="1">
      <c r="A7" s="190" t="s">
        <v>139</v>
      </c>
      <c r="B7" s="36"/>
      <c r="C7" s="36"/>
      <c r="D7" s="36"/>
      <c r="E7" s="36"/>
      <c r="F7" s="36"/>
      <c r="G7" s="36"/>
      <c r="H7" s="37">
        <f t="shared" si="4"/>
        <v>0</v>
      </c>
      <c r="I7" s="36"/>
      <c r="J7" s="36"/>
      <c r="K7" s="36"/>
      <c r="L7" s="36"/>
      <c r="M7" s="36"/>
      <c r="N7" s="36"/>
      <c r="O7" s="37">
        <f t="shared" si="1"/>
        <v>0</v>
      </c>
      <c r="P7" s="141"/>
      <c r="Q7" s="141"/>
      <c r="R7" s="141"/>
      <c r="S7" s="141"/>
      <c r="T7" s="141"/>
      <c r="U7" s="141"/>
      <c r="V7" s="141"/>
      <c r="W7" s="141"/>
      <c r="X7" s="141"/>
      <c r="Y7" s="38">
        <f t="shared" si="2"/>
        <v>0</v>
      </c>
      <c r="Z7" s="39"/>
      <c r="AA7" s="39"/>
      <c r="AB7" s="39"/>
      <c r="AC7" s="39"/>
      <c r="AD7" s="39"/>
      <c r="AE7" s="39"/>
      <c r="AF7" s="39"/>
      <c r="AG7" s="39"/>
      <c r="AH7" s="36"/>
      <c r="AI7" s="40">
        <f t="shared" si="3"/>
        <v>0</v>
      </c>
      <c r="AJ7" s="41">
        <f t="shared" si="0"/>
        <v>0</v>
      </c>
    </row>
    <row r="8" spans="1:36" ht="11" thickBot="1">
      <c r="A8" s="190" t="s">
        <v>140</v>
      </c>
      <c r="B8" s="36"/>
      <c r="C8" s="36"/>
      <c r="D8" s="36"/>
      <c r="E8" s="36"/>
      <c r="F8" s="36"/>
      <c r="G8" s="36"/>
      <c r="H8" s="37">
        <f t="shared" si="4"/>
        <v>0</v>
      </c>
      <c r="I8" s="36"/>
      <c r="J8" s="36"/>
      <c r="K8" s="36"/>
      <c r="L8" s="36"/>
      <c r="M8" s="36"/>
      <c r="N8" s="36"/>
      <c r="O8" s="37">
        <f t="shared" si="1"/>
        <v>0</v>
      </c>
      <c r="P8" s="141"/>
      <c r="Q8" s="141"/>
      <c r="R8" s="141"/>
      <c r="S8" s="141"/>
      <c r="T8" s="141"/>
      <c r="U8" s="141"/>
      <c r="V8" s="141"/>
      <c r="W8" s="141"/>
      <c r="X8" s="141"/>
      <c r="Y8" s="38">
        <f t="shared" si="2"/>
        <v>0</v>
      </c>
      <c r="Z8" s="39"/>
      <c r="AA8" s="39"/>
      <c r="AB8" s="39"/>
      <c r="AC8" s="39"/>
      <c r="AD8" s="39"/>
      <c r="AE8" s="39"/>
      <c r="AF8" s="39"/>
      <c r="AG8" s="39"/>
      <c r="AH8" s="36"/>
      <c r="AI8" s="40">
        <f t="shared" si="3"/>
        <v>0</v>
      </c>
      <c r="AJ8" s="41">
        <f t="shared" si="0"/>
        <v>0</v>
      </c>
    </row>
    <row r="9" spans="1:36" ht="11" thickBot="1">
      <c r="A9" s="190" t="s">
        <v>141</v>
      </c>
      <c r="B9" s="36"/>
      <c r="C9" s="36"/>
      <c r="D9" s="36"/>
      <c r="E9" s="36"/>
      <c r="F9" s="36"/>
      <c r="G9" s="36"/>
      <c r="H9" s="37">
        <f t="shared" si="4"/>
        <v>0</v>
      </c>
      <c r="I9" s="36"/>
      <c r="J9" s="36"/>
      <c r="K9" s="36"/>
      <c r="L9" s="36"/>
      <c r="M9" s="36"/>
      <c r="N9" s="36"/>
      <c r="O9" s="37">
        <f t="shared" si="1"/>
        <v>0</v>
      </c>
      <c r="P9" s="141"/>
      <c r="Q9" s="141"/>
      <c r="R9" s="141"/>
      <c r="S9" s="141"/>
      <c r="T9" s="141"/>
      <c r="U9" s="141"/>
      <c r="V9" s="141"/>
      <c r="W9" s="141">
        <v>1</v>
      </c>
      <c r="X9" s="141"/>
      <c r="Y9" s="38">
        <f t="shared" si="2"/>
        <v>15</v>
      </c>
      <c r="Z9" s="39"/>
      <c r="AA9" s="39"/>
      <c r="AB9" s="39"/>
      <c r="AC9" s="39"/>
      <c r="AD9" s="39"/>
      <c r="AE9" s="39"/>
      <c r="AF9" s="39"/>
      <c r="AG9" s="39">
        <v>1</v>
      </c>
      <c r="AH9" s="36"/>
      <c r="AI9" s="40">
        <f t="shared" si="3"/>
        <v>15</v>
      </c>
      <c r="AJ9" s="41">
        <f t="shared" si="0"/>
        <v>30</v>
      </c>
    </row>
    <row r="10" spans="1:36" ht="11" thickBot="1">
      <c r="A10" s="190" t="s">
        <v>142</v>
      </c>
      <c r="B10" s="36"/>
      <c r="C10" s="36"/>
      <c r="D10" s="36"/>
      <c r="E10" s="36"/>
      <c r="F10" s="36"/>
      <c r="G10" s="36"/>
      <c r="H10" s="37">
        <f t="shared" si="4"/>
        <v>0</v>
      </c>
      <c r="I10" s="36"/>
      <c r="J10" s="36"/>
      <c r="K10" s="36"/>
      <c r="L10" s="36"/>
      <c r="M10" s="36"/>
      <c r="N10" s="36"/>
      <c r="O10" s="37">
        <f t="shared" si="1"/>
        <v>0</v>
      </c>
      <c r="P10" s="141"/>
      <c r="Q10" s="141"/>
      <c r="R10" s="141"/>
      <c r="S10" s="141"/>
      <c r="T10" s="141"/>
      <c r="U10" s="141"/>
      <c r="V10" s="141"/>
      <c r="W10" s="141"/>
      <c r="X10" s="141">
        <v>1</v>
      </c>
      <c r="Y10" s="38">
        <f t="shared" si="2"/>
        <v>10</v>
      </c>
      <c r="Z10" s="39"/>
      <c r="AA10" s="39"/>
      <c r="AB10" s="39"/>
      <c r="AC10" s="39"/>
      <c r="AD10" s="39"/>
      <c r="AE10" s="39"/>
      <c r="AF10" s="39"/>
      <c r="AG10" s="39"/>
      <c r="AH10" s="36">
        <v>1</v>
      </c>
      <c r="AI10" s="40">
        <f t="shared" si="3"/>
        <v>10</v>
      </c>
      <c r="AJ10" s="41">
        <f t="shared" si="0"/>
        <v>20</v>
      </c>
    </row>
    <row r="11" spans="1:36" ht="11" thickBot="1">
      <c r="A11" s="190" t="s">
        <v>143</v>
      </c>
      <c r="B11" s="36"/>
      <c r="C11" s="36"/>
      <c r="D11" s="36"/>
      <c r="E11" s="36"/>
      <c r="F11" s="36"/>
      <c r="G11" s="36"/>
      <c r="H11" s="37">
        <f t="shared" si="4"/>
        <v>0</v>
      </c>
      <c r="I11" s="36"/>
      <c r="J11" s="36"/>
      <c r="K11" s="36"/>
      <c r="L11" s="36"/>
      <c r="M11" s="36"/>
      <c r="N11" s="36"/>
      <c r="O11" s="37">
        <f t="shared" si="1"/>
        <v>0</v>
      </c>
      <c r="P11" s="141"/>
      <c r="Q11" s="141"/>
      <c r="R11" s="141"/>
      <c r="S11" s="141"/>
      <c r="T11" s="141"/>
      <c r="U11" s="141"/>
      <c r="V11" s="141"/>
      <c r="W11" s="141">
        <v>1</v>
      </c>
      <c r="X11" s="141"/>
      <c r="Y11" s="38">
        <f t="shared" si="2"/>
        <v>15</v>
      </c>
      <c r="Z11" s="39"/>
      <c r="AA11" s="39"/>
      <c r="AB11" s="39"/>
      <c r="AC11" s="39"/>
      <c r="AD11" s="39"/>
      <c r="AE11" s="39"/>
      <c r="AF11" s="39"/>
      <c r="AG11" s="39"/>
      <c r="AH11" s="36">
        <v>1</v>
      </c>
      <c r="AI11" s="40">
        <f t="shared" si="3"/>
        <v>10</v>
      </c>
      <c r="AJ11" s="41">
        <f t="shared" si="0"/>
        <v>25</v>
      </c>
    </row>
    <row r="12" spans="1:36" ht="11" thickBot="1">
      <c r="A12" s="190" t="s">
        <v>144</v>
      </c>
      <c r="B12" s="36"/>
      <c r="C12" s="36"/>
      <c r="D12" s="36"/>
      <c r="E12" s="36"/>
      <c r="F12" s="36"/>
      <c r="G12" s="36"/>
      <c r="H12" s="37">
        <f t="shared" si="4"/>
        <v>0</v>
      </c>
      <c r="I12" s="36"/>
      <c r="J12" s="36"/>
      <c r="K12" s="36"/>
      <c r="L12" s="36"/>
      <c r="M12" s="36"/>
      <c r="N12" s="36"/>
      <c r="O12" s="37">
        <f t="shared" si="1"/>
        <v>0</v>
      </c>
      <c r="P12" s="141"/>
      <c r="Q12" s="141"/>
      <c r="R12" s="141"/>
      <c r="S12" s="141"/>
      <c r="T12" s="141">
        <v>1</v>
      </c>
      <c r="U12" s="141"/>
      <c r="V12" s="141">
        <v>1</v>
      </c>
      <c r="W12" s="141"/>
      <c r="X12" s="141"/>
      <c r="Y12" s="38">
        <f t="shared" si="2"/>
        <v>60</v>
      </c>
      <c r="Z12" s="39"/>
      <c r="AA12" s="39"/>
      <c r="AB12" s="39"/>
      <c r="AC12" s="39"/>
      <c r="AD12" s="39"/>
      <c r="AE12" s="39">
        <v>2</v>
      </c>
      <c r="AF12" s="39"/>
      <c r="AG12" s="39"/>
      <c r="AH12" s="36"/>
      <c r="AI12" s="40">
        <f t="shared" si="3"/>
        <v>60</v>
      </c>
      <c r="AJ12" s="41">
        <f t="shared" si="0"/>
        <v>120</v>
      </c>
    </row>
    <row r="13" spans="1:36" ht="11" thickBot="1">
      <c r="A13" s="190" t="s">
        <v>145</v>
      </c>
      <c r="B13" s="36"/>
      <c r="C13" s="36"/>
      <c r="D13" s="36"/>
      <c r="E13" s="36"/>
      <c r="F13" s="36"/>
      <c r="G13" s="36"/>
      <c r="H13" s="37">
        <f t="shared" si="4"/>
        <v>0</v>
      </c>
      <c r="I13" s="36"/>
      <c r="J13" s="36"/>
      <c r="K13" s="36"/>
      <c r="L13" s="36"/>
      <c r="M13" s="36"/>
      <c r="N13" s="36"/>
      <c r="O13" s="37">
        <f t="shared" si="1"/>
        <v>0</v>
      </c>
      <c r="P13" s="141"/>
      <c r="Q13" s="141"/>
      <c r="R13" s="141"/>
      <c r="S13" s="141"/>
      <c r="T13" s="141"/>
      <c r="U13" s="141"/>
      <c r="V13" s="141"/>
      <c r="W13" s="141"/>
      <c r="X13" s="141"/>
      <c r="Y13" s="38">
        <f t="shared" si="2"/>
        <v>0</v>
      </c>
      <c r="Z13" s="39"/>
      <c r="AA13" s="39"/>
      <c r="AB13" s="39"/>
      <c r="AC13" s="39"/>
      <c r="AD13" s="39"/>
      <c r="AE13" s="39"/>
      <c r="AF13" s="39"/>
      <c r="AG13" s="39"/>
      <c r="AH13" s="36"/>
      <c r="AI13" s="40">
        <f t="shared" si="3"/>
        <v>0</v>
      </c>
      <c r="AJ13" s="41">
        <f t="shared" si="0"/>
        <v>0</v>
      </c>
    </row>
    <row r="14" spans="1:36" ht="11" thickBot="1">
      <c r="A14" s="190" t="s">
        <v>146</v>
      </c>
      <c r="B14" s="36"/>
      <c r="C14" s="36"/>
      <c r="D14" s="36"/>
      <c r="E14" s="36"/>
      <c r="F14" s="36"/>
      <c r="G14" s="36"/>
      <c r="H14" s="37">
        <f t="shared" si="4"/>
        <v>0</v>
      </c>
      <c r="I14" s="36"/>
      <c r="J14" s="36"/>
      <c r="K14" s="36"/>
      <c r="L14" s="36"/>
      <c r="M14" s="36"/>
      <c r="N14" s="36"/>
      <c r="O14" s="37">
        <f t="shared" si="1"/>
        <v>0</v>
      </c>
      <c r="P14" s="141"/>
      <c r="Q14" s="141"/>
      <c r="R14" s="141"/>
      <c r="S14" s="141"/>
      <c r="T14" s="141"/>
      <c r="U14" s="141"/>
      <c r="V14" s="141"/>
      <c r="W14" s="141"/>
      <c r="X14" s="141">
        <v>2</v>
      </c>
      <c r="Y14" s="38">
        <f t="shared" si="2"/>
        <v>20</v>
      </c>
      <c r="Z14" s="39"/>
      <c r="AA14" s="39"/>
      <c r="AB14" s="39"/>
      <c r="AC14" s="39"/>
      <c r="AD14" s="39"/>
      <c r="AE14" s="39"/>
      <c r="AF14" s="39"/>
      <c r="AG14" s="39"/>
      <c r="AH14" s="36">
        <v>2</v>
      </c>
      <c r="AI14" s="40">
        <f t="shared" si="3"/>
        <v>20</v>
      </c>
      <c r="AJ14" s="41">
        <f t="shared" si="0"/>
        <v>40</v>
      </c>
    </row>
    <row r="15" spans="1:36" ht="11" thickBot="1">
      <c r="A15" s="190" t="s">
        <v>415</v>
      </c>
      <c r="B15" s="36"/>
      <c r="C15" s="36"/>
      <c r="D15" s="36"/>
      <c r="E15" s="36"/>
      <c r="F15" s="36"/>
      <c r="G15" s="36"/>
      <c r="H15" s="37">
        <f t="shared" si="4"/>
        <v>0</v>
      </c>
      <c r="I15" s="36"/>
      <c r="J15" s="36"/>
      <c r="K15" s="36"/>
      <c r="L15" s="36"/>
      <c r="M15" s="36"/>
      <c r="N15" s="36"/>
      <c r="O15" s="37">
        <f t="shared" si="1"/>
        <v>0</v>
      </c>
      <c r="P15" s="141"/>
      <c r="Q15" s="141"/>
      <c r="R15" s="141"/>
      <c r="S15" s="141"/>
      <c r="T15" s="141"/>
      <c r="U15" s="141"/>
      <c r="V15" s="141"/>
      <c r="W15" s="141"/>
      <c r="X15" s="141"/>
      <c r="Y15" s="38">
        <f t="shared" si="2"/>
        <v>0</v>
      </c>
      <c r="Z15" s="39"/>
      <c r="AA15" s="39"/>
      <c r="AB15" s="39"/>
      <c r="AC15" s="39"/>
      <c r="AD15" s="39"/>
      <c r="AE15" s="39"/>
      <c r="AF15" s="39"/>
      <c r="AG15" s="39"/>
      <c r="AH15" s="36"/>
      <c r="AI15" s="40">
        <f t="shared" ref="AI15" si="5">(Z15*130)+(AA15*100)+(AB15*70)+(AC15*50)+(AD15*40)+(AE15*30)+(AF15*20)+(AG15*15)+(AH15*10)</f>
        <v>0</v>
      </c>
      <c r="AJ15" s="41">
        <f t="shared" ref="AJ15" si="6">H15+O15+Y15+AI15</f>
        <v>0</v>
      </c>
    </row>
    <row r="16" spans="1:36" ht="11" thickBot="1">
      <c r="A16" s="190" t="s">
        <v>147</v>
      </c>
      <c r="B16" s="36"/>
      <c r="C16" s="36"/>
      <c r="D16" s="36"/>
      <c r="E16" s="36"/>
      <c r="F16" s="36"/>
      <c r="G16" s="36"/>
      <c r="H16" s="37">
        <f t="shared" si="4"/>
        <v>0</v>
      </c>
      <c r="I16" s="36"/>
      <c r="J16" s="36"/>
      <c r="K16" s="36"/>
      <c r="L16" s="36"/>
      <c r="M16" s="36"/>
      <c r="N16" s="36"/>
      <c r="O16" s="37">
        <f t="shared" si="1"/>
        <v>0</v>
      </c>
      <c r="P16" s="141"/>
      <c r="Q16" s="141"/>
      <c r="R16" s="141"/>
      <c r="S16" s="141"/>
      <c r="T16" s="141"/>
      <c r="U16" s="141"/>
      <c r="V16" s="141"/>
      <c r="W16" s="141">
        <v>1</v>
      </c>
      <c r="X16" s="141">
        <v>1</v>
      </c>
      <c r="Y16" s="38">
        <f t="shared" si="2"/>
        <v>25</v>
      </c>
      <c r="Z16" s="39"/>
      <c r="AA16" s="39"/>
      <c r="AB16" s="39"/>
      <c r="AC16" s="39"/>
      <c r="AD16" s="39"/>
      <c r="AE16" s="39"/>
      <c r="AF16" s="39">
        <v>1</v>
      </c>
      <c r="AG16" s="39"/>
      <c r="AH16" s="36"/>
      <c r="AI16" s="40">
        <f t="shared" si="3"/>
        <v>20</v>
      </c>
      <c r="AJ16" s="41">
        <f t="shared" si="0"/>
        <v>45</v>
      </c>
    </row>
    <row r="17" spans="1:36" ht="11" thickBot="1">
      <c r="A17" s="190" t="s">
        <v>148</v>
      </c>
      <c r="B17" s="36"/>
      <c r="C17" s="36"/>
      <c r="D17" s="36"/>
      <c r="E17" s="36"/>
      <c r="F17" s="36"/>
      <c r="G17" s="36"/>
      <c r="H17" s="37">
        <f t="shared" si="4"/>
        <v>0</v>
      </c>
      <c r="I17" s="36"/>
      <c r="J17" s="36"/>
      <c r="K17" s="36"/>
      <c r="L17" s="36"/>
      <c r="M17" s="36"/>
      <c r="N17" s="36"/>
      <c r="O17" s="37">
        <f t="shared" si="1"/>
        <v>0</v>
      </c>
      <c r="P17" s="141"/>
      <c r="Q17" s="141"/>
      <c r="R17" s="141"/>
      <c r="S17" s="141"/>
      <c r="T17" s="141"/>
      <c r="U17" s="141"/>
      <c r="V17" s="141"/>
      <c r="W17" s="141"/>
      <c r="X17" s="141"/>
      <c r="Y17" s="38">
        <f t="shared" si="2"/>
        <v>0</v>
      </c>
      <c r="Z17" s="39"/>
      <c r="AA17" s="39"/>
      <c r="AB17" s="39"/>
      <c r="AC17" s="39"/>
      <c r="AD17" s="39"/>
      <c r="AE17" s="39"/>
      <c r="AF17" s="39"/>
      <c r="AG17" s="39"/>
      <c r="AH17" s="36"/>
      <c r="AI17" s="40">
        <f t="shared" si="3"/>
        <v>0</v>
      </c>
      <c r="AJ17" s="41">
        <f t="shared" si="0"/>
        <v>0</v>
      </c>
    </row>
    <row r="18" spans="1:36" ht="11" thickBot="1">
      <c r="A18" s="190" t="s">
        <v>149</v>
      </c>
      <c r="B18" s="36"/>
      <c r="C18" s="36"/>
      <c r="D18" s="36"/>
      <c r="E18" s="36"/>
      <c r="F18" s="36"/>
      <c r="G18" s="36"/>
      <c r="H18" s="37">
        <f t="shared" si="4"/>
        <v>0</v>
      </c>
      <c r="I18" s="36"/>
      <c r="J18" s="36"/>
      <c r="K18" s="36"/>
      <c r="L18" s="36"/>
      <c r="M18" s="36"/>
      <c r="N18" s="36"/>
      <c r="O18" s="37">
        <f t="shared" si="1"/>
        <v>0</v>
      </c>
      <c r="P18" s="141"/>
      <c r="Q18" s="141"/>
      <c r="R18" s="141"/>
      <c r="S18" s="141"/>
      <c r="T18" s="141"/>
      <c r="U18" s="141"/>
      <c r="V18" s="141"/>
      <c r="W18" s="141"/>
      <c r="X18" s="141"/>
      <c r="Y18" s="38">
        <f t="shared" si="2"/>
        <v>0</v>
      </c>
      <c r="Z18" s="39"/>
      <c r="AA18" s="39"/>
      <c r="AB18" s="39"/>
      <c r="AC18" s="39"/>
      <c r="AD18" s="39"/>
      <c r="AE18" s="39"/>
      <c r="AF18" s="39"/>
      <c r="AG18" s="39"/>
      <c r="AH18" s="36"/>
      <c r="AI18" s="40">
        <f t="shared" si="3"/>
        <v>0</v>
      </c>
      <c r="AJ18" s="41">
        <f t="shared" si="0"/>
        <v>0</v>
      </c>
    </row>
    <row r="19" spans="1:36" ht="11" thickBot="1">
      <c r="A19" s="190" t="s">
        <v>150</v>
      </c>
      <c r="B19" s="36"/>
      <c r="C19" s="36"/>
      <c r="D19" s="36"/>
      <c r="E19" s="36"/>
      <c r="F19" s="36"/>
      <c r="G19" s="36"/>
      <c r="H19" s="37">
        <f t="shared" si="4"/>
        <v>0</v>
      </c>
      <c r="I19" s="36"/>
      <c r="J19" s="36"/>
      <c r="K19" s="36"/>
      <c r="L19" s="36"/>
      <c r="M19" s="36"/>
      <c r="N19" s="36"/>
      <c r="O19" s="37">
        <f t="shared" si="1"/>
        <v>0</v>
      </c>
      <c r="P19" s="141"/>
      <c r="Q19" s="141"/>
      <c r="R19" s="141"/>
      <c r="S19" s="141"/>
      <c r="T19" s="141"/>
      <c r="U19" s="141"/>
      <c r="V19" s="141"/>
      <c r="W19" s="141"/>
      <c r="X19" s="141"/>
      <c r="Y19" s="38">
        <f t="shared" si="2"/>
        <v>0</v>
      </c>
      <c r="Z19" s="39"/>
      <c r="AA19" s="39"/>
      <c r="AB19" s="39"/>
      <c r="AC19" s="39"/>
      <c r="AD19" s="39"/>
      <c r="AE19" s="39"/>
      <c r="AF19" s="39"/>
      <c r="AG19" s="39"/>
      <c r="AH19" s="36"/>
      <c r="AI19" s="40">
        <f t="shared" si="3"/>
        <v>0</v>
      </c>
      <c r="AJ19" s="41">
        <f t="shared" si="0"/>
        <v>0</v>
      </c>
    </row>
    <row r="20" spans="1:36" ht="11" thickBot="1">
      <c r="A20" s="190" t="s">
        <v>151</v>
      </c>
      <c r="B20" s="36"/>
      <c r="C20" s="36"/>
      <c r="D20" s="36"/>
      <c r="E20" s="36"/>
      <c r="F20" s="36"/>
      <c r="G20" s="36"/>
      <c r="H20" s="37">
        <f t="shared" si="4"/>
        <v>0</v>
      </c>
      <c r="I20" s="36"/>
      <c r="J20" s="36"/>
      <c r="K20" s="36"/>
      <c r="L20" s="36"/>
      <c r="M20" s="36"/>
      <c r="N20" s="36"/>
      <c r="O20" s="37">
        <f t="shared" si="1"/>
        <v>0</v>
      </c>
      <c r="P20" s="141"/>
      <c r="Q20" s="141"/>
      <c r="R20" s="141"/>
      <c r="S20" s="141"/>
      <c r="T20" s="141"/>
      <c r="U20" s="141"/>
      <c r="V20" s="141"/>
      <c r="W20" s="141"/>
      <c r="X20" s="141"/>
      <c r="Y20" s="38">
        <f t="shared" si="2"/>
        <v>0</v>
      </c>
      <c r="Z20" s="39"/>
      <c r="AA20" s="39"/>
      <c r="AB20" s="39"/>
      <c r="AC20" s="39"/>
      <c r="AD20" s="39"/>
      <c r="AE20" s="39"/>
      <c r="AF20" s="39"/>
      <c r="AG20" s="39"/>
      <c r="AH20" s="36"/>
      <c r="AI20" s="40">
        <f t="shared" si="3"/>
        <v>0</v>
      </c>
      <c r="AJ20" s="41">
        <f t="shared" si="0"/>
        <v>0</v>
      </c>
    </row>
    <row r="21" spans="1:36" ht="11" thickBot="1">
      <c r="A21" s="190" t="s">
        <v>152</v>
      </c>
      <c r="B21" s="36"/>
      <c r="C21" s="36"/>
      <c r="D21" s="36"/>
      <c r="E21" s="36"/>
      <c r="F21" s="36"/>
      <c r="G21" s="36"/>
      <c r="H21" s="37">
        <f t="shared" si="4"/>
        <v>0</v>
      </c>
      <c r="I21" s="36"/>
      <c r="J21" s="36"/>
      <c r="K21" s="36"/>
      <c r="L21" s="36"/>
      <c r="M21" s="36"/>
      <c r="N21" s="36"/>
      <c r="O21" s="37">
        <f t="shared" si="1"/>
        <v>0</v>
      </c>
      <c r="P21" s="141"/>
      <c r="Q21" s="141"/>
      <c r="R21" s="141"/>
      <c r="S21" s="141"/>
      <c r="T21" s="141"/>
      <c r="U21" s="141"/>
      <c r="V21" s="141"/>
      <c r="W21" s="141"/>
      <c r="X21" s="141"/>
      <c r="Y21" s="38">
        <f t="shared" si="2"/>
        <v>0</v>
      </c>
      <c r="Z21" s="39"/>
      <c r="AA21" s="39"/>
      <c r="AB21" s="39"/>
      <c r="AC21" s="39"/>
      <c r="AD21" s="39"/>
      <c r="AE21" s="39"/>
      <c r="AF21" s="39"/>
      <c r="AG21" s="39"/>
      <c r="AH21" s="36"/>
      <c r="AI21" s="40">
        <f t="shared" si="3"/>
        <v>0</v>
      </c>
      <c r="AJ21" s="41">
        <f t="shared" si="0"/>
        <v>0</v>
      </c>
    </row>
    <row r="22" spans="1:36" ht="11" thickBot="1">
      <c r="A22" s="190" t="s">
        <v>153</v>
      </c>
      <c r="B22" s="36"/>
      <c r="C22" s="36"/>
      <c r="D22" s="36"/>
      <c r="E22" s="36"/>
      <c r="F22" s="36"/>
      <c r="G22" s="36"/>
      <c r="H22" s="37">
        <f t="shared" si="4"/>
        <v>0</v>
      </c>
      <c r="I22" s="36"/>
      <c r="J22" s="36"/>
      <c r="K22" s="36"/>
      <c r="L22" s="36"/>
      <c r="M22" s="36"/>
      <c r="N22" s="36"/>
      <c r="O22" s="37">
        <f t="shared" si="1"/>
        <v>0</v>
      </c>
      <c r="P22" s="141"/>
      <c r="Q22" s="141"/>
      <c r="R22" s="141"/>
      <c r="S22" s="141"/>
      <c r="T22" s="141"/>
      <c r="U22" s="141"/>
      <c r="V22" s="141"/>
      <c r="W22" s="141"/>
      <c r="X22" s="141"/>
      <c r="Y22" s="38">
        <f t="shared" si="2"/>
        <v>0</v>
      </c>
      <c r="Z22" s="39"/>
      <c r="AA22" s="39"/>
      <c r="AB22" s="39"/>
      <c r="AC22" s="39"/>
      <c r="AD22" s="39"/>
      <c r="AE22" s="39"/>
      <c r="AF22" s="39"/>
      <c r="AG22" s="39"/>
      <c r="AH22" s="36">
        <v>1</v>
      </c>
      <c r="AI22" s="40">
        <f t="shared" si="3"/>
        <v>10</v>
      </c>
      <c r="AJ22" s="41">
        <f t="shared" si="0"/>
        <v>10</v>
      </c>
    </row>
    <row r="23" spans="1:36" ht="11" thickBot="1">
      <c r="A23" s="190" t="s">
        <v>154</v>
      </c>
      <c r="B23" s="36"/>
      <c r="C23" s="36"/>
      <c r="D23" s="36"/>
      <c r="E23" s="36"/>
      <c r="F23" s="36"/>
      <c r="G23" s="36"/>
      <c r="H23" s="37">
        <f t="shared" si="4"/>
        <v>0</v>
      </c>
      <c r="I23" s="36"/>
      <c r="J23" s="36"/>
      <c r="K23" s="36"/>
      <c r="L23" s="36"/>
      <c r="M23" s="36"/>
      <c r="N23" s="36"/>
      <c r="O23" s="37">
        <f t="shared" si="1"/>
        <v>0</v>
      </c>
      <c r="P23" s="141"/>
      <c r="Q23" s="141"/>
      <c r="R23" s="141"/>
      <c r="S23" s="141"/>
      <c r="T23" s="141"/>
      <c r="U23" s="141"/>
      <c r="V23" s="141"/>
      <c r="W23" s="141"/>
      <c r="X23" s="141"/>
      <c r="Y23" s="38">
        <f t="shared" si="2"/>
        <v>0</v>
      </c>
      <c r="Z23" s="39"/>
      <c r="AA23" s="39"/>
      <c r="AB23" s="39"/>
      <c r="AC23" s="39"/>
      <c r="AD23" s="39"/>
      <c r="AE23" s="39"/>
      <c r="AF23" s="39"/>
      <c r="AG23" s="39"/>
      <c r="AH23" s="36"/>
      <c r="AI23" s="40">
        <f t="shared" si="3"/>
        <v>0</v>
      </c>
      <c r="AJ23" s="41">
        <f t="shared" si="0"/>
        <v>0</v>
      </c>
    </row>
    <row r="24" spans="1:36" ht="11" thickBot="1">
      <c r="A24" s="190" t="s">
        <v>155</v>
      </c>
      <c r="B24" s="36"/>
      <c r="C24" s="36"/>
      <c r="D24" s="36"/>
      <c r="E24" s="36"/>
      <c r="F24" s="36"/>
      <c r="G24" s="36"/>
      <c r="H24" s="37">
        <f t="shared" si="4"/>
        <v>0</v>
      </c>
      <c r="I24" s="36"/>
      <c r="J24" s="36"/>
      <c r="K24" s="36"/>
      <c r="L24" s="36"/>
      <c r="M24" s="36"/>
      <c r="N24" s="36"/>
      <c r="O24" s="37">
        <f t="shared" si="1"/>
        <v>0</v>
      </c>
      <c r="P24" s="141"/>
      <c r="Q24" s="141"/>
      <c r="R24" s="141"/>
      <c r="S24" s="141"/>
      <c r="T24" s="141"/>
      <c r="U24" s="141"/>
      <c r="V24" s="141"/>
      <c r="W24" s="141"/>
      <c r="X24" s="141"/>
      <c r="Y24" s="38">
        <f t="shared" si="2"/>
        <v>0</v>
      </c>
      <c r="Z24" s="39"/>
      <c r="AA24" s="39"/>
      <c r="AB24" s="39"/>
      <c r="AC24" s="39"/>
      <c r="AD24" s="39"/>
      <c r="AE24" s="39"/>
      <c r="AF24" s="39"/>
      <c r="AG24" s="39"/>
      <c r="AH24" s="36"/>
      <c r="AI24" s="40">
        <f t="shared" si="3"/>
        <v>0</v>
      </c>
      <c r="AJ24" s="41">
        <f t="shared" si="0"/>
        <v>0</v>
      </c>
    </row>
    <row r="25" spans="1:36" ht="11" thickBot="1">
      <c r="A25" s="190" t="s">
        <v>156</v>
      </c>
      <c r="B25" s="36"/>
      <c r="C25" s="36"/>
      <c r="D25" s="36"/>
      <c r="E25" s="36"/>
      <c r="F25" s="36"/>
      <c r="G25" s="36"/>
      <c r="H25" s="37">
        <f t="shared" si="4"/>
        <v>0</v>
      </c>
      <c r="I25" s="36"/>
      <c r="J25" s="36"/>
      <c r="K25" s="36"/>
      <c r="L25" s="36"/>
      <c r="M25" s="36"/>
      <c r="N25" s="36"/>
      <c r="O25" s="37">
        <f t="shared" si="1"/>
        <v>0</v>
      </c>
      <c r="P25" s="141"/>
      <c r="Q25" s="141"/>
      <c r="R25" s="141"/>
      <c r="S25" s="141"/>
      <c r="T25" s="141"/>
      <c r="U25" s="141"/>
      <c r="V25" s="141"/>
      <c r="W25" s="141"/>
      <c r="X25" s="141"/>
      <c r="Y25" s="38">
        <f t="shared" si="2"/>
        <v>0</v>
      </c>
      <c r="Z25" s="39"/>
      <c r="AA25" s="39"/>
      <c r="AB25" s="39"/>
      <c r="AC25" s="39"/>
      <c r="AD25" s="39"/>
      <c r="AE25" s="39"/>
      <c r="AF25" s="39"/>
      <c r="AG25" s="39"/>
      <c r="AH25" s="36"/>
      <c r="AI25" s="40">
        <f t="shared" si="3"/>
        <v>0</v>
      </c>
      <c r="AJ25" s="41">
        <f t="shared" si="0"/>
        <v>0</v>
      </c>
    </row>
    <row r="26" spans="1:36" ht="11" thickBot="1">
      <c r="A26" s="190" t="s">
        <v>157</v>
      </c>
      <c r="B26" s="36"/>
      <c r="C26" s="36"/>
      <c r="D26" s="36"/>
      <c r="E26" s="36"/>
      <c r="F26" s="36"/>
      <c r="G26" s="36"/>
      <c r="H26" s="37">
        <f t="shared" si="4"/>
        <v>0</v>
      </c>
      <c r="I26" s="36"/>
      <c r="J26" s="36"/>
      <c r="K26" s="36"/>
      <c r="L26" s="36"/>
      <c r="M26" s="36"/>
      <c r="N26" s="36"/>
      <c r="O26" s="37">
        <f t="shared" si="1"/>
        <v>0</v>
      </c>
      <c r="P26" s="141"/>
      <c r="Q26" s="141"/>
      <c r="R26" s="141"/>
      <c r="S26" s="141"/>
      <c r="T26" s="141"/>
      <c r="U26" s="141"/>
      <c r="V26" s="141"/>
      <c r="W26" s="141"/>
      <c r="X26" s="141"/>
      <c r="Y26" s="38">
        <f t="shared" si="2"/>
        <v>0</v>
      </c>
      <c r="Z26" s="39"/>
      <c r="AA26" s="39"/>
      <c r="AB26" s="39"/>
      <c r="AC26" s="39"/>
      <c r="AD26" s="39"/>
      <c r="AE26" s="39"/>
      <c r="AF26" s="39"/>
      <c r="AG26" s="39"/>
      <c r="AH26" s="36"/>
      <c r="AI26" s="40">
        <f t="shared" si="3"/>
        <v>0</v>
      </c>
      <c r="AJ26" s="41">
        <f t="shared" si="0"/>
        <v>0</v>
      </c>
    </row>
    <row r="27" spans="1:36" ht="11" thickBot="1">
      <c r="A27" s="190" t="s">
        <v>158</v>
      </c>
      <c r="B27" s="36"/>
      <c r="C27" s="36"/>
      <c r="D27" s="36"/>
      <c r="E27" s="36"/>
      <c r="F27" s="36"/>
      <c r="G27" s="36"/>
      <c r="H27" s="37">
        <f t="shared" si="4"/>
        <v>0</v>
      </c>
      <c r="I27" s="36"/>
      <c r="J27" s="36"/>
      <c r="K27" s="36"/>
      <c r="L27" s="36"/>
      <c r="M27" s="36"/>
      <c r="N27" s="36"/>
      <c r="O27" s="37">
        <f t="shared" si="1"/>
        <v>0</v>
      </c>
      <c r="P27" s="141"/>
      <c r="Q27" s="141"/>
      <c r="R27" s="141"/>
      <c r="S27" s="141"/>
      <c r="T27" s="141"/>
      <c r="U27" s="141"/>
      <c r="V27" s="141"/>
      <c r="W27" s="141"/>
      <c r="X27" s="141">
        <v>1</v>
      </c>
      <c r="Y27" s="38">
        <f t="shared" si="2"/>
        <v>10</v>
      </c>
      <c r="Z27" s="39"/>
      <c r="AA27" s="39"/>
      <c r="AB27" s="39"/>
      <c r="AC27" s="39"/>
      <c r="AD27" s="39"/>
      <c r="AE27" s="39"/>
      <c r="AF27" s="39"/>
      <c r="AG27" s="39"/>
      <c r="AH27" s="36"/>
      <c r="AI27" s="40">
        <f t="shared" si="3"/>
        <v>0</v>
      </c>
      <c r="AJ27" s="41">
        <f t="shared" si="0"/>
        <v>10</v>
      </c>
    </row>
    <row r="28" spans="1:36" ht="11" thickBot="1">
      <c r="A28" s="190" t="s">
        <v>159</v>
      </c>
      <c r="B28" s="36"/>
      <c r="C28" s="36"/>
      <c r="D28" s="36"/>
      <c r="E28" s="36"/>
      <c r="F28" s="36"/>
      <c r="G28" s="36"/>
      <c r="H28" s="37">
        <f t="shared" si="4"/>
        <v>0</v>
      </c>
      <c r="I28" s="36"/>
      <c r="J28" s="36"/>
      <c r="K28" s="36"/>
      <c r="L28" s="36"/>
      <c r="M28" s="36"/>
      <c r="N28" s="36"/>
      <c r="O28" s="37">
        <f t="shared" si="1"/>
        <v>0</v>
      </c>
      <c r="P28" s="141"/>
      <c r="Q28" s="141"/>
      <c r="R28" s="141"/>
      <c r="S28" s="141"/>
      <c r="T28" s="141"/>
      <c r="U28" s="141"/>
      <c r="V28" s="141"/>
      <c r="W28" s="141"/>
      <c r="X28" s="141"/>
      <c r="Y28" s="38">
        <f t="shared" si="2"/>
        <v>0</v>
      </c>
      <c r="Z28" s="39"/>
      <c r="AA28" s="39"/>
      <c r="AB28" s="39"/>
      <c r="AC28" s="39"/>
      <c r="AD28" s="39"/>
      <c r="AE28" s="39"/>
      <c r="AF28" s="39"/>
      <c r="AG28" s="39"/>
      <c r="AH28" s="36"/>
      <c r="AI28" s="40">
        <f t="shared" si="3"/>
        <v>0</v>
      </c>
      <c r="AJ28" s="41">
        <f t="shared" si="0"/>
        <v>0</v>
      </c>
    </row>
    <row r="29" spans="1:36" ht="11" thickBot="1">
      <c r="A29" s="190" t="s">
        <v>160</v>
      </c>
      <c r="B29" s="36"/>
      <c r="C29" s="36"/>
      <c r="D29" s="36"/>
      <c r="E29" s="36"/>
      <c r="F29" s="36"/>
      <c r="G29" s="36"/>
      <c r="H29" s="37">
        <f t="shared" si="4"/>
        <v>0</v>
      </c>
      <c r="I29" s="36"/>
      <c r="J29" s="36"/>
      <c r="K29" s="36"/>
      <c r="L29" s="36"/>
      <c r="M29" s="36"/>
      <c r="N29" s="36"/>
      <c r="O29" s="37">
        <f t="shared" si="1"/>
        <v>0</v>
      </c>
      <c r="P29" s="141">
        <v>1</v>
      </c>
      <c r="Q29" s="141"/>
      <c r="R29" s="141">
        <v>1</v>
      </c>
      <c r="S29" s="141"/>
      <c r="T29" s="141"/>
      <c r="U29" s="141"/>
      <c r="V29" s="141"/>
      <c r="W29" s="141"/>
      <c r="X29" s="141"/>
      <c r="Y29" s="38">
        <f t="shared" si="2"/>
        <v>200</v>
      </c>
      <c r="Z29" s="39">
        <v>1</v>
      </c>
      <c r="AA29" s="39"/>
      <c r="AB29" s="39"/>
      <c r="AC29" s="39">
        <v>1</v>
      </c>
      <c r="AD29" s="39"/>
      <c r="AE29" s="39"/>
      <c r="AF29" s="39"/>
      <c r="AG29" s="39"/>
      <c r="AH29" s="36"/>
      <c r="AI29" s="40">
        <f t="shared" si="3"/>
        <v>180</v>
      </c>
      <c r="AJ29" s="41">
        <f t="shared" si="0"/>
        <v>380</v>
      </c>
    </row>
    <row r="30" spans="1:36" ht="11" thickBot="1">
      <c r="A30" s="190" t="s">
        <v>161</v>
      </c>
      <c r="B30" s="36"/>
      <c r="C30" s="36"/>
      <c r="D30" s="36"/>
      <c r="E30" s="36"/>
      <c r="F30" s="36"/>
      <c r="G30" s="36"/>
      <c r="H30" s="37">
        <f t="shared" si="4"/>
        <v>0</v>
      </c>
      <c r="I30" s="36"/>
      <c r="J30" s="36"/>
      <c r="K30" s="36"/>
      <c r="L30" s="36"/>
      <c r="M30" s="36"/>
      <c r="N30" s="36"/>
      <c r="O30" s="37">
        <f t="shared" si="1"/>
        <v>0</v>
      </c>
      <c r="P30" s="141"/>
      <c r="Q30" s="141"/>
      <c r="R30" s="141"/>
      <c r="S30" s="141"/>
      <c r="T30" s="141"/>
      <c r="U30" s="141"/>
      <c r="V30" s="141"/>
      <c r="W30" s="141"/>
      <c r="X30" s="141"/>
      <c r="Y30" s="38">
        <f t="shared" si="2"/>
        <v>0</v>
      </c>
      <c r="Z30" s="39"/>
      <c r="AA30" s="39"/>
      <c r="AB30" s="39"/>
      <c r="AC30" s="39"/>
      <c r="AD30" s="39"/>
      <c r="AE30" s="39"/>
      <c r="AF30" s="39"/>
      <c r="AG30" s="39"/>
      <c r="AH30" s="36"/>
      <c r="AI30" s="40">
        <f t="shared" si="3"/>
        <v>0</v>
      </c>
      <c r="AJ30" s="41">
        <f t="shared" si="0"/>
        <v>0</v>
      </c>
    </row>
    <row r="31" spans="1:36" ht="11" thickBot="1">
      <c r="A31" s="190" t="s">
        <v>162</v>
      </c>
      <c r="B31" s="36"/>
      <c r="C31" s="36"/>
      <c r="D31" s="36"/>
      <c r="E31" s="36"/>
      <c r="F31" s="36"/>
      <c r="G31" s="36"/>
      <c r="H31" s="37">
        <f t="shared" si="4"/>
        <v>0</v>
      </c>
      <c r="I31" s="36"/>
      <c r="J31" s="36"/>
      <c r="K31" s="36"/>
      <c r="L31" s="36"/>
      <c r="M31" s="36"/>
      <c r="N31" s="36"/>
      <c r="O31" s="37">
        <f t="shared" si="1"/>
        <v>0</v>
      </c>
      <c r="P31" s="141"/>
      <c r="Q31" s="141"/>
      <c r="R31" s="141"/>
      <c r="S31" s="141"/>
      <c r="T31" s="141"/>
      <c r="U31" s="141"/>
      <c r="V31" s="141">
        <v>1</v>
      </c>
      <c r="W31" s="141"/>
      <c r="X31" s="141"/>
      <c r="Y31" s="38">
        <f t="shared" si="2"/>
        <v>20</v>
      </c>
      <c r="Z31" s="39"/>
      <c r="AA31" s="39"/>
      <c r="AB31" s="39"/>
      <c r="AC31" s="39"/>
      <c r="AD31" s="39"/>
      <c r="AE31" s="39"/>
      <c r="AF31" s="39">
        <v>1</v>
      </c>
      <c r="AG31" s="39"/>
      <c r="AH31" s="36">
        <v>1</v>
      </c>
      <c r="AI31" s="40">
        <f t="shared" si="3"/>
        <v>30</v>
      </c>
      <c r="AJ31" s="41">
        <f t="shared" si="0"/>
        <v>50</v>
      </c>
    </row>
    <row r="32" spans="1:36" ht="11" thickBot="1">
      <c r="A32" s="190" t="s">
        <v>163</v>
      </c>
      <c r="B32" s="36"/>
      <c r="C32" s="36"/>
      <c r="D32" s="36"/>
      <c r="E32" s="36"/>
      <c r="F32" s="36"/>
      <c r="G32" s="36"/>
      <c r="H32" s="37">
        <f t="shared" si="4"/>
        <v>0</v>
      </c>
      <c r="I32" s="36"/>
      <c r="J32" s="36"/>
      <c r="K32" s="36"/>
      <c r="L32" s="36"/>
      <c r="M32" s="36"/>
      <c r="N32" s="36"/>
      <c r="O32" s="37">
        <f t="shared" si="1"/>
        <v>0</v>
      </c>
      <c r="P32" s="141"/>
      <c r="Q32" s="141"/>
      <c r="R32" s="141"/>
      <c r="S32" s="141"/>
      <c r="T32" s="141"/>
      <c r="U32" s="141"/>
      <c r="V32" s="141">
        <v>1</v>
      </c>
      <c r="W32" s="141"/>
      <c r="X32" s="141">
        <v>1</v>
      </c>
      <c r="Y32" s="38">
        <f t="shared" si="2"/>
        <v>30</v>
      </c>
      <c r="Z32" s="39"/>
      <c r="AA32" s="39"/>
      <c r="AB32" s="39"/>
      <c r="AC32" s="39"/>
      <c r="AD32" s="39"/>
      <c r="AE32" s="39"/>
      <c r="AF32" s="39">
        <v>1</v>
      </c>
      <c r="AG32" s="39"/>
      <c r="AH32" s="36">
        <v>1</v>
      </c>
      <c r="AI32" s="40">
        <f t="shared" si="3"/>
        <v>30</v>
      </c>
      <c r="AJ32" s="41">
        <f t="shared" si="0"/>
        <v>60</v>
      </c>
    </row>
    <row r="33" spans="1:36" ht="11" thickBot="1">
      <c r="A33" s="190" t="s">
        <v>164</v>
      </c>
      <c r="B33" s="36"/>
      <c r="C33" s="36"/>
      <c r="D33" s="36"/>
      <c r="E33" s="36"/>
      <c r="F33" s="36"/>
      <c r="G33" s="36"/>
      <c r="H33" s="37">
        <f t="shared" si="4"/>
        <v>0</v>
      </c>
      <c r="I33" s="36"/>
      <c r="J33" s="36"/>
      <c r="K33" s="36"/>
      <c r="L33" s="36"/>
      <c r="M33" s="36"/>
      <c r="N33" s="36"/>
      <c r="O33" s="37">
        <f t="shared" si="1"/>
        <v>0</v>
      </c>
      <c r="P33" s="141"/>
      <c r="Q33" s="141"/>
      <c r="R33" s="141"/>
      <c r="S33" s="141"/>
      <c r="T33" s="141"/>
      <c r="U33" s="141"/>
      <c r="V33" s="141"/>
      <c r="W33" s="141"/>
      <c r="X33" s="141"/>
      <c r="Y33" s="38">
        <f t="shared" si="2"/>
        <v>0</v>
      </c>
      <c r="Z33" s="39"/>
      <c r="AA33" s="39"/>
      <c r="AB33" s="39"/>
      <c r="AC33" s="39"/>
      <c r="AD33" s="39"/>
      <c r="AE33" s="39"/>
      <c r="AF33" s="39"/>
      <c r="AG33" s="39"/>
      <c r="AH33" s="36"/>
      <c r="AI33" s="40">
        <f t="shared" si="3"/>
        <v>0</v>
      </c>
      <c r="AJ33" s="41">
        <f t="shared" si="0"/>
        <v>0</v>
      </c>
    </row>
    <row r="34" spans="1:36" ht="11" thickBot="1">
      <c r="A34" s="190" t="s">
        <v>165</v>
      </c>
      <c r="B34" s="36"/>
      <c r="C34" s="36"/>
      <c r="D34" s="36"/>
      <c r="E34" s="36"/>
      <c r="F34" s="36"/>
      <c r="G34" s="36"/>
      <c r="H34" s="37">
        <f t="shared" si="4"/>
        <v>0</v>
      </c>
      <c r="I34" s="36"/>
      <c r="J34" s="36"/>
      <c r="K34" s="36"/>
      <c r="L34" s="36"/>
      <c r="M34" s="36"/>
      <c r="N34" s="36"/>
      <c r="O34" s="37">
        <f t="shared" si="1"/>
        <v>0</v>
      </c>
      <c r="P34" s="141"/>
      <c r="Q34" s="141"/>
      <c r="R34" s="141"/>
      <c r="S34" s="141"/>
      <c r="T34" s="141"/>
      <c r="U34" s="141"/>
      <c r="V34" s="141"/>
      <c r="W34" s="141"/>
      <c r="X34" s="141"/>
      <c r="Y34" s="38">
        <f t="shared" si="2"/>
        <v>0</v>
      </c>
      <c r="Z34" s="39"/>
      <c r="AA34" s="39"/>
      <c r="AB34" s="39"/>
      <c r="AC34" s="39"/>
      <c r="AD34" s="39"/>
      <c r="AE34" s="39"/>
      <c r="AF34" s="39"/>
      <c r="AG34" s="39"/>
      <c r="AH34" s="36"/>
      <c r="AI34" s="40">
        <f t="shared" si="3"/>
        <v>0</v>
      </c>
      <c r="AJ34" s="41">
        <f t="shared" si="0"/>
        <v>0</v>
      </c>
    </row>
    <row r="35" spans="1:36" ht="11" thickBot="1">
      <c r="A35" s="190" t="s">
        <v>166</v>
      </c>
      <c r="B35" s="36"/>
      <c r="C35" s="36"/>
      <c r="D35" s="36"/>
      <c r="E35" s="36"/>
      <c r="F35" s="36"/>
      <c r="G35" s="36"/>
      <c r="H35" s="37">
        <f t="shared" si="4"/>
        <v>0</v>
      </c>
      <c r="I35" s="36"/>
      <c r="J35" s="36"/>
      <c r="K35" s="36"/>
      <c r="L35" s="36"/>
      <c r="M35" s="36"/>
      <c r="N35" s="36"/>
      <c r="O35" s="37">
        <f t="shared" si="1"/>
        <v>0</v>
      </c>
      <c r="P35" s="141"/>
      <c r="Q35" s="141"/>
      <c r="R35" s="141"/>
      <c r="S35" s="141"/>
      <c r="T35" s="141"/>
      <c r="U35" s="141"/>
      <c r="V35" s="141"/>
      <c r="W35" s="141"/>
      <c r="X35" s="141"/>
      <c r="Y35" s="38">
        <f t="shared" si="2"/>
        <v>0</v>
      </c>
      <c r="Z35" s="39"/>
      <c r="AA35" s="39"/>
      <c r="AB35" s="39"/>
      <c r="AC35" s="39"/>
      <c r="AD35" s="39"/>
      <c r="AE35" s="39"/>
      <c r="AF35" s="39"/>
      <c r="AG35" s="39"/>
      <c r="AH35" s="36"/>
      <c r="AI35" s="40">
        <f t="shared" si="3"/>
        <v>0</v>
      </c>
      <c r="AJ35" s="41">
        <f t="shared" si="0"/>
        <v>0</v>
      </c>
    </row>
    <row r="36" spans="1:36" ht="11" thickBot="1">
      <c r="A36" s="190" t="s">
        <v>167</v>
      </c>
      <c r="B36" s="36"/>
      <c r="C36" s="36"/>
      <c r="D36" s="36"/>
      <c r="E36" s="36"/>
      <c r="F36" s="36"/>
      <c r="G36" s="36"/>
      <c r="H36" s="37">
        <f t="shared" si="4"/>
        <v>0</v>
      </c>
      <c r="I36" s="36"/>
      <c r="J36" s="36"/>
      <c r="K36" s="36"/>
      <c r="L36" s="36"/>
      <c r="M36" s="36"/>
      <c r="N36" s="36"/>
      <c r="O36" s="37">
        <f t="shared" si="1"/>
        <v>0</v>
      </c>
      <c r="P36" s="141"/>
      <c r="Q36" s="141"/>
      <c r="R36" s="141"/>
      <c r="S36" s="141"/>
      <c r="T36" s="141"/>
      <c r="U36" s="141"/>
      <c r="V36" s="141"/>
      <c r="W36" s="141">
        <v>1</v>
      </c>
      <c r="X36" s="141"/>
      <c r="Y36" s="38">
        <f t="shared" si="2"/>
        <v>15</v>
      </c>
      <c r="Z36" s="39"/>
      <c r="AA36" s="39"/>
      <c r="AB36" s="39"/>
      <c r="AC36" s="39"/>
      <c r="AD36" s="39"/>
      <c r="AE36" s="39"/>
      <c r="AF36" s="39"/>
      <c r="AG36" s="39">
        <v>1</v>
      </c>
      <c r="AH36" s="36">
        <v>1</v>
      </c>
      <c r="AI36" s="40">
        <f t="shared" si="3"/>
        <v>25</v>
      </c>
      <c r="AJ36" s="41">
        <f t="shared" si="0"/>
        <v>40</v>
      </c>
    </row>
    <row r="37" spans="1:36" ht="11" thickBot="1">
      <c r="A37" s="190" t="s">
        <v>168</v>
      </c>
      <c r="B37" s="36"/>
      <c r="C37" s="36"/>
      <c r="D37" s="36"/>
      <c r="E37" s="36"/>
      <c r="F37" s="36"/>
      <c r="G37" s="36"/>
      <c r="H37" s="37">
        <f t="shared" si="4"/>
        <v>0</v>
      </c>
      <c r="I37" s="36"/>
      <c r="J37" s="36"/>
      <c r="K37" s="36"/>
      <c r="L37" s="36"/>
      <c r="M37" s="36"/>
      <c r="N37" s="36"/>
      <c r="O37" s="37">
        <f t="shared" si="1"/>
        <v>0</v>
      </c>
      <c r="P37" s="141"/>
      <c r="Q37" s="141"/>
      <c r="R37" s="141"/>
      <c r="S37" s="141"/>
      <c r="T37" s="141"/>
      <c r="U37" s="141"/>
      <c r="V37" s="141"/>
      <c r="W37" s="141"/>
      <c r="X37" s="141"/>
      <c r="Y37" s="38">
        <f t="shared" si="2"/>
        <v>0</v>
      </c>
      <c r="Z37" s="39"/>
      <c r="AA37" s="39"/>
      <c r="AB37" s="39"/>
      <c r="AC37" s="39"/>
      <c r="AD37" s="39"/>
      <c r="AE37" s="39"/>
      <c r="AF37" s="39"/>
      <c r="AG37" s="39"/>
      <c r="AH37" s="36"/>
      <c r="AI37" s="40">
        <f t="shared" si="3"/>
        <v>0</v>
      </c>
      <c r="AJ37" s="41">
        <f t="shared" si="0"/>
        <v>0</v>
      </c>
    </row>
    <row r="38" spans="1:36" ht="11" thickBot="1">
      <c r="A38" s="190" t="s">
        <v>169</v>
      </c>
      <c r="B38" s="36"/>
      <c r="C38" s="36"/>
      <c r="D38" s="36"/>
      <c r="E38" s="36"/>
      <c r="F38" s="36"/>
      <c r="G38" s="36"/>
      <c r="H38" s="37">
        <f t="shared" si="4"/>
        <v>0</v>
      </c>
      <c r="I38" s="36"/>
      <c r="J38" s="36"/>
      <c r="K38" s="36"/>
      <c r="L38" s="36"/>
      <c r="M38" s="36"/>
      <c r="N38" s="36"/>
      <c r="O38" s="37">
        <f t="shared" si="1"/>
        <v>0</v>
      </c>
      <c r="P38" s="141"/>
      <c r="Q38" s="141"/>
      <c r="R38" s="141"/>
      <c r="S38" s="141"/>
      <c r="T38" s="141"/>
      <c r="U38" s="141">
        <v>1</v>
      </c>
      <c r="V38" s="141"/>
      <c r="W38" s="141"/>
      <c r="X38" s="141">
        <v>1</v>
      </c>
      <c r="Y38" s="38">
        <f t="shared" si="2"/>
        <v>40</v>
      </c>
      <c r="Z38" s="39"/>
      <c r="AA38" s="39"/>
      <c r="AB38" s="39"/>
      <c r="AC38" s="39"/>
      <c r="AD38" s="39"/>
      <c r="AE38" s="39">
        <v>1</v>
      </c>
      <c r="AF38" s="39"/>
      <c r="AG38" s="39">
        <v>1</v>
      </c>
      <c r="AH38" s="36"/>
      <c r="AI38" s="40">
        <f t="shared" si="3"/>
        <v>45</v>
      </c>
      <c r="AJ38" s="41">
        <f t="shared" si="0"/>
        <v>85</v>
      </c>
    </row>
    <row r="39" spans="1:36" ht="11" thickBot="1">
      <c r="A39" s="190" t="s">
        <v>170</v>
      </c>
      <c r="B39" s="36"/>
      <c r="C39" s="36"/>
      <c r="D39" s="36"/>
      <c r="E39" s="36"/>
      <c r="F39" s="36"/>
      <c r="G39" s="36"/>
      <c r="H39" s="37">
        <f t="shared" si="4"/>
        <v>0</v>
      </c>
      <c r="I39" s="36"/>
      <c r="J39" s="36"/>
      <c r="K39" s="36"/>
      <c r="L39" s="36"/>
      <c r="M39" s="36"/>
      <c r="N39" s="36"/>
      <c r="O39" s="37">
        <f t="shared" si="1"/>
        <v>0</v>
      </c>
      <c r="P39" s="141"/>
      <c r="Q39" s="141"/>
      <c r="R39" s="141"/>
      <c r="S39" s="141"/>
      <c r="T39" s="141"/>
      <c r="U39" s="141"/>
      <c r="V39" s="141"/>
      <c r="W39" s="141"/>
      <c r="X39" s="141"/>
      <c r="Y39" s="38">
        <f t="shared" si="2"/>
        <v>0</v>
      </c>
      <c r="Z39" s="39"/>
      <c r="AA39" s="39"/>
      <c r="AB39" s="39"/>
      <c r="AC39" s="39"/>
      <c r="AD39" s="39"/>
      <c r="AE39" s="39"/>
      <c r="AF39" s="39"/>
      <c r="AG39" s="39"/>
      <c r="AH39" s="36"/>
      <c r="AI39" s="40">
        <f t="shared" si="3"/>
        <v>0</v>
      </c>
      <c r="AJ39" s="41">
        <f t="shared" si="0"/>
        <v>0</v>
      </c>
    </row>
    <row r="40" spans="1:36" ht="11" thickBot="1">
      <c r="A40" s="190" t="s">
        <v>171</v>
      </c>
      <c r="B40" s="36"/>
      <c r="C40" s="36"/>
      <c r="D40" s="36"/>
      <c r="E40" s="36"/>
      <c r="F40" s="36"/>
      <c r="G40" s="36"/>
      <c r="H40" s="37">
        <f t="shared" si="4"/>
        <v>0</v>
      </c>
      <c r="I40" s="36"/>
      <c r="J40" s="36"/>
      <c r="K40" s="36"/>
      <c r="L40" s="36"/>
      <c r="M40" s="36"/>
      <c r="N40" s="36"/>
      <c r="O40" s="37">
        <f t="shared" si="1"/>
        <v>0</v>
      </c>
      <c r="P40" s="141"/>
      <c r="Q40" s="141"/>
      <c r="R40" s="141"/>
      <c r="S40" s="141"/>
      <c r="T40" s="141"/>
      <c r="U40" s="141"/>
      <c r="V40" s="141"/>
      <c r="W40" s="141"/>
      <c r="X40" s="141"/>
      <c r="Y40" s="38">
        <f t="shared" si="2"/>
        <v>0</v>
      </c>
      <c r="Z40" s="39"/>
      <c r="AA40" s="39"/>
      <c r="AB40" s="39"/>
      <c r="AC40" s="39"/>
      <c r="AD40" s="39"/>
      <c r="AE40" s="39"/>
      <c r="AF40" s="39"/>
      <c r="AG40" s="39"/>
      <c r="AH40" s="36"/>
      <c r="AI40" s="40">
        <f t="shared" si="3"/>
        <v>0</v>
      </c>
      <c r="AJ40" s="41">
        <f t="shared" si="0"/>
        <v>0</v>
      </c>
    </row>
    <row r="41" spans="1:36" ht="11" thickBot="1">
      <c r="A41" s="190" t="s">
        <v>172</v>
      </c>
      <c r="B41" s="36"/>
      <c r="C41" s="36"/>
      <c r="D41" s="36"/>
      <c r="E41" s="36"/>
      <c r="F41" s="36"/>
      <c r="G41" s="36"/>
      <c r="H41" s="37">
        <f t="shared" si="4"/>
        <v>0</v>
      </c>
      <c r="I41" s="36"/>
      <c r="J41" s="36"/>
      <c r="K41" s="36"/>
      <c r="L41" s="36"/>
      <c r="M41" s="36"/>
      <c r="N41" s="36"/>
      <c r="O41" s="37">
        <f t="shared" si="1"/>
        <v>0</v>
      </c>
      <c r="P41" s="141"/>
      <c r="Q41" s="141"/>
      <c r="R41" s="141"/>
      <c r="S41" s="141"/>
      <c r="T41" s="141"/>
      <c r="U41" s="141"/>
      <c r="V41" s="141"/>
      <c r="W41" s="141"/>
      <c r="X41" s="141"/>
      <c r="Y41" s="38">
        <f t="shared" si="2"/>
        <v>0</v>
      </c>
      <c r="Z41" s="39"/>
      <c r="AA41" s="39"/>
      <c r="AB41" s="39"/>
      <c r="AC41" s="39"/>
      <c r="AD41" s="39"/>
      <c r="AE41" s="39"/>
      <c r="AF41" s="39"/>
      <c r="AG41" s="39"/>
      <c r="AH41" s="36"/>
      <c r="AI41" s="40">
        <f t="shared" si="3"/>
        <v>0</v>
      </c>
      <c r="AJ41" s="41">
        <f t="shared" si="0"/>
        <v>0</v>
      </c>
    </row>
    <row r="42" spans="1:36" ht="11" thickBot="1">
      <c r="A42" s="190" t="s">
        <v>173</v>
      </c>
      <c r="B42" s="36"/>
      <c r="C42" s="36"/>
      <c r="D42" s="36"/>
      <c r="E42" s="36"/>
      <c r="F42" s="36"/>
      <c r="G42" s="36"/>
      <c r="H42" s="37">
        <f t="shared" si="4"/>
        <v>0</v>
      </c>
      <c r="I42" s="36"/>
      <c r="J42" s="36"/>
      <c r="K42" s="36"/>
      <c r="L42" s="36"/>
      <c r="M42" s="36"/>
      <c r="N42" s="36"/>
      <c r="O42" s="37">
        <f t="shared" si="1"/>
        <v>0</v>
      </c>
      <c r="P42" s="141"/>
      <c r="Q42" s="141"/>
      <c r="R42" s="141"/>
      <c r="S42" s="141"/>
      <c r="T42" s="141"/>
      <c r="U42" s="141"/>
      <c r="V42" s="141">
        <v>1</v>
      </c>
      <c r="W42" s="141"/>
      <c r="X42" s="141">
        <v>1</v>
      </c>
      <c r="Y42" s="38">
        <f t="shared" si="2"/>
        <v>30</v>
      </c>
      <c r="Z42" s="39"/>
      <c r="AA42" s="39"/>
      <c r="AB42" s="39"/>
      <c r="AC42" s="39"/>
      <c r="AD42" s="39"/>
      <c r="AE42" s="39"/>
      <c r="AF42" s="39">
        <v>1</v>
      </c>
      <c r="AG42" s="39"/>
      <c r="AH42" s="36">
        <v>1</v>
      </c>
      <c r="AI42" s="40">
        <f t="shared" si="3"/>
        <v>30</v>
      </c>
      <c r="AJ42" s="41">
        <f t="shared" si="0"/>
        <v>60</v>
      </c>
    </row>
    <row r="43" spans="1:36" ht="11" thickBot="1">
      <c r="A43" s="190" t="s">
        <v>174</v>
      </c>
      <c r="B43" s="36"/>
      <c r="C43" s="36"/>
      <c r="D43" s="36"/>
      <c r="E43" s="36"/>
      <c r="F43" s="36"/>
      <c r="G43" s="36"/>
      <c r="H43" s="37">
        <f t="shared" si="4"/>
        <v>0</v>
      </c>
      <c r="I43" s="36"/>
      <c r="J43" s="36"/>
      <c r="K43" s="36"/>
      <c r="L43" s="36"/>
      <c r="M43" s="36"/>
      <c r="N43" s="36"/>
      <c r="O43" s="37">
        <f t="shared" si="1"/>
        <v>0</v>
      </c>
      <c r="P43" s="141"/>
      <c r="Q43" s="141"/>
      <c r="R43" s="141"/>
      <c r="S43" s="141"/>
      <c r="T43" s="141"/>
      <c r="U43" s="141"/>
      <c r="V43" s="141"/>
      <c r="W43" s="141">
        <v>1</v>
      </c>
      <c r="X43" s="141">
        <v>1</v>
      </c>
      <c r="Y43" s="38">
        <f t="shared" si="2"/>
        <v>25</v>
      </c>
      <c r="Z43" s="39"/>
      <c r="AA43" s="39"/>
      <c r="AB43" s="39"/>
      <c r="AC43" s="39"/>
      <c r="AD43" s="39"/>
      <c r="AE43" s="39"/>
      <c r="AF43" s="39"/>
      <c r="AG43" s="39">
        <v>1</v>
      </c>
      <c r="AH43" s="36">
        <v>1</v>
      </c>
      <c r="AI43" s="40">
        <f t="shared" si="3"/>
        <v>25</v>
      </c>
      <c r="AJ43" s="41">
        <f t="shared" si="0"/>
        <v>50</v>
      </c>
    </row>
    <row r="44" spans="1:36" ht="11" thickBot="1">
      <c r="A44" s="190" t="s">
        <v>175</v>
      </c>
      <c r="B44" s="36"/>
      <c r="C44" s="36"/>
      <c r="D44" s="36"/>
      <c r="E44" s="36"/>
      <c r="F44" s="36"/>
      <c r="G44" s="36"/>
      <c r="H44" s="37">
        <f t="shared" si="4"/>
        <v>0</v>
      </c>
      <c r="I44" s="36"/>
      <c r="J44" s="36"/>
      <c r="K44" s="36"/>
      <c r="L44" s="36"/>
      <c r="M44" s="36"/>
      <c r="N44" s="36"/>
      <c r="O44" s="37">
        <f t="shared" si="1"/>
        <v>0</v>
      </c>
      <c r="P44" s="141"/>
      <c r="Q44" s="141"/>
      <c r="R44" s="141"/>
      <c r="S44" s="141"/>
      <c r="T44" s="141"/>
      <c r="U44" s="141"/>
      <c r="V44" s="141"/>
      <c r="W44" s="141"/>
      <c r="X44" s="141"/>
      <c r="Y44" s="38">
        <f t="shared" si="2"/>
        <v>0</v>
      </c>
      <c r="Z44" s="39"/>
      <c r="AA44" s="39"/>
      <c r="AB44" s="39"/>
      <c r="AC44" s="39"/>
      <c r="AD44" s="39"/>
      <c r="AE44" s="39"/>
      <c r="AF44" s="39"/>
      <c r="AG44" s="39"/>
      <c r="AH44" s="36"/>
      <c r="AI44" s="40">
        <f t="shared" si="3"/>
        <v>0</v>
      </c>
      <c r="AJ44" s="41">
        <f t="shared" si="0"/>
        <v>0</v>
      </c>
    </row>
    <row r="45" spans="1:36" ht="11" thickBot="1">
      <c r="A45" s="190" t="s">
        <v>176</v>
      </c>
      <c r="B45" s="36"/>
      <c r="C45" s="36"/>
      <c r="D45" s="36"/>
      <c r="E45" s="36"/>
      <c r="F45" s="36"/>
      <c r="G45" s="36"/>
      <c r="H45" s="37">
        <f t="shared" si="4"/>
        <v>0</v>
      </c>
      <c r="I45" s="36"/>
      <c r="J45" s="36"/>
      <c r="K45" s="36"/>
      <c r="L45" s="36"/>
      <c r="M45" s="36"/>
      <c r="N45" s="36"/>
      <c r="O45" s="37">
        <f t="shared" si="1"/>
        <v>0</v>
      </c>
      <c r="P45" s="141"/>
      <c r="Q45" s="141"/>
      <c r="R45" s="141"/>
      <c r="S45" s="141"/>
      <c r="T45" s="141"/>
      <c r="U45" s="141"/>
      <c r="V45" s="141"/>
      <c r="W45" s="141"/>
      <c r="X45" s="141"/>
      <c r="Y45" s="38">
        <f t="shared" si="2"/>
        <v>0</v>
      </c>
      <c r="Z45" s="39"/>
      <c r="AA45" s="39"/>
      <c r="AB45" s="39"/>
      <c r="AC45" s="39"/>
      <c r="AD45" s="39"/>
      <c r="AE45" s="39"/>
      <c r="AF45" s="39"/>
      <c r="AG45" s="39"/>
      <c r="AH45" s="36"/>
      <c r="AI45" s="40">
        <f t="shared" si="3"/>
        <v>0</v>
      </c>
      <c r="AJ45" s="41">
        <f t="shared" si="0"/>
        <v>0</v>
      </c>
    </row>
    <row r="46" spans="1:36" ht="11" thickBot="1">
      <c r="A46" s="190" t="s">
        <v>177</v>
      </c>
      <c r="B46" s="36"/>
      <c r="C46" s="36"/>
      <c r="D46" s="36"/>
      <c r="E46" s="36"/>
      <c r="F46" s="36"/>
      <c r="G46" s="36"/>
      <c r="H46" s="37">
        <f t="shared" si="4"/>
        <v>0</v>
      </c>
      <c r="I46" s="36"/>
      <c r="J46" s="36"/>
      <c r="K46" s="36"/>
      <c r="L46" s="36"/>
      <c r="M46" s="36"/>
      <c r="N46" s="36"/>
      <c r="O46" s="37">
        <f t="shared" si="1"/>
        <v>0</v>
      </c>
      <c r="P46" s="141"/>
      <c r="Q46" s="141"/>
      <c r="R46" s="141"/>
      <c r="S46" s="141"/>
      <c r="T46" s="141"/>
      <c r="U46" s="141"/>
      <c r="V46" s="141"/>
      <c r="W46" s="141"/>
      <c r="X46" s="141">
        <v>1</v>
      </c>
      <c r="Y46" s="38">
        <f t="shared" si="2"/>
        <v>10</v>
      </c>
      <c r="Z46" s="39"/>
      <c r="AA46" s="39"/>
      <c r="AB46" s="39"/>
      <c r="AC46" s="39"/>
      <c r="AD46" s="39"/>
      <c r="AE46" s="39"/>
      <c r="AF46" s="39"/>
      <c r="AG46" s="39"/>
      <c r="AH46" s="36"/>
      <c r="AI46" s="40">
        <f t="shared" si="3"/>
        <v>0</v>
      </c>
      <c r="AJ46" s="41">
        <f t="shared" si="0"/>
        <v>10</v>
      </c>
    </row>
    <row r="47" spans="1:36" ht="11" thickBot="1">
      <c r="A47" s="190" t="s">
        <v>178</v>
      </c>
      <c r="B47" s="36"/>
      <c r="C47" s="36"/>
      <c r="D47" s="36"/>
      <c r="E47" s="36"/>
      <c r="F47" s="36"/>
      <c r="G47" s="36"/>
      <c r="H47" s="37">
        <f t="shared" si="4"/>
        <v>0</v>
      </c>
      <c r="I47" s="36"/>
      <c r="J47" s="36"/>
      <c r="K47" s="36"/>
      <c r="L47" s="36"/>
      <c r="M47" s="36"/>
      <c r="N47" s="36"/>
      <c r="O47" s="37">
        <f t="shared" si="1"/>
        <v>0</v>
      </c>
      <c r="P47" s="141"/>
      <c r="Q47" s="141"/>
      <c r="R47" s="141"/>
      <c r="S47" s="141"/>
      <c r="T47" s="141"/>
      <c r="U47" s="141"/>
      <c r="V47" s="141"/>
      <c r="W47" s="141"/>
      <c r="X47" s="141"/>
      <c r="Y47" s="38">
        <f t="shared" si="2"/>
        <v>0</v>
      </c>
      <c r="Z47" s="39"/>
      <c r="AA47" s="39"/>
      <c r="AB47" s="39"/>
      <c r="AC47" s="39"/>
      <c r="AD47" s="39"/>
      <c r="AE47" s="39"/>
      <c r="AF47" s="39"/>
      <c r="AG47" s="39"/>
      <c r="AH47" s="36"/>
      <c r="AI47" s="40">
        <f t="shared" si="3"/>
        <v>0</v>
      </c>
      <c r="AJ47" s="41">
        <f t="shared" si="0"/>
        <v>0</v>
      </c>
    </row>
    <row r="48" spans="1:36" ht="11" thickBot="1">
      <c r="A48" s="190" t="s">
        <v>179</v>
      </c>
      <c r="B48" s="36"/>
      <c r="C48" s="36"/>
      <c r="D48" s="36"/>
      <c r="E48" s="36"/>
      <c r="F48" s="36"/>
      <c r="G48" s="36"/>
      <c r="H48" s="37">
        <f t="shared" si="4"/>
        <v>0</v>
      </c>
      <c r="I48" s="36"/>
      <c r="J48" s="36"/>
      <c r="K48" s="36"/>
      <c r="L48" s="36"/>
      <c r="M48" s="36"/>
      <c r="N48" s="36"/>
      <c r="O48" s="37">
        <f t="shared" si="1"/>
        <v>0</v>
      </c>
      <c r="P48" s="141"/>
      <c r="Q48" s="141"/>
      <c r="R48" s="141"/>
      <c r="S48" s="141"/>
      <c r="T48" s="141"/>
      <c r="U48" s="141"/>
      <c r="V48" s="141"/>
      <c r="W48" s="141"/>
      <c r="X48" s="141"/>
      <c r="Y48" s="38">
        <f t="shared" si="2"/>
        <v>0</v>
      </c>
      <c r="Z48" s="39"/>
      <c r="AA48" s="39"/>
      <c r="AB48" s="39"/>
      <c r="AC48" s="39"/>
      <c r="AD48" s="39"/>
      <c r="AE48" s="39"/>
      <c r="AF48" s="39"/>
      <c r="AG48" s="39"/>
      <c r="AH48" s="36"/>
      <c r="AI48" s="40">
        <f t="shared" si="3"/>
        <v>0</v>
      </c>
      <c r="AJ48" s="41">
        <f t="shared" si="0"/>
        <v>0</v>
      </c>
    </row>
    <row r="49" spans="1:36" ht="11" thickBot="1">
      <c r="A49" s="190" t="s">
        <v>180</v>
      </c>
      <c r="B49" s="36"/>
      <c r="C49" s="36"/>
      <c r="D49" s="36"/>
      <c r="E49" s="36"/>
      <c r="F49" s="36"/>
      <c r="G49" s="36"/>
      <c r="H49" s="37">
        <f t="shared" si="4"/>
        <v>0</v>
      </c>
      <c r="I49" s="36"/>
      <c r="J49" s="36"/>
      <c r="K49" s="36"/>
      <c r="L49" s="36"/>
      <c r="M49" s="36"/>
      <c r="N49" s="36"/>
      <c r="O49" s="37">
        <f t="shared" si="1"/>
        <v>0</v>
      </c>
      <c r="P49" s="141"/>
      <c r="Q49" s="141"/>
      <c r="R49" s="141"/>
      <c r="S49" s="141"/>
      <c r="T49" s="141"/>
      <c r="U49" s="141">
        <v>1</v>
      </c>
      <c r="V49" s="141"/>
      <c r="W49" s="141"/>
      <c r="X49" s="141">
        <v>1</v>
      </c>
      <c r="Y49" s="38">
        <f t="shared" si="2"/>
        <v>40</v>
      </c>
      <c r="Z49" s="39"/>
      <c r="AA49" s="39"/>
      <c r="AB49" s="39"/>
      <c r="AC49" s="39"/>
      <c r="AD49" s="39"/>
      <c r="AE49" s="39">
        <v>1</v>
      </c>
      <c r="AF49" s="39"/>
      <c r="AG49" s="39">
        <v>1</v>
      </c>
      <c r="AH49" s="36"/>
      <c r="AI49" s="40">
        <f t="shared" si="3"/>
        <v>45</v>
      </c>
      <c r="AJ49" s="41">
        <f t="shared" si="0"/>
        <v>85</v>
      </c>
    </row>
    <row r="50" spans="1:36" ht="11" thickBot="1">
      <c r="A50" s="190" t="s">
        <v>181</v>
      </c>
      <c r="B50" s="36"/>
      <c r="C50" s="36"/>
      <c r="D50" s="36"/>
      <c r="E50" s="36"/>
      <c r="F50" s="36"/>
      <c r="G50" s="36"/>
      <c r="H50" s="37">
        <f t="shared" si="4"/>
        <v>0</v>
      </c>
      <c r="I50" s="36"/>
      <c r="J50" s="36"/>
      <c r="K50" s="36"/>
      <c r="L50" s="36"/>
      <c r="M50" s="36"/>
      <c r="N50" s="36"/>
      <c r="O50" s="37">
        <f t="shared" si="1"/>
        <v>0</v>
      </c>
      <c r="P50" s="141"/>
      <c r="Q50" s="141"/>
      <c r="R50" s="141"/>
      <c r="S50" s="141"/>
      <c r="T50" s="141"/>
      <c r="U50" s="141"/>
      <c r="V50" s="141"/>
      <c r="W50" s="141"/>
      <c r="X50" s="141"/>
      <c r="Y50" s="38">
        <f t="shared" si="2"/>
        <v>0</v>
      </c>
      <c r="Z50" s="39"/>
      <c r="AA50" s="39"/>
      <c r="AB50" s="39"/>
      <c r="AC50" s="39"/>
      <c r="AD50" s="39"/>
      <c r="AE50" s="39"/>
      <c r="AF50" s="39"/>
      <c r="AG50" s="39"/>
      <c r="AH50" s="36"/>
      <c r="AI50" s="40">
        <f t="shared" si="3"/>
        <v>0</v>
      </c>
      <c r="AJ50" s="41">
        <f t="shared" si="0"/>
        <v>0</v>
      </c>
    </row>
    <row r="51" spans="1:36" ht="11" thickBot="1">
      <c r="A51" s="190" t="s">
        <v>182</v>
      </c>
      <c r="B51" s="36"/>
      <c r="C51" s="36"/>
      <c r="D51" s="36"/>
      <c r="E51" s="36"/>
      <c r="F51" s="36"/>
      <c r="G51" s="36"/>
      <c r="H51" s="37">
        <f t="shared" si="4"/>
        <v>0</v>
      </c>
      <c r="I51" s="36"/>
      <c r="J51" s="36"/>
      <c r="K51" s="36"/>
      <c r="L51" s="36"/>
      <c r="M51" s="36"/>
      <c r="N51" s="36"/>
      <c r="O51" s="37">
        <f t="shared" si="1"/>
        <v>0</v>
      </c>
      <c r="P51" s="141"/>
      <c r="Q51" s="141"/>
      <c r="R51" s="141"/>
      <c r="S51" s="141"/>
      <c r="T51" s="141"/>
      <c r="U51" s="141"/>
      <c r="V51" s="141"/>
      <c r="W51" s="141"/>
      <c r="X51" s="141"/>
      <c r="Y51" s="38">
        <f t="shared" si="2"/>
        <v>0</v>
      </c>
      <c r="Z51" s="39"/>
      <c r="AA51" s="39"/>
      <c r="AB51" s="39"/>
      <c r="AC51" s="39"/>
      <c r="AD51" s="39"/>
      <c r="AE51" s="39"/>
      <c r="AF51" s="39"/>
      <c r="AG51" s="39"/>
      <c r="AH51" s="36"/>
      <c r="AI51" s="40">
        <f t="shared" si="3"/>
        <v>0</v>
      </c>
      <c r="AJ51" s="41">
        <f t="shared" si="0"/>
        <v>0</v>
      </c>
    </row>
    <row r="52" spans="1:36" ht="11" thickBot="1">
      <c r="A52" s="190" t="s">
        <v>183</v>
      </c>
      <c r="B52" s="36"/>
      <c r="C52" s="36"/>
      <c r="D52" s="36"/>
      <c r="E52" s="36"/>
      <c r="F52" s="36"/>
      <c r="G52" s="36"/>
      <c r="H52" s="37">
        <f t="shared" si="4"/>
        <v>0</v>
      </c>
      <c r="I52" s="36"/>
      <c r="J52" s="36"/>
      <c r="K52" s="36"/>
      <c r="L52" s="36"/>
      <c r="M52" s="36"/>
      <c r="N52" s="36"/>
      <c r="O52" s="37">
        <f t="shared" si="1"/>
        <v>0</v>
      </c>
      <c r="P52" s="141"/>
      <c r="Q52" s="141"/>
      <c r="R52" s="141"/>
      <c r="S52" s="141"/>
      <c r="T52" s="141"/>
      <c r="U52" s="141"/>
      <c r="V52" s="141"/>
      <c r="W52" s="141"/>
      <c r="X52" s="141"/>
      <c r="Y52" s="38">
        <f t="shared" si="2"/>
        <v>0</v>
      </c>
      <c r="Z52" s="39"/>
      <c r="AA52" s="39"/>
      <c r="AB52" s="39"/>
      <c r="AC52" s="39"/>
      <c r="AD52" s="39"/>
      <c r="AE52" s="39"/>
      <c r="AF52" s="39"/>
      <c r="AG52" s="39"/>
      <c r="AH52" s="36"/>
      <c r="AI52" s="40">
        <f t="shared" si="3"/>
        <v>0</v>
      </c>
      <c r="AJ52" s="41">
        <f t="shared" si="0"/>
        <v>0</v>
      </c>
    </row>
    <row r="53" spans="1:36" ht="11" thickBot="1">
      <c r="A53" s="190" t="s">
        <v>184</v>
      </c>
      <c r="B53" s="36"/>
      <c r="C53" s="36"/>
      <c r="D53" s="36"/>
      <c r="E53" s="36"/>
      <c r="F53" s="36"/>
      <c r="G53" s="36"/>
      <c r="H53" s="37">
        <f t="shared" si="4"/>
        <v>0</v>
      </c>
      <c r="I53" s="36"/>
      <c r="J53" s="36"/>
      <c r="K53" s="36"/>
      <c r="L53" s="36"/>
      <c r="M53" s="36"/>
      <c r="N53" s="36"/>
      <c r="O53" s="37">
        <f t="shared" si="1"/>
        <v>0</v>
      </c>
      <c r="P53" s="141"/>
      <c r="Q53" s="141"/>
      <c r="R53" s="141"/>
      <c r="S53" s="141"/>
      <c r="T53" s="141"/>
      <c r="U53" s="141"/>
      <c r="V53" s="141"/>
      <c r="W53" s="141"/>
      <c r="X53" s="141"/>
      <c r="Y53" s="38">
        <f t="shared" si="2"/>
        <v>0</v>
      </c>
      <c r="Z53" s="39"/>
      <c r="AA53" s="39"/>
      <c r="AB53" s="39"/>
      <c r="AC53" s="39"/>
      <c r="AD53" s="39"/>
      <c r="AE53" s="39"/>
      <c r="AF53" s="39"/>
      <c r="AG53" s="39"/>
      <c r="AH53" s="36"/>
      <c r="AI53" s="40">
        <f t="shared" si="3"/>
        <v>0</v>
      </c>
      <c r="AJ53" s="41">
        <f t="shared" si="0"/>
        <v>0</v>
      </c>
    </row>
    <row r="54" spans="1:36" ht="11" thickBot="1">
      <c r="A54" s="190" t="s">
        <v>185</v>
      </c>
      <c r="B54" s="36"/>
      <c r="C54" s="36"/>
      <c r="D54" s="36"/>
      <c r="E54" s="36"/>
      <c r="F54" s="36"/>
      <c r="G54" s="36"/>
      <c r="H54" s="37">
        <f t="shared" si="4"/>
        <v>0</v>
      </c>
      <c r="I54" s="36"/>
      <c r="J54" s="36"/>
      <c r="K54" s="36"/>
      <c r="L54" s="36"/>
      <c r="M54" s="36"/>
      <c r="N54" s="36"/>
      <c r="O54" s="37">
        <f t="shared" si="1"/>
        <v>0</v>
      </c>
      <c r="P54" s="141"/>
      <c r="Q54" s="141"/>
      <c r="R54" s="141"/>
      <c r="S54" s="141"/>
      <c r="T54" s="141"/>
      <c r="U54" s="141"/>
      <c r="V54" s="141"/>
      <c r="W54" s="141"/>
      <c r="X54" s="141"/>
      <c r="Y54" s="38">
        <f t="shared" si="2"/>
        <v>0</v>
      </c>
      <c r="Z54" s="39"/>
      <c r="AA54" s="39"/>
      <c r="AB54" s="39"/>
      <c r="AC54" s="39"/>
      <c r="AD54" s="39"/>
      <c r="AE54" s="39"/>
      <c r="AF54" s="39"/>
      <c r="AG54" s="39"/>
      <c r="AH54" s="36"/>
      <c r="AI54" s="40">
        <f t="shared" si="3"/>
        <v>0</v>
      </c>
      <c r="AJ54" s="41">
        <f t="shared" si="0"/>
        <v>0</v>
      </c>
    </row>
    <row r="55" spans="1:36" ht="11" thickBot="1">
      <c r="A55" s="190" t="s">
        <v>186</v>
      </c>
      <c r="B55" s="36"/>
      <c r="C55" s="36"/>
      <c r="D55" s="36"/>
      <c r="E55" s="36"/>
      <c r="F55" s="36"/>
      <c r="G55" s="36"/>
      <c r="H55" s="37">
        <f t="shared" si="4"/>
        <v>0</v>
      </c>
      <c r="I55" s="36"/>
      <c r="J55" s="36"/>
      <c r="K55" s="36"/>
      <c r="L55" s="36"/>
      <c r="M55" s="36"/>
      <c r="N55" s="36"/>
      <c r="O55" s="37">
        <f t="shared" si="1"/>
        <v>0</v>
      </c>
      <c r="P55" s="141"/>
      <c r="Q55" s="141"/>
      <c r="R55" s="141"/>
      <c r="S55" s="141"/>
      <c r="T55" s="141">
        <v>1</v>
      </c>
      <c r="U55" s="141"/>
      <c r="V55" s="141">
        <v>1</v>
      </c>
      <c r="W55" s="141"/>
      <c r="X55" s="141"/>
      <c r="Y55" s="38">
        <f t="shared" si="2"/>
        <v>60</v>
      </c>
      <c r="Z55" s="39"/>
      <c r="AA55" s="39"/>
      <c r="AB55" s="39"/>
      <c r="AC55" s="39"/>
      <c r="AD55" s="39"/>
      <c r="AE55" s="39">
        <v>1</v>
      </c>
      <c r="AF55" s="39"/>
      <c r="AG55" s="39">
        <v>1</v>
      </c>
      <c r="AH55" s="36"/>
      <c r="AI55" s="40">
        <f t="shared" si="3"/>
        <v>45</v>
      </c>
      <c r="AJ55" s="41">
        <f t="shared" si="0"/>
        <v>105</v>
      </c>
    </row>
    <row r="56" spans="1:36" ht="11" thickBot="1">
      <c r="A56" s="190" t="s">
        <v>187</v>
      </c>
      <c r="B56" s="36"/>
      <c r="C56" s="36"/>
      <c r="D56" s="36"/>
      <c r="E56" s="36"/>
      <c r="F56" s="36"/>
      <c r="G56" s="36"/>
      <c r="H56" s="37">
        <f t="shared" si="4"/>
        <v>0</v>
      </c>
      <c r="I56" s="36"/>
      <c r="J56" s="36"/>
      <c r="K56" s="36"/>
      <c r="L56" s="36"/>
      <c r="M56" s="36"/>
      <c r="N56" s="36"/>
      <c r="O56" s="37">
        <f t="shared" si="1"/>
        <v>0</v>
      </c>
      <c r="P56" s="141"/>
      <c r="Q56" s="141"/>
      <c r="R56" s="141"/>
      <c r="S56" s="141"/>
      <c r="T56" s="141"/>
      <c r="U56" s="141"/>
      <c r="V56" s="141"/>
      <c r="W56" s="141"/>
      <c r="X56" s="141"/>
      <c r="Y56" s="38">
        <f t="shared" si="2"/>
        <v>0</v>
      </c>
      <c r="Z56" s="39"/>
      <c r="AA56" s="39"/>
      <c r="AB56" s="39"/>
      <c r="AC56" s="39"/>
      <c r="AD56" s="39"/>
      <c r="AE56" s="39"/>
      <c r="AF56" s="39"/>
      <c r="AG56" s="39"/>
      <c r="AH56" s="36"/>
      <c r="AI56" s="40">
        <f t="shared" si="3"/>
        <v>0</v>
      </c>
      <c r="AJ56" s="41">
        <f t="shared" si="0"/>
        <v>0</v>
      </c>
    </row>
    <row r="57" spans="1:36" ht="11" thickBot="1">
      <c r="A57" s="190" t="s">
        <v>188</v>
      </c>
      <c r="B57" s="36"/>
      <c r="C57" s="36"/>
      <c r="D57" s="36"/>
      <c r="E57" s="36"/>
      <c r="F57" s="36"/>
      <c r="G57" s="36"/>
      <c r="H57" s="37">
        <f t="shared" si="4"/>
        <v>0</v>
      </c>
      <c r="I57" s="36"/>
      <c r="J57" s="36"/>
      <c r="K57" s="36"/>
      <c r="L57" s="36"/>
      <c r="M57" s="36"/>
      <c r="N57" s="36"/>
      <c r="O57" s="37">
        <f t="shared" si="1"/>
        <v>0</v>
      </c>
      <c r="P57" s="141"/>
      <c r="Q57" s="141"/>
      <c r="R57" s="141"/>
      <c r="S57" s="141"/>
      <c r="T57" s="141"/>
      <c r="U57" s="141"/>
      <c r="V57" s="141"/>
      <c r="W57" s="141"/>
      <c r="X57" s="141">
        <v>1</v>
      </c>
      <c r="Y57" s="38">
        <f t="shared" si="2"/>
        <v>10</v>
      </c>
      <c r="Z57" s="39"/>
      <c r="AA57" s="39"/>
      <c r="AB57" s="39"/>
      <c r="AC57" s="39"/>
      <c r="AD57" s="39"/>
      <c r="AE57" s="39"/>
      <c r="AF57" s="39"/>
      <c r="AG57" s="39"/>
      <c r="AH57" s="36">
        <v>1</v>
      </c>
      <c r="AI57" s="40">
        <f t="shared" si="3"/>
        <v>10</v>
      </c>
      <c r="AJ57" s="41">
        <f t="shared" si="0"/>
        <v>20</v>
      </c>
    </row>
    <row r="58" spans="1:36" ht="11" thickBot="1">
      <c r="A58" s="190" t="s">
        <v>189</v>
      </c>
      <c r="B58" s="36"/>
      <c r="C58" s="36"/>
      <c r="D58" s="36"/>
      <c r="E58" s="36"/>
      <c r="F58" s="36"/>
      <c r="G58" s="36"/>
      <c r="H58" s="37">
        <f t="shared" si="4"/>
        <v>0</v>
      </c>
      <c r="I58" s="36"/>
      <c r="J58" s="36"/>
      <c r="K58" s="36"/>
      <c r="L58" s="36"/>
      <c r="M58" s="36"/>
      <c r="N58" s="36"/>
      <c r="O58" s="37">
        <f t="shared" si="1"/>
        <v>0</v>
      </c>
      <c r="P58" s="141"/>
      <c r="Q58" s="141"/>
      <c r="R58" s="141"/>
      <c r="S58" s="141"/>
      <c r="T58" s="141"/>
      <c r="U58" s="141"/>
      <c r="V58" s="141"/>
      <c r="W58" s="141"/>
      <c r="X58" s="141"/>
      <c r="Y58" s="38">
        <f t="shared" si="2"/>
        <v>0</v>
      </c>
      <c r="Z58" s="39"/>
      <c r="AA58" s="39"/>
      <c r="AB58" s="39"/>
      <c r="AC58" s="39"/>
      <c r="AD58" s="39"/>
      <c r="AE58" s="39"/>
      <c r="AF58" s="39"/>
      <c r="AG58" s="39"/>
      <c r="AH58" s="36"/>
      <c r="AI58" s="40">
        <f t="shared" si="3"/>
        <v>0</v>
      </c>
      <c r="AJ58" s="41">
        <f t="shared" si="0"/>
        <v>0</v>
      </c>
    </row>
    <row r="59" spans="1:36" ht="11" thickBot="1">
      <c r="A59" s="190" t="s">
        <v>190</v>
      </c>
      <c r="B59" s="36"/>
      <c r="C59" s="36"/>
      <c r="D59" s="36"/>
      <c r="E59" s="36"/>
      <c r="F59" s="36"/>
      <c r="G59" s="36">
        <v>1</v>
      </c>
      <c r="H59" s="37">
        <f t="shared" si="4"/>
        <v>20</v>
      </c>
      <c r="I59" s="36"/>
      <c r="J59" s="36"/>
      <c r="K59" s="36"/>
      <c r="L59" s="36"/>
      <c r="M59" s="36"/>
      <c r="N59" s="36">
        <v>0.5</v>
      </c>
      <c r="O59" s="37">
        <f t="shared" si="1"/>
        <v>10</v>
      </c>
      <c r="P59" s="141"/>
      <c r="Q59" s="141"/>
      <c r="R59" s="141"/>
      <c r="S59" s="141"/>
      <c r="T59" s="141"/>
      <c r="U59" s="141"/>
      <c r="V59" s="141">
        <v>1</v>
      </c>
      <c r="W59" s="141"/>
      <c r="X59" s="141"/>
      <c r="Y59" s="38">
        <f t="shared" si="2"/>
        <v>20</v>
      </c>
      <c r="Z59" s="39"/>
      <c r="AA59" s="39"/>
      <c r="AB59" s="39"/>
      <c r="AC59" s="39"/>
      <c r="AD59" s="39"/>
      <c r="AE59" s="39"/>
      <c r="AF59" s="39"/>
      <c r="AG59" s="39">
        <v>1</v>
      </c>
      <c r="AH59" s="36"/>
      <c r="AI59" s="40">
        <f t="shared" si="3"/>
        <v>15</v>
      </c>
      <c r="AJ59" s="41">
        <f t="shared" si="0"/>
        <v>65</v>
      </c>
    </row>
    <row r="60" spans="1:36" ht="11" thickBot="1">
      <c r="A60" s="190" t="s">
        <v>191</v>
      </c>
      <c r="B60" s="36"/>
      <c r="C60" s="36"/>
      <c r="D60" s="36"/>
      <c r="E60" s="36"/>
      <c r="F60" s="36"/>
      <c r="G60" s="36"/>
      <c r="H60" s="37">
        <f t="shared" si="4"/>
        <v>0</v>
      </c>
      <c r="I60" s="36"/>
      <c r="J60" s="36"/>
      <c r="K60" s="36"/>
      <c r="L60" s="36"/>
      <c r="M60" s="36"/>
      <c r="N60" s="36"/>
      <c r="O60" s="37">
        <f t="shared" si="1"/>
        <v>0</v>
      </c>
      <c r="P60" s="141"/>
      <c r="Q60" s="141"/>
      <c r="R60" s="141"/>
      <c r="S60" s="141"/>
      <c r="T60" s="141"/>
      <c r="U60" s="141"/>
      <c r="V60" s="141">
        <v>1</v>
      </c>
      <c r="W60" s="141"/>
      <c r="X60" s="141"/>
      <c r="Y60" s="38">
        <f t="shared" si="2"/>
        <v>20</v>
      </c>
      <c r="Z60" s="39"/>
      <c r="AA60" s="39"/>
      <c r="AB60" s="39"/>
      <c r="AC60" s="39"/>
      <c r="AD60" s="39"/>
      <c r="AE60" s="39"/>
      <c r="AF60" s="39"/>
      <c r="AG60" s="39">
        <v>1</v>
      </c>
      <c r="AH60" s="36">
        <v>1</v>
      </c>
      <c r="AI60" s="40">
        <f t="shared" si="3"/>
        <v>25</v>
      </c>
      <c r="AJ60" s="41">
        <f t="shared" si="0"/>
        <v>45</v>
      </c>
    </row>
    <row r="61" spans="1:36" ht="11" thickBot="1">
      <c r="A61" s="190" t="s">
        <v>192</v>
      </c>
      <c r="B61" s="36"/>
      <c r="C61" s="36"/>
      <c r="D61" s="36"/>
      <c r="E61" s="36"/>
      <c r="F61" s="36"/>
      <c r="G61" s="36"/>
      <c r="H61" s="37">
        <f t="shared" si="4"/>
        <v>0</v>
      </c>
      <c r="I61" s="36"/>
      <c r="J61" s="36"/>
      <c r="K61" s="36"/>
      <c r="L61" s="36"/>
      <c r="M61" s="36"/>
      <c r="N61" s="36"/>
      <c r="O61" s="37">
        <f t="shared" si="1"/>
        <v>0</v>
      </c>
      <c r="P61" s="141"/>
      <c r="Q61" s="141"/>
      <c r="R61" s="141"/>
      <c r="S61" s="141"/>
      <c r="T61" s="141"/>
      <c r="U61" s="141"/>
      <c r="V61" s="141"/>
      <c r="W61" s="141"/>
      <c r="X61" s="141"/>
      <c r="Y61" s="38">
        <f t="shared" si="2"/>
        <v>0</v>
      </c>
      <c r="Z61" s="39"/>
      <c r="AA61" s="39"/>
      <c r="AB61" s="39"/>
      <c r="AC61" s="39"/>
      <c r="AD61" s="39"/>
      <c r="AE61" s="39"/>
      <c r="AF61" s="39"/>
      <c r="AG61" s="39"/>
      <c r="AH61" s="36"/>
      <c r="AI61" s="40">
        <f t="shared" si="3"/>
        <v>0</v>
      </c>
      <c r="AJ61" s="41">
        <f t="shared" si="0"/>
        <v>0</v>
      </c>
    </row>
    <row r="62" spans="1:36" ht="11" thickBot="1">
      <c r="A62" s="190" t="s">
        <v>193</v>
      </c>
      <c r="B62" s="36"/>
      <c r="C62" s="36"/>
      <c r="D62" s="36"/>
      <c r="E62" s="36"/>
      <c r="F62" s="36"/>
      <c r="G62" s="36"/>
      <c r="H62" s="37">
        <f t="shared" si="4"/>
        <v>0</v>
      </c>
      <c r="I62" s="36"/>
      <c r="J62" s="36"/>
      <c r="K62" s="36"/>
      <c r="L62" s="36"/>
      <c r="M62" s="36"/>
      <c r="N62" s="36"/>
      <c r="O62" s="37">
        <f t="shared" si="1"/>
        <v>0</v>
      </c>
      <c r="P62" s="141"/>
      <c r="Q62" s="141"/>
      <c r="R62" s="141"/>
      <c r="S62" s="141"/>
      <c r="T62" s="141"/>
      <c r="U62" s="141"/>
      <c r="V62" s="141"/>
      <c r="W62" s="141"/>
      <c r="X62" s="141">
        <v>2</v>
      </c>
      <c r="Y62" s="38">
        <f t="shared" si="2"/>
        <v>20</v>
      </c>
      <c r="Z62" s="39"/>
      <c r="AA62" s="39"/>
      <c r="AB62" s="39"/>
      <c r="AC62" s="39"/>
      <c r="AD62" s="39"/>
      <c r="AE62" s="39"/>
      <c r="AF62" s="39"/>
      <c r="AG62" s="39">
        <v>1</v>
      </c>
      <c r="AH62" s="36"/>
      <c r="AI62" s="40">
        <f t="shared" si="3"/>
        <v>15</v>
      </c>
      <c r="AJ62" s="41">
        <f t="shared" si="0"/>
        <v>35</v>
      </c>
    </row>
    <row r="63" spans="1:36" ht="11" thickBot="1">
      <c r="A63" s="190" t="s">
        <v>194</v>
      </c>
      <c r="B63" s="36"/>
      <c r="C63" s="36"/>
      <c r="D63" s="36"/>
      <c r="E63" s="36"/>
      <c r="F63" s="36"/>
      <c r="G63" s="36">
        <v>1</v>
      </c>
      <c r="H63" s="37">
        <f t="shared" si="4"/>
        <v>20</v>
      </c>
      <c r="I63" s="36"/>
      <c r="J63" s="36"/>
      <c r="K63" s="36"/>
      <c r="L63" s="36"/>
      <c r="M63" s="36"/>
      <c r="N63" s="36">
        <v>1</v>
      </c>
      <c r="O63" s="37">
        <f t="shared" si="1"/>
        <v>20</v>
      </c>
      <c r="P63" s="141"/>
      <c r="Q63" s="141"/>
      <c r="R63" s="141"/>
      <c r="S63" s="141"/>
      <c r="T63" s="141"/>
      <c r="U63" s="141"/>
      <c r="V63" s="141"/>
      <c r="W63" s="141"/>
      <c r="X63" s="141"/>
      <c r="Y63" s="38">
        <f t="shared" si="2"/>
        <v>0</v>
      </c>
      <c r="Z63" s="39"/>
      <c r="AA63" s="39"/>
      <c r="AB63" s="39"/>
      <c r="AC63" s="39"/>
      <c r="AD63" s="39"/>
      <c r="AE63" s="39"/>
      <c r="AF63" s="39"/>
      <c r="AG63" s="39"/>
      <c r="AH63" s="36"/>
      <c r="AI63" s="40">
        <f t="shared" si="3"/>
        <v>0</v>
      </c>
      <c r="AJ63" s="41">
        <f t="shared" si="0"/>
        <v>40</v>
      </c>
    </row>
    <row r="64" spans="1:36" ht="11" thickBot="1">
      <c r="A64" s="190" t="s">
        <v>195</v>
      </c>
      <c r="B64" s="36"/>
      <c r="C64" s="36"/>
      <c r="D64" s="36"/>
      <c r="E64" s="36"/>
      <c r="F64" s="36"/>
      <c r="G64" s="36"/>
      <c r="H64" s="37">
        <f t="shared" si="4"/>
        <v>0</v>
      </c>
      <c r="I64" s="36"/>
      <c r="J64" s="36"/>
      <c r="K64" s="36"/>
      <c r="L64" s="36"/>
      <c r="M64" s="36"/>
      <c r="N64" s="36"/>
      <c r="O64" s="37">
        <f t="shared" si="1"/>
        <v>0</v>
      </c>
      <c r="P64" s="141"/>
      <c r="Q64" s="141"/>
      <c r="R64" s="141"/>
      <c r="S64" s="141"/>
      <c r="T64" s="141"/>
      <c r="U64" s="141"/>
      <c r="V64" s="141"/>
      <c r="W64" s="141"/>
      <c r="X64" s="141"/>
      <c r="Y64" s="38">
        <f t="shared" si="2"/>
        <v>0</v>
      </c>
      <c r="Z64" s="39"/>
      <c r="AA64" s="39"/>
      <c r="AB64" s="39"/>
      <c r="AC64" s="39"/>
      <c r="AD64" s="39"/>
      <c r="AE64" s="39"/>
      <c r="AF64" s="39"/>
      <c r="AG64" s="39"/>
      <c r="AH64" s="36"/>
      <c r="AI64" s="40">
        <f t="shared" si="3"/>
        <v>0</v>
      </c>
      <c r="AJ64" s="41">
        <f t="shared" si="0"/>
        <v>0</v>
      </c>
    </row>
    <row r="65" spans="1:36" ht="11" thickBot="1">
      <c r="A65" s="190" t="s">
        <v>196</v>
      </c>
      <c r="B65" s="36"/>
      <c r="C65" s="36"/>
      <c r="D65" s="36"/>
      <c r="E65" s="36"/>
      <c r="F65" s="36"/>
      <c r="G65" s="36"/>
      <c r="H65" s="37">
        <f t="shared" si="4"/>
        <v>0</v>
      </c>
      <c r="I65" s="36"/>
      <c r="J65" s="36"/>
      <c r="K65" s="36"/>
      <c r="L65" s="36"/>
      <c r="M65" s="36"/>
      <c r="N65" s="36">
        <v>1</v>
      </c>
      <c r="O65" s="37">
        <f t="shared" si="1"/>
        <v>20</v>
      </c>
      <c r="P65" s="141"/>
      <c r="Q65" s="141"/>
      <c r="R65" s="141"/>
      <c r="S65" s="141"/>
      <c r="T65" s="141"/>
      <c r="U65" s="141">
        <v>2</v>
      </c>
      <c r="V65" s="141"/>
      <c r="W65" s="141"/>
      <c r="X65" s="141"/>
      <c r="Y65" s="38">
        <f t="shared" si="2"/>
        <v>60</v>
      </c>
      <c r="Z65" s="39"/>
      <c r="AA65" s="39"/>
      <c r="AB65" s="39"/>
      <c r="AC65" s="39"/>
      <c r="AD65" s="39"/>
      <c r="AE65" s="39">
        <v>2</v>
      </c>
      <c r="AF65" s="39"/>
      <c r="AG65" s="39"/>
      <c r="AH65" s="36"/>
      <c r="AI65" s="40">
        <f t="shared" si="3"/>
        <v>60</v>
      </c>
      <c r="AJ65" s="41">
        <f t="shared" si="0"/>
        <v>140</v>
      </c>
    </row>
    <row r="66" spans="1:36" ht="11" thickBot="1">
      <c r="A66" s="190" t="s">
        <v>197</v>
      </c>
      <c r="B66" s="36"/>
      <c r="C66" s="36"/>
      <c r="D66" s="36"/>
      <c r="E66" s="36"/>
      <c r="F66" s="36"/>
      <c r="G66" s="36"/>
      <c r="H66" s="37">
        <f t="shared" si="4"/>
        <v>0</v>
      </c>
      <c r="I66" s="36"/>
      <c r="J66" s="36"/>
      <c r="K66" s="36"/>
      <c r="L66" s="36"/>
      <c r="M66" s="36"/>
      <c r="N66" s="36"/>
      <c r="O66" s="37">
        <f t="shared" si="1"/>
        <v>0</v>
      </c>
      <c r="P66" s="141"/>
      <c r="Q66" s="141"/>
      <c r="R66" s="141"/>
      <c r="S66" s="141"/>
      <c r="T66" s="141"/>
      <c r="U66" s="141"/>
      <c r="V66" s="141"/>
      <c r="W66" s="141"/>
      <c r="X66" s="141"/>
      <c r="Y66" s="38">
        <f t="shared" si="2"/>
        <v>0</v>
      </c>
      <c r="Z66" s="39"/>
      <c r="AA66" s="39"/>
      <c r="AB66" s="39"/>
      <c r="AC66" s="39"/>
      <c r="AD66" s="39"/>
      <c r="AE66" s="39"/>
      <c r="AF66" s="39"/>
      <c r="AG66" s="39"/>
      <c r="AH66" s="36"/>
      <c r="AI66" s="40">
        <f t="shared" si="3"/>
        <v>0</v>
      </c>
      <c r="AJ66" s="41">
        <f t="shared" si="0"/>
        <v>0</v>
      </c>
    </row>
    <row r="67" spans="1:36" ht="11" thickBot="1">
      <c r="A67" s="190" t="s">
        <v>198</v>
      </c>
      <c r="B67" s="36"/>
      <c r="C67" s="36"/>
      <c r="D67" s="36"/>
      <c r="E67" s="36"/>
      <c r="F67" s="36"/>
      <c r="G67" s="36"/>
      <c r="H67" s="37">
        <f t="shared" si="4"/>
        <v>0</v>
      </c>
      <c r="I67" s="36"/>
      <c r="J67" s="36"/>
      <c r="K67" s="36"/>
      <c r="L67" s="36"/>
      <c r="M67" s="36"/>
      <c r="N67" s="36">
        <v>0.5</v>
      </c>
      <c r="O67" s="37">
        <f t="shared" si="1"/>
        <v>10</v>
      </c>
      <c r="P67" s="141"/>
      <c r="Q67" s="141"/>
      <c r="R67" s="141"/>
      <c r="S67" s="141"/>
      <c r="T67" s="141"/>
      <c r="U67" s="141"/>
      <c r="V67" s="141"/>
      <c r="W67" s="141"/>
      <c r="X67" s="141"/>
      <c r="Y67" s="38">
        <f t="shared" si="2"/>
        <v>0</v>
      </c>
      <c r="Z67" s="39"/>
      <c r="AA67" s="39"/>
      <c r="AB67" s="39"/>
      <c r="AC67" s="39"/>
      <c r="AD67" s="39"/>
      <c r="AE67" s="39"/>
      <c r="AF67" s="39"/>
      <c r="AG67" s="39"/>
      <c r="AH67" s="36"/>
      <c r="AI67" s="40">
        <f t="shared" si="3"/>
        <v>0</v>
      </c>
      <c r="AJ67" s="41">
        <f t="shared" si="0"/>
        <v>10</v>
      </c>
    </row>
    <row r="68" spans="1:36" ht="11" thickBot="1">
      <c r="A68" s="190" t="s">
        <v>199</v>
      </c>
      <c r="B68" s="36"/>
      <c r="C68" s="36"/>
      <c r="D68" s="36"/>
      <c r="E68" s="36"/>
      <c r="F68" s="36"/>
      <c r="G68" s="36"/>
      <c r="H68" s="37">
        <f t="shared" si="4"/>
        <v>0</v>
      </c>
      <c r="I68" s="36"/>
      <c r="J68" s="36"/>
      <c r="K68" s="36"/>
      <c r="L68" s="36"/>
      <c r="M68" s="36"/>
      <c r="N68" s="36"/>
      <c r="O68" s="37">
        <f t="shared" si="1"/>
        <v>0</v>
      </c>
      <c r="P68" s="141"/>
      <c r="Q68" s="141"/>
      <c r="R68" s="141"/>
      <c r="S68" s="141"/>
      <c r="T68" s="141"/>
      <c r="U68" s="141"/>
      <c r="V68" s="141"/>
      <c r="W68" s="141"/>
      <c r="X68" s="141"/>
      <c r="Y68" s="38">
        <f t="shared" si="2"/>
        <v>0</v>
      </c>
      <c r="Z68" s="39"/>
      <c r="AA68" s="39"/>
      <c r="AB68" s="39"/>
      <c r="AC68" s="39"/>
      <c r="AD68" s="39"/>
      <c r="AE68" s="39"/>
      <c r="AF68" s="39"/>
      <c r="AG68" s="39"/>
      <c r="AH68" s="36"/>
      <c r="AI68" s="40">
        <f t="shared" si="3"/>
        <v>0</v>
      </c>
      <c r="AJ68" s="41">
        <f t="shared" ref="AJ68:AJ131" si="7">H68+O68+Y68+AI68</f>
        <v>0</v>
      </c>
    </row>
    <row r="69" spans="1:36" ht="11" thickBot="1">
      <c r="A69" s="190" t="s">
        <v>200</v>
      </c>
      <c r="B69" s="36"/>
      <c r="C69" s="36"/>
      <c r="D69" s="36"/>
      <c r="E69" s="36"/>
      <c r="F69" s="36"/>
      <c r="G69" s="36"/>
      <c r="H69" s="37">
        <f t="shared" si="4"/>
        <v>0</v>
      </c>
      <c r="I69" s="36"/>
      <c r="J69" s="36"/>
      <c r="K69" s="36"/>
      <c r="L69" s="36"/>
      <c r="M69" s="36"/>
      <c r="N69" s="36"/>
      <c r="O69" s="37">
        <f t="shared" ref="O69:O132" si="8">(I69*100)+(J69*80)+(K69*60)+(L69*40)+(M69*30)+(N69*20)</f>
        <v>0</v>
      </c>
      <c r="P69" s="141"/>
      <c r="Q69" s="141"/>
      <c r="R69" s="141"/>
      <c r="S69" s="141"/>
      <c r="T69" s="141"/>
      <c r="U69" s="141"/>
      <c r="V69" s="141"/>
      <c r="W69" s="141"/>
      <c r="X69" s="141"/>
      <c r="Y69" s="38">
        <f t="shared" ref="Y69:Y132" si="9">(P69*130)+(Q69*100)+(R69*70)+(S69*50)+(T69*40)+(U69*30)+(V69*20)+(W69*15)+(X69*10)</f>
        <v>0</v>
      </c>
      <c r="Z69" s="39"/>
      <c r="AA69" s="39"/>
      <c r="AB69" s="39"/>
      <c r="AC69" s="39"/>
      <c r="AD69" s="39"/>
      <c r="AE69" s="39"/>
      <c r="AF69" s="39"/>
      <c r="AG69" s="39"/>
      <c r="AH69" s="36"/>
      <c r="AI69" s="40">
        <f t="shared" ref="AI69:AI132" si="10">(Z69*130)+(AA69*100)+(AB69*70)+(AC69*50)+(AD69*40)+(AE69*30)+(AF69*20)+(AG69*15)+(AH69*10)</f>
        <v>0</v>
      </c>
      <c r="AJ69" s="41">
        <f t="shared" si="7"/>
        <v>0</v>
      </c>
    </row>
    <row r="70" spans="1:36" ht="11" thickBot="1">
      <c r="A70" s="190" t="s">
        <v>201</v>
      </c>
      <c r="B70" s="36"/>
      <c r="C70" s="36"/>
      <c r="D70" s="36"/>
      <c r="E70" s="36"/>
      <c r="F70" s="36"/>
      <c r="G70" s="36"/>
      <c r="H70" s="37">
        <f t="shared" ref="H70:H133" si="11">(B70*100)+(C70*80)+(D70*60)+(E70*40)+(F70*30)+(G70*20)</f>
        <v>0</v>
      </c>
      <c r="I70" s="36"/>
      <c r="J70" s="36"/>
      <c r="K70" s="36"/>
      <c r="L70" s="36"/>
      <c r="M70" s="36"/>
      <c r="N70" s="36"/>
      <c r="O70" s="37">
        <f t="shared" si="8"/>
        <v>0</v>
      </c>
      <c r="P70" s="141"/>
      <c r="Q70" s="141"/>
      <c r="R70" s="141"/>
      <c r="S70" s="141"/>
      <c r="T70" s="141"/>
      <c r="U70" s="141"/>
      <c r="V70" s="141"/>
      <c r="W70" s="141"/>
      <c r="X70" s="141"/>
      <c r="Y70" s="38">
        <f t="shared" si="9"/>
        <v>0</v>
      </c>
      <c r="Z70" s="39"/>
      <c r="AA70" s="39"/>
      <c r="AB70" s="39"/>
      <c r="AC70" s="39"/>
      <c r="AD70" s="39"/>
      <c r="AE70" s="39"/>
      <c r="AF70" s="39"/>
      <c r="AG70" s="39"/>
      <c r="AH70" s="36"/>
      <c r="AI70" s="40">
        <f t="shared" si="10"/>
        <v>0</v>
      </c>
      <c r="AJ70" s="41">
        <f t="shared" si="7"/>
        <v>0</v>
      </c>
    </row>
    <row r="71" spans="1:36" ht="11" thickBot="1">
      <c r="A71" s="190" t="s">
        <v>202</v>
      </c>
      <c r="B71" s="36"/>
      <c r="C71" s="36"/>
      <c r="D71" s="36"/>
      <c r="E71" s="36"/>
      <c r="F71" s="36"/>
      <c r="G71" s="36"/>
      <c r="H71" s="37">
        <f t="shared" si="11"/>
        <v>0</v>
      </c>
      <c r="I71" s="36"/>
      <c r="J71" s="36"/>
      <c r="K71" s="36"/>
      <c r="L71" s="36"/>
      <c r="M71" s="36"/>
      <c r="N71" s="36"/>
      <c r="O71" s="37">
        <f t="shared" si="8"/>
        <v>0</v>
      </c>
      <c r="P71" s="141"/>
      <c r="Q71" s="141"/>
      <c r="R71" s="141"/>
      <c r="S71" s="141"/>
      <c r="T71" s="141"/>
      <c r="U71" s="141"/>
      <c r="V71" s="141"/>
      <c r="W71" s="141"/>
      <c r="X71" s="141"/>
      <c r="Y71" s="38">
        <f t="shared" si="9"/>
        <v>0</v>
      </c>
      <c r="Z71" s="39"/>
      <c r="AA71" s="39"/>
      <c r="AB71" s="39"/>
      <c r="AC71" s="39"/>
      <c r="AD71" s="39"/>
      <c r="AE71" s="39"/>
      <c r="AF71" s="39"/>
      <c r="AG71" s="39"/>
      <c r="AH71" s="36"/>
      <c r="AI71" s="40">
        <f t="shared" si="10"/>
        <v>0</v>
      </c>
      <c r="AJ71" s="41">
        <f t="shared" si="7"/>
        <v>0</v>
      </c>
    </row>
    <row r="72" spans="1:36" ht="11" thickBot="1">
      <c r="A72" s="190" t="s">
        <v>203</v>
      </c>
      <c r="B72" s="36"/>
      <c r="C72" s="36"/>
      <c r="D72" s="36"/>
      <c r="E72" s="36"/>
      <c r="F72" s="36"/>
      <c r="G72" s="36"/>
      <c r="H72" s="37">
        <f t="shared" si="11"/>
        <v>0</v>
      </c>
      <c r="I72" s="36"/>
      <c r="J72" s="36"/>
      <c r="K72" s="36"/>
      <c r="L72" s="36"/>
      <c r="M72" s="36"/>
      <c r="N72" s="36"/>
      <c r="O72" s="37">
        <f t="shared" si="8"/>
        <v>0</v>
      </c>
      <c r="P72" s="141"/>
      <c r="Q72" s="141"/>
      <c r="R72" s="141"/>
      <c r="S72" s="141"/>
      <c r="T72" s="141"/>
      <c r="U72" s="141"/>
      <c r="V72" s="141"/>
      <c r="W72" s="141"/>
      <c r="X72" s="141"/>
      <c r="Y72" s="38">
        <f t="shared" si="9"/>
        <v>0</v>
      </c>
      <c r="Z72" s="39"/>
      <c r="AA72" s="39"/>
      <c r="AB72" s="39"/>
      <c r="AC72" s="39"/>
      <c r="AD72" s="39"/>
      <c r="AE72" s="39"/>
      <c r="AF72" s="39"/>
      <c r="AG72" s="39"/>
      <c r="AH72" s="36"/>
      <c r="AI72" s="40">
        <f t="shared" si="10"/>
        <v>0</v>
      </c>
      <c r="AJ72" s="41">
        <f t="shared" si="7"/>
        <v>0</v>
      </c>
    </row>
    <row r="73" spans="1:36" ht="11" thickBot="1">
      <c r="A73" s="190" t="s">
        <v>204</v>
      </c>
      <c r="B73" s="36"/>
      <c r="C73" s="36"/>
      <c r="D73" s="36"/>
      <c r="E73" s="36"/>
      <c r="F73" s="36"/>
      <c r="G73" s="36"/>
      <c r="H73" s="37">
        <f t="shared" si="11"/>
        <v>0</v>
      </c>
      <c r="I73" s="36"/>
      <c r="J73" s="36"/>
      <c r="K73" s="36"/>
      <c r="L73" s="36"/>
      <c r="M73" s="36"/>
      <c r="N73" s="36"/>
      <c r="O73" s="37">
        <f t="shared" si="8"/>
        <v>0</v>
      </c>
      <c r="P73" s="141"/>
      <c r="Q73" s="141"/>
      <c r="R73" s="141"/>
      <c r="S73" s="141"/>
      <c r="T73" s="141"/>
      <c r="U73" s="141"/>
      <c r="V73" s="141"/>
      <c r="W73" s="141"/>
      <c r="X73" s="141">
        <v>1</v>
      </c>
      <c r="Y73" s="38">
        <f t="shared" si="9"/>
        <v>10</v>
      </c>
      <c r="Z73" s="39"/>
      <c r="AA73" s="39"/>
      <c r="AB73" s="39"/>
      <c r="AC73" s="39"/>
      <c r="AD73" s="39"/>
      <c r="AE73" s="39"/>
      <c r="AF73" s="39"/>
      <c r="AG73" s="39"/>
      <c r="AH73" s="36">
        <v>1</v>
      </c>
      <c r="AI73" s="40">
        <f t="shared" si="10"/>
        <v>10</v>
      </c>
      <c r="AJ73" s="41">
        <f t="shared" si="7"/>
        <v>20</v>
      </c>
    </row>
    <row r="74" spans="1:36" ht="11" thickBot="1">
      <c r="A74" s="190" t="s">
        <v>205</v>
      </c>
      <c r="B74" s="36"/>
      <c r="C74" s="36"/>
      <c r="D74" s="36"/>
      <c r="E74" s="36"/>
      <c r="F74" s="36"/>
      <c r="G74" s="36"/>
      <c r="H74" s="37">
        <f t="shared" si="11"/>
        <v>0</v>
      </c>
      <c r="I74" s="36"/>
      <c r="J74" s="36"/>
      <c r="K74" s="36"/>
      <c r="L74" s="36"/>
      <c r="M74" s="36"/>
      <c r="N74" s="36"/>
      <c r="O74" s="37">
        <f t="shared" si="8"/>
        <v>0</v>
      </c>
      <c r="P74" s="141"/>
      <c r="Q74" s="141"/>
      <c r="R74" s="141"/>
      <c r="S74" s="141"/>
      <c r="T74" s="141"/>
      <c r="U74" s="141"/>
      <c r="V74" s="141"/>
      <c r="W74" s="141"/>
      <c r="X74" s="141"/>
      <c r="Y74" s="38">
        <f t="shared" si="9"/>
        <v>0</v>
      </c>
      <c r="Z74" s="39"/>
      <c r="AA74" s="39"/>
      <c r="AB74" s="39"/>
      <c r="AC74" s="39"/>
      <c r="AD74" s="39"/>
      <c r="AE74" s="39"/>
      <c r="AF74" s="39"/>
      <c r="AG74" s="39"/>
      <c r="AH74" s="36"/>
      <c r="AI74" s="40">
        <f t="shared" si="10"/>
        <v>0</v>
      </c>
      <c r="AJ74" s="41">
        <f t="shared" si="7"/>
        <v>0</v>
      </c>
    </row>
    <row r="75" spans="1:36" ht="11" thickBot="1">
      <c r="A75" s="190" t="s">
        <v>206</v>
      </c>
      <c r="B75" s="36"/>
      <c r="C75" s="36"/>
      <c r="D75" s="36"/>
      <c r="E75" s="36"/>
      <c r="F75" s="36"/>
      <c r="G75" s="36"/>
      <c r="H75" s="37">
        <f t="shared" si="11"/>
        <v>0</v>
      </c>
      <c r="I75" s="36"/>
      <c r="J75" s="36"/>
      <c r="K75" s="36"/>
      <c r="L75" s="36"/>
      <c r="M75" s="36"/>
      <c r="N75" s="36"/>
      <c r="O75" s="37">
        <f t="shared" si="8"/>
        <v>0</v>
      </c>
      <c r="P75" s="141"/>
      <c r="Q75" s="141"/>
      <c r="R75" s="141"/>
      <c r="S75" s="141"/>
      <c r="T75" s="141"/>
      <c r="U75" s="141"/>
      <c r="V75" s="141"/>
      <c r="W75" s="141"/>
      <c r="X75" s="141"/>
      <c r="Y75" s="38">
        <f t="shared" si="9"/>
        <v>0</v>
      </c>
      <c r="Z75" s="39"/>
      <c r="AA75" s="39"/>
      <c r="AB75" s="39"/>
      <c r="AC75" s="39"/>
      <c r="AD75" s="39"/>
      <c r="AE75" s="39"/>
      <c r="AF75" s="39"/>
      <c r="AG75" s="39"/>
      <c r="AH75" s="36"/>
      <c r="AI75" s="40">
        <f t="shared" si="10"/>
        <v>0</v>
      </c>
      <c r="AJ75" s="41">
        <f t="shared" si="7"/>
        <v>0</v>
      </c>
    </row>
    <row r="76" spans="1:36" ht="11" thickBot="1">
      <c r="A76" s="190" t="s">
        <v>207</v>
      </c>
      <c r="B76" s="36"/>
      <c r="C76" s="36"/>
      <c r="D76" s="36"/>
      <c r="E76" s="36"/>
      <c r="F76" s="36"/>
      <c r="G76" s="36"/>
      <c r="H76" s="37">
        <f t="shared" si="11"/>
        <v>0</v>
      </c>
      <c r="I76" s="36"/>
      <c r="J76" s="36"/>
      <c r="K76" s="36"/>
      <c r="L76" s="36"/>
      <c r="M76" s="36"/>
      <c r="N76" s="36"/>
      <c r="O76" s="37">
        <f t="shared" si="8"/>
        <v>0</v>
      </c>
      <c r="P76" s="141"/>
      <c r="Q76" s="141"/>
      <c r="R76" s="141"/>
      <c r="S76" s="141"/>
      <c r="T76" s="141"/>
      <c r="U76" s="141"/>
      <c r="V76" s="141"/>
      <c r="W76" s="141"/>
      <c r="X76" s="141"/>
      <c r="Y76" s="38">
        <f t="shared" si="9"/>
        <v>0</v>
      </c>
      <c r="Z76" s="39"/>
      <c r="AA76" s="39"/>
      <c r="AB76" s="39"/>
      <c r="AC76" s="39"/>
      <c r="AD76" s="39"/>
      <c r="AE76" s="39"/>
      <c r="AF76" s="39"/>
      <c r="AG76" s="39"/>
      <c r="AH76" s="36"/>
      <c r="AI76" s="40">
        <f t="shared" si="10"/>
        <v>0</v>
      </c>
      <c r="AJ76" s="41">
        <f t="shared" si="7"/>
        <v>0</v>
      </c>
    </row>
    <row r="77" spans="1:36" ht="11" thickBot="1">
      <c r="A77" s="190" t="s">
        <v>208</v>
      </c>
      <c r="B77" s="36"/>
      <c r="C77" s="36"/>
      <c r="D77" s="36"/>
      <c r="E77" s="36"/>
      <c r="F77" s="36"/>
      <c r="G77" s="36"/>
      <c r="H77" s="37">
        <f t="shared" si="11"/>
        <v>0</v>
      </c>
      <c r="I77" s="36"/>
      <c r="J77" s="36"/>
      <c r="K77" s="36"/>
      <c r="L77" s="36"/>
      <c r="M77" s="36"/>
      <c r="N77" s="36"/>
      <c r="O77" s="37">
        <f t="shared" si="8"/>
        <v>0</v>
      </c>
      <c r="P77" s="141"/>
      <c r="Q77" s="141"/>
      <c r="R77" s="141"/>
      <c r="S77" s="141"/>
      <c r="T77" s="141"/>
      <c r="U77" s="141"/>
      <c r="V77" s="141"/>
      <c r="W77" s="141"/>
      <c r="X77" s="141"/>
      <c r="Y77" s="38">
        <f t="shared" si="9"/>
        <v>0</v>
      </c>
      <c r="Z77" s="39"/>
      <c r="AA77" s="39"/>
      <c r="AB77" s="39"/>
      <c r="AC77" s="39"/>
      <c r="AD77" s="39"/>
      <c r="AE77" s="39"/>
      <c r="AF77" s="39"/>
      <c r="AG77" s="39"/>
      <c r="AH77" s="36"/>
      <c r="AI77" s="40">
        <f t="shared" si="10"/>
        <v>0</v>
      </c>
      <c r="AJ77" s="41">
        <f t="shared" si="7"/>
        <v>0</v>
      </c>
    </row>
    <row r="78" spans="1:36" ht="11" thickBot="1">
      <c r="A78" s="190" t="s">
        <v>209</v>
      </c>
      <c r="B78" s="36"/>
      <c r="C78" s="36"/>
      <c r="D78" s="36"/>
      <c r="E78" s="36"/>
      <c r="F78" s="36"/>
      <c r="G78" s="36"/>
      <c r="H78" s="37">
        <f t="shared" si="11"/>
        <v>0</v>
      </c>
      <c r="I78" s="36"/>
      <c r="J78" s="36"/>
      <c r="K78" s="36"/>
      <c r="L78" s="36"/>
      <c r="M78" s="36"/>
      <c r="N78" s="36"/>
      <c r="O78" s="37">
        <f t="shared" si="8"/>
        <v>0</v>
      </c>
      <c r="P78" s="141"/>
      <c r="Q78" s="141"/>
      <c r="R78" s="141"/>
      <c r="S78" s="141"/>
      <c r="T78" s="141"/>
      <c r="U78" s="141"/>
      <c r="V78" s="141"/>
      <c r="W78" s="141"/>
      <c r="X78" s="141">
        <v>1</v>
      </c>
      <c r="Y78" s="38">
        <f t="shared" si="9"/>
        <v>10</v>
      </c>
      <c r="Z78" s="39"/>
      <c r="AA78" s="39"/>
      <c r="AB78" s="39"/>
      <c r="AC78" s="39"/>
      <c r="AD78" s="39"/>
      <c r="AE78" s="39"/>
      <c r="AF78" s="39"/>
      <c r="AG78" s="39"/>
      <c r="AH78" s="36">
        <v>1</v>
      </c>
      <c r="AI78" s="40">
        <f t="shared" si="10"/>
        <v>10</v>
      </c>
      <c r="AJ78" s="41">
        <f t="shared" si="7"/>
        <v>20</v>
      </c>
    </row>
    <row r="79" spans="1:36" ht="11" thickBot="1">
      <c r="A79" s="190" t="s">
        <v>210</v>
      </c>
      <c r="B79" s="36"/>
      <c r="C79" s="36"/>
      <c r="D79" s="36">
        <v>1</v>
      </c>
      <c r="E79" s="36"/>
      <c r="F79" s="36">
        <v>1</v>
      </c>
      <c r="G79" s="36"/>
      <c r="H79" s="37">
        <f t="shared" si="11"/>
        <v>90</v>
      </c>
      <c r="I79" s="36"/>
      <c r="J79" s="36"/>
      <c r="K79" s="36">
        <v>1</v>
      </c>
      <c r="L79" s="36">
        <v>1</v>
      </c>
      <c r="M79" s="36"/>
      <c r="N79" s="36"/>
      <c r="O79" s="37">
        <f t="shared" si="8"/>
        <v>100</v>
      </c>
      <c r="P79" s="141"/>
      <c r="Q79" s="141">
        <v>1</v>
      </c>
      <c r="R79" s="141">
        <v>1</v>
      </c>
      <c r="S79" s="141"/>
      <c r="T79" s="141"/>
      <c r="U79" s="141"/>
      <c r="V79" s="141"/>
      <c r="W79" s="141"/>
      <c r="X79" s="141"/>
      <c r="Y79" s="38">
        <f t="shared" si="9"/>
        <v>170</v>
      </c>
      <c r="Z79" s="39"/>
      <c r="AA79" s="39">
        <v>1</v>
      </c>
      <c r="AB79" s="39"/>
      <c r="AC79" s="39">
        <v>1</v>
      </c>
      <c r="AD79" s="39"/>
      <c r="AE79" s="39"/>
      <c r="AF79" s="39"/>
      <c r="AG79" s="39"/>
      <c r="AH79" s="36"/>
      <c r="AI79" s="40">
        <f t="shared" si="10"/>
        <v>150</v>
      </c>
      <c r="AJ79" s="41">
        <f t="shared" si="7"/>
        <v>510</v>
      </c>
    </row>
    <row r="80" spans="1:36" ht="11" thickBot="1">
      <c r="A80" s="190" t="s">
        <v>211</v>
      </c>
      <c r="B80" s="36"/>
      <c r="C80" s="36"/>
      <c r="D80" s="36"/>
      <c r="E80" s="36"/>
      <c r="F80" s="36"/>
      <c r="G80" s="36"/>
      <c r="H80" s="37">
        <f t="shared" si="11"/>
        <v>0</v>
      </c>
      <c r="I80" s="36"/>
      <c r="J80" s="36"/>
      <c r="K80" s="36"/>
      <c r="L80" s="36"/>
      <c r="M80" s="36"/>
      <c r="N80" s="36"/>
      <c r="O80" s="37">
        <f t="shared" si="8"/>
        <v>0</v>
      </c>
      <c r="P80" s="141"/>
      <c r="Q80" s="141"/>
      <c r="R80" s="141"/>
      <c r="S80" s="141"/>
      <c r="T80" s="141"/>
      <c r="U80" s="141"/>
      <c r="V80" s="141"/>
      <c r="W80" s="141"/>
      <c r="X80" s="141"/>
      <c r="Y80" s="38">
        <f t="shared" si="9"/>
        <v>0</v>
      </c>
      <c r="Z80" s="39"/>
      <c r="AA80" s="39"/>
      <c r="AB80" s="39"/>
      <c r="AC80" s="39"/>
      <c r="AD80" s="39"/>
      <c r="AE80" s="39"/>
      <c r="AF80" s="39"/>
      <c r="AG80" s="39"/>
      <c r="AH80" s="36"/>
      <c r="AI80" s="40">
        <f t="shared" si="10"/>
        <v>0</v>
      </c>
      <c r="AJ80" s="41">
        <f t="shared" si="7"/>
        <v>0</v>
      </c>
    </row>
    <row r="81" spans="1:36" ht="11" thickBot="1">
      <c r="A81" s="190" t="s">
        <v>212</v>
      </c>
      <c r="B81" s="36"/>
      <c r="C81" s="36"/>
      <c r="D81" s="36"/>
      <c r="E81" s="36"/>
      <c r="F81" s="36"/>
      <c r="G81" s="36"/>
      <c r="H81" s="37">
        <f t="shared" si="11"/>
        <v>0</v>
      </c>
      <c r="I81" s="36"/>
      <c r="J81" s="36"/>
      <c r="K81" s="36"/>
      <c r="L81" s="36"/>
      <c r="M81" s="36"/>
      <c r="N81" s="36"/>
      <c r="O81" s="37">
        <f t="shared" si="8"/>
        <v>0</v>
      </c>
      <c r="P81" s="141"/>
      <c r="Q81" s="141"/>
      <c r="R81" s="141"/>
      <c r="S81" s="141"/>
      <c r="T81" s="141"/>
      <c r="U81" s="141"/>
      <c r="V81" s="141"/>
      <c r="W81" s="141"/>
      <c r="X81" s="141"/>
      <c r="Y81" s="38">
        <f t="shared" si="9"/>
        <v>0</v>
      </c>
      <c r="Z81" s="39"/>
      <c r="AA81" s="39"/>
      <c r="AB81" s="39"/>
      <c r="AC81" s="39"/>
      <c r="AD81" s="39"/>
      <c r="AE81" s="39"/>
      <c r="AF81" s="39"/>
      <c r="AG81" s="39"/>
      <c r="AH81" s="36"/>
      <c r="AI81" s="40">
        <f t="shared" si="10"/>
        <v>0</v>
      </c>
      <c r="AJ81" s="41">
        <f t="shared" si="7"/>
        <v>0</v>
      </c>
    </row>
    <row r="82" spans="1:36" ht="11" thickBot="1">
      <c r="A82" s="190" t="s">
        <v>213</v>
      </c>
      <c r="B82" s="36"/>
      <c r="C82" s="36"/>
      <c r="D82" s="36"/>
      <c r="E82" s="36"/>
      <c r="F82" s="36"/>
      <c r="G82" s="36"/>
      <c r="H82" s="37">
        <f t="shared" si="11"/>
        <v>0</v>
      </c>
      <c r="I82" s="36"/>
      <c r="J82" s="36"/>
      <c r="K82" s="36"/>
      <c r="L82" s="36"/>
      <c r="M82" s="36"/>
      <c r="N82" s="36"/>
      <c r="O82" s="37">
        <f t="shared" si="8"/>
        <v>0</v>
      </c>
      <c r="P82" s="141"/>
      <c r="Q82" s="141"/>
      <c r="R82" s="141"/>
      <c r="S82" s="141"/>
      <c r="T82" s="141"/>
      <c r="U82" s="141"/>
      <c r="V82" s="141"/>
      <c r="W82" s="141"/>
      <c r="X82" s="141"/>
      <c r="Y82" s="38">
        <f t="shared" si="9"/>
        <v>0</v>
      </c>
      <c r="Z82" s="39"/>
      <c r="AA82" s="39"/>
      <c r="AB82" s="39"/>
      <c r="AC82" s="39"/>
      <c r="AD82" s="39"/>
      <c r="AE82" s="39"/>
      <c r="AF82" s="39"/>
      <c r="AG82" s="39"/>
      <c r="AH82" s="36"/>
      <c r="AI82" s="40">
        <f t="shared" si="10"/>
        <v>0</v>
      </c>
      <c r="AJ82" s="41">
        <f t="shared" si="7"/>
        <v>0</v>
      </c>
    </row>
    <row r="83" spans="1:36" ht="11" thickBot="1">
      <c r="A83" s="190" t="s">
        <v>214</v>
      </c>
      <c r="B83" s="36"/>
      <c r="C83" s="36"/>
      <c r="D83" s="36"/>
      <c r="E83" s="36"/>
      <c r="F83" s="36"/>
      <c r="G83" s="36"/>
      <c r="H83" s="37">
        <f t="shared" si="11"/>
        <v>0</v>
      </c>
      <c r="I83" s="36"/>
      <c r="J83" s="36"/>
      <c r="K83" s="36"/>
      <c r="L83" s="36"/>
      <c r="M83" s="36"/>
      <c r="N83" s="36"/>
      <c r="O83" s="37">
        <f t="shared" si="8"/>
        <v>0</v>
      </c>
      <c r="P83" s="141"/>
      <c r="Q83" s="141"/>
      <c r="R83" s="141"/>
      <c r="S83" s="141"/>
      <c r="T83" s="141"/>
      <c r="U83" s="141"/>
      <c r="V83" s="141"/>
      <c r="W83" s="141"/>
      <c r="X83" s="141"/>
      <c r="Y83" s="38">
        <f t="shared" si="9"/>
        <v>0</v>
      </c>
      <c r="Z83" s="39"/>
      <c r="AA83" s="39"/>
      <c r="AB83" s="39"/>
      <c r="AC83" s="39"/>
      <c r="AD83" s="39"/>
      <c r="AE83" s="39"/>
      <c r="AF83" s="39"/>
      <c r="AG83" s="39"/>
      <c r="AH83" s="36"/>
      <c r="AI83" s="40">
        <f t="shared" si="10"/>
        <v>0</v>
      </c>
      <c r="AJ83" s="41">
        <f t="shared" si="7"/>
        <v>0</v>
      </c>
    </row>
    <row r="84" spans="1:36" ht="11" thickBot="1">
      <c r="A84" s="190" t="s">
        <v>215</v>
      </c>
      <c r="B84" s="36"/>
      <c r="C84" s="36"/>
      <c r="D84" s="36"/>
      <c r="E84" s="36"/>
      <c r="F84" s="36"/>
      <c r="G84" s="36"/>
      <c r="H84" s="37">
        <f t="shared" si="11"/>
        <v>0</v>
      </c>
      <c r="I84" s="36"/>
      <c r="J84" s="36"/>
      <c r="K84" s="36"/>
      <c r="L84" s="36"/>
      <c r="M84" s="36"/>
      <c r="N84" s="36"/>
      <c r="O84" s="37">
        <f t="shared" si="8"/>
        <v>0</v>
      </c>
      <c r="P84" s="141"/>
      <c r="Q84" s="141"/>
      <c r="R84" s="141"/>
      <c r="S84" s="141"/>
      <c r="T84" s="141"/>
      <c r="U84" s="141">
        <v>1</v>
      </c>
      <c r="V84" s="141"/>
      <c r="W84" s="141"/>
      <c r="X84" s="141">
        <v>1</v>
      </c>
      <c r="Y84" s="38">
        <f t="shared" si="9"/>
        <v>40</v>
      </c>
      <c r="Z84" s="39"/>
      <c r="AA84" s="39"/>
      <c r="AB84" s="39"/>
      <c r="AC84" s="39"/>
      <c r="AD84" s="39">
        <v>1</v>
      </c>
      <c r="AE84" s="39"/>
      <c r="AF84" s="39"/>
      <c r="AG84" s="39"/>
      <c r="AH84" s="36">
        <v>1</v>
      </c>
      <c r="AI84" s="40">
        <f t="shared" si="10"/>
        <v>50</v>
      </c>
      <c r="AJ84" s="41">
        <f t="shared" si="7"/>
        <v>90</v>
      </c>
    </row>
    <row r="85" spans="1:36" ht="11" thickBot="1">
      <c r="A85" s="190" t="s">
        <v>216</v>
      </c>
      <c r="B85" s="36"/>
      <c r="C85" s="36"/>
      <c r="D85" s="36"/>
      <c r="E85" s="36"/>
      <c r="F85" s="36"/>
      <c r="G85" s="36"/>
      <c r="H85" s="37">
        <f t="shared" si="11"/>
        <v>0</v>
      </c>
      <c r="I85" s="36"/>
      <c r="J85" s="36"/>
      <c r="K85" s="36"/>
      <c r="L85" s="36"/>
      <c r="M85" s="36"/>
      <c r="N85" s="36"/>
      <c r="O85" s="37">
        <f t="shared" si="8"/>
        <v>0</v>
      </c>
      <c r="P85" s="141"/>
      <c r="Q85" s="141"/>
      <c r="R85" s="141"/>
      <c r="S85" s="141"/>
      <c r="T85" s="141"/>
      <c r="U85" s="141"/>
      <c r="V85" s="141"/>
      <c r="W85" s="141">
        <v>0.5</v>
      </c>
      <c r="X85" s="141"/>
      <c r="Y85" s="38">
        <f t="shared" si="9"/>
        <v>7.5</v>
      </c>
      <c r="Z85" s="39"/>
      <c r="AA85" s="39"/>
      <c r="AB85" s="39"/>
      <c r="AC85" s="39"/>
      <c r="AD85" s="39"/>
      <c r="AE85" s="39"/>
      <c r="AF85" s="39"/>
      <c r="AG85" s="39">
        <v>0.5</v>
      </c>
      <c r="AH85" s="36"/>
      <c r="AI85" s="40">
        <f t="shared" si="10"/>
        <v>7.5</v>
      </c>
      <c r="AJ85" s="41">
        <f t="shared" si="7"/>
        <v>15</v>
      </c>
    </row>
    <row r="86" spans="1:36" ht="11" thickBot="1">
      <c r="A86" s="190" t="s">
        <v>217</v>
      </c>
      <c r="B86" s="36"/>
      <c r="C86" s="36"/>
      <c r="D86" s="36"/>
      <c r="E86" s="36"/>
      <c r="F86" s="36"/>
      <c r="G86" s="36"/>
      <c r="H86" s="37">
        <f t="shared" si="11"/>
        <v>0</v>
      </c>
      <c r="I86" s="36"/>
      <c r="J86" s="36"/>
      <c r="K86" s="36"/>
      <c r="L86" s="36"/>
      <c r="M86" s="36"/>
      <c r="N86" s="36"/>
      <c r="O86" s="37">
        <f t="shared" si="8"/>
        <v>0</v>
      </c>
      <c r="P86" s="141"/>
      <c r="Q86" s="141"/>
      <c r="R86" s="141"/>
      <c r="S86" s="141"/>
      <c r="T86" s="141"/>
      <c r="U86" s="141"/>
      <c r="V86" s="141"/>
      <c r="W86" s="141"/>
      <c r="X86" s="141"/>
      <c r="Y86" s="38">
        <f t="shared" si="9"/>
        <v>0</v>
      </c>
      <c r="Z86" s="39"/>
      <c r="AA86" s="39"/>
      <c r="AB86" s="39"/>
      <c r="AC86" s="39"/>
      <c r="AD86" s="39"/>
      <c r="AE86" s="39"/>
      <c r="AF86" s="39"/>
      <c r="AG86" s="39"/>
      <c r="AH86" s="36">
        <v>1</v>
      </c>
      <c r="AI86" s="40">
        <f t="shared" si="10"/>
        <v>10</v>
      </c>
      <c r="AJ86" s="41">
        <f t="shared" si="7"/>
        <v>10</v>
      </c>
    </row>
    <row r="87" spans="1:36" ht="11" thickBot="1">
      <c r="A87" s="190" t="s">
        <v>218</v>
      </c>
      <c r="B87" s="36"/>
      <c r="C87" s="36"/>
      <c r="D87" s="36"/>
      <c r="E87" s="36"/>
      <c r="F87" s="36"/>
      <c r="G87" s="36"/>
      <c r="H87" s="37">
        <f t="shared" si="11"/>
        <v>0</v>
      </c>
      <c r="I87" s="36"/>
      <c r="J87" s="36"/>
      <c r="K87" s="36"/>
      <c r="L87" s="36"/>
      <c r="M87" s="36"/>
      <c r="N87" s="36"/>
      <c r="O87" s="37">
        <f t="shared" si="8"/>
        <v>0</v>
      </c>
      <c r="P87" s="141"/>
      <c r="Q87" s="141"/>
      <c r="R87" s="141"/>
      <c r="S87" s="141"/>
      <c r="T87" s="141"/>
      <c r="U87" s="141"/>
      <c r="V87" s="141"/>
      <c r="W87" s="141"/>
      <c r="X87" s="141">
        <v>1</v>
      </c>
      <c r="Y87" s="38">
        <f t="shared" si="9"/>
        <v>10</v>
      </c>
      <c r="Z87" s="39"/>
      <c r="AA87" s="39"/>
      <c r="AB87" s="39"/>
      <c r="AC87" s="39"/>
      <c r="AD87" s="39"/>
      <c r="AE87" s="39"/>
      <c r="AF87" s="39"/>
      <c r="AG87" s="39"/>
      <c r="AH87" s="36">
        <v>1</v>
      </c>
      <c r="AI87" s="40">
        <f t="shared" si="10"/>
        <v>10</v>
      </c>
      <c r="AJ87" s="41">
        <f t="shared" si="7"/>
        <v>20</v>
      </c>
    </row>
    <row r="88" spans="1:36" ht="11" thickBot="1">
      <c r="A88" s="190" t="s">
        <v>219</v>
      </c>
      <c r="B88" s="36"/>
      <c r="C88" s="36"/>
      <c r="D88" s="36"/>
      <c r="E88" s="36"/>
      <c r="F88" s="36"/>
      <c r="G88" s="36"/>
      <c r="H88" s="37">
        <f t="shared" si="11"/>
        <v>0</v>
      </c>
      <c r="I88" s="36"/>
      <c r="J88" s="36"/>
      <c r="K88" s="36"/>
      <c r="L88" s="36"/>
      <c r="M88" s="36"/>
      <c r="N88" s="36"/>
      <c r="O88" s="37">
        <f t="shared" si="8"/>
        <v>0</v>
      </c>
      <c r="P88" s="141"/>
      <c r="Q88" s="141"/>
      <c r="R88" s="141"/>
      <c r="S88" s="141"/>
      <c r="T88" s="141"/>
      <c r="U88" s="141"/>
      <c r="V88" s="141"/>
      <c r="W88" s="141"/>
      <c r="X88" s="141">
        <v>1</v>
      </c>
      <c r="Y88" s="38">
        <f t="shared" si="9"/>
        <v>10</v>
      </c>
      <c r="Z88" s="39"/>
      <c r="AA88" s="39"/>
      <c r="AB88" s="39"/>
      <c r="AC88" s="39"/>
      <c r="AD88" s="39"/>
      <c r="AE88" s="39"/>
      <c r="AF88" s="39"/>
      <c r="AG88" s="39"/>
      <c r="AH88" s="36"/>
      <c r="AI88" s="40">
        <f t="shared" si="10"/>
        <v>0</v>
      </c>
      <c r="AJ88" s="41">
        <f t="shared" si="7"/>
        <v>10</v>
      </c>
    </row>
    <row r="89" spans="1:36" ht="11" thickBot="1">
      <c r="A89" s="190" t="s">
        <v>220</v>
      </c>
      <c r="B89" s="36"/>
      <c r="C89" s="36"/>
      <c r="D89" s="36"/>
      <c r="E89" s="36"/>
      <c r="F89" s="36"/>
      <c r="G89" s="36"/>
      <c r="H89" s="37">
        <f t="shared" si="11"/>
        <v>0</v>
      </c>
      <c r="I89" s="36"/>
      <c r="J89" s="36"/>
      <c r="K89" s="36"/>
      <c r="L89" s="36"/>
      <c r="M89" s="36"/>
      <c r="N89" s="36"/>
      <c r="O89" s="37">
        <f t="shared" si="8"/>
        <v>0</v>
      </c>
      <c r="P89" s="141"/>
      <c r="Q89" s="141"/>
      <c r="R89" s="141"/>
      <c r="S89" s="141"/>
      <c r="T89" s="141"/>
      <c r="U89" s="141"/>
      <c r="V89" s="141"/>
      <c r="W89" s="141"/>
      <c r="X89" s="141"/>
      <c r="Y89" s="38">
        <f t="shared" si="9"/>
        <v>0</v>
      </c>
      <c r="Z89" s="39"/>
      <c r="AA89" s="39"/>
      <c r="AB89" s="39"/>
      <c r="AC89" s="39"/>
      <c r="AD89" s="39"/>
      <c r="AE89" s="39"/>
      <c r="AF89" s="39"/>
      <c r="AG89" s="39"/>
      <c r="AH89" s="36"/>
      <c r="AI89" s="40">
        <f t="shared" si="10"/>
        <v>0</v>
      </c>
      <c r="AJ89" s="41">
        <f t="shared" si="7"/>
        <v>0</v>
      </c>
    </row>
    <row r="90" spans="1:36" ht="11" thickBot="1">
      <c r="A90" s="190" t="s">
        <v>221</v>
      </c>
      <c r="B90" s="36"/>
      <c r="C90" s="36"/>
      <c r="D90" s="36"/>
      <c r="E90" s="36"/>
      <c r="F90" s="36">
        <v>1</v>
      </c>
      <c r="G90" s="36"/>
      <c r="H90" s="37">
        <f t="shared" si="11"/>
        <v>30</v>
      </c>
      <c r="I90" s="36"/>
      <c r="J90" s="36"/>
      <c r="K90" s="36"/>
      <c r="L90" s="36"/>
      <c r="M90" s="36">
        <v>1</v>
      </c>
      <c r="N90" s="36"/>
      <c r="O90" s="37">
        <f t="shared" si="8"/>
        <v>30</v>
      </c>
      <c r="P90" s="141"/>
      <c r="Q90" s="141"/>
      <c r="R90" s="141"/>
      <c r="S90" s="141"/>
      <c r="T90" s="141"/>
      <c r="U90" s="141"/>
      <c r="V90" s="141"/>
      <c r="W90" s="141"/>
      <c r="X90" s="141"/>
      <c r="Y90" s="38">
        <f t="shared" si="9"/>
        <v>0</v>
      </c>
      <c r="Z90" s="39"/>
      <c r="AA90" s="39"/>
      <c r="AB90" s="39"/>
      <c r="AC90" s="39"/>
      <c r="AD90" s="39"/>
      <c r="AE90" s="39"/>
      <c r="AF90" s="39"/>
      <c r="AG90" s="39"/>
      <c r="AH90" s="36"/>
      <c r="AI90" s="40">
        <f t="shared" si="10"/>
        <v>0</v>
      </c>
      <c r="AJ90" s="41">
        <f t="shared" si="7"/>
        <v>60</v>
      </c>
    </row>
    <row r="91" spans="1:36" ht="11" thickBot="1">
      <c r="A91" s="190" t="s">
        <v>222</v>
      </c>
      <c r="B91" s="36"/>
      <c r="C91" s="36"/>
      <c r="D91" s="36"/>
      <c r="E91" s="36"/>
      <c r="F91" s="36"/>
      <c r="G91" s="36"/>
      <c r="H91" s="37">
        <f t="shared" si="11"/>
        <v>0</v>
      </c>
      <c r="I91" s="36"/>
      <c r="J91" s="36"/>
      <c r="K91" s="36"/>
      <c r="L91" s="36"/>
      <c r="M91" s="36"/>
      <c r="N91" s="36"/>
      <c r="O91" s="37">
        <f t="shared" si="8"/>
        <v>0</v>
      </c>
      <c r="P91" s="141"/>
      <c r="Q91" s="141"/>
      <c r="R91" s="141"/>
      <c r="S91" s="141"/>
      <c r="T91" s="141"/>
      <c r="U91" s="141"/>
      <c r="V91" s="141"/>
      <c r="W91" s="141"/>
      <c r="X91" s="141"/>
      <c r="Y91" s="38">
        <f t="shared" si="9"/>
        <v>0</v>
      </c>
      <c r="Z91" s="39"/>
      <c r="AA91" s="39"/>
      <c r="AB91" s="39"/>
      <c r="AC91" s="39"/>
      <c r="AD91" s="39"/>
      <c r="AE91" s="39"/>
      <c r="AF91" s="39"/>
      <c r="AG91" s="39"/>
      <c r="AH91" s="36"/>
      <c r="AI91" s="40">
        <f t="shared" si="10"/>
        <v>0</v>
      </c>
      <c r="AJ91" s="41">
        <f t="shared" si="7"/>
        <v>0</v>
      </c>
    </row>
    <row r="92" spans="1:36" ht="11" thickBot="1">
      <c r="A92" s="190" t="s">
        <v>223</v>
      </c>
      <c r="B92" s="36"/>
      <c r="C92" s="36"/>
      <c r="D92" s="36"/>
      <c r="E92" s="36"/>
      <c r="F92" s="36"/>
      <c r="G92" s="36"/>
      <c r="H92" s="37">
        <f t="shared" si="11"/>
        <v>0</v>
      </c>
      <c r="I92" s="36"/>
      <c r="J92" s="36"/>
      <c r="K92" s="36"/>
      <c r="L92" s="36"/>
      <c r="M92" s="36"/>
      <c r="N92" s="36"/>
      <c r="O92" s="37">
        <f t="shared" si="8"/>
        <v>0</v>
      </c>
      <c r="P92" s="141"/>
      <c r="Q92" s="141"/>
      <c r="R92" s="141"/>
      <c r="S92" s="141"/>
      <c r="T92" s="141">
        <v>1</v>
      </c>
      <c r="U92" s="141">
        <v>1</v>
      </c>
      <c r="V92" s="141"/>
      <c r="W92" s="141"/>
      <c r="X92" s="141"/>
      <c r="Y92" s="38">
        <f t="shared" si="9"/>
        <v>70</v>
      </c>
      <c r="Z92" s="39"/>
      <c r="AA92" s="39"/>
      <c r="AB92" s="39"/>
      <c r="AC92" s="39"/>
      <c r="AD92" s="39">
        <v>1</v>
      </c>
      <c r="AE92" s="39"/>
      <c r="AF92" s="39">
        <v>1</v>
      </c>
      <c r="AG92" s="39"/>
      <c r="AH92" s="36"/>
      <c r="AI92" s="40">
        <f t="shared" si="10"/>
        <v>60</v>
      </c>
      <c r="AJ92" s="41">
        <f t="shared" si="7"/>
        <v>130</v>
      </c>
    </row>
    <row r="93" spans="1:36" ht="11" thickBot="1">
      <c r="A93" s="190" t="s">
        <v>224</v>
      </c>
      <c r="B93" s="36"/>
      <c r="C93" s="36"/>
      <c r="D93" s="36"/>
      <c r="E93" s="36"/>
      <c r="F93" s="36">
        <v>1</v>
      </c>
      <c r="G93" s="36"/>
      <c r="H93" s="37">
        <f t="shared" si="11"/>
        <v>30</v>
      </c>
      <c r="I93" s="36"/>
      <c r="J93" s="36"/>
      <c r="K93" s="36"/>
      <c r="L93" s="36"/>
      <c r="M93" s="36">
        <v>1</v>
      </c>
      <c r="N93" s="36"/>
      <c r="O93" s="37">
        <f t="shared" si="8"/>
        <v>30</v>
      </c>
      <c r="P93" s="141"/>
      <c r="Q93" s="141"/>
      <c r="R93" s="141"/>
      <c r="S93" s="141"/>
      <c r="T93" s="141">
        <v>1</v>
      </c>
      <c r="U93" s="141"/>
      <c r="V93" s="141"/>
      <c r="W93" s="141">
        <v>1</v>
      </c>
      <c r="X93" s="141"/>
      <c r="Y93" s="38">
        <f t="shared" si="9"/>
        <v>55</v>
      </c>
      <c r="Z93" s="39"/>
      <c r="AA93" s="39"/>
      <c r="AB93" s="39"/>
      <c r="AC93" s="39"/>
      <c r="AD93" s="39">
        <v>1</v>
      </c>
      <c r="AE93" s="39"/>
      <c r="AF93" s="39"/>
      <c r="AG93" s="39">
        <v>1</v>
      </c>
      <c r="AH93" s="36"/>
      <c r="AI93" s="40">
        <f t="shared" si="10"/>
        <v>55</v>
      </c>
      <c r="AJ93" s="41">
        <f t="shared" si="7"/>
        <v>170</v>
      </c>
    </row>
    <row r="94" spans="1:36" ht="11" thickBot="1">
      <c r="A94" s="190" t="s">
        <v>225</v>
      </c>
      <c r="B94" s="36"/>
      <c r="C94" s="36"/>
      <c r="D94" s="36"/>
      <c r="E94" s="36"/>
      <c r="F94" s="36"/>
      <c r="G94" s="36"/>
      <c r="H94" s="37">
        <f t="shared" si="11"/>
        <v>0</v>
      </c>
      <c r="I94" s="36"/>
      <c r="J94" s="36"/>
      <c r="K94" s="36"/>
      <c r="L94" s="36"/>
      <c r="M94" s="36"/>
      <c r="N94" s="36"/>
      <c r="O94" s="37">
        <f t="shared" si="8"/>
        <v>0</v>
      </c>
      <c r="P94" s="141"/>
      <c r="Q94" s="141"/>
      <c r="R94" s="141"/>
      <c r="S94" s="141"/>
      <c r="T94" s="141"/>
      <c r="U94" s="141"/>
      <c r="V94" s="141"/>
      <c r="W94" s="141"/>
      <c r="X94" s="141"/>
      <c r="Y94" s="38">
        <f t="shared" si="9"/>
        <v>0</v>
      </c>
      <c r="Z94" s="39"/>
      <c r="AA94" s="39"/>
      <c r="AB94" s="39"/>
      <c r="AC94" s="39"/>
      <c r="AD94" s="39"/>
      <c r="AE94" s="39"/>
      <c r="AF94" s="39"/>
      <c r="AG94" s="39"/>
      <c r="AH94" s="36">
        <v>1</v>
      </c>
      <c r="AI94" s="40">
        <f t="shared" si="10"/>
        <v>10</v>
      </c>
      <c r="AJ94" s="41">
        <f t="shared" si="7"/>
        <v>10</v>
      </c>
    </row>
    <row r="95" spans="1:36" ht="11" thickBot="1">
      <c r="A95" s="190" t="s">
        <v>226</v>
      </c>
      <c r="B95" s="36"/>
      <c r="C95" s="36"/>
      <c r="D95" s="36"/>
      <c r="E95" s="36"/>
      <c r="F95" s="36"/>
      <c r="G95" s="36"/>
      <c r="H95" s="37">
        <f t="shared" si="11"/>
        <v>0</v>
      </c>
      <c r="I95" s="36"/>
      <c r="J95" s="36"/>
      <c r="K95" s="36"/>
      <c r="L95" s="36"/>
      <c r="M95" s="36"/>
      <c r="N95" s="36"/>
      <c r="O95" s="37">
        <f t="shared" si="8"/>
        <v>0</v>
      </c>
      <c r="P95" s="141"/>
      <c r="Q95" s="141"/>
      <c r="R95" s="141"/>
      <c r="S95" s="141"/>
      <c r="T95" s="141"/>
      <c r="U95" s="141"/>
      <c r="V95" s="141"/>
      <c r="W95" s="141"/>
      <c r="X95" s="141"/>
      <c r="Y95" s="38">
        <f t="shared" si="9"/>
        <v>0</v>
      </c>
      <c r="Z95" s="39"/>
      <c r="AA95" s="39"/>
      <c r="AB95" s="39"/>
      <c r="AC95" s="39"/>
      <c r="AD95" s="39"/>
      <c r="AE95" s="39"/>
      <c r="AF95" s="39"/>
      <c r="AG95" s="39"/>
      <c r="AH95" s="36"/>
      <c r="AI95" s="40">
        <f t="shared" si="10"/>
        <v>0</v>
      </c>
      <c r="AJ95" s="41">
        <f t="shared" si="7"/>
        <v>0</v>
      </c>
    </row>
    <row r="96" spans="1:36" ht="11" thickBot="1">
      <c r="A96" s="190" t="s">
        <v>227</v>
      </c>
      <c r="B96" s="36"/>
      <c r="C96" s="36"/>
      <c r="D96" s="36"/>
      <c r="E96" s="36"/>
      <c r="F96" s="36"/>
      <c r="G96" s="36"/>
      <c r="H96" s="37">
        <f t="shared" si="11"/>
        <v>0</v>
      </c>
      <c r="I96" s="36"/>
      <c r="J96" s="36"/>
      <c r="K96" s="36"/>
      <c r="L96" s="36"/>
      <c r="M96" s="36"/>
      <c r="N96" s="36"/>
      <c r="O96" s="37">
        <f t="shared" si="8"/>
        <v>0</v>
      </c>
      <c r="P96" s="141"/>
      <c r="Q96" s="141"/>
      <c r="R96" s="141"/>
      <c r="S96" s="141"/>
      <c r="T96" s="141"/>
      <c r="U96" s="141"/>
      <c r="V96" s="141"/>
      <c r="W96" s="141"/>
      <c r="X96" s="141"/>
      <c r="Y96" s="38">
        <f t="shared" si="9"/>
        <v>0</v>
      </c>
      <c r="Z96" s="39"/>
      <c r="AA96" s="39"/>
      <c r="AB96" s="39"/>
      <c r="AC96" s="39"/>
      <c r="AD96" s="39"/>
      <c r="AE96" s="39"/>
      <c r="AF96" s="39"/>
      <c r="AG96" s="39"/>
      <c r="AH96" s="36"/>
      <c r="AI96" s="40">
        <f t="shared" si="10"/>
        <v>0</v>
      </c>
      <c r="AJ96" s="41">
        <f t="shared" si="7"/>
        <v>0</v>
      </c>
    </row>
    <row r="97" spans="1:36" ht="11" thickBot="1">
      <c r="A97" s="190" t="s">
        <v>228</v>
      </c>
      <c r="B97" s="36"/>
      <c r="C97" s="36"/>
      <c r="D97" s="36"/>
      <c r="E97" s="36"/>
      <c r="F97" s="36"/>
      <c r="G97" s="36"/>
      <c r="H97" s="37">
        <f t="shared" si="11"/>
        <v>0</v>
      </c>
      <c r="I97" s="36"/>
      <c r="J97" s="36"/>
      <c r="K97" s="36"/>
      <c r="L97" s="36"/>
      <c r="M97" s="36"/>
      <c r="N97" s="36"/>
      <c r="O97" s="37">
        <f t="shared" si="8"/>
        <v>0</v>
      </c>
      <c r="P97" s="141"/>
      <c r="Q97" s="141"/>
      <c r="R97" s="141"/>
      <c r="S97" s="141"/>
      <c r="T97" s="141"/>
      <c r="U97" s="141"/>
      <c r="V97" s="141"/>
      <c r="W97" s="141"/>
      <c r="X97" s="141"/>
      <c r="Y97" s="38">
        <f t="shared" si="9"/>
        <v>0</v>
      </c>
      <c r="Z97" s="39"/>
      <c r="AA97" s="39"/>
      <c r="AB97" s="39"/>
      <c r="AC97" s="39"/>
      <c r="AD97" s="39"/>
      <c r="AE97" s="39"/>
      <c r="AF97" s="39"/>
      <c r="AG97" s="39"/>
      <c r="AH97" s="36"/>
      <c r="AI97" s="40">
        <f t="shared" si="10"/>
        <v>0</v>
      </c>
      <c r="AJ97" s="41">
        <f t="shared" si="7"/>
        <v>0</v>
      </c>
    </row>
    <row r="98" spans="1:36" ht="11" thickBot="1">
      <c r="A98" s="190" t="s">
        <v>229</v>
      </c>
      <c r="B98" s="36"/>
      <c r="C98" s="36"/>
      <c r="D98" s="36"/>
      <c r="E98" s="36"/>
      <c r="F98" s="36"/>
      <c r="G98" s="36"/>
      <c r="H98" s="37">
        <f t="shared" si="11"/>
        <v>0</v>
      </c>
      <c r="I98" s="36"/>
      <c r="J98" s="36"/>
      <c r="K98" s="36"/>
      <c r="L98" s="36"/>
      <c r="M98" s="36"/>
      <c r="N98" s="36"/>
      <c r="O98" s="37">
        <f t="shared" si="8"/>
        <v>0</v>
      </c>
      <c r="P98" s="141"/>
      <c r="Q98" s="141"/>
      <c r="R98" s="141"/>
      <c r="S98" s="141"/>
      <c r="T98" s="141"/>
      <c r="U98" s="141"/>
      <c r="V98" s="141"/>
      <c r="W98" s="141">
        <v>1</v>
      </c>
      <c r="X98" s="141"/>
      <c r="Y98" s="38">
        <f t="shared" si="9"/>
        <v>15</v>
      </c>
      <c r="Z98" s="39"/>
      <c r="AA98" s="39"/>
      <c r="AB98" s="39"/>
      <c r="AC98" s="39"/>
      <c r="AD98" s="39"/>
      <c r="AE98" s="39"/>
      <c r="AF98" s="39"/>
      <c r="AG98" s="39">
        <v>1</v>
      </c>
      <c r="AH98" s="36"/>
      <c r="AI98" s="40">
        <f t="shared" si="10"/>
        <v>15</v>
      </c>
      <c r="AJ98" s="41">
        <f t="shared" si="7"/>
        <v>30</v>
      </c>
    </row>
    <row r="99" spans="1:36" ht="11" thickBot="1">
      <c r="A99" s="190" t="s">
        <v>230</v>
      </c>
      <c r="B99" s="36"/>
      <c r="C99" s="36"/>
      <c r="D99" s="36"/>
      <c r="E99" s="36"/>
      <c r="F99" s="36"/>
      <c r="G99" s="36"/>
      <c r="H99" s="37">
        <f t="shared" si="11"/>
        <v>0</v>
      </c>
      <c r="I99" s="36"/>
      <c r="J99" s="36"/>
      <c r="K99" s="36"/>
      <c r="L99" s="36"/>
      <c r="M99" s="36"/>
      <c r="N99" s="36"/>
      <c r="O99" s="37">
        <f t="shared" si="8"/>
        <v>0</v>
      </c>
      <c r="P99" s="141"/>
      <c r="Q99" s="141"/>
      <c r="R99" s="141"/>
      <c r="S99" s="141"/>
      <c r="T99" s="141"/>
      <c r="U99" s="141"/>
      <c r="V99" s="141"/>
      <c r="W99" s="141"/>
      <c r="X99" s="141"/>
      <c r="Y99" s="38">
        <f t="shared" si="9"/>
        <v>0</v>
      </c>
      <c r="Z99" s="39"/>
      <c r="AA99" s="39"/>
      <c r="AB99" s="39"/>
      <c r="AC99" s="39"/>
      <c r="AD99" s="39"/>
      <c r="AE99" s="39"/>
      <c r="AF99" s="39"/>
      <c r="AG99" s="39"/>
      <c r="AH99" s="36"/>
      <c r="AI99" s="40">
        <f t="shared" si="10"/>
        <v>0</v>
      </c>
      <c r="AJ99" s="41">
        <f t="shared" si="7"/>
        <v>0</v>
      </c>
    </row>
    <row r="100" spans="1:36" ht="11" thickBot="1">
      <c r="A100" s="190" t="s">
        <v>231</v>
      </c>
      <c r="B100" s="36"/>
      <c r="C100" s="36"/>
      <c r="D100" s="36"/>
      <c r="E100" s="36"/>
      <c r="F100" s="36"/>
      <c r="G100" s="36"/>
      <c r="H100" s="37">
        <f t="shared" si="11"/>
        <v>0</v>
      </c>
      <c r="I100" s="36"/>
      <c r="J100" s="36"/>
      <c r="K100" s="36"/>
      <c r="L100" s="36"/>
      <c r="M100" s="36"/>
      <c r="N100" s="36"/>
      <c r="O100" s="37">
        <f t="shared" si="8"/>
        <v>0</v>
      </c>
      <c r="P100" s="141"/>
      <c r="Q100" s="141"/>
      <c r="R100" s="141"/>
      <c r="S100" s="141"/>
      <c r="T100" s="141"/>
      <c r="U100" s="141">
        <v>1</v>
      </c>
      <c r="V100" s="141"/>
      <c r="W100" s="141"/>
      <c r="X100" s="141">
        <v>1</v>
      </c>
      <c r="Y100" s="38">
        <f t="shared" si="9"/>
        <v>40</v>
      </c>
      <c r="Z100" s="39"/>
      <c r="AA100" s="39"/>
      <c r="AB100" s="39"/>
      <c r="AC100" s="39"/>
      <c r="AD100" s="39">
        <v>1</v>
      </c>
      <c r="AE100" s="39"/>
      <c r="AF100" s="39"/>
      <c r="AG100" s="39">
        <v>1</v>
      </c>
      <c r="AH100" s="36"/>
      <c r="AI100" s="40">
        <f t="shared" si="10"/>
        <v>55</v>
      </c>
      <c r="AJ100" s="41">
        <f t="shared" si="7"/>
        <v>95</v>
      </c>
    </row>
    <row r="101" spans="1:36" ht="11" thickBot="1">
      <c r="A101" s="190" t="s">
        <v>232</v>
      </c>
      <c r="B101" s="36"/>
      <c r="C101" s="36"/>
      <c r="D101" s="36"/>
      <c r="E101" s="36"/>
      <c r="F101" s="36"/>
      <c r="G101" s="36"/>
      <c r="H101" s="37">
        <f t="shared" si="11"/>
        <v>0</v>
      </c>
      <c r="I101" s="36"/>
      <c r="J101" s="36"/>
      <c r="K101" s="36"/>
      <c r="L101" s="36"/>
      <c r="M101" s="36"/>
      <c r="N101" s="36"/>
      <c r="O101" s="37">
        <f t="shared" si="8"/>
        <v>0</v>
      </c>
      <c r="P101" s="141"/>
      <c r="Q101" s="141"/>
      <c r="R101" s="141"/>
      <c r="S101" s="141"/>
      <c r="T101" s="141"/>
      <c r="U101" s="141"/>
      <c r="V101" s="141"/>
      <c r="W101" s="141"/>
      <c r="X101" s="141"/>
      <c r="Y101" s="38">
        <f t="shared" si="9"/>
        <v>0</v>
      </c>
      <c r="Z101" s="39"/>
      <c r="AA101" s="39"/>
      <c r="AB101" s="39"/>
      <c r="AC101" s="39"/>
      <c r="AD101" s="39"/>
      <c r="AE101" s="39"/>
      <c r="AF101" s="39"/>
      <c r="AG101" s="39"/>
      <c r="AH101" s="36"/>
      <c r="AI101" s="40">
        <f t="shared" si="10"/>
        <v>0</v>
      </c>
      <c r="AJ101" s="41">
        <f t="shared" si="7"/>
        <v>0</v>
      </c>
    </row>
    <row r="102" spans="1:36" ht="11" thickBot="1">
      <c r="A102" s="190" t="s">
        <v>233</v>
      </c>
      <c r="B102" s="36"/>
      <c r="C102" s="36"/>
      <c r="D102" s="36"/>
      <c r="E102" s="36"/>
      <c r="F102" s="36"/>
      <c r="G102" s="36"/>
      <c r="H102" s="37">
        <f t="shared" si="11"/>
        <v>0</v>
      </c>
      <c r="I102" s="36"/>
      <c r="J102" s="36"/>
      <c r="K102" s="36"/>
      <c r="L102" s="36"/>
      <c r="M102" s="36"/>
      <c r="N102" s="36"/>
      <c r="O102" s="37">
        <f t="shared" si="8"/>
        <v>0</v>
      </c>
      <c r="P102" s="141"/>
      <c r="Q102" s="141"/>
      <c r="R102" s="141"/>
      <c r="S102" s="141"/>
      <c r="T102" s="141"/>
      <c r="U102" s="141"/>
      <c r="V102" s="141"/>
      <c r="W102" s="141"/>
      <c r="X102" s="141">
        <v>1</v>
      </c>
      <c r="Y102" s="38">
        <f t="shared" si="9"/>
        <v>10</v>
      </c>
      <c r="Z102" s="39"/>
      <c r="AA102" s="39"/>
      <c r="AB102" s="39"/>
      <c r="AC102" s="39"/>
      <c r="AD102" s="39"/>
      <c r="AE102" s="39"/>
      <c r="AF102" s="39"/>
      <c r="AG102" s="39"/>
      <c r="AH102" s="36">
        <v>1</v>
      </c>
      <c r="AI102" s="40">
        <f t="shared" si="10"/>
        <v>10</v>
      </c>
      <c r="AJ102" s="41">
        <f t="shared" si="7"/>
        <v>20</v>
      </c>
    </row>
    <row r="103" spans="1:36" ht="11" thickBot="1">
      <c r="A103" s="190" t="s">
        <v>234</v>
      </c>
      <c r="B103" s="36"/>
      <c r="C103" s="36"/>
      <c r="D103" s="36"/>
      <c r="E103" s="36"/>
      <c r="F103" s="36"/>
      <c r="G103" s="36"/>
      <c r="H103" s="37">
        <f t="shared" si="11"/>
        <v>0</v>
      </c>
      <c r="I103" s="36"/>
      <c r="J103" s="36"/>
      <c r="K103" s="36"/>
      <c r="L103" s="36"/>
      <c r="M103" s="36"/>
      <c r="N103" s="36"/>
      <c r="O103" s="37">
        <f t="shared" si="8"/>
        <v>0</v>
      </c>
      <c r="P103" s="141"/>
      <c r="Q103" s="141"/>
      <c r="R103" s="141"/>
      <c r="S103" s="141"/>
      <c r="T103" s="141"/>
      <c r="U103" s="141"/>
      <c r="V103" s="141"/>
      <c r="W103" s="141"/>
      <c r="X103" s="141"/>
      <c r="Y103" s="38">
        <f t="shared" si="9"/>
        <v>0</v>
      </c>
      <c r="Z103" s="39"/>
      <c r="AA103" s="39"/>
      <c r="AB103" s="39"/>
      <c r="AC103" s="39"/>
      <c r="AD103" s="39"/>
      <c r="AE103" s="39"/>
      <c r="AF103" s="39"/>
      <c r="AG103" s="39"/>
      <c r="AH103" s="36"/>
      <c r="AI103" s="40">
        <f t="shared" si="10"/>
        <v>0</v>
      </c>
      <c r="AJ103" s="41">
        <f t="shared" si="7"/>
        <v>0</v>
      </c>
    </row>
    <row r="104" spans="1:36" ht="11" thickBot="1">
      <c r="A104" s="190" t="s">
        <v>235</v>
      </c>
      <c r="B104" s="36"/>
      <c r="C104" s="36"/>
      <c r="D104" s="36"/>
      <c r="E104" s="36"/>
      <c r="F104" s="36"/>
      <c r="G104" s="36"/>
      <c r="H104" s="37">
        <f t="shared" si="11"/>
        <v>0</v>
      </c>
      <c r="I104" s="36"/>
      <c r="J104" s="36"/>
      <c r="K104" s="36"/>
      <c r="L104" s="36"/>
      <c r="M104" s="36"/>
      <c r="N104" s="36"/>
      <c r="O104" s="37">
        <f t="shared" si="8"/>
        <v>0</v>
      </c>
      <c r="P104" s="141"/>
      <c r="Q104" s="141"/>
      <c r="R104" s="141"/>
      <c r="S104" s="141"/>
      <c r="T104" s="141"/>
      <c r="U104" s="141"/>
      <c r="V104" s="141"/>
      <c r="W104" s="141">
        <v>1</v>
      </c>
      <c r="X104" s="141"/>
      <c r="Y104" s="38">
        <f t="shared" si="9"/>
        <v>15</v>
      </c>
      <c r="Z104" s="39"/>
      <c r="AA104" s="39"/>
      <c r="AB104" s="39"/>
      <c r="AC104" s="39"/>
      <c r="AD104" s="39"/>
      <c r="AE104" s="39"/>
      <c r="AF104" s="39"/>
      <c r="AG104" s="39"/>
      <c r="AH104" s="36">
        <v>1</v>
      </c>
      <c r="AI104" s="40">
        <f t="shared" si="10"/>
        <v>10</v>
      </c>
      <c r="AJ104" s="41">
        <f t="shared" si="7"/>
        <v>25</v>
      </c>
    </row>
    <row r="105" spans="1:36" ht="11" thickBot="1">
      <c r="A105" s="190" t="s">
        <v>236</v>
      </c>
      <c r="B105" s="36"/>
      <c r="C105" s="36"/>
      <c r="D105" s="36"/>
      <c r="E105" s="36"/>
      <c r="F105" s="36"/>
      <c r="G105" s="36"/>
      <c r="H105" s="37">
        <f t="shared" si="11"/>
        <v>0</v>
      </c>
      <c r="I105" s="36"/>
      <c r="J105" s="36"/>
      <c r="K105" s="36"/>
      <c r="L105" s="36"/>
      <c r="M105" s="36"/>
      <c r="N105" s="36"/>
      <c r="O105" s="37">
        <f t="shared" si="8"/>
        <v>0</v>
      </c>
      <c r="P105" s="141"/>
      <c r="Q105" s="141"/>
      <c r="R105" s="141"/>
      <c r="S105" s="141"/>
      <c r="T105" s="141"/>
      <c r="U105" s="141"/>
      <c r="V105" s="141"/>
      <c r="W105" s="141"/>
      <c r="X105" s="141"/>
      <c r="Y105" s="38">
        <f t="shared" si="9"/>
        <v>0</v>
      </c>
      <c r="Z105" s="39"/>
      <c r="AA105" s="39"/>
      <c r="AB105" s="39"/>
      <c r="AC105" s="39"/>
      <c r="AD105" s="39"/>
      <c r="AE105" s="39"/>
      <c r="AF105" s="39"/>
      <c r="AG105" s="39"/>
      <c r="AH105" s="36"/>
      <c r="AI105" s="40">
        <f t="shared" si="10"/>
        <v>0</v>
      </c>
      <c r="AJ105" s="41">
        <f t="shared" si="7"/>
        <v>0</v>
      </c>
    </row>
    <row r="106" spans="1:36" ht="11" thickBot="1">
      <c r="A106" s="190" t="s">
        <v>237</v>
      </c>
      <c r="B106" s="36"/>
      <c r="C106" s="36"/>
      <c r="D106" s="36"/>
      <c r="E106" s="36"/>
      <c r="F106" s="36"/>
      <c r="G106" s="36"/>
      <c r="H106" s="37">
        <f t="shared" si="11"/>
        <v>0</v>
      </c>
      <c r="I106" s="36"/>
      <c r="J106" s="36"/>
      <c r="K106" s="36"/>
      <c r="L106" s="36"/>
      <c r="M106" s="36"/>
      <c r="N106" s="36"/>
      <c r="O106" s="37">
        <f t="shared" si="8"/>
        <v>0</v>
      </c>
      <c r="P106" s="141"/>
      <c r="Q106" s="141"/>
      <c r="R106" s="141"/>
      <c r="S106" s="141"/>
      <c r="T106" s="141"/>
      <c r="U106" s="141"/>
      <c r="V106" s="141"/>
      <c r="W106" s="141"/>
      <c r="X106" s="141"/>
      <c r="Y106" s="38">
        <f t="shared" si="9"/>
        <v>0</v>
      </c>
      <c r="Z106" s="39"/>
      <c r="AA106" s="39"/>
      <c r="AB106" s="39"/>
      <c r="AC106" s="39"/>
      <c r="AD106" s="39"/>
      <c r="AE106" s="39"/>
      <c r="AF106" s="39"/>
      <c r="AG106" s="39"/>
      <c r="AH106" s="36"/>
      <c r="AI106" s="40">
        <f t="shared" si="10"/>
        <v>0</v>
      </c>
      <c r="AJ106" s="41">
        <f t="shared" si="7"/>
        <v>0</v>
      </c>
    </row>
    <row r="107" spans="1:36" ht="11" thickBot="1">
      <c r="A107" s="190" t="s">
        <v>238</v>
      </c>
      <c r="B107" s="36"/>
      <c r="C107" s="36"/>
      <c r="D107" s="36"/>
      <c r="E107" s="36"/>
      <c r="F107" s="36"/>
      <c r="G107" s="36"/>
      <c r="H107" s="37">
        <f t="shared" si="11"/>
        <v>0</v>
      </c>
      <c r="I107" s="36"/>
      <c r="J107" s="36"/>
      <c r="K107" s="36"/>
      <c r="L107" s="36"/>
      <c r="M107" s="36"/>
      <c r="N107" s="36"/>
      <c r="O107" s="37">
        <f t="shared" si="8"/>
        <v>0</v>
      </c>
      <c r="P107" s="141"/>
      <c r="Q107" s="141"/>
      <c r="R107" s="141"/>
      <c r="S107" s="141"/>
      <c r="T107" s="141"/>
      <c r="U107" s="141"/>
      <c r="V107" s="141"/>
      <c r="W107" s="141"/>
      <c r="X107" s="141">
        <v>1</v>
      </c>
      <c r="Y107" s="38">
        <f t="shared" si="9"/>
        <v>10</v>
      </c>
      <c r="Z107" s="39"/>
      <c r="AA107" s="39"/>
      <c r="AB107" s="39"/>
      <c r="AC107" s="39"/>
      <c r="AD107" s="39"/>
      <c r="AE107" s="39"/>
      <c r="AF107" s="39"/>
      <c r="AG107" s="39"/>
      <c r="AH107" s="36">
        <v>1</v>
      </c>
      <c r="AI107" s="40">
        <f t="shared" si="10"/>
        <v>10</v>
      </c>
      <c r="AJ107" s="41">
        <f t="shared" si="7"/>
        <v>20</v>
      </c>
    </row>
    <row r="108" spans="1:36" ht="11" thickBot="1">
      <c r="A108" s="190" t="s">
        <v>239</v>
      </c>
      <c r="B108" s="36"/>
      <c r="C108" s="36"/>
      <c r="D108" s="36"/>
      <c r="E108" s="36"/>
      <c r="F108" s="36"/>
      <c r="G108" s="36"/>
      <c r="H108" s="37">
        <f t="shared" si="11"/>
        <v>0</v>
      </c>
      <c r="I108" s="36"/>
      <c r="J108" s="36"/>
      <c r="K108" s="36"/>
      <c r="L108" s="36"/>
      <c r="M108" s="36"/>
      <c r="N108" s="36"/>
      <c r="O108" s="37">
        <f t="shared" si="8"/>
        <v>0</v>
      </c>
      <c r="P108" s="141"/>
      <c r="Q108" s="141"/>
      <c r="R108" s="141"/>
      <c r="S108" s="141"/>
      <c r="T108" s="141"/>
      <c r="U108" s="141"/>
      <c r="V108" s="141"/>
      <c r="W108" s="141"/>
      <c r="X108" s="141"/>
      <c r="Y108" s="38">
        <f t="shared" si="9"/>
        <v>0</v>
      </c>
      <c r="Z108" s="39"/>
      <c r="AA108" s="39"/>
      <c r="AB108" s="39"/>
      <c r="AC108" s="39"/>
      <c r="AD108" s="39"/>
      <c r="AE108" s="39"/>
      <c r="AF108" s="39"/>
      <c r="AG108" s="39"/>
      <c r="AH108" s="36"/>
      <c r="AI108" s="40">
        <f t="shared" si="10"/>
        <v>0</v>
      </c>
      <c r="AJ108" s="41">
        <f t="shared" si="7"/>
        <v>0</v>
      </c>
    </row>
    <row r="109" spans="1:36" ht="11" thickBot="1">
      <c r="A109" s="190" t="s">
        <v>240</v>
      </c>
      <c r="B109" s="36">
        <v>1</v>
      </c>
      <c r="C109" s="36">
        <v>1</v>
      </c>
      <c r="D109" s="36"/>
      <c r="E109" s="36"/>
      <c r="F109" s="36"/>
      <c r="G109" s="36"/>
      <c r="H109" s="37">
        <f t="shared" si="11"/>
        <v>180</v>
      </c>
      <c r="I109" s="36">
        <v>1</v>
      </c>
      <c r="J109" s="36">
        <v>1</v>
      </c>
      <c r="K109" s="36"/>
      <c r="L109" s="36"/>
      <c r="M109" s="36"/>
      <c r="N109" s="36"/>
      <c r="O109" s="37">
        <f t="shared" si="8"/>
        <v>180</v>
      </c>
      <c r="P109" s="141"/>
      <c r="Q109" s="141"/>
      <c r="R109" s="141"/>
      <c r="S109" s="141"/>
      <c r="T109" s="141"/>
      <c r="U109" s="141">
        <v>1</v>
      </c>
      <c r="V109" s="141"/>
      <c r="W109" s="141">
        <v>1</v>
      </c>
      <c r="X109" s="141"/>
      <c r="Y109" s="38">
        <f t="shared" si="9"/>
        <v>45</v>
      </c>
      <c r="Z109" s="39"/>
      <c r="AA109" s="39"/>
      <c r="AB109" s="39"/>
      <c r="AC109" s="39"/>
      <c r="AD109" s="39"/>
      <c r="AE109" s="39">
        <v>1</v>
      </c>
      <c r="AF109" s="39">
        <v>1</v>
      </c>
      <c r="AG109" s="39"/>
      <c r="AH109" s="36"/>
      <c r="AI109" s="40">
        <f t="shared" si="10"/>
        <v>50</v>
      </c>
      <c r="AJ109" s="41">
        <f t="shared" si="7"/>
        <v>455</v>
      </c>
    </row>
    <row r="110" spans="1:36" ht="11" thickBot="1">
      <c r="A110" s="190" t="s">
        <v>241</v>
      </c>
      <c r="B110" s="36"/>
      <c r="C110" s="36"/>
      <c r="D110" s="36"/>
      <c r="E110" s="36"/>
      <c r="F110" s="36"/>
      <c r="G110" s="36"/>
      <c r="H110" s="37">
        <f t="shared" si="11"/>
        <v>0</v>
      </c>
      <c r="I110" s="36"/>
      <c r="J110" s="36"/>
      <c r="K110" s="36"/>
      <c r="L110" s="36"/>
      <c r="M110" s="36"/>
      <c r="N110" s="36"/>
      <c r="O110" s="37">
        <f t="shared" si="8"/>
        <v>0</v>
      </c>
      <c r="P110" s="141"/>
      <c r="Q110" s="141"/>
      <c r="R110" s="141"/>
      <c r="S110" s="141"/>
      <c r="T110" s="141"/>
      <c r="U110" s="141"/>
      <c r="V110" s="141"/>
      <c r="W110" s="141"/>
      <c r="X110" s="141"/>
      <c r="Y110" s="38">
        <f t="shared" si="9"/>
        <v>0</v>
      </c>
      <c r="Z110" s="39"/>
      <c r="AA110" s="39"/>
      <c r="AB110" s="39"/>
      <c r="AC110" s="39"/>
      <c r="AD110" s="39"/>
      <c r="AE110" s="39"/>
      <c r="AF110" s="39"/>
      <c r="AG110" s="39"/>
      <c r="AH110" s="36"/>
      <c r="AI110" s="40">
        <f t="shared" si="10"/>
        <v>0</v>
      </c>
      <c r="AJ110" s="41">
        <f t="shared" si="7"/>
        <v>0</v>
      </c>
    </row>
    <row r="111" spans="1:36" ht="11" thickBot="1">
      <c r="A111" s="190" t="s">
        <v>242</v>
      </c>
      <c r="B111" s="36"/>
      <c r="C111" s="36"/>
      <c r="D111" s="36"/>
      <c r="E111" s="36"/>
      <c r="F111" s="36"/>
      <c r="G111" s="36"/>
      <c r="H111" s="37">
        <f t="shared" si="11"/>
        <v>0</v>
      </c>
      <c r="I111" s="36"/>
      <c r="J111" s="36"/>
      <c r="K111" s="36"/>
      <c r="L111" s="36"/>
      <c r="M111" s="36"/>
      <c r="N111" s="36"/>
      <c r="O111" s="37">
        <f t="shared" si="8"/>
        <v>0</v>
      </c>
      <c r="P111" s="141"/>
      <c r="Q111" s="141"/>
      <c r="R111" s="141"/>
      <c r="S111" s="141"/>
      <c r="T111" s="141"/>
      <c r="U111" s="141"/>
      <c r="V111" s="141"/>
      <c r="W111" s="141"/>
      <c r="X111" s="141"/>
      <c r="Y111" s="38">
        <f t="shared" si="9"/>
        <v>0</v>
      </c>
      <c r="Z111" s="39"/>
      <c r="AA111" s="39"/>
      <c r="AB111" s="39"/>
      <c r="AC111" s="39"/>
      <c r="AD111" s="39"/>
      <c r="AE111" s="39"/>
      <c r="AF111" s="39"/>
      <c r="AG111" s="39"/>
      <c r="AH111" s="36"/>
      <c r="AI111" s="40">
        <f t="shared" si="10"/>
        <v>0</v>
      </c>
      <c r="AJ111" s="41">
        <f t="shared" si="7"/>
        <v>0</v>
      </c>
    </row>
    <row r="112" spans="1:36" ht="11" thickBot="1">
      <c r="A112" s="190" t="s">
        <v>243</v>
      </c>
      <c r="B112" s="36"/>
      <c r="C112" s="36"/>
      <c r="D112" s="36"/>
      <c r="E112" s="36"/>
      <c r="F112" s="36"/>
      <c r="G112" s="36"/>
      <c r="H112" s="37">
        <f t="shared" si="11"/>
        <v>0</v>
      </c>
      <c r="I112" s="36"/>
      <c r="J112" s="36"/>
      <c r="K112" s="36"/>
      <c r="L112" s="36"/>
      <c r="M112" s="36"/>
      <c r="N112" s="36"/>
      <c r="O112" s="37">
        <f t="shared" si="8"/>
        <v>0</v>
      </c>
      <c r="P112" s="141"/>
      <c r="Q112" s="141"/>
      <c r="R112" s="141"/>
      <c r="S112" s="141"/>
      <c r="T112" s="141"/>
      <c r="U112" s="141"/>
      <c r="V112" s="141"/>
      <c r="W112" s="141"/>
      <c r="X112" s="141"/>
      <c r="Y112" s="38">
        <f t="shared" si="9"/>
        <v>0</v>
      </c>
      <c r="Z112" s="39"/>
      <c r="AA112" s="39"/>
      <c r="AB112" s="39"/>
      <c r="AC112" s="39"/>
      <c r="AD112" s="39"/>
      <c r="AE112" s="39"/>
      <c r="AF112" s="39"/>
      <c r="AG112" s="39"/>
      <c r="AH112" s="36"/>
      <c r="AI112" s="40">
        <f t="shared" si="10"/>
        <v>0</v>
      </c>
      <c r="AJ112" s="41">
        <f t="shared" si="7"/>
        <v>0</v>
      </c>
    </row>
    <row r="113" spans="1:36" ht="11" thickBot="1">
      <c r="A113" s="190" t="s">
        <v>244</v>
      </c>
      <c r="B113" s="36"/>
      <c r="C113" s="36"/>
      <c r="D113" s="36"/>
      <c r="E113" s="36"/>
      <c r="F113" s="36"/>
      <c r="G113" s="36"/>
      <c r="H113" s="37">
        <f t="shared" si="11"/>
        <v>0</v>
      </c>
      <c r="I113" s="36"/>
      <c r="J113" s="36"/>
      <c r="K113" s="36"/>
      <c r="L113" s="36"/>
      <c r="M113" s="36"/>
      <c r="N113" s="36"/>
      <c r="O113" s="37">
        <f t="shared" si="8"/>
        <v>0</v>
      </c>
      <c r="P113" s="141"/>
      <c r="Q113" s="141"/>
      <c r="R113" s="141"/>
      <c r="S113" s="141"/>
      <c r="T113" s="141"/>
      <c r="U113" s="141"/>
      <c r="V113" s="141"/>
      <c r="W113" s="141"/>
      <c r="X113" s="141"/>
      <c r="Y113" s="38">
        <f t="shared" si="9"/>
        <v>0</v>
      </c>
      <c r="Z113" s="39"/>
      <c r="AA113" s="39"/>
      <c r="AB113" s="39"/>
      <c r="AC113" s="39"/>
      <c r="AD113" s="39"/>
      <c r="AE113" s="39"/>
      <c r="AF113" s="39"/>
      <c r="AG113" s="39"/>
      <c r="AH113" s="36"/>
      <c r="AI113" s="40">
        <f t="shared" si="10"/>
        <v>0</v>
      </c>
      <c r="AJ113" s="41">
        <f t="shared" si="7"/>
        <v>0</v>
      </c>
    </row>
    <row r="114" spans="1:36" ht="11" thickBot="1">
      <c r="A114" s="190" t="s">
        <v>245</v>
      </c>
      <c r="B114" s="36"/>
      <c r="C114" s="36"/>
      <c r="D114" s="36"/>
      <c r="E114" s="36"/>
      <c r="F114" s="36"/>
      <c r="G114" s="36"/>
      <c r="H114" s="37">
        <f t="shared" si="11"/>
        <v>0</v>
      </c>
      <c r="I114" s="36"/>
      <c r="J114" s="36"/>
      <c r="K114" s="36"/>
      <c r="L114" s="36"/>
      <c r="M114" s="36"/>
      <c r="N114" s="36"/>
      <c r="O114" s="37">
        <f t="shared" si="8"/>
        <v>0</v>
      </c>
      <c r="P114" s="141"/>
      <c r="Q114" s="141"/>
      <c r="R114" s="141"/>
      <c r="S114" s="141"/>
      <c r="T114" s="141"/>
      <c r="U114" s="141"/>
      <c r="V114" s="141"/>
      <c r="W114" s="141"/>
      <c r="X114" s="141"/>
      <c r="Y114" s="38">
        <f t="shared" si="9"/>
        <v>0</v>
      </c>
      <c r="Z114" s="39"/>
      <c r="AA114" s="39"/>
      <c r="AB114" s="39"/>
      <c r="AC114" s="39"/>
      <c r="AD114" s="39"/>
      <c r="AE114" s="39"/>
      <c r="AF114" s="39"/>
      <c r="AG114" s="39"/>
      <c r="AH114" s="36"/>
      <c r="AI114" s="40">
        <f t="shared" si="10"/>
        <v>0</v>
      </c>
      <c r="AJ114" s="41">
        <f t="shared" si="7"/>
        <v>0</v>
      </c>
    </row>
    <row r="115" spans="1:36" ht="11" thickBot="1">
      <c r="A115" s="190" t="s">
        <v>246</v>
      </c>
      <c r="B115" s="36"/>
      <c r="C115" s="36"/>
      <c r="D115" s="36"/>
      <c r="E115" s="36"/>
      <c r="F115" s="36"/>
      <c r="G115" s="36"/>
      <c r="H115" s="37">
        <f t="shared" si="11"/>
        <v>0</v>
      </c>
      <c r="I115" s="36"/>
      <c r="J115" s="36"/>
      <c r="K115" s="36"/>
      <c r="L115" s="36"/>
      <c r="M115" s="36"/>
      <c r="N115" s="36"/>
      <c r="O115" s="37">
        <f t="shared" si="8"/>
        <v>0</v>
      </c>
      <c r="P115" s="141"/>
      <c r="Q115" s="141"/>
      <c r="R115" s="141"/>
      <c r="S115" s="141"/>
      <c r="T115" s="141"/>
      <c r="U115" s="141"/>
      <c r="V115" s="141"/>
      <c r="W115" s="141"/>
      <c r="X115" s="141"/>
      <c r="Y115" s="38">
        <f t="shared" si="9"/>
        <v>0</v>
      </c>
      <c r="Z115" s="39"/>
      <c r="AA115" s="39"/>
      <c r="AB115" s="39"/>
      <c r="AC115" s="39"/>
      <c r="AD115" s="39"/>
      <c r="AE115" s="39"/>
      <c r="AF115" s="39"/>
      <c r="AG115" s="39"/>
      <c r="AH115" s="36"/>
      <c r="AI115" s="40">
        <f t="shared" si="10"/>
        <v>0</v>
      </c>
      <c r="AJ115" s="41">
        <f t="shared" si="7"/>
        <v>0</v>
      </c>
    </row>
    <row r="116" spans="1:36" ht="11" thickBot="1">
      <c r="A116" s="190" t="s">
        <v>247</v>
      </c>
      <c r="B116" s="36"/>
      <c r="C116" s="36"/>
      <c r="D116" s="36"/>
      <c r="E116" s="36"/>
      <c r="F116" s="36"/>
      <c r="G116" s="36"/>
      <c r="H116" s="37">
        <f t="shared" si="11"/>
        <v>0</v>
      </c>
      <c r="I116" s="36"/>
      <c r="J116" s="36"/>
      <c r="K116" s="36"/>
      <c r="L116" s="36"/>
      <c r="M116" s="36"/>
      <c r="N116" s="36"/>
      <c r="O116" s="37">
        <f t="shared" si="8"/>
        <v>0</v>
      </c>
      <c r="P116" s="141"/>
      <c r="Q116" s="141"/>
      <c r="R116" s="141"/>
      <c r="S116" s="141"/>
      <c r="T116" s="141"/>
      <c r="U116" s="141"/>
      <c r="V116" s="141"/>
      <c r="W116" s="141">
        <v>1</v>
      </c>
      <c r="X116" s="141">
        <v>1</v>
      </c>
      <c r="Y116" s="38">
        <f t="shared" si="9"/>
        <v>25</v>
      </c>
      <c r="Z116" s="39"/>
      <c r="AA116" s="39"/>
      <c r="AB116" s="39"/>
      <c r="AC116" s="39"/>
      <c r="AD116" s="39"/>
      <c r="AE116" s="39"/>
      <c r="AF116" s="39"/>
      <c r="AG116" s="39">
        <v>2</v>
      </c>
      <c r="AH116" s="36"/>
      <c r="AI116" s="40">
        <f t="shared" si="10"/>
        <v>30</v>
      </c>
      <c r="AJ116" s="41">
        <f t="shared" si="7"/>
        <v>55</v>
      </c>
    </row>
    <row r="117" spans="1:36" ht="11" thickBot="1">
      <c r="A117" s="190" t="s">
        <v>248</v>
      </c>
      <c r="B117" s="36"/>
      <c r="C117" s="36"/>
      <c r="D117" s="36"/>
      <c r="E117" s="36"/>
      <c r="F117" s="36"/>
      <c r="G117" s="36"/>
      <c r="H117" s="37">
        <f t="shared" si="11"/>
        <v>0</v>
      </c>
      <c r="I117" s="36"/>
      <c r="J117" s="36"/>
      <c r="K117" s="36"/>
      <c r="L117" s="36"/>
      <c r="M117" s="36"/>
      <c r="N117" s="36"/>
      <c r="O117" s="37">
        <f t="shared" si="8"/>
        <v>0</v>
      </c>
      <c r="P117" s="141"/>
      <c r="Q117" s="141"/>
      <c r="R117" s="141"/>
      <c r="S117" s="141"/>
      <c r="T117" s="141"/>
      <c r="U117" s="141"/>
      <c r="V117" s="141"/>
      <c r="W117" s="141"/>
      <c r="X117" s="141"/>
      <c r="Y117" s="38">
        <f t="shared" si="9"/>
        <v>0</v>
      </c>
      <c r="Z117" s="39"/>
      <c r="AA117" s="39"/>
      <c r="AB117" s="39"/>
      <c r="AC117" s="39"/>
      <c r="AD117" s="39"/>
      <c r="AE117" s="39"/>
      <c r="AF117" s="39"/>
      <c r="AG117" s="39"/>
      <c r="AH117" s="36"/>
      <c r="AI117" s="40">
        <f t="shared" si="10"/>
        <v>0</v>
      </c>
      <c r="AJ117" s="41">
        <f t="shared" si="7"/>
        <v>0</v>
      </c>
    </row>
    <row r="118" spans="1:36" ht="11" thickBot="1">
      <c r="A118" s="190" t="s">
        <v>249</v>
      </c>
      <c r="B118" s="36"/>
      <c r="C118" s="36"/>
      <c r="D118" s="36"/>
      <c r="E118" s="36"/>
      <c r="F118" s="36"/>
      <c r="G118" s="36"/>
      <c r="H118" s="37">
        <f t="shared" si="11"/>
        <v>0</v>
      </c>
      <c r="I118" s="36"/>
      <c r="J118" s="36"/>
      <c r="K118" s="36"/>
      <c r="L118" s="36"/>
      <c r="M118" s="36"/>
      <c r="N118" s="36"/>
      <c r="O118" s="37">
        <f t="shared" si="8"/>
        <v>0</v>
      </c>
      <c r="P118" s="141"/>
      <c r="Q118" s="141"/>
      <c r="R118" s="141"/>
      <c r="S118" s="141"/>
      <c r="T118" s="141"/>
      <c r="U118" s="141"/>
      <c r="V118" s="141"/>
      <c r="W118" s="141">
        <v>0.5</v>
      </c>
      <c r="X118" s="141"/>
      <c r="Y118" s="38">
        <f t="shared" si="9"/>
        <v>7.5</v>
      </c>
      <c r="Z118" s="39"/>
      <c r="AA118" s="39"/>
      <c r="AB118" s="39"/>
      <c r="AC118" s="39"/>
      <c r="AD118" s="39"/>
      <c r="AE118" s="39"/>
      <c r="AF118" s="39"/>
      <c r="AG118" s="39">
        <v>0.5</v>
      </c>
      <c r="AH118" s="36"/>
      <c r="AI118" s="40">
        <f t="shared" si="10"/>
        <v>7.5</v>
      </c>
      <c r="AJ118" s="41">
        <f t="shared" si="7"/>
        <v>15</v>
      </c>
    </row>
    <row r="119" spans="1:36" ht="11" thickBot="1">
      <c r="A119" s="190" t="s">
        <v>250</v>
      </c>
      <c r="B119" s="36"/>
      <c r="C119" s="36"/>
      <c r="D119" s="36"/>
      <c r="E119" s="36"/>
      <c r="F119" s="36"/>
      <c r="G119" s="36"/>
      <c r="H119" s="37">
        <f t="shared" si="11"/>
        <v>0</v>
      </c>
      <c r="I119" s="36"/>
      <c r="J119" s="36"/>
      <c r="K119" s="36"/>
      <c r="L119" s="36"/>
      <c r="M119" s="36"/>
      <c r="N119" s="36"/>
      <c r="O119" s="37">
        <f t="shared" si="8"/>
        <v>0</v>
      </c>
      <c r="P119" s="141"/>
      <c r="Q119" s="141"/>
      <c r="R119" s="141"/>
      <c r="S119" s="141"/>
      <c r="T119" s="141"/>
      <c r="U119" s="141"/>
      <c r="V119" s="141"/>
      <c r="W119" s="141"/>
      <c r="X119" s="141"/>
      <c r="Y119" s="38">
        <f t="shared" si="9"/>
        <v>0</v>
      </c>
      <c r="Z119" s="39"/>
      <c r="AA119" s="39"/>
      <c r="AB119" s="39"/>
      <c r="AC119" s="39"/>
      <c r="AD119" s="39"/>
      <c r="AE119" s="39"/>
      <c r="AF119" s="39"/>
      <c r="AG119" s="39"/>
      <c r="AH119" s="36"/>
      <c r="AI119" s="40">
        <f t="shared" si="10"/>
        <v>0</v>
      </c>
      <c r="AJ119" s="41">
        <f t="shared" si="7"/>
        <v>0</v>
      </c>
    </row>
    <row r="120" spans="1:36" ht="11" thickBot="1">
      <c r="A120" s="190" t="s">
        <v>251</v>
      </c>
      <c r="B120" s="36"/>
      <c r="C120" s="36"/>
      <c r="D120" s="36"/>
      <c r="E120" s="36"/>
      <c r="F120" s="36"/>
      <c r="G120" s="36"/>
      <c r="H120" s="37">
        <f t="shared" si="11"/>
        <v>0</v>
      </c>
      <c r="I120" s="36"/>
      <c r="J120" s="36"/>
      <c r="K120" s="36"/>
      <c r="L120" s="36"/>
      <c r="M120" s="36"/>
      <c r="N120" s="36"/>
      <c r="O120" s="37">
        <f t="shared" si="8"/>
        <v>0</v>
      </c>
      <c r="P120" s="141"/>
      <c r="Q120" s="141"/>
      <c r="R120" s="141"/>
      <c r="S120" s="141"/>
      <c r="T120" s="141"/>
      <c r="U120" s="141"/>
      <c r="V120" s="141"/>
      <c r="W120" s="141"/>
      <c r="X120" s="141"/>
      <c r="Y120" s="38">
        <f t="shared" si="9"/>
        <v>0</v>
      </c>
      <c r="Z120" s="39"/>
      <c r="AA120" s="39"/>
      <c r="AB120" s="39"/>
      <c r="AC120" s="39"/>
      <c r="AD120" s="39"/>
      <c r="AE120" s="39"/>
      <c r="AF120" s="39"/>
      <c r="AG120" s="39"/>
      <c r="AH120" s="36"/>
      <c r="AI120" s="40">
        <f t="shared" si="10"/>
        <v>0</v>
      </c>
      <c r="AJ120" s="41">
        <f t="shared" si="7"/>
        <v>0</v>
      </c>
    </row>
    <row r="121" spans="1:36" ht="11" thickBot="1">
      <c r="A121" s="190" t="s">
        <v>252</v>
      </c>
      <c r="B121" s="36"/>
      <c r="C121" s="36"/>
      <c r="D121" s="36"/>
      <c r="E121" s="36"/>
      <c r="F121" s="36"/>
      <c r="G121" s="36"/>
      <c r="H121" s="37">
        <f t="shared" si="11"/>
        <v>0</v>
      </c>
      <c r="I121" s="36"/>
      <c r="J121" s="36"/>
      <c r="K121" s="36"/>
      <c r="L121" s="36"/>
      <c r="M121" s="36"/>
      <c r="N121" s="36"/>
      <c r="O121" s="37">
        <f t="shared" si="8"/>
        <v>0</v>
      </c>
      <c r="P121" s="141"/>
      <c r="Q121" s="141"/>
      <c r="R121" s="141"/>
      <c r="S121" s="141"/>
      <c r="T121" s="141"/>
      <c r="U121" s="141"/>
      <c r="V121" s="141"/>
      <c r="W121" s="141"/>
      <c r="X121" s="141"/>
      <c r="Y121" s="38">
        <f t="shared" si="9"/>
        <v>0</v>
      </c>
      <c r="Z121" s="39"/>
      <c r="AA121" s="39"/>
      <c r="AB121" s="39"/>
      <c r="AC121" s="39"/>
      <c r="AD121" s="39"/>
      <c r="AE121" s="39"/>
      <c r="AF121" s="39"/>
      <c r="AG121" s="39"/>
      <c r="AH121" s="36"/>
      <c r="AI121" s="40">
        <f t="shared" si="10"/>
        <v>0</v>
      </c>
      <c r="AJ121" s="41">
        <f t="shared" si="7"/>
        <v>0</v>
      </c>
    </row>
    <row r="122" spans="1:36" ht="11" thickBot="1">
      <c r="A122" s="190" t="s">
        <v>253</v>
      </c>
      <c r="B122" s="36"/>
      <c r="C122" s="36"/>
      <c r="D122" s="36"/>
      <c r="E122" s="36"/>
      <c r="F122" s="36"/>
      <c r="G122" s="36"/>
      <c r="H122" s="37">
        <f t="shared" si="11"/>
        <v>0</v>
      </c>
      <c r="I122" s="36"/>
      <c r="J122" s="36"/>
      <c r="K122" s="36"/>
      <c r="L122" s="36"/>
      <c r="M122" s="36"/>
      <c r="N122" s="36"/>
      <c r="O122" s="37">
        <f t="shared" si="8"/>
        <v>0</v>
      </c>
      <c r="P122" s="141"/>
      <c r="Q122" s="141"/>
      <c r="R122" s="141"/>
      <c r="S122" s="141"/>
      <c r="T122" s="141"/>
      <c r="U122" s="141">
        <v>1</v>
      </c>
      <c r="V122" s="141"/>
      <c r="W122" s="141">
        <v>1</v>
      </c>
      <c r="X122" s="141"/>
      <c r="Y122" s="38">
        <f t="shared" si="9"/>
        <v>45</v>
      </c>
      <c r="Z122" s="39"/>
      <c r="AA122" s="39"/>
      <c r="AB122" s="39"/>
      <c r="AC122" s="39"/>
      <c r="AD122" s="39"/>
      <c r="AE122" s="39">
        <v>1</v>
      </c>
      <c r="AF122" s="39">
        <v>1</v>
      </c>
      <c r="AG122" s="39"/>
      <c r="AH122" s="36"/>
      <c r="AI122" s="40">
        <f t="shared" si="10"/>
        <v>50</v>
      </c>
      <c r="AJ122" s="41">
        <f t="shared" si="7"/>
        <v>95</v>
      </c>
    </row>
    <row r="123" spans="1:36" ht="11" thickBot="1">
      <c r="A123" s="190" t="s">
        <v>254</v>
      </c>
      <c r="B123" s="36"/>
      <c r="C123" s="36"/>
      <c r="D123" s="36"/>
      <c r="E123" s="36"/>
      <c r="F123" s="36"/>
      <c r="G123" s="36"/>
      <c r="H123" s="37">
        <f t="shared" si="11"/>
        <v>0</v>
      </c>
      <c r="I123" s="36"/>
      <c r="J123" s="36"/>
      <c r="K123" s="36"/>
      <c r="L123" s="36"/>
      <c r="M123" s="36"/>
      <c r="N123" s="36"/>
      <c r="O123" s="37">
        <f t="shared" si="8"/>
        <v>0</v>
      </c>
      <c r="P123" s="141"/>
      <c r="Q123" s="141"/>
      <c r="R123" s="141"/>
      <c r="S123" s="141"/>
      <c r="T123" s="141"/>
      <c r="U123" s="141"/>
      <c r="V123" s="141"/>
      <c r="W123" s="141"/>
      <c r="X123" s="141">
        <v>1</v>
      </c>
      <c r="Y123" s="38">
        <f t="shared" si="9"/>
        <v>10</v>
      </c>
      <c r="Z123" s="39"/>
      <c r="AA123" s="39"/>
      <c r="AB123" s="39"/>
      <c r="AC123" s="39"/>
      <c r="AD123" s="39"/>
      <c r="AE123" s="39"/>
      <c r="AF123" s="39"/>
      <c r="AG123" s="39"/>
      <c r="AH123" s="36">
        <v>1</v>
      </c>
      <c r="AI123" s="40">
        <f t="shared" si="10"/>
        <v>10</v>
      </c>
      <c r="AJ123" s="41">
        <f t="shared" si="7"/>
        <v>20</v>
      </c>
    </row>
    <row r="124" spans="1:36" ht="11" thickBot="1">
      <c r="A124" s="190" t="s">
        <v>255</v>
      </c>
      <c r="B124" s="36"/>
      <c r="C124" s="36"/>
      <c r="D124" s="36"/>
      <c r="E124" s="36"/>
      <c r="F124" s="36"/>
      <c r="G124" s="36"/>
      <c r="H124" s="37">
        <f t="shared" si="11"/>
        <v>0</v>
      </c>
      <c r="I124" s="36"/>
      <c r="J124" s="36"/>
      <c r="K124" s="36"/>
      <c r="L124" s="36"/>
      <c r="M124" s="36"/>
      <c r="N124" s="36"/>
      <c r="O124" s="37">
        <f t="shared" si="8"/>
        <v>0</v>
      </c>
      <c r="P124" s="141"/>
      <c r="Q124" s="141"/>
      <c r="R124" s="141"/>
      <c r="S124" s="141"/>
      <c r="T124" s="141"/>
      <c r="U124" s="141"/>
      <c r="V124" s="141"/>
      <c r="W124" s="141"/>
      <c r="X124" s="141"/>
      <c r="Y124" s="38">
        <f t="shared" si="9"/>
        <v>0</v>
      </c>
      <c r="Z124" s="39"/>
      <c r="AA124" s="39"/>
      <c r="AB124" s="39"/>
      <c r="AC124" s="39"/>
      <c r="AD124" s="39"/>
      <c r="AE124" s="39"/>
      <c r="AF124" s="39"/>
      <c r="AG124" s="39"/>
      <c r="AH124" s="36"/>
      <c r="AI124" s="40">
        <f t="shared" si="10"/>
        <v>0</v>
      </c>
      <c r="AJ124" s="41">
        <f t="shared" si="7"/>
        <v>0</v>
      </c>
    </row>
    <row r="125" spans="1:36" ht="11" thickBot="1">
      <c r="A125" s="190" t="s">
        <v>256</v>
      </c>
      <c r="B125" s="36"/>
      <c r="C125" s="36"/>
      <c r="D125" s="36"/>
      <c r="E125" s="36"/>
      <c r="F125" s="36"/>
      <c r="G125" s="36"/>
      <c r="H125" s="37">
        <f t="shared" si="11"/>
        <v>0</v>
      </c>
      <c r="I125" s="36"/>
      <c r="J125" s="36"/>
      <c r="K125" s="36"/>
      <c r="L125" s="36"/>
      <c r="M125" s="36"/>
      <c r="N125" s="36"/>
      <c r="O125" s="37">
        <f t="shared" si="8"/>
        <v>0</v>
      </c>
      <c r="P125" s="141"/>
      <c r="Q125" s="141"/>
      <c r="R125" s="141"/>
      <c r="S125" s="141"/>
      <c r="T125" s="141"/>
      <c r="U125" s="141"/>
      <c r="V125" s="141"/>
      <c r="W125" s="141"/>
      <c r="X125" s="141"/>
      <c r="Y125" s="38">
        <f t="shared" si="9"/>
        <v>0</v>
      </c>
      <c r="Z125" s="39"/>
      <c r="AA125" s="39"/>
      <c r="AB125" s="39"/>
      <c r="AC125" s="39"/>
      <c r="AD125" s="39"/>
      <c r="AE125" s="39"/>
      <c r="AF125" s="39"/>
      <c r="AG125" s="39"/>
      <c r="AH125" s="36"/>
      <c r="AI125" s="40">
        <f t="shared" si="10"/>
        <v>0</v>
      </c>
      <c r="AJ125" s="41">
        <f t="shared" si="7"/>
        <v>0</v>
      </c>
    </row>
    <row r="126" spans="1:36" ht="11" thickBot="1">
      <c r="A126" s="190" t="s">
        <v>257</v>
      </c>
      <c r="B126" s="36"/>
      <c r="C126" s="36"/>
      <c r="D126" s="36"/>
      <c r="E126" s="36"/>
      <c r="F126" s="36"/>
      <c r="G126" s="36"/>
      <c r="H126" s="37">
        <f t="shared" si="11"/>
        <v>0</v>
      </c>
      <c r="I126" s="36"/>
      <c r="J126" s="36"/>
      <c r="K126" s="36"/>
      <c r="L126" s="36"/>
      <c r="M126" s="36"/>
      <c r="N126" s="36"/>
      <c r="O126" s="37">
        <f t="shared" si="8"/>
        <v>0</v>
      </c>
      <c r="P126" s="141"/>
      <c r="Q126" s="141"/>
      <c r="R126" s="141"/>
      <c r="S126" s="141"/>
      <c r="T126" s="141"/>
      <c r="U126" s="141"/>
      <c r="V126" s="141"/>
      <c r="W126" s="141"/>
      <c r="X126" s="141"/>
      <c r="Y126" s="38">
        <f t="shared" si="9"/>
        <v>0</v>
      </c>
      <c r="Z126" s="39"/>
      <c r="AA126" s="39"/>
      <c r="AB126" s="39"/>
      <c r="AC126" s="39"/>
      <c r="AD126" s="39"/>
      <c r="AE126" s="39"/>
      <c r="AF126" s="39"/>
      <c r="AG126" s="39"/>
      <c r="AH126" s="36"/>
      <c r="AI126" s="40">
        <f t="shared" si="10"/>
        <v>0</v>
      </c>
      <c r="AJ126" s="41">
        <f t="shared" si="7"/>
        <v>0</v>
      </c>
    </row>
    <row r="127" spans="1:36" ht="11" thickBot="1">
      <c r="A127" s="190" t="s">
        <v>258</v>
      </c>
      <c r="B127" s="36"/>
      <c r="C127" s="36"/>
      <c r="D127" s="36"/>
      <c r="E127" s="36"/>
      <c r="F127" s="36"/>
      <c r="G127" s="36"/>
      <c r="H127" s="37">
        <f t="shared" si="11"/>
        <v>0</v>
      </c>
      <c r="I127" s="36"/>
      <c r="J127" s="36"/>
      <c r="K127" s="36"/>
      <c r="L127" s="36"/>
      <c r="M127" s="36"/>
      <c r="N127" s="36"/>
      <c r="O127" s="37">
        <f t="shared" si="8"/>
        <v>0</v>
      </c>
      <c r="P127" s="141"/>
      <c r="Q127" s="141"/>
      <c r="R127" s="141"/>
      <c r="S127" s="141"/>
      <c r="T127" s="141"/>
      <c r="U127" s="141"/>
      <c r="V127" s="141"/>
      <c r="W127" s="141"/>
      <c r="X127" s="141"/>
      <c r="Y127" s="38">
        <f t="shared" si="9"/>
        <v>0</v>
      </c>
      <c r="Z127" s="39"/>
      <c r="AA127" s="39"/>
      <c r="AB127" s="39"/>
      <c r="AC127" s="39"/>
      <c r="AD127" s="39"/>
      <c r="AE127" s="39"/>
      <c r="AF127" s="39"/>
      <c r="AG127" s="39"/>
      <c r="AH127" s="36"/>
      <c r="AI127" s="40">
        <f t="shared" si="10"/>
        <v>0</v>
      </c>
      <c r="AJ127" s="41">
        <f t="shared" si="7"/>
        <v>0</v>
      </c>
    </row>
    <row r="128" spans="1:36" ht="11" thickBot="1">
      <c r="A128" s="190" t="s">
        <v>259</v>
      </c>
      <c r="B128" s="36"/>
      <c r="C128" s="36"/>
      <c r="D128" s="36"/>
      <c r="E128" s="36"/>
      <c r="F128" s="36"/>
      <c r="G128" s="36"/>
      <c r="H128" s="37">
        <f t="shared" si="11"/>
        <v>0</v>
      </c>
      <c r="I128" s="36"/>
      <c r="J128" s="36"/>
      <c r="K128" s="36"/>
      <c r="L128" s="36"/>
      <c r="M128" s="36"/>
      <c r="N128" s="36"/>
      <c r="O128" s="37">
        <f t="shared" si="8"/>
        <v>0</v>
      </c>
      <c r="P128" s="141"/>
      <c r="Q128" s="141"/>
      <c r="R128" s="141"/>
      <c r="S128" s="141"/>
      <c r="T128" s="141"/>
      <c r="U128" s="141"/>
      <c r="V128" s="141"/>
      <c r="W128" s="141"/>
      <c r="X128" s="141"/>
      <c r="Y128" s="38">
        <f t="shared" si="9"/>
        <v>0</v>
      </c>
      <c r="Z128" s="39"/>
      <c r="AA128" s="39"/>
      <c r="AB128" s="39"/>
      <c r="AC128" s="39"/>
      <c r="AD128" s="39"/>
      <c r="AE128" s="39"/>
      <c r="AF128" s="39"/>
      <c r="AG128" s="39"/>
      <c r="AH128" s="36"/>
      <c r="AI128" s="40">
        <f t="shared" si="10"/>
        <v>0</v>
      </c>
      <c r="AJ128" s="41">
        <f t="shared" si="7"/>
        <v>0</v>
      </c>
    </row>
    <row r="129" spans="1:36" ht="11" thickBot="1">
      <c r="A129" s="190" t="s">
        <v>260</v>
      </c>
      <c r="B129" s="36"/>
      <c r="C129" s="36"/>
      <c r="D129" s="36"/>
      <c r="E129" s="36"/>
      <c r="F129" s="36"/>
      <c r="G129" s="36"/>
      <c r="H129" s="37">
        <f t="shared" si="11"/>
        <v>0</v>
      </c>
      <c r="I129" s="36"/>
      <c r="J129" s="36"/>
      <c r="K129" s="36"/>
      <c r="L129" s="36"/>
      <c r="M129" s="36"/>
      <c r="N129" s="36"/>
      <c r="O129" s="37">
        <f t="shared" si="8"/>
        <v>0</v>
      </c>
      <c r="P129" s="141"/>
      <c r="Q129" s="141"/>
      <c r="R129" s="141"/>
      <c r="S129" s="141"/>
      <c r="T129" s="141"/>
      <c r="U129" s="141"/>
      <c r="V129" s="141"/>
      <c r="W129" s="141"/>
      <c r="X129" s="141"/>
      <c r="Y129" s="38">
        <f t="shared" si="9"/>
        <v>0</v>
      </c>
      <c r="Z129" s="39"/>
      <c r="AA129" s="39"/>
      <c r="AB129" s="39"/>
      <c r="AC129" s="39"/>
      <c r="AD129" s="39"/>
      <c r="AE129" s="39"/>
      <c r="AF129" s="39"/>
      <c r="AG129" s="39"/>
      <c r="AH129" s="36"/>
      <c r="AI129" s="40">
        <f t="shared" si="10"/>
        <v>0</v>
      </c>
      <c r="AJ129" s="41">
        <f t="shared" si="7"/>
        <v>0</v>
      </c>
    </row>
    <row r="130" spans="1:36" ht="11" thickBot="1">
      <c r="A130" s="190" t="s">
        <v>261</v>
      </c>
      <c r="B130" s="36"/>
      <c r="C130" s="36"/>
      <c r="D130" s="36"/>
      <c r="E130" s="36"/>
      <c r="F130" s="36"/>
      <c r="G130" s="36"/>
      <c r="H130" s="37">
        <f t="shared" si="11"/>
        <v>0</v>
      </c>
      <c r="I130" s="36"/>
      <c r="J130" s="36"/>
      <c r="K130" s="36"/>
      <c r="L130" s="36"/>
      <c r="M130" s="36"/>
      <c r="N130" s="36"/>
      <c r="O130" s="37">
        <f t="shared" si="8"/>
        <v>0</v>
      </c>
      <c r="P130" s="141"/>
      <c r="Q130" s="141"/>
      <c r="R130" s="141"/>
      <c r="S130" s="141"/>
      <c r="T130" s="141"/>
      <c r="U130" s="141"/>
      <c r="V130" s="141"/>
      <c r="W130" s="141"/>
      <c r="X130" s="141"/>
      <c r="Y130" s="38">
        <f t="shared" si="9"/>
        <v>0</v>
      </c>
      <c r="Z130" s="39"/>
      <c r="AA130" s="39"/>
      <c r="AB130" s="39"/>
      <c r="AC130" s="39"/>
      <c r="AD130" s="39"/>
      <c r="AE130" s="39"/>
      <c r="AF130" s="39"/>
      <c r="AG130" s="39"/>
      <c r="AH130" s="36"/>
      <c r="AI130" s="40">
        <f t="shared" si="10"/>
        <v>0</v>
      </c>
      <c r="AJ130" s="41">
        <f t="shared" si="7"/>
        <v>0</v>
      </c>
    </row>
    <row r="131" spans="1:36" ht="11" thickBot="1">
      <c r="A131" s="190" t="s">
        <v>262</v>
      </c>
      <c r="B131" s="36"/>
      <c r="C131" s="36"/>
      <c r="D131" s="36"/>
      <c r="E131" s="36"/>
      <c r="F131" s="36"/>
      <c r="G131" s="36"/>
      <c r="H131" s="37">
        <f t="shared" si="11"/>
        <v>0</v>
      </c>
      <c r="I131" s="36"/>
      <c r="J131" s="36"/>
      <c r="K131" s="36"/>
      <c r="L131" s="36"/>
      <c r="M131" s="36"/>
      <c r="N131" s="36"/>
      <c r="O131" s="37">
        <f t="shared" si="8"/>
        <v>0</v>
      </c>
      <c r="P131" s="141"/>
      <c r="Q131" s="141"/>
      <c r="R131" s="141"/>
      <c r="S131" s="141"/>
      <c r="T131" s="141"/>
      <c r="U131" s="141"/>
      <c r="V131" s="141"/>
      <c r="W131" s="141"/>
      <c r="X131" s="141"/>
      <c r="Y131" s="38">
        <f t="shared" si="9"/>
        <v>0</v>
      </c>
      <c r="Z131" s="39"/>
      <c r="AA131" s="39"/>
      <c r="AB131" s="39"/>
      <c r="AC131" s="39"/>
      <c r="AD131" s="39"/>
      <c r="AE131" s="39"/>
      <c r="AF131" s="39"/>
      <c r="AG131" s="39"/>
      <c r="AH131" s="36"/>
      <c r="AI131" s="40">
        <f t="shared" si="10"/>
        <v>0</v>
      </c>
      <c r="AJ131" s="41">
        <f t="shared" si="7"/>
        <v>0</v>
      </c>
    </row>
    <row r="132" spans="1:36" ht="11" thickBot="1">
      <c r="A132" s="190" t="s">
        <v>263</v>
      </c>
      <c r="B132" s="36"/>
      <c r="C132" s="36"/>
      <c r="D132" s="36"/>
      <c r="E132" s="36"/>
      <c r="F132" s="36"/>
      <c r="G132" s="36"/>
      <c r="H132" s="37">
        <f t="shared" si="11"/>
        <v>0</v>
      </c>
      <c r="I132" s="36"/>
      <c r="J132" s="36"/>
      <c r="K132" s="36"/>
      <c r="L132" s="36"/>
      <c r="M132" s="36"/>
      <c r="N132" s="36"/>
      <c r="O132" s="37">
        <f t="shared" si="8"/>
        <v>0</v>
      </c>
      <c r="P132" s="141"/>
      <c r="Q132" s="141"/>
      <c r="R132" s="141"/>
      <c r="S132" s="141"/>
      <c r="T132" s="141"/>
      <c r="U132" s="141"/>
      <c r="V132" s="141"/>
      <c r="W132" s="141">
        <v>1</v>
      </c>
      <c r="X132" s="141"/>
      <c r="Y132" s="38">
        <f t="shared" si="9"/>
        <v>15</v>
      </c>
      <c r="Z132" s="39"/>
      <c r="AA132" s="39"/>
      <c r="AB132" s="39"/>
      <c r="AC132" s="39"/>
      <c r="AD132" s="39"/>
      <c r="AE132" s="39"/>
      <c r="AF132" s="39"/>
      <c r="AG132" s="39"/>
      <c r="AH132" s="36">
        <v>1</v>
      </c>
      <c r="AI132" s="40">
        <f t="shared" si="10"/>
        <v>10</v>
      </c>
      <c r="AJ132" s="41">
        <f t="shared" ref="AJ132:AJ195" si="12">H132+O132+Y132+AI132</f>
        <v>25</v>
      </c>
    </row>
    <row r="133" spans="1:36" ht="11" thickBot="1">
      <c r="A133" s="190" t="s">
        <v>264</v>
      </c>
      <c r="B133" s="36"/>
      <c r="C133" s="36"/>
      <c r="D133" s="36"/>
      <c r="E133" s="36"/>
      <c r="F133" s="36"/>
      <c r="G133" s="36"/>
      <c r="H133" s="37">
        <f t="shared" si="11"/>
        <v>0</v>
      </c>
      <c r="I133" s="36"/>
      <c r="J133" s="36"/>
      <c r="K133" s="36"/>
      <c r="L133" s="36"/>
      <c r="M133" s="36"/>
      <c r="N133" s="36"/>
      <c r="O133" s="37">
        <f t="shared" ref="O133:O196" si="13">(I133*100)+(J133*80)+(K133*60)+(L133*40)+(M133*30)+(N133*20)</f>
        <v>0</v>
      </c>
      <c r="P133" s="141"/>
      <c r="Q133" s="141"/>
      <c r="R133" s="141"/>
      <c r="S133" s="141"/>
      <c r="T133" s="141"/>
      <c r="U133" s="141"/>
      <c r="V133" s="141"/>
      <c r="W133" s="141"/>
      <c r="X133" s="141">
        <v>1</v>
      </c>
      <c r="Y133" s="38">
        <f t="shared" ref="Y133:Y196" si="14">(P133*130)+(Q133*100)+(R133*70)+(S133*50)+(T133*40)+(U133*30)+(V133*20)+(W133*15)+(X133*10)</f>
        <v>10</v>
      </c>
      <c r="Z133" s="39"/>
      <c r="AA133" s="39"/>
      <c r="AB133" s="39"/>
      <c r="AC133" s="39"/>
      <c r="AD133" s="39"/>
      <c r="AE133" s="39"/>
      <c r="AF133" s="39"/>
      <c r="AG133" s="39"/>
      <c r="AH133" s="36">
        <v>1</v>
      </c>
      <c r="AI133" s="40">
        <f t="shared" ref="AI133:AI196" si="15">(Z133*130)+(AA133*100)+(AB133*70)+(AC133*50)+(AD133*40)+(AE133*30)+(AF133*20)+(AG133*15)+(AH133*10)</f>
        <v>10</v>
      </c>
      <c r="AJ133" s="41">
        <f t="shared" si="12"/>
        <v>20</v>
      </c>
    </row>
    <row r="134" spans="1:36" ht="11" thickBot="1">
      <c r="A134" s="190" t="s">
        <v>265</v>
      </c>
      <c r="B134" s="36"/>
      <c r="C134" s="36"/>
      <c r="D134" s="36"/>
      <c r="E134" s="36"/>
      <c r="F134" s="36"/>
      <c r="G134" s="36"/>
      <c r="H134" s="37">
        <f t="shared" ref="H134:H197" si="16">(B134*100)+(C134*80)+(D134*60)+(E134*40)+(F134*30)+(G134*20)</f>
        <v>0</v>
      </c>
      <c r="I134" s="36"/>
      <c r="J134" s="36"/>
      <c r="K134" s="36"/>
      <c r="L134" s="36"/>
      <c r="M134" s="36"/>
      <c r="N134" s="36"/>
      <c r="O134" s="37">
        <f t="shared" si="13"/>
        <v>0</v>
      </c>
      <c r="P134" s="141"/>
      <c r="Q134" s="141"/>
      <c r="R134" s="141"/>
      <c r="S134" s="141"/>
      <c r="T134" s="141"/>
      <c r="U134" s="141"/>
      <c r="V134" s="141"/>
      <c r="W134" s="141"/>
      <c r="X134" s="141"/>
      <c r="Y134" s="38">
        <f t="shared" si="14"/>
        <v>0</v>
      </c>
      <c r="Z134" s="39"/>
      <c r="AA134" s="39"/>
      <c r="AB134" s="39"/>
      <c r="AC134" s="39"/>
      <c r="AD134" s="39"/>
      <c r="AE134" s="39"/>
      <c r="AF134" s="39"/>
      <c r="AG134" s="39"/>
      <c r="AH134" s="36"/>
      <c r="AI134" s="40">
        <f t="shared" si="15"/>
        <v>0</v>
      </c>
      <c r="AJ134" s="41">
        <f t="shared" si="12"/>
        <v>0</v>
      </c>
    </row>
    <row r="135" spans="1:36" ht="11" thickBot="1">
      <c r="A135" s="190" t="s">
        <v>266</v>
      </c>
      <c r="B135" s="36"/>
      <c r="C135" s="36"/>
      <c r="D135" s="36"/>
      <c r="E135" s="36"/>
      <c r="F135" s="36"/>
      <c r="G135" s="36"/>
      <c r="H135" s="37">
        <f t="shared" si="16"/>
        <v>0</v>
      </c>
      <c r="I135" s="36"/>
      <c r="J135" s="36"/>
      <c r="K135" s="36"/>
      <c r="L135" s="36"/>
      <c r="M135" s="36"/>
      <c r="N135" s="36"/>
      <c r="O135" s="37">
        <f t="shared" si="13"/>
        <v>0</v>
      </c>
      <c r="P135" s="141"/>
      <c r="Q135" s="141"/>
      <c r="R135" s="141"/>
      <c r="S135" s="141"/>
      <c r="T135" s="141"/>
      <c r="U135" s="141"/>
      <c r="V135" s="141"/>
      <c r="W135" s="141"/>
      <c r="X135" s="141"/>
      <c r="Y135" s="38">
        <f t="shared" si="14"/>
        <v>0</v>
      </c>
      <c r="Z135" s="39"/>
      <c r="AA135" s="39"/>
      <c r="AB135" s="39"/>
      <c r="AC135" s="39"/>
      <c r="AD135" s="39"/>
      <c r="AE135" s="39"/>
      <c r="AF135" s="39"/>
      <c r="AG135" s="39"/>
      <c r="AH135" s="36"/>
      <c r="AI135" s="40">
        <f t="shared" si="15"/>
        <v>0</v>
      </c>
      <c r="AJ135" s="41">
        <f t="shared" si="12"/>
        <v>0</v>
      </c>
    </row>
    <row r="136" spans="1:36" ht="11" thickBot="1">
      <c r="A136" s="190" t="s">
        <v>267</v>
      </c>
      <c r="B136" s="36"/>
      <c r="C136" s="36"/>
      <c r="D136" s="36">
        <v>1</v>
      </c>
      <c r="E136" s="36">
        <v>1</v>
      </c>
      <c r="F136" s="36"/>
      <c r="G136" s="36"/>
      <c r="H136" s="37">
        <f t="shared" si="16"/>
        <v>100</v>
      </c>
      <c r="I136" s="36"/>
      <c r="J136" s="36"/>
      <c r="K136" s="36">
        <v>1</v>
      </c>
      <c r="L136" s="36">
        <v>1</v>
      </c>
      <c r="M136" s="36"/>
      <c r="N136" s="36"/>
      <c r="O136" s="37">
        <f t="shared" si="13"/>
        <v>100</v>
      </c>
      <c r="P136" s="141"/>
      <c r="Q136" s="141"/>
      <c r="R136" s="141"/>
      <c r="S136" s="141">
        <v>1</v>
      </c>
      <c r="T136" s="141"/>
      <c r="U136" s="141">
        <v>1</v>
      </c>
      <c r="V136" s="141"/>
      <c r="W136" s="141"/>
      <c r="X136" s="141"/>
      <c r="Y136" s="38">
        <f t="shared" si="14"/>
        <v>80</v>
      </c>
      <c r="Z136" s="39"/>
      <c r="AA136" s="39"/>
      <c r="AB136" s="39"/>
      <c r="AC136" s="39">
        <v>1</v>
      </c>
      <c r="AD136" s="39"/>
      <c r="AE136" s="39">
        <v>1</v>
      </c>
      <c r="AF136" s="39"/>
      <c r="AG136" s="39"/>
      <c r="AH136" s="36"/>
      <c r="AI136" s="40">
        <f t="shared" si="15"/>
        <v>80</v>
      </c>
      <c r="AJ136" s="41">
        <f t="shared" si="12"/>
        <v>360</v>
      </c>
    </row>
    <row r="137" spans="1:36" ht="11" thickBot="1">
      <c r="A137" s="190" t="s">
        <v>268</v>
      </c>
      <c r="B137" s="36"/>
      <c r="C137" s="36"/>
      <c r="D137" s="36"/>
      <c r="E137" s="36"/>
      <c r="F137" s="36"/>
      <c r="G137" s="36"/>
      <c r="H137" s="37">
        <f t="shared" si="16"/>
        <v>0</v>
      </c>
      <c r="I137" s="36"/>
      <c r="J137" s="36"/>
      <c r="K137" s="36"/>
      <c r="L137" s="36"/>
      <c r="M137" s="36"/>
      <c r="N137" s="36"/>
      <c r="O137" s="37">
        <f t="shared" si="13"/>
        <v>0</v>
      </c>
      <c r="P137" s="141"/>
      <c r="Q137" s="141"/>
      <c r="R137" s="141"/>
      <c r="S137" s="141"/>
      <c r="T137" s="141"/>
      <c r="U137" s="141"/>
      <c r="V137" s="141"/>
      <c r="W137" s="141">
        <v>2</v>
      </c>
      <c r="X137" s="141"/>
      <c r="Y137" s="38">
        <f t="shared" si="14"/>
        <v>30</v>
      </c>
      <c r="Z137" s="39"/>
      <c r="AA137" s="39"/>
      <c r="AB137" s="39"/>
      <c r="AC137" s="39"/>
      <c r="AD137" s="39"/>
      <c r="AE137" s="39"/>
      <c r="AF137" s="39"/>
      <c r="AG137" s="39"/>
      <c r="AH137" s="36">
        <v>2</v>
      </c>
      <c r="AI137" s="40">
        <f t="shared" si="15"/>
        <v>20</v>
      </c>
      <c r="AJ137" s="41">
        <f t="shared" si="12"/>
        <v>50</v>
      </c>
    </row>
    <row r="138" spans="1:36" ht="11" thickBot="1">
      <c r="A138" s="190" t="s">
        <v>269</v>
      </c>
      <c r="B138" s="36"/>
      <c r="C138" s="36"/>
      <c r="D138" s="36"/>
      <c r="E138" s="36"/>
      <c r="F138" s="36"/>
      <c r="G138" s="36"/>
      <c r="H138" s="37">
        <f t="shared" si="16"/>
        <v>0</v>
      </c>
      <c r="I138" s="36"/>
      <c r="J138" s="36"/>
      <c r="K138" s="36"/>
      <c r="L138" s="36"/>
      <c r="M138" s="36"/>
      <c r="N138" s="36"/>
      <c r="O138" s="37">
        <f t="shared" si="13"/>
        <v>0</v>
      </c>
      <c r="P138" s="141"/>
      <c r="Q138" s="141"/>
      <c r="R138" s="141"/>
      <c r="S138" s="141"/>
      <c r="T138" s="141"/>
      <c r="U138" s="141"/>
      <c r="V138" s="141"/>
      <c r="W138" s="141"/>
      <c r="X138" s="141"/>
      <c r="Y138" s="38">
        <f t="shared" si="14"/>
        <v>0</v>
      </c>
      <c r="Z138" s="39"/>
      <c r="AA138" s="39"/>
      <c r="AB138" s="39"/>
      <c r="AC138" s="39"/>
      <c r="AD138" s="39"/>
      <c r="AE138" s="39"/>
      <c r="AF138" s="39"/>
      <c r="AG138" s="39"/>
      <c r="AH138" s="36"/>
      <c r="AI138" s="40">
        <f t="shared" si="15"/>
        <v>0</v>
      </c>
      <c r="AJ138" s="41">
        <f t="shared" si="12"/>
        <v>0</v>
      </c>
    </row>
    <row r="139" spans="1:36" ht="11" thickBot="1">
      <c r="A139" s="190" t="s">
        <v>270</v>
      </c>
      <c r="B139" s="36"/>
      <c r="C139" s="36"/>
      <c r="D139" s="36"/>
      <c r="E139" s="36"/>
      <c r="F139" s="36"/>
      <c r="G139" s="36"/>
      <c r="H139" s="37">
        <f t="shared" si="16"/>
        <v>0</v>
      </c>
      <c r="I139" s="36"/>
      <c r="J139" s="36"/>
      <c r="K139" s="36"/>
      <c r="L139" s="36"/>
      <c r="M139" s="36"/>
      <c r="N139" s="36"/>
      <c r="O139" s="37">
        <f t="shared" si="13"/>
        <v>0</v>
      </c>
      <c r="P139" s="141"/>
      <c r="Q139" s="141"/>
      <c r="R139" s="141"/>
      <c r="S139" s="141"/>
      <c r="T139" s="141"/>
      <c r="U139" s="141"/>
      <c r="V139" s="141"/>
      <c r="W139" s="141"/>
      <c r="X139" s="141"/>
      <c r="Y139" s="38">
        <f t="shared" si="14"/>
        <v>0</v>
      </c>
      <c r="Z139" s="39"/>
      <c r="AA139" s="39"/>
      <c r="AB139" s="39"/>
      <c r="AC139" s="39"/>
      <c r="AD139" s="39"/>
      <c r="AE139" s="39"/>
      <c r="AF139" s="39"/>
      <c r="AG139" s="39"/>
      <c r="AH139" s="36"/>
      <c r="AI139" s="40">
        <f t="shared" si="15"/>
        <v>0</v>
      </c>
      <c r="AJ139" s="41">
        <f t="shared" si="12"/>
        <v>0</v>
      </c>
    </row>
    <row r="140" spans="1:36" ht="11" thickBot="1">
      <c r="A140" s="190" t="s">
        <v>271</v>
      </c>
      <c r="B140" s="36"/>
      <c r="C140" s="36"/>
      <c r="D140" s="36"/>
      <c r="E140" s="36"/>
      <c r="F140" s="36"/>
      <c r="G140" s="36"/>
      <c r="H140" s="37">
        <f t="shared" si="16"/>
        <v>0</v>
      </c>
      <c r="I140" s="36"/>
      <c r="J140" s="36"/>
      <c r="K140" s="36"/>
      <c r="L140" s="36"/>
      <c r="M140" s="36"/>
      <c r="N140" s="36"/>
      <c r="O140" s="37">
        <f t="shared" si="13"/>
        <v>0</v>
      </c>
      <c r="P140" s="141"/>
      <c r="Q140" s="141"/>
      <c r="R140" s="141"/>
      <c r="S140" s="141"/>
      <c r="T140" s="141"/>
      <c r="U140" s="141"/>
      <c r="V140" s="141"/>
      <c r="W140" s="141"/>
      <c r="X140" s="141"/>
      <c r="Y140" s="38">
        <f t="shared" si="14"/>
        <v>0</v>
      </c>
      <c r="Z140" s="39"/>
      <c r="AA140" s="39"/>
      <c r="AB140" s="39"/>
      <c r="AC140" s="39"/>
      <c r="AD140" s="39"/>
      <c r="AE140" s="39"/>
      <c r="AF140" s="39"/>
      <c r="AG140" s="39"/>
      <c r="AH140" s="36"/>
      <c r="AI140" s="40">
        <f t="shared" si="15"/>
        <v>0</v>
      </c>
      <c r="AJ140" s="41">
        <f t="shared" si="12"/>
        <v>0</v>
      </c>
    </row>
    <row r="141" spans="1:36" ht="11" thickBot="1">
      <c r="A141" s="190" t="s">
        <v>272</v>
      </c>
      <c r="B141" s="36"/>
      <c r="C141" s="36"/>
      <c r="D141" s="36"/>
      <c r="E141" s="36"/>
      <c r="F141" s="36"/>
      <c r="G141" s="36"/>
      <c r="H141" s="37">
        <f t="shared" si="16"/>
        <v>0</v>
      </c>
      <c r="I141" s="36"/>
      <c r="J141" s="36"/>
      <c r="K141" s="36"/>
      <c r="L141" s="36"/>
      <c r="M141" s="36"/>
      <c r="N141" s="36"/>
      <c r="O141" s="37">
        <f t="shared" si="13"/>
        <v>0</v>
      </c>
      <c r="P141" s="141"/>
      <c r="Q141" s="141"/>
      <c r="R141" s="141"/>
      <c r="S141" s="141"/>
      <c r="T141" s="141"/>
      <c r="U141" s="141"/>
      <c r="V141" s="141">
        <v>2</v>
      </c>
      <c r="W141" s="141"/>
      <c r="X141" s="141"/>
      <c r="Y141" s="38">
        <f t="shared" si="14"/>
        <v>40</v>
      </c>
      <c r="Z141" s="39"/>
      <c r="AA141" s="39"/>
      <c r="AB141" s="39"/>
      <c r="AC141" s="39"/>
      <c r="AD141" s="39"/>
      <c r="AE141" s="39"/>
      <c r="AF141" s="39">
        <v>2</v>
      </c>
      <c r="AG141" s="39"/>
      <c r="AH141" s="36"/>
      <c r="AI141" s="40">
        <f t="shared" si="15"/>
        <v>40</v>
      </c>
      <c r="AJ141" s="41">
        <f t="shared" si="12"/>
        <v>80</v>
      </c>
    </row>
    <row r="142" spans="1:36" ht="11" thickBot="1">
      <c r="A142" s="190" t="s">
        <v>273</v>
      </c>
      <c r="B142" s="36"/>
      <c r="C142" s="36"/>
      <c r="D142" s="36"/>
      <c r="E142" s="36"/>
      <c r="F142" s="36"/>
      <c r="G142" s="36"/>
      <c r="H142" s="37">
        <f t="shared" si="16"/>
        <v>0</v>
      </c>
      <c r="I142" s="36"/>
      <c r="J142" s="36"/>
      <c r="K142" s="36"/>
      <c r="L142" s="36"/>
      <c r="M142" s="36"/>
      <c r="N142" s="36"/>
      <c r="O142" s="37">
        <f t="shared" si="13"/>
        <v>0</v>
      </c>
      <c r="P142" s="141"/>
      <c r="Q142" s="141"/>
      <c r="R142" s="141"/>
      <c r="S142" s="141"/>
      <c r="T142" s="141"/>
      <c r="U142" s="141"/>
      <c r="V142" s="141"/>
      <c r="W142" s="141"/>
      <c r="X142" s="141"/>
      <c r="Y142" s="38">
        <f t="shared" si="14"/>
        <v>0</v>
      </c>
      <c r="Z142" s="39"/>
      <c r="AA142" s="39"/>
      <c r="AB142" s="39"/>
      <c r="AC142" s="39"/>
      <c r="AD142" s="39"/>
      <c r="AE142" s="39"/>
      <c r="AF142" s="39"/>
      <c r="AG142" s="39"/>
      <c r="AH142" s="36">
        <v>1</v>
      </c>
      <c r="AI142" s="40">
        <f t="shared" si="15"/>
        <v>10</v>
      </c>
      <c r="AJ142" s="41">
        <f t="shared" si="12"/>
        <v>10</v>
      </c>
    </row>
    <row r="143" spans="1:36" ht="11" thickBot="1">
      <c r="A143" s="190" t="s">
        <v>274</v>
      </c>
      <c r="B143" s="36"/>
      <c r="C143" s="36"/>
      <c r="D143" s="36"/>
      <c r="E143" s="36"/>
      <c r="F143" s="36"/>
      <c r="G143" s="36"/>
      <c r="H143" s="37">
        <f t="shared" si="16"/>
        <v>0</v>
      </c>
      <c r="I143" s="36"/>
      <c r="J143" s="36"/>
      <c r="K143" s="36"/>
      <c r="L143" s="36"/>
      <c r="M143" s="36"/>
      <c r="N143" s="36"/>
      <c r="O143" s="37">
        <f t="shared" si="13"/>
        <v>0</v>
      </c>
      <c r="P143" s="141"/>
      <c r="Q143" s="141"/>
      <c r="R143" s="141"/>
      <c r="S143" s="141"/>
      <c r="T143" s="141"/>
      <c r="U143" s="141"/>
      <c r="V143" s="141"/>
      <c r="W143" s="141"/>
      <c r="X143" s="141"/>
      <c r="Y143" s="38">
        <f t="shared" si="14"/>
        <v>0</v>
      </c>
      <c r="Z143" s="39"/>
      <c r="AA143" s="39"/>
      <c r="AB143" s="39"/>
      <c r="AC143" s="39"/>
      <c r="AD143" s="39"/>
      <c r="AE143" s="39"/>
      <c r="AF143" s="39"/>
      <c r="AG143" s="39"/>
      <c r="AH143" s="36"/>
      <c r="AI143" s="40">
        <f t="shared" si="15"/>
        <v>0</v>
      </c>
      <c r="AJ143" s="41">
        <f t="shared" si="12"/>
        <v>0</v>
      </c>
    </row>
    <row r="144" spans="1:36" ht="11" thickBot="1">
      <c r="A144" s="190" t="s">
        <v>275</v>
      </c>
      <c r="B144" s="36"/>
      <c r="C144" s="36"/>
      <c r="D144" s="36"/>
      <c r="E144" s="36"/>
      <c r="F144" s="36"/>
      <c r="G144" s="36"/>
      <c r="H144" s="37">
        <f t="shared" si="16"/>
        <v>0</v>
      </c>
      <c r="I144" s="36"/>
      <c r="J144" s="36"/>
      <c r="K144" s="36"/>
      <c r="L144" s="36"/>
      <c r="M144" s="36"/>
      <c r="N144" s="36"/>
      <c r="O144" s="37">
        <f t="shared" si="13"/>
        <v>0</v>
      </c>
      <c r="P144" s="141"/>
      <c r="Q144" s="141"/>
      <c r="R144" s="141"/>
      <c r="S144" s="141"/>
      <c r="T144" s="141"/>
      <c r="U144" s="141"/>
      <c r="V144" s="141"/>
      <c r="W144" s="141"/>
      <c r="X144" s="141"/>
      <c r="Y144" s="38">
        <f t="shared" si="14"/>
        <v>0</v>
      </c>
      <c r="Z144" s="39"/>
      <c r="AA144" s="39"/>
      <c r="AB144" s="39"/>
      <c r="AC144" s="39"/>
      <c r="AD144" s="39"/>
      <c r="AE144" s="39"/>
      <c r="AF144" s="39"/>
      <c r="AG144" s="39"/>
      <c r="AH144" s="36"/>
      <c r="AI144" s="40">
        <f t="shared" si="15"/>
        <v>0</v>
      </c>
      <c r="AJ144" s="41">
        <f t="shared" si="12"/>
        <v>0</v>
      </c>
    </row>
    <row r="145" spans="1:36" ht="11" thickBot="1">
      <c r="A145" s="190" t="s">
        <v>276</v>
      </c>
      <c r="B145" s="36"/>
      <c r="C145" s="36"/>
      <c r="D145" s="36"/>
      <c r="E145" s="36"/>
      <c r="F145" s="36"/>
      <c r="G145" s="36"/>
      <c r="H145" s="37">
        <f t="shared" si="16"/>
        <v>0</v>
      </c>
      <c r="I145" s="36"/>
      <c r="J145" s="36"/>
      <c r="K145" s="36"/>
      <c r="L145" s="36"/>
      <c r="M145" s="36"/>
      <c r="N145" s="36"/>
      <c r="O145" s="37">
        <f t="shared" si="13"/>
        <v>0</v>
      </c>
      <c r="P145" s="141"/>
      <c r="Q145" s="141"/>
      <c r="R145" s="141"/>
      <c r="S145" s="141"/>
      <c r="T145" s="141"/>
      <c r="U145" s="141"/>
      <c r="V145" s="141"/>
      <c r="W145" s="141"/>
      <c r="X145" s="141"/>
      <c r="Y145" s="38">
        <f t="shared" si="14"/>
        <v>0</v>
      </c>
      <c r="Z145" s="39"/>
      <c r="AA145" s="39"/>
      <c r="AB145" s="39"/>
      <c r="AC145" s="39"/>
      <c r="AD145" s="39"/>
      <c r="AE145" s="39"/>
      <c r="AF145" s="39"/>
      <c r="AG145" s="39"/>
      <c r="AH145" s="36"/>
      <c r="AI145" s="40">
        <f t="shared" si="15"/>
        <v>0</v>
      </c>
      <c r="AJ145" s="41">
        <f t="shared" si="12"/>
        <v>0</v>
      </c>
    </row>
    <row r="146" spans="1:36" ht="11" thickBot="1">
      <c r="A146" s="190" t="s">
        <v>277</v>
      </c>
      <c r="B146" s="36"/>
      <c r="C146" s="36"/>
      <c r="D146" s="36"/>
      <c r="E146" s="36"/>
      <c r="F146" s="36"/>
      <c r="G146" s="36"/>
      <c r="H146" s="37">
        <f t="shared" si="16"/>
        <v>0</v>
      </c>
      <c r="I146" s="36"/>
      <c r="J146" s="36"/>
      <c r="K146" s="36"/>
      <c r="L146" s="36"/>
      <c r="M146" s="36"/>
      <c r="N146" s="36"/>
      <c r="O146" s="37">
        <f t="shared" si="13"/>
        <v>0</v>
      </c>
      <c r="P146" s="141"/>
      <c r="Q146" s="141"/>
      <c r="R146" s="141"/>
      <c r="S146" s="141"/>
      <c r="T146" s="141"/>
      <c r="U146" s="141"/>
      <c r="V146" s="141"/>
      <c r="W146" s="141"/>
      <c r="X146" s="141">
        <v>1</v>
      </c>
      <c r="Y146" s="38">
        <f t="shared" si="14"/>
        <v>10</v>
      </c>
      <c r="Z146" s="39"/>
      <c r="AA146" s="39"/>
      <c r="AB146" s="39"/>
      <c r="AC146" s="39"/>
      <c r="AD146" s="39"/>
      <c r="AE146" s="39"/>
      <c r="AF146" s="39"/>
      <c r="AG146" s="39"/>
      <c r="AH146" s="36">
        <v>1</v>
      </c>
      <c r="AI146" s="40">
        <f t="shared" si="15"/>
        <v>10</v>
      </c>
      <c r="AJ146" s="41">
        <f t="shared" si="12"/>
        <v>20</v>
      </c>
    </row>
    <row r="147" spans="1:36" ht="11" thickBot="1">
      <c r="A147" s="190" t="s">
        <v>278</v>
      </c>
      <c r="B147" s="36"/>
      <c r="C147" s="36"/>
      <c r="D147" s="36"/>
      <c r="E147" s="36"/>
      <c r="F147" s="36"/>
      <c r="G147" s="36"/>
      <c r="H147" s="37">
        <f t="shared" si="16"/>
        <v>0</v>
      </c>
      <c r="I147" s="36"/>
      <c r="J147" s="36"/>
      <c r="K147" s="36"/>
      <c r="L147" s="36"/>
      <c r="M147" s="36"/>
      <c r="N147" s="36"/>
      <c r="O147" s="37">
        <f t="shared" si="13"/>
        <v>0</v>
      </c>
      <c r="P147" s="141"/>
      <c r="Q147" s="141"/>
      <c r="R147" s="141"/>
      <c r="S147" s="141"/>
      <c r="T147" s="141"/>
      <c r="U147" s="141"/>
      <c r="V147" s="141"/>
      <c r="W147" s="141"/>
      <c r="X147" s="141"/>
      <c r="Y147" s="38">
        <f t="shared" si="14"/>
        <v>0</v>
      </c>
      <c r="Z147" s="39"/>
      <c r="AA147" s="39"/>
      <c r="AB147" s="39"/>
      <c r="AC147" s="39"/>
      <c r="AD147" s="39"/>
      <c r="AE147" s="39"/>
      <c r="AF147" s="39"/>
      <c r="AG147" s="39"/>
      <c r="AH147" s="36"/>
      <c r="AI147" s="40">
        <f t="shared" si="15"/>
        <v>0</v>
      </c>
      <c r="AJ147" s="41">
        <f t="shared" si="12"/>
        <v>0</v>
      </c>
    </row>
    <row r="148" spans="1:36" ht="11" thickBot="1">
      <c r="A148" s="190" t="s">
        <v>279</v>
      </c>
      <c r="B148" s="36"/>
      <c r="C148" s="36"/>
      <c r="D148" s="36"/>
      <c r="E148" s="36"/>
      <c r="F148" s="36"/>
      <c r="G148" s="36"/>
      <c r="H148" s="37">
        <f t="shared" si="16"/>
        <v>0</v>
      </c>
      <c r="I148" s="36"/>
      <c r="J148" s="36"/>
      <c r="K148" s="36"/>
      <c r="L148" s="36"/>
      <c r="M148" s="36"/>
      <c r="N148" s="36"/>
      <c r="O148" s="37">
        <f t="shared" si="13"/>
        <v>0</v>
      </c>
      <c r="P148" s="141"/>
      <c r="Q148" s="141"/>
      <c r="R148" s="141"/>
      <c r="S148" s="141"/>
      <c r="T148" s="141"/>
      <c r="U148" s="141"/>
      <c r="V148" s="141"/>
      <c r="W148" s="141"/>
      <c r="X148" s="141"/>
      <c r="Y148" s="38">
        <f t="shared" si="14"/>
        <v>0</v>
      </c>
      <c r="Z148" s="39"/>
      <c r="AA148" s="39"/>
      <c r="AB148" s="39"/>
      <c r="AC148" s="39"/>
      <c r="AD148" s="39"/>
      <c r="AE148" s="39"/>
      <c r="AF148" s="39"/>
      <c r="AG148" s="39"/>
      <c r="AH148" s="36"/>
      <c r="AI148" s="40">
        <f t="shared" si="15"/>
        <v>0</v>
      </c>
      <c r="AJ148" s="41">
        <f t="shared" si="12"/>
        <v>0</v>
      </c>
    </row>
    <row r="149" spans="1:36" ht="11" thickBot="1">
      <c r="A149" s="190" t="s">
        <v>280</v>
      </c>
      <c r="B149" s="36"/>
      <c r="C149" s="36"/>
      <c r="D149" s="36"/>
      <c r="E149" s="36"/>
      <c r="F149" s="36"/>
      <c r="G149" s="36"/>
      <c r="H149" s="37">
        <f t="shared" si="16"/>
        <v>0</v>
      </c>
      <c r="I149" s="36"/>
      <c r="J149" s="36"/>
      <c r="K149" s="36"/>
      <c r="L149" s="36"/>
      <c r="M149" s="36"/>
      <c r="N149" s="36"/>
      <c r="O149" s="37">
        <f t="shared" si="13"/>
        <v>0</v>
      </c>
      <c r="P149" s="141"/>
      <c r="Q149" s="141"/>
      <c r="R149" s="141"/>
      <c r="S149" s="141"/>
      <c r="T149" s="141"/>
      <c r="U149" s="141"/>
      <c r="V149" s="141"/>
      <c r="W149" s="141"/>
      <c r="X149" s="141"/>
      <c r="Y149" s="38">
        <f t="shared" si="14"/>
        <v>0</v>
      </c>
      <c r="Z149" s="39"/>
      <c r="AA149" s="39"/>
      <c r="AB149" s="39"/>
      <c r="AC149" s="39"/>
      <c r="AD149" s="39"/>
      <c r="AE149" s="39"/>
      <c r="AF149" s="39"/>
      <c r="AG149" s="39"/>
      <c r="AH149" s="36"/>
      <c r="AI149" s="40">
        <f t="shared" si="15"/>
        <v>0</v>
      </c>
      <c r="AJ149" s="41">
        <f t="shared" si="12"/>
        <v>0</v>
      </c>
    </row>
    <row r="150" spans="1:36" ht="11" thickBot="1">
      <c r="A150" s="190" t="s">
        <v>281</v>
      </c>
      <c r="B150" s="36"/>
      <c r="C150" s="36"/>
      <c r="D150" s="36"/>
      <c r="E150" s="36"/>
      <c r="F150" s="36"/>
      <c r="G150" s="36"/>
      <c r="H150" s="37">
        <f t="shared" si="16"/>
        <v>0</v>
      </c>
      <c r="I150" s="36"/>
      <c r="J150" s="36"/>
      <c r="K150" s="36"/>
      <c r="L150" s="36"/>
      <c r="M150" s="36"/>
      <c r="N150" s="36"/>
      <c r="O150" s="37">
        <f t="shared" si="13"/>
        <v>0</v>
      </c>
      <c r="P150" s="141"/>
      <c r="Q150" s="141"/>
      <c r="R150" s="141"/>
      <c r="S150" s="141"/>
      <c r="T150" s="141"/>
      <c r="U150" s="141"/>
      <c r="V150" s="141"/>
      <c r="W150" s="141"/>
      <c r="X150" s="141"/>
      <c r="Y150" s="38">
        <f t="shared" si="14"/>
        <v>0</v>
      </c>
      <c r="Z150" s="39"/>
      <c r="AA150" s="39"/>
      <c r="AB150" s="39"/>
      <c r="AC150" s="39"/>
      <c r="AD150" s="39"/>
      <c r="AE150" s="39"/>
      <c r="AF150" s="39"/>
      <c r="AG150" s="39"/>
      <c r="AH150" s="36"/>
      <c r="AI150" s="40">
        <f t="shared" si="15"/>
        <v>0</v>
      </c>
      <c r="AJ150" s="41">
        <f t="shared" si="12"/>
        <v>0</v>
      </c>
    </row>
    <row r="151" spans="1:36" ht="11" thickBot="1">
      <c r="A151" s="190" t="s">
        <v>282</v>
      </c>
      <c r="B151" s="36"/>
      <c r="C151" s="36"/>
      <c r="D151" s="36"/>
      <c r="E151" s="36"/>
      <c r="F151" s="36"/>
      <c r="G151" s="36"/>
      <c r="H151" s="37">
        <f t="shared" si="16"/>
        <v>0</v>
      </c>
      <c r="I151" s="36"/>
      <c r="J151" s="36"/>
      <c r="K151" s="36"/>
      <c r="L151" s="36"/>
      <c r="M151" s="36"/>
      <c r="N151" s="36"/>
      <c r="O151" s="37">
        <f t="shared" si="13"/>
        <v>0</v>
      </c>
      <c r="P151" s="141"/>
      <c r="Q151" s="141"/>
      <c r="R151" s="141"/>
      <c r="S151" s="141"/>
      <c r="T151" s="141">
        <v>1</v>
      </c>
      <c r="U151" s="141">
        <v>1</v>
      </c>
      <c r="V151" s="141"/>
      <c r="W151" s="141"/>
      <c r="X151" s="141"/>
      <c r="Y151" s="38">
        <f t="shared" si="14"/>
        <v>70</v>
      </c>
      <c r="Z151" s="39"/>
      <c r="AA151" s="39"/>
      <c r="AB151" s="39"/>
      <c r="AC151" s="39"/>
      <c r="AD151" s="39"/>
      <c r="AE151" s="39">
        <v>1</v>
      </c>
      <c r="AF151" s="39">
        <v>1</v>
      </c>
      <c r="AG151" s="39"/>
      <c r="AH151" s="36"/>
      <c r="AI151" s="40">
        <f t="shared" si="15"/>
        <v>50</v>
      </c>
      <c r="AJ151" s="41">
        <f t="shared" si="12"/>
        <v>120</v>
      </c>
    </row>
    <row r="152" spans="1:36" ht="11" thickBot="1">
      <c r="A152" s="190" t="s">
        <v>283</v>
      </c>
      <c r="B152" s="36"/>
      <c r="C152" s="36"/>
      <c r="D152" s="36"/>
      <c r="E152" s="36"/>
      <c r="F152" s="36"/>
      <c r="G152" s="36"/>
      <c r="H152" s="37">
        <f t="shared" si="16"/>
        <v>0</v>
      </c>
      <c r="I152" s="36"/>
      <c r="J152" s="36"/>
      <c r="K152" s="36"/>
      <c r="L152" s="36"/>
      <c r="M152" s="36"/>
      <c r="N152" s="36"/>
      <c r="O152" s="37">
        <f t="shared" si="13"/>
        <v>0</v>
      </c>
      <c r="P152" s="141"/>
      <c r="Q152" s="141"/>
      <c r="R152" s="141"/>
      <c r="S152" s="141"/>
      <c r="T152" s="141"/>
      <c r="U152" s="141"/>
      <c r="V152" s="141"/>
      <c r="W152" s="141">
        <v>1</v>
      </c>
      <c r="X152" s="141">
        <v>1</v>
      </c>
      <c r="Y152" s="38">
        <f t="shared" si="14"/>
        <v>25</v>
      </c>
      <c r="Z152" s="39"/>
      <c r="AA152" s="39"/>
      <c r="AB152" s="39"/>
      <c r="AC152" s="39"/>
      <c r="AD152" s="39"/>
      <c r="AE152" s="39"/>
      <c r="AF152" s="39"/>
      <c r="AG152" s="39">
        <v>1</v>
      </c>
      <c r="AH152" s="36">
        <v>1</v>
      </c>
      <c r="AI152" s="40">
        <f t="shared" si="15"/>
        <v>25</v>
      </c>
      <c r="AJ152" s="41">
        <f t="shared" si="12"/>
        <v>50</v>
      </c>
    </row>
    <row r="153" spans="1:36" ht="11" thickBot="1">
      <c r="A153" s="190" t="s">
        <v>284</v>
      </c>
      <c r="B153" s="36"/>
      <c r="C153" s="36"/>
      <c r="D153" s="36"/>
      <c r="E153" s="36"/>
      <c r="F153" s="36"/>
      <c r="G153" s="36"/>
      <c r="H153" s="37">
        <f t="shared" si="16"/>
        <v>0</v>
      </c>
      <c r="I153" s="36"/>
      <c r="J153" s="36"/>
      <c r="K153" s="36"/>
      <c r="L153" s="36"/>
      <c r="M153" s="36"/>
      <c r="N153" s="36"/>
      <c r="O153" s="37">
        <f t="shared" si="13"/>
        <v>0</v>
      </c>
      <c r="P153" s="141"/>
      <c r="Q153" s="141"/>
      <c r="R153" s="141"/>
      <c r="S153" s="141"/>
      <c r="T153" s="141"/>
      <c r="U153" s="141"/>
      <c r="V153" s="141"/>
      <c r="W153" s="141"/>
      <c r="X153" s="141"/>
      <c r="Y153" s="38">
        <f t="shared" si="14"/>
        <v>0</v>
      </c>
      <c r="Z153" s="39"/>
      <c r="AA153" s="39"/>
      <c r="AB153" s="39"/>
      <c r="AC153" s="39"/>
      <c r="AD153" s="39"/>
      <c r="AE153" s="39"/>
      <c r="AF153" s="39"/>
      <c r="AG153" s="39"/>
      <c r="AH153" s="36"/>
      <c r="AI153" s="40">
        <f t="shared" si="15"/>
        <v>0</v>
      </c>
      <c r="AJ153" s="41">
        <f t="shared" si="12"/>
        <v>0</v>
      </c>
    </row>
    <row r="154" spans="1:36" ht="11" thickBot="1">
      <c r="A154" s="190" t="s">
        <v>285</v>
      </c>
      <c r="B154" s="36"/>
      <c r="C154" s="36"/>
      <c r="D154" s="36"/>
      <c r="E154" s="36"/>
      <c r="F154" s="36"/>
      <c r="G154" s="36"/>
      <c r="H154" s="37">
        <f t="shared" si="16"/>
        <v>0</v>
      </c>
      <c r="I154" s="36"/>
      <c r="J154" s="36"/>
      <c r="K154" s="36"/>
      <c r="L154" s="36"/>
      <c r="M154" s="36"/>
      <c r="N154" s="36"/>
      <c r="O154" s="37">
        <f t="shared" si="13"/>
        <v>0</v>
      </c>
      <c r="P154" s="141"/>
      <c r="Q154" s="141"/>
      <c r="R154" s="141"/>
      <c r="S154" s="141"/>
      <c r="T154" s="141"/>
      <c r="U154" s="141"/>
      <c r="V154" s="141"/>
      <c r="W154" s="141">
        <v>1</v>
      </c>
      <c r="X154" s="141">
        <v>1</v>
      </c>
      <c r="Y154" s="38">
        <f t="shared" si="14"/>
        <v>25</v>
      </c>
      <c r="Z154" s="39"/>
      <c r="AA154" s="39"/>
      <c r="AB154" s="39"/>
      <c r="AC154" s="39"/>
      <c r="AD154" s="39"/>
      <c r="AE154" s="39"/>
      <c r="AF154" s="39"/>
      <c r="AG154" s="39">
        <v>1</v>
      </c>
      <c r="AH154" s="36">
        <v>1</v>
      </c>
      <c r="AI154" s="40">
        <f t="shared" si="15"/>
        <v>25</v>
      </c>
      <c r="AJ154" s="41">
        <f t="shared" si="12"/>
        <v>50</v>
      </c>
    </row>
    <row r="155" spans="1:36" ht="11" thickBot="1">
      <c r="A155" s="190" t="s">
        <v>286</v>
      </c>
      <c r="B155" s="36"/>
      <c r="C155" s="36"/>
      <c r="D155" s="36"/>
      <c r="E155" s="36"/>
      <c r="F155" s="36"/>
      <c r="G155" s="36"/>
      <c r="H155" s="37">
        <f t="shared" si="16"/>
        <v>0</v>
      </c>
      <c r="I155" s="36"/>
      <c r="J155" s="36"/>
      <c r="K155" s="36"/>
      <c r="L155" s="36"/>
      <c r="M155" s="36"/>
      <c r="N155" s="36"/>
      <c r="O155" s="37">
        <f t="shared" si="13"/>
        <v>0</v>
      </c>
      <c r="P155" s="141"/>
      <c r="Q155" s="141"/>
      <c r="R155" s="141"/>
      <c r="S155" s="141"/>
      <c r="T155" s="141"/>
      <c r="U155" s="141"/>
      <c r="V155" s="141"/>
      <c r="W155" s="141">
        <v>1</v>
      </c>
      <c r="X155" s="141"/>
      <c r="Y155" s="38">
        <f t="shared" si="14"/>
        <v>15</v>
      </c>
      <c r="Z155" s="39"/>
      <c r="AA155" s="39"/>
      <c r="AB155" s="39"/>
      <c r="AC155" s="39"/>
      <c r="AD155" s="39"/>
      <c r="AE155" s="39"/>
      <c r="AF155" s="39">
        <v>1</v>
      </c>
      <c r="AG155" s="39"/>
      <c r="AH155" s="36"/>
      <c r="AI155" s="40">
        <f t="shared" si="15"/>
        <v>20</v>
      </c>
      <c r="AJ155" s="41">
        <f t="shared" si="12"/>
        <v>35</v>
      </c>
    </row>
    <row r="156" spans="1:36" ht="11" thickBot="1">
      <c r="A156" s="190" t="s">
        <v>287</v>
      </c>
      <c r="B156" s="36"/>
      <c r="C156" s="36"/>
      <c r="D156" s="36"/>
      <c r="E156" s="36"/>
      <c r="F156" s="36"/>
      <c r="G156" s="36"/>
      <c r="H156" s="37">
        <f t="shared" si="16"/>
        <v>0</v>
      </c>
      <c r="I156" s="36"/>
      <c r="J156" s="36"/>
      <c r="K156" s="36"/>
      <c r="L156" s="36"/>
      <c r="M156" s="36"/>
      <c r="N156" s="36"/>
      <c r="O156" s="37">
        <f t="shared" si="13"/>
        <v>0</v>
      </c>
      <c r="P156" s="141"/>
      <c r="Q156" s="141"/>
      <c r="R156" s="141"/>
      <c r="S156" s="141"/>
      <c r="T156" s="141"/>
      <c r="U156" s="141"/>
      <c r="V156" s="141"/>
      <c r="W156" s="141"/>
      <c r="X156" s="141"/>
      <c r="Y156" s="38">
        <f t="shared" si="14"/>
        <v>0</v>
      </c>
      <c r="Z156" s="39"/>
      <c r="AA156" s="39"/>
      <c r="AB156" s="39"/>
      <c r="AC156" s="39"/>
      <c r="AD156" s="39"/>
      <c r="AE156" s="39"/>
      <c r="AF156" s="39"/>
      <c r="AG156" s="39"/>
      <c r="AH156" s="36"/>
      <c r="AI156" s="40">
        <f t="shared" si="15"/>
        <v>0</v>
      </c>
      <c r="AJ156" s="41">
        <f t="shared" si="12"/>
        <v>0</v>
      </c>
    </row>
    <row r="157" spans="1:36" ht="11" thickBot="1">
      <c r="A157" s="190" t="s">
        <v>288</v>
      </c>
      <c r="B157" s="36"/>
      <c r="C157" s="36"/>
      <c r="D157" s="36"/>
      <c r="E157" s="36"/>
      <c r="F157" s="36"/>
      <c r="G157" s="36"/>
      <c r="H157" s="37">
        <f t="shared" si="16"/>
        <v>0</v>
      </c>
      <c r="I157" s="36"/>
      <c r="J157" s="36"/>
      <c r="K157" s="36"/>
      <c r="L157" s="36"/>
      <c r="M157" s="36"/>
      <c r="N157" s="36"/>
      <c r="O157" s="37">
        <f t="shared" si="13"/>
        <v>0</v>
      </c>
      <c r="P157" s="141"/>
      <c r="Q157" s="141"/>
      <c r="R157" s="141"/>
      <c r="S157" s="141"/>
      <c r="T157" s="141"/>
      <c r="U157" s="141"/>
      <c r="V157" s="141"/>
      <c r="W157" s="141"/>
      <c r="X157" s="141"/>
      <c r="Y157" s="38">
        <f t="shared" si="14"/>
        <v>0</v>
      </c>
      <c r="Z157" s="39"/>
      <c r="AA157" s="39"/>
      <c r="AB157" s="39"/>
      <c r="AC157" s="39"/>
      <c r="AD157" s="39"/>
      <c r="AE157" s="39"/>
      <c r="AF157" s="39"/>
      <c r="AG157" s="39"/>
      <c r="AH157" s="36"/>
      <c r="AI157" s="40">
        <f t="shared" si="15"/>
        <v>0</v>
      </c>
      <c r="AJ157" s="41">
        <f t="shared" si="12"/>
        <v>0</v>
      </c>
    </row>
    <row r="158" spans="1:36" ht="11" thickBot="1">
      <c r="A158" s="190" t="s">
        <v>289</v>
      </c>
      <c r="B158" s="36"/>
      <c r="C158" s="36"/>
      <c r="D158" s="36"/>
      <c r="E158" s="36"/>
      <c r="F158" s="36"/>
      <c r="G158" s="36"/>
      <c r="H158" s="37">
        <f t="shared" si="16"/>
        <v>0</v>
      </c>
      <c r="I158" s="36"/>
      <c r="J158" s="36"/>
      <c r="K158" s="36"/>
      <c r="L158" s="36"/>
      <c r="M158" s="36"/>
      <c r="N158" s="36"/>
      <c r="O158" s="37">
        <f t="shared" si="13"/>
        <v>0</v>
      </c>
      <c r="P158" s="141"/>
      <c r="Q158" s="141"/>
      <c r="R158" s="141"/>
      <c r="S158" s="141"/>
      <c r="T158" s="141"/>
      <c r="U158" s="141"/>
      <c r="V158" s="141"/>
      <c r="W158" s="141"/>
      <c r="X158" s="141"/>
      <c r="Y158" s="38">
        <f t="shared" si="14"/>
        <v>0</v>
      </c>
      <c r="Z158" s="39"/>
      <c r="AA158" s="39"/>
      <c r="AB158" s="39"/>
      <c r="AC158" s="39"/>
      <c r="AD158" s="39"/>
      <c r="AE158" s="39"/>
      <c r="AF158" s="39"/>
      <c r="AG158" s="39"/>
      <c r="AH158" s="36"/>
      <c r="AI158" s="40">
        <f t="shared" si="15"/>
        <v>0</v>
      </c>
      <c r="AJ158" s="41">
        <f t="shared" si="12"/>
        <v>0</v>
      </c>
    </row>
    <row r="159" spans="1:36" ht="11" thickBot="1">
      <c r="A159" s="190" t="s">
        <v>290</v>
      </c>
      <c r="B159" s="36"/>
      <c r="C159" s="36"/>
      <c r="D159" s="36"/>
      <c r="E159" s="36"/>
      <c r="F159" s="36"/>
      <c r="G159" s="36"/>
      <c r="H159" s="37">
        <f t="shared" si="16"/>
        <v>0</v>
      </c>
      <c r="I159" s="36"/>
      <c r="J159" s="36"/>
      <c r="K159" s="36"/>
      <c r="L159" s="36"/>
      <c r="M159" s="36"/>
      <c r="N159" s="36"/>
      <c r="O159" s="37">
        <f t="shared" si="13"/>
        <v>0</v>
      </c>
      <c r="P159" s="141"/>
      <c r="Q159" s="141"/>
      <c r="R159" s="141"/>
      <c r="S159" s="141"/>
      <c r="T159" s="141"/>
      <c r="U159" s="141"/>
      <c r="V159" s="141"/>
      <c r="W159" s="141"/>
      <c r="X159" s="141"/>
      <c r="Y159" s="38">
        <f t="shared" si="14"/>
        <v>0</v>
      </c>
      <c r="Z159" s="39"/>
      <c r="AA159" s="39"/>
      <c r="AB159" s="39"/>
      <c r="AC159" s="39"/>
      <c r="AD159" s="39"/>
      <c r="AE159" s="39"/>
      <c r="AF159" s="39"/>
      <c r="AG159" s="39"/>
      <c r="AH159" s="36"/>
      <c r="AI159" s="40">
        <f t="shared" si="15"/>
        <v>0</v>
      </c>
      <c r="AJ159" s="41">
        <f t="shared" si="12"/>
        <v>0</v>
      </c>
    </row>
    <row r="160" spans="1:36" ht="11" thickBot="1">
      <c r="A160" s="190" t="s">
        <v>291</v>
      </c>
      <c r="B160" s="36"/>
      <c r="C160" s="36"/>
      <c r="D160" s="36"/>
      <c r="E160" s="36"/>
      <c r="F160" s="36"/>
      <c r="G160" s="36"/>
      <c r="H160" s="37">
        <f t="shared" si="16"/>
        <v>0</v>
      </c>
      <c r="I160" s="36"/>
      <c r="J160" s="36"/>
      <c r="K160" s="36"/>
      <c r="L160" s="36"/>
      <c r="M160" s="36"/>
      <c r="N160" s="36"/>
      <c r="O160" s="37">
        <f t="shared" si="13"/>
        <v>0</v>
      </c>
      <c r="P160" s="141"/>
      <c r="Q160" s="141"/>
      <c r="R160" s="141"/>
      <c r="S160" s="141"/>
      <c r="T160" s="141"/>
      <c r="U160" s="141"/>
      <c r="V160" s="141"/>
      <c r="W160" s="141"/>
      <c r="X160" s="141"/>
      <c r="Y160" s="38">
        <f t="shared" si="14"/>
        <v>0</v>
      </c>
      <c r="Z160" s="39"/>
      <c r="AA160" s="39"/>
      <c r="AB160" s="39"/>
      <c r="AC160" s="39"/>
      <c r="AD160" s="39"/>
      <c r="AE160" s="39"/>
      <c r="AF160" s="39"/>
      <c r="AG160" s="39"/>
      <c r="AH160" s="36"/>
      <c r="AI160" s="40">
        <f t="shared" si="15"/>
        <v>0</v>
      </c>
      <c r="AJ160" s="41">
        <f t="shared" si="12"/>
        <v>0</v>
      </c>
    </row>
    <row r="161" spans="1:36" ht="11" thickBot="1">
      <c r="A161" s="190" t="s">
        <v>292</v>
      </c>
      <c r="B161" s="36"/>
      <c r="C161" s="36"/>
      <c r="D161" s="36"/>
      <c r="E161" s="36"/>
      <c r="F161" s="36"/>
      <c r="G161" s="36"/>
      <c r="H161" s="37">
        <f t="shared" si="16"/>
        <v>0</v>
      </c>
      <c r="I161" s="36"/>
      <c r="J161" s="36"/>
      <c r="K161" s="36"/>
      <c r="L161" s="36"/>
      <c r="M161" s="36"/>
      <c r="N161" s="36"/>
      <c r="O161" s="37">
        <f t="shared" si="13"/>
        <v>0</v>
      </c>
      <c r="P161" s="141"/>
      <c r="Q161" s="141"/>
      <c r="R161" s="141"/>
      <c r="S161" s="141"/>
      <c r="T161" s="141"/>
      <c r="U161" s="141"/>
      <c r="V161" s="141"/>
      <c r="W161" s="141"/>
      <c r="X161" s="141"/>
      <c r="Y161" s="38">
        <f t="shared" si="14"/>
        <v>0</v>
      </c>
      <c r="Z161" s="39"/>
      <c r="AA161" s="39"/>
      <c r="AB161" s="39"/>
      <c r="AC161" s="39"/>
      <c r="AD161" s="39"/>
      <c r="AE161" s="39"/>
      <c r="AF161" s="39"/>
      <c r="AG161" s="39"/>
      <c r="AH161" s="36"/>
      <c r="AI161" s="40">
        <f t="shared" si="15"/>
        <v>0</v>
      </c>
      <c r="AJ161" s="41">
        <f t="shared" si="12"/>
        <v>0</v>
      </c>
    </row>
    <row r="162" spans="1:36" ht="11" thickBot="1">
      <c r="A162" s="190" t="s">
        <v>293</v>
      </c>
      <c r="B162" s="36"/>
      <c r="C162" s="36"/>
      <c r="D162" s="36"/>
      <c r="E162" s="36"/>
      <c r="F162" s="36"/>
      <c r="G162" s="36"/>
      <c r="H162" s="37">
        <f t="shared" si="16"/>
        <v>0</v>
      </c>
      <c r="I162" s="36"/>
      <c r="J162" s="36"/>
      <c r="K162" s="36"/>
      <c r="L162" s="36"/>
      <c r="M162" s="36"/>
      <c r="N162" s="36"/>
      <c r="O162" s="37">
        <f t="shared" si="13"/>
        <v>0</v>
      </c>
      <c r="P162" s="141"/>
      <c r="Q162" s="141"/>
      <c r="R162" s="141"/>
      <c r="S162" s="141"/>
      <c r="T162" s="141"/>
      <c r="U162" s="141"/>
      <c r="V162" s="141">
        <v>1</v>
      </c>
      <c r="W162" s="141"/>
      <c r="X162" s="141">
        <v>1</v>
      </c>
      <c r="Y162" s="38">
        <f t="shared" si="14"/>
        <v>30</v>
      </c>
      <c r="Z162" s="39"/>
      <c r="AA162" s="39"/>
      <c r="AB162" s="39"/>
      <c r="AC162" s="39"/>
      <c r="AD162" s="39"/>
      <c r="AE162" s="39"/>
      <c r="AF162" s="39">
        <v>1</v>
      </c>
      <c r="AG162" s="39"/>
      <c r="AH162" s="36">
        <v>1</v>
      </c>
      <c r="AI162" s="40">
        <f t="shared" si="15"/>
        <v>30</v>
      </c>
      <c r="AJ162" s="41">
        <f t="shared" si="12"/>
        <v>60</v>
      </c>
    </row>
    <row r="163" spans="1:36" ht="11" thickBot="1">
      <c r="A163" s="190" t="s">
        <v>294</v>
      </c>
      <c r="B163" s="36"/>
      <c r="C163" s="36"/>
      <c r="D163" s="36"/>
      <c r="E163" s="36"/>
      <c r="F163" s="36"/>
      <c r="G163" s="36"/>
      <c r="H163" s="37">
        <f t="shared" si="16"/>
        <v>0</v>
      </c>
      <c r="I163" s="36"/>
      <c r="J163" s="36"/>
      <c r="K163" s="36"/>
      <c r="L163" s="36"/>
      <c r="M163" s="36"/>
      <c r="N163" s="36"/>
      <c r="O163" s="37">
        <f t="shared" si="13"/>
        <v>0</v>
      </c>
      <c r="P163" s="141"/>
      <c r="Q163" s="141"/>
      <c r="R163" s="141"/>
      <c r="S163" s="141"/>
      <c r="T163" s="141"/>
      <c r="U163" s="141"/>
      <c r="V163" s="141"/>
      <c r="W163" s="141"/>
      <c r="X163" s="141"/>
      <c r="Y163" s="38">
        <f t="shared" si="14"/>
        <v>0</v>
      </c>
      <c r="Z163" s="39"/>
      <c r="AA163" s="39"/>
      <c r="AB163" s="39"/>
      <c r="AC163" s="39"/>
      <c r="AD163" s="39"/>
      <c r="AE163" s="39"/>
      <c r="AF163" s="39"/>
      <c r="AG163" s="39"/>
      <c r="AH163" s="36"/>
      <c r="AI163" s="40">
        <f t="shared" si="15"/>
        <v>0</v>
      </c>
      <c r="AJ163" s="41">
        <f t="shared" si="12"/>
        <v>0</v>
      </c>
    </row>
    <row r="164" spans="1:36" ht="11" thickBot="1">
      <c r="A164" s="190" t="s">
        <v>295</v>
      </c>
      <c r="B164" s="36"/>
      <c r="C164" s="36"/>
      <c r="D164" s="36"/>
      <c r="E164" s="36"/>
      <c r="F164" s="36"/>
      <c r="G164" s="36"/>
      <c r="H164" s="37">
        <f t="shared" si="16"/>
        <v>0</v>
      </c>
      <c r="I164" s="36"/>
      <c r="J164" s="36"/>
      <c r="K164" s="36"/>
      <c r="L164" s="36"/>
      <c r="M164" s="36"/>
      <c r="N164" s="36"/>
      <c r="O164" s="37">
        <f t="shared" si="13"/>
        <v>0</v>
      </c>
      <c r="P164" s="141"/>
      <c r="Q164" s="141"/>
      <c r="R164" s="141"/>
      <c r="S164" s="141"/>
      <c r="T164" s="141"/>
      <c r="U164" s="141"/>
      <c r="V164" s="141">
        <v>1</v>
      </c>
      <c r="W164" s="141"/>
      <c r="X164" s="141"/>
      <c r="Y164" s="38">
        <f t="shared" si="14"/>
        <v>20</v>
      </c>
      <c r="Z164" s="39"/>
      <c r="AA164" s="39"/>
      <c r="AB164" s="39"/>
      <c r="AC164" s="39"/>
      <c r="AD164" s="39"/>
      <c r="AE164" s="39"/>
      <c r="AF164" s="39"/>
      <c r="AG164" s="39">
        <v>1</v>
      </c>
      <c r="AH164" s="36"/>
      <c r="AI164" s="40">
        <f t="shared" si="15"/>
        <v>15</v>
      </c>
      <c r="AJ164" s="41">
        <f t="shared" si="12"/>
        <v>35</v>
      </c>
    </row>
    <row r="165" spans="1:36" ht="11" thickBot="1">
      <c r="A165" s="190" t="s">
        <v>296</v>
      </c>
      <c r="B165" s="36"/>
      <c r="C165" s="36"/>
      <c r="D165" s="36"/>
      <c r="E165" s="36"/>
      <c r="F165" s="36"/>
      <c r="G165" s="36"/>
      <c r="H165" s="37">
        <f t="shared" si="16"/>
        <v>0</v>
      </c>
      <c r="I165" s="36"/>
      <c r="J165" s="36"/>
      <c r="K165" s="36"/>
      <c r="L165" s="36"/>
      <c r="M165" s="36"/>
      <c r="N165" s="36"/>
      <c r="O165" s="37">
        <f t="shared" si="13"/>
        <v>0</v>
      </c>
      <c r="P165" s="141"/>
      <c r="Q165" s="141"/>
      <c r="R165" s="141"/>
      <c r="S165" s="141"/>
      <c r="T165" s="141"/>
      <c r="U165" s="141"/>
      <c r="V165" s="141"/>
      <c r="W165" s="141"/>
      <c r="X165" s="141"/>
      <c r="Y165" s="38">
        <f t="shared" si="14"/>
        <v>0</v>
      </c>
      <c r="Z165" s="39"/>
      <c r="AA165" s="39"/>
      <c r="AB165" s="39"/>
      <c r="AC165" s="39"/>
      <c r="AD165" s="39"/>
      <c r="AE165" s="39"/>
      <c r="AF165" s="39"/>
      <c r="AG165" s="39"/>
      <c r="AH165" s="36"/>
      <c r="AI165" s="40">
        <f t="shared" si="15"/>
        <v>0</v>
      </c>
      <c r="AJ165" s="41">
        <f t="shared" si="12"/>
        <v>0</v>
      </c>
    </row>
    <row r="166" spans="1:36" ht="11" thickBot="1">
      <c r="A166" s="190" t="s">
        <v>297</v>
      </c>
      <c r="B166" s="36"/>
      <c r="C166" s="36"/>
      <c r="D166" s="36"/>
      <c r="E166" s="36"/>
      <c r="F166" s="36"/>
      <c r="G166" s="36"/>
      <c r="H166" s="37">
        <f t="shared" si="16"/>
        <v>0</v>
      </c>
      <c r="I166" s="36"/>
      <c r="J166" s="36"/>
      <c r="K166" s="36"/>
      <c r="L166" s="36"/>
      <c r="M166" s="36"/>
      <c r="N166" s="36"/>
      <c r="O166" s="37">
        <f t="shared" si="13"/>
        <v>0</v>
      </c>
      <c r="P166" s="141"/>
      <c r="Q166" s="141"/>
      <c r="R166" s="141"/>
      <c r="S166" s="141"/>
      <c r="T166" s="141"/>
      <c r="U166" s="141">
        <v>1</v>
      </c>
      <c r="V166" s="141"/>
      <c r="W166" s="141"/>
      <c r="X166" s="141"/>
      <c r="Y166" s="38">
        <f t="shared" si="14"/>
        <v>30</v>
      </c>
      <c r="Z166" s="39"/>
      <c r="AA166" s="39"/>
      <c r="AB166" s="39"/>
      <c r="AC166" s="39"/>
      <c r="AD166" s="39"/>
      <c r="AE166" s="39"/>
      <c r="AF166" s="39">
        <v>1</v>
      </c>
      <c r="AG166" s="39"/>
      <c r="AH166" s="36"/>
      <c r="AI166" s="40">
        <f t="shared" si="15"/>
        <v>20</v>
      </c>
      <c r="AJ166" s="41">
        <f t="shared" si="12"/>
        <v>50</v>
      </c>
    </row>
    <row r="167" spans="1:36" ht="11" thickBot="1">
      <c r="A167" s="190" t="s">
        <v>298</v>
      </c>
      <c r="B167" s="36"/>
      <c r="C167" s="36"/>
      <c r="D167" s="36"/>
      <c r="E167" s="36"/>
      <c r="F167" s="36"/>
      <c r="G167" s="36"/>
      <c r="H167" s="37">
        <f t="shared" si="16"/>
        <v>0</v>
      </c>
      <c r="I167" s="36"/>
      <c r="J167" s="36"/>
      <c r="K167" s="36"/>
      <c r="L167" s="36"/>
      <c r="M167" s="36"/>
      <c r="N167" s="36"/>
      <c r="O167" s="37">
        <f t="shared" si="13"/>
        <v>0</v>
      </c>
      <c r="P167" s="141"/>
      <c r="Q167" s="141"/>
      <c r="R167" s="141"/>
      <c r="S167" s="141"/>
      <c r="T167" s="141"/>
      <c r="U167" s="141"/>
      <c r="V167" s="141"/>
      <c r="W167" s="141"/>
      <c r="X167" s="141"/>
      <c r="Y167" s="38">
        <f t="shared" si="14"/>
        <v>0</v>
      </c>
      <c r="Z167" s="39"/>
      <c r="AA167" s="39"/>
      <c r="AB167" s="39"/>
      <c r="AC167" s="39"/>
      <c r="AD167" s="39"/>
      <c r="AE167" s="39"/>
      <c r="AF167" s="39"/>
      <c r="AG167" s="39"/>
      <c r="AH167" s="36"/>
      <c r="AI167" s="40">
        <f t="shared" si="15"/>
        <v>0</v>
      </c>
      <c r="AJ167" s="41">
        <f t="shared" si="12"/>
        <v>0</v>
      </c>
    </row>
    <row r="168" spans="1:36" ht="11" thickBot="1">
      <c r="A168" s="190" t="s">
        <v>299</v>
      </c>
      <c r="B168" s="36"/>
      <c r="C168" s="36"/>
      <c r="D168" s="36"/>
      <c r="E168" s="36"/>
      <c r="F168" s="36"/>
      <c r="G168" s="36"/>
      <c r="H168" s="37">
        <f t="shared" si="16"/>
        <v>0</v>
      </c>
      <c r="I168" s="36"/>
      <c r="J168" s="36"/>
      <c r="K168" s="36"/>
      <c r="L168" s="36"/>
      <c r="M168" s="36"/>
      <c r="N168" s="36"/>
      <c r="O168" s="37">
        <f t="shared" si="13"/>
        <v>0</v>
      </c>
      <c r="P168" s="141"/>
      <c r="Q168" s="141"/>
      <c r="R168" s="141"/>
      <c r="S168" s="141"/>
      <c r="T168" s="141"/>
      <c r="U168" s="141"/>
      <c r="V168" s="141"/>
      <c r="W168" s="141"/>
      <c r="X168" s="141">
        <v>1</v>
      </c>
      <c r="Y168" s="38">
        <f t="shared" si="14"/>
        <v>10</v>
      </c>
      <c r="Z168" s="39"/>
      <c r="AA168" s="39"/>
      <c r="AB168" s="39"/>
      <c r="AC168" s="39"/>
      <c r="AD168" s="39"/>
      <c r="AE168" s="39"/>
      <c r="AF168" s="39"/>
      <c r="AG168" s="39"/>
      <c r="AH168" s="36">
        <v>1</v>
      </c>
      <c r="AI168" s="40">
        <f t="shared" si="15"/>
        <v>10</v>
      </c>
      <c r="AJ168" s="41">
        <f t="shared" si="12"/>
        <v>20</v>
      </c>
    </row>
    <row r="169" spans="1:36" ht="11" thickBot="1">
      <c r="A169" s="190" t="s">
        <v>300</v>
      </c>
      <c r="B169" s="36"/>
      <c r="C169" s="36"/>
      <c r="D169" s="36"/>
      <c r="E169" s="36"/>
      <c r="F169" s="36"/>
      <c r="G169" s="36"/>
      <c r="H169" s="37">
        <f t="shared" si="16"/>
        <v>0</v>
      </c>
      <c r="I169" s="36"/>
      <c r="J169" s="36"/>
      <c r="K169" s="36"/>
      <c r="L169" s="36"/>
      <c r="M169" s="36"/>
      <c r="N169" s="36"/>
      <c r="O169" s="37">
        <f t="shared" si="13"/>
        <v>0</v>
      </c>
      <c r="P169" s="141"/>
      <c r="Q169" s="141"/>
      <c r="R169" s="141"/>
      <c r="S169" s="141"/>
      <c r="T169" s="141"/>
      <c r="U169" s="141"/>
      <c r="V169" s="141"/>
      <c r="W169" s="141"/>
      <c r="X169" s="141"/>
      <c r="Y169" s="38">
        <f t="shared" si="14"/>
        <v>0</v>
      </c>
      <c r="Z169" s="39"/>
      <c r="AA169" s="39"/>
      <c r="AB169" s="39"/>
      <c r="AC169" s="39"/>
      <c r="AD169" s="39"/>
      <c r="AE169" s="39"/>
      <c r="AF169" s="39"/>
      <c r="AG169" s="39"/>
      <c r="AH169" s="36"/>
      <c r="AI169" s="40">
        <f t="shared" si="15"/>
        <v>0</v>
      </c>
      <c r="AJ169" s="41">
        <f t="shared" si="12"/>
        <v>0</v>
      </c>
    </row>
    <row r="170" spans="1:36" ht="11" thickBot="1">
      <c r="A170" s="190" t="s">
        <v>301</v>
      </c>
      <c r="B170" s="36"/>
      <c r="C170" s="36"/>
      <c r="D170" s="36"/>
      <c r="E170" s="36"/>
      <c r="F170" s="36"/>
      <c r="G170" s="36"/>
      <c r="H170" s="37">
        <f t="shared" si="16"/>
        <v>0</v>
      </c>
      <c r="I170" s="36"/>
      <c r="J170" s="36"/>
      <c r="K170" s="36"/>
      <c r="L170" s="36"/>
      <c r="M170" s="36"/>
      <c r="N170" s="36"/>
      <c r="O170" s="37">
        <f t="shared" si="13"/>
        <v>0</v>
      </c>
      <c r="P170" s="141"/>
      <c r="Q170" s="141"/>
      <c r="R170" s="141"/>
      <c r="S170" s="141"/>
      <c r="T170" s="141"/>
      <c r="U170" s="141"/>
      <c r="V170" s="141"/>
      <c r="W170" s="141"/>
      <c r="X170" s="141">
        <v>1</v>
      </c>
      <c r="Y170" s="38">
        <f t="shared" si="14"/>
        <v>10</v>
      </c>
      <c r="Z170" s="39"/>
      <c r="AA170" s="39"/>
      <c r="AB170" s="39"/>
      <c r="AC170" s="39"/>
      <c r="AD170" s="39"/>
      <c r="AE170" s="39"/>
      <c r="AF170" s="39"/>
      <c r="AG170" s="39"/>
      <c r="AH170" s="36">
        <v>1</v>
      </c>
      <c r="AI170" s="40">
        <f t="shared" si="15"/>
        <v>10</v>
      </c>
      <c r="AJ170" s="41">
        <f t="shared" si="12"/>
        <v>20</v>
      </c>
    </row>
    <row r="171" spans="1:36" ht="11" thickBot="1">
      <c r="A171" s="190" t="s">
        <v>302</v>
      </c>
      <c r="B171" s="36"/>
      <c r="C171" s="36"/>
      <c r="D171" s="36"/>
      <c r="E171" s="36"/>
      <c r="F171" s="36"/>
      <c r="G171" s="36"/>
      <c r="H171" s="37">
        <f t="shared" si="16"/>
        <v>0</v>
      </c>
      <c r="I171" s="36"/>
      <c r="J171" s="36"/>
      <c r="K171" s="36"/>
      <c r="L171" s="36"/>
      <c r="M171" s="36"/>
      <c r="N171" s="36"/>
      <c r="O171" s="37">
        <f t="shared" si="13"/>
        <v>0</v>
      </c>
      <c r="P171" s="141"/>
      <c r="Q171" s="141"/>
      <c r="R171" s="141"/>
      <c r="S171" s="141"/>
      <c r="T171" s="141"/>
      <c r="U171" s="141"/>
      <c r="V171" s="141"/>
      <c r="W171" s="141"/>
      <c r="X171" s="141"/>
      <c r="Y171" s="38">
        <f t="shared" si="14"/>
        <v>0</v>
      </c>
      <c r="Z171" s="39"/>
      <c r="AA171" s="39"/>
      <c r="AB171" s="39"/>
      <c r="AC171" s="39"/>
      <c r="AD171" s="39"/>
      <c r="AE171" s="39"/>
      <c r="AF171" s="39"/>
      <c r="AG171" s="39"/>
      <c r="AH171" s="36"/>
      <c r="AI171" s="40">
        <f t="shared" si="15"/>
        <v>0</v>
      </c>
      <c r="AJ171" s="41">
        <f t="shared" si="12"/>
        <v>0</v>
      </c>
    </row>
    <row r="172" spans="1:36" ht="11" thickBot="1">
      <c r="A172" s="190" t="s">
        <v>303</v>
      </c>
      <c r="B172" s="36"/>
      <c r="C172" s="36"/>
      <c r="D172" s="36"/>
      <c r="E172" s="36"/>
      <c r="F172" s="36"/>
      <c r="G172" s="36"/>
      <c r="H172" s="37">
        <f t="shared" si="16"/>
        <v>0</v>
      </c>
      <c r="I172" s="36"/>
      <c r="J172" s="36"/>
      <c r="K172" s="36"/>
      <c r="L172" s="36"/>
      <c r="M172" s="36"/>
      <c r="N172" s="36"/>
      <c r="O172" s="37">
        <f t="shared" si="13"/>
        <v>0</v>
      </c>
      <c r="P172" s="141"/>
      <c r="Q172" s="141"/>
      <c r="R172" s="141"/>
      <c r="S172" s="141"/>
      <c r="T172" s="141"/>
      <c r="U172" s="141"/>
      <c r="V172" s="141"/>
      <c r="W172" s="141"/>
      <c r="X172" s="141"/>
      <c r="Y172" s="38">
        <f t="shared" si="14"/>
        <v>0</v>
      </c>
      <c r="Z172" s="39"/>
      <c r="AA172" s="39"/>
      <c r="AB172" s="39"/>
      <c r="AC172" s="39"/>
      <c r="AD172" s="39"/>
      <c r="AE172" s="39"/>
      <c r="AF172" s="39"/>
      <c r="AG172" s="39"/>
      <c r="AH172" s="36"/>
      <c r="AI172" s="40">
        <f t="shared" si="15"/>
        <v>0</v>
      </c>
      <c r="AJ172" s="41">
        <f t="shared" si="12"/>
        <v>0</v>
      </c>
    </row>
    <row r="173" spans="1:36" ht="11" thickBot="1">
      <c r="A173" s="190" t="s">
        <v>304</v>
      </c>
      <c r="B173" s="36"/>
      <c r="C173" s="36"/>
      <c r="D173" s="36"/>
      <c r="E173" s="36"/>
      <c r="F173" s="36"/>
      <c r="G173" s="36"/>
      <c r="H173" s="37">
        <f t="shared" si="16"/>
        <v>0</v>
      </c>
      <c r="I173" s="36"/>
      <c r="J173" s="36"/>
      <c r="K173" s="36"/>
      <c r="L173" s="36"/>
      <c r="M173" s="36"/>
      <c r="N173" s="36"/>
      <c r="O173" s="37">
        <f t="shared" si="13"/>
        <v>0</v>
      </c>
      <c r="P173" s="141"/>
      <c r="Q173" s="141"/>
      <c r="R173" s="141"/>
      <c r="S173" s="141"/>
      <c r="T173" s="141"/>
      <c r="U173" s="141"/>
      <c r="V173" s="141">
        <v>1</v>
      </c>
      <c r="W173" s="141">
        <v>1</v>
      </c>
      <c r="X173" s="141"/>
      <c r="Y173" s="38">
        <f t="shared" si="14"/>
        <v>35</v>
      </c>
      <c r="Z173" s="39"/>
      <c r="AA173" s="39"/>
      <c r="AB173" s="39"/>
      <c r="AC173" s="39"/>
      <c r="AD173" s="39"/>
      <c r="AE173" s="39">
        <v>1</v>
      </c>
      <c r="AF173" s="39"/>
      <c r="AG173" s="39">
        <v>1</v>
      </c>
      <c r="AH173" s="36"/>
      <c r="AI173" s="40">
        <f t="shared" si="15"/>
        <v>45</v>
      </c>
      <c r="AJ173" s="41">
        <f t="shared" si="12"/>
        <v>80</v>
      </c>
    </row>
    <row r="174" spans="1:36" ht="11" thickBot="1">
      <c r="A174" s="190" t="s">
        <v>305</v>
      </c>
      <c r="B174" s="36"/>
      <c r="C174" s="36"/>
      <c r="D174" s="36"/>
      <c r="E174" s="36"/>
      <c r="F174" s="36"/>
      <c r="G174" s="36"/>
      <c r="H174" s="37">
        <f t="shared" si="16"/>
        <v>0</v>
      </c>
      <c r="I174" s="36"/>
      <c r="J174" s="36"/>
      <c r="K174" s="36"/>
      <c r="L174" s="36"/>
      <c r="M174" s="36"/>
      <c r="N174" s="36"/>
      <c r="O174" s="37">
        <f t="shared" si="13"/>
        <v>0</v>
      </c>
      <c r="P174" s="141"/>
      <c r="Q174" s="141"/>
      <c r="R174" s="141"/>
      <c r="S174" s="141"/>
      <c r="T174" s="141"/>
      <c r="U174" s="141"/>
      <c r="V174" s="141"/>
      <c r="W174" s="141"/>
      <c r="X174" s="141"/>
      <c r="Y174" s="38">
        <f t="shared" si="14"/>
        <v>0</v>
      </c>
      <c r="Z174" s="39"/>
      <c r="AA174" s="39"/>
      <c r="AB174" s="39"/>
      <c r="AC174" s="39"/>
      <c r="AD174" s="39"/>
      <c r="AE174" s="39"/>
      <c r="AF174" s="39"/>
      <c r="AG174" s="39"/>
      <c r="AH174" s="36"/>
      <c r="AI174" s="40">
        <f t="shared" si="15"/>
        <v>0</v>
      </c>
      <c r="AJ174" s="41">
        <f t="shared" si="12"/>
        <v>0</v>
      </c>
    </row>
    <row r="175" spans="1:36" ht="11" thickBot="1">
      <c r="A175" s="190" t="s">
        <v>306</v>
      </c>
      <c r="B175" s="36"/>
      <c r="C175" s="36"/>
      <c r="D175" s="36"/>
      <c r="E175" s="36"/>
      <c r="F175" s="36"/>
      <c r="G175" s="36"/>
      <c r="H175" s="37">
        <f t="shared" si="16"/>
        <v>0</v>
      </c>
      <c r="I175" s="36"/>
      <c r="J175" s="36"/>
      <c r="K175" s="36"/>
      <c r="L175" s="36"/>
      <c r="M175" s="36"/>
      <c r="N175" s="36"/>
      <c r="O175" s="37">
        <f t="shared" si="13"/>
        <v>0</v>
      </c>
      <c r="P175" s="141"/>
      <c r="Q175" s="141"/>
      <c r="R175" s="141"/>
      <c r="S175" s="141"/>
      <c r="T175" s="141"/>
      <c r="U175" s="141"/>
      <c r="V175" s="141"/>
      <c r="W175" s="141"/>
      <c r="X175" s="141"/>
      <c r="Y175" s="38">
        <f t="shared" si="14"/>
        <v>0</v>
      </c>
      <c r="Z175" s="39"/>
      <c r="AA175" s="39"/>
      <c r="AB175" s="39"/>
      <c r="AC175" s="39"/>
      <c r="AD175" s="39"/>
      <c r="AE175" s="39"/>
      <c r="AF175" s="39"/>
      <c r="AG175" s="39"/>
      <c r="AH175" s="36"/>
      <c r="AI175" s="40">
        <f t="shared" si="15"/>
        <v>0</v>
      </c>
      <c r="AJ175" s="41">
        <f t="shared" si="12"/>
        <v>0</v>
      </c>
    </row>
    <row r="176" spans="1:36" ht="11" thickBot="1">
      <c r="A176" s="190" t="s">
        <v>307</v>
      </c>
      <c r="B176" s="36"/>
      <c r="C176" s="36"/>
      <c r="D176" s="36"/>
      <c r="E176" s="36"/>
      <c r="F176" s="36"/>
      <c r="G176" s="36"/>
      <c r="H176" s="37">
        <f t="shared" si="16"/>
        <v>0</v>
      </c>
      <c r="I176" s="36"/>
      <c r="J176" s="36"/>
      <c r="K176" s="36"/>
      <c r="L176" s="36"/>
      <c r="M176" s="36"/>
      <c r="N176" s="36"/>
      <c r="O176" s="37">
        <f t="shared" si="13"/>
        <v>0</v>
      </c>
      <c r="P176" s="141"/>
      <c r="Q176" s="141"/>
      <c r="R176" s="141"/>
      <c r="S176" s="141"/>
      <c r="T176" s="141"/>
      <c r="U176" s="141"/>
      <c r="V176" s="141"/>
      <c r="W176" s="141"/>
      <c r="X176" s="141"/>
      <c r="Y176" s="38">
        <f t="shared" si="14"/>
        <v>0</v>
      </c>
      <c r="Z176" s="39"/>
      <c r="AA176" s="39"/>
      <c r="AB176" s="39"/>
      <c r="AC176" s="39"/>
      <c r="AD176" s="39"/>
      <c r="AE176" s="39"/>
      <c r="AF176" s="39"/>
      <c r="AG176" s="39"/>
      <c r="AH176" s="36"/>
      <c r="AI176" s="40">
        <f t="shared" si="15"/>
        <v>0</v>
      </c>
      <c r="AJ176" s="41">
        <f t="shared" si="12"/>
        <v>0</v>
      </c>
    </row>
    <row r="177" spans="1:36" ht="11" thickBot="1">
      <c r="A177" s="190" t="s">
        <v>308</v>
      </c>
      <c r="B177" s="36"/>
      <c r="C177" s="36"/>
      <c r="D177" s="36"/>
      <c r="E177" s="36"/>
      <c r="F177" s="36"/>
      <c r="G177" s="36"/>
      <c r="H177" s="37">
        <f t="shared" si="16"/>
        <v>0</v>
      </c>
      <c r="I177" s="36"/>
      <c r="J177" s="36"/>
      <c r="K177" s="36"/>
      <c r="L177" s="36"/>
      <c r="M177" s="36"/>
      <c r="N177" s="36"/>
      <c r="O177" s="37">
        <f t="shared" si="13"/>
        <v>0</v>
      </c>
      <c r="P177" s="141"/>
      <c r="Q177" s="141"/>
      <c r="R177" s="141"/>
      <c r="S177" s="141"/>
      <c r="T177" s="141"/>
      <c r="U177" s="141"/>
      <c r="V177" s="141"/>
      <c r="W177" s="141"/>
      <c r="X177" s="141"/>
      <c r="Y177" s="38">
        <f t="shared" si="14"/>
        <v>0</v>
      </c>
      <c r="Z177" s="39"/>
      <c r="AA177" s="39"/>
      <c r="AB177" s="39"/>
      <c r="AC177" s="39"/>
      <c r="AD177" s="39"/>
      <c r="AE177" s="39"/>
      <c r="AF177" s="39"/>
      <c r="AG177" s="39"/>
      <c r="AH177" s="36"/>
      <c r="AI177" s="40">
        <f t="shared" si="15"/>
        <v>0</v>
      </c>
      <c r="AJ177" s="41">
        <f t="shared" si="12"/>
        <v>0</v>
      </c>
    </row>
    <row r="178" spans="1:36" ht="11" thickBot="1">
      <c r="A178" s="190" t="s">
        <v>309</v>
      </c>
      <c r="B178" s="36"/>
      <c r="C178" s="36"/>
      <c r="D178" s="36"/>
      <c r="E178" s="36"/>
      <c r="F178" s="36"/>
      <c r="G178" s="36"/>
      <c r="H178" s="37">
        <f t="shared" si="16"/>
        <v>0</v>
      </c>
      <c r="I178" s="36"/>
      <c r="J178" s="36"/>
      <c r="K178" s="36"/>
      <c r="L178" s="36"/>
      <c r="M178" s="36"/>
      <c r="N178" s="36"/>
      <c r="O178" s="37">
        <f t="shared" si="13"/>
        <v>0</v>
      </c>
      <c r="P178" s="141"/>
      <c r="Q178" s="141"/>
      <c r="R178" s="141"/>
      <c r="S178" s="141"/>
      <c r="T178" s="141"/>
      <c r="U178" s="141"/>
      <c r="V178" s="141"/>
      <c r="W178" s="141"/>
      <c r="X178" s="141"/>
      <c r="Y178" s="38">
        <f t="shared" si="14"/>
        <v>0</v>
      </c>
      <c r="Z178" s="39"/>
      <c r="AA178" s="39"/>
      <c r="AB178" s="39"/>
      <c r="AC178" s="39"/>
      <c r="AD178" s="39"/>
      <c r="AE178" s="39"/>
      <c r="AF178" s="39"/>
      <c r="AG178" s="39"/>
      <c r="AH178" s="36"/>
      <c r="AI178" s="40">
        <f t="shared" si="15"/>
        <v>0</v>
      </c>
      <c r="AJ178" s="41">
        <f t="shared" si="12"/>
        <v>0</v>
      </c>
    </row>
    <row r="179" spans="1:36" ht="11" thickBot="1">
      <c r="A179" s="190" t="s">
        <v>310</v>
      </c>
      <c r="B179" s="36"/>
      <c r="C179" s="36"/>
      <c r="D179" s="36"/>
      <c r="E179" s="36"/>
      <c r="F179" s="36"/>
      <c r="G179" s="36">
        <v>1</v>
      </c>
      <c r="H179" s="37">
        <f t="shared" si="16"/>
        <v>20</v>
      </c>
      <c r="I179" s="36"/>
      <c r="J179" s="36"/>
      <c r="K179" s="36"/>
      <c r="L179" s="36"/>
      <c r="M179" s="36"/>
      <c r="N179" s="36">
        <v>1</v>
      </c>
      <c r="O179" s="37">
        <f t="shared" si="13"/>
        <v>20</v>
      </c>
      <c r="P179" s="141"/>
      <c r="Q179" s="141"/>
      <c r="R179" s="141"/>
      <c r="S179" s="141">
        <v>1</v>
      </c>
      <c r="T179" s="141">
        <v>1</v>
      </c>
      <c r="U179" s="141"/>
      <c r="V179" s="141"/>
      <c r="W179" s="141"/>
      <c r="X179" s="141"/>
      <c r="Y179" s="38">
        <f t="shared" si="14"/>
        <v>90</v>
      </c>
      <c r="Z179" s="39"/>
      <c r="AA179" s="39"/>
      <c r="AB179" s="39"/>
      <c r="AC179" s="39">
        <v>1</v>
      </c>
      <c r="AD179" s="39">
        <v>1</v>
      </c>
      <c r="AE179" s="39"/>
      <c r="AF179" s="39"/>
      <c r="AG179" s="39"/>
      <c r="AH179" s="36"/>
      <c r="AI179" s="40">
        <f t="shared" si="15"/>
        <v>90</v>
      </c>
      <c r="AJ179" s="41">
        <f t="shared" si="12"/>
        <v>220</v>
      </c>
    </row>
    <row r="180" spans="1:36" ht="11" thickBot="1">
      <c r="A180" s="190" t="s">
        <v>311</v>
      </c>
      <c r="B180" s="36"/>
      <c r="C180" s="36"/>
      <c r="D180" s="36"/>
      <c r="E180" s="36"/>
      <c r="F180" s="36"/>
      <c r="G180" s="36"/>
      <c r="H180" s="37">
        <f t="shared" si="16"/>
        <v>0</v>
      </c>
      <c r="I180" s="36"/>
      <c r="J180" s="36"/>
      <c r="K180" s="36"/>
      <c r="L180" s="36"/>
      <c r="M180" s="36"/>
      <c r="N180" s="36"/>
      <c r="O180" s="37">
        <f t="shared" si="13"/>
        <v>0</v>
      </c>
      <c r="P180" s="141"/>
      <c r="Q180" s="141"/>
      <c r="R180" s="141"/>
      <c r="S180" s="141"/>
      <c r="T180" s="141"/>
      <c r="U180" s="141"/>
      <c r="V180" s="141"/>
      <c r="W180" s="141"/>
      <c r="X180" s="141"/>
      <c r="Y180" s="38">
        <f t="shared" si="14"/>
        <v>0</v>
      </c>
      <c r="Z180" s="39"/>
      <c r="AA180" s="39"/>
      <c r="AB180" s="39"/>
      <c r="AC180" s="39"/>
      <c r="AD180" s="39"/>
      <c r="AE180" s="39"/>
      <c r="AF180" s="39"/>
      <c r="AG180" s="39"/>
      <c r="AH180" s="36"/>
      <c r="AI180" s="40">
        <f t="shared" si="15"/>
        <v>0</v>
      </c>
      <c r="AJ180" s="41">
        <f t="shared" si="12"/>
        <v>0</v>
      </c>
    </row>
    <row r="181" spans="1:36" ht="11" thickBot="1">
      <c r="A181" s="190" t="s">
        <v>312</v>
      </c>
      <c r="B181" s="36"/>
      <c r="C181" s="36"/>
      <c r="D181" s="36"/>
      <c r="E181" s="36"/>
      <c r="F181" s="36"/>
      <c r="G181" s="36"/>
      <c r="H181" s="37">
        <f t="shared" si="16"/>
        <v>0</v>
      </c>
      <c r="I181" s="36"/>
      <c r="J181" s="36"/>
      <c r="K181" s="36"/>
      <c r="L181" s="36"/>
      <c r="M181" s="36"/>
      <c r="N181" s="36"/>
      <c r="O181" s="37">
        <f t="shared" si="13"/>
        <v>0</v>
      </c>
      <c r="P181" s="141"/>
      <c r="Q181" s="141"/>
      <c r="R181" s="141"/>
      <c r="S181" s="141"/>
      <c r="T181" s="141"/>
      <c r="U181" s="141"/>
      <c r="V181" s="141"/>
      <c r="W181" s="141"/>
      <c r="X181" s="141"/>
      <c r="Y181" s="38">
        <f t="shared" si="14"/>
        <v>0</v>
      </c>
      <c r="Z181" s="39"/>
      <c r="AA181" s="39"/>
      <c r="AB181" s="39"/>
      <c r="AC181" s="39"/>
      <c r="AD181" s="39"/>
      <c r="AE181" s="39"/>
      <c r="AF181" s="39"/>
      <c r="AG181" s="39"/>
      <c r="AH181" s="36">
        <v>1</v>
      </c>
      <c r="AI181" s="40">
        <f t="shared" si="15"/>
        <v>10</v>
      </c>
      <c r="AJ181" s="41">
        <f t="shared" si="12"/>
        <v>10</v>
      </c>
    </row>
    <row r="182" spans="1:36" ht="11" thickBot="1">
      <c r="A182" s="190" t="s">
        <v>313</v>
      </c>
      <c r="B182" s="36"/>
      <c r="C182" s="36"/>
      <c r="D182" s="36"/>
      <c r="E182" s="36"/>
      <c r="F182" s="36"/>
      <c r="G182" s="36"/>
      <c r="H182" s="37">
        <f t="shared" si="16"/>
        <v>0</v>
      </c>
      <c r="I182" s="36"/>
      <c r="J182" s="36"/>
      <c r="K182" s="36"/>
      <c r="L182" s="36"/>
      <c r="M182" s="36"/>
      <c r="N182" s="36"/>
      <c r="O182" s="37">
        <f t="shared" si="13"/>
        <v>0</v>
      </c>
      <c r="P182" s="141"/>
      <c r="Q182" s="141"/>
      <c r="R182" s="141"/>
      <c r="S182" s="141"/>
      <c r="T182" s="141"/>
      <c r="U182" s="141"/>
      <c r="V182" s="141"/>
      <c r="W182" s="141"/>
      <c r="X182" s="141"/>
      <c r="Y182" s="38">
        <f t="shared" si="14"/>
        <v>0</v>
      </c>
      <c r="Z182" s="39"/>
      <c r="AA182" s="39"/>
      <c r="AB182" s="39"/>
      <c r="AC182" s="39"/>
      <c r="AD182" s="39"/>
      <c r="AE182" s="39"/>
      <c r="AF182" s="39"/>
      <c r="AG182" s="39"/>
      <c r="AH182" s="36"/>
      <c r="AI182" s="40">
        <f t="shared" si="15"/>
        <v>0</v>
      </c>
      <c r="AJ182" s="41">
        <f t="shared" si="12"/>
        <v>0</v>
      </c>
    </row>
    <row r="183" spans="1:36" ht="11" thickBot="1">
      <c r="A183" s="190" t="s">
        <v>314</v>
      </c>
      <c r="B183" s="36"/>
      <c r="C183" s="36"/>
      <c r="D183" s="36"/>
      <c r="E183" s="36"/>
      <c r="F183" s="36"/>
      <c r="G183" s="36"/>
      <c r="H183" s="37">
        <f t="shared" si="16"/>
        <v>0</v>
      </c>
      <c r="I183" s="36"/>
      <c r="J183" s="36"/>
      <c r="K183" s="36"/>
      <c r="L183" s="36"/>
      <c r="M183" s="36"/>
      <c r="N183" s="36"/>
      <c r="O183" s="37">
        <f t="shared" si="13"/>
        <v>0</v>
      </c>
      <c r="P183" s="141"/>
      <c r="Q183" s="141"/>
      <c r="R183" s="141"/>
      <c r="S183" s="141"/>
      <c r="T183" s="141"/>
      <c r="U183" s="141"/>
      <c r="V183" s="141"/>
      <c r="W183" s="141"/>
      <c r="X183" s="141"/>
      <c r="Y183" s="38">
        <f t="shared" si="14"/>
        <v>0</v>
      </c>
      <c r="Z183" s="39"/>
      <c r="AA183" s="39"/>
      <c r="AB183" s="39"/>
      <c r="AC183" s="39"/>
      <c r="AD183" s="39"/>
      <c r="AE183" s="39"/>
      <c r="AF183" s="39"/>
      <c r="AG183" s="39"/>
      <c r="AH183" s="36"/>
      <c r="AI183" s="40">
        <f t="shared" si="15"/>
        <v>0</v>
      </c>
      <c r="AJ183" s="41">
        <f t="shared" si="12"/>
        <v>0</v>
      </c>
    </row>
    <row r="184" spans="1:36" ht="11" thickBot="1">
      <c r="A184" s="190" t="s">
        <v>315</v>
      </c>
      <c r="B184" s="36"/>
      <c r="C184" s="36"/>
      <c r="D184" s="36"/>
      <c r="E184" s="36"/>
      <c r="F184" s="36"/>
      <c r="G184" s="36"/>
      <c r="H184" s="37">
        <f t="shared" si="16"/>
        <v>0</v>
      </c>
      <c r="I184" s="36"/>
      <c r="J184" s="36"/>
      <c r="K184" s="36"/>
      <c r="L184" s="36"/>
      <c r="M184" s="36"/>
      <c r="N184" s="36"/>
      <c r="O184" s="37">
        <f t="shared" si="13"/>
        <v>0</v>
      </c>
      <c r="P184" s="141"/>
      <c r="Q184" s="141"/>
      <c r="R184" s="141"/>
      <c r="S184" s="141"/>
      <c r="T184" s="141"/>
      <c r="U184" s="141"/>
      <c r="V184" s="141"/>
      <c r="W184" s="141">
        <v>1</v>
      </c>
      <c r="X184" s="141"/>
      <c r="Y184" s="38">
        <f t="shared" si="14"/>
        <v>15</v>
      </c>
      <c r="Z184" s="39"/>
      <c r="AA184" s="39"/>
      <c r="AB184" s="39"/>
      <c r="AC184" s="39"/>
      <c r="AD184" s="39"/>
      <c r="AE184" s="39"/>
      <c r="AF184" s="39"/>
      <c r="AG184" s="39">
        <v>1</v>
      </c>
      <c r="AH184" s="36"/>
      <c r="AI184" s="40">
        <f t="shared" si="15"/>
        <v>15</v>
      </c>
      <c r="AJ184" s="41">
        <f t="shared" si="12"/>
        <v>30</v>
      </c>
    </row>
    <row r="185" spans="1:36" ht="11" thickBot="1">
      <c r="A185" s="190" t="s">
        <v>316</v>
      </c>
      <c r="B185" s="36"/>
      <c r="C185" s="36"/>
      <c r="D185" s="36"/>
      <c r="E185" s="36">
        <v>1</v>
      </c>
      <c r="F185" s="36"/>
      <c r="G185" s="36"/>
      <c r="H185" s="37">
        <f t="shared" si="16"/>
        <v>40</v>
      </c>
      <c r="I185" s="36"/>
      <c r="J185" s="36"/>
      <c r="K185" s="36"/>
      <c r="L185" s="36">
        <v>1</v>
      </c>
      <c r="M185" s="36"/>
      <c r="N185" s="36"/>
      <c r="O185" s="37">
        <f t="shared" si="13"/>
        <v>40</v>
      </c>
      <c r="P185" s="141"/>
      <c r="Q185" s="141"/>
      <c r="R185" s="141"/>
      <c r="S185" s="141"/>
      <c r="T185" s="141">
        <v>1</v>
      </c>
      <c r="U185" s="141">
        <v>1</v>
      </c>
      <c r="V185" s="141"/>
      <c r="W185" s="141"/>
      <c r="X185" s="141"/>
      <c r="Y185" s="38">
        <f t="shared" si="14"/>
        <v>70</v>
      </c>
      <c r="Z185" s="39"/>
      <c r="AA185" s="39"/>
      <c r="AB185" s="39"/>
      <c r="AC185" s="39"/>
      <c r="AD185" s="39">
        <v>2</v>
      </c>
      <c r="AE185" s="39"/>
      <c r="AF185" s="39"/>
      <c r="AG185" s="39"/>
      <c r="AH185" s="36"/>
      <c r="AI185" s="40">
        <f t="shared" si="15"/>
        <v>80</v>
      </c>
      <c r="AJ185" s="41">
        <f t="shared" si="12"/>
        <v>230</v>
      </c>
    </row>
    <row r="186" spans="1:36" ht="11" thickBot="1">
      <c r="A186" s="190" t="s">
        <v>317</v>
      </c>
      <c r="B186" s="36"/>
      <c r="C186" s="36"/>
      <c r="D186" s="36"/>
      <c r="E186" s="36"/>
      <c r="F186" s="36"/>
      <c r="G186" s="36"/>
      <c r="H186" s="37">
        <f t="shared" si="16"/>
        <v>0</v>
      </c>
      <c r="I186" s="36"/>
      <c r="J186" s="36"/>
      <c r="K186" s="36"/>
      <c r="L186" s="36"/>
      <c r="M186" s="36"/>
      <c r="N186" s="36"/>
      <c r="O186" s="37">
        <f t="shared" si="13"/>
        <v>0</v>
      </c>
      <c r="P186" s="141"/>
      <c r="Q186" s="141"/>
      <c r="R186" s="141"/>
      <c r="S186" s="141"/>
      <c r="T186" s="141"/>
      <c r="U186" s="141"/>
      <c r="V186" s="141"/>
      <c r="W186" s="141">
        <v>1</v>
      </c>
      <c r="X186" s="141"/>
      <c r="Y186" s="38">
        <f t="shared" si="14"/>
        <v>15</v>
      </c>
      <c r="Z186" s="39"/>
      <c r="AA186" s="39"/>
      <c r="AB186" s="39"/>
      <c r="AC186" s="39"/>
      <c r="AD186" s="39"/>
      <c r="AE186" s="39"/>
      <c r="AF186" s="39"/>
      <c r="AG186" s="39">
        <v>1</v>
      </c>
      <c r="AH186" s="36"/>
      <c r="AI186" s="40">
        <f t="shared" si="15"/>
        <v>15</v>
      </c>
      <c r="AJ186" s="41">
        <f t="shared" si="12"/>
        <v>30</v>
      </c>
    </row>
    <row r="187" spans="1:36" ht="11" thickBot="1">
      <c r="A187" s="190" t="s">
        <v>318</v>
      </c>
      <c r="B187" s="36"/>
      <c r="C187" s="36"/>
      <c r="D187" s="36"/>
      <c r="E187" s="36"/>
      <c r="F187" s="36"/>
      <c r="G187" s="36"/>
      <c r="H187" s="37">
        <f t="shared" si="16"/>
        <v>0</v>
      </c>
      <c r="I187" s="36"/>
      <c r="J187" s="36"/>
      <c r="K187" s="36"/>
      <c r="L187" s="36"/>
      <c r="M187" s="36"/>
      <c r="N187" s="36"/>
      <c r="O187" s="37">
        <f t="shared" si="13"/>
        <v>0</v>
      </c>
      <c r="P187" s="141"/>
      <c r="Q187" s="141"/>
      <c r="R187" s="141"/>
      <c r="S187" s="141"/>
      <c r="T187" s="141"/>
      <c r="U187" s="141"/>
      <c r="V187" s="141"/>
      <c r="W187" s="141"/>
      <c r="X187" s="141">
        <v>1</v>
      </c>
      <c r="Y187" s="38">
        <f t="shared" si="14"/>
        <v>10</v>
      </c>
      <c r="Z187" s="39"/>
      <c r="AA187" s="39"/>
      <c r="AB187" s="39"/>
      <c r="AC187" s="39"/>
      <c r="AD187" s="39"/>
      <c r="AE187" s="39"/>
      <c r="AF187" s="39"/>
      <c r="AG187" s="39"/>
      <c r="AH187" s="36"/>
      <c r="AI187" s="40">
        <f t="shared" si="15"/>
        <v>0</v>
      </c>
      <c r="AJ187" s="41">
        <f t="shared" si="12"/>
        <v>10</v>
      </c>
    </row>
    <row r="188" spans="1:36" ht="11" thickBot="1">
      <c r="A188" s="190" t="s">
        <v>319</v>
      </c>
      <c r="B188" s="36"/>
      <c r="C188" s="36"/>
      <c r="D188" s="36"/>
      <c r="E188" s="36"/>
      <c r="F188" s="36"/>
      <c r="G188" s="36"/>
      <c r="H188" s="37">
        <f t="shared" si="16"/>
        <v>0</v>
      </c>
      <c r="I188" s="36"/>
      <c r="J188" s="36"/>
      <c r="K188" s="36"/>
      <c r="L188" s="36"/>
      <c r="M188" s="36"/>
      <c r="N188" s="36"/>
      <c r="O188" s="37">
        <f t="shared" si="13"/>
        <v>0</v>
      </c>
      <c r="P188" s="141"/>
      <c r="Q188" s="141"/>
      <c r="R188" s="141"/>
      <c r="S188" s="141"/>
      <c r="T188" s="141"/>
      <c r="U188" s="141"/>
      <c r="V188" s="141"/>
      <c r="W188" s="141"/>
      <c r="X188" s="141"/>
      <c r="Y188" s="38">
        <f t="shared" si="14"/>
        <v>0</v>
      </c>
      <c r="Z188" s="39"/>
      <c r="AA188" s="39"/>
      <c r="AB188" s="39"/>
      <c r="AC188" s="39"/>
      <c r="AD188" s="39"/>
      <c r="AE188" s="39"/>
      <c r="AF188" s="39"/>
      <c r="AG188" s="39"/>
      <c r="AH188" s="36"/>
      <c r="AI188" s="40">
        <f t="shared" si="15"/>
        <v>0</v>
      </c>
      <c r="AJ188" s="41">
        <f t="shared" si="12"/>
        <v>0</v>
      </c>
    </row>
    <row r="189" spans="1:36" ht="11" thickBot="1">
      <c r="A189" s="190" t="s">
        <v>320</v>
      </c>
      <c r="B189" s="36"/>
      <c r="C189" s="36"/>
      <c r="D189" s="36"/>
      <c r="E189" s="36"/>
      <c r="F189" s="36"/>
      <c r="G189" s="36"/>
      <c r="H189" s="37">
        <f t="shared" si="16"/>
        <v>0</v>
      </c>
      <c r="I189" s="36"/>
      <c r="J189" s="36"/>
      <c r="K189" s="36"/>
      <c r="L189" s="36"/>
      <c r="M189" s="36"/>
      <c r="N189" s="36"/>
      <c r="O189" s="37">
        <f t="shared" si="13"/>
        <v>0</v>
      </c>
      <c r="P189" s="141"/>
      <c r="Q189" s="141"/>
      <c r="R189" s="141"/>
      <c r="S189" s="141"/>
      <c r="T189" s="141"/>
      <c r="U189" s="141"/>
      <c r="V189" s="141"/>
      <c r="W189" s="141"/>
      <c r="X189" s="141"/>
      <c r="Y189" s="38">
        <f t="shared" si="14"/>
        <v>0</v>
      </c>
      <c r="Z189" s="39"/>
      <c r="AA189" s="39"/>
      <c r="AB189" s="39"/>
      <c r="AC189" s="39"/>
      <c r="AD189" s="39"/>
      <c r="AE189" s="39"/>
      <c r="AF189" s="39"/>
      <c r="AG189" s="39"/>
      <c r="AH189" s="36"/>
      <c r="AI189" s="40">
        <f t="shared" si="15"/>
        <v>0</v>
      </c>
      <c r="AJ189" s="41">
        <f t="shared" si="12"/>
        <v>0</v>
      </c>
    </row>
    <row r="190" spans="1:36" ht="11" thickBot="1">
      <c r="A190" s="190" t="s">
        <v>321</v>
      </c>
      <c r="B190" s="36"/>
      <c r="C190" s="36"/>
      <c r="D190" s="36"/>
      <c r="E190" s="36"/>
      <c r="F190" s="36"/>
      <c r="G190" s="36"/>
      <c r="H190" s="37">
        <f t="shared" si="16"/>
        <v>0</v>
      </c>
      <c r="I190" s="36"/>
      <c r="J190" s="36"/>
      <c r="K190" s="36"/>
      <c r="L190" s="36"/>
      <c r="M190" s="36"/>
      <c r="N190" s="36"/>
      <c r="O190" s="37">
        <f t="shared" si="13"/>
        <v>0</v>
      </c>
      <c r="P190" s="141"/>
      <c r="Q190" s="141"/>
      <c r="R190" s="141"/>
      <c r="S190" s="141"/>
      <c r="T190" s="141"/>
      <c r="U190" s="141"/>
      <c r="V190" s="141"/>
      <c r="W190" s="141"/>
      <c r="X190" s="141"/>
      <c r="Y190" s="38">
        <f t="shared" si="14"/>
        <v>0</v>
      </c>
      <c r="Z190" s="39"/>
      <c r="AA190" s="39"/>
      <c r="AB190" s="39"/>
      <c r="AC190" s="39"/>
      <c r="AD190" s="39"/>
      <c r="AE190" s="39"/>
      <c r="AF190" s="39"/>
      <c r="AG190" s="39"/>
      <c r="AH190" s="36"/>
      <c r="AI190" s="40">
        <f t="shared" si="15"/>
        <v>0</v>
      </c>
      <c r="AJ190" s="41">
        <f t="shared" si="12"/>
        <v>0</v>
      </c>
    </row>
    <row r="191" spans="1:36" ht="11" thickBot="1">
      <c r="A191" s="190" t="s">
        <v>322</v>
      </c>
      <c r="B191" s="36"/>
      <c r="C191" s="36"/>
      <c r="D191" s="36"/>
      <c r="E191" s="36"/>
      <c r="F191" s="36"/>
      <c r="G191" s="36"/>
      <c r="H191" s="37">
        <f t="shared" si="16"/>
        <v>0</v>
      </c>
      <c r="I191" s="36"/>
      <c r="J191" s="36"/>
      <c r="K191" s="36"/>
      <c r="L191" s="36"/>
      <c r="M191" s="36"/>
      <c r="N191" s="36"/>
      <c r="O191" s="37">
        <f t="shared" si="13"/>
        <v>0</v>
      </c>
      <c r="P191" s="141"/>
      <c r="Q191" s="141"/>
      <c r="R191" s="141"/>
      <c r="S191" s="141"/>
      <c r="T191" s="141"/>
      <c r="U191" s="141"/>
      <c r="V191" s="141"/>
      <c r="W191" s="141"/>
      <c r="X191" s="141"/>
      <c r="Y191" s="38">
        <f t="shared" si="14"/>
        <v>0</v>
      </c>
      <c r="Z191" s="39"/>
      <c r="AA191" s="39"/>
      <c r="AB191" s="39"/>
      <c r="AC191" s="39"/>
      <c r="AD191" s="39"/>
      <c r="AE191" s="39"/>
      <c r="AF191" s="39"/>
      <c r="AG191" s="39"/>
      <c r="AH191" s="36"/>
      <c r="AI191" s="40">
        <f t="shared" si="15"/>
        <v>0</v>
      </c>
      <c r="AJ191" s="41">
        <f t="shared" si="12"/>
        <v>0</v>
      </c>
    </row>
    <row r="192" spans="1:36" ht="11" thickBot="1">
      <c r="A192" s="190" t="s">
        <v>323</v>
      </c>
      <c r="B192" s="36"/>
      <c r="C192" s="36"/>
      <c r="D192" s="36"/>
      <c r="E192" s="36"/>
      <c r="F192" s="36"/>
      <c r="G192" s="36"/>
      <c r="H192" s="37">
        <f t="shared" si="16"/>
        <v>0</v>
      </c>
      <c r="I192" s="36"/>
      <c r="J192" s="36"/>
      <c r="K192" s="36"/>
      <c r="L192" s="36"/>
      <c r="M192" s="36"/>
      <c r="N192" s="36"/>
      <c r="O192" s="37">
        <f t="shared" si="13"/>
        <v>0</v>
      </c>
      <c r="P192" s="141"/>
      <c r="Q192" s="141"/>
      <c r="R192" s="141"/>
      <c r="S192" s="141"/>
      <c r="T192" s="141"/>
      <c r="U192" s="141"/>
      <c r="V192" s="141"/>
      <c r="W192" s="141">
        <v>1</v>
      </c>
      <c r="X192" s="141">
        <v>1</v>
      </c>
      <c r="Y192" s="38">
        <f t="shared" si="14"/>
        <v>25</v>
      </c>
      <c r="Z192" s="39"/>
      <c r="AA192" s="39"/>
      <c r="AB192" s="39"/>
      <c r="AC192" s="39"/>
      <c r="AD192" s="39"/>
      <c r="AE192" s="39"/>
      <c r="AF192" s="39"/>
      <c r="AG192" s="39">
        <v>1</v>
      </c>
      <c r="AH192" s="36">
        <v>1</v>
      </c>
      <c r="AI192" s="40">
        <f t="shared" si="15"/>
        <v>25</v>
      </c>
      <c r="AJ192" s="41">
        <f t="shared" si="12"/>
        <v>50</v>
      </c>
    </row>
    <row r="193" spans="1:36" ht="11" thickBot="1">
      <c r="A193" s="190" t="s">
        <v>324</v>
      </c>
      <c r="B193" s="36"/>
      <c r="C193" s="36"/>
      <c r="D193" s="36"/>
      <c r="E193" s="36"/>
      <c r="F193" s="36"/>
      <c r="G193" s="36"/>
      <c r="H193" s="37">
        <f t="shared" si="16"/>
        <v>0</v>
      </c>
      <c r="I193" s="36"/>
      <c r="J193" s="36"/>
      <c r="K193" s="36"/>
      <c r="L193" s="36"/>
      <c r="M193" s="36"/>
      <c r="N193" s="36"/>
      <c r="O193" s="37">
        <f t="shared" si="13"/>
        <v>0</v>
      </c>
      <c r="P193" s="141"/>
      <c r="Q193" s="141"/>
      <c r="R193" s="141"/>
      <c r="S193" s="141"/>
      <c r="T193" s="141"/>
      <c r="U193" s="141"/>
      <c r="V193" s="141"/>
      <c r="W193" s="141"/>
      <c r="X193" s="141"/>
      <c r="Y193" s="38">
        <f t="shared" si="14"/>
        <v>0</v>
      </c>
      <c r="Z193" s="39"/>
      <c r="AA193" s="39"/>
      <c r="AB193" s="39"/>
      <c r="AC193" s="39"/>
      <c r="AD193" s="39"/>
      <c r="AE193" s="39"/>
      <c r="AF193" s="39"/>
      <c r="AG193" s="39"/>
      <c r="AH193" s="36"/>
      <c r="AI193" s="40">
        <f t="shared" si="15"/>
        <v>0</v>
      </c>
      <c r="AJ193" s="41">
        <f t="shared" si="12"/>
        <v>0</v>
      </c>
    </row>
    <row r="194" spans="1:36" ht="11" thickBot="1">
      <c r="A194" s="190" t="s">
        <v>325</v>
      </c>
      <c r="B194" s="36"/>
      <c r="C194" s="36"/>
      <c r="D194" s="36"/>
      <c r="E194" s="36"/>
      <c r="F194" s="36"/>
      <c r="G194" s="36"/>
      <c r="H194" s="37">
        <f t="shared" si="16"/>
        <v>0</v>
      </c>
      <c r="I194" s="36"/>
      <c r="J194" s="36"/>
      <c r="K194" s="36"/>
      <c r="L194" s="36"/>
      <c r="M194" s="36"/>
      <c r="N194" s="36"/>
      <c r="O194" s="37">
        <f t="shared" si="13"/>
        <v>0</v>
      </c>
      <c r="P194" s="141"/>
      <c r="Q194" s="141"/>
      <c r="R194" s="141"/>
      <c r="S194" s="141"/>
      <c r="T194" s="141"/>
      <c r="U194" s="141"/>
      <c r="V194" s="141"/>
      <c r="W194" s="141"/>
      <c r="X194" s="141">
        <v>2</v>
      </c>
      <c r="Y194" s="38">
        <f t="shared" si="14"/>
        <v>20</v>
      </c>
      <c r="Z194" s="39"/>
      <c r="AA194" s="39"/>
      <c r="AB194" s="39"/>
      <c r="AC194" s="39"/>
      <c r="AD194" s="39"/>
      <c r="AE194" s="39"/>
      <c r="AF194" s="39"/>
      <c r="AG194" s="39"/>
      <c r="AH194" s="36">
        <v>2</v>
      </c>
      <c r="AI194" s="40">
        <f t="shared" si="15"/>
        <v>20</v>
      </c>
      <c r="AJ194" s="41">
        <f t="shared" si="12"/>
        <v>40</v>
      </c>
    </row>
    <row r="195" spans="1:36" ht="11" thickBot="1">
      <c r="A195" s="190" t="s">
        <v>326</v>
      </c>
      <c r="B195" s="36"/>
      <c r="C195" s="36"/>
      <c r="D195" s="36"/>
      <c r="E195" s="36"/>
      <c r="F195" s="36"/>
      <c r="G195" s="36"/>
      <c r="H195" s="37">
        <f t="shared" si="16"/>
        <v>0</v>
      </c>
      <c r="I195" s="36"/>
      <c r="J195" s="36"/>
      <c r="K195" s="36"/>
      <c r="L195" s="36"/>
      <c r="M195" s="36"/>
      <c r="N195" s="36"/>
      <c r="O195" s="37">
        <f t="shared" si="13"/>
        <v>0</v>
      </c>
      <c r="P195" s="141"/>
      <c r="Q195" s="141"/>
      <c r="R195" s="141"/>
      <c r="S195" s="141"/>
      <c r="T195" s="141"/>
      <c r="U195" s="141"/>
      <c r="V195" s="141"/>
      <c r="W195" s="141">
        <v>1</v>
      </c>
      <c r="X195" s="141"/>
      <c r="Y195" s="38">
        <f t="shared" si="14"/>
        <v>15</v>
      </c>
      <c r="Z195" s="39"/>
      <c r="AA195" s="39"/>
      <c r="AB195" s="39"/>
      <c r="AC195" s="39"/>
      <c r="AD195" s="39"/>
      <c r="AE195" s="39"/>
      <c r="AF195" s="39"/>
      <c r="AG195" s="39"/>
      <c r="AH195" s="36">
        <v>1</v>
      </c>
      <c r="AI195" s="40">
        <f t="shared" si="15"/>
        <v>10</v>
      </c>
      <c r="AJ195" s="41">
        <f t="shared" si="12"/>
        <v>25</v>
      </c>
    </row>
    <row r="196" spans="1:36" ht="11" thickBot="1">
      <c r="A196" s="190" t="s">
        <v>327</v>
      </c>
      <c r="B196" s="36"/>
      <c r="C196" s="36"/>
      <c r="D196" s="36"/>
      <c r="E196" s="36"/>
      <c r="F196" s="36"/>
      <c r="G196" s="36"/>
      <c r="H196" s="37">
        <f t="shared" si="16"/>
        <v>0</v>
      </c>
      <c r="I196" s="36"/>
      <c r="J196" s="36"/>
      <c r="K196" s="36"/>
      <c r="L196" s="36"/>
      <c r="M196" s="36"/>
      <c r="N196" s="36"/>
      <c r="O196" s="37">
        <f t="shared" si="13"/>
        <v>0</v>
      </c>
      <c r="P196" s="141"/>
      <c r="Q196" s="141"/>
      <c r="R196" s="141"/>
      <c r="S196" s="141"/>
      <c r="T196" s="141"/>
      <c r="U196" s="141"/>
      <c r="V196" s="141"/>
      <c r="W196" s="141">
        <v>1</v>
      </c>
      <c r="X196" s="141">
        <v>1</v>
      </c>
      <c r="Y196" s="38">
        <f t="shared" si="14"/>
        <v>25</v>
      </c>
      <c r="Z196" s="39"/>
      <c r="AA196" s="39"/>
      <c r="AB196" s="39"/>
      <c r="AC196" s="39"/>
      <c r="AD196" s="39"/>
      <c r="AE196" s="39"/>
      <c r="AF196" s="39"/>
      <c r="AG196" s="39">
        <v>1</v>
      </c>
      <c r="AH196" s="36">
        <v>1</v>
      </c>
      <c r="AI196" s="40">
        <f t="shared" si="15"/>
        <v>25</v>
      </c>
      <c r="AJ196" s="41">
        <f t="shared" ref="AJ196:AJ218" si="17">H196+O196+Y196+AI196</f>
        <v>50</v>
      </c>
    </row>
    <row r="197" spans="1:36" ht="11" thickBot="1">
      <c r="A197" s="190" t="s">
        <v>328</v>
      </c>
      <c r="B197" s="36"/>
      <c r="C197" s="36"/>
      <c r="D197" s="36"/>
      <c r="E197" s="36"/>
      <c r="F197" s="36"/>
      <c r="G197" s="36">
        <v>1</v>
      </c>
      <c r="H197" s="37">
        <f t="shared" si="16"/>
        <v>20</v>
      </c>
      <c r="I197" s="36"/>
      <c r="J197" s="36"/>
      <c r="K197" s="36"/>
      <c r="L197" s="36"/>
      <c r="M197" s="36"/>
      <c r="N197" s="36">
        <v>1</v>
      </c>
      <c r="O197" s="37">
        <f t="shared" ref="O197:O218" si="18">(I197*100)+(J197*80)+(K197*60)+(L197*40)+(M197*30)+(N197*20)</f>
        <v>20</v>
      </c>
      <c r="P197" s="141"/>
      <c r="Q197" s="141"/>
      <c r="R197" s="141"/>
      <c r="S197" s="141"/>
      <c r="T197" s="141"/>
      <c r="U197" s="141"/>
      <c r="V197" s="141"/>
      <c r="W197" s="141">
        <v>1</v>
      </c>
      <c r="X197" s="141">
        <v>1</v>
      </c>
      <c r="Y197" s="38">
        <f t="shared" ref="Y197:Y218" si="19">(P197*130)+(Q197*100)+(R197*70)+(S197*50)+(T197*40)+(U197*30)+(V197*20)+(W197*15)+(X197*10)</f>
        <v>25</v>
      </c>
      <c r="Z197" s="39"/>
      <c r="AA197" s="39"/>
      <c r="AB197" s="39"/>
      <c r="AC197" s="39"/>
      <c r="AD197" s="39"/>
      <c r="AE197" s="39"/>
      <c r="AF197" s="39"/>
      <c r="AG197" s="39">
        <v>1</v>
      </c>
      <c r="AH197" s="36"/>
      <c r="AI197" s="40">
        <f t="shared" ref="AI197:AI218" si="20">(Z197*130)+(AA197*100)+(AB197*70)+(AC197*50)+(AD197*40)+(AE197*30)+(AF197*20)+(AG197*15)+(AH197*10)</f>
        <v>15</v>
      </c>
      <c r="AJ197" s="41">
        <f t="shared" si="17"/>
        <v>80</v>
      </c>
    </row>
    <row r="198" spans="1:36" ht="11" thickBot="1">
      <c r="A198" s="190" t="s">
        <v>329</v>
      </c>
      <c r="B198" s="36"/>
      <c r="C198" s="36"/>
      <c r="D198" s="36"/>
      <c r="E198" s="36"/>
      <c r="F198" s="36"/>
      <c r="G198" s="36"/>
      <c r="H198" s="37">
        <f t="shared" ref="H198:H218" si="21">(B198*100)+(C198*80)+(D198*60)+(E198*40)+(F198*30)+(G198*20)</f>
        <v>0</v>
      </c>
      <c r="I198" s="36"/>
      <c r="J198" s="36"/>
      <c r="K198" s="36"/>
      <c r="L198" s="36"/>
      <c r="M198" s="36"/>
      <c r="N198" s="36"/>
      <c r="O198" s="37">
        <f t="shared" si="18"/>
        <v>0</v>
      </c>
      <c r="P198" s="141"/>
      <c r="Q198" s="141"/>
      <c r="R198" s="141"/>
      <c r="S198" s="141"/>
      <c r="T198" s="141"/>
      <c r="U198" s="141"/>
      <c r="V198" s="141"/>
      <c r="W198" s="141"/>
      <c r="X198" s="141"/>
      <c r="Y198" s="38">
        <f t="shared" si="19"/>
        <v>0</v>
      </c>
      <c r="Z198" s="39"/>
      <c r="AA198" s="39"/>
      <c r="AB198" s="39"/>
      <c r="AC198" s="39"/>
      <c r="AD198" s="39"/>
      <c r="AE198" s="39"/>
      <c r="AF198" s="39"/>
      <c r="AG198" s="39"/>
      <c r="AH198" s="36"/>
      <c r="AI198" s="40">
        <f t="shared" si="20"/>
        <v>0</v>
      </c>
      <c r="AJ198" s="41">
        <f t="shared" si="17"/>
        <v>0</v>
      </c>
    </row>
    <row r="199" spans="1:36" ht="11" thickBot="1">
      <c r="A199" s="190" t="s">
        <v>330</v>
      </c>
      <c r="B199" s="36"/>
      <c r="C199" s="36"/>
      <c r="D199" s="36"/>
      <c r="E199" s="36"/>
      <c r="F199" s="36"/>
      <c r="G199" s="36"/>
      <c r="H199" s="37">
        <f t="shared" si="21"/>
        <v>0</v>
      </c>
      <c r="I199" s="36"/>
      <c r="J199" s="36"/>
      <c r="K199" s="36"/>
      <c r="L199" s="36"/>
      <c r="M199" s="36"/>
      <c r="N199" s="36"/>
      <c r="O199" s="37">
        <f t="shared" si="18"/>
        <v>0</v>
      </c>
      <c r="P199" s="141"/>
      <c r="Q199" s="141"/>
      <c r="R199" s="141"/>
      <c r="S199" s="141"/>
      <c r="T199" s="141"/>
      <c r="U199" s="141"/>
      <c r="V199" s="141"/>
      <c r="W199" s="141">
        <v>1</v>
      </c>
      <c r="X199" s="141"/>
      <c r="Y199" s="38">
        <f t="shared" si="19"/>
        <v>15</v>
      </c>
      <c r="Z199" s="39"/>
      <c r="AA199" s="39"/>
      <c r="AB199" s="39"/>
      <c r="AC199" s="39"/>
      <c r="AD199" s="39"/>
      <c r="AE199" s="39"/>
      <c r="AF199" s="39"/>
      <c r="AG199" s="39"/>
      <c r="AH199" s="36">
        <v>1</v>
      </c>
      <c r="AI199" s="40">
        <f t="shared" si="20"/>
        <v>10</v>
      </c>
      <c r="AJ199" s="41">
        <f t="shared" si="17"/>
        <v>25</v>
      </c>
    </row>
    <row r="200" spans="1:36" ht="11" thickBot="1">
      <c r="A200" s="190" t="s">
        <v>331</v>
      </c>
      <c r="B200" s="36"/>
      <c r="C200" s="36"/>
      <c r="D200" s="36"/>
      <c r="E200" s="36"/>
      <c r="F200" s="36"/>
      <c r="G200" s="36"/>
      <c r="H200" s="37">
        <f t="shared" si="21"/>
        <v>0</v>
      </c>
      <c r="I200" s="36"/>
      <c r="J200" s="36"/>
      <c r="K200" s="36"/>
      <c r="L200" s="36"/>
      <c r="M200" s="36"/>
      <c r="N200" s="36"/>
      <c r="O200" s="37">
        <f t="shared" si="18"/>
        <v>0</v>
      </c>
      <c r="P200" s="141"/>
      <c r="Q200" s="141"/>
      <c r="R200" s="141"/>
      <c r="S200" s="141"/>
      <c r="T200" s="141"/>
      <c r="U200" s="141"/>
      <c r="V200" s="141"/>
      <c r="W200" s="141"/>
      <c r="X200" s="141"/>
      <c r="Y200" s="38">
        <f t="shared" si="19"/>
        <v>0</v>
      </c>
      <c r="Z200" s="39"/>
      <c r="AA200" s="39"/>
      <c r="AB200" s="39"/>
      <c r="AC200" s="39"/>
      <c r="AD200" s="39"/>
      <c r="AE200" s="39"/>
      <c r="AF200" s="39"/>
      <c r="AG200" s="39"/>
      <c r="AH200" s="36"/>
      <c r="AI200" s="40">
        <f t="shared" si="20"/>
        <v>0</v>
      </c>
      <c r="AJ200" s="41">
        <f t="shared" si="17"/>
        <v>0</v>
      </c>
    </row>
    <row r="201" spans="1:36" ht="11" thickBot="1">
      <c r="A201" s="190" t="s">
        <v>332</v>
      </c>
      <c r="B201" s="36"/>
      <c r="C201" s="36"/>
      <c r="D201" s="36"/>
      <c r="E201" s="36"/>
      <c r="F201" s="36"/>
      <c r="G201" s="36"/>
      <c r="H201" s="37">
        <f t="shared" si="21"/>
        <v>0</v>
      </c>
      <c r="I201" s="36"/>
      <c r="J201" s="36"/>
      <c r="K201" s="36"/>
      <c r="L201" s="36"/>
      <c r="M201" s="36"/>
      <c r="N201" s="36"/>
      <c r="O201" s="37">
        <f t="shared" si="18"/>
        <v>0</v>
      </c>
      <c r="P201" s="141"/>
      <c r="Q201" s="141"/>
      <c r="R201" s="141"/>
      <c r="S201" s="141"/>
      <c r="T201" s="141"/>
      <c r="U201" s="141"/>
      <c r="V201" s="141"/>
      <c r="W201" s="141"/>
      <c r="X201" s="141"/>
      <c r="Y201" s="38">
        <f t="shared" si="19"/>
        <v>0</v>
      </c>
      <c r="Z201" s="39"/>
      <c r="AA201" s="39"/>
      <c r="AB201" s="39"/>
      <c r="AC201" s="39"/>
      <c r="AD201" s="39"/>
      <c r="AE201" s="39"/>
      <c r="AF201" s="39"/>
      <c r="AG201" s="39"/>
      <c r="AH201" s="36"/>
      <c r="AI201" s="40">
        <f t="shared" si="20"/>
        <v>0</v>
      </c>
      <c r="AJ201" s="41">
        <f t="shared" si="17"/>
        <v>0</v>
      </c>
    </row>
    <row r="202" spans="1:36" ht="11" thickBot="1">
      <c r="A202" s="190" t="s">
        <v>333</v>
      </c>
      <c r="B202" s="36"/>
      <c r="C202" s="36"/>
      <c r="D202" s="36"/>
      <c r="E202" s="36"/>
      <c r="F202" s="36"/>
      <c r="G202" s="36"/>
      <c r="H202" s="37">
        <f t="shared" si="21"/>
        <v>0</v>
      </c>
      <c r="I202" s="36"/>
      <c r="J202" s="36"/>
      <c r="K202" s="36"/>
      <c r="L202" s="36"/>
      <c r="M202" s="36"/>
      <c r="N202" s="36"/>
      <c r="O202" s="37">
        <f t="shared" si="18"/>
        <v>0</v>
      </c>
      <c r="P202" s="141"/>
      <c r="Q202" s="141"/>
      <c r="R202" s="141"/>
      <c r="S202" s="141"/>
      <c r="T202" s="141"/>
      <c r="U202" s="141"/>
      <c r="V202" s="141"/>
      <c r="W202" s="141"/>
      <c r="X202" s="141"/>
      <c r="Y202" s="38">
        <f t="shared" si="19"/>
        <v>0</v>
      </c>
      <c r="Z202" s="39"/>
      <c r="AA202" s="39"/>
      <c r="AB202" s="39"/>
      <c r="AC202" s="39"/>
      <c r="AD202" s="39"/>
      <c r="AE202" s="39"/>
      <c r="AF202" s="39"/>
      <c r="AG202" s="39"/>
      <c r="AH202" s="36"/>
      <c r="AI202" s="40">
        <f t="shared" si="20"/>
        <v>0</v>
      </c>
      <c r="AJ202" s="41">
        <f t="shared" si="17"/>
        <v>0</v>
      </c>
    </row>
    <row r="203" spans="1:36" ht="11" thickBot="1">
      <c r="A203" s="190" t="s">
        <v>334</v>
      </c>
      <c r="B203" s="36"/>
      <c r="C203" s="36"/>
      <c r="D203" s="36"/>
      <c r="E203" s="36"/>
      <c r="F203" s="36"/>
      <c r="G203" s="36"/>
      <c r="H203" s="37">
        <f t="shared" si="21"/>
        <v>0</v>
      </c>
      <c r="I203" s="36"/>
      <c r="J203" s="36"/>
      <c r="K203" s="36"/>
      <c r="L203" s="36"/>
      <c r="M203" s="36"/>
      <c r="N203" s="36"/>
      <c r="O203" s="37">
        <f t="shared" si="18"/>
        <v>0</v>
      </c>
      <c r="P203" s="141"/>
      <c r="Q203" s="141"/>
      <c r="R203" s="141"/>
      <c r="S203" s="141"/>
      <c r="T203" s="141"/>
      <c r="U203" s="141"/>
      <c r="V203" s="141"/>
      <c r="W203" s="141"/>
      <c r="X203" s="141"/>
      <c r="Y203" s="38">
        <f t="shared" si="19"/>
        <v>0</v>
      </c>
      <c r="Z203" s="39"/>
      <c r="AA203" s="39"/>
      <c r="AB203" s="39"/>
      <c r="AC203" s="39"/>
      <c r="AD203" s="39"/>
      <c r="AE203" s="39"/>
      <c r="AF203" s="39"/>
      <c r="AG203" s="39"/>
      <c r="AH203" s="36"/>
      <c r="AI203" s="40">
        <f t="shared" si="20"/>
        <v>0</v>
      </c>
      <c r="AJ203" s="41">
        <f t="shared" si="17"/>
        <v>0</v>
      </c>
    </row>
    <row r="204" spans="1:36" ht="11" thickBot="1">
      <c r="A204" s="190" t="s">
        <v>335</v>
      </c>
      <c r="B204" s="36"/>
      <c r="C204" s="36"/>
      <c r="D204" s="36"/>
      <c r="E204" s="36"/>
      <c r="F204" s="36">
        <v>1</v>
      </c>
      <c r="G204" s="36">
        <v>1</v>
      </c>
      <c r="H204" s="37">
        <f t="shared" si="21"/>
        <v>50</v>
      </c>
      <c r="I204" s="36"/>
      <c r="J204" s="36"/>
      <c r="K204" s="36"/>
      <c r="L204" s="36">
        <v>1</v>
      </c>
      <c r="M204" s="36">
        <v>1</v>
      </c>
      <c r="N204" s="36"/>
      <c r="O204" s="37">
        <f t="shared" si="18"/>
        <v>70</v>
      </c>
      <c r="P204" s="141"/>
      <c r="Q204" s="141"/>
      <c r="R204" s="141"/>
      <c r="S204" s="141"/>
      <c r="T204" s="141">
        <v>1</v>
      </c>
      <c r="U204" s="141"/>
      <c r="V204" s="141">
        <v>1</v>
      </c>
      <c r="W204" s="141"/>
      <c r="X204" s="141"/>
      <c r="Y204" s="38">
        <f t="shared" si="19"/>
        <v>60</v>
      </c>
      <c r="Z204" s="39"/>
      <c r="AA204" s="39"/>
      <c r="AB204" s="39"/>
      <c r="AC204" s="39"/>
      <c r="AD204" s="39">
        <v>1</v>
      </c>
      <c r="AE204" s="39"/>
      <c r="AF204" s="39">
        <v>1</v>
      </c>
      <c r="AG204" s="39"/>
      <c r="AH204" s="36"/>
      <c r="AI204" s="40">
        <f t="shared" si="20"/>
        <v>60</v>
      </c>
      <c r="AJ204" s="41">
        <f t="shared" si="17"/>
        <v>240</v>
      </c>
    </row>
    <row r="205" spans="1:36" ht="11" thickBot="1">
      <c r="A205" s="190" t="s">
        <v>336</v>
      </c>
      <c r="B205" s="36"/>
      <c r="C205" s="36"/>
      <c r="D205" s="36"/>
      <c r="E205" s="36"/>
      <c r="F205" s="36"/>
      <c r="G205" s="36"/>
      <c r="H205" s="37">
        <f t="shared" si="21"/>
        <v>0</v>
      </c>
      <c r="I205" s="36"/>
      <c r="J205" s="36"/>
      <c r="K205" s="36"/>
      <c r="L205" s="36"/>
      <c r="M205" s="36"/>
      <c r="N205" s="36"/>
      <c r="O205" s="37">
        <f t="shared" si="18"/>
        <v>0</v>
      </c>
      <c r="P205" s="141"/>
      <c r="Q205" s="141"/>
      <c r="R205" s="141"/>
      <c r="S205" s="141"/>
      <c r="T205" s="141"/>
      <c r="U205" s="141"/>
      <c r="V205" s="141"/>
      <c r="W205" s="141"/>
      <c r="X205" s="141"/>
      <c r="Y205" s="38">
        <f t="shared" si="19"/>
        <v>0</v>
      </c>
      <c r="Z205" s="39"/>
      <c r="AA205" s="39"/>
      <c r="AB205" s="39"/>
      <c r="AC205" s="39"/>
      <c r="AD205" s="39"/>
      <c r="AE205" s="39"/>
      <c r="AF205" s="39"/>
      <c r="AG205" s="39"/>
      <c r="AH205" s="36"/>
      <c r="AI205" s="40">
        <f t="shared" si="20"/>
        <v>0</v>
      </c>
      <c r="AJ205" s="41">
        <f t="shared" si="17"/>
        <v>0</v>
      </c>
    </row>
    <row r="206" spans="1:36" ht="11" thickBot="1">
      <c r="A206" s="190" t="s">
        <v>337</v>
      </c>
      <c r="B206" s="36"/>
      <c r="C206" s="36"/>
      <c r="D206" s="36"/>
      <c r="E206" s="36"/>
      <c r="F206" s="36"/>
      <c r="G206" s="36"/>
      <c r="H206" s="37">
        <f t="shared" si="21"/>
        <v>0</v>
      </c>
      <c r="I206" s="36"/>
      <c r="J206" s="36"/>
      <c r="K206" s="36"/>
      <c r="L206" s="36"/>
      <c r="M206" s="36"/>
      <c r="N206" s="36"/>
      <c r="O206" s="37">
        <f t="shared" si="18"/>
        <v>0</v>
      </c>
      <c r="P206" s="141"/>
      <c r="Q206" s="141"/>
      <c r="R206" s="141"/>
      <c r="S206" s="141"/>
      <c r="T206" s="141"/>
      <c r="U206" s="141"/>
      <c r="V206" s="141"/>
      <c r="W206" s="141"/>
      <c r="X206" s="141">
        <v>1</v>
      </c>
      <c r="Y206" s="38">
        <f t="shared" si="19"/>
        <v>10</v>
      </c>
      <c r="Z206" s="39"/>
      <c r="AA206" s="39"/>
      <c r="AB206" s="39"/>
      <c r="AC206" s="39"/>
      <c r="AD206" s="39"/>
      <c r="AE206" s="39"/>
      <c r="AF206" s="39"/>
      <c r="AG206" s="39"/>
      <c r="AH206" s="36">
        <v>1</v>
      </c>
      <c r="AI206" s="40">
        <f t="shared" si="20"/>
        <v>10</v>
      </c>
      <c r="AJ206" s="41">
        <f t="shared" si="17"/>
        <v>20</v>
      </c>
    </row>
    <row r="207" spans="1:36" ht="11" thickBot="1">
      <c r="A207" s="190" t="s">
        <v>338</v>
      </c>
      <c r="B207" s="36"/>
      <c r="C207" s="36"/>
      <c r="D207" s="36"/>
      <c r="E207" s="36"/>
      <c r="F207" s="36"/>
      <c r="G207" s="36"/>
      <c r="H207" s="37">
        <f t="shared" si="21"/>
        <v>0</v>
      </c>
      <c r="I207" s="36"/>
      <c r="J207" s="36"/>
      <c r="K207" s="36"/>
      <c r="L207" s="36"/>
      <c r="M207" s="36"/>
      <c r="N207" s="36"/>
      <c r="O207" s="37">
        <f t="shared" si="18"/>
        <v>0</v>
      </c>
      <c r="P207" s="141"/>
      <c r="Q207" s="141"/>
      <c r="R207" s="141"/>
      <c r="S207" s="141"/>
      <c r="T207" s="141"/>
      <c r="U207" s="141"/>
      <c r="V207" s="141"/>
      <c r="W207" s="141">
        <v>1</v>
      </c>
      <c r="X207" s="141">
        <v>1</v>
      </c>
      <c r="Y207" s="38">
        <f t="shared" si="19"/>
        <v>25</v>
      </c>
      <c r="Z207" s="39"/>
      <c r="AA207" s="39"/>
      <c r="AB207" s="39"/>
      <c r="AC207" s="39"/>
      <c r="AD207" s="39"/>
      <c r="AE207" s="39"/>
      <c r="AF207" s="39">
        <v>1</v>
      </c>
      <c r="AG207" s="39"/>
      <c r="AH207" s="36"/>
      <c r="AI207" s="40">
        <f t="shared" si="20"/>
        <v>20</v>
      </c>
      <c r="AJ207" s="41">
        <f t="shared" si="17"/>
        <v>45</v>
      </c>
    </row>
    <row r="208" spans="1:36" ht="11" thickBot="1">
      <c r="A208" s="190" t="s">
        <v>339</v>
      </c>
      <c r="B208" s="36"/>
      <c r="C208" s="36"/>
      <c r="D208" s="36"/>
      <c r="E208" s="36"/>
      <c r="F208" s="36"/>
      <c r="G208" s="36"/>
      <c r="H208" s="37">
        <f t="shared" si="21"/>
        <v>0</v>
      </c>
      <c r="I208" s="36"/>
      <c r="J208" s="36"/>
      <c r="K208" s="36"/>
      <c r="L208" s="36"/>
      <c r="M208" s="36"/>
      <c r="N208" s="36"/>
      <c r="O208" s="37">
        <f t="shared" si="18"/>
        <v>0</v>
      </c>
      <c r="P208" s="141"/>
      <c r="Q208" s="141"/>
      <c r="R208" s="141"/>
      <c r="S208" s="141"/>
      <c r="T208" s="141"/>
      <c r="U208" s="141"/>
      <c r="V208" s="141"/>
      <c r="W208" s="141"/>
      <c r="X208" s="141"/>
      <c r="Y208" s="38">
        <f t="shared" si="19"/>
        <v>0</v>
      </c>
      <c r="Z208" s="39"/>
      <c r="AA208" s="39"/>
      <c r="AB208" s="39"/>
      <c r="AC208" s="39"/>
      <c r="AD208" s="39"/>
      <c r="AE208" s="39"/>
      <c r="AF208" s="39"/>
      <c r="AG208" s="39"/>
      <c r="AH208" s="36"/>
      <c r="AI208" s="40">
        <f t="shared" si="20"/>
        <v>0</v>
      </c>
      <c r="AJ208" s="41">
        <f t="shared" si="17"/>
        <v>0</v>
      </c>
    </row>
    <row r="209" spans="1:36" ht="11" thickBot="1">
      <c r="A209" s="190" t="s">
        <v>340</v>
      </c>
      <c r="B209" s="36"/>
      <c r="C209" s="36"/>
      <c r="D209" s="36"/>
      <c r="E209" s="36"/>
      <c r="F209" s="36"/>
      <c r="G209" s="36"/>
      <c r="H209" s="37">
        <f t="shared" si="21"/>
        <v>0</v>
      </c>
      <c r="I209" s="36"/>
      <c r="J209" s="36"/>
      <c r="K209" s="36"/>
      <c r="L209" s="36"/>
      <c r="M209" s="36"/>
      <c r="N209" s="36"/>
      <c r="O209" s="37">
        <f t="shared" si="18"/>
        <v>0</v>
      </c>
      <c r="P209" s="141"/>
      <c r="Q209" s="141"/>
      <c r="R209" s="141"/>
      <c r="S209" s="141"/>
      <c r="T209" s="141"/>
      <c r="U209" s="141"/>
      <c r="V209" s="141">
        <v>1</v>
      </c>
      <c r="W209" s="141"/>
      <c r="X209" s="141">
        <v>1</v>
      </c>
      <c r="Y209" s="38">
        <f t="shared" si="19"/>
        <v>30</v>
      </c>
      <c r="Z209" s="39"/>
      <c r="AA209" s="39"/>
      <c r="AB209" s="39"/>
      <c r="AC209" s="39"/>
      <c r="AD209" s="39"/>
      <c r="AE209" s="39">
        <v>1</v>
      </c>
      <c r="AF209" s="39"/>
      <c r="AG209" s="39">
        <v>1</v>
      </c>
      <c r="AH209" s="36"/>
      <c r="AI209" s="40">
        <f t="shared" si="20"/>
        <v>45</v>
      </c>
      <c r="AJ209" s="41">
        <f t="shared" si="17"/>
        <v>75</v>
      </c>
    </row>
    <row r="210" spans="1:36" ht="11" thickBot="1">
      <c r="A210" s="190" t="s">
        <v>341</v>
      </c>
      <c r="B210" s="36"/>
      <c r="C210" s="36"/>
      <c r="D210" s="36"/>
      <c r="E210" s="36"/>
      <c r="F210" s="36"/>
      <c r="G210" s="36"/>
      <c r="H210" s="37">
        <f t="shared" si="21"/>
        <v>0</v>
      </c>
      <c r="I210" s="36"/>
      <c r="J210" s="36"/>
      <c r="K210" s="36"/>
      <c r="L210" s="36"/>
      <c r="M210" s="36"/>
      <c r="N210" s="36"/>
      <c r="O210" s="37">
        <f t="shared" si="18"/>
        <v>0</v>
      </c>
      <c r="P210" s="141"/>
      <c r="Q210" s="141"/>
      <c r="R210" s="141"/>
      <c r="S210" s="141"/>
      <c r="T210" s="141"/>
      <c r="U210" s="141"/>
      <c r="V210" s="141"/>
      <c r="W210" s="141"/>
      <c r="X210" s="141"/>
      <c r="Y210" s="38">
        <f t="shared" si="19"/>
        <v>0</v>
      </c>
      <c r="Z210" s="39"/>
      <c r="AA210" s="39"/>
      <c r="AB210" s="39"/>
      <c r="AC210" s="39"/>
      <c r="AD210" s="39"/>
      <c r="AE210" s="39"/>
      <c r="AF210" s="39"/>
      <c r="AG210" s="39"/>
      <c r="AH210" s="36"/>
      <c r="AI210" s="40">
        <f t="shared" si="20"/>
        <v>0</v>
      </c>
      <c r="AJ210" s="41">
        <f t="shared" si="17"/>
        <v>0</v>
      </c>
    </row>
    <row r="211" spans="1:36" ht="11" thickBot="1">
      <c r="A211" s="190" t="s">
        <v>342</v>
      </c>
      <c r="B211" s="36"/>
      <c r="C211" s="36"/>
      <c r="D211" s="36"/>
      <c r="E211" s="36"/>
      <c r="F211" s="36"/>
      <c r="G211" s="36"/>
      <c r="H211" s="37">
        <f t="shared" si="21"/>
        <v>0</v>
      </c>
      <c r="I211" s="36"/>
      <c r="J211" s="36"/>
      <c r="K211" s="36"/>
      <c r="L211" s="36"/>
      <c r="M211" s="36"/>
      <c r="N211" s="36"/>
      <c r="O211" s="37">
        <f t="shared" si="18"/>
        <v>0</v>
      </c>
      <c r="P211" s="141"/>
      <c r="Q211" s="141"/>
      <c r="R211" s="141"/>
      <c r="S211" s="141"/>
      <c r="T211" s="141"/>
      <c r="U211" s="141"/>
      <c r="V211" s="141"/>
      <c r="W211" s="141"/>
      <c r="X211" s="141">
        <v>1</v>
      </c>
      <c r="Y211" s="38">
        <f t="shared" si="19"/>
        <v>10</v>
      </c>
      <c r="Z211" s="39"/>
      <c r="AA211" s="39"/>
      <c r="AB211" s="39"/>
      <c r="AC211" s="39"/>
      <c r="AD211" s="39"/>
      <c r="AE211" s="39"/>
      <c r="AF211" s="39"/>
      <c r="AG211" s="39"/>
      <c r="AH211" s="36">
        <v>1</v>
      </c>
      <c r="AI211" s="40">
        <f t="shared" si="20"/>
        <v>10</v>
      </c>
      <c r="AJ211" s="41">
        <f t="shared" si="17"/>
        <v>20</v>
      </c>
    </row>
    <row r="212" spans="1:36" ht="11" thickBot="1">
      <c r="A212" s="190" t="s">
        <v>343</v>
      </c>
      <c r="B212" s="36"/>
      <c r="C212" s="36"/>
      <c r="D212" s="36"/>
      <c r="E212" s="36"/>
      <c r="F212" s="36"/>
      <c r="G212" s="36"/>
      <c r="H212" s="37">
        <f t="shared" si="21"/>
        <v>0</v>
      </c>
      <c r="I212" s="36"/>
      <c r="J212" s="36"/>
      <c r="K212" s="36"/>
      <c r="L212" s="36"/>
      <c r="M212" s="36"/>
      <c r="N212" s="36"/>
      <c r="O212" s="37">
        <f t="shared" si="18"/>
        <v>0</v>
      </c>
      <c r="P212" s="141"/>
      <c r="Q212" s="141"/>
      <c r="R212" s="141"/>
      <c r="S212" s="141"/>
      <c r="T212" s="141"/>
      <c r="U212" s="141"/>
      <c r="V212" s="141"/>
      <c r="W212" s="141"/>
      <c r="X212" s="141">
        <v>1</v>
      </c>
      <c r="Y212" s="38">
        <f t="shared" si="19"/>
        <v>10</v>
      </c>
      <c r="Z212" s="39"/>
      <c r="AA212" s="39"/>
      <c r="AB212" s="39"/>
      <c r="AC212" s="39"/>
      <c r="AD212" s="39"/>
      <c r="AE212" s="39"/>
      <c r="AF212" s="39"/>
      <c r="AG212" s="39"/>
      <c r="AH212" s="36">
        <v>1</v>
      </c>
      <c r="AI212" s="40">
        <f t="shared" si="20"/>
        <v>10</v>
      </c>
      <c r="AJ212" s="41">
        <f t="shared" si="17"/>
        <v>20</v>
      </c>
    </row>
    <row r="213" spans="1:36" ht="11" thickBot="1">
      <c r="A213" s="190" t="s">
        <v>344</v>
      </c>
      <c r="B213" s="36"/>
      <c r="C213" s="36"/>
      <c r="D213" s="36"/>
      <c r="E213" s="36"/>
      <c r="F213" s="36"/>
      <c r="G213" s="36"/>
      <c r="H213" s="37">
        <f t="shared" si="21"/>
        <v>0</v>
      </c>
      <c r="I213" s="36"/>
      <c r="J213" s="36"/>
      <c r="K213" s="36"/>
      <c r="L213" s="36"/>
      <c r="M213" s="36"/>
      <c r="N213" s="36"/>
      <c r="O213" s="37">
        <f t="shared" si="18"/>
        <v>0</v>
      </c>
      <c r="P213" s="141"/>
      <c r="Q213" s="141"/>
      <c r="R213" s="141"/>
      <c r="S213" s="141"/>
      <c r="T213" s="141"/>
      <c r="U213" s="141"/>
      <c r="V213" s="141"/>
      <c r="W213" s="141"/>
      <c r="X213" s="141"/>
      <c r="Y213" s="38">
        <f t="shared" si="19"/>
        <v>0</v>
      </c>
      <c r="Z213" s="39"/>
      <c r="AA213" s="39"/>
      <c r="AB213" s="39"/>
      <c r="AC213" s="39"/>
      <c r="AD213" s="39"/>
      <c r="AE213" s="39"/>
      <c r="AF213" s="39"/>
      <c r="AG213" s="39"/>
      <c r="AH213" s="36"/>
      <c r="AI213" s="40">
        <f t="shared" si="20"/>
        <v>0</v>
      </c>
      <c r="AJ213" s="41">
        <f t="shared" si="17"/>
        <v>0</v>
      </c>
    </row>
    <row r="214" spans="1:36" ht="11" thickBot="1">
      <c r="A214" s="190" t="s">
        <v>345</v>
      </c>
      <c r="B214" s="36"/>
      <c r="C214" s="36"/>
      <c r="D214" s="36"/>
      <c r="E214" s="36"/>
      <c r="F214" s="36"/>
      <c r="G214" s="36"/>
      <c r="H214" s="37">
        <f t="shared" si="21"/>
        <v>0</v>
      </c>
      <c r="I214" s="36"/>
      <c r="J214" s="36"/>
      <c r="K214" s="36"/>
      <c r="L214" s="36"/>
      <c r="M214" s="36"/>
      <c r="N214" s="36"/>
      <c r="O214" s="37">
        <f t="shared" si="18"/>
        <v>0</v>
      </c>
      <c r="P214" s="141"/>
      <c r="Q214" s="141"/>
      <c r="R214" s="141"/>
      <c r="S214" s="141"/>
      <c r="T214" s="141"/>
      <c r="U214" s="141"/>
      <c r="V214" s="141"/>
      <c r="W214" s="141"/>
      <c r="X214" s="141"/>
      <c r="Y214" s="38">
        <f t="shared" si="19"/>
        <v>0</v>
      </c>
      <c r="Z214" s="39"/>
      <c r="AA214" s="39"/>
      <c r="AB214" s="39"/>
      <c r="AC214" s="39"/>
      <c r="AD214" s="39"/>
      <c r="AE214" s="39"/>
      <c r="AF214" s="39"/>
      <c r="AG214" s="39"/>
      <c r="AH214" s="36"/>
      <c r="AI214" s="40">
        <f t="shared" si="20"/>
        <v>0</v>
      </c>
      <c r="AJ214" s="41">
        <f t="shared" si="17"/>
        <v>0</v>
      </c>
    </row>
    <row r="215" spans="1:36" ht="11" thickBot="1">
      <c r="A215" s="190" t="s">
        <v>346</v>
      </c>
      <c r="B215" s="36"/>
      <c r="C215" s="36"/>
      <c r="D215" s="36"/>
      <c r="E215" s="36"/>
      <c r="F215" s="36"/>
      <c r="G215" s="36"/>
      <c r="H215" s="37">
        <f t="shared" si="21"/>
        <v>0</v>
      </c>
      <c r="I215" s="36"/>
      <c r="J215" s="36"/>
      <c r="K215" s="36"/>
      <c r="L215" s="36"/>
      <c r="M215" s="36"/>
      <c r="N215" s="36"/>
      <c r="O215" s="37">
        <f t="shared" si="18"/>
        <v>0</v>
      </c>
      <c r="P215" s="141"/>
      <c r="Q215" s="141"/>
      <c r="R215" s="141"/>
      <c r="S215" s="141"/>
      <c r="T215" s="141"/>
      <c r="U215" s="141"/>
      <c r="V215" s="141"/>
      <c r="W215" s="141"/>
      <c r="X215" s="141"/>
      <c r="Y215" s="38">
        <f t="shared" si="19"/>
        <v>0</v>
      </c>
      <c r="Z215" s="39"/>
      <c r="AA215" s="39"/>
      <c r="AB215" s="39"/>
      <c r="AC215" s="39"/>
      <c r="AD215" s="39"/>
      <c r="AE215" s="39"/>
      <c r="AF215" s="39"/>
      <c r="AG215" s="39"/>
      <c r="AH215" s="36"/>
      <c r="AI215" s="40">
        <f t="shared" si="20"/>
        <v>0</v>
      </c>
      <c r="AJ215" s="41">
        <f t="shared" si="17"/>
        <v>0</v>
      </c>
    </row>
    <row r="216" spans="1:36" ht="11" thickBot="1">
      <c r="A216" s="190" t="s">
        <v>347</v>
      </c>
      <c r="B216" s="36"/>
      <c r="C216" s="36"/>
      <c r="D216" s="36"/>
      <c r="E216" s="36"/>
      <c r="F216" s="36"/>
      <c r="G216" s="36"/>
      <c r="H216" s="37">
        <f t="shared" si="21"/>
        <v>0</v>
      </c>
      <c r="I216" s="36"/>
      <c r="J216" s="36"/>
      <c r="K216" s="36"/>
      <c r="L216" s="36"/>
      <c r="M216" s="36"/>
      <c r="N216" s="36"/>
      <c r="O216" s="37">
        <f t="shared" si="18"/>
        <v>0</v>
      </c>
      <c r="P216" s="141"/>
      <c r="Q216" s="141"/>
      <c r="R216" s="141"/>
      <c r="S216" s="141"/>
      <c r="T216" s="141"/>
      <c r="U216" s="141"/>
      <c r="V216" s="141"/>
      <c r="W216" s="141"/>
      <c r="X216" s="141"/>
      <c r="Y216" s="38">
        <f t="shared" si="19"/>
        <v>0</v>
      </c>
      <c r="Z216" s="39"/>
      <c r="AA216" s="39"/>
      <c r="AB216" s="39"/>
      <c r="AC216" s="39"/>
      <c r="AD216" s="39"/>
      <c r="AE216" s="39"/>
      <c r="AF216" s="39"/>
      <c r="AG216" s="39"/>
      <c r="AH216" s="36"/>
      <c r="AI216" s="40">
        <f t="shared" si="20"/>
        <v>0</v>
      </c>
      <c r="AJ216" s="41">
        <f t="shared" si="17"/>
        <v>0</v>
      </c>
    </row>
    <row r="217" spans="1:36" ht="11" thickBot="1">
      <c r="A217" s="190" t="s">
        <v>348</v>
      </c>
      <c r="B217" s="36"/>
      <c r="C217" s="36"/>
      <c r="D217" s="36"/>
      <c r="E217" s="36"/>
      <c r="F217" s="36"/>
      <c r="G217" s="36"/>
      <c r="H217" s="37">
        <f t="shared" si="21"/>
        <v>0</v>
      </c>
      <c r="I217" s="36"/>
      <c r="J217" s="36"/>
      <c r="K217" s="36"/>
      <c r="L217" s="36"/>
      <c r="M217" s="36"/>
      <c r="N217" s="36"/>
      <c r="O217" s="37">
        <f t="shared" si="18"/>
        <v>0</v>
      </c>
      <c r="P217" s="141"/>
      <c r="Q217" s="141"/>
      <c r="R217" s="141"/>
      <c r="S217" s="141"/>
      <c r="T217" s="141"/>
      <c r="U217" s="141"/>
      <c r="V217" s="141"/>
      <c r="W217" s="141"/>
      <c r="X217" s="141"/>
      <c r="Y217" s="38">
        <f t="shared" si="19"/>
        <v>0</v>
      </c>
      <c r="Z217" s="39"/>
      <c r="AA217" s="39"/>
      <c r="AB217" s="39"/>
      <c r="AC217" s="39"/>
      <c r="AD217" s="39"/>
      <c r="AE217" s="39"/>
      <c r="AF217" s="39"/>
      <c r="AG217" s="39"/>
      <c r="AH217" s="36"/>
      <c r="AI217" s="40">
        <f t="shared" si="20"/>
        <v>0</v>
      </c>
      <c r="AJ217" s="41">
        <f t="shared" si="17"/>
        <v>0</v>
      </c>
    </row>
    <row r="218" spans="1:36" ht="12" thickBot="1">
      <c r="A218" s="191" t="s">
        <v>349</v>
      </c>
      <c r="B218" s="36"/>
      <c r="C218" s="36"/>
      <c r="D218" s="36"/>
      <c r="E218" s="36"/>
      <c r="F218" s="36"/>
      <c r="G218" s="36"/>
      <c r="H218" s="37">
        <f t="shared" si="21"/>
        <v>0</v>
      </c>
      <c r="I218" s="36"/>
      <c r="J218" s="36"/>
      <c r="K218" s="36"/>
      <c r="L218" s="36"/>
      <c r="M218" s="36"/>
      <c r="N218" s="36"/>
      <c r="O218" s="37">
        <f t="shared" si="18"/>
        <v>0</v>
      </c>
      <c r="P218" s="141"/>
      <c r="Q218" s="141"/>
      <c r="R218" s="141"/>
      <c r="S218" s="141"/>
      <c r="T218" s="141"/>
      <c r="U218" s="141"/>
      <c r="V218" s="141"/>
      <c r="W218" s="141"/>
      <c r="X218" s="141"/>
      <c r="Y218" s="38">
        <f t="shared" si="19"/>
        <v>0</v>
      </c>
      <c r="Z218" s="39"/>
      <c r="AA218" s="39"/>
      <c r="AB218" s="39"/>
      <c r="AC218" s="39"/>
      <c r="AD218" s="39"/>
      <c r="AE218" s="39"/>
      <c r="AF218" s="39"/>
      <c r="AG218" s="39"/>
      <c r="AH218" s="36"/>
      <c r="AI218" s="40">
        <f t="shared" si="20"/>
        <v>0</v>
      </c>
      <c r="AJ218" s="41">
        <f t="shared" si="17"/>
        <v>0</v>
      </c>
    </row>
    <row r="219" spans="1:36" s="42" customFormat="1" ht="11.25" customHeight="1"/>
    <row r="220" spans="1:36" s="42" customFormat="1" ht="11.25" customHeight="1"/>
    <row r="221" spans="1:36" s="42" customFormat="1" ht="11.25" customHeight="1"/>
    <row r="222" spans="1:36" s="42" customFormat="1" ht="11.25" customHeight="1"/>
    <row r="223" spans="1:36" s="42" customFormat="1" ht="11.25" customHeight="1"/>
    <row r="224" spans="1:36" s="42" customFormat="1" ht="11.25" customHeight="1"/>
    <row r="225" s="42" customFormat="1" ht="11.25" customHeight="1"/>
    <row r="226" s="42" customFormat="1" ht="11.25" customHeight="1"/>
    <row r="227" s="42" customFormat="1" ht="11.25" customHeight="1"/>
    <row r="228" s="42" customFormat="1" ht="11.25" customHeight="1"/>
    <row r="229" s="42" customFormat="1" ht="11.25" customHeight="1"/>
    <row r="230" s="42" customFormat="1" ht="11.25" customHeight="1"/>
    <row r="231" s="42" customFormat="1" ht="11.25" customHeight="1"/>
    <row r="232" s="42" customFormat="1" ht="11.25" customHeight="1"/>
    <row r="233" s="42" customFormat="1" ht="11.25" customHeight="1"/>
    <row r="234" s="42" customFormat="1" ht="11.25" customHeight="1"/>
    <row r="235" s="42" customFormat="1" ht="11.25" customHeight="1"/>
    <row r="236" s="42" customFormat="1" ht="11.25" customHeight="1"/>
    <row r="237" s="42" customFormat="1" ht="11.25" customHeight="1"/>
    <row r="238" s="42" customFormat="1" ht="11.25" customHeight="1"/>
    <row r="239" s="42" customFormat="1" ht="11.25" customHeight="1"/>
    <row r="240" s="42" customFormat="1" ht="11.25" customHeight="1"/>
    <row r="241" s="42" customFormat="1" ht="11.25" customHeight="1"/>
    <row r="242" s="42" customFormat="1" ht="11.25" customHeight="1"/>
    <row r="243" s="42" customFormat="1" ht="11.25" customHeight="1"/>
    <row r="244" s="42" customFormat="1" ht="11.25" customHeight="1"/>
    <row r="245" s="42" customFormat="1" ht="11.25" customHeight="1"/>
    <row r="246" s="42" customFormat="1" ht="11.25" customHeight="1"/>
    <row r="247" s="42" customFormat="1" ht="11.25" customHeight="1"/>
    <row r="248" s="42" customFormat="1" ht="11.25" customHeight="1"/>
    <row r="249" s="42" customFormat="1" ht="11.25" customHeight="1"/>
    <row r="250" s="42" customFormat="1" ht="11.25" customHeight="1"/>
    <row r="251" s="42" customFormat="1" ht="11.25" customHeight="1"/>
    <row r="252" s="42" customFormat="1" ht="11.25" customHeight="1"/>
    <row r="253" s="42" customFormat="1" ht="11.25" customHeight="1"/>
    <row r="254" s="42" customFormat="1" ht="11.25" customHeight="1"/>
    <row r="255" s="42" customFormat="1" ht="11.25" customHeight="1"/>
    <row r="256" s="42" customFormat="1" ht="11.25" customHeight="1"/>
    <row r="257" s="42" customFormat="1" ht="11.25" customHeight="1"/>
    <row r="258" s="42" customFormat="1" ht="11.25" customHeight="1"/>
    <row r="259" s="42" customFormat="1" ht="11.25" customHeight="1"/>
    <row r="260" s="42" customFormat="1" ht="11.25" customHeight="1"/>
    <row r="261" s="42" customFormat="1" ht="11.25" customHeight="1"/>
    <row r="262" s="42" customFormat="1" ht="11.25" customHeight="1"/>
    <row r="263" s="42" customFormat="1" ht="11.25" customHeight="1"/>
    <row r="264" s="42" customFormat="1" ht="11.25" customHeight="1"/>
    <row r="265" s="42" customFormat="1" ht="11.25" customHeight="1"/>
    <row r="266" s="42" customFormat="1" ht="11.25" customHeight="1"/>
    <row r="267" s="42" customFormat="1" ht="11.25" customHeight="1"/>
    <row r="268" s="42" customFormat="1" ht="11.25" customHeight="1"/>
    <row r="269" s="42" customFormat="1" ht="11.25" customHeight="1"/>
    <row r="270" s="42" customFormat="1" ht="11.25" customHeight="1"/>
    <row r="271" s="42" customFormat="1" ht="11.25" customHeight="1"/>
    <row r="272" s="42" customFormat="1" ht="11.25" customHeight="1"/>
    <row r="273" s="42" customFormat="1" ht="11.25" customHeight="1"/>
    <row r="274" s="42" customFormat="1" ht="11.25" customHeight="1"/>
    <row r="275" s="42" customFormat="1" ht="11.25" customHeight="1"/>
    <row r="276" s="42" customFormat="1" ht="11.25" customHeight="1"/>
    <row r="277" s="42" customFormat="1" ht="11.25" customHeight="1"/>
    <row r="278" s="42" customFormat="1" ht="11.25" customHeight="1"/>
    <row r="279" s="42" customFormat="1" ht="11.25" customHeight="1"/>
    <row r="280" s="42" customFormat="1" ht="11.25" customHeight="1"/>
    <row r="281" s="42" customFormat="1" ht="11.25" customHeight="1"/>
    <row r="282" s="42" customFormat="1" ht="11.25" customHeight="1"/>
    <row r="283" s="42" customFormat="1" ht="11.25" customHeight="1"/>
    <row r="284" s="42" customFormat="1" ht="11.25" customHeight="1"/>
    <row r="285" s="42" customFormat="1" ht="11.25" customHeight="1"/>
    <row r="286" s="42" customFormat="1" ht="11.25" customHeight="1"/>
    <row r="287" s="42" customFormat="1" ht="11.25" customHeight="1"/>
    <row r="288" s="42" customFormat="1" ht="11.25" customHeight="1"/>
    <row r="289" s="42" customFormat="1" ht="11.25" customHeight="1"/>
    <row r="290" s="42" customFormat="1" ht="11.25" customHeight="1"/>
    <row r="291" s="42" customFormat="1" ht="11.25" customHeight="1"/>
    <row r="292" s="42" customFormat="1" ht="11.25" customHeight="1"/>
    <row r="293" s="42" customFormat="1" ht="11.25" customHeight="1"/>
    <row r="294" s="42" customFormat="1" ht="11.25" customHeight="1"/>
    <row r="295" s="42" customFormat="1" ht="11.25" customHeight="1"/>
    <row r="296" s="42" customFormat="1" ht="11.25" customHeight="1"/>
    <row r="297" s="42" customFormat="1" ht="11.25" customHeight="1"/>
    <row r="298" s="42" customFormat="1" ht="11.25" customHeight="1"/>
    <row r="299" s="42" customFormat="1" ht="11.25" customHeight="1"/>
    <row r="300" s="42" customFormat="1" ht="11.25" customHeight="1"/>
    <row r="301" s="42" customFormat="1" ht="11.25" customHeight="1"/>
    <row r="302" s="42" customFormat="1" ht="11.25" customHeight="1"/>
    <row r="303" s="42" customFormat="1" ht="11.25" customHeight="1"/>
    <row r="304" s="42" customFormat="1" ht="11.25" customHeight="1"/>
    <row r="305" s="42" customFormat="1" ht="11.25" customHeight="1"/>
    <row r="306" s="42" customFormat="1" ht="11.25" customHeight="1"/>
    <row r="307" s="42" customFormat="1" ht="11.25" customHeight="1"/>
    <row r="308" s="42" customFormat="1" ht="11.25" customHeight="1"/>
    <row r="309" s="42" customFormat="1" ht="11.25" customHeight="1"/>
    <row r="310" s="42" customFormat="1" ht="11.25" customHeight="1"/>
    <row r="311" s="42" customFormat="1" ht="11.25" customHeight="1"/>
    <row r="312" s="42" customFormat="1" ht="11.25" customHeight="1"/>
    <row r="313" s="42" customFormat="1" ht="11.25" customHeight="1"/>
    <row r="314" s="42" customFormat="1" ht="11.25" customHeight="1"/>
    <row r="315" s="42" customFormat="1" ht="11.25" customHeight="1"/>
    <row r="316" s="42" customFormat="1" ht="11.25" customHeight="1"/>
    <row r="317" s="42" customFormat="1" ht="11.25" customHeight="1"/>
    <row r="318" s="42" customFormat="1" ht="11.25" customHeight="1"/>
    <row r="319" s="42" customFormat="1" ht="11.25" customHeight="1"/>
    <row r="320" s="42" customFormat="1" ht="11.25" customHeight="1"/>
    <row r="321" s="42" customFormat="1" ht="11.25" customHeight="1"/>
    <row r="322" s="42" customFormat="1" ht="11.25" customHeight="1"/>
    <row r="323" s="42" customFormat="1" ht="11.25" customHeight="1"/>
    <row r="324" s="42" customFormat="1" ht="11.25" customHeight="1"/>
    <row r="325" s="42" customFormat="1" ht="11.25" customHeight="1"/>
    <row r="326" s="42" customFormat="1" ht="11.25" customHeight="1"/>
    <row r="327" s="42" customFormat="1" ht="11.25" customHeight="1"/>
    <row r="328" s="42" customFormat="1" ht="11.25" customHeight="1"/>
    <row r="329" s="42" customFormat="1" ht="11.25" customHeight="1"/>
    <row r="330" s="42" customFormat="1" ht="11.25" customHeight="1"/>
    <row r="331" s="42" customFormat="1" ht="11.25" customHeight="1"/>
    <row r="332" s="42" customFormat="1" ht="11.25" customHeight="1"/>
    <row r="333" s="42" customFormat="1" ht="11.25" customHeight="1"/>
    <row r="334" s="42" customFormat="1" ht="11.25" customHeight="1"/>
    <row r="335" s="42" customFormat="1" ht="11.25" customHeight="1"/>
    <row r="336" s="42" customFormat="1" ht="11.25" customHeight="1"/>
    <row r="337" s="42" customFormat="1" ht="11.25" customHeight="1"/>
    <row r="338" s="42" customFormat="1" ht="11.25" customHeight="1"/>
    <row r="339" s="42" customFormat="1" ht="11.25" customHeight="1"/>
    <row r="340" s="42" customFormat="1" ht="11.25" customHeight="1"/>
    <row r="341" s="42" customFormat="1" ht="11.25" customHeight="1"/>
    <row r="342" s="42" customFormat="1" ht="11.25" customHeight="1"/>
    <row r="343" s="42" customFormat="1" ht="11.25" customHeight="1"/>
    <row r="344" s="42" customFormat="1" ht="11.25" customHeight="1"/>
    <row r="345" s="42" customFormat="1" ht="11.25" customHeight="1"/>
    <row r="346" s="42" customFormat="1" ht="11.25" customHeight="1"/>
    <row r="347" s="42" customFormat="1" ht="11.25" customHeight="1"/>
    <row r="348" s="42" customFormat="1" ht="11.25" customHeight="1"/>
    <row r="349" s="42" customFormat="1" ht="11.25" customHeight="1"/>
    <row r="350" s="42" customFormat="1" ht="11.25" customHeight="1"/>
    <row r="351" s="42" customFormat="1" ht="11.25" customHeight="1"/>
    <row r="352" s="42" customFormat="1" ht="11.25" customHeight="1"/>
    <row r="353" s="42" customFormat="1" ht="11.25" customHeight="1"/>
    <row r="354" s="42" customFormat="1" ht="11.25" customHeight="1"/>
    <row r="355" s="42" customFormat="1" ht="11.25" customHeight="1"/>
    <row r="356" s="42" customFormat="1" ht="11.25" customHeight="1"/>
    <row r="357" s="42" customFormat="1" ht="11.25" customHeight="1"/>
    <row r="358" s="42" customFormat="1" ht="11.25" customHeight="1"/>
    <row r="359" s="42" customFormat="1" ht="11.25" customHeight="1"/>
    <row r="360" s="42" customFormat="1" ht="11.25" customHeight="1"/>
    <row r="361" s="42" customFormat="1" ht="11.25" customHeight="1"/>
    <row r="362" s="42" customFormat="1" ht="11.25" customHeight="1"/>
    <row r="363" s="42" customFormat="1" ht="11.25" customHeight="1"/>
    <row r="364" s="42" customFormat="1" ht="11.25" customHeight="1"/>
    <row r="365" s="42" customFormat="1" ht="11.25" customHeight="1"/>
    <row r="366" s="42" customFormat="1" ht="11.25" customHeight="1"/>
    <row r="367" s="42" customFormat="1" ht="11.25" customHeight="1"/>
    <row r="368" s="42" customFormat="1" ht="11.25" customHeight="1"/>
    <row r="369" s="42" customFormat="1" ht="11.25" customHeight="1"/>
    <row r="370" s="42" customFormat="1" ht="11.25" customHeight="1"/>
    <row r="371" s="42" customFormat="1" ht="11.25" customHeight="1"/>
    <row r="372" s="42" customFormat="1" ht="11.25" customHeight="1"/>
    <row r="373" s="42" customFormat="1" ht="11.25" customHeight="1"/>
    <row r="374" s="42" customFormat="1" ht="11.25" customHeight="1"/>
    <row r="375" s="42" customFormat="1" ht="11.25" customHeight="1"/>
    <row r="376" s="42" customFormat="1" ht="11.25" customHeight="1"/>
    <row r="377" s="42" customFormat="1" ht="11.25" customHeight="1"/>
    <row r="378" s="42" customFormat="1" ht="11.25" customHeight="1"/>
    <row r="379" s="42" customFormat="1" ht="11.25" customHeight="1"/>
    <row r="380" s="42" customFormat="1" ht="11.25" customHeight="1"/>
    <row r="381" s="42" customFormat="1" ht="11.25" customHeight="1"/>
    <row r="382" s="42" customFormat="1" ht="11.25" customHeight="1"/>
    <row r="383" s="42" customFormat="1" ht="11.25" customHeight="1"/>
    <row r="384" s="42" customFormat="1" ht="11.25" customHeight="1"/>
    <row r="385" s="42" customFormat="1" ht="11.25" customHeight="1"/>
    <row r="386" s="42" customFormat="1" ht="11.25" customHeight="1"/>
    <row r="387" s="42" customFormat="1" ht="11.25" customHeight="1"/>
    <row r="388" s="42" customFormat="1" ht="11.25" customHeight="1"/>
    <row r="389" s="42" customFormat="1" ht="11.25" customHeight="1"/>
    <row r="390" s="42" customFormat="1" ht="11.25" customHeight="1"/>
    <row r="391" s="42" customFormat="1" ht="11.25" customHeight="1"/>
    <row r="392" s="42" customFormat="1" ht="11.25" customHeight="1"/>
    <row r="393" s="42" customFormat="1" ht="11.25" customHeight="1"/>
    <row r="394" s="42" customFormat="1" ht="11.25" customHeight="1"/>
    <row r="395" s="42" customFormat="1" ht="11.25" customHeight="1"/>
    <row r="396" s="42" customFormat="1" ht="11.25" customHeight="1"/>
    <row r="397" s="42" customFormat="1" ht="11.25" customHeight="1"/>
    <row r="398" s="42" customFormat="1" ht="11.25" customHeight="1"/>
    <row r="399" s="42" customFormat="1" ht="11.25" customHeight="1"/>
    <row r="400" s="42" customFormat="1" ht="11.25" customHeight="1"/>
    <row r="401" s="42" customFormat="1" ht="11.25" customHeight="1"/>
    <row r="402" s="42" customFormat="1" ht="11.25" customHeight="1"/>
    <row r="403" s="42" customFormat="1" ht="11.25" customHeight="1"/>
    <row r="404" s="42" customFormat="1" ht="11.25" customHeight="1"/>
    <row r="405" s="42" customFormat="1" ht="11.25" customHeight="1"/>
    <row r="406" s="42" customFormat="1" ht="11.25" customHeight="1"/>
    <row r="407" s="42" customFormat="1" ht="11.25" customHeight="1"/>
    <row r="408" s="42" customFormat="1" ht="11.25" customHeight="1"/>
    <row r="409" s="42" customFormat="1" ht="11.25" customHeight="1"/>
    <row r="410" s="42" customFormat="1" ht="11.25" customHeight="1"/>
    <row r="411" s="42" customFormat="1" ht="11.25" customHeight="1"/>
    <row r="412" s="42" customFormat="1" ht="11.25" customHeight="1"/>
    <row r="413" s="42" customFormat="1" ht="11.25" customHeight="1"/>
    <row r="414" s="42" customFormat="1" ht="11.25" customHeight="1"/>
    <row r="415" s="42" customFormat="1" ht="11.25" customHeight="1"/>
    <row r="416" s="42" customFormat="1" ht="11.25" customHeight="1"/>
    <row r="417" s="42" customFormat="1" ht="11.25" customHeight="1"/>
    <row r="418" s="42" customFormat="1" ht="11.25" customHeight="1"/>
    <row r="419" s="42" customFormat="1" ht="11.25" customHeight="1"/>
    <row r="420" s="42" customFormat="1" ht="11.25" customHeight="1"/>
    <row r="421" s="42" customFormat="1" ht="11.25" customHeight="1"/>
    <row r="422" s="42" customFormat="1" ht="11.25" customHeight="1"/>
    <row r="423" s="42" customFormat="1" ht="11.25" customHeight="1"/>
    <row r="424" s="42" customFormat="1" ht="11.25" customHeight="1"/>
    <row r="425" s="42" customFormat="1" ht="11.25" customHeight="1"/>
    <row r="426" s="42" customFormat="1" ht="11.25" customHeight="1"/>
    <row r="427" s="42" customFormat="1" ht="11.25" customHeight="1"/>
    <row r="428" s="42" customFormat="1" ht="11.25" customHeight="1"/>
    <row r="429" s="42" customFormat="1" ht="11.25" customHeight="1"/>
    <row r="430" s="42" customFormat="1" ht="11.25" customHeight="1"/>
    <row r="431" s="42" customFormat="1" ht="11.25" customHeight="1"/>
    <row r="432" s="42" customFormat="1" ht="11.25" customHeight="1"/>
    <row r="433" s="42" customFormat="1" ht="11.25" customHeight="1"/>
    <row r="434" s="42" customFormat="1" ht="11.25" customHeight="1"/>
    <row r="435" s="42" customFormat="1" ht="11.25" customHeight="1"/>
    <row r="436" s="42" customFormat="1" ht="11.25" customHeight="1"/>
    <row r="437" s="42" customFormat="1" ht="11.25" customHeight="1"/>
    <row r="438" s="42" customFormat="1" ht="11.25" customHeight="1"/>
    <row r="439" s="42" customFormat="1" ht="11.25" customHeight="1"/>
    <row r="440" s="42" customFormat="1" ht="11.25" customHeight="1"/>
    <row r="441" s="42" customFormat="1" ht="11.25" customHeight="1"/>
    <row r="442" s="42" customFormat="1" ht="11.25" customHeight="1"/>
    <row r="443" s="42" customFormat="1" ht="11.25" customHeight="1"/>
    <row r="444" s="42" customFormat="1" ht="11.25" customHeight="1"/>
    <row r="445" s="42" customFormat="1" ht="11.25" customHeight="1"/>
    <row r="446" s="42" customFormat="1" ht="11.25" customHeight="1"/>
    <row r="447" s="42" customFormat="1" ht="11.25" customHeight="1"/>
    <row r="448" s="42" customFormat="1" ht="11.25" customHeight="1"/>
    <row r="449" s="42" customFormat="1" ht="11.25" customHeight="1"/>
    <row r="450" s="42" customFormat="1" ht="11.25" customHeight="1"/>
    <row r="451" s="42" customFormat="1" ht="11.25" customHeight="1"/>
    <row r="452" s="42" customFormat="1" ht="11.25" customHeight="1"/>
    <row r="453" s="42" customFormat="1" ht="11.25" customHeight="1"/>
    <row r="454" s="42" customFormat="1" ht="11.25" customHeight="1"/>
    <row r="455" s="42" customFormat="1" ht="11.25" customHeight="1"/>
    <row r="456" s="42" customFormat="1" ht="11.25" customHeight="1"/>
    <row r="457" s="42" customFormat="1" ht="11.25" customHeight="1"/>
    <row r="458" s="42" customFormat="1" ht="11.25" customHeight="1"/>
    <row r="459" s="42" customFormat="1" ht="11.25" customHeight="1"/>
    <row r="460" s="42" customFormat="1" ht="11.25" customHeight="1"/>
    <row r="461" s="42" customFormat="1" ht="11.25" customHeight="1"/>
    <row r="462" s="42" customFormat="1" ht="11.25" customHeight="1"/>
    <row r="463" s="42" customFormat="1" ht="11.25" customHeight="1"/>
    <row r="464" s="42" customFormat="1" ht="11.25" customHeight="1"/>
    <row r="465" s="42" customFormat="1" ht="11.25" customHeight="1"/>
    <row r="466" s="42" customFormat="1" ht="11.25" customHeight="1"/>
    <row r="467" s="42" customFormat="1" ht="11.25" customHeight="1"/>
    <row r="468" s="42" customFormat="1" ht="11.25" customHeight="1"/>
    <row r="469" s="42" customFormat="1" ht="11.25" customHeight="1"/>
    <row r="470" s="42" customFormat="1" ht="11.25" customHeight="1"/>
    <row r="471" s="42" customFormat="1" ht="11.25" customHeight="1"/>
    <row r="472" s="42" customFormat="1" ht="11.25" customHeight="1"/>
    <row r="473" s="42" customFormat="1" ht="11.25" customHeight="1"/>
    <row r="474" s="42" customFormat="1" ht="11.25" customHeight="1"/>
    <row r="475" s="42" customFormat="1" ht="11.25" customHeight="1"/>
    <row r="476" s="42" customFormat="1" ht="11.25" customHeight="1"/>
    <row r="477" s="42" customFormat="1" ht="11.25" customHeight="1"/>
    <row r="478" s="42" customFormat="1" ht="11.25" customHeight="1"/>
    <row r="479" s="42" customFormat="1" ht="11.25" customHeight="1"/>
    <row r="480" s="42" customFormat="1" ht="11.25" customHeight="1"/>
    <row r="481" s="42" customFormat="1" ht="11.25" customHeight="1"/>
    <row r="482" s="42" customFormat="1" ht="11.25" customHeight="1"/>
    <row r="483" s="42" customFormat="1" ht="11.25" customHeight="1"/>
    <row r="484" s="42" customFormat="1" ht="11.25" customHeight="1"/>
    <row r="485" s="42" customFormat="1" ht="11.25" customHeight="1"/>
    <row r="486" s="42" customFormat="1" ht="11.25" customHeight="1"/>
    <row r="487" s="42" customFormat="1" ht="11.25" customHeight="1"/>
    <row r="488" s="42" customFormat="1" ht="11.25" customHeight="1"/>
    <row r="489" s="42" customFormat="1" ht="11.25" customHeight="1"/>
    <row r="490" s="42" customFormat="1" ht="11.25" customHeight="1"/>
    <row r="491" s="42" customFormat="1" ht="11.25" customHeight="1"/>
    <row r="492" s="42" customFormat="1" ht="11.25" customHeight="1"/>
    <row r="493" s="42" customFormat="1" ht="11.25" customHeight="1"/>
    <row r="494" s="42" customFormat="1" ht="11.25" customHeight="1"/>
    <row r="495" s="42" customFormat="1" ht="11.25" customHeight="1"/>
    <row r="496" s="42" customFormat="1" ht="11.25" customHeight="1"/>
    <row r="497" s="42" customFormat="1" ht="11.25" customHeight="1"/>
    <row r="498" s="42" customFormat="1" ht="11.25" customHeight="1"/>
    <row r="499" s="42" customFormat="1" ht="11.25" customHeight="1"/>
    <row r="500" s="42" customFormat="1" ht="11.25" customHeight="1"/>
    <row r="501" s="42" customFormat="1" ht="11.25" customHeight="1"/>
    <row r="502" s="42" customFormat="1" ht="11.25" customHeight="1"/>
    <row r="503" s="42" customFormat="1" ht="11.25" customHeight="1"/>
    <row r="504" s="42" customFormat="1" ht="11.25" customHeight="1"/>
    <row r="505" s="42" customFormat="1" ht="11.25" customHeight="1"/>
    <row r="506" s="42" customFormat="1" ht="11.25" customHeight="1"/>
    <row r="507" s="42" customFormat="1" ht="11.25" customHeight="1"/>
    <row r="508" s="42" customFormat="1" ht="11.25" customHeight="1"/>
    <row r="509" s="42" customFormat="1" ht="11.25" customHeight="1"/>
    <row r="510" s="42" customFormat="1" ht="11.25" customHeight="1"/>
    <row r="511" s="42" customFormat="1" ht="11.25" customHeight="1"/>
    <row r="512" s="42" customFormat="1" ht="11.25" customHeight="1"/>
    <row r="513" s="42" customFormat="1" ht="11.25" customHeight="1"/>
    <row r="514" s="42" customFormat="1" ht="11.25" customHeight="1"/>
    <row r="515" s="42" customFormat="1" ht="11.25" customHeight="1"/>
    <row r="516" s="42" customFormat="1" ht="11.25" customHeight="1"/>
    <row r="517" s="42" customFormat="1" ht="11.25" customHeight="1"/>
    <row r="518" s="42" customFormat="1" ht="11.25" customHeight="1"/>
    <row r="519" s="42" customFormat="1" ht="11.25" customHeight="1"/>
    <row r="520" s="42" customFormat="1" ht="11.25" customHeight="1"/>
    <row r="521" s="42" customFormat="1" ht="11.25" customHeight="1"/>
    <row r="522" s="42" customFormat="1" ht="11.25" customHeight="1"/>
    <row r="523" s="42" customFormat="1" ht="11.25" customHeight="1"/>
    <row r="524" s="42" customFormat="1" ht="11.25" customHeight="1"/>
    <row r="525" s="42" customFormat="1" ht="11.25" customHeight="1"/>
    <row r="526" s="42" customFormat="1" ht="11.25" customHeight="1"/>
    <row r="527" s="42" customFormat="1" ht="11.25" customHeight="1"/>
    <row r="528" s="42" customFormat="1" ht="11.25" customHeight="1"/>
    <row r="529" s="42" customFormat="1" ht="11.25" customHeight="1"/>
    <row r="530" s="42" customFormat="1" ht="11.25" customHeight="1"/>
    <row r="531" s="42" customFormat="1" ht="11.25" customHeight="1"/>
    <row r="532" s="42" customFormat="1" ht="11.25" customHeight="1"/>
    <row r="533" s="42" customFormat="1" ht="11.25" customHeight="1"/>
    <row r="534" s="42" customFormat="1" ht="11.25" customHeight="1"/>
    <row r="535" s="42" customFormat="1" ht="11.25" customHeight="1"/>
    <row r="536" s="42" customFormat="1" ht="11.25" customHeight="1"/>
    <row r="537" s="42" customFormat="1" ht="11.25" customHeight="1"/>
    <row r="538" s="42" customFormat="1" ht="11.25" customHeight="1"/>
    <row r="539" s="42" customFormat="1" ht="11.25" customHeight="1"/>
    <row r="540" s="42" customFormat="1" ht="11.25" customHeight="1"/>
    <row r="541" s="42" customFormat="1" ht="11.25" customHeight="1"/>
    <row r="542" s="42" customFormat="1" ht="11.25" customHeight="1"/>
    <row r="543" s="42" customFormat="1" ht="11.25" customHeight="1"/>
    <row r="544" s="42" customFormat="1" ht="11.25" customHeight="1"/>
    <row r="545" s="42" customFormat="1" ht="11.25" customHeight="1"/>
    <row r="546" s="42" customFormat="1" ht="11.25" customHeight="1"/>
    <row r="547" s="42" customFormat="1" ht="11.25" customHeight="1"/>
    <row r="548" s="42" customFormat="1" ht="11.25" customHeight="1"/>
    <row r="549" s="42" customFormat="1" ht="11.25" customHeight="1"/>
    <row r="550" s="42" customFormat="1" ht="11.25" customHeight="1"/>
    <row r="551" s="42" customFormat="1" ht="11.25" customHeight="1"/>
    <row r="552" s="42" customFormat="1" ht="11.25" customHeight="1"/>
    <row r="553" s="42" customFormat="1" ht="11.25" customHeight="1"/>
    <row r="554" s="42" customFormat="1" ht="11.25" customHeight="1"/>
    <row r="555" s="42" customFormat="1" ht="11.25" customHeight="1"/>
    <row r="556" s="42" customFormat="1" ht="11.25" customHeight="1"/>
    <row r="557" s="42" customFormat="1" ht="11.25" customHeight="1"/>
    <row r="558" s="42" customFormat="1" ht="11.25" customHeight="1"/>
    <row r="559" s="42" customFormat="1" ht="11.25" customHeight="1"/>
    <row r="560" s="42" customFormat="1" ht="11.25" customHeight="1"/>
    <row r="561" s="42" customFormat="1" ht="11.25" customHeight="1"/>
    <row r="562" s="42" customFormat="1" ht="11.25" customHeight="1"/>
    <row r="563" s="42" customFormat="1" ht="11.25" customHeight="1"/>
    <row r="564" s="42" customFormat="1" ht="11.25" customHeight="1"/>
    <row r="565" s="42" customFormat="1" ht="11.25" customHeight="1"/>
    <row r="566" s="42" customFormat="1" ht="11.25" customHeight="1"/>
    <row r="567" s="42" customFormat="1" ht="11.25" customHeight="1"/>
    <row r="568" s="42" customFormat="1" ht="11.25" customHeight="1"/>
    <row r="569" s="42" customFormat="1" ht="11.25" customHeight="1"/>
    <row r="570" s="42" customFormat="1" ht="11.25" customHeight="1"/>
    <row r="571" s="42" customFormat="1" ht="11.25" customHeight="1"/>
    <row r="572" s="42" customFormat="1" ht="11.25" customHeight="1"/>
    <row r="573" s="42" customFormat="1" ht="11.25" customHeight="1"/>
    <row r="574" s="42" customFormat="1" ht="11.25" customHeight="1"/>
    <row r="575" s="42" customFormat="1" ht="11.25" customHeight="1"/>
    <row r="576" s="42" customFormat="1" ht="11.25" customHeight="1"/>
    <row r="577" s="42" customFormat="1" ht="11.25" customHeight="1"/>
    <row r="578" s="42" customFormat="1" ht="11.25" customHeight="1"/>
    <row r="579" s="42" customFormat="1" ht="11.25" customHeight="1"/>
    <row r="580" s="42" customFormat="1" ht="11.25" customHeight="1"/>
    <row r="581" s="42" customFormat="1" ht="11.25" customHeight="1"/>
    <row r="582" s="42" customFormat="1" ht="11.25" customHeight="1"/>
    <row r="583" s="42" customFormat="1" ht="11.25" customHeight="1"/>
    <row r="584" s="42" customFormat="1" ht="11.25" customHeight="1"/>
    <row r="585" s="42" customFormat="1" ht="11.25" customHeight="1"/>
    <row r="586" s="42" customFormat="1" ht="11.25" customHeight="1"/>
    <row r="587" s="42" customFormat="1" ht="11.25" customHeight="1"/>
    <row r="588" s="42" customFormat="1" ht="11.25" customHeight="1"/>
    <row r="589" s="42" customFormat="1" ht="11.25" customHeight="1"/>
    <row r="590" s="42" customFormat="1" ht="11.25" customHeight="1"/>
    <row r="591" s="42" customFormat="1" ht="11.25" customHeight="1"/>
    <row r="592" s="42" customFormat="1" ht="11.25" customHeight="1"/>
    <row r="593" s="42" customFormat="1" ht="11.25" customHeight="1"/>
    <row r="594" s="42" customFormat="1" ht="11.25" customHeight="1"/>
    <row r="595" s="42" customFormat="1" ht="11.25" customHeight="1"/>
    <row r="596" s="42" customFormat="1" ht="11.25" customHeight="1"/>
    <row r="597" s="42" customFormat="1" ht="11.25" customHeight="1"/>
    <row r="598" s="42" customFormat="1" ht="11.25" customHeight="1"/>
    <row r="599" s="42" customFormat="1" ht="11.25" customHeight="1"/>
    <row r="600" s="42" customFormat="1" ht="11.25" customHeight="1"/>
    <row r="601" s="42" customFormat="1" ht="11.25" customHeight="1"/>
    <row r="602" s="42" customFormat="1" ht="11.25" customHeight="1"/>
    <row r="603" s="42" customFormat="1" ht="11.25" customHeight="1"/>
    <row r="604" s="42" customFormat="1" ht="11.25" customHeight="1"/>
    <row r="605" s="42" customFormat="1" ht="11.25" customHeight="1"/>
    <row r="606" s="42" customFormat="1" ht="11.25" customHeight="1"/>
    <row r="607" s="42" customFormat="1" ht="11.25" customHeight="1"/>
    <row r="608" s="42" customFormat="1" ht="11.25" customHeight="1"/>
    <row r="609" s="42" customFormat="1" ht="11.25" customHeight="1"/>
    <row r="610" s="42" customFormat="1" ht="11.25" customHeight="1"/>
    <row r="611" s="42" customFormat="1" ht="11.25" customHeight="1"/>
    <row r="612" s="42" customFormat="1" ht="11.25" customHeight="1"/>
    <row r="613" s="42" customFormat="1" ht="11.25" customHeight="1"/>
    <row r="614" s="42" customFormat="1" ht="11.25" customHeight="1"/>
    <row r="615" s="42" customFormat="1" ht="11.25" customHeight="1"/>
    <row r="616" s="42" customFormat="1" ht="11.25" customHeight="1"/>
    <row r="617" s="42" customFormat="1" ht="11.25" customHeight="1"/>
    <row r="618" s="42" customFormat="1" ht="11.25" customHeight="1"/>
    <row r="619" s="42" customFormat="1" ht="11.25" customHeight="1"/>
    <row r="620" s="42" customFormat="1" ht="11.25" customHeight="1"/>
    <row r="621" s="42" customFormat="1" ht="11.25" customHeight="1"/>
    <row r="622" s="42" customFormat="1" ht="11.25" customHeight="1"/>
    <row r="623" s="42" customFormat="1" ht="11.25" customHeight="1"/>
    <row r="624" s="42" customFormat="1" ht="11.25" customHeight="1"/>
    <row r="625" s="42" customFormat="1" ht="11.25" customHeight="1"/>
    <row r="626" s="42" customFormat="1" ht="11.25" customHeight="1"/>
    <row r="627" s="42" customFormat="1" ht="11.25" customHeight="1"/>
    <row r="628" s="42" customFormat="1" ht="11.25" customHeight="1"/>
    <row r="629" s="42" customFormat="1" ht="11.25" customHeight="1"/>
    <row r="630" s="42" customFormat="1" ht="11.25" customHeight="1"/>
    <row r="631" s="42" customFormat="1" ht="11.25" customHeight="1"/>
    <row r="632" s="42" customFormat="1" ht="11.25" customHeight="1"/>
    <row r="633" s="42" customFormat="1" ht="11.25" customHeight="1"/>
    <row r="634" s="42" customFormat="1" ht="11.25" customHeight="1"/>
    <row r="635" s="42" customFormat="1" ht="11.25" customHeight="1"/>
    <row r="636" s="42" customFormat="1" ht="11.25" customHeight="1"/>
    <row r="637" s="42" customFormat="1" ht="11.25" customHeight="1"/>
    <row r="638" s="42" customFormat="1" ht="11.25" customHeight="1"/>
    <row r="639" s="42" customFormat="1" ht="11.25" customHeight="1"/>
    <row r="640" s="42" customFormat="1" ht="11.25" customHeight="1"/>
    <row r="641" s="42" customFormat="1" ht="11.25" customHeight="1"/>
    <row r="642" s="42" customFormat="1" ht="11.25" customHeight="1"/>
    <row r="643" s="42" customFormat="1" ht="11.25" customHeight="1"/>
    <row r="644" s="42" customFormat="1" ht="11.25" customHeight="1"/>
    <row r="645" s="42" customFormat="1" ht="11.25" customHeight="1"/>
    <row r="646" s="42" customFormat="1" ht="11.25" customHeight="1"/>
    <row r="647" s="42" customFormat="1" ht="11.25" customHeight="1"/>
    <row r="648" s="42" customFormat="1" ht="11.25" customHeight="1"/>
    <row r="649" s="42" customFormat="1" ht="11.25" customHeight="1"/>
    <row r="650" s="42" customFormat="1" ht="11.25" customHeight="1"/>
    <row r="651" s="42" customFormat="1" ht="11.25" customHeight="1"/>
    <row r="652" s="42" customFormat="1" ht="11.25" customHeight="1"/>
    <row r="653" s="42" customFormat="1" ht="11.25" customHeight="1"/>
    <row r="654" s="42" customFormat="1" ht="11.25" customHeight="1"/>
    <row r="655" s="42" customFormat="1" ht="11.25" customHeight="1"/>
    <row r="656" s="42" customFormat="1" ht="11.25" customHeight="1"/>
    <row r="657" s="42" customFormat="1" ht="11.25" customHeight="1"/>
    <row r="658" s="42" customFormat="1" ht="11.25" customHeight="1"/>
    <row r="659" s="42" customFormat="1" ht="11.25" customHeight="1"/>
    <row r="660" s="42" customFormat="1" ht="11.25" customHeight="1"/>
    <row r="661" s="42" customFormat="1" ht="11.25" customHeight="1"/>
    <row r="662" s="42" customFormat="1" ht="11.25" customHeight="1"/>
    <row r="663" s="42" customFormat="1" ht="11.25" customHeight="1"/>
    <row r="664" s="42" customFormat="1" ht="11.25" customHeight="1"/>
    <row r="665" s="42" customFormat="1" ht="11.25" customHeight="1"/>
    <row r="666" s="42" customFormat="1" ht="11.25" customHeight="1"/>
    <row r="667" s="42" customFormat="1" ht="11.25" customHeight="1"/>
    <row r="668" s="42" customFormat="1" ht="11.25" customHeight="1"/>
    <row r="669" s="42" customFormat="1" ht="11.25" customHeight="1"/>
    <row r="670" s="42" customFormat="1" ht="11.25" customHeight="1"/>
    <row r="671" s="42" customFormat="1" ht="11.25" customHeight="1"/>
    <row r="672" s="42" customFormat="1" ht="11.25" customHeight="1"/>
    <row r="673" s="42" customFormat="1" ht="11.25" customHeight="1"/>
    <row r="674" s="42" customFormat="1" ht="11.25" customHeight="1"/>
    <row r="675" s="42" customFormat="1" ht="11.25" customHeight="1"/>
    <row r="676" s="42" customFormat="1" ht="11.25" customHeight="1"/>
    <row r="677" s="42" customFormat="1" ht="11.25" customHeight="1"/>
    <row r="678" s="42" customFormat="1" ht="11.25" customHeight="1"/>
    <row r="679" s="42" customFormat="1" ht="11.25" customHeight="1"/>
    <row r="680" s="42" customFormat="1" ht="11.25" customHeight="1"/>
    <row r="681" s="42" customFormat="1" ht="11.25" customHeight="1"/>
    <row r="682" s="42" customFormat="1" ht="11.25" customHeight="1"/>
    <row r="683" s="42" customFormat="1" ht="11.25" customHeight="1"/>
    <row r="684" s="42" customFormat="1" ht="11.25" customHeight="1"/>
    <row r="685" s="42" customFormat="1" ht="11.25" customHeight="1"/>
    <row r="686" s="42" customFormat="1" ht="11.25" customHeight="1"/>
    <row r="687" s="42" customFormat="1" ht="11.25" customHeight="1"/>
    <row r="688" s="42" customFormat="1" ht="11.25" customHeight="1"/>
    <row r="689" s="42" customFormat="1" ht="11.25" customHeight="1"/>
    <row r="690" s="42" customFormat="1" ht="11.25" customHeight="1"/>
    <row r="691" s="42" customFormat="1" ht="11.25" customHeight="1"/>
    <row r="692" s="42" customFormat="1" ht="11.25" customHeight="1"/>
    <row r="693" s="42" customFormat="1" ht="11.25" customHeight="1"/>
    <row r="694" s="42" customFormat="1" ht="11.25" customHeight="1"/>
    <row r="695" s="42" customFormat="1" ht="11.25" customHeight="1"/>
    <row r="696" s="42" customFormat="1" ht="11.25" customHeight="1"/>
    <row r="697" s="42" customFormat="1" ht="11.25" customHeight="1"/>
    <row r="698" s="42" customFormat="1" ht="11.25" customHeight="1"/>
    <row r="699" s="42" customFormat="1" ht="11.25" customHeight="1"/>
    <row r="700" s="42" customFormat="1" ht="11.25" customHeight="1"/>
    <row r="701" s="42" customFormat="1" ht="11.25" customHeight="1"/>
    <row r="702" s="42" customFormat="1" ht="11.25" customHeight="1"/>
    <row r="703" s="42" customFormat="1" ht="11.25" customHeight="1"/>
    <row r="704" s="42" customFormat="1" ht="11.25" customHeight="1"/>
    <row r="705" s="42" customFormat="1" ht="11.25" customHeight="1"/>
    <row r="706" s="42" customFormat="1" ht="11.25" customHeight="1"/>
    <row r="707" s="42" customFormat="1" ht="11.25" customHeight="1"/>
    <row r="708" s="42" customFormat="1" ht="11.25" customHeight="1"/>
    <row r="709" s="42" customFormat="1" ht="11.25" customHeight="1"/>
    <row r="710" s="42" customFormat="1" ht="11.25" customHeight="1"/>
    <row r="711" s="42" customFormat="1" ht="11.25" customHeight="1"/>
    <row r="712" s="42" customFormat="1" ht="11.25" customHeight="1"/>
    <row r="713" s="42" customFormat="1" ht="11.25" customHeight="1"/>
    <row r="714" s="42" customFormat="1" ht="11.25" customHeight="1"/>
    <row r="715" s="42" customFormat="1" ht="11.25" customHeight="1"/>
    <row r="716" s="42" customFormat="1" ht="11.25" customHeight="1"/>
    <row r="717" s="42" customFormat="1" ht="11.25" customHeight="1"/>
    <row r="718" s="42" customFormat="1" ht="11.25" customHeight="1"/>
    <row r="719" s="42" customFormat="1" ht="11.25" customHeight="1"/>
    <row r="720" s="42" customFormat="1" ht="11.25" customHeight="1"/>
    <row r="721" s="42" customFormat="1" ht="11.25" customHeight="1"/>
    <row r="722" s="42" customFormat="1" ht="11.25" customHeight="1"/>
    <row r="723" s="42" customFormat="1" ht="11.25" customHeight="1"/>
    <row r="724" s="42" customFormat="1" ht="11.25" customHeight="1"/>
    <row r="725" s="42" customFormat="1" ht="11.25" customHeight="1"/>
    <row r="726" s="42" customFormat="1" ht="11.25" customHeight="1"/>
    <row r="727" s="42" customFormat="1" ht="11.25" customHeight="1"/>
    <row r="728" s="42" customFormat="1" ht="11.25" customHeight="1"/>
    <row r="729" s="42" customFormat="1" ht="11.25" customHeight="1"/>
    <row r="730" s="42" customFormat="1" ht="11.25" customHeight="1"/>
    <row r="731" s="42" customFormat="1" ht="11.25" customHeight="1"/>
    <row r="732" s="42" customFormat="1" ht="11.25" customHeight="1"/>
    <row r="733" s="42" customFormat="1" ht="11.25" customHeight="1"/>
    <row r="734" s="42" customFormat="1" ht="11.25" customHeight="1"/>
    <row r="735" s="42" customFormat="1" ht="11.25" customHeight="1"/>
    <row r="736" s="42" customFormat="1" ht="11.25" customHeight="1"/>
    <row r="737" s="42" customFormat="1" ht="11.25" customHeight="1"/>
    <row r="738" s="42" customFormat="1" ht="11.25" customHeight="1"/>
    <row r="739" s="42" customFormat="1" ht="11.25" customHeight="1"/>
    <row r="740" s="42" customFormat="1" ht="11.25" customHeight="1"/>
    <row r="741" s="42" customFormat="1" ht="11.25" customHeight="1"/>
    <row r="742" s="42" customFormat="1" ht="11.25" customHeight="1"/>
    <row r="743" s="42" customFormat="1" ht="11.25" customHeight="1"/>
    <row r="744" s="42" customFormat="1" ht="11.25" customHeight="1"/>
    <row r="745" s="42" customFormat="1" ht="11.25" customHeight="1"/>
    <row r="746" s="42" customFormat="1" ht="11.25" customHeight="1"/>
    <row r="747" s="42" customFormat="1" ht="11.25" customHeight="1"/>
    <row r="748" s="42" customFormat="1" ht="11.25" customHeight="1"/>
    <row r="749" s="42" customFormat="1" ht="11.25" customHeight="1"/>
    <row r="750" s="42" customFormat="1" ht="11.25" customHeight="1"/>
    <row r="751" s="42" customFormat="1" ht="11.25" customHeight="1"/>
    <row r="752" s="42" customFormat="1" ht="11.25" customHeight="1"/>
    <row r="753" s="42" customFormat="1" ht="11.25" customHeight="1"/>
    <row r="754" s="42" customFormat="1" ht="11.25" customHeight="1"/>
    <row r="755" s="42" customFormat="1" ht="11.25" customHeight="1"/>
    <row r="756" s="42" customFormat="1" ht="11.25" customHeight="1"/>
    <row r="757" s="42" customFormat="1" ht="11.25" customHeight="1"/>
    <row r="758" s="42" customFormat="1" ht="11.25" customHeight="1"/>
    <row r="759" s="42" customFormat="1" ht="11.25" customHeight="1"/>
    <row r="760" s="42" customFormat="1" ht="11.25" customHeight="1"/>
    <row r="761" s="42" customFormat="1" ht="11.25" customHeight="1"/>
    <row r="762" s="42" customFormat="1" ht="11.25" customHeight="1"/>
    <row r="763" s="42" customFormat="1" ht="11.25" customHeight="1"/>
    <row r="764" s="42" customFormat="1" ht="11.25" customHeight="1"/>
    <row r="765" s="42" customFormat="1" ht="11.25" customHeight="1"/>
    <row r="766" s="42" customFormat="1" ht="11.25" customHeight="1"/>
    <row r="767" s="42" customFormat="1" ht="11.25" customHeight="1"/>
    <row r="768" s="42" customFormat="1" ht="11.25" customHeight="1"/>
    <row r="769" s="42" customFormat="1" ht="11.25" customHeight="1"/>
    <row r="770" s="42" customFormat="1" ht="11.25" customHeight="1"/>
    <row r="771" s="42" customFormat="1" ht="11.25" customHeight="1"/>
    <row r="772" s="42" customFormat="1" ht="11.25" customHeight="1"/>
    <row r="773" s="42" customFormat="1" ht="11.25" customHeight="1"/>
    <row r="774" s="42" customFormat="1" ht="11.25" customHeight="1"/>
    <row r="775" s="42" customFormat="1" ht="11.25" customHeight="1"/>
    <row r="776" s="42" customFormat="1" ht="11.25" customHeight="1"/>
    <row r="777" s="42" customFormat="1" ht="11.25" customHeight="1"/>
    <row r="778" s="42" customFormat="1" ht="11.25" customHeight="1"/>
    <row r="779" s="42" customFormat="1" ht="11.25" customHeight="1"/>
    <row r="780" s="42" customFormat="1" ht="11.25" customHeight="1"/>
    <row r="781" s="42" customFormat="1" ht="11.25" customHeight="1"/>
    <row r="782" s="42" customFormat="1" ht="11.25" customHeight="1"/>
    <row r="783" s="42" customFormat="1" ht="11.25" customHeight="1"/>
    <row r="784" s="42" customFormat="1" ht="11.25" customHeight="1"/>
    <row r="785" s="42" customFormat="1" ht="11.25" customHeight="1"/>
    <row r="786" s="42" customFormat="1" ht="11.25" customHeight="1"/>
    <row r="787" s="42" customFormat="1" ht="11.25" customHeight="1"/>
    <row r="788" s="42" customFormat="1" ht="11.25" customHeight="1"/>
    <row r="789" s="42" customFormat="1" ht="11.25" customHeight="1"/>
    <row r="790" s="42" customFormat="1" ht="11.25" customHeight="1"/>
    <row r="791" s="42" customFormat="1" ht="11.25" customHeight="1"/>
    <row r="792" s="42" customFormat="1" ht="11.25" customHeight="1"/>
    <row r="793" s="42" customFormat="1" ht="11.25" customHeight="1"/>
    <row r="794" s="42" customFormat="1" ht="11.25" customHeight="1"/>
    <row r="795" s="42" customFormat="1" ht="11.25" customHeight="1"/>
    <row r="796" s="42" customFormat="1" ht="11.25" customHeight="1"/>
    <row r="797" s="42" customFormat="1" ht="11.25" customHeight="1"/>
    <row r="798" s="42" customFormat="1" ht="11.25" customHeight="1"/>
    <row r="799" s="42" customFormat="1" ht="11.25" customHeight="1"/>
    <row r="800" s="42" customFormat="1" ht="11.25" customHeight="1"/>
    <row r="801" s="42" customFormat="1" ht="11.25" customHeight="1"/>
    <row r="802" s="42" customFormat="1" ht="11.25" customHeight="1"/>
    <row r="803" s="42" customFormat="1" ht="11.25" customHeight="1"/>
    <row r="804" s="42" customFormat="1" ht="11.25" customHeight="1"/>
    <row r="805" s="42" customFormat="1" ht="11.25" customHeight="1"/>
    <row r="806" s="42" customFormat="1" ht="11.25" customHeight="1"/>
    <row r="807" s="42" customFormat="1" ht="11.25" customHeight="1"/>
    <row r="808" s="42" customFormat="1" ht="11.25" customHeight="1"/>
    <row r="809" s="42" customFormat="1" ht="11.25" customHeight="1"/>
    <row r="810" s="42" customFormat="1" ht="11.25" customHeight="1"/>
    <row r="811" s="42" customFormat="1" ht="11.25" customHeight="1"/>
    <row r="812" s="42" customFormat="1" ht="11.25" customHeight="1"/>
    <row r="813" s="42" customFormat="1" ht="11.25" customHeight="1"/>
    <row r="814" s="42" customFormat="1" ht="11.25" customHeight="1"/>
    <row r="815" s="42" customFormat="1" ht="11.25" customHeight="1"/>
    <row r="816" s="42" customFormat="1" ht="11.25" customHeight="1"/>
    <row r="817" s="42" customFormat="1" ht="11.25" customHeight="1"/>
    <row r="818" s="42" customFormat="1" ht="11.25" customHeight="1"/>
    <row r="819" s="42" customFormat="1" ht="11.25" customHeight="1"/>
    <row r="820" s="42" customFormat="1" ht="11.25" customHeight="1"/>
    <row r="821" s="42" customFormat="1" ht="11.25" customHeight="1"/>
    <row r="822" s="42" customFormat="1" ht="11.25" customHeight="1"/>
    <row r="823" s="42" customFormat="1" ht="11.25" customHeight="1"/>
    <row r="824" s="42" customFormat="1" ht="11.25" customHeight="1"/>
    <row r="825" s="42" customFormat="1" ht="11.25" customHeight="1"/>
    <row r="826" s="42" customFormat="1" ht="11.25" customHeight="1"/>
    <row r="827" s="42" customFormat="1" ht="11.25" customHeight="1"/>
    <row r="828" s="42" customFormat="1" ht="11.25" customHeight="1"/>
    <row r="829" s="42" customFormat="1" ht="11.25" customHeight="1"/>
    <row r="830" s="42" customFormat="1" ht="11.25" customHeight="1"/>
    <row r="831" s="42" customFormat="1" ht="11.25" customHeight="1"/>
    <row r="832" s="42" customFormat="1" ht="11.25" customHeight="1"/>
    <row r="833" s="42" customFormat="1" ht="11.25" customHeight="1"/>
    <row r="834" s="42" customFormat="1" ht="11.25" customHeight="1"/>
    <row r="835" s="42" customFormat="1" ht="11.25" customHeight="1"/>
    <row r="836" s="42" customFormat="1" ht="11.25" customHeight="1"/>
    <row r="837" s="42" customFormat="1" ht="11.25" customHeight="1"/>
    <row r="838" s="42" customFormat="1" ht="11.25" customHeight="1"/>
    <row r="839" s="42" customFormat="1" ht="11.25" customHeight="1"/>
    <row r="840" s="42" customFormat="1" ht="11.25" customHeight="1"/>
    <row r="841" s="42" customFormat="1" ht="11.25" customHeight="1"/>
    <row r="842" s="42" customFormat="1" ht="11.25" customHeight="1"/>
    <row r="843" s="42" customFormat="1" ht="11.25" customHeight="1"/>
    <row r="844" s="42" customFormat="1" ht="11.25" customHeight="1"/>
    <row r="845" s="42" customFormat="1" ht="11.25" customHeight="1"/>
    <row r="846" s="42" customFormat="1" ht="11.25" customHeight="1"/>
    <row r="847" s="42" customFormat="1" ht="11.25" customHeight="1"/>
    <row r="848" s="42" customFormat="1" ht="11.25" customHeight="1"/>
    <row r="849" s="42" customFormat="1" ht="11.25" customHeight="1"/>
    <row r="850" s="42" customFormat="1" ht="11.25" customHeight="1"/>
    <row r="851" s="42" customFormat="1" ht="11.25" customHeight="1"/>
    <row r="852" s="42" customFormat="1" ht="11.25" customHeight="1"/>
    <row r="853" s="42" customFormat="1" ht="11.25" customHeight="1"/>
    <row r="854" s="42" customFormat="1" ht="11.25" customHeight="1"/>
    <row r="855" s="42" customFormat="1" ht="11.25" customHeight="1"/>
    <row r="856" s="42" customFormat="1" ht="11.25" customHeight="1"/>
    <row r="857" s="42" customFormat="1" ht="11.25" customHeight="1"/>
    <row r="858" s="42" customFormat="1" ht="11.25" customHeight="1"/>
    <row r="859" s="42" customFormat="1" ht="11.25" customHeight="1"/>
    <row r="860" s="42" customFormat="1" ht="11.25" customHeight="1"/>
    <row r="861" s="42" customFormat="1" ht="11.25" customHeight="1"/>
    <row r="862" s="42" customFormat="1" ht="11.25" customHeight="1"/>
    <row r="863" s="42" customFormat="1" ht="11.25" customHeight="1"/>
    <row r="864" s="42" customFormat="1" ht="11.25" customHeight="1"/>
    <row r="865" s="42" customFormat="1" ht="11.25" customHeight="1"/>
    <row r="866" s="42" customFormat="1" ht="11.25" customHeight="1"/>
    <row r="867" s="42" customFormat="1" ht="11.25" customHeight="1"/>
    <row r="868" s="42" customFormat="1" ht="11.25" customHeight="1"/>
    <row r="869" s="42" customFormat="1" ht="11.25" customHeight="1"/>
    <row r="870" s="42" customFormat="1" ht="11.25" customHeight="1"/>
    <row r="871" s="42" customFormat="1" ht="11.25" customHeight="1"/>
    <row r="872" s="42" customFormat="1" ht="11.25" customHeight="1"/>
    <row r="873" s="42" customFormat="1" ht="11.25" customHeight="1"/>
    <row r="874" s="42" customFormat="1" ht="11.25" customHeight="1"/>
    <row r="875" s="42" customFormat="1" ht="11.25" customHeight="1"/>
    <row r="876" s="42" customFormat="1" ht="11.25" customHeight="1"/>
    <row r="877" s="42" customFormat="1" ht="11.25" customHeight="1"/>
    <row r="878" s="42" customFormat="1" ht="11.25" customHeight="1"/>
    <row r="879" s="42" customFormat="1" ht="11.25" customHeight="1"/>
    <row r="880" s="42" customFormat="1" ht="11.25" customHeight="1"/>
    <row r="881" s="42" customFormat="1" ht="11.25" customHeight="1"/>
    <row r="882" s="42" customFormat="1" ht="11.25" customHeight="1"/>
    <row r="883" s="42" customFormat="1" ht="11.25" customHeight="1"/>
    <row r="884" s="42" customFormat="1" ht="11.25" customHeight="1"/>
    <row r="885" s="42" customFormat="1" ht="11.25" customHeight="1"/>
    <row r="886" s="42" customFormat="1" ht="11.25" customHeight="1"/>
    <row r="887" s="42" customFormat="1" ht="11.25" customHeight="1"/>
    <row r="888" s="42" customFormat="1" ht="11.25" customHeight="1"/>
    <row r="889" s="42" customFormat="1" ht="11.25" customHeight="1"/>
    <row r="890" s="42" customFormat="1" ht="11.25" customHeight="1"/>
    <row r="891" s="42" customFormat="1" ht="11.25" customHeight="1"/>
    <row r="892" s="42" customFormat="1" ht="11.25" customHeight="1"/>
    <row r="893" s="42" customFormat="1" ht="11.25" customHeight="1"/>
    <row r="894" s="42" customFormat="1" ht="11.25" customHeight="1"/>
    <row r="895" s="42" customFormat="1" ht="11.25" customHeight="1"/>
    <row r="896" s="42" customFormat="1" ht="11.25" customHeight="1"/>
    <row r="897" s="42" customFormat="1" ht="11.25" customHeight="1"/>
    <row r="898" s="42" customFormat="1" ht="11.25" customHeight="1"/>
    <row r="899" s="42" customFormat="1" ht="11.25" customHeight="1"/>
    <row r="900" s="42" customFormat="1" ht="11.25" customHeight="1"/>
    <row r="901" s="42" customFormat="1" ht="11.25" customHeight="1"/>
    <row r="902" s="42" customFormat="1" ht="11.25" customHeight="1"/>
    <row r="903" s="42" customFormat="1" ht="11.25" customHeight="1"/>
    <row r="904" s="42" customFormat="1" ht="11.25" customHeight="1"/>
    <row r="905" s="42" customFormat="1" ht="11.25" customHeight="1"/>
    <row r="906" s="42" customFormat="1" ht="11.25" customHeight="1"/>
    <row r="907" s="42" customFormat="1" ht="11.25" customHeight="1"/>
    <row r="908" s="42" customFormat="1" ht="11.25" customHeight="1"/>
    <row r="909" s="42" customFormat="1" ht="11.25" customHeight="1"/>
    <row r="910" s="42" customFormat="1" ht="11.25" customHeight="1"/>
    <row r="911" s="42" customFormat="1" ht="11.25" customHeight="1"/>
    <row r="912" s="42" customFormat="1" ht="11.25" customHeight="1"/>
    <row r="913" s="42" customFormat="1" ht="11.25" customHeight="1"/>
    <row r="914" s="42" customFormat="1" ht="11.25" customHeight="1"/>
    <row r="915" s="42" customFormat="1" ht="11.25" customHeight="1"/>
    <row r="916" s="42" customFormat="1" ht="11.25" customHeight="1"/>
    <row r="917" s="42" customFormat="1" ht="11.25" customHeight="1"/>
    <row r="918" s="42" customFormat="1" ht="11.25" customHeight="1"/>
    <row r="919" s="42" customFormat="1" ht="11.25" customHeight="1"/>
    <row r="920" s="42" customFormat="1" ht="11.25" customHeight="1"/>
    <row r="921" s="42" customFormat="1" ht="11.25" customHeight="1"/>
    <row r="922" s="42" customFormat="1" ht="11.25" customHeight="1"/>
    <row r="923" s="42" customFormat="1" ht="11.25" customHeight="1"/>
    <row r="924" s="42" customFormat="1" ht="11.25" customHeight="1"/>
    <row r="925" s="42" customFormat="1" ht="11.25" customHeight="1"/>
    <row r="926" s="42" customFormat="1" ht="11.25" customHeight="1"/>
    <row r="927" s="42" customFormat="1" ht="11.25" customHeight="1"/>
    <row r="928" s="42" customFormat="1" ht="11.25" customHeight="1"/>
    <row r="929" s="42" customFormat="1" ht="11.25" customHeight="1"/>
    <row r="930" s="42" customFormat="1" ht="11.25" customHeight="1"/>
    <row r="931" s="42" customFormat="1" ht="11.25" customHeight="1"/>
    <row r="932" s="42" customFormat="1" ht="11.25" customHeight="1"/>
    <row r="933" s="42" customFormat="1" ht="11.25" customHeight="1"/>
    <row r="934" s="42" customFormat="1" ht="11.25" customHeight="1"/>
    <row r="935" s="42" customFormat="1" ht="11.25" customHeight="1"/>
    <row r="936" s="42" customFormat="1" ht="11.25" customHeight="1"/>
    <row r="937" s="42" customFormat="1" ht="11.25" customHeight="1"/>
    <row r="938" s="42" customFormat="1" ht="11.25" customHeight="1"/>
    <row r="939" s="42" customFormat="1" ht="11.25" customHeight="1"/>
    <row r="940" s="42" customFormat="1" ht="11.25" customHeight="1"/>
    <row r="941" s="42" customFormat="1" ht="11.25" customHeight="1"/>
    <row r="942" s="42" customFormat="1" ht="11.25" customHeight="1"/>
    <row r="943" s="42" customFormat="1" ht="11.25" customHeight="1"/>
    <row r="944" s="42" customFormat="1" ht="11.25" customHeight="1"/>
    <row r="945" s="42" customFormat="1" ht="11.25" customHeight="1"/>
    <row r="946" s="42" customFormat="1" ht="11.25" customHeight="1"/>
    <row r="947" s="42" customFormat="1" ht="11.25" customHeight="1"/>
    <row r="948" s="42" customFormat="1" ht="11.25" customHeight="1"/>
    <row r="949" s="42" customFormat="1" ht="11.25" customHeight="1"/>
    <row r="950" s="42" customFormat="1" ht="11.25" customHeight="1"/>
    <row r="951" s="42" customFormat="1" ht="11.25" customHeight="1"/>
    <row r="952" s="42" customFormat="1" ht="11.25" customHeight="1"/>
    <row r="953" s="42" customFormat="1" ht="11.25" customHeight="1"/>
    <row r="954" s="42" customFormat="1" ht="11.25" customHeight="1"/>
    <row r="955" s="42" customFormat="1" ht="11.25" customHeight="1"/>
    <row r="956" s="42" customFormat="1" ht="11.25" customHeight="1"/>
    <row r="957" s="42" customFormat="1" ht="11.25" customHeight="1"/>
    <row r="958" s="42" customFormat="1" ht="11.25" customHeight="1"/>
    <row r="959" s="42" customFormat="1" ht="11.25" customHeight="1"/>
    <row r="960" s="42" customFormat="1" ht="11.25" customHeight="1"/>
    <row r="961" s="42" customFormat="1" ht="11.25" customHeight="1"/>
    <row r="962" s="42" customFormat="1" ht="11.25" customHeight="1"/>
    <row r="963" s="42" customFormat="1" ht="11.25" customHeight="1"/>
    <row r="964" s="42" customFormat="1" ht="11.25" customHeight="1"/>
    <row r="965" s="42" customFormat="1" ht="11.25" customHeight="1"/>
    <row r="966" s="42" customFormat="1" ht="11.25" customHeight="1"/>
    <row r="967" s="42" customFormat="1" ht="11.25" customHeight="1"/>
    <row r="968" s="42" customFormat="1" ht="11.25" customHeight="1"/>
    <row r="969" s="42" customFormat="1" ht="11.25" customHeight="1"/>
    <row r="970" s="42" customFormat="1" ht="11.25" customHeight="1"/>
    <row r="971" s="42" customFormat="1" ht="11.25" customHeight="1"/>
    <row r="972" s="42" customFormat="1" ht="11.25" customHeight="1"/>
    <row r="973" s="42" customFormat="1" ht="11.25" customHeight="1"/>
    <row r="974" s="42" customFormat="1" ht="11.25" customHeight="1"/>
    <row r="975" s="42" customFormat="1" ht="11.25" customHeight="1"/>
    <row r="976" s="42" customFormat="1" ht="11.25" customHeight="1"/>
    <row r="977" s="42" customFormat="1" ht="11.25" customHeight="1"/>
    <row r="978" s="42" customFormat="1" ht="11.25" customHeight="1"/>
    <row r="979" s="42" customFormat="1" ht="11.25" customHeight="1"/>
    <row r="980" s="42" customFormat="1" ht="11.25" customHeight="1"/>
    <row r="981" s="42" customFormat="1" ht="11.25" customHeight="1"/>
    <row r="982" s="42" customFormat="1" ht="11.25" customHeight="1"/>
    <row r="983" s="42" customFormat="1" ht="11.25" customHeight="1"/>
    <row r="984" s="42" customFormat="1" ht="11.25" customHeight="1"/>
    <row r="985" s="42" customFormat="1" ht="11.25" customHeight="1"/>
    <row r="986" s="42" customFormat="1" ht="11.25" customHeight="1"/>
    <row r="987" s="42" customFormat="1" ht="11.25" customHeight="1"/>
    <row r="988" s="42" customFormat="1" ht="11.25" customHeight="1"/>
    <row r="989" s="42" customFormat="1" ht="11.25" customHeight="1"/>
    <row r="990" s="42" customFormat="1" ht="11.25" customHeight="1"/>
    <row r="991" s="42" customFormat="1" ht="11.25" customHeight="1"/>
    <row r="992" s="42" customFormat="1" ht="11.25" customHeight="1"/>
    <row r="993" s="42" customFormat="1" ht="11.25" customHeight="1"/>
    <row r="994" s="42" customFormat="1" ht="11.25" customHeight="1"/>
    <row r="995" s="42" customFormat="1" ht="11.25" customHeight="1"/>
    <row r="996" s="42" customFormat="1" ht="11.25" customHeight="1"/>
    <row r="997" s="42" customFormat="1" ht="11.25" customHeight="1"/>
    <row r="998" s="42" customFormat="1" ht="11.25" customHeight="1"/>
    <row r="999" s="42" customFormat="1" ht="11.25" customHeight="1"/>
    <row r="1000" s="42" customFormat="1" ht="11.25" customHeight="1"/>
    <row r="1001" s="42" customFormat="1" ht="11.25" customHeight="1"/>
    <row r="1002" s="42" customFormat="1" ht="11.25" customHeight="1"/>
    <row r="1003" s="42" customFormat="1" ht="11.25" customHeight="1"/>
    <row r="1004" s="42" customFormat="1" ht="11.25" customHeight="1"/>
    <row r="1005" s="42" customFormat="1" ht="11.25" customHeight="1"/>
    <row r="1006" s="42" customFormat="1" ht="11.25" customHeight="1"/>
    <row r="1007" s="42" customFormat="1" ht="11.25" customHeight="1"/>
    <row r="1008" s="42" customFormat="1" ht="11.25" customHeight="1"/>
    <row r="1009" s="42" customFormat="1" ht="11.25" customHeight="1"/>
    <row r="1010" s="42" customFormat="1" ht="11.25" customHeight="1"/>
    <row r="1011" s="42" customFormat="1" ht="11.25" customHeight="1"/>
    <row r="1012" s="42" customFormat="1" ht="11.25" customHeight="1"/>
    <row r="1013" s="42" customFormat="1" ht="11.25" customHeight="1"/>
    <row r="1014" s="42" customFormat="1" ht="11.25" customHeight="1"/>
    <row r="1015" s="42" customFormat="1" ht="11.25" customHeight="1"/>
    <row r="1016" s="42" customFormat="1" ht="11.25" customHeight="1"/>
    <row r="1017" s="42" customFormat="1" ht="11.25" customHeight="1"/>
    <row r="1018" s="42" customFormat="1" ht="11.25" customHeight="1"/>
    <row r="1019" s="42" customFormat="1" ht="11.25" customHeight="1"/>
    <row r="1020" s="42" customFormat="1" ht="11.25" customHeight="1"/>
    <row r="1021" s="42" customFormat="1" ht="11.25" customHeight="1"/>
    <row r="1022" s="42" customFormat="1" ht="11.25" customHeight="1"/>
    <row r="1023" s="42" customFormat="1" ht="11.25" customHeight="1"/>
    <row r="1024" s="42" customFormat="1" ht="11.25" customHeight="1"/>
    <row r="1025" s="42" customFormat="1" ht="11.25" customHeight="1"/>
    <row r="1026" s="42" customFormat="1" ht="11.25" customHeight="1"/>
    <row r="1027" s="42" customFormat="1" ht="11.25" customHeight="1"/>
    <row r="1028" s="42" customFormat="1" ht="11.25" customHeight="1"/>
    <row r="1029" s="42" customFormat="1" ht="11.25" customHeight="1"/>
    <row r="1030" s="42" customFormat="1" ht="11.25" customHeight="1"/>
    <row r="1031" s="42" customFormat="1" ht="11.25" customHeight="1"/>
    <row r="1032" s="42" customFormat="1" ht="11.25" customHeight="1"/>
    <row r="1033" s="42" customFormat="1" ht="11.25" customHeight="1"/>
    <row r="1034" s="42" customFormat="1" ht="11.25" customHeight="1"/>
    <row r="1035" s="42" customFormat="1" ht="11.25" customHeight="1"/>
    <row r="1036" s="42" customFormat="1" ht="11.25" customHeight="1"/>
    <row r="1037" s="42" customFormat="1" ht="11.25" customHeight="1"/>
    <row r="1038" s="42" customFormat="1" ht="11.25" customHeight="1"/>
    <row r="1039" s="42" customFormat="1" ht="11.25" customHeight="1"/>
    <row r="1040" s="42" customFormat="1" ht="11.25" customHeight="1"/>
    <row r="1041" s="42" customFormat="1" ht="11.25" customHeight="1"/>
    <row r="1042" s="42" customFormat="1" ht="11.25" customHeight="1"/>
    <row r="1043" s="42" customFormat="1" ht="11.25" customHeight="1"/>
    <row r="1044" s="42" customFormat="1" ht="11.25" customHeight="1"/>
    <row r="1045" s="42" customFormat="1" ht="11.25" customHeight="1"/>
    <row r="1046" s="42" customFormat="1" ht="11.25" customHeight="1"/>
    <row r="1047" s="42" customFormat="1" ht="11.25" customHeight="1"/>
    <row r="1048" s="42" customFormat="1" ht="11.25" customHeight="1"/>
    <row r="1049" s="42" customFormat="1" ht="11.25" customHeight="1"/>
    <row r="1050" s="42" customFormat="1" ht="11.25" customHeight="1"/>
    <row r="1051" s="42" customFormat="1" ht="11.25" customHeight="1"/>
    <row r="1052" s="42" customFormat="1" ht="11.25" customHeight="1"/>
    <row r="1053" s="42" customFormat="1" ht="11.25" customHeight="1"/>
    <row r="1054" s="42" customFormat="1" ht="11.25" customHeight="1"/>
    <row r="1055" s="42" customFormat="1" ht="11.25" customHeight="1"/>
    <row r="1056" s="42" customFormat="1" ht="11.25" customHeight="1"/>
    <row r="1057" s="42" customFormat="1" ht="11.25" customHeight="1"/>
    <row r="1058" s="42" customFormat="1" ht="11.25" customHeight="1"/>
    <row r="1059" s="42" customFormat="1" ht="11.25" customHeight="1"/>
    <row r="1060" s="42" customFormat="1" ht="11.25" customHeight="1"/>
    <row r="1061" s="42" customFormat="1" ht="11.25" customHeight="1"/>
    <row r="1062" s="42" customFormat="1" ht="11.25" customHeight="1"/>
    <row r="1063" s="42" customFormat="1" ht="11.25" customHeight="1"/>
    <row r="1064" s="42" customFormat="1" ht="11.25" customHeight="1"/>
    <row r="1065" s="42" customFormat="1" ht="11.25" customHeight="1"/>
    <row r="1066" s="42" customFormat="1" ht="11.25" customHeight="1"/>
    <row r="1067" s="42" customFormat="1" ht="11.25" customHeight="1"/>
    <row r="1068" s="42" customFormat="1" ht="11.25" customHeight="1"/>
    <row r="1069" s="42" customFormat="1" ht="11.25" customHeight="1"/>
    <row r="1070" s="42" customFormat="1" ht="11.25" customHeight="1"/>
    <row r="1071" s="42" customFormat="1" ht="11.25" customHeight="1"/>
    <row r="1072" s="42" customFormat="1" ht="11.25" customHeight="1"/>
    <row r="1073" s="42" customFormat="1" ht="11.25" customHeight="1"/>
    <row r="1074" s="42" customFormat="1" ht="11.25" customHeight="1"/>
    <row r="1075" s="42" customFormat="1" ht="11.25" customHeight="1"/>
    <row r="1076" s="42" customFormat="1" ht="11.25" customHeight="1"/>
    <row r="1077" s="42" customFormat="1" ht="11.25" customHeight="1"/>
    <row r="1078" s="42" customFormat="1" ht="11.25" customHeight="1"/>
    <row r="1079" s="42" customFormat="1" ht="11.25" customHeight="1"/>
    <row r="1080" s="42" customFormat="1" ht="11.25" customHeight="1"/>
    <row r="1081" s="42" customFormat="1" ht="11.25" customHeight="1"/>
    <row r="1082" s="42" customFormat="1" ht="11.25" customHeight="1"/>
    <row r="1083" s="42" customFormat="1" ht="11.25" customHeight="1"/>
    <row r="1084" s="42" customFormat="1" ht="11.25" customHeight="1"/>
    <row r="1085" s="42" customFormat="1" ht="11.25" customHeight="1"/>
    <row r="1086" s="42" customFormat="1" ht="11.25" customHeight="1"/>
    <row r="1087" s="42" customFormat="1" ht="11.25" customHeight="1"/>
    <row r="1088" s="42" customFormat="1" ht="11.25" customHeight="1"/>
    <row r="1089" s="42" customFormat="1" ht="11.25" customHeight="1"/>
    <row r="1090" s="42" customFormat="1" ht="11.25" customHeight="1"/>
    <row r="1091" s="42" customFormat="1" ht="11.25" customHeight="1"/>
    <row r="1092" s="42" customFormat="1" ht="11.25" customHeight="1"/>
    <row r="1093" s="42" customFormat="1" ht="11.25" customHeight="1"/>
    <row r="1094" s="42" customFormat="1" ht="11.25" customHeight="1"/>
    <row r="1095" s="42" customFormat="1" ht="11.25" customHeight="1"/>
    <row r="1096" s="42" customFormat="1" ht="11.25" customHeight="1"/>
    <row r="1097" s="42" customFormat="1" ht="11.25" customHeight="1"/>
    <row r="1098" s="42" customFormat="1" ht="11.25" customHeight="1"/>
    <row r="1099" s="42" customFormat="1" ht="11.25" customHeight="1"/>
    <row r="1100" s="42" customFormat="1" ht="11.25" customHeight="1"/>
    <row r="1101" s="42" customFormat="1" ht="11.25" customHeight="1"/>
    <row r="1102" s="42" customFormat="1" ht="11.25" customHeight="1"/>
    <row r="1103" s="42" customFormat="1" ht="11.25" customHeight="1"/>
    <row r="1104" s="42" customFormat="1" ht="11.25" customHeight="1"/>
    <row r="1105" s="42" customFormat="1" ht="11.25" customHeight="1"/>
    <row r="1106" s="42" customFormat="1" ht="11.25" customHeight="1"/>
    <row r="1107" s="42" customFormat="1" ht="11.25" customHeight="1"/>
    <row r="1108" s="42" customFormat="1" ht="11.25" customHeight="1"/>
    <row r="1109" s="42" customFormat="1" ht="11.25" customHeight="1"/>
    <row r="1110" s="42" customFormat="1" ht="11.25" customHeight="1"/>
    <row r="1111" s="42" customFormat="1" ht="11.25" customHeight="1"/>
    <row r="1112" s="42" customFormat="1" ht="11.25" customHeight="1"/>
    <row r="1113" s="42" customFormat="1" ht="11.25" customHeight="1"/>
    <row r="1114" s="42" customFormat="1" ht="11.25" customHeight="1"/>
    <row r="1115" s="42" customFormat="1" ht="11.25" customHeight="1"/>
    <row r="1116" s="42" customFormat="1" ht="11.25" customHeight="1"/>
    <row r="1117" s="42" customFormat="1" ht="11.25" customHeight="1"/>
    <row r="1118" s="42" customFormat="1" ht="11.25" customHeight="1"/>
    <row r="1119" s="42" customFormat="1" ht="11.25" customHeight="1"/>
    <row r="1120" s="42" customFormat="1" ht="11.25" customHeight="1"/>
    <row r="1121" s="42" customFormat="1" ht="11.25" customHeight="1"/>
    <row r="1122" s="42" customFormat="1" ht="11.25" customHeight="1"/>
    <row r="1123" s="42" customFormat="1" ht="11.25" customHeight="1"/>
    <row r="1124" s="42" customFormat="1" ht="11.25" customHeight="1"/>
    <row r="1125" s="42" customFormat="1" ht="11.25" customHeight="1"/>
    <row r="1126" s="42" customFormat="1" ht="11.25" customHeight="1"/>
    <row r="1127" s="42" customFormat="1" ht="11.25" customHeight="1"/>
    <row r="1128" s="42" customFormat="1" ht="11.25" customHeight="1"/>
    <row r="1129" s="42" customFormat="1" ht="11.25" customHeight="1"/>
    <row r="1130" s="42" customFormat="1" ht="11.25" customHeight="1"/>
    <row r="1131" s="42" customFormat="1" ht="11.25" customHeight="1"/>
    <row r="1132" s="42" customFormat="1" ht="11.25" customHeight="1"/>
    <row r="1133" s="42" customFormat="1" ht="11.25" customHeight="1"/>
    <row r="1134" s="42" customFormat="1" ht="11.25" customHeight="1"/>
    <row r="1135" s="42" customFormat="1" ht="11.25" customHeight="1"/>
    <row r="1136" s="42" customFormat="1" ht="11.25" customHeight="1"/>
    <row r="1137" s="42" customFormat="1" ht="11.25" customHeight="1"/>
    <row r="1138" s="42" customFormat="1" ht="11.25" customHeight="1"/>
    <row r="1139" s="42" customFormat="1" ht="11.25" customHeight="1"/>
    <row r="1140" s="42" customFormat="1" ht="11.25" customHeight="1"/>
    <row r="1141" s="42" customFormat="1" ht="11.25" customHeight="1"/>
    <row r="1142" s="42" customFormat="1" ht="11.25" customHeight="1"/>
    <row r="1143" s="42" customFormat="1" ht="11.25" customHeight="1"/>
    <row r="1144" s="42" customFormat="1" ht="11.25" customHeight="1"/>
    <row r="1145" s="42" customFormat="1" ht="11.25" customHeight="1"/>
    <row r="1146" s="42" customFormat="1" ht="11.25" customHeight="1"/>
    <row r="1147" s="42" customFormat="1" ht="11.25" customHeight="1"/>
    <row r="1148" s="42" customFormat="1" ht="11.25" customHeight="1"/>
    <row r="1149" s="42" customFormat="1" ht="11.25" customHeight="1"/>
    <row r="1150" s="42" customFormat="1" ht="11.25" customHeight="1"/>
    <row r="1151" s="42" customFormat="1" ht="11.25" customHeight="1"/>
    <row r="1152" s="42" customFormat="1" ht="11.25" customHeight="1"/>
    <row r="1153" s="42" customFormat="1" ht="11.25" customHeight="1"/>
    <row r="1154" s="42" customFormat="1" ht="11.25" customHeight="1"/>
    <row r="1155" s="42" customFormat="1" ht="11.25" customHeight="1"/>
    <row r="1156" s="42" customFormat="1" ht="11.25" customHeight="1"/>
    <row r="1157" s="42" customFormat="1" ht="11.25" customHeight="1"/>
    <row r="1158" s="42" customFormat="1" ht="11.25" customHeight="1"/>
    <row r="1159" s="42" customFormat="1" ht="11.25" customHeight="1"/>
    <row r="1160" s="42" customFormat="1" ht="11.25" customHeight="1"/>
    <row r="1161" s="42" customFormat="1" ht="11.25" customHeight="1"/>
    <row r="1162" s="42" customFormat="1" ht="11.25" customHeight="1"/>
    <row r="1163" s="42" customFormat="1" ht="11.25" customHeight="1"/>
    <row r="1164" s="42" customFormat="1" ht="11.25" customHeight="1"/>
    <row r="1165" s="42" customFormat="1" ht="11.25" customHeight="1"/>
    <row r="1166" s="42" customFormat="1" ht="11.25" customHeight="1"/>
    <row r="1167" s="42" customFormat="1" ht="11.25" customHeight="1"/>
    <row r="1168" s="42" customFormat="1" ht="11.25" customHeight="1"/>
    <row r="1169" s="42" customFormat="1" ht="11.25" customHeight="1"/>
    <row r="1170" s="42" customFormat="1" ht="11.25" customHeight="1"/>
    <row r="1171" s="42" customFormat="1" ht="11.25" customHeight="1"/>
    <row r="1172" s="42" customFormat="1" ht="11.25" customHeight="1"/>
    <row r="1173" s="42" customFormat="1" ht="11.25" customHeight="1"/>
    <row r="1174" s="42" customFormat="1" ht="11.25" customHeight="1"/>
    <row r="1175" s="42" customFormat="1" ht="11.25" customHeight="1"/>
    <row r="1176" s="42" customFormat="1" ht="11.25" customHeight="1"/>
    <row r="1177" s="42" customFormat="1" ht="11.25" customHeight="1"/>
    <row r="1178" s="42" customFormat="1" ht="11.25" customHeight="1"/>
    <row r="1179" s="42" customFormat="1" ht="11.25" customHeight="1"/>
    <row r="1180" s="42" customFormat="1" ht="11.25" customHeight="1"/>
    <row r="1181" s="42" customFormat="1" ht="11.25" customHeight="1"/>
    <row r="1182" s="42" customFormat="1" ht="11.25" customHeight="1"/>
    <row r="1183" s="42" customFormat="1" ht="11.25" customHeight="1"/>
    <row r="1184" s="42" customFormat="1" ht="11.25" customHeight="1"/>
    <row r="1185" s="42" customFormat="1" ht="11.25" customHeight="1"/>
    <row r="1186" s="42" customFormat="1" ht="11.25" customHeight="1"/>
    <row r="1187" s="42" customFormat="1" ht="11.25" customHeight="1"/>
    <row r="1188" s="42" customFormat="1" ht="11.25" customHeight="1"/>
    <row r="1189" s="42" customFormat="1" ht="11.25" customHeight="1"/>
    <row r="1190" s="42" customFormat="1" ht="11.25" customHeight="1"/>
    <row r="1191" s="42" customFormat="1" ht="11.25" customHeight="1"/>
    <row r="1192" s="42" customFormat="1" ht="11.25" customHeight="1"/>
    <row r="1193" s="42" customFormat="1" ht="11.25" customHeight="1"/>
    <row r="1194" s="42" customFormat="1" ht="11.25" customHeight="1"/>
    <row r="1195" s="42" customFormat="1" ht="11.25" customHeight="1"/>
    <row r="1196" s="42" customFormat="1" ht="11.25" customHeight="1"/>
    <row r="1197" s="42" customFormat="1" ht="11.25" customHeight="1"/>
    <row r="1198" s="42" customFormat="1" ht="11.25" customHeight="1"/>
    <row r="1199" s="42" customFormat="1" ht="11.25" customHeight="1"/>
    <row r="1200" s="42" customFormat="1" ht="11.25" customHeight="1"/>
    <row r="1201" s="42" customFormat="1" ht="11.25" customHeight="1"/>
    <row r="1202" s="42" customFormat="1" ht="11.25" customHeight="1"/>
    <row r="1203" s="42" customFormat="1" ht="11.25" customHeight="1"/>
    <row r="1204" s="42" customFormat="1" ht="11.25" customHeight="1"/>
    <row r="1205" s="42" customFormat="1" ht="11.25" customHeight="1"/>
    <row r="1206" s="42" customFormat="1" ht="11.25" customHeight="1"/>
    <row r="1207" s="42" customFormat="1" ht="11.25" customHeight="1"/>
    <row r="1208" s="42" customFormat="1" ht="11.25" customHeight="1"/>
    <row r="1209" s="42" customFormat="1" ht="11.25" customHeight="1"/>
    <row r="1210" s="42" customFormat="1" ht="11.25" customHeight="1"/>
    <row r="1211" s="42" customFormat="1" ht="11.25" customHeight="1"/>
    <row r="1212" s="42" customFormat="1" ht="11.25" customHeight="1"/>
    <row r="1213" s="42" customFormat="1" ht="11.25" customHeight="1"/>
    <row r="1214" s="42" customFormat="1" ht="11.25" customHeight="1"/>
    <row r="1215" s="42" customFormat="1" ht="11.25" customHeight="1"/>
    <row r="1216" s="42" customFormat="1" ht="11.25" customHeight="1"/>
    <row r="1217" s="42" customFormat="1" ht="11.25" customHeight="1"/>
    <row r="1218" s="42" customFormat="1" ht="11.25" customHeight="1"/>
    <row r="1219" s="42" customFormat="1" ht="11.25" customHeight="1"/>
    <row r="1220" s="42" customFormat="1" ht="11.25" customHeight="1"/>
    <row r="1221" s="42" customFormat="1" ht="11.25" customHeight="1"/>
    <row r="1222" s="42" customFormat="1" ht="11.25" customHeight="1"/>
    <row r="1223" s="42" customFormat="1" ht="11.25" customHeight="1"/>
    <row r="1224" s="42" customFormat="1" ht="11.25" customHeight="1"/>
    <row r="1225" s="42" customFormat="1" ht="11.25" customHeight="1"/>
    <row r="1226" s="42" customFormat="1" ht="11.25" customHeight="1"/>
    <row r="1227" s="42" customFormat="1" ht="11.25" customHeight="1"/>
    <row r="1228" s="42" customFormat="1" ht="11.25" customHeight="1"/>
    <row r="1229" s="42" customFormat="1" ht="11.25" customHeight="1"/>
    <row r="1230" s="42" customFormat="1" ht="11.25" customHeight="1"/>
    <row r="1231" s="42" customFormat="1" ht="11.25" customHeight="1"/>
    <row r="1232" s="42" customFormat="1" ht="11.25" customHeight="1"/>
    <row r="1233" s="42" customFormat="1" ht="11.25" customHeight="1"/>
    <row r="1234" s="42" customFormat="1" ht="11.25" customHeight="1"/>
    <row r="1235" s="42" customFormat="1" ht="11.25" customHeight="1"/>
    <row r="1236" s="42" customFormat="1" ht="11.25" customHeight="1"/>
    <row r="1237" s="42" customFormat="1" ht="11.25" customHeight="1"/>
    <row r="1238" s="42" customFormat="1" ht="11.25" customHeight="1"/>
    <row r="1239" s="42" customFormat="1" ht="11.25" customHeight="1"/>
    <row r="1240" s="42" customFormat="1" ht="11.25" customHeight="1"/>
    <row r="1241" s="42" customFormat="1" ht="11.25" customHeight="1"/>
    <row r="1242" s="42" customFormat="1" ht="11.25" customHeight="1"/>
    <row r="1243" s="42" customFormat="1" ht="11.25" customHeight="1"/>
    <row r="1244" s="42" customFormat="1" ht="11.25" customHeight="1"/>
    <row r="1245" s="42" customFormat="1" ht="11.25" customHeight="1"/>
    <row r="1246" s="42" customFormat="1" ht="11.25" customHeight="1"/>
    <row r="1247" s="42" customFormat="1" ht="11.25" customHeight="1"/>
    <row r="1248" s="42" customFormat="1" ht="11.25" customHeight="1"/>
    <row r="1249" s="42" customFormat="1" ht="11.25" customHeight="1"/>
    <row r="1250" s="42" customFormat="1" ht="11.25" customHeight="1"/>
    <row r="1251" s="42" customFormat="1" ht="11.25" customHeight="1"/>
    <row r="1252" s="42" customFormat="1" ht="11.25" customHeight="1"/>
    <row r="1253" s="42" customFormat="1" ht="11.25" customHeight="1"/>
    <row r="1254" s="42" customFormat="1" ht="11.25" customHeight="1"/>
    <row r="1255" s="42" customFormat="1" ht="11.25" customHeight="1"/>
    <row r="1256" s="42" customFormat="1" ht="11.25" customHeight="1"/>
    <row r="1257" s="42" customFormat="1" ht="11.25" customHeight="1"/>
    <row r="1258" s="42" customFormat="1" ht="11.25" customHeight="1"/>
    <row r="1259" s="42" customFormat="1" ht="11.25" customHeight="1"/>
    <row r="1260" s="42" customFormat="1" ht="11.25" customHeight="1"/>
    <row r="1261" s="42" customFormat="1" ht="11.25" customHeight="1"/>
    <row r="1262" s="42" customFormat="1" ht="11.25" customHeight="1"/>
    <row r="1263" s="42" customFormat="1" ht="11.25" customHeight="1"/>
    <row r="1264" s="42" customFormat="1" ht="11.25" customHeight="1"/>
    <row r="1265" s="42" customFormat="1" ht="11.25" customHeight="1"/>
    <row r="1266" s="42" customFormat="1" ht="11.25" customHeight="1"/>
    <row r="1267" s="42" customFormat="1" ht="11.25" customHeight="1"/>
    <row r="1268" s="42" customFormat="1" ht="11.25" customHeight="1"/>
    <row r="1269" s="42" customFormat="1" ht="11.25" customHeight="1"/>
    <row r="1270" s="42" customFormat="1" ht="11.25" customHeight="1"/>
    <row r="1271" s="42" customFormat="1" ht="11.25" customHeight="1"/>
    <row r="1272" s="42" customFormat="1" ht="11.25" customHeight="1"/>
    <row r="1273" s="42" customFormat="1" ht="11.25" customHeight="1"/>
    <row r="1274" s="42" customFormat="1" ht="11.25" customHeight="1"/>
    <row r="1275" s="42" customFormat="1" ht="11.25" customHeight="1"/>
    <row r="1276" s="42" customFormat="1" ht="11.25" customHeight="1"/>
    <row r="1277" s="42" customFormat="1" ht="11.25" customHeight="1"/>
    <row r="1278" s="42" customFormat="1" ht="11.25" customHeight="1"/>
    <row r="1279" s="42" customFormat="1" ht="11.25" customHeight="1"/>
    <row r="1280" s="42" customFormat="1" ht="11.25" customHeight="1"/>
    <row r="1281" s="42" customFormat="1" ht="11.25" customHeight="1"/>
    <row r="1282" s="42" customFormat="1" ht="11.25" customHeight="1"/>
    <row r="1283" s="42" customFormat="1" ht="11.25" customHeight="1"/>
    <row r="1284" s="42" customFormat="1" ht="11.25" customHeight="1"/>
    <row r="1285" s="42" customFormat="1" ht="11.25" customHeight="1"/>
    <row r="1286" s="42" customFormat="1" ht="11.25" customHeight="1"/>
    <row r="1287" s="42" customFormat="1" ht="11.25" customHeight="1"/>
    <row r="1288" s="42" customFormat="1" ht="11.25" customHeight="1"/>
    <row r="1289" s="42" customFormat="1" ht="11.25" customHeight="1"/>
    <row r="1290" s="42" customFormat="1" ht="11.25" customHeight="1"/>
    <row r="1291" s="42" customFormat="1" ht="11.25" customHeight="1"/>
    <row r="1292" s="42" customFormat="1" ht="11.25" customHeight="1"/>
    <row r="1293" s="42" customFormat="1" ht="11.25" customHeight="1"/>
    <row r="1294" s="42" customFormat="1" ht="11.25" customHeight="1"/>
    <row r="1295" s="42" customFormat="1" ht="11.25" customHeight="1"/>
    <row r="1296" s="42" customFormat="1" ht="11.25" customHeight="1"/>
    <row r="1297" s="42" customFormat="1" ht="11.25" customHeight="1"/>
    <row r="1298" s="42" customFormat="1" ht="11.25" customHeight="1"/>
    <row r="1299" s="42" customFormat="1" ht="11.25" customHeight="1"/>
    <row r="1300" s="42" customFormat="1" ht="11.25" customHeight="1"/>
    <row r="1301" s="42" customFormat="1" ht="11.25" customHeight="1"/>
    <row r="1302" s="42" customFormat="1" ht="11.25" customHeight="1"/>
    <row r="1303" s="42" customFormat="1" ht="11.25" customHeight="1"/>
    <row r="1304" s="42" customFormat="1" ht="11.25" customHeight="1"/>
    <row r="1305" s="42" customFormat="1" ht="11.25" customHeight="1"/>
    <row r="1306" s="42" customFormat="1" ht="11.25" customHeight="1"/>
    <row r="1307" s="42" customFormat="1" ht="11.25" customHeight="1"/>
    <row r="1308" s="42" customFormat="1" ht="11.25" customHeight="1"/>
    <row r="1309" s="42" customFormat="1" ht="11.25" customHeight="1"/>
    <row r="1310" s="42" customFormat="1" ht="11.25" customHeight="1"/>
    <row r="1311" s="42" customFormat="1" ht="11.25" customHeight="1"/>
    <row r="1312" s="42" customFormat="1" ht="11.25" customHeight="1"/>
    <row r="1313" s="42" customFormat="1" ht="11.25" customHeight="1"/>
    <row r="1314" s="42" customFormat="1" ht="11.25" customHeight="1"/>
    <row r="1315" s="42" customFormat="1" ht="11.25" customHeight="1"/>
    <row r="1316" s="42" customFormat="1" ht="11.25" customHeight="1"/>
    <row r="1317" s="42" customFormat="1" ht="11.25" customHeight="1"/>
    <row r="1318" s="42" customFormat="1" ht="11.25" customHeight="1"/>
    <row r="1319" s="42" customFormat="1" ht="11.25" customHeight="1"/>
    <row r="1320" s="42" customFormat="1" ht="11.25" customHeight="1"/>
    <row r="1321" s="42" customFormat="1" ht="11.25" customHeight="1"/>
    <row r="1322" s="42" customFormat="1" ht="11.25" customHeight="1"/>
    <row r="1323" s="42" customFormat="1" ht="11.25" customHeight="1"/>
    <row r="1324" s="42" customFormat="1" ht="11.25" customHeight="1"/>
    <row r="1325" s="42" customFormat="1" ht="11.25" customHeight="1"/>
    <row r="1326" s="42" customFormat="1" ht="11.25" customHeight="1"/>
    <row r="1327" s="42" customFormat="1" ht="11.25" customHeight="1"/>
    <row r="1328" s="42" customFormat="1" ht="11.25" customHeight="1"/>
    <row r="1329" s="42" customFormat="1" ht="11.25" customHeight="1"/>
    <row r="1330" s="42" customFormat="1" ht="11.25" customHeight="1"/>
    <row r="1331" s="42" customFormat="1" ht="11.25" customHeight="1"/>
    <row r="1332" s="42" customFormat="1" ht="11.25" customHeight="1"/>
    <row r="1333" s="42" customFormat="1" ht="11.25" customHeight="1"/>
    <row r="1334" s="42" customFormat="1" ht="11.25" customHeight="1"/>
    <row r="1335" s="42" customFormat="1" ht="11.25" customHeight="1"/>
    <row r="1336" s="42" customFormat="1" ht="11.25" customHeight="1"/>
    <row r="1337" s="42" customFormat="1" ht="11.25" customHeight="1"/>
    <row r="1338" s="42" customFormat="1" ht="11.25" customHeight="1"/>
    <row r="1339" s="42" customFormat="1" ht="11.25" customHeight="1"/>
    <row r="1340" s="42" customFormat="1" ht="11.25" customHeight="1"/>
    <row r="1341" s="42" customFormat="1" ht="11.25" customHeight="1"/>
    <row r="1342" s="42" customFormat="1" ht="11.25" customHeight="1"/>
    <row r="1343" s="42" customFormat="1" ht="11.25" customHeight="1"/>
    <row r="1344" s="42" customFormat="1" ht="11.25" customHeight="1"/>
    <row r="1345" s="42" customFormat="1" ht="11.25" customHeight="1"/>
    <row r="1346" s="42" customFormat="1" ht="11.25" customHeight="1"/>
    <row r="1347" s="42" customFormat="1" ht="11.25" customHeight="1"/>
    <row r="1348" s="42" customFormat="1" ht="11.25" customHeight="1"/>
    <row r="1349" s="42" customFormat="1" ht="11.25" customHeight="1"/>
    <row r="1350" s="42" customFormat="1" ht="11.25" customHeight="1"/>
    <row r="1351" s="42" customFormat="1" ht="11.25" customHeight="1"/>
    <row r="1352" s="42" customFormat="1" ht="11.25" customHeight="1"/>
    <row r="1353" s="42" customFormat="1" ht="11.25" customHeight="1"/>
    <row r="1354" s="42" customFormat="1" ht="11.25" customHeight="1"/>
    <row r="1355" s="42" customFormat="1" ht="11.25" customHeight="1"/>
    <row r="1356" s="42" customFormat="1" ht="11.25" customHeight="1"/>
    <row r="1357" s="42" customFormat="1" ht="11.25" customHeight="1"/>
    <row r="1358" s="42" customFormat="1" ht="11.25" customHeight="1"/>
    <row r="1359" s="42" customFormat="1" ht="11.25" customHeight="1"/>
    <row r="1360" s="42" customFormat="1" ht="11.25" customHeight="1"/>
    <row r="1361" s="42" customFormat="1" ht="11.25" customHeight="1"/>
    <row r="1362" s="42" customFormat="1" ht="11.25" customHeight="1"/>
    <row r="1363" s="42" customFormat="1" ht="11.25" customHeight="1"/>
    <row r="1364" s="42" customFormat="1" ht="11.25" customHeight="1"/>
    <row r="1365" s="42" customFormat="1" ht="11.25" customHeight="1"/>
    <row r="1366" s="42" customFormat="1" ht="11.25" customHeight="1"/>
    <row r="1367" s="42" customFormat="1" ht="11.25" customHeight="1"/>
    <row r="1368" s="42" customFormat="1" ht="11.25" customHeight="1"/>
    <row r="1369" s="42" customFormat="1" ht="11.25" customHeight="1"/>
    <row r="1370" s="42" customFormat="1" ht="11.25" customHeight="1"/>
    <row r="1371" s="42" customFormat="1" ht="11.25" customHeight="1"/>
    <row r="1372" s="42" customFormat="1" ht="11.25" customHeight="1"/>
    <row r="1373" s="42" customFormat="1" ht="11.25" customHeight="1"/>
    <row r="1374" s="42" customFormat="1" ht="11.25" customHeight="1"/>
    <row r="1375" s="42" customFormat="1" ht="11.25" customHeight="1"/>
    <row r="1376" s="42" customFormat="1" ht="11.25" customHeight="1"/>
    <row r="1377" s="42" customFormat="1" ht="11.25" customHeight="1"/>
    <row r="1378" s="42" customFormat="1" ht="11.25" customHeight="1"/>
    <row r="1379" s="42" customFormat="1" ht="11.25" customHeight="1"/>
    <row r="1380" s="42" customFormat="1" ht="11.25" customHeight="1"/>
    <row r="1381" s="42" customFormat="1" ht="11.25" customHeight="1"/>
    <row r="1382" s="42" customFormat="1" ht="11.25" customHeight="1"/>
    <row r="1383" s="42" customFormat="1" ht="11.25" customHeight="1"/>
    <row r="1384" s="42" customFormat="1" ht="11.25" customHeight="1"/>
    <row r="1385" s="42" customFormat="1" ht="11.25" customHeight="1"/>
    <row r="1386" s="42" customFormat="1" ht="11.25" customHeight="1"/>
    <row r="1387" s="42" customFormat="1" ht="11.25" customHeight="1"/>
    <row r="1388" s="42" customFormat="1" ht="11.25" customHeight="1"/>
    <row r="1389" s="42" customFormat="1" ht="11.25" customHeight="1"/>
    <row r="1390" s="42" customFormat="1" ht="11.25" customHeight="1"/>
    <row r="1391" s="42" customFormat="1" ht="11.25" customHeight="1"/>
    <row r="1392" s="42" customFormat="1" ht="11.25" customHeight="1"/>
    <row r="1393" s="42" customFormat="1" ht="11.25" customHeight="1"/>
    <row r="1394" s="42" customFormat="1" ht="11.25" customHeight="1"/>
    <row r="1395" s="42" customFormat="1" ht="11.25" customHeight="1"/>
    <row r="1396" s="42" customFormat="1" ht="11.25" customHeight="1"/>
    <row r="1397" s="42" customFormat="1" ht="11.25" customHeight="1"/>
    <row r="1398" s="42" customFormat="1" ht="11.25" customHeight="1"/>
    <row r="1399" s="42" customFormat="1" ht="11.25" customHeight="1"/>
    <row r="1400" s="42" customFormat="1" ht="11.25" customHeight="1"/>
    <row r="1401" s="42" customFormat="1" ht="11.25" customHeight="1"/>
    <row r="1402" s="42" customFormat="1" ht="11.25" customHeight="1"/>
    <row r="1403" s="42" customFormat="1" ht="11.25" customHeight="1"/>
    <row r="1404" s="42" customFormat="1" ht="11.25" customHeight="1"/>
    <row r="1405" s="42" customFormat="1" ht="11.25" customHeight="1"/>
    <row r="1406" s="42" customFormat="1" ht="11.25" customHeight="1"/>
    <row r="1407" s="42" customFormat="1" ht="11.25" customHeight="1"/>
    <row r="1408" s="42" customFormat="1" ht="11.25" customHeight="1"/>
    <row r="1409" s="42" customFormat="1" ht="11.25" customHeight="1"/>
    <row r="1410" s="42" customFormat="1" ht="11.25" customHeight="1"/>
    <row r="1411" s="42" customFormat="1" ht="11.25" customHeight="1"/>
    <row r="1412" s="42" customFormat="1" ht="11.25" customHeight="1"/>
    <row r="1413" s="42" customFormat="1" ht="11.25" customHeight="1"/>
    <row r="1414" s="42" customFormat="1" ht="11.25" customHeight="1"/>
    <row r="1415" s="42" customFormat="1" ht="11.25" customHeight="1"/>
    <row r="1416" s="42" customFormat="1" ht="11.25" customHeight="1"/>
    <row r="1417" s="42" customFormat="1" ht="11.25" customHeight="1"/>
    <row r="1418" s="42" customFormat="1" ht="11.25" customHeight="1"/>
    <row r="1419" s="42" customFormat="1" ht="11.25" customHeight="1"/>
    <row r="1420" s="42" customFormat="1" ht="11.25" customHeight="1"/>
    <row r="1421" s="42" customFormat="1" ht="11.25" customHeight="1"/>
    <row r="1422" s="42" customFormat="1" ht="11.25" customHeight="1"/>
    <row r="1423" s="42" customFormat="1" ht="11.25" customHeight="1"/>
    <row r="1424" s="42" customFormat="1" ht="11.25" customHeight="1"/>
    <row r="1425" s="42" customFormat="1" ht="11.25" customHeight="1"/>
    <row r="1426" s="42" customFormat="1" ht="11.25" customHeight="1"/>
    <row r="1427" s="42" customFormat="1" ht="11.25" customHeight="1"/>
    <row r="1428" s="42" customFormat="1" ht="11.25" customHeight="1"/>
    <row r="1429" s="42" customFormat="1" ht="11.25" customHeight="1"/>
    <row r="1430" s="42" customFormat="1" ht="11.25" customHeight="1"/>
    <row r="1431" s="42" customFormat="1" ht="11.25" customHeight="1"/>
    <row r="1432" s="42" customFormat="1" ht="11.25" customHeight="1"/>
    <row r="1433" s="42" customFormat="1" ht="11.25" customHeight="1"/>
    <row r="1434" s="42" customFormat="1" ht="11.25" customHeight="1"/>
    <row r="1435" s="42" customFormat="1" ht="11.25" customHeight="1"/>
    <row r="1436" s="42" customFormat="1" ht="11.25" customHeight="1"/>
    <row r="1437" s="42" customFormat="1" ht="11.25" customHeight="1"/>
    <row r="1438" s="42" customFormat="1" ht="11.25" customHeight="1"/>
    <row r="1439" s="42" customFormat="1" ht="11.25" customHeight="1"/>
    <row r="1440" s="42" customFormat="1" ht="11.25" customHeight="1"/>
    <row r="1441" s="42" customFormat="1" ht="11.25" customHeight="1"/>
    <row r="1442" s="42" customFormat="1" ht="11.25" customHeight="1"/>
    <row r="1443" s="42" customFormat="1" ht="11.25" customHeight="1"/>
    <row r="1444" s="42" customFormat="1" ht="11.25" customHeight="1"/>
    <row r="1445" s="42" customFormat="1" ht="11.25" customHeight="1"/>
    <row r="1446" s="42" customFormat="1" ht="11.25" customHeight="1"/>
    <row r="1447" s="42" customFormat="1" ht="11.25" customHeight="1"/>
    <row r="1448" s="42" customFormat="1" ht="11.25" customHeight="1"/>
    <row r="1449" s="42" customFormat="1" ht="11.25" customHeight="1"/>
    <row r="1450" s="42" customFormat="1" ht="11.25" customHeight="1"/>
    <row r="1451" s="42" customFormat="1" ht="11.25" customHeight="1"/>
    <row r="1452" s="42" customFormat="1" ht="11.25" customHeight="1"/>
    <row r="1453" s="42" customFormat="1" ht="11.25" customHeight="1"/>
    <row r="1454" s="42" customFormat="1" ht="11.25" customHeight="1"/>
    <row r="1455" s="42" customFormat="1" ht="11.25" customHeight="1"/>
    <row r="1456" s="42" customFormat="1" ht="11.25" customHeight="1"/>
    <row r="1457" s="42" customFormat="1" ht="11.25" customHeight="1"/>
    <row r="1458" s="42" customFormat="1" ht="11.25" customHeight="1"/>
    <row r="1459" s="42" customFormat="1" ht="11.25" customHeight="1"/>
    <row r="1460" s="42" customFormat="1" ht="11.25" customHeight="1"/>
    <row r="1461" s="42" customFormat="1" ht="11.25" customHeight="1"/>
    <row r="1462" s="42" customFormat="1" ht="11.25" customHeight="1"/>
    <row r="1463" s="42" customFormat="1" ht="11.25" customHeight="1"/>
    <row r="1464" s="42" customFormat="1" ht="11.25" customHeight="1"/>
    <row r="1465" s="42" customFormat="1" ht="11.25" customHeight="1"/>
    <row r="1466" s="42" customFormat="1" ht="11.25" customHeight="1"/>
    <row r="1467" s="42" customFormat="1" ht="11.25" customHeight="1"/>
    <row r="1468" s="42" customFormat="1" ht="11.25" customHeight="1"/>
    <row r="1469" s="42" customFormat="1" ht="11.25" customHeight="1"/>
    <row r="1470" s="42" customFormat="1" ht="11.25" customHeight="1"/>
    <row r="1471" s="42" customFormat="1" ht="11.25" customHeight="1"/>
    <row r="1472" s="42" customFormat="1" ht="11.25" customHeight="1"/>
    <row r="1473" s="42" customFormat="1" ht="11.25" customHeight="1"/>
    <row r="1474" s="42" customFormat="1" ht="11.25" customHeight="1"/>
    <row r="1475" s="42" customFormat="1" ht="11.25" customHeight="1"/>
    <row r="1476" s="42" customFormat="1" ht="11.25" customHeight="1"/>
    <row r="1477" s="42" customFormat="1" ht="11.25" customHeight="1"/>
    <row r="1478" s="42" customFormat="1" ht="11.25" customHeight="1"/>
    <row r="1479" s="42" customFormat="1" ht="11.25" customHeight="1"/>
    <row r="1480" s="42" customFormat="1" ht="11.25" customHeight="1"/>
    <row r="1481" s="42" customFormat="1" ht="11.25" customHeight="1"/>
    <row r="1482" s="42" customFormat="1" ht="11.25" customHeight="1"/>
    <row r="1483" s="42" customFormat="1" ht="11.25" customHeight="1"/>
    <row r="1484" s="42" customFormat="1" ht="11.25" customHeight="1"/>
    <row r="1485" s="42" customFormat="1" ht="11.25" customHeight="1"/>
    <row r="1486" s="42" customFormat="1" ht="11.25" customHeight="1"/>
    <row r="1487" s="42" customFormat="1" ht="11.25" customHeight="1"/>
    <row r="1488" s="42" customFormat="1" ht="11.25" customHeight="1"/>
    <row r="1489" s="42" customFormat="1" ht="11.25" customHeight="1"/>
    <row r="1490" s="42" customFormat="1" ht="11.25" customHeight="1"/>
    <row r="1491" s="42" customFormat="1" ht="11.25" customHeight="1"/>
    <row r="1492" s="42" customFormat="1" ht="11.25" customHeight="1"/>
    <row r="1493" s="42" customFormat="1" ht="11.25" customHeight="1"/>
    <row r="1494" s="42" customFormat="1" ht="11.25" customHeight="1"/>
    <row r="1495" s="42" customFormat="1" ht="11.25" customHeight="1"/>
    <row r="1496" s="42" customFormat="1" ht="11.25" customHeight="1"/>
    <row r="1497" s="42" customFormat="1" ht="11.25" customHeight="1"/>
    <row r="1498" s="42" customFormat="1" ht="11.25" customHeight="1"/>
    <row r="1499" s="42" customFormat="1" ht="11.25" customHeight="1"/>
    <row r="1500" s="42" customFormat="1" ht="11.25" customHeight="1"/>
    <row r="1501" s="42" customFormat="1" ht="11.25" customHeight="1"/>
    <row r="1502" s="42" customFormat="1" ht="11.25" customHeight="1"/>
    <row r="1503" s="42" customFormat="1" ht="11.25" customHeight="1"/>
    <row r="1504" s="42" customFormat="1" ht="11.25" customHeight="1"/>
    <row r="1505" s="42" customFormat="1" ht="11.25" customHeight="1"/>
    <row r="1506" s="42" customFormat="1" ht="11.25" customHeight="1"/>
    <row r="1507" s="42" customFormat="1" ht="11.25" customHeight="1"/>
    <row r="1508" s="42" customFormat="1" ht="11.25" customHeight="1"/>
    <row r="1509" s="42" customFormat="1" ht="11.25" customHeight="1"/>
    <row r="1510" s="42" customFormat="1" ht="11.25" customHeight="1"/>
    <row r="1511" s="42" customFormat="1" ht="11.25" customHeight="1"/>
    <row r="1512" s="42" customFormat="1" ht="11.25" customHeight="1"/>
    <row r="1513" s="42" customFormat="1" ht="11.25" customHeight="1"/>
    <row r="1514" s="42" customFormat="1" ht="11.25" customHeight="1"/>
    <row r="1515" s="42" customFormat="1" ht="11.25" customHeight="1"/>
    <row r="1516" s="42" customFormat="1" ht="11.25" customHeight="1"/>
    <row r="1517" s="42" customFormat="1" ht="11.25" customHeight="1"/>
    <row r="1518" s="42" customFormat="1" ht="11.25" customHeight="1"/>
    <row r="1519" s="42" customFormat="1" ht="11.25" customHeight="1"/>
    <row r="1520" s="42" customFormat="1" ht="11.25" customHeight="1"/>
    <row r="1521" s="42" customFormat="1" ht="11.25" customHeight="1"/>
    <row r="1522" s="42" customFormat="1" ht="11.25" customHeight="1"/>
    <row r="1523" s="42" customFormat="1" ht="11.25" customHeight="1"/>
    <row r="1524" s="42" customFormat="1" ht="11.25" customHeight="1"/>
    <row r="1525" s="42" customFormat="1" ht="11.25" customHeight="1"/>
    <row r="1526" s="42" customFormat="1" ht="11.25" customHeight="1"/>
    <row r="1527" s="42" customFormat="1" ht="11.25" customHeight="1"/>
    <row r="1528" s="42" customFormat="1" ht="11.25" customHeight="1"/>
    <row r="1529" s="42" customFormat="1" ht="11.25" customHeight="1"/>
    <row r="1530" s="42" customFormat="1" ht="11.25" customHeight="1"/>
    <row r="1531" s="42" customFormat="1" ht="11.25" customHeight="1"/>
    <row r="1532" s="42" customFormat="1" ht="11.25" customHeight="1"/>
    <row r="1533" s="42" customFormat="1" ht="11.25" customHeight="1"/>
    <row r="1534" s="42" customFormat="1" ht="11.25" customHeight="1"/>
    <row r="1535" s="42" customFormat="1" ht="11.25" customHeight="1"/>
    <row r="1536" s="42" customFormat="1" ht="11.25" customHeight="1"/>
    <row r="1537" s="42" customFormat="1" ht="11.25" customHeight="1"/>
    <row r="1538" s="42" customFormat="1" ht="11.25" customHeight="1"/>
    <row r="1539" s="42" customFormat="1" ht="11.25" customHeight="1"/>
    <row r="1540" s="42" customFormat="1" ht="11.25" customHeight="1"/>
    <row r="1541" s="42" customFormat="1" ht="11.25" customHeight="1"/>
    <row r="1542" s="42" customFormat="1" ht="11.25" customHeight="1"/>
    <row r="1543" s="42" customFormat="1" ht="11.25" customHeight="1"/>
    <row r="1544" s="42" customFormat="1" ht="11.25" customHeight="1"/>
    <row r="1545" s="42" customFormat="1" ht="11.25" customHeight="1"/>
    <row r="1546" s="42" customFormat="1" ht="11.25" customHeight="1"/>
    <row r="1547" s="42" customFormat="1" ht="11.25" customHeight="1"/>
    <row r="1548" s="42" customFormat="1" ht="11.25" customHeight="1"/>
    <row r="1549" s="42" customFormat="1" ht="11.25" customHeight="1"/>
    <row r="1550" s="42" customFormat="1" ht="11.25" customHeight="1"/>
    <row r="1551" s="42" customFormat="1" ht="11.25" customHeight="1"/>
    <row r="1552" s="42" customFormat="1" ht="11.25" customHeight="1"/>
    <row r="1553" s="42" customFormat="1" ht="11.25" customHeight="1"/>
    <row r="1554" s="42" customFormat="1" ht="11.25" customHeight="1"/>
    <row r="1555" s="42" customFormat="1" ht="11.25" customHeight="1"/>
    <row r="1556" s="42" customFormat="1" ht="11.25" customHeight="1"/>
    <row r="1557" s="42" customFormat="1" ht="11.25" customHeight="1"/>
    <row r="1558" s="42" customFormat="1" ht="11.25" customHeight="1"/>
    <row r="1559" s="42" customFormat="1" ht="11.25" customHeight="1"/>
    <row r="1560" s="42" customFormat="1" ht="11.25" customHeight="1"/>
    <row r="1561" s="42" customFormat="1" ht="11.25" customHeight="1"/>
    <row r="1562" s="42" customFormat="1" ht="11.25" customHeight="1"/>
    <row r="1563" s="42" customFormat="1" ht="11.25" customHeight="1"/>
    <row r="1564" s="42" customFormat="1" ht="11.25" customHeight="1"/>
    <row r="1565" s="42" customFormat="1" ht="11.25" customHeight="1"/>
    <row r="1566" s="42" customFormat="1" ht="11.25" customHeight="1"/>
    <row r="1567" s="42" customFormat="1" ht="11.25" customHeight="1"/>
    <row r="1568" s="42" customFormat="1" ht="11.25" customHeight="1"/>
    <row r="1569" s="42" customFormat="1" ht="11.25" customHeight="1"/>
    <row r="1570" s="42" customFormat="1" ht="11.25" customHeight="1"/>
    <row r="1571" s="42" customFormat="1" ht="11.25" customHeight="1"/>
    <row r="1572" s="42" customFormat="1" ht="11.25" customHeight="1"/>
    <row r="1573" s="42" customFormat="1" ht="11.25" customHeight="1"/>
    <row r="1574" s="42" customFormat="1" ht="11.25" customHeight="1"/>
    <row r="1575" s="42" customFormat="1" ht="11.25" customHeight="1"/>
    <row r="1576" s="42" customFormat="1" ht="11.25" customHeight="1"/>
    <row r="1577" s="42" customFormat="1" ht="11.25" customHeight="1"/>
    <row r="1578" s="42" customFormat="1" ht="11.25" customHeight="1"/>
    <row r="1579" s="42" customFormat="1" ht="11.25" customHeight="1"/>
    <row r="1580" s="42" customFormat="1" ht="11.25" customHeight="1"/>
    <row r="1581" s="42" customFormat="1" ht="11.25" customHeight="1"/>
    <row r="1582" s="42" customFormat="1" ht="11.25" customHeight="1"/>
    <row r="1583" s="42" customFormat="1" ht="11.25" customHeight="1"/>
    <row r="1584" s="42" customFormat="1" ht="11.25" customHeight="1"/>
    <row r="1585" s="42" customFormat="1" ht="11.25" customHeight="1"/>
    <row r="1586" s="42" customFormat="1" ht="11.25" customHeight="1"/>
    <row r="1587" s="42" customFormat="1" ht="11.25" customHeight="1"/>
    <row r="1588" s="42" customFormat="1" ht="11.25" customHeight="1"/>
    <row r="1589" s="42" customFormat="1" ht="11.25" customHeight="1"/>
    <row r="1590" s="42" customFormat="1" ht="11.25" customHeight="1"/>
    <row r="1591" s="42" customFormat="1" ht="11.25" customHeight="1"/>
    <row r="1592" s="42" customFormat="1" ht="11.25" customHeight="1"/>
    <row r="1593" s="42" customFormat="1" ht="11.25" customHeight="1"/>
    <row r="1594" s="42" customFormat="1" ht="11.25" customHeight="1"/>
    <row r="1595" s="42" customFormat="1" ht="11.25" customHeight="1"/>
    <row r="1596" s="42" customFormat="1" ht="11.25" customHeight="1"/>
    <row r="1597" s="42" customFormat="1" ht="11.25" customHeight="1"/>
    <row r="1598" s="42" customFormat="1" ht="11.25" customHeight="1"/>
    <row r="1599" s="42" customFormat="1" ht="11.25" customHeight="1"/>
    <row r="1600" s="42" customFormat="1" ht="11.25" customHeight="1"/>
    <row r="1601" s="42" customFormat="1" ht="11.25" customHeight="1"/>
    <row r="1602" s="42" customFormat="1" ht="11.25" customHeight="1"/>
    <row r="1603" s="42" customFormat="1" ht="11.25" customHeight="1"/>
    <row r="1604" s="42" customFormat="1" ht="11.25" customHeight="1"/>
    <row r="1605" s="42" customFormat="1" ht="11.25" customHeight="1"/>
    <row r="1606" s="42" customFormat="1" ht="11.25" customHeight="1"/>
    <row r="1607" s="42" customFormat="1" ht="11.25" customHeight="1"/>
    <row r="1608" s="42" customFormat="1" ht="11.25" customHeight="1"/>
    <row r="1609" s="42" customFormat="1" ht="11.25" customHeight="1"/>
    <row r="1610" s="42" customFormat="1" ht="11.25" customHeight="1"/>
    <row r="1611" s="42" customFormat="1" ht="11.25" customHeight="1"/>
    <row r="1612" s="42" customFormat="1" ht="11.25" customHeight="1"/>
    <row r="1613" s="42" customFormat="1" ht="11.25" customHeight="1"/>
    <row r="1614" s="42" customFormat="1" ht="11.25" customHeight="1"/>
    <row r="1615" s="42" customFormat="1" ht="11.25" customHeight="1"/>
    <row r="1616" s="42" customFormat="1" ht="11.25" customHeight="1"/>
    <row r="1617" s="42" customFormat="1" ht="11.25" customHeight="1"/>
    <row r="1618" s="42" customFormat="1" ht="11.25" customHeight="1"/>
    <row r="1619" s="42" customFormat="1" ht="11.25" customHeight="1"/>
    <row r="1620" s="42" customFormat="1" ht="11.25" customHeight="1"/>
    <row r="1621" s="42" customFormat="1" ht="11.25" customHeight="1"/>
    <row r="1622" s="42" customFormat="1" ht="11.25" customHeight="1"/>
    <row r="1623" s="42" customFormat="1" ht="11.25" customHeight="1"/>
    <row r="1624" s="42" customFormat="1" ht="11.25" customHeight="1"/>
    <row r="1625" s="42" customFormat="1" ht="11.25" customHeight="1"/>
    <row r="1626" s="42" customFormat="1" ht="11.25" customHeight="1"/>
    <row r="1627" s="42" customFormat="1" ht="11.25" customHeight="1"/>
    <row r="1628" s="42" customFormat="1" ht="11.25" customHeight="1"/>
    <row r="1629" s="42" customFormat="1" ht="11.25" customHeight="1"/>
    <row r="1630" s="42" customFormat="1" ht="11.25" customHeight="1"/>
    <row r="1631" s="42" customFormat="1" ht="11.25" customHeight="1"/>
    <row r="1632" s="42" customFormat="1" ht="11.25" customHeight="1"/>
    <row r="1633" spans="2:36" s="42" customFormat="1" ht="11.25" customHeight="1"/>
    <row r="1634" spans="2:36" s="42" customFormat="1" ht="11.25" customHeight="1"/>
    <row r="1635" spans="2:36" s="42" customFormat="1" ht="11.25" customHeight="1"/>
    <row r="1636" spans="2:36" s="42" customFormat="1" ht="11.25" customHeight="1"/>
    <row r="1637" spans="2:36" s="42" customFormat="1" ht="11.25" customHeight="1"/>
    <row r="1638" spans="2:36" s="42" customFormat="1" ht="11.25" customHeight="1"/>
    <row r="1639" spans="2:36" s="42" customFormat="1" ht="11.25" customHeight="1"/>
    <row r="1640" spans="2:36" s="42" customFormat="1" ht="11.25" customHeight="1"/>
    <row r="1641" spans="2:36" s="42" customFormat="1" ht="11.25" customHeight="1"/>
    <row r="1642" spans="2:36" s="42" customFormat="1" ht="11.25" customHeight="1"/>
    <row r="1643" spans="2:36" s="42" customFormat="1" ht="11.25" customHeight="1"/>
    <row r="1644" spans="2:36">
      <c r="B1644" s="42"/>
      <c r="C1644" s="42"/>
      <c r="D1644" s="42"/>
      <c r="E1644" s="42"/>
      <c r="F1644" s="42"/>
      <c r="G1644" s="42"/>
      <c r="H1644" s="42"/>
      <c r="I1644" s="42"/>
      <c r="J1644" s="42"/>
      <c r="K1644" s="42"/>
      <c r="L1644" s="42"/>
      <c r="M1644" s="42"/>
      <c r="N1644" s="42"/>
      <c r="O1644" s="42"/>
      <c r="P1644" s="42"/>
      <c r="Q1644" s="42"/>
      <c r="R1644" s="42"/>
      <c r="S1644" s="42"/>
      <c r="T1644" s="42"/>
      <c r="U1644" s="42"/>
      <c r="V1644" s="42"/>
      <c r="W1644" s="42"/>
      <c r="X1644" s="42"/>
      <c r="Y1644" s="42"/>
      <c r="Z1644" s="42"/>
      <c r="AA1644" s="42"/>
      <c r="AB1644" s="42"/>
      <c r="AC1644" s="42"/>
      <c r="AD1644" s="42"/>
      <c r="AE1644" s="42"/>
      <c r="AF1644" s="42"/>
      <c r="AG1644" s="42"/>
      <c r="AH1644" s="42"/>
      <c r="AI1644" s="42"/>
      <c r="AJ1644" s="42"/>
    </row>
    <row r="1645" spans="2:36">
      <c r="B1645" s="42"/>
      <c r="C1645" s="42"/>
      <c r="D1645" s="42"/>
      <c r="E1645" s="42"/>
      <c r="F1645" s="42"/>
      <c r="G1645" s="42"/>
      <c r="H1645" s="42"/>
      <c r="I1645" s="42"/>
      <c r="J1645" s="42"/>
      <c r="K1645" s="42"/>
      <c r="L1645" s="42"/>
      <c r="M1645" s="42"/>
      <c r="N1645" s="42"/>
      <c r="O1645" s="42"/>
      <c r="P1645" s="42"/>
      <c r="Q1645" s="42"/>
      <c r="R1645" s="42"/>
      <c r="S1645" s="42"/>
      <c r="T1645" s="42"/>
      <c r="U1645" s="42"/>
      <c r="V1645" s="42"/>
      <c r="W1645" s="42"/>
      <c r="X1645" s="42"/>
      <c r="Y1645" s="42"/>
      <c r="Z1645" s="42"/>
      <c r="AA1645" s="42"/>
      <c r="AB1645" s="42"/>
      <c r="AC1645" s="42"/>
      <c r="AD1645" s="42"/>
      <c r="AE1645" s="42"/>
      <c r="AF1645" s="42"/>
      <c r="AG1645" s="42"/>
      <c r="AH1645" s="42"/>
      <c r="AI1645" s="42"/>
      <c r="AJ1645" s="42"/>
    </row>
  </sheetData>
  <phoneticPr fontId="0" type="noConversion"/>
  <pageMargins left="0.15" right="0.14000000000000001" top="0.19" bottom="0.6" header="0.16" footer="0.492125984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8">
    <tabColor indexed="30"/>
  </sheetPr>
  <dimension ref="A1:N5601"/>
  <sheetViews>
    <sheetView zoomScale="125" workbookViewId="0">
      <pane xSplit="18" ySplit="2" topLeftCell="S3" activePane="bottomRight" state="frozenSplit"/>
      <selection pane="topRight" activeCell="X1" sqref="X1"/>
      <selection pane="bottomLeft" activeCell="A16" sqref="A16"/>
      <selection pane="bottomRight" activeCell="N14" sqref="N14:N15"/>
    </sheetView>
  </sheetViews>
  <sheetFormatPr baseColWidth="10" defaultRowHeight="13"/>
  <cols>
    <col min="1" max="1" width="24.6640625" customWidth="1"/>
    <col min="2" max="2" width="4.5" customWidth="1"/>
    <col min="3" max="3" width="4.33203125" customWidth="1"/>
    <col min="4" max="4" width="3" customWidth="1"/>
    <col min="5" max="5" width="8.33203125" customWidth="1"/>
    <col min="6" max="6" width="3.1640625" customWidth="1"/>
    <col min="7" max="7" width="4.1640625" customWidth="1"/>
    <col min="8" max="9" width="5.5" customWidth="1"/>
    <col min="10" max="10" width="8" customWidth="1"/>
    <col min="11" max="11" width="3.33203125" customWidth="1"/>
    <col min="12" max="12" width="7" customWidth="1"/>
    <col min="13" max="13" width="1.5" customWidth="1"/>
    <col min="15" max="15" width="1.83203125" customWidth="1"/>
  </cols>
  <sheetData>
    <row r="1" spans="1:14" s="21" customFormat="1" ht="35" customHeight="1" thickBot="1">
      <c r="A1" s="195" t="s">
        <v>132</v>
      </c>
      <c r="B1" s="260" t="s">
        <v>56</v>
      </c>
      <c r="C1" s="260"/>
      <c r="D1" s="75"/>
      <c r="E1" s="88" t="s">
        <v>49</v>
      </c>
      <c r="F1" s="76"/>
      <c r="G1" s="261" t="s">
        <v>70</v>
      </c>
      <c r="H1" s="266" t="s">
        <v>43</v>
      </c>
      <c r="I1" s="266"/>
      <c r="J1" s="263" t="s">
        <v>40</v>
      </c>
      <c r="K1" s="76"/>
      <c r="L1" s="265" t="s">
        <v>5</v>
      </c>
      <c r="M1" s="89"/>
      <c r="N1" s="88" t="s">
        <v>49</v>
      </c>
    </row>
    <row r="2" spans="1:14" s="21" customFormat="1" ht="24.75" customHeight="1" thickBot="1">
      <c r="A2" s="87" t="s">
        <v>73</v>
      </c>
      <c r="B2" s="74" t="s">
        <v>52</v>
      </c>
      <c r="C2" s="74" t="s">
        <v>23</v>
      </c>
      <c r="D2" s="76"/>
      <c r="E2" s="90" t="s">
        <v>44</v>
      </c>
      <c r="F2" s="76"/>
      <c r="G2" s="262"/>
      <c r="H2" s="74" t="s">
        <v>52</v>
      </c>
      <c r="I2" s="74" t="s">
        <v>23</v>
      </c>
      <c r="J2" s="264"/>
      <c r="K2" s="76"/>
      <c r="L2" s="260"/>
      <c r="M2" s="89"/>
      <c r="N2" s="90" t="s">
        <v>18</v>
      </c>
    </row>
    <row r="3" spans="1:14" ht="14" thickBot="1">
      <c r="A3" s="190" t="s">
        <v>135</v>
      </c>
      <c r="B3" s="5"/>
      <c r="C3" s="5"/>
      <c r="D3" s="58"/>
      <c r="E3" s="29">
        <f>(B3*50)+(C3*60)</f>
        <v>0</v>
      </c>
      <c r="F3" s="58"/>
      <c r="G3" s="5"/>
      <c r="H3" s="5"/>
      <c r="I3" s="5"/>
      <c r="J3" s="28">
        <f>(G3*100)+(H3*100)+(I3*100)</f>
        <v>0</v>
      </c>
      <c r="K3" s="2"/>
      <c r="L3" s="31">
        <v>1</v>
      </c>
      <c r="N3" s="20">
        <f>(C3*60)+(I3*100)+(L3*100)+('Stats lic'!BL3)</f>
        <v>225</v>
      </c>
    </row>
    <row r="4" spans="1:14" ht="14" thickBot="1">
      <c r="A4" s="190" t="s">
        <v>136</v>
      </c>
      <c r="B4" s="5"/>
      <c r="C4" s="5"/>
      <c r="D4" s="58"/>
      <c r="E4" s="29">
        <f t="shared" ref="E4:E68" si="0">(B4*50)+(C4*60)</f>
        <v>0</v>
      </c>
      <c r="F4" s="58"/>
      <c r="G4" s="5"/>
      <c r="H4" s="5"/>
      <c r="I4" s="5"/>
      <c r="J4" s="28">
        <f>(G4*100)+(H4*100)+(I4*100)</f>
        <v>0</v>
      </c>
      <c r="K4" s="2"/>
      <c r="L4" s="5"/>
      <c r="N4" s="20">
        <f>(C4*60)+(I4*100)+(L4*100)+('Stats lic'!BL4)</f>
        <v>131.14754098360658</v>
      </c>
    </row>
    <row r="5" spans="1:14" ht="14" thickBot="1">
      <c r="A5" s="190" t="s">
        <v>137</v>
      </c>
      <c r="B5" s="5"/>
      <c r="C5" s="5"/>
      <c r="D5" s="58"/>
      <c r="E5" s="29">
        <f t="shared" si="0"/>
        <v>0</v>
      </c>
      <c r="F5" s="58"/>
      <c r="G5" s="5"/>
      <c r="H5" s="5"/>
      <c r="I5" s="5"/>
      <c r="J5" s="28">
        <f t="shared" ref="J5:J68" si="1">(G5*100)+(H5*100)+(I5*100)</f>
        <v>0</v>
      </c>
      <c r="K5" s="2"/>
      <c r="L5" s="5"/>
      <c r="N5" s="20">
        <f>(C5*60)+(I5*100)+(L5*100)+('Stats lic'!BL5)</f>
        <v>166.66666666666663</v>
      </c>
    </row>
    <row r="6" spans="1:14" ht="14" thickBot="1">
      <c r="A6" s="190" t="s">
        <v>138</v>
      </c>
      <c r="B6" s="5"/>
      <c r="C6" s="5"/>
      <c r="D6" s="58"/>
      <c r="E6" s="29">
        <f t="shared" si="0"/>
        <v>0</v>
      </c>
      <c r="F6" s="58"/>
      <c r="G6" s="5">
        <v>1</v>
      </c>
      <c r="H6" s="5">
        <v>1</v>
      </c>
      <c r="I6" s="5"/>
      <c r="J6" s="28">
        <f t="shared" si="1"/>
        <v>200</v>
      </c>
      <c r="K6" s="2"/>
      <c r="L6" s="5">
        <v>1</v>
      </c>
      <c r="N6" s="20">
        <f>(C6*60)+(I6*100)+(L6*100)+('Stats lic'!BL6)</f>
        <v>218.64406779661016</v>
      </c>
    </row>
    <row r="7" spans="1:14" ht="14" thickBot="1">
      <c r="A7" s="190" t="s">
        <v>139</v>
      </c>
      <c r="B7" s="5"/>
      <c r="C7" s="5"/>
      <c r="D7" s="58"/>
      <c r="E7" s="29">
        <f t="shared" si="0"/>
        <v>0</v>
      </c>
      <c r="F7" s="58"/>
      <c r="G7" s="5"/>
      <c r="H7" s="5"/>
      <c r="I7" s="5"/>
      <c r="J7" s="28">
        <f t="shared" si="1"/>
        <v>0</v>
      </c>
      <c r="K7" s="2"/>
      <c r="L7" s="5"/>
      <c r="N7" s="20">
        <f>(C7*60)+(I7*100)+(L7*100)+('Stats lic'!BL7)</f>
        <v>0</v>
      </c>
    </row>
    <row r="8" spans="1:14" ht="14" thickBot="1">
      <c r="A8" s="190" t="s">
        <v>140</v>
      </c>
      <c r="B8" s="5"/>
      <c r="C8" s="5"/>
      <c r="D8" s="58"/>
      <c r="E8" s="29">
        <f t="shared" si="0"/>
        <v>0</v>
      </c>
      <c r="F8" s="58"/>
      <c r="G8" s="5"/>
      <c r="H8" s="5"/>
      <c r="I8" s="5"/>
      <c r="J8" s="28">
        <f t="shared" si="1"/>
        <v>0</v>
      </c>
      <c r="K8" s="2"/>
      <c r="L8" s="5"/>
      <c r="N8" s="20">
        <f>(C8*60)+(I8*100)+(L8*100)+('Stats lic'!BL8)</f>
        <v>161.29032258064515</v>
      </c>
    </row>
    <row r="9" spans="1:14" ht="14" thickBot="1">
      <c r="A9" s="190" t="s">
        <v>141</v>
      </c>
      <c r="B9" s="5">
        <v>1</v>
      </c>
      <c r="C9" s="5"/>
      <c r="D9" s="58"/>
      <c r="E9" s="29">
        <f t="shared" si="0"/>
        <v>50</v>
      </c>
      <c r="F9" s="58"/>
      <c r="G9" s="5"/>
      <c r="H9" s="5"/>
      <c r="I9" s="5"/>
      <c r="J9" s="28">
        <f t="shared" si="1"/>
        <v>0</v>
      </c>
      <c r="K9" s="2"/>
      <c r="L9" s="5">
        <v>1</v>
      </c>
      <c r="N9" s="20">
        <f>(C9*60)+(I9*100)+(L9*100)+('Stats lic'!BL9)</f>
        <v>190.90909090909093</v>
      </c>
    </row>
    <row r="10" spans="1:14" ht="14" thickBot="1">
      <c r="A10" s="190" t="s">
        <v>142</v>
      </c>
      <c r="B10" s="5">
        <v>1</v>
      </c>
      <c r="C10" s="5"/>
      <c r="D10" s="58"/>
      <c r="E10" s="29">
        <f t="shared" si="0"/>
        <v>50</v>
      </c>
      <c r="F10" s="58"/>
      <c r="G10" s="5"/>
      <c r="H10" s="5"/>
      <c r="I10" s="5"/>
      <c r="J10" s="28">
        <f t="shared" si="1"/>
        <v>0</v>
      </c>
      <c r="K10" s="2"/>
      <c r="L10" s="5">
        <v>3</v>
      </c>
      <c r="N10" s="20">
        <f>(C10*60)+(I10*100)+(L10*100)+('Stats lic'!BL10)</f>
        <v>550</v>
      </c>
    </row>
    <row r="11" spans="1:14" ht="14" thickBot="1">
      <c r="A11" s="190" t="s">
        <v>143</v>
      </c>
      <c r="B11" s="5"/>
      <c r="C11" s="5"/>
      <c r="D11" s="58"/>
      <c r="E11" s="29">
        <f t="shared" si="0"/>
        <v>0</v>
      </c>
      <c r="F11" s="58"/>
      <c r="G11" s="5"/>
      <c r="H11" s="5"/>
      <c r="I11" s="5"/>
      <c r="J11" s="28">
        <f t="shared" si="1"/>
        <v>0</v>
      </c>
      <c r="K11" s="2"/>
      <c r="L11" s="5">
        <v>1</v>
      </c>
      <c r="N11" s="20">
        <f>(C11*60)+(I11*100)+(L11*100)+('Stats lic'!BL11)</f>
        <v>185.71428571428572</v>
      </c>
    </row>
    <row r="12" spans="1:14" ht="14" thickBot="1">
      <c r="A12" s="190" t="s">
        <v>144</v>
      </c>
      <c r="B12" s="5">
        <v>1</v>
      </c>
      <c r="C12" s="5"/>
      <c r="D12" s="58"/>
      <c r="E12" s="29">
        <f t="shared" si="0"/>
        <v>50</v>
      </c>
      <c r="F12" s="58"/>
      <c r="G12" s="5">
        <v>1</v>
      </c>
      <c r="H12" s="5">
        <v>2</v>
      </c>
      <c r="I12" s="5"/>
      <c r="J12" s="28">
        <f t="shared" si="1"/>
        <v>300</v>
      </c>
      <c r="K12" s="2"/>
      <c r="L12" s="5"/>
      <c r="N12" s="20">
        <f>(C12*60)+(I12*100)+(L12*100)+('Stats lic'!BL12)</f>
        <v>194.44444444444446</v>
      </c>
    </row>
    <row r="13" spans="1:14" ht="14" thickBot="1">
      <c r="A13" s="190" t="s">
        <v>145</v>
      </c>
      <c r="B13" s="5"/>
      <c r="C13" s="5"/>
      <c r="D13" s="58"/>
      <c r="E13" s="29">
        <f t="shared" si="0"/>
        <v>0</v>
      </c>
      <c r="F13" s="58"/>
      <c r="G13" s="5"/>
      <c r="H13" s="5"/>
      <c r="I13" s="5"/>
      <c r="J13" s="28">
        <f t="shared" si="1"/>
        <v>0</v>
      </c>
      <c r="K13" s="2"/>
      <c r="L13" s="5"/>
      <c r="N13" s="20">
        <f>(C13*60)+(I13*100)+(L13*100)+('Stats lic'!BL13)</f>
        <v>161.29032258064515</v>
      </c>
    </row>
    <row r="14" spans="1:14" ht="14" thickBot="1">
      <c r="A14" s="190" t="s">
        <v>146</v>
      </c>
      <c r="B14" s="5"/>
      <c r="C14" s="5"/>
      <c r="D14" s="58"/>
      <c r="E14" s="29">
        <f t="shared" si="0"/>
        <v>0</v>
      </c>
      <c r="F14" s="58"/>
      <c r="G14" s="5"/>
      <c r="H14" s="5"/>
      <c r="I14" s="5"/>
      <c r="J14" s="28">
        <f t="shared" si="1"/>
        <v>0</v>
      </c>
      <c r="K14" s="2"/>
      <c r="L14" s="5">
        <v>1</v>
      </c>
      <c r="N14" s="20">
        <f>(C14*60)+(I14*100)+(L14*100)+('Stats lic'!BL14)</f>
        <v>310.52631578947364</v>
      </c>
    </row>
    <row r="15" spans="1:14" ht="14" thickBot="1">
      <c r="A15" s="190" t="s">
        <v>415</v>
      </c>
      <c r="B15" s="5"/>
      <c r="C15" s="5"/>
      <c r="D15" s="58"/>
      <c r="E15" s="29">
        <f t="shared" si="0"/>
        <v>0</v>
      </c>
      <c r="F15" s="58"/>
      <c r="G15" s="5"/>
      <c r="H15" s="5"/>
      <c r="I15" s="5"/>
      <c r="J15" s="28">
        <f t="shared" si="1"/>
        <v>0</v>
      </c>
      <c r="K15" s="2"/>
      <c r="L15" s="5"/>
      <c r="N15" s="20">
        <f>(C15*60)+(I15*100)+(L15*100)+('Stats lic'!BL15)</f>
        <v>0</v>
      </c>
    </row>
    <row r="16" spans="1:14" ht="14" thickBot="1">
      <c r="A16" s="190" t="s">
        <v>147</v>
      </c>
      <c r="B16" s="5">
        <v>3</v>
      </c>
      <c r="C16" s="5"/>
      <c r="D16" s="58"/>
      <c r="E16" s="29">
        <f t="shared" si="0"/>
        <v>150</v>
      </c>
      <c r="F16" s="58"/>
      <c r="G16" s="5"/>
      <c r="H16" s="5"/>
      <c r="I16" s="5"/>
      <c r="J16" s="28">
        <f t="shared" si="1"/>
        <v>0</v>
      </c>
      <c r="K16" s="2"/>
      <c r="L16" s="5"/>
      <c r="N16" s="20">
        <f>(C16*60)+(I16*100)+(L16*100)+('Stats lic'!BL16)</f>
        <v>176.47058823529414</v>
      </c>
    </row>
    <row r="17" spans="1:14" ht="14" thickBot="1">
      <c r="A17" s="190" t="s">
        <v>148</v>
      </c>
      <c r="B17" s="5"/>
      <c r="C17" s="5"/>
      <c r="D17" s="58"/>
      <c r="E17" s="29">
        <f t="shared" si="0"/>
        <v>0</v>
      </c>
      <c r="F17" s="58"/>
      <c r="G17" s="5"/>
      <c r="H17" s="5"/>
      <c r="I17" s="5"/>
      <c r="J17" s="28">
        <f t="shared" si="1"/>
        <v>0</v>
      </c>
      <c r="K17" s="2"/>
      <c r="L17" s="5"/>
      <c r="N17" s="20">
        <f>(C17*60)+(I17*100)+(L17*100)+('Stats lic'!BL17)</f>
        <v>0</v>
      </c>
    </row>
    <row r="18" spans="1:14" ht="14" thickBot="1">
      <c r="A18" s="190" t="s">
        <v>149</v>
      </c>
      <c r="B18" s="5"/>
      <c r="C18" s="5"/>
      <c r="D18" s="58"/>
      <c r="E18" s="29">
        <f t="shared" si="0"/>
        <v>0</v>
      </c>
      <c r="F18" s="58"/>
      <c r="G18" s="5"/>
      <c r="H18" s="5"/>
      <c r="I18" s="5"/>
      <c r="J18" s="28">
        <f t="shared" si="1"/>
        <v>0</v>
      </c>
      <c r="K18" s="2"/>
      <c r="L18" s="5"/>
      <c r="N18" s="20">
        <f>(C18*60)+(I18*100)+(L18*100)+('Stats lic'!BL18)</f>
        <v>43.478260869565219</v>
      </c>
    </row>
    <row r="19" spans="1:14" ht="14" thickBot="1">
      <c r="A19" s="190" t="s">
        <v>150</v>
      </c>
      <c r="B19" s="5"/>
      <c r="C19" s="5"/>
      <c r="D19" s="58"/>
      <c r="E19" s="29">
        <f t="shared" si="0"/>
        <v>0</v>
      </c>
      <c r="F19" s="58"/>
      <c r="G19" s="5"/>
      <c r="H19" s="5"/>
      <c r="I19" s="5"/>
      <c r="J19" s="28">
        <f t="shared" si="1"/>
        <v>0</v>
      </c>
      <c r="K19" s="2"/>
      <c r="L19" s="5"/>
      <c r="N19" s="20">
        <f>(C19*60)+(I19*100)+(L19*100)+('Stats lic'!BL19)</f>
        <v>125</v>
      </c>
    </row>
    <row r="20" spans="1:14" ht="14" thickBot="1">
      <c r="A20" s="190" t="s">
        <v>151</v>
      </c>
      <c r="B20" s="5"/>
      <c r="C20" s="5"/>
      <c r="D20" s="58"/>
      <c r="E20" s="29">
        <f t="shared" si="0"/>
        <v>0</v>
      </c>
      <c r="F20" s="58"/>
      <c r="G20" s="5"/>
      <c r="H20" s="5"/>
      <c r="I20" s="5"/>
      <c r="J20" s="28">
        <f t="shared" si="1"/>
        <v>0</v>
      </c>
      <c r="K20" s="2"/>
      <c r="L20" s="5"/>
      <c r="N20" s="20">
        <f>(C20*60)+(I20*100)+(L20*100)+('Stats lic'!BL20)</f>
        <v>0</v>
      </c>
    </row>
    <row r="21" spans="1:14" ht="14" thickBot="1">
      <c r="A21" s="190" t="s">
        <v>152</v>
      </c>
      <c r="B21" s="5"/>
      <c r="C21" s="5"/>
      <c r="D21" s="58"/>
      <c r="E21" s="29">
        <f t="shared" si="0"/>
        <v>0</v>
      </c>
      <c r="F21" s="58"/>
      <c r="G21" s="5"/>
      <c r="H21" s="5"/>
      <c r="I21" s="5"/>
      <c r="J21" s="28">
        <f t="shared" si="1"/>
        <v>0</v>
      </c>
      <c r="K21" s="2"/>
      <c r="L21" s="5"/>
      <c r="N21" s="20">
        <f>(C21*60)+(I21*100)+(L21*100)+('Stats lic'!BL21)</f>
        <v>0</v>
      </c>
    </row>
    <row r="22" spans="1:14" ht="14" thickBot="1">
      <c r="A22" s="190" t="s">
        <v>153</v>
      </c>
      <c r="B22" s="5"/>
      <c r="C22" s="5"/>
      <c r="D22" s="58"/>
      <c r="E22" s="29">
        <f t="shared" si="0"/>
        <v>0</v>
      </c>
      <c r="F22" s="58"/>
      <c r="G22" s="5"/>
      <c r="H22" s="5"/>
      <c r="I22" s="5"/>
      <c r="J22" s="28">
        <f t="shared" si="1"/>
        <v>0</v>
      </c>
      <c r="K22" s="2"/>
      <c r="L22" s="5"/>
      <c r="N22" s="20">
        <f>(C22*60)+(I22*100)+(L22*100)+('Stats lic'!BL22)</f>
        <v>0</v>
      </c>
    </row>
    <row r="23" spans="1:14" ht="14" thickBot="1">
      <c r="A23" s="190" t="s">
        <v>154</v>
      </c>
      <c r="B23" s="5"/>
      <c r="C23" s="5"/>
      <c r="D23" s="58"/>
      <c r="E23" s="29">
        <f t="shared" si="0"/>
        <v>0</v>
      </c>
      <c r="F23" s="58"/>
      <c r="G23" s="5"/>
      <c r="H23" s="5"/>
      <c r="I23" s="5"/>
      <c r="J23" s="28">
        <f t="shared" si="1"/>
        <v>0</v>
      </c>
      <c r="K23" s="2"/>
      <c r="L23" s="5"/>
      <c r="N23" s="20">
        <f>(C23*60)+(I23*100)+(L23*100)+('Stats lic'!BL23)</f>
        <v>80</v>
      </c>
    </row>
    <row r="24" spans="1:14" ht="14" thickBot="1">
      <c r="A24" s="190" t="s">
        <v>155</v>
      </c>
      <c r="B24" s="5"/>
      <c r="C24" s="5"/>
      <c r="D24" s="58"/>
      <c r="E24" s="29">
        <f t="shared" si="0"/>
        <v>0</v>
      </c>
      <c r="F24" s="58"/>
      <c r="G24" s="5"/>
      <c r="H24" s="5"/>
      <c r="I24" s="5"/>
      <c r="J24" s="28">
        <f t="shared" si="1"/>
        <v>0</v>
      </c>
      <c r="K24" s="2"/>
      <c r="L24" s="5"/>
      <c r="N24" s="20">
        <f>(C24*60)+(I24*100)+(L24*100)+('Stats lic'!BL24)</f>
        <v>0</v>
      </c>
    </row>
    <row r="25" spans="1:14" ht="14" thickBot="1">
      <c r="A25" s="190" t="s">
        <v>156</v>
      </c>
      <c r="B25" s="5"/>
      <c r="C25" s="5"/>
      <c r="D25" s="58"/>
      <c r="E25" s="29">
        <f t="shared" si="0"/>
        <v>0</v>
      </c>
      <c r="F25" s="58"/>
      <c r="G25" s="5"/>
      <c r="H25" s="5"/>
      <c r="I25" s="5"/>
      <c r="J25" s="28">
        <f t="shared" si="1"/>
        <v>0</v>
      </c>
      <c r="K25" s="2"/>
      <c r="L25" s="5">
        <v>1</v>
      </c>
      <c r="N25" s="20">
        <f>(C25*60)+(I25*100)+(L25*100)+('Stats lic'!BL25)</f>
        <v>394.11764705882354</v>
      </c>
    </row>
    <row r="26" spans="1:14" ht="14" thickBot="1">
      <c r="A26" s="190" t="s">
        <v>157</v>
      </c>
      <c r="B26" s="5">
        <v>1</v>
      </c>
      <c r="C26" s="5">
        <v>1</v>
      </c>
      <c r="D26" s="58"/>
      <c r="E26" s="29">
        <f t="shared" si="0"/>
        <v>110</v>
      </c>
      <c r="F26" s="58"/>
      <c r="G26" s="5"/>
      <c r="H26" s="5"/>
      <c r="I26" s="5"/>
      <c r="J26" s="28">
        <f t="shared" si="1"/>
        <v>0</v>
      </c>
      <c r="K26" s="2"/>
      <c r="L26" s="5"/>
      <c r="N26" s="20">
        <f>(C26*60)+(I26*100)+(L26*100)+('Stats lic'!BL26)</f>
        <v>335.86206896551721</v>
      </c>
    </row>
    <row r="27" spans="1:14" ht="14" thickBot="1">
      <c r="A27" s="190" t="s">
        <v>158</v>
      </c>
      <c r="B27" s="5">
        <v>1</v>
      </c>
      <c r="C27" s="5"/>
      <c r="D27" s="58"/>
      <c r="E27" s="29">
        <f t="shared" si="0"/>
        <v>50</v>
      </c>
      <c r="F27" s="58"/>
      <c r="G27" s="5"/>
      <c r="H27" s="5"/>
      <c r="I27" s="5"/>
      <c r="J27" s="28">
        <f t="shared" si="1"/>
        <v>0</v>
      </c>
      <c r="K27" s="2"/>
      <c r="L27" s="5"/>
      <c r="N27" s="20">
        <f>(C27*60)+(I27*100)+(L27*100)+('Stats lic'!BL27)</f>
        <v>187.5</v>
      </c>
    </row>
    <row r="28" spans="1:14" ht="14" thickBot="1">
      <c r="A28" s="190" t="s">
        <v>159</v>
      </c>
      <c r="B28" s="5"/>
      <c r="C28" s="5"/>
      <c r="D28" s="58"/>
      <c r="E28" s="29">
        <f t="shared" si="0"/>
        <v>0</v>
      </c>
      <c r="F28" s="58"/>
      <c r="G28" s="5"/>
      <c r="H28" s="5"/>
      <c r="I28" s="5"/>
      <c r="J28" s="28">
        <f t="shared" si="1"/>
        <v>0</v>
      </c>
      <c r="K28" s="2"/>
      <c r="L28" s="5">
        <v>1</v>
      </c>
      <c r="N28" s="20">
        <f>(C28*60)+(I28*100)+(L28*100)+('Stats lic'!BL28)</f>
        <v>369.23076923076923</v>
      </c>
    </row>
    <row r="29" spans="1:14" ht="14" thickBot="1">
      <c r="A29" s="190" t="s">
        <v>160</v>
      </c>
      <c r="B29" s="5"/>
      <c r="C29" s="5"/>
      <c r="D29" s="58"/>
      <c r="E29" s="29">
        <f t="shared" si="0"/>
        <v>0</v>
      </c>
      <c r="F29" s="58"/>
      <c r="G29" s="5">
        <v>1</v>
      </c>
      <c r="H29" s="5">
        <v>3</v>
      </c>
      <c r="I29" s="5"/>
      <c r="J29" s="28">
        <f t="shared" si="1"/>
        <v>400</v>
      </c>
      <c r="K29" s="2"/>
      <c r="L29" s="5">
        <v>1</v>
      </c>
      <c r="N29" s="20">
        <f>(C29*60)+(I29*100)+(L29*100)+('Stats lic'!BL29)</f>
        <v>211.11111111111111</v>
      </c>
    </row>
    <row r="30" spans="1:14" ht="14" thickBot="1">
      <c r="A30" s="190" t="s">
        <v>161</v>
      </c>
      <c r="B30" s="5"/>
      <c r="C30" s="5"/>
      <c r="D30" s="58"/>
      <c r="E30" s="29">
        <f t="shared" si="0"/>
        <v>0</v>
      </c>
      <c r="F30" s="58"/>
      <c r="G30" s="5"/>
      <c r="H30" s="5"/>
      <c r="I30" s="5"/>
      <c r="J30" s="28">
        <f t="shared" si="1"/>
        <v>0</v>
      </c>
      <c r="K30" s="2"/>
      <c r="L30" s="5">
        <v>1</v>
      </c>
      <c r="N30" s="20">
        <f>(C30*60)+(I30*100)+(L30*100)+('Stats lic'!BL30)</f>
        <v>232.0754716981132</v>
      </c>
    </row>
    <row r="31" spans="1:14" ht="14" thickBot="1">
      <c r="A31" s="190" t="s">
        <v>162</v>
      </c>
      <c r="B31" s="5"/>
      <c r="C31" s="5"/>
      <c r="D31" s="58"/>
      <c r="E31" s="29">
        <f t="shared" si="0"/>
        <v>0</v>
      </c>
      <c r="F31" s="58"/>
      <c r="G31" s="5"/>
      <c r="H31" s="5"/>
      <c r="I31" s="5"/>
      <c r="J31" s="28">
        <f t="shared" si="1"/>
        <v>0</v>
      </c>
      <c r="K31" s="2"/>
      <c r="L31" s="5"/>
      <c r="N31" s="20">
        <f>(C31*60)+(I31*100)+(L31*100)+('Stats lic'!BL31)</f>
        <v>133.33333333333334</v>
      </c>
    </row>
    <row r="32" spans="1:14" ht="14" thickBot="1">
      <c r="A32" s="190" t="s">
        <v>163</v>
      </c>
      <c r="B32" s="5"/>
      <c r="C32" s="5"/>
      <c r="D32" s="58"/>
      <c r="E32" s="29">
        <f t="shared" si="0"/>
        <v>0</v>
      </c>
      <c r="F32" s="58"/>
      <c r="G32" s="5">
        <v>1</v>
      </c>
      <c r="H32" s="5">
        <v>1</v>
      </c>
      <c r="I32" s="5"/>
      <c r="J32" s="28">
        <f t="shared" si="1"/>
        <v>200</v>
      </c>
      <c r="K32" s="2"/>
      <c r="L32" s="5"/>
      <c r="N32" s="20">
        <f>(C32*60)+(I32*100)+(L32*100)+('Stats lic'!BL32)</f>
        <v>123.45679012345678</v>
      </c>
    </row>
    <row r="33" spans="1:14" ht="14" thickBot="1">
      <c r="A33" s="190" t="s">
        <v>164</v>
      </c>
      <c r="B33" s="5"/>
      <c r="C33" s="5"/>
      <c r="D33" s="58"/>
      <c r="E33" s="29">
        <f t="shared" si="0"/>
        <v>0</v>
      </c>
      <c r="F33" s="58"/>
      <c r="G33" s="5"/>
      <c r="H33" s="5"/>
      <c r="I33" s="5"/>
      <c r="J33" s="28">
        <f t="shared" si="1"/>
        <v>0</v>
      </c>
      <c r="K33" s="2"/>
      <c r="L33" s="5">
        <v>2</v>
      </c>
      <c r="N33" s="20">
        <f>(C33*60)+(I33*100)+(L33*100)+('Stats lic'!BL33)</f>
        <v>392.30769230769232</v>
      </c>
    </row>
    <row r="34" spans="1:14" ht="14" thickBot="1">
      <c r="A34" s="190" t="s">
        <v>165</v>
      </c>
      <c r="B34" s="5"/>
      <c r="C34" s="5"/>
      <c r="D34" s="58"/>
      <c r="E34" s="29">
        <f t="shared" si="0"/>
        <v>0</v>
      </c>
      <c r="F34" s="58"/>
      <c r="G34" s="5"/>
      <c r="H34" s="5"/>
      <c r="I34" s="5"/>
      <c r="J34" s="28">
        <f t="shared" si="1"/>
        <v>0</v>
      </c>
      <c r="K34" s="2"/>
      <c r="L34" s="5"/>
      <c r="N34" s="20">
        <f>(C34*60)+(I34*100)+(L34*100)+('Stats lic'!BL34)</f>
        <v>0</v>
      </c>
    </row>
    <row r="35" spans="1:14" ht="14" thickBot="1">
      <c r="A35" s="190" t="s">
        <v>166</v>
      </c>
      <c r="B35" s="5"/>
      <c r="C35" s="5"/>
      <c r="D35" s="58"/>
      <c r="E35" s="29">
        <f t="shared" si="0"/>
        <v>0</v>
      </c>
      <c r="F35" s="58"/>
      <c r="G35" s="5"/>
      <c r="H35" s="5"/>
      <c r="I35" s="5"/>
      <c r="J35" s="28">
        <f t="shared" si="1"/>
        <v>0</v>
      </c>
      <c r="K35" s="2"/>
      <c r="L35" s="5">
        <v>1</v>
      </c>
      <c r="N35" s="20">
        <f>(C35*60)+(I35*100)+(L35*100)+('Stats lic'!BL35)</f>
        <v>271.42857142857144</v>
      </c>
    </row>
    <row r="36" spans="1:14" ht="14" thickBot="1">
      <c r="A36" s="190" t="s">
        <v>167</v>
      </c>
      <c r="B36" s="5"/>
      <c r="C36" s="5"/>
      <c r="D36" s="58"/>
      <c r="E36" s="29">
        <f t="shared" si="0"/>
        <v>0</v>
      </c>
      <c r="F36" s="58"/>
      <c r="G36" s="5">
        <v>1</v>
      </c>
      <c r="H36" s="5">
        <v>1</v>
      </c>
      <c r="I36" s="5"/>
      <c r="J36" s="28">
        <f t="shared" si="1"/>
        <v>200</v>
      </c>
      <c r="K36" s="2"/>
      <c r="L36" s="5">
        <v>3</v>
      </c>
      <c r="N36" s="20">
        <f>(C36*60)+(I36*100)+(L36*100)+('Stats lic'!BL36)</f>
        <v>508.33333333333337</v>
      </c>
    </row>
    <row r="37" spans="1:14" ht="14" thickBot="1">
      <c r="A37" s="190" t="s">
        <v>168</v>
      </c>
      <c r="B37" s="5"/>
      <c r="C37" s="5"/>
      <c r="D37" s="58"/>
      <c r="E37" s="29">
        <f t="shared" si="0"/>
        <v>0</v>
      </c>
      <c r="F37" s="58"/>
      <c r="G37" s="5"/>
      <c r="H37" s="5"/>
      <c r="I37" s="5"/>
      <c r="J37" s="28">
        <f t="shared" si="1"/>
        <v>0</v>
      </c>
      <c r="K37" s="2"/>
      <c r="L37" s="5"/>
      <c r="N37" s="20">
        <f>(C37*60)+(I37*100)+(L37*100)+('Stats lic'!BL37)</f>
        <v>125</v>
      </c>
    </row>
    <row r="38" spans="1:14" ht="14" thickBot="1">
      <c r="A38" s="190" t="s">
        <v>169</v>
      </c>
      <c r="B38" s="5"/>
      <c r="C38" s="5"/>
      <c r="D38" s="58"/>
      <c r="E38" s="29">
        <f t="shared" si="0"/>
        <v>0</v>
      </c>
      <c r="F38" s="58"/>
      <c r="G38" s="5">
        <v>1</v>
      </c>
      <c r="H38" s="5"/>
      <c r="I38" s="5">
        <v>0.5</v>
      </c>
      <c r="J38" s="28">
        <f t="shared" si="1"/>
        <v>150</v>
      </c>
      <c r="K38" s="2"/>
      <c r="L38" s="5"/>
      <c r="N38" s="20">
        <f>(C38*60)+(I38*100)+(L38*100)+('Stats lic'!BL38)</f>
        <v>161.11111111111111</v>
      </c>
    </row>
    <row r="39" spans="1:14" ht="14" thickBot="1">
      <c r="A39" s="190" t="s">
        <v>170</v>
      </c>
      <c r="B39" s="5"/>
      <c r="C39" s="5"/>
      <c r="D39" s="58"/>
      <c r="E39" s="29">
        <f t="shared" si="0"/>
        <v>0</v>
      </c>
      <c r="F39" s="58"/>
      <c r="G39" s="5"/>
      <c r="H39" s="5"/>
      <c r="I39" s="5"/>
      <c r="J39" s="28">
        <f t="shared" si="1"/>
        <v>0</v>
      </c>
      <c r="K39" s="2"/>
      <c r="L39" s="5">
        <v>1</v>
      </c>
      <c r="N39" s="20">
        <f>(C39*60)+(I39*100)+(L39*100)+('Stats lic'!BL39)</f>
        <v>350</v>
      </c>
    </row>
    <row r="40" spans="1:14" ht="14" thickBot="1">
      <c r="A40" s="190" t="s">
        <v>171</v>
      </c>
      <c r="B40" s="5"/>
      <c r="C40" s="5"/>
      <c r="D40" s="58"/>
      <c r="E40" s="29">
        <f t="shared" si="0"/>
        <v>0</v>
      </c>
      <c r="F40" s="58"/>
      <c r="G40" s="5"/>
      <c r="H40" s="5"/>
      <c r="I40" s="5"/>
      <c r="J40" s="28">
        <f t="shared" si="1"/>
        <v>0</v>
      </c>
      <c r="K40" s="2"/>
      <c r="L40" s="5"/>
      <c r="N40" s="20">
        <f>(C40*60)+(I40*100)+(L40*100)+('Stats lic'!BL40)</f>
        <v>62.5</v>
      </c>
    </row>
    <row r="41" spans="1:14" ht="14" thickBot="1">
      <c r="A41" s="190" t="s">
        <v>172</v>
      </c>
      <c r="B41" s="5"/>
      <c r="C41" s="5"/>
      <c r="D41" s="58"/>
      <c r="E41" s="29">
        <f t="shared" si="0"/>
        <v>0</v>
      </c>
      <c r="F41" s="58"/>
      <c r="G41" s="5"/>
      <c r="H41" s="5"/>
      <c r="I41" s="5"/>
      <c r="J41" s="28">
        <f t="shared" si="1"/>
        <v>0</v>
      </c>
      <c r="K41" s="2"/>
      <c r="L41" s="5"/>
      <c r="N41" s="20">
        <f>(C41*60)+(I41*100)+(L41*100)+('Stats lic'!BL41)</f>
        <v>0</v>
      </c>
    </row>
    <row r="42" spans="1:14" ht="14" thickBot="1">
      <c r="A42" s="190" t="s">
        <v>173</v>
      </c>
      <c r="B42" s="5"/>
      <c r="C42" s="5"/>
      <c r="D42" s="58"/>
      <c r="E42" s="29">
        <f t="shared" si="0"/>
        <v>0</v>
      </c>
      <c r="F42" s="58"/>
      <c r="G42" s="5"/>
      <c r="H42" s="5"/>
      <c r="I42" s="5"/>
      <c r="J42" s="28">
        <f t="shared" si="1"/>
        <v>0</v>
      </c>
      <c r="K42" s="2"/>
      <c r="L42" s="5"/>
      <c r="N42" s="20">
        <f>(C42*60)+(I42*100)+(L42*100)+('Stats lic'!BL42)</f>
        <v>100</v>
      </c>
    </row>
    <row r="43" spans="1:14" ht="14" thickBot="1">
      <c r="A43" s="190" t="s">
        <v>174</v>
      </c>
      <c r="B43" s="5"/>
      <c r="C43" s="5"/>
      <c r="D43" s="58"/>
      <c r="E43" s="29">
        <f t="shared" si="0"/>
        <v>0</v>
      </c>
      <c r="F43" s="58"/>
      <c r="G43" s="5"/>
      <c r="H43" s="5"/>
      <c r="I43" s="5"/>
      <c r="J43" s="28">
        <f t="shared" si="1"/>
        <v>0</v>
      </c>
      <c r="K43" s="2"/>
      <c r="L43" s="5"/>
      <c r="N43" s="20">
        <f>(C43*60)+(I43*100)+(L43*100)+('Stats lic'!BL43)</f>
        <v>60</v>
      </c>
    </row>
    <row r="44" spans="1:14" ht="14" thickBot="1">
      <c r="A44" s="190" t="s">
        <v>175</v>
      </c>
      <c r="B44" s="5"/>
      <c r="C44" s="5"/>
      <c r="D44" s="58"/>
      <c r="E44" s="29">
        <f t="shared" si="0"/>
        <v>0</v>
      </c>
      <c r="F44" s="58"/>
      <c r="G44" s="5"/>
      <c r="H44" s="5"/>
      <c r="I44" s="5"/>
      <c r="J44" s="28">
        <f t="shared" si="1"/>
        <v>0</v>
      </c>
      <c r="K44" s="2"/>
      <c r="L44" s="5"/>
      <c r="N44" s="20">
        <f>(C44*60)+(I44*100)+(L44*100)+('Stats lic'!BL44)</f>
        <v>0</v>
      </c>
    </row>
    <row r="45" spans="1:14" ht="14" thickBot="1">
      <c r="A45" s="190" t="s">
        <v>176</v>
      </c>
      <c r="B45" s="5"/>
      <c r="C45" s="5"/>
      <c r="D45" s="58"/>
      <c r="E45" s="29">
        <f t="shared" si="0"/>
        <v>0</v>
      </c>
      <c r="F45" s="58"/>
      <c r="G45" s="5"/>
      <c r="H45" s="5"/>
      <c r="I45" s="5"/>
      <c r="J45" s="28">
        <f t="shared" si="1"/>
        <v>0</v>
      </c>
      <c r="K45" s="2"/>
      <c r="L45" s="5"/>
      <c r="N45" s="20">
        <f>(C45*60)+(I45*100)+(L45*100)+('Stats lic'!BL45)</f>
        <v>0</v>
      </c>
    </row>
    <row r="46" spans="1:14" ht="14" thickBot="1">
      <c r="A46" s="190" t="s">
        <v>177</v>
      </c>
      <c r="B46" s="5"/>
      <c r="C46" s="5"/>
      <c r="D46" s="58"/>
      <c r="E46" s="29">
        <f t="shared" si="0"/>
        <v>0</v>
      </c>
      <c r="F46" s="58"/>
      <c r="G46" s="5"/>
      <c r="H46" s="5"/>
      <c r="I46" s="5"/>
      <c r="J46" s="28">
        <f t="shared" si="1"/>
        <v>0</v>
      </c>
      <c r="K46" s="2"/>
      <c r="L46" s="5"/>
      <c r="N46" s="20">
        <f>(C46*60)+(I46*100)+(L46*100)+('Stats lic'!BL46)</f>
        <v>114.28571428571429</v>
      </c>
    </row>
    <row r="47" spans="1:14" ht="14" thickBot="1">
      <c r="A47" s="190" t="s">
        <v>178</v>
      </c>
      <c r="B47" s="5"/>
      <c r="C47" s="5"/>
      <c r="D47" s="58"/>
      <c r="E47" s="29">
        <f t="shared" si="0"/>
        <v>0</v>
      </c>
      <c r="F47" s="58"/>
      <c r="G47" s="5"/>
      <c r="H47" s="5"/>
      <c r="I47" s="5"/>
      <c r="J47" s="28">
        <f t="shared" si="1"/>
        <v>0</v>
      </c>
      <c r="K47" s="2"/>
      <c r="L47" s="5">
        <v>1</v>
      </c>
      <c r="N47" s="20">
        <f>(C47*60)+(I47*100)+(L47*100)+('Stats lic'!BL47)</f>
        <v>180</v>
      </c>
    </row>
    <row r="48" spans="1:14" ht="14" thickBot="1">
      <c r="A48" s="190" t="s">
        <v>179</v>
      </c>
      <c r="B48" s="5"/>
      <c r="C48" s="5"/>
      <c r="D48" s="58"/>
      <c r="E48" s="29">
        <f t="shared" si="0"/>
        <v>0</v>
      </c>
      <c r="F48" s="58"/>
      <c r="G48" s="5"/>
      <c r="H48" s="5"/>
      <c r="I48" s="5"/>
      <c r="J48" s="28">
        <f t="shared" si="1"/>
        <v>0</v>
      </c>
      <c r="K48" s="2"/>
      <c r="L48" s="5"/>
      <c r="N48" s="20">
        <f>(C48*60)+(I48*100)+(L48*100)+('Stats lic'!BL48)</f>
        <v>0</v>
      </c>
    </row>
    <row r="49" spans="1:14" ht="14" thickBot="1">
      <c r="A49" s="190" t="s">
        <v>180</v>
      </c>
      <c r="B49" s="5"/>
      <c r="C49" s="5"/>
      <c r="D49" s="58"/>
      <c r="E49" s="29">
        <f t="shared" si="0"/>
        <v>0</v>
      </c>
      <c r="F49" s="58"/>
      <c r="G49" s="5"/>
      <c r="H49" s="5"/>
      <c r="I49" s="5"/>
      <c r="J49" s="28">
        <f t="shared" si="1"/>
        <v>0</v>
      </c>
      <c r="K49" s="2"/>
      <c r="L49" s="5">
        <v>1</v>
      </c>
      <c r="N49" s="20">
        <f>(C49*60)+(I49*100)+(L49*100)+('Stats lic'!BL49)</f>
        <v>159.70149253731341</v>
      </c>
    </row>
    <row r="50" spans="1:14" ht="14" thickBot="1">
      <c r="A50" s="190" t="s">
        <v>181</v>
      </c>
      <c r="B50" s="5"/>
      <c r="C50" s="5"/>
      <c r="D50" s="58"/>
      <c r="E50" s="29">
        <f t="shared" si="0"/>
        <v>0</v>
      </c>
      <c r="F50" s="58"/>
      <c r="G50" s="5"/>
      <c r="H50" s="5"/>
      <c r="I50" s="5"/>
      <c r="J50" s="28">
        <f t="shared" si="1"/>
        <v>0</v>
      </c>
      <c r="K50" s="2"/>
      <c r="L50" s="5"/>
      <c r="N50" s="20">
        <f>(C50*60)+(I50*100)+(L50*100)+('Stats lic'!BL50)</f>
        <v>0</v>
      </c>
    </row>
    <row r="51" spans="1:14" ht="14" thickBot="1">
      <c r="A51" s="190" t="s">
        <v>182</v>
      </c>
      <c r="B51" s="5"/>
      <c r="C51" s="5"/>
      <c r="D51" s="58"/>
      <c r="E51" s="29">
        <f t="shared" si="0"/>
        <v>0</v>
      </c>
      <c r="F51" s="58"/>
      <c r="G51" s="5"/>
      <c r="H51" s="5"/>
      <c r="I51" s="5"/>
      <c r="J51" s="28">
        <f t="shared" si="1"/>
        <v>0</v>
      </c>
      <c r="K51" s="2"/>
      <c r="L51" s="5"/>
      <c r="N51" s="20">
        <f>(C51*60)+(I51*100)+(L51*100)+('Stats lic'!BL51)</f>
        <v>107.14285714285714</v>
      </c>
    </row>
    <row r="52" spans="1:14" ht="14" thickBot="1">
      <c r="A52" s="190" t="s">
        <v>183</v>
      </c>
      <c r="B52" s="5"/>
      <c r="C52" s="5"/>
      <c r="D52" s="58"/>
      <c r="E52" s="29">
        <f t="shared" si="0"/>
        <v>0</v>
      </c>
      <c r="F52" s="58"/>
      <c r="G52" s="5"/>
      <c r="H52" s="5"/>
      <c r="I52" s="5"/>
      <c r="J52" s="28">
        <f t="shared" si="1"/>
        <v>0</v>
      </c>
      <c r="K52" s="2"/>
      <c r="L52" s="5"/>
      <c r="N52" s="20">
        <f>(C52*60)+(I52*100)+(L52*100)+('Stats lic'!BL52)</f>
        <v>0</v>
      </c>
    </row>
    <row r="53" spans="1:14" ht="14" thickBot="1">
      <c r="A53" s="190" t="s">
        <v>184</v>
      </c>
      <c r="B53" s="5"/>
      <c r="C53" s="5"/>
      <c r="D53" s="58"/>
      <c r="E53" s="29">
        <f t="shared" si="0"/>
        <v>0</v>
      </c>
      <c r="F53" s="58"/>
      <c r="G53" s="5"/>
      <c r="H53" s="5"/>
      <c r="I53" s="5"/>
      <c r="J53" s="28">
        <f t="shared" si="1"/>
        <v>0</v>
      </c>
      <c r="K53" s="2"/>
      <c r="L53" s="5">
        <v>1</v>
      </c>
      <c r="N53" s="20">
        <f>(C53*60)+(I53*100)+(L53*100)+('Stats lic'!BL53)</f>
        <v>500</v>
      </c>
    </row>
    <row r="54" spans="1:14" ht="14" thickBot="1">
      <c r="A54" s="190" t="s">
        <v>185</v>
      </c>
      <c r="B54" s="5"/>
      <c r="C54" s="5"/>
      <c r="D54" s="58"/>
      <c r="E54" s="29">
        <f t="shared" si="0"/>
        <v>0</v>
      </c>
      <c r="F54" s="58"/>
      <c r="G54" s="5"/>
      <c r="H54" s="5"/>
      <c r="I54" s="5"/>
      <c r="J54" s="28">
        <f t="shared" si="1"/>
        <v>0</v>
      </c>
      <c r="K54" s="2"/>
      <c r="L54" s="5">
        <v>1</v>
      </c>
      <c r="N54" s="20">
        <f>(C54*60)+(I54*100)+(L54*100)+('Stats lic'!BL54)</f>
        <v>237.25490196078431</v>
      </c>
    </row>
    <row r="55" spans="1:14" ht="14" thickBot="1">
      <c r="A55" s="190" t="s">
        <v>186</v>
      </c>
      <c r="B55" s="5"/>
      <c r="C55" s="5"/>
      <c r="D55" s="58"/>
      <c r="E55" s="29">
        <f t="shared" si="0"/>
        <v>0</v>
      </c>
      <c r="F55" s="58"/>
      <c r="G55" s="5">
        <v>1</v>
      </c>
      <c r="H55" s="5"/>
      <c r="I55" s="5">
        <v>1</v>
      </c>
      <c r="J55" s="28">
        <f t="shared" si="1"/>
        <v>200</v>
      </c>
      <c r="K55" s="2"/>
      <c r="L55" s="5">
        <v>1</v>
      </c>
      <c r="N55" s="20">
        <f>(C55*60)+(I55*100)+(L55*100)+('Stats lic'!BL55)</f>
        <v>400</v>
      </c>
    </row>
    <row r="56" spans="1:14" ht="14" thickBot="1">
      <c r="A56" s="190" t="s">
        <v>187</v>
      </c>
      <c r="B56" s="5"/>
      <c r="C56" s="5"/>
      <c r="D56" s="58"/>
      <c r="E56" s="29">
        <f t="shared" si="0"/>
        <v>0</v>
      </c>
      <c r="F56" s="58"/>
      <c r="G56" s="5"/>
      <c r="H56" s="5"/>
      <c r="I56" s="5"/>
      <c r="J56" s="28">
        <f t="shared" si="1"/>
        <v>0</v>
      </c>
      <c r="K56" s="2"/>
      <c r="L56" s="5"/>
      <c r="N56" s="20">
        <f>(C56*60)+(I56*100)+(L56*100)+('Stats lic'!BL56)</f>
        <v>150</v>
      </c>
    </row>
    <row r="57" spans="1:14" ht="14" thickBot="1">
      <c r="A57" s="190" t="s">
        <v>188</v>
      </c>
      <c r="B57" s="5"/>
      <c r="C57" s="5"/>
      <c r="D57" s="58"/>
      <c r="E57" s="29">
        <f t="shared" si="0"/>
        <v>0</v>
      </c>
      <c r="F57" s="58"/>
      <c r="G57" s="5"/>
      <c r="H57" s="5"/>
      <c r="I57" s="5"/>
      <c r="J57" s="28">
        <f t="shared" si="1"/>
        <v>0</v>
      </c>
      <c r="K57" s="2"/>
      <c r="L57" s="5"/>
      <c r="N57" s="20">
        <f>(C57*60)+(I57*100)+(L57*100)+('Stats lic'!BL57)</f>
        <v>121.21212121212122</v>
      </c>
    </row>
    <row r="58" spans="1:14" ht="14" thickBot="1">
      <c r="A58" s="190" t="s">
        <v>189</v>
      </c>
      <c r="B58" s="5"/>
      <c r="C58" s="5"/>
      <c r="D58" s="58"/>
      <c r="E58" s="29">
        <f t="shared" si="0"/>
        <v>0</v>
      </c>
      <c r="F58" s="58"/>
      <c r="G58" s="5"/>
      <c r="H58" s="5"/>
      <c r="I58" s="5"/>
      <c r="J58" s="28">
        <f t="shared" si="1"/>
        <v>0</v>
      </c>
      <c r="K58" s="2"/>
      <c r="L58" s="5"/>
      <c r="N58" s="20">
        <f>(C58*60)+(I58*100)+(L58*100)+('Stats lic'!BL58)</f>
        <v>175</v>
      </c>
    </row>
    <row r="59" spans="1:14" ht="14" thickBot="1">
      <c r="A59" s="190" t="s">
        <v>190</v>
      </c>
      <c r="B59" s="5"/>
      <c r="C59" s="5"/>
      <c r="D59" s="58"/>
      <c r="E59" s="29">
        <f t="shared" si="0"/>
        <v>0</v>
      </c>
      <c r="F59" s="58"/>
      <c r="G59" s="5">
        <v>1</v>
      </c>
      <c r="H59" s="5">
        <v>1</v>
      </c>
      <c r="I59" s="5"/>
      <c r="J59" s="28">
        <f t="shared" si="1"/>
        <v>200</v>
      </c>
      <c r="K59" s="2"/>
      <c r="L59" s="5">
        <v>1</v>
      </c>
      <c r="N59" s="20">
        <f>(C59*60)+(I59*100)+(L59*100)+('Stats lic'!BL59)</f>
        <v>360</v>
      </c>
    </row>
    <row r="60" spans="1:14" ht="14" thickBot="1">
      <c r="A60" s="190" t="s">
        <v>191</v>
      </c>
      <c r="B60" s="5"/>
      <c r="C60" s="5"/>
      <c r="D60" s="58"/>
      <c r="E60" s="29">
        <f t="shared" si="0"/>
        <v>0</v>
      </c>
      <c r="F60" s="58"/>
      <c r="G60" s="5"/>
      <c r="H60" s="5"/>
      <c r="I60" s="5"/>
      <c r="J60" s="28">
        <f t="shared" si="1"/>
        <v>0</v>
      </c>
      <c r="K60" s="2"/>
      <c r="L60" s="5"/>
      <c r="N60" s="20">
        <f>(C60*60)+(I60*100)+(L60*100)+('Stats lic'!BL60)</f>
        <v>155.55555555555554</v>
      </c>
    </row>
    <row r="61" spans="1:14" ht="14" thickBot="1">
      <c r="A61" s="190" t="s">
        <v>192</v>
      </c>
      <c r="B61" s="5"/>
      <c r="C61" s="5"/>
      <c r="D61" s="58"/>
      <c r="E61" s="29">
        <f t="shared" si="0"/>
        <v>0</v>
      </c>
      <c r="F61" s="58"/>
      <c r="G61" s="5"/>
      <c r="H61" s="5"/>
      <c r="I61" s="5"/>
      <c r="J61" s="28">
        <f t="shared" si="1"/>
        <v>0</v>
      </c>
      <c r="K61" s="2"/>
      <c r="L61" s="5"/>
      <c r="N61" s="20">
        <f>(C61*60)+(I61*100)+(L61*100)+('Stats lic'!BL61)</f>
        <v>315.78947368421052</v>
      </c>
    </row>
    <row r="62" spans="1:14" ht="14" thickBot="1">
      <c r="A62" s="190" t="s">
        <v>193</v>
      </c>
      <c r="B62" s="5"/>
      <c r="C62" s="5"/>
      <c r="D62" s="58"/>
      <c r="E62" s="29">
        <f t="shared" si="0"/>
        <v>0</v>
      </c>
      <c r="F62" s="58"/>
      <c r="G62" s="5"/>
      <c r="H62" s="5"/>
      <c r="I62" s="5"/>
      <c r="J62" s="28">
        <f t="shared" si="1"/>
        <v>0</v>
      </c>
      <c r="K62" s="2"/>
      <c r="L62" s="5"/>
      <c r="N62" s="20">
        <f>(C62*60)+(I62*100)+(L62*100)+('Stats lic'!BL62)</f>
        <v>117.64705882352941</v>
      </c>
    </row>
    <row r="63" spans="1:14" ht="14" thickBot="1">
      <c r="A63" s="190" t="s">
        <v>194</v>
      </c>
      <c r="B63" s="5"/>
      <c r="C63" s="5"/>
      <c r="D63" s="58"/>
      <c r="E63" s="29">
        <f t="shared" si="0"/>
        <v>0</v>
      </c>
      <c r="F63" s="58"/>
      <c r="G63" s="5"/>
      <c r="H63" s="5"/>
      <c r="I63" s="5"/>
      <c r="J63" s="28">
        <f t="shared" si="1"/>
        <v>0</v>
      </c>
      <c r="K63" s="2"/>
      <c r="L63" s="5"/>
      <c r="N63" s="20">
        <f>(C63*60)+(I63*100)+(L63*100)+('Stats lic'!BL63)</f>
        <v>264.15094339622641</v>
      </c>
    </row>
    <row r="64" spans="1:14" ht="14" thickBot="1">
      <c r="A64" s="190" t="s">
        <v>195</v>
      </c>
      <c r="B64" s="5"/>
      <c r="C64" s="5"/>
      <c r="D64" s="58"/>
      <c r="E64" s="29">
        <f t="shared" si="0"/>
        <v>0</v>
      </c>
      <c r="F64" s="58"/>
      <c r="G64" s="5"/>
      <c r="H64" s="5"/>
      <c r="I64" s="5"/>
      <c r="J64" s="28">
        <f t="shared" si="1"/>
        <v>0</v>
      </c>
      <c r="K64" s="2"/>
      <c r="L64" s="5"/>
      <c r="N64" s="20">
        <f>(C64*60)+(I64*100)+(L64*100)+('Stats lic'!BL64)</f>
        <v>190.47619047619048</v>
      </c>
    </row>
    <row r="65" spans="1:14" ht="14" thickBot="1">
      <c r="A65" s="190" t="s">
        <v>196</v>
      </c>
      <c r="B65" s="5"/>
      <c r="C65" s="5"/>
      <c r="D65" s="58"/>
      <c r="E65" s="29">
        <f t="shared" si="0"/>
        <v>0</v>
      </c>
      <c r="F65" s="58"/>
      <c r="G65" s="5">
        <v>1</v>
      </c>
      <c r="H65" s="5">
        <v>0.75</v>
      </c>
      <c r="I65" s="5"/>
      <c r="J65" s="28">
        <f t="shared" si="1"/>
        <v>175</v>
      </c>
      <c r="K65" s="2"/>
      <c r="L65" s="5"/>
      <c r="N65" s="20">
        <f>(C65*60)+(I65*100)+(L65*100)+('Stats lic'!BL65)</f>
        <v>78.260869565217405</v>
      </c>
    </row>
    <row r="66" spans="1:14" ht="14" thickBot="1">
      <c r="A66" s="190" t="s">
        <v>197</v>
      </c>
      <c r="B66" s="5"/>
      <c r="C66" s="5"/>
      <c r="D66" s="58"/>
      <c r="E66" s="29">
        <f t="shared" si="0"/>
        <v>0</v>
      </c>
      <c r="F66" s="58"/>
      <c r="G66" s="5"/>
      <c r="H66" s="5"/>
      <c r="I66" s="5"/>
      <c r="J66" s="28">
        <f t="shared" si="1"/>
        <v>0</v>
      </c>
      <c r="K66" s="2"/>
      <c r="L66" s="5">
        <v>1</v>
      </c>
      <c r="N66" s="20">
        <f>(C66*60)+(I66*100)+(L66*100)+('Stats lic'!BL66)</f>
        <v>433.33333333333326</v>
      </c>
    </row>
    <row r="67" spans="1:14" ht="14" thickBot="1">
      <c r="A67" s="190" t="s">
        <v>198</v>
      </c>
      <c r="B67" s="5"/>
      <c r="C67" s="5"/>
      <c r="D67" s="58"/>
      <c r="E67" s="29">
        <f t="shared" si="0"/>
        <v>0</v>
      </c>
      <c r="F67" s="58"/>
      <c r="G67" s="5"/>
      <c r="H67" s="5"/>
      <c r="I67" s="5"/>
      <c r="J67" s="28">
        <f t="shared" si="1"/>
        <v>0</v>
      </c>
      <c r="K67" s="2"/>
      <c r="L67" s="5">
        <v>1</v>
      </c>
      <c r="N67" s="20">
        <f>(C67*60)+(I67*100)+(L67*100)+('Stats lic'!BL67)</f>
        <v>229.03225806451613</v>
      </c>
    </row>
    <row r="68" spans="1:14" ht="14" thickBot="1">
      <c r="A68" s="190" t="s">
        <v>199</v>
      </c>
      <c r="B68" s="5"/>
      <c r="C68" s="5"/>
      <c r="D68" s="58"/>
      <c r="E68" s="29">
        <f t="shared" si="0"/>
        <v>0</v>
      </c>
      <c r="F68" s="58"/>
      <c r="G68" s="5"/>
      <c r="H68" s="5"/>
      <c r="I68" s="5"/>
      <c r="J68" s="28">
        <f t="shared" si="1"/>
        <v>0</v>
      </c>
      <c r="K68" s="2"/>
      <c r="L68" s="5"/>
      <c r="N68" s="20">
        <f>(C68*60)+(I68*100)+(L68*100)+('Stats lic'!BL68)</f>
        <v>162.7906976744186</v>
      </c>
    </row>
    <row r="69" spans="1:14" ht="14" thickBot="1">
      <c r="A69" s="190" t="s">
        <v>200</v>
      </c>
      <c r="B69" s="5"/>
      <c r="C69" s="5"/>
      <c r="D69" s="58"/>
      <c r="E69" s="29">
        <f t="shared" ref="E69:E132" si="2">(B69*50)+(C69*60)</f>
        <v>0</v>
      </c>
      <c r="F69" s="58"/>
      <c r="G69" s="5"/>
      <c r="H69" s="5"/>
      <c r="I69" s="5"/>
      <c r="J69" s="28">
        <f t="shared" ref="J69:J132" si="3">(G69*100)+(H69*100)+(I69*100)</f>
        <v>0</v>
      </c>
      <c r="K69" s="2"/>
      <c r="L69" s="5"/>
      <c r="N69" s="20">
        <f>(C69*60)+(I69*100)+(L69*100)+('Stats lic'!BL69)</f>
        <v>133.33333333333334</v>
      </c>
    </row>
    <row r="70" spans="1:14" ht="14" thickBot="1">
      <c r="A70" s="190" t="s">
        <v>201</v>
      </c>
      <c r="B70" s="5"/>
      <c r="C70" s="5"/>
      <c r="D70" s="58"/>
      <c r="E70" s="29">
        <f t="shared" si="2"/>
        <v>0</v>
      </c>
      <c r="F70" s="58"/>
      <c r="G70" s="5"/>
      <c r="H70" s="5"/>
      <c r="I70" s="5"/>
      <c r="J70" s="28">
        <f t="shared" si="3"/>
        <v>0</v>
      </c>
      <c r="K70" s="2"/>
      <c r="L70" s="5"/>
      <c r="N70" s="20">
        <f>(C70*60)+(I70*100)+(L70*100)+('Stats lic'!BL70)</f>
        <v>0</v>
      </c>
    </row>
    <row r="71" spans="1:14" ht="14" thickBot="1">
      <c r="A71" s="190" t="s">
        <v>202</v>
      </c>
      <c r="B71" s="5"/>
      <c r="C71" s="5"/>
      <c r="D71" s="58"/>
      <c r="E71" s="29">
        <f t="shared" si="2"/>
        <v>0</v>
      </c>
      <c r="F71" s="58"/>
      <c r="G71" s="5"/>
      <c r="H71" s="5"/>
      <c r="I71" s="5"/>
      <c r="J71" s="28">
        <f t="shared" si="3"/>
        <v>0</v>
      </c>
      <c r="K71" s="2"/>
      <c r="L71" s="5"/>
      <c r="N71" s="20">
        <f>(C71*60)+(I71*100)+(L71*100)+('Stats lic'!BL71)</f>
        <v>0</v>
      </c>
    </row>
    <row r="72" spans="1:14" ht="14" thickBot="1">
      <c r="A72" s="190" t="s">
        <v>203</v>
      </c>
      <c r="B72" s="5"/>
      <c r="C72" s="5"/>
      <c r="D72" s="58"/>
      <c r="E72" s="29">
        <f t="shared" si="2"/>
        <v>0</v>
      </c>
      <c r="F72" s="58"/>
      <c r="G72" s="5"/>
      <c r="H72" s="5"/>
      <c r="I72" s="5"/>
      <c r="J72" s="28">
        <f t="shared" si="3"/>
        <v>0</v>
      </c>
      <c r="K72" s="2"/>
      <c r="L72" s="5"/>
      <c r="N72" s="20">
        <f>(C72*60)+(I72*100)+(L72*100)+('Stats lic'!BL72)</f>
        <v>190.47619047619048</v>
      </c>
    </row>
    <row r="73" spans="1:14" ht="14" thickBot="1">
      <c r="A73" s="190" t="s">
        <v>204</v>
      </c>
      <c r="B73" s="5">
        <v>5</v>
      </c>
      <c r="C73" s="5"/>
      <c r="D73" s="58"/>
      <c r="E73" s="29">
        <f t="shared" si="2"/>
        <v>250</v>
      </c>
      <c r="F73" s="58"/>
      <c r="G73" s="5"/>
      <c r="H73" s="5"/>
      <c r="I73" s="5"/>
      <c r="J73" s="28">
        <f t="shared" si="3"/>
        <v>0</v>
      </c>
      <c r="K73" s="2"/>
      <c r="L73" s="5"/>
      <c r="N73" s="20">
        <f>(C73*60)+(I73*100)+(L73*100)+('Stats lic'!BL73)</f>
        <v>102.0408163265306</v>
      </c>
    </row>
    <row r="74" spans="1:14" ht="14" thickBot="1">
      <c r="A74" s="190" t="s">
        <v>205</v>
      </c>
      <c r="B74" s="5"/>
      <c r="C74" s="5"/>
      <c r="D74" s="58"/>
      <c r="E74" s="29">
        <f t="shared" si="2"/>
        <v>0</v>
      </c>
      <c r="F74" s="58"/>
      <c r="G74" s="5"/>
      <c r="H74" s="5"/>
      <c r="I74" s="5"/>
      <c r="J74" s="28">
        <f t="shared" si="3"/>
        <v>0</v>
      </c>
      <c r="K74" s="2"/>
      <c r="L74" s="5"/>
      <c r="N74" s="20">
        <f>(C74*60)+(I74*100)+(L74*100)+('Stats lic'!BL74)</f>
        <v>125</v>
      </c>
    </row>
    <row r="75" spans="1:14" ht="14" thickBot="1">
      <c r="A75" s="190" t="s">
        <v>206</v>
      </c>
      <c r="B75" s="5"/>
      <c r="C75" s="5"/>
      <c r="D75" s="58"/>
      <c r="E75" s="29">
        <f t="shared" si="2"/>
        <v>0</v>
      </c>
      <c r="F75" s="58"/>
      <c r="G75" s="5"/>
      <c r="H75" s="5"/>
      <c r="I75" s="5"/>
      <c r="J75" s="28">
        <f t="shared" si="3"/>
        <v>0</v>
      </c>
      <c r="K75" s="2"/>
      <c r="L75" s="5"/>
      <c r="N75" s="20">
        <f>(C75*60)+(I75*100)+(L75*100)+('Stats lic'!BL75)</f>
        <v>111.11111111111111</v>
      </c>
    </row>
    <row r="76" spans="1:14" ht="14" thickBot="1">
      <c r="A76" s="190" t="s">
        <v>207</v>
      </c>
      <c r="B76" s="5"/>
      <c r="C76" s="5">
        <v>2</v>
      </c>
      <c r="D76" s="58"/>
      <c r="E76" s="29">
        <f t="shared" si="2"/>
        <v>120</v>
      </c>
      <c r="F76" s="58"/>
      <c r="G76" s="5"/>
      <c r="H76" s="5"/>
      <c r="I76" s="5"/>
      <c r="J76" s="28">
        <f t="shared" si="3"/>
        <v>0</v>
      </c>
      <c r="K76" s="2"/>
      <c r="L76" s="5">
        <v>1</v>
      </c>
      <c r="N76" s="20">
        <f>(C76*60)+(I76*100)+(L76*100)+('Stats lic'!BL76)</f>
        <v>553.33333333333326</v>
      </c>
    </row>
    <row r="77" spans="1:14" ht="14" thickBot="1">
      <c r="A77" s="190" t="s">
        <v>208</v>
      </c>
      <c r="B77" s="5"/>
      <c r="C77" s="5"/>
      <c r="D77" s="58"/>
      <c r="E77" s="29">
        <f t="shared" si="2"/>
        <v>0</v>
      </c>
      <c r="F77" s="58"/>
      <c r="G77" s="5"/>
      <c r="H77" s="5"/>
      <c r="I77" s="5"/>
      <c r="J77" s="28">
        <f t="shared" si="3"/>
        <v>0</v>
      </c>
      <c r="K77" s="2"/>
      <c r="L77" s="5"/>
      <c r="N77" s="20">
        <f>(C77*60)+(I77*100)+(L77*100)+('Stats lic'!BL77)</f>
        <v>55.555555555555557</v>
      </c>
    </row>
    <row r="78" spans="1:14" ht="14" thickBot="1">
      <c r="A78" s="190" t="s">
        <v>209</v>
      </c>
      <c r="B78" s="5">
        <v>5</v>
      </c>
      <c r="C78" s="5"/>
      <c r="D78" s="58"/>
      <c r="E78" s="29">
        <f t="shared" si="2"/>
        <v>250</v>
      </c>
      <c r="F78" s="58"/>
      <c r="G78" s="5">
        <v>1</v>
      </c>
      <c r="H78" s="5"/>
      <c r="I78" s="5">
        <v>1</v>
      </c>
      <c r="J78" s="28">
        <f t="shared" si="3"/>
        <v>200</v>
      </c>
      <c r="K78" s="2"/>
      <c r="L78" s="5"/>
      <c r="N78" s="20">
        <f>(C78*60)+(I78*100)+(L78*100)+('Stats lic'!BL78)</f>
        <v>313.8364779874214</v>
      </c>
    </row>
    <row r="79" spans="1:14" ht="14" thickBot="1">
      <c r="A79" s="190" t="s">
        <v>210</v>
      </c>
      <c r="B79" s="5">
        <v>4</v>
      </c>
      <c r="C79" s="5">
        <v>3</v>
      </c>
      <c r="D79" s="58"/>
      <c r="E79" s="29">
        <f t="shared" si="2"/>
        <v>380</v>
      </c>
      <c r="F79" s="58"/>
      <c r="G79" s="5">
        <v>1</v>
      </c>
      <c r="H79" s="5">
        <v>2</v>
      </c>
      <c r="I79" s="5">
        <v>1</v>
      </c>
      <c r="J79" s="28">
        <f t="shared" si="3"/>
        <v>400</v>
      </c>
      <c r="K79" s="2"/>
      <c r="L79" s="5"/>
      <c r="N79" s="20">
        <f>(C79*60)+(I79*100)+(L79*100)+('Stats lic'!BL79)</f>
        <v>280</v>
      </c>
    </row>
    <row r="80" spans="1:14" ht="14" thickBot="1">
      <c r="A80" s="190" t="s">
        <v>211</v>
      </c>
      <c r="B80" s="5"/>
      <c r="C80" s="5"/>
      <c r="D80" s="58"/>
      <c r="E80" s="29">
        <f t="shared" si="2"/>
        <v>0</v>
      </c>
      <c r="F80" s="58"/>
      <c r="G80" s="5"/>
      <c r="H80" s="5"/>
      <c r="I80" s="5"/>
      <c r="J80" s="28">
        <f t="shared" si="3"/>
        <v>0</v>
      </c>
      <c r="K80" s="2"/>
      <c r="L80" s="5"/>
      <c r="N80" s="20">
        <f>(C80*60)+(I80*100)+(L80*100)+('Stats lic'!BL80)</f>
        <v>83.333333333333314</v>
      </c>
    </row>
    <row r="81" spans="1:14" ht="14" thickBot="1">
      <c r="A81" s="190" t="s">
        <v>212</v>
      </c>
      <c r="B81" s="5"/>
      <c r="C81" s="5"/>
      <c r="D81" s="58"/>
      <c r="E81" s="29">
        <f t="shared" si="2"/>
        <v>0</v>
      </c>
      <c r="F81" s="58"/>
      <c r="G81" s="5"/>
      <c r="H81" s="5"/>
      <c r="I81" s="5"/>
      <c r="J81" s="28">
        <f t="shared" si="3"/>
        <v>0</v>
      </c>
      <c r="K81" s="2"/>
      <c r="L81" s="5"/>
      <c r="N81" s="20">
        <f>(C81*60)+(I81*100)+(L81*100)+('Stats lic'!BL81)</f>
        <v>0</v>
      </c>
    </row>
    <row r="82" spans="1:14" ht="14" thickBot="1">
      <c r="A82" s="190" t="s">
        <v>213</v>
      </c>
      <c r="B82" s="5"/>
      <c r="C82" s="5"/>
      <c r="D82" s="58"/>
      <c r="E82" s="29">
        <f t="shared" si="2"/>
        <v>0</v>
      </c>
      <c r="F82" s="58"/>
      <c r="G82" s="5"/>
      <c r="H82" s="5"/>
      <c r="I82" s="5"/>
      <c r="J82" s="28">
        <f t="shared" si="3"/>
        <v>0</v>
      </c>
      <c r="K82" s="2"/>
      <c r="L82" s="5">
        <v>1</v>
      </c>
      <c r="N82" s="20">
        <f>(C82*60)+(I82*100)+(L82*100)+('Stats lic'!BL82)</f>
        <v>276.47058823529414</v>
      </c>
    </row>
    <row r="83" spans="1:14" ht="14" thickBot="1">
      <c r="A83" s="190" t="s">
        <v>214</v>
      </c>
      <c r="B83" s="5"/>
      <c r="C83" s="5"/>
      <c r="D83" s="58"/>
      <c r="E83" s="29">
        <f t="shared" si="2"/>
        <v>0</v>
      </c>
      <c r="F83" s="58"/>
      <c r="G83" s="5"/>
      <c r="H83" s="5"/>
      <c r="I83" s="5"/>
      <c r="J83" s="28">
        <f t="shared" si="3"/>
        <v>0</v>
      </c>
      <c r="K83" s="2"/>
      <c r="L83" s="5">
        <v>1</v>
      </c>
      <c r="N83" s="20">
        <f>(C83*60)+(I83*100)+(L83*100)+('Stats lic'!BL83)</f>
        <v>188.23529411764707</v>
      </c>
    </row>
    <row r="84" spans="1:14" ht="14" thickBot="1">
      <c r="A84" s="190" t="s">
        <v>215</v>
      </c>
      <c r="B84" s="5"/>
      <c r="C84" s="5"/>
      <c r="D84" s="58"/>
      <c r="E84" s="29">
        <f t="shared" si="2"/>
        <v>0</v>
      </c>
      <c r="F84" s="58"/>
      <c r="G84" s="5"/>
      <c r="H84" s="5"/>
      <c r="I84" s="5"/>
      <c r="J84" s="28">
        <f t="shared" si="3"/>
        <v>0</v>
      </c>
      <c r="K84" s="2"/>
      <c r="L84" s="5">
        <v>2</v>
      </c>
      <c r="N84" s="20">
        <f>(C84*60)+(I84*100)+(L84*100)+('Stats lic'!BL84)</f>
        <v>384.61538461538464</v>
      </c>
    </row>
    <row r="85" spans="1:14" ht="14" thickBot="1">
      <c r="A85" s="190" t="s">
        <v>216</v>
      </c>
      <c r="B85" s="5"/>
      <c r="C85" s="5"/>
      <c r="D85" s="58"/>
      <c r="E85" s="29">
        <f t="shared" si="2"/>
        <v>0</v>
      </c>
      <c r="F85" s="58"/>
      <c r="G85" s="5"/>
      <c r="H85" s="5"/>
      <c r="I85" s="5"/>
      <c r="J85" s="28">
        <f t="shared" si="3"/>
        <v>0</v>
      </c>
      <c r="K85" s="2"/>
      <c r="L85" s="5"/>
      <c r="N85" s="20">
        <f>(C85*60)+(I85*100)+(L85*100)+('Stats lic'!BL85)</f>
        <v>145.83333333333334</v>
      </c>
    </row>
    <row r="86" spans="1:14" ht="14" thickBot="1">
      <c r="A86" s="190" t="s">
        <v>217</v>
      </c>
      <c r="B86" s="5"/>
      <c r="C86" s="5"/>
      <c r="D86" s="58"/>
      <c r="E86" s="29">
        <f t="shared" si="2"/>
        <v>0</v>
      </c>
      <c r="F86" s="58"/>
      <c r="G86" s="5">
        <v>1</v>
      </c>
      <c r="H86" s="5">
        <v>1</v>
      </c>
      <c r="I86" s="5"/>
      <c r="J86" s="28">
        <f t="shared" si="3"/>
        <v>200</v>
      </c>
      <c r="K86" s="2"/>
      <c r="L86" s="5">
        <v>2</v>
      </c>
      <c r="N86" s="20">
        <f>(C86*60)+(I86*100)+(L86*100)+('Stats lic'!BL86)</f>
        <v>377.41935483870969</v>
      </c>
    </row>
    <row r="87" spans="1:14" ht="14" thickBot="1">
      <c r="A87" s="190" t="s">
        <v>218</v>
      </c>
      <c r="B87" s="5">
        <v>2</v>
      </c>
      <c r="C87" s="5"/>
      <c r="D87" s="58"/>
      <c r="E87" s="29">
        <f t="shared" si="2"/>
        <v>100</v>
      </c>
      <c r="F87" s="58"/>
      <c r="G87" s="5"/>
      <c r="H87" s="5"/>
      <c r="I87" s="5"/>
      <c r="J87" s="28">
        <f t="shared" si="3"/>
        <v>0</v>
      </c>
      <c r="K87" s="2"/>
      <c r="L87" s="5"/>
      <c r="N87" s="20">
        <f>(C87*60)+(I87*100)+(L87*100)+('Stats lic'!BL87)</f>
        <v>74.626865671641781</v>
      </c>
    </row>
    <row r="88" spans="1:14" ht="14" thickBot="1">
      <c r="A88" s="190" t="s">
        <v>219</v>
      </c>
      <c r="B88" s="5"/>
      <c r="C88" s="5"/>
      <c r="D88" s="58"/>
      <c r="E88" s="29">
        <f t="shared" si="2"/>
        <v>0</v>
      </c>
      <c r="F88" s="58"/>
      <c r="G88" s="5"/>
      <c r="H88" s="5"/>
      <c r="I88" s="5"/>
      <c r="J88" s="28">
        <f t="shared" si="3"/>
        <v>0</v>
      </c>
      <c r="K88" s="2"/>
      <c r="L88" s="5">
        <v>1</v>
      </c>
      <c r="N88" s="20">
        <f>(C88*60)+(I88*100)+(L88*100)+('Stats lic'!BL88)</f>
        <v>143.47826086956522</v>
      </c>
    </row>
    <row r="89" spans="1:14" ht="14" thickBot="1">
      <c r="A89" s="190" t="s">
        <v>220</v>
      </c>
      <c r="B89" s="5"/>
      <c r="C89" s="5"/>
      <c r="D89" s="58"/>
      <c r="E89" s="29">
        <f t="shared" si="2"/>
        <v>0</v>
      </c>
      <c r="F89" s="58"/>
      <c r="G89" s="5"/>
      <c r="H89" s="5"/>
      <c r="I89" s="5"/>
      <c r="J89" s="28">
        <f t="shared" si="3"/>
        <v>0</v>
      </c>
      <c r="K89" s="2"/>
      <c r="L89" s="5"/>
      <c r="N89" s="20">
        <f>(C89*60)+(I89*100)+(L89*100)+('Stats lic'!BL89)</f>
        <v>100</v>
      </c>
    </row>
    <row r="90" spans="1:14" ht="14" thickBot="1">
      <c r="A90" s="190" t="s">
        <v>221</v>
      </c>
      <c r="B90" s="5"/>
      <c r="C90" s="5"/>
      <c r="D90" s="58"/>
      <c r="E90" s="29">
        <f t="shared" si="2"/>
        <v>0</v>
      </c>
      <c r="F90" s="58"/>
      <c r="G90" s="5"/>
      <c r="H90" s="5"/>
      <c r="I90" s="5"/>
      <c r="J90" s="28">
        <f t="shared" si="3"/>
        <v>0</v>
      </c>
      <c r="K90" s="2"/>
      <c r="L90" s="5"/>
      <c r="N90" s="20">
        <f>(C90*60)+(I90*100)+(L90*100)+('Stats lic'!BL90)</f>
        <v>171.42857142857142</v>
      </c>
    </row>
    <row r="91" spans="1:14" ht="14" thickBot="1">
      <c r="A91" s="190" t="s">
        <v>222</v>
      </c>
      <c r="B91" s="5"/>
      <c r="C91" s="5"/>
      <c r="D91" s="58"/>
      <c r="E91" s="29">
        <f t="shared" si="2"/>
        <v>0</v>
      </c>
      <c r="F91" s="58"/>
      <c r="G91" s="5"/>
      <c r="H91" s="5"/>
      <c r="I91" s="5"/>
      <c r="J91" s="28">
        <f t="shared" si="3"/>
        <v>0</v>
      </c>
      <c r="K91" s="2"/>
      <c r="L91" s="5"/>
      <c r="N91" s="20">
        <f>(C91*60)+(I91*100)+(L91*100)+('Stats lic'!BL91)</f>
        <v>163.93442622950818</v>
      </c>
    </row>
    <row r="92" spans="1:14" ht="14" thickBot="1">
      <c r="A92" s="190" t="s">
        <v>223</v>
      </c>
      <c r="B92" s="5"/>
      <c r="C92" s="5"/>
      <c r="D92" s="58"/>
      <c r="E92" s="29">
        <f t="shared" si="2"/>
        <v>0</v>
      </c>
      <c r="F92" s="58"/>
      <c r="G92" s="5">
        <v>1</v>
      </c>
      <c r="H92" s="5">
        <v>0.5</v>
      </c>
      <c r="I92" s="5"/>
      <c r="J92" s="28">
        <f t="shared" si="3"/>
        <v>150</v>
      </c>
      <c r="K92" s="2"/>
      <c r="L92" s="5"/>
      <c r="N92" s="20">
        <f>(C92*60)+(I92*100)+(L92*100)+('Stats lic'!BL92)</f>
        <v>43.103448275862071</v>
      </c>
    </row>
    <row r="93" spans="1:14" ht="14" thickBot="1">
      <c r="A93" s="190" t="s">
        <v>224</v>
      </c>
      <c r="B93" s="5">
        <v>5</v>
      </c>
      <c r="C93" s="5"/>
      <c r="D93" s="58"/>
      <c r="E93" s="29">
        <f t="shared" si="2"/>
        <v>250</v>
      </c>
      <c r="F93" s="58"/>
      <c r="G93" s="5">
        <v>1</v>
      </c>
      <c r="H93" s="5">
        <v>1</v>
      </c>
      <c r="I93" s="5"/>
      <c r="J93" s="28">
        <f t="shared" si="3"/>
        <v>200</v>
      </c>
      <c r="K93" s="2"/>
      <c r="L93" s="5"/>
      <c r="N93" s="20">
        <f>(C93*60)+(I93*100)+(L93*100)+('Stats lic'!BL93)</f>
        <v>192.05298013245033</v>
      </c>
    </row>
    <row r="94" spans="1:14" ht="14" thickBot="1">
      <c r="A94" s="190" t="s">
        <v>225</v>
      </c>
      <c r="B94" s="5"/>
      <c r="C94" s="5"/>
      <c r="D94" s="58"/>
      <c r="E94" s="29">
        <f t="shared" si="2"/>
        <v>0</v>
      </c>
      <c r="F94" s="58"/>
      <c r="G94" s="5">
        <v>1</v>
      </c>
      <c r="H94" s="5">
        <v>0.1</v>
      </c>
      <c r="I94" s="5"/>
      <c r="J94" s="28">
        <f t="shared" si="3"/>
        <v>110</v>
      </c>
      <c r="K94" s="2"/>
      <c r="L94" s="5"/>
      <c r="N94" s="20">
        <f>(C94*60)+(I94*100)+(L94*100)+('Stats lic'!BL94)</f>
        <v>88.888888888888886</v>
      </c>
    </row>
    <row r="95" spans="1:14" ht="14" thickBot="1">
      <c r="A95" s="190" t="s">
        <v>226</v>
      </c>
      <c r="B95" s="5"/>
      <c r="C95" s="5"/>
      <c r="D95" s="58"/>
      <c r="E95" s="29">
        <f t="shared" si="2"/>
        <v>0</v>
      </c>
      <c r="F95" s="58"/>
      <c r="G95" s="5"/>
      <c r="H95" s="5"/>
      <c r="I95" s="5"/>
      <c r="J95" s="28">
        <f t="shared" si="3"/>
        <v>0</v>
      </c>
      <c r="K95" s="2"/>
      <c r="L95" s="5"/>
      <c r="N95" s="20">
        <f>(C95*60)+(I95*100)+(L95*100)+('Stats lic'!BL95)</f>
        <v>80</v>
      </c>
    </row>
    <row r="96" spans="1:14" ht="14" thickBot="1">
      <c r="A96" s="190" t="s">
        <v>227</v>
      </c>
      <c r="B96" s="5"/>
      <c r="C96" s="5"/>
      <c r="D96" s="58"/>
      <c r="E96" s="29">
        <f t="shared" si="2"/>
        <v>0</v>
      </c>
      <c r="F96" s="58"/>
      <c r="G96" s="5"/>
      <c r="H96" s="5"/>
      <c r="I96" s="5"/>
      <c r="J96" s="28">
        <f t="shared" si="3"/>
        <v>0</v>
      </c>
      <c r="K96" s="2"/>
      <c r="L96" s="5"/>
      <c r="N96" s="20">
        <f>(C96*60)+(I96*100)+(L96*100)+('Stats lic'!BL96)</f>
        <v>47.61904761904762</v>
      </c>
    </row>
    <row r="97" spans="1:14" ht="14" thickBot="1">
      <c r="A97" s="190" t="s">
        <v>228</v>
      </c>
      <c r="B97" s="5"/>
      <c r="C97" s="5"/>
      <c r="D97" s="58"/>
      <c r="E97" s="29">
        <f t="shared" si="2"/>
        <v>0</v>
      </c>
      <c r="F97" s="58"/>
      <c r="G97" s="5"/>
      <c r="H97" s="5"/>
      <c r="I97" s="5"/>
      <c r="J97" s="28">
        <f t="shared" si="3"/>
        <v>0</v>
      </c>
      <c r="K97" s="2"/>
      <c r="L97" s="5"/>
      <c r="N97" s="20">
        <f>(C97*60)+(I97*100)+(L97*100)+('Stats lic'!BL97)</f>
        <v>57.142857142857146</v>
      </c>
    </row>
    <row r="98" spans="1:14" ht="14" thickBot="1">
      <c r="A98" s="190" t="s">
        <v>229</v>
      </c>
      <c r="B98" s="5"/>
      <c r="C98" s="5"/>
      <c r="D98" s="58"/>
      <c r="E98" s="29">
        <f t="shared" si="2"/>
        <v>0</v>
      </c>
      <c r="F98" s="58"/>
      <c r="G98" s="5">
        <v>1</v>
      </c>
      <c r="H98" s="5">
        <v>1</v>
      </c>
      <c r="I98" s="5"/>
      <c r="J98" s="28">
        <f t="shared" si="3"/>
        <v>200</v>
      </c>
      <c r="K98" s="2"/>
      <c r="L98" s="5"/>
      <c r="N98" s="20">
        <f>(C98*60)+(I98*100)+(L98*100)+('Stats lic'!BL98)</f>
        <v>211.18012422360249</v>
      </c>
    </row>
    <row r="99" spans="1:14" ht="14" thickBot="1">
      <c r="A99" s="190" t="s">
        <v>230</v>
      </c>
      <c r="B99" s="5"/>
      <c r="C99" s="5"/>
      <c r="D99" s="58"/>
      <c r="E99" s="29">
        <f t="shared" si="2"/>
        <v>0</v>
      </c>
      <c r="F99" s="58"/>
      <c r="G99" s="5"/>
      <c r="H99" s="5"/>
      <c r="I99" s="5"/>
      <c r="J99" s="28">
        <f t="shared" si="3"/>
        <v>0</v>
      </c>
      <c r="K99" s="2"/>
      <c r="L99" s="5"/>
      <c r="N99" s="20">
        <f>(C99*60)+(I99*100)+(L99*100)+('Stats lic'!BL99)</f>
        <v>0</v>
      </c>
    </row>
    <row r="100" spans="1:14" ht="14" thickBot="1">
      <c r="A100" s="190" t="s">
        <v>231</v>
      </c>
      <c r="B100" s="5"/>
      <c r="C100" s="5"/>
      <c r="D100" s="58"/>
      <c r="E100" s="29">
        <f t="shared" si="2"/>
        <v>0</v>
      </c>
      <c r="F100" s="58"/>
      <c r="G100" s="5">
        <v>1</v>
      </c>
      <c r="H100" s="5">
        <v>1</v>
      </c>
      <c r="I100" s="5"/>
      <c r="J100" s="28">
        <f t="shared" si="3"/>
        <v>200</v>
      </c>
      <c r="K100" s="2"/>
      <c r="L100" s="5"/>
      <c r="N100" s="20">
        <f>(C100*60)+(I100*100)+(L100*100)+('Stats lic'!BL100)</f>
        <v>150</v>
      </c>
    </row>
    <row r="101" spans="1:14" ht="14" thickBot="1">
      <c r="A101" s="190" t="s">
        <v>232</v>
      </c>
      <c r="B101" s="5"/>
      <c r="C101" s="5"/>
      <c r="D101" s="58"/>
      <c r="E101" s="29">
        <f t="shared" si="2"/>
        <v>0</v>
      </c>
      <c r="F101" s="58"/>
      <c r="G101" s="5"/>
      <c r="H101" s="5"/>
      <c r="I101" s="5"/>
      <c r="J101" s="28">
        <f t="shared" si="3"/>
        <v>0</v>
      </c>
      <c r="K101" s="2"/>
      <c r="L101" s="5"/>
      <c r="N101" s="20">
        <f>(C101*60)+(I101*100)+(L101*100)+('Stats lic'!BL101)</f>
        <v>86.956521739130437</v>
      </c>
    </row>
    <row r="102" spans="1:14" ht="14" thickBot="1">
      <c r="A102" s="190" t="s">
        <v>233</v>
      </c>
      <c r="B102" s="5"/>
      <c r="C102" s="5"/>
      <c r="D102" s="58"/>
      <c r="E102" s="29">
        <f t="shared" si="2"/>
        <v>0</v>
      </c>
      <c r="F102" s="58"/>
      <c r="G102" s="5"/>
      <c r="H102" s="5"/>
      <c r="I102" s="5"/>
      <c r="J102" s="28">
        <f t="shared" si="3"/>
        <v>0</v>
      </c>
      <c r="K102" s="2"/>
      <c r="L102" s="5"/>
      <c r="N102" s="20">
        <f>(C102*60)+(I102*100)+(L102*100)+('Stats lic'!BL102)</f>
        <v>94.594594594594597</v>
      </c>
    </row>
    <row r="103" spans="1:14" ht="14" thickBot="1">
      <c r="A103" s="190" t="s">
        <v>234</v>
      </c>
      <c r="B103" s="5"/>
      <c r="C103" s="5"/>
      <c r="D103" s="58"/>
      <c r="E103" s="29">
        <f t="shared" si="2"/>
        <v>0</v>
      </c>
      <c r="F103" s="58"/>
      <c r="G103" s="5"/>
      <c r="H103" s="5"/>
      <c r="I103" s="5"/>
      <c r="J103" s="28">
        <f t="shared" si="3"/>
        <v>0</v>
      </c>
      <c r="K103" s="2"/>
      <c r="L103" s="5"/>
      <c r="N103" s="20">
        <f>(C103*60)+(I103*100)+(L103*100)+('Stats lic'!BL103)</f>
        <v>90.909090909090921</v>
      </c>
    </row>
    <row r="104" spans="1:14" ht="14" thickBot="1">
      <c r="A104" s="190" t="s">
        <v>235</v>
      </c>
      <c r="B104" s="5"/>
      <c r="C104" s="5"/>
      <c r="D104" s="58"/>
      <c r="E104" s="29">
        <f t="shared" si="2"/>
        <v>0</v>
      </c>
      <c r="F104" s="58"/>
      <c r="G104" s="5"/>
      <c r="H104" s="5"/>
      <c r="I104" s="5"/>
      <c r="J104" s="28">
        <f t="shared" si="3"/>
        <v>0</v>
      </c>
      <c r="K104" s="2"/>
      <c r="L104" s="5">
        <v>1</v>
      </c>
      <c r="N104" s="20">
        <f>(C104*60)+(I104*100)+(L104*100)+('Stats lic'!BL104)</f>
        <v>319.51219512195121</v>
      </c>
    </row>
    <row r="105" spans="1:14" ht="14" thickBot="1">
      <c r="A105" s="190" t="s">
        <v>236</v>
      </c>
      <c r="B105" s="5"/>
      <c r="C105" s="5"/>
      <c r="D105" s="58"/>
      <c r="E105" s="29">
        <f t="shared" si="2"/>
        <v>0</v>
      </c>
      <c r="F105" s="58"/>
      <c r="G105" s="5"/>
      <c r="H105" s="5"/>
      <c r="I105" s="5"/>
      <c r="J105" s="28">
        <f t="shared" si="3"/>
        <v>0</v>
      </c>
      <c r="K105" s="2"/>
      <c r="L105" s="5"/>
      <c r="N105" s="20">
        <f>(C105*60)+(I105*100)+(L105*100)+('Stats lic'!BL105)</f>
        <v>162.16216216216219</v>
      </c>
    </row>
    <row r="106" spans="1:14" ht="14" thickBot="1">
      <c r="A106" s="190" t="s">
        <v>237</v>
      </c>
      <c r="B106" s="5"/>
      <c r="C106" s="5"/>
      <c r="D106" s="58"/>
      <c r="E106" s="29">
        <f t="shared" si="2"/>
        <v>0</v>
      </c>
      <c r="F106" s="58"/>
      <c r="G106" s="5"/>
      <c r="H106" s="5"/>
      <c r="I106" s="5"/>
      <c r="J106" s="28">
        <f t="shared" si="3"/>
        <v>0</v>
      </c>
      <c r="K106" s="2"/>
      <c r="L106" s="5"/>
      <c r="N106" s="20">
        <f>(C106*60)+(I106*100)+(L106*100)+('Stats lic'!BL106)</f>
        <v>78.431372549019599</v>
      </c>
    </row>
    <row r="107" spans="1:14" ht="14" thickBot="1">
      <c r="A107" s="190" t="s">
        <v>238</v>
      </c>
      <c r="B107" s="5"/>
      <c r="C107" s="5"/>
      <c r="D107" s="58"/>
      <c r="E107" s="29">
        <f t="shared" si="2"/>
        <v>0</v>
      </c>
      <c r="F107" s="58"/>
      <c r="G107" s="5"/>
      <c r="H107" s="5"/>
      <c r="I107" s="5"/>
      <c r="J107" s="28">
        <f t="shared" si="3"/>
        <v>0</v>
      </c>
      <c r="K107" s="2"/>
      <c r="L107" s="5">
        <v>1</v>
      </c>
      <c r="N107" s="20">
        <f>(C107*60)+(I107*100)+(L107*100)+('Stats lic'!BL107)</f>
        <v>433.33333333333326</v>
      </c>
    </row>
    <row r="108" spans="1:14" ht="14" thickBot="1">
      <c r="A108" s="190" t="s">
        <v>239</v>
      </c>
      <c r="B108" s="5"/>
      <c r="C108" s="5"/>
      <c r="D108" s="58"/>
      <c r="E108" s="29">
        <f t="shared" si="2"/>
        <v>0</v>
      </c>
      <c r="F108" s="58"/>
      <c r="G108" s="5"/>
      <c r="H108" s="5"/>
      <c r="I108" s="5"/>
      <c r="J108" s="28">
        <f t="shared" si="3"/>
        <v>0</v>
      </c>
      <c r="K108" s="2"/>
      <c r="L108" s="5"/>
      <c r="N108" s="20">
        <f>(C108*60)+(I108*100)+(L108*100)+('Stats lic'!BL108)</f>
        <v>83.333333333333314</v>
      </c>
    </row>
    <row r="109" spans="1:14" ht="14" thickBot="1">
      <c r="A109" s="190" t="s">
        <v>240</v>
      </c>
      <c r="B109" s="5">
        <v>8</v>
      </c>
      <c r="C109" s="5">
        <v>2</v>
      </c>
      <c r="D109" s="58"/>
      <c r="E109" s="29">
        <f t="shared" si="2"/>
        <v>520</v>
      </c>
      <c r="F109" s="58"/>
      <c r="G109" s="5">
        <v>1</v>
      </c>
      <c r="H109" s="5">
        <v>3</v>
      </c>
      <c r="I109" s="5"/>
      <c r="J109" s="28">
        <f t="shared" si="3"/>
        <v>400</v>
      </c>
      <c r="K109" s="2"/>
      <c r="L109" s="5">
        <v>1</v>
      </c>
      <c r="N109" s="20">
        <f>(C109*60)+(I109*100)+(L109*100)+('Stats lic'!BL109)</f>
        <v>461.37931034482756</v>
      </c>
    </row>
    <row r="110" spans="1:14" ht="14" thickBot="1">
      <c r="A110" s="190" t="s">
        <v>241</v>
      </c>
      <c r="B110" s="5"/>
      <c r="C110" s="5"/>
      <c r="D110" s="58"/>
      <c r="E110" s="29">
        <f t="shared" si="2"/>
        <v>0</v>
      </c>
      <c r="F110" s="58"/>
      <c r="G110" s="5"/>
      <c r="H110" s="5"/>
      <c r="I110" s="5"/>
      <c r="J110" s="28">
        <f t="shared" si="3"/>
        <v>0</v>
      </c>
      <c r="K110" s="2"/>
      <c r="L110" s="5">
        <v>1</v>
      </c>
      <c r="N110" s="20">
        <f>(C110*60)+(I110*100)+(L110*100)+('Stats lic'!BL110)</f>
        <v>242.85714285714283</v>
      </c>
    </row>
    <row r="111" spans="1:14" ht="14" thickBot="1">
      <c r="A111" s="190" t="s">
        <v>242</v>
      </c>
      <c r="B111" s="5"/>
      <c r="C111" s="5"/>
      <c r="D111" s="58"/>
      <c r="E111" s="29">
        <f t="shared" si="2"/>
        <v>0</v>
      </c>
      <c r="F111" s="58"/>
      <c r="G111" s="5">
        <v>1</v>
      </c>
      <c r="H111" s="5">
        <v>0.75</v>
      </c>
      <c r="I111" s="5"/>
      <c r="J111" s="28">
        <f t="shared" si="3"/>
        <v>175</v>
      </c>
      <c r="K111" s="2"/>
      <c r="L111" s="5"/>
      <c r="N111" s="20">
        <f>(C111*60)+(I111*100)+(L111*100)+('Stats lic'!BL111)</f>
        <v>208.79120879120879</v>
      </c>
    </row>
    <row r="112" spans="1:14" ht="14" thickBot="1">
      <c r="A112" s="190" t="s">
        <v>243</v>
      </c>
      <c r="B112" s="5"/>
      <c r="C112" s="5"/>
      <c r="D112" s="58"/>
      <c r="E112" s="29">
        <f t="shared" si="2"/>
        <v>0</v>
      </c>
      <c r="F112" s="58"/>
      <c r="G112" s="5"/>
      <c r="H112" s="5"/>
      <c r="I112" s="5"/>
      <c r="J112" s="28">
        <f t="shared" si="3"/>
        <v>0</v>
      </c>
      <c r="K112" s="2"/>
      <c r="L112" s="5"/>
      <c r="N112" s="20">
        <f>(C112*60)+(I112*100)+(L112*100)+('Stats lic'!BL112)</f>
        <v>0</v>
      </c>
    </row>
    <row r="113" spans="1:14" ht="14" thickBot="1">
      <c r="A113" s="190" t="s">
        <v>244</v>
      </c>
      <c r="B113" s="5"/>
      <c r="C113" s="5"/>
      <c r="D113" s="58"/>
      <c r="E113" s="29">
        <f t="shared" si="2"/>
        <v>0</v>
      </c>
      <c r="F113" s="58"/>
      <c r="G113" s="5"/>
      <c r="H113" s="5"/>
      <c r="I113" s="5"/>
      <c r="J113" s="28">
        <f t="shared" si="3"/>
        <v>0</v>
      </c>
      <c r="K113" s="2"/>
      <c r="L113" s="5">
        <v>1</v>
      </c>
      <c r="N113" s="20">
        <f>(C113*60)+(I113*100)+(L113*100)+('Stats lic'!BL113)</f>
        <v>207.14285714285714</v>
      </c>
    </row>
    <row r="114" spans="1:14" ht="14" thickBot="1">
      <c r="A114" s="190" t="s">
        <v>245</v>
      </c>
      <c r="B114" s="5"/>
      <c r="C114" s="5"/>
      <c r="D114" s="58"/>
      <c r="E114" s="29">
        <f t="shared" si="2"/>
        <v>0</v>
      </c>
      <c r="F114" s="58"/>
      <c r="G114" s="5"/>
      <c r="H114" s="5"/>
      <c r="I114" s="5"/>
      <c r="J114" s="28">
        <f t="shared" si="3"/>
        <v>0</v>
      </c>
      <c r="K114" s="2"/>
      <c r="L114" s="5"/>
      <c r="N114" s="20">
        <f>(C114*60)+(I114*100)+(L114*100)+('Stats lic'!BL114)</f>
        <v>100</v>
      </c>
    </row>
    <row r="115" spans="1:14" ht="14" thickBot="1">
      <c r="A115" s="190" t="s">
        <v>246</v>
      </c>
      <c r="B115" s="5"/>
      <c r="C115" s="5"/>
      <c r="D115" s="58"/>
      <c r="E115" s="29">
        <f t="shared" si="2"/>
        <v>0</v>
      </c>
      <c r="F115" s="58"/>
      <c r="G115" s="5"/>
      <c r="H115" s="5"/>
      <c r="I115" s="5"/>
      <c r="J115" s="28">
        <f t="shared" si="3"/>
        <v>0</v>
      </c>
      <c r="K115" s="2"/>
      <c r="L115" s="5"/>
      <c r="N115" s="20">
        <f>(C115*60)+(I115*100)+(L115*100)+('Stats lic'!BL115)</f>
        <v>166.66666666666663</v>
      </c>
    </row>
    <row r="116" spans="1:14" ht="14" thickBot="1">
      <c r="A116" s="190" t="s">
        <v>247</v>
      </c>
      <c r="B116" s="5"/>
      <c r="C116" s="5"/>
      <c r="D116" s="58"/>
      <c r="E116" s="29">
        <f t="shared" si="2"/>
        <v>0</v>
      </c>
      <c r="F116" s="58"/>
      <c r="G116" s="5"/>
      <c r="H116" s="5"/>
      <c r="I116" s="5"/>
      <c r="J116" s="28">
        <f t="shared" si="3"/>
        <v>0</v>
      </c>
      <c r="K116" s="2"/>
      <c r="L116" s="5"/>
      <c r="N116" s="20">
        <f>(C116*60)+(I116*100)+(L116*100)+('Stats lic'!BL116)</f>
        <v>76.92307692307692</v>
      </c>
    </row>
    <row r="117" spans="1:14" ht="14" thickBot="1">
      <c r="A117" s="190" t="s">
        <v>248</v>
      </c>
      <c r="B117" s="5">
        <v>1</v>
      </c>
      <c r="C117" s="5"/>
      <c r="D117" s="58"/>
      <c r="E117" s="29">
        <f t="shared" si="2"/>
        <v>50</v>
      </c>
      <c r="F117" s="58"/>
      <c r="G117" s="5"/>
      <c r="H117" s="5"/>
      <c r="I117" s="5"/>
      <c r="J117" s="28">
        <f t="shared" si="3"/>
        <v>0</v>
      </c>
      <c r="K117" s="2"/>
      <c r="L117" s="5">
        <v>1</v>
      </c>
      <c r="N117" s="20">
        <f>(C117*60)+(I117*100)+(L117*100)+('Stats lic'!BL117)</f>
        <v>225</v>
      </c>
    </row>
    <row r="118" spans="1:14" ht="14" thickBot="1">
      <c r="A118" s="190" t="s">
        <v>249</v>
      </c>
      <c r="B118" s="5"/>
      <c r="C118" s="5"/>
      <c r="D118" s="58"/>
      <c r="E118" s="29">
        <f t="shared" si="2"/>
        <v>0</v>
      </c>
      <c r="F118" s="58"/>
      <c r="G118" s="5"/>
      <c r="H118" s="5"/>
      <c r="I118" s="5"/>
      <c r="J118" s="28">
        <f t="shared" si="3"/>
        <v>0</v>
      </c>
      <c r="K118" s="2"/>
      <c r="L118" s="5">
        <v>1</v>
      </c>
      <c r="N118" s="20">
        <f>(C118*60)+(I118*100)+(L118*100)+('Stats lic'!BL118)</f>
        <v>144.44444444444446</v>
      </c>
    </row>
    <row r="119" spans="1:14" ht="14" thickBot="1">
      <c r="A119" s="190" t="s">
        <v>250</v>
      </c>
      <c r="B119" s="5"/>
      <c r="C119" s="5"/>
      <c r="D119" s="58"/>
      <c r="E119" s="29">
        <f t="shared" si="2"/>
        <v>0</v>
      </c>
      <c r="F119" s="58"/>
      <c r="G119" s="5"/>
      <c r="H119" s="5"/>
      <c r="I119" s="5"/>
      <c r="J119" s="28">
        <f t="shared" si="3"/>
        <v>0</v>
      </c>
      <c r="K119" s="2"/>
      <c r="L119" s="5">
        <v>2</v>
      </c>
      <c r="N119" s="20">
        <f>(C119*60)+(I119*100)+(L119*100)+('Stats lic'!BL119)</f>
        <v>436.84210526315786</v>
      </c>
    </row>
    <row r="120" spans="1:14" ht="14" thickBot="1">
      <c r="A120" s="190" t="s">
        <v>251</v>
      </c>
      <c r="B120" s="5"/>
      <c r="C120" s="5"/>
      <c r="D120" s="58"/>
      <c r="E120" s="29">
        <f t="shared" si="2"/>
        <v>0</v>
      </c>
      <c r="F120" s="58"/>
      <c r="G120" s="5"/>
      <c r="H120" s="5"/>
      <c r="I120" s="5"/>
      <c r="J120" s="28">
        <f t="shared" si="3"/>
        <v>0</v>
      </c>
      <c r="K120" s="2"/>
      <c r="L120" s="5"/>
      <c r="N120" s="20">
        <f>(C120*60)+(I120*100)+(L120*100)+('Stats lic'!BL120)</f>
        <v>0</v>
      </c>
    </row>
    <row r="121" spans="1:14" ht="14" thickBot="1">
      <c r="A121" s="190" t="s">
        <v>252</v>
      </c>
      <c r="B121" s="5"/>
      <c r="C121" s="5"/>
      <c r="D121" s="58"/>
      <c r="E121" s="29">
        <f t="shared" si="2"/>
        <v>0</v>
      </c>
      <c r="F121" s="58"/>
      <c r="G121" s="5"/>
      <c r="H121" s="5"/>
      <c r="I121" s="5"/>
      <c r="J121" s="28">
        <f t="shared" si="3"/>
        <v>0</v>
      </c>
      <c r="K121" s="2"/>
      <c r="L121" s="5"/>
      <c r="N121" s="20">
        <f>(C121*60)+(I121*100)+(L121*100)+('Stats lic'!BL121)</f>
        <v>0</v>
      </c>
    </row>
    <row r="122" spans="1:14" ht="14" thickBot="1">
      <c r="A122" s="190" t="s">
        <v>253</v>
      </c>
      <c r="B122" s="5">
        <v>1</v>
      </c>
      <c r="C122" s="5"/>
      <c r="D122" s="58"/>
      <c r="E122" s="29">
        <f t="shared" si="2"/>
        <v>50</v>
      </c>
      <c r="F122" s="58"/>
      <c r="G122" s="5"/>
      <c r="H122" s="5"/>
      <c r="I122" s="5"/>
      <c r="J122" s="28">
        <f t="shared" si="3"/>
        <v>0</v>
      </c>
      <c r="K122" s="2"/>
      <c r="L122" s="5"/>
      <c r="N122" s="20">
        <f>(C122*60)+(I122*100)+(L122*100)+('Stats lic'!BL122)</f>
        <v>179.4871794871795</v>
      </c>
    </row>
    <row r="123" spans="1:14" ht="14" thickBot="1">
      <c r="A123" s="190" t="s">
        <v>254</v>
      </c>
      <c r="B123" s="5"/>
      <c r="C123" s="5"/>
      <c r="D123" s="58"/>
      <c r="E123" s="29">
        <f t="shared" si="2"/>
        <v>0</v>
      </c>
      <c r="F123" s="58"/>
      <c r="G123" s="5"/>
      <c r="H123" s="5"/>
      <c r="I123" s="5"/>
      <c r="J123" s="28">
        <f t="shared" si="3"/>
        <v>0</v>
      </c>
      <c r="K123" s="2"/>
      <c r="L123" s="5">
        <v>1</v>
      </c>
      <c r="N123" s="20">
        <f>(C123*60)+(I123*100)+(L123*100)+('Stats lic'!BL123)</f>
        <v>227.27272727272725</v>
      </c>
    </row>
    <row r="124" spans="1:14" ht="14" thickBot="1">
      <c r="A124" s="190" t="s">
        <v>255</v>
      </c>
      <c r="B124" s="5"/>
      <c r="C124" s="5"/>
      <c r="D124" s="58"/>
      <c r="E124" s="29">
        <f t="shared" si="2"/>
        <v>0</v>
      </c>
      <c r="F124" s="58"/>
      <c r="G124" s="5"/>
      <c r="H124" s="5"/>
      <c r="I124" s="5"/>
      <c r="J124" s="28">
        <f t="shared" si="3"/>
        <v>0</v>
      </c>
      <c r="K124" s="2"/>
      <c r="L124" s="5">
        <v>1</v>
      </c>
      <c r="N124" s="20">
        <f>(C124*60)+(I124*100)+(L124*100)+('Stats lic'!BL124)</f>
        <v>350</v>
      </c>
    </row>
    <row r="125" spans="1:14" ht="14" thickBot="1">
      <c r="A125" s="190" t="s">
        <v>256</v>
      </c>
      <c r="B125" s="5"/>
      <c r="C125" s="5"/>
      <c r="D125" s="58"/>
      <c r="E125" s="29">
        <f t="shared" si="2"/>
        <v>0</v>
      </c>
      <c r="F125" s="58"/>
      <c r="G125" s="5"/>
      <c r="H125" s="5"/>
      <c r="I125" s="5"/>
      <c r="J125" s="28">
        <f t="shared" si="3"/>
        <v>0</v>
      </c>
      <c r="K125" s="2"/>
      <c r="L125" s="5"/>
      <c r="N125" s="20">
        <f>(C125*60)+(I125*100)+(L125*100)+('Stats lic'!BL125)</f>
        <v>200</v>
      </c>
    </row>
    <row r="126" spans="1:14" ht="14" thickBot="1">
      <c r="A126" s="190" t="s">
        <v>257</v>
      </c>
      <c r="B126" s="5"/>
      <c r="C126" s="5"/>
      <c r="D126" s="58"/>
      <c r="E126" s="29">
        <f t="shared" si="2"/>
        <v>0</v>
      </c>
      <c r="F126" s="58"/>
      <c r="G126" s="5"/>
      <c r="H126" s="5"/>
      <c r="I126" s="5"/>
      <c r="J126" s="28">
        <f t="shared" si="3"/>
        <v>0</v>
      </c>
      <c r="K126" s="2"/>
      <c r="L126" s="5"/>
      <c r="N126" s="20">
        <f>(C126*60)+(I126*100)+(L126*100)+('Stats lic'!BL126)</f>
        <v>0</v>
      </c>
    </row>
    <row r="127" spans="1:14" ht="14" thickBot="1">
      <c r="A127" s="190" t="s">
        <v>258</v>
      </c>
      <c r="B127" s="5"/>
      <c r="C127" s="5">
        <v>1</v>
      </c>
      <c r="D127" s="58"/>
      <c r="E127" s="29">
        <f t="shared" si="2"/>
        <v>60</v>
      </c>
      <c r="F127" s="58"/>
      <c r="G127" s="5"/>
      <c r="H127" s="5"/>
      <c r="I127" s="5"/>
      <c r="J127" s="28">
        <f t="shared" si="3"/>
        <v>0</v>
      </c>
      <c r="K127" s="2"/>
      <c r="L127" s="5">
        <v>1</v>
      </c>
      <c r="N127" s="20">
        <f>(C127*60)+(I127*100)+(L127*100)+('Stats lic'!BL127)</f>
        <v>660</v>
      </c>
    </row>
    <row r="128" spans="1:14" ht="14" thickBot="1">
      <c r="A128" s="190" t="s">
        <v>259</v>
      </c>
      <c r="B128" s="5"/>
      <c r="C128" s="5"/>
      <c r="D128" s="58"/>
      <c r="E128" s="29">
        <f t="shared" si="2"/>
        <v>0</v>
      </c>
      <c r="F128" s="58"/>
      <c r="G128" s="5"/>
      <c r="H128" s="5"/>
      <c r="I128" s="5"/>
      <c r="J128" s="28">
        <f t="shared" si="3"/>
        <v>0</v>
      </c>
      <c r="K128" s="2"/>
      <c r="L128" s="5"/>
      <c r="N128" s="20">
        <f>(C128*60)+(I128*100)+(L128*100)+('Stats lic'!BL128)</f>
        <v>166.66666666666663</v>
      </c>
    </row>
    <row r="129" spans="1:14" ht="14" thickBot="1">
      <c r="A129" s="190" t="s">
        <v>260</v>
      </c>
      <c r="B129" s="5"/>
      <c r="C129" s="5"/>
      <c r="D129" s="58"/>
      <c r="E129" s="29">
        <f t="shared" si="2"/>
        <v>0</v>
      </c>
      <c r="F129" s="58"/>
      <c r="G129" s="5"/>
      <c r="H129" s="5"/>
      <c r="I129" s="5"/>
      <c r="J129" s="28">
        <f t="shared" si="3"/>
        <v>0</v>
      </c>
      <c r="K129" s="2"/>
      <c r="L129" s="5"/>
      <c r="N129" s="20">
        <f>(C129*60)+(I129*100)+(L129*100)+('Stats lic'!BL129)</f>
        <v>0</v>
      </c>
    </row>
    <row r="130" spans="1:14" ht="14" thickBot="1">
      <c r="A130" s="190" t="s">
        <v>261</v>
      </c>
      <c r="B130" s="5"/>
      <c r="C130" s="5"/>
      <c r="D130" s="58"/>
      <c r="E130" s="29">
        <f t="shared" si="2"/>
        <v>0</v>
      </c>
      <c r="F130" s="58"/>
      <c r="G130" s="5"/>
      <c r="H130" s="5"/>
      <c r="I130" s="5"/>
      <c r="J130" s="28">
        <f t="shared" si="3"/>
        <v>0</v>
      </c>
      <c r="K130" s="2"/>
      <c r="L130" s="5"/>
      <c r="N130" s="20">
        <f>(C130*60)+(I130*100)+(L130*100)+('Stats lic'!BL130)</f>
        <v>153.84615384615384</v>
      </c>
    </row>
    <row r="131" spans="1:14" ht="14" thickBot="1">
      <c r="A131" s="190" t="s">
        <v>262</v>
      </c>
      <c r="B131" s="5"/>
      <c r="C131" s="5"/>
      <c r="D131" s="58"/>
      <c r="E131" s="29">
        <f t="shared" si="2"/>
        <v>0</v>
      </c>
      <c r="F131" s="58"/>
      <c r="G131" s="5"/>
      <c r="H131" s="5"/>
      <c r="I131" s="5"/>
      <c r="J131" s="28">
        <f t="shared" si="3"/>
        <v>0</v>
      </c>
      <c r="K131" s="2"/>
      <c r="L131" s="5">
        <v>2</v>
      </c>
      <c r="N131" s="20">
        <f>(C131*60)+(I131*100)+(L131*100)+('Stats lic'!BL131)</f>
        <v>554.83870967741939</v>
      </c>
    </row>
    <row r="132" spans="1:14" ht="14" thickBot="1">
      <c r="A132" s="190" t="s">
        <v>263</v>
      </c>
      <c r="B132" s="5"/>
      <c r="C132" s="5"/>
      <c r="D132" s="58"/>
      <c r="E132" s="29">
        <f t="shared" si="2"/>
        <v>0</v>
      </c>
      <c r="F132" s="58"/>
      <c r="G132" s="5"/>
      <c r="H132" s="5"/>
      <c r="I132" s="5"/>
      <c r="J132" s="28">
        <f t="shared" si="3"/>
        <v>0</v>
      </c>
      <c r="K132" s="2"/>
      <c r="L132" s="5">
        <v>1</v>
      </c>
      <c r="N132" s="20">
        <f>(C132*60)+(I132*100)+(L132*100)+('Stats lic'!BL132)</f>
        <v>236.36363636363635</v>
      </c>
    </row>
    <row r="133" spans="1:14" ht="14" thickBot="1">
      <c r="A133" s="190" t="s">
        <v>264</v>
      </c>
      <c r="B133" s="5"/>
      <c r="C133" s="5"/>
      <c r="D133" s="58"/>
      <c r="E133" s="29">
        <f t="shared" ref="E133:E196" si="4">(B133*50)+(C133*60)</f>
        <v>0</v>
      </c>
      <c r="F133" s="58"/>
      <c r="G133" s="5">
        <v>1</v>
      </c>
      <c r="H133" s="5">
        <v>1</v>
      </c>
      <c r="I133" s="5"/>
      <c r="J133" s="28">
        <f t="shared" ref="J133:J196" si="5">(G133*100)+(H133*100)+(I133*100)</f>
        <v>200</v>
      </c>
      <c r="K133" s="2"/>
      <c r="L133" s="5">
        <v>1</v>
      </c>
      <c r="N133" s="20">
        <f>(C133*60)+(I133*100)+(L133*100)+('Stats lic'!BL133)</f>
        <v>300</v>
      </c>
    </row>
    <row r="134" spans="1:14" ht="14" thickBot="1">
      <c r="A134" s="190" t="s">
        <v>265</v>
      </c>
      <c r="B134" s="5"/>
      <c r="C134" s="5"/>
      <c r="D134" s="58"/>
      <c r="E134" s="29">
        <f t="shared" si="4"/>
        <v>0</v>
      </c>
      <c r="F134" s="58"/>
      <c r="G134" s="5"/>
      <c r="H134" s="5"/>
      <c r="I134" s="5"/>
      <c r="J134" s="28">
        <f t="shared" si="5"/>
        <v>0</v>
      </c>
      <c r="K134" s="2"/>
      <c r="L134" s="5">
        <v>2</v>
      </c>
      <c r="N134" s="20">
        <f>(C134*60)+(I134*100)+(L134*100)+('Stats lic'!BL134)</f>
        <v>366.66666666666663</v>
      </c>
    </row>
    <row r="135" spans="1:14" ht="14" thickBot="1">
      <c r="A135" s="190" t="s">
        <v>266</v>
      </c>
      <c r="B135" s="5"/>
      <c r="C135" s="5"/>
      <c r="D135" s="58"/>
      <c r="E135" s="29">
        <f t="shared" si="4"/>
        <v>0</v>
      </c>
      <c r="F135" s="58"/>
      <c r="G135" s="5"/>
      <c r="H135" s="5"/>
      <c r="I135" s="5"/>
      <c r="J135" s="28">
        <f t="shared" si="5"/>
        <v>0</v>
      </c>
      <c r="K135" s="2"/>
      <c r="L135" s="5"/>
      <c r="N135" s="20">
        <f>(C135*60)+(I135*100)+(L135*100)+('Stats lic'!BL135)</f>
        <v>311.68831168831167</v>
      </c>
    </row>
    <row r="136" spans="1:14" ht="14" thickBot="1">
      <c r="A136" s="190" t="s">
        <v>267</v>
      </c>
      <c r="B136" s="5"/>
      <c r="C136" s="5"/>
      <c r="D136" s="58"/>
      <c r="E136" s="29">
        <f t="shared" si="4"/>
        <v>0</v>
      </c>
      <c r="F136" s="58"/>
      <c r="G136" s="5">
        <v>1</v>
      </c>
      <c r="H136" s="5">
        <v>2</v>
      </c>
      <c r="I136" s="5"/>
      <c r="J136" s="28">
        <f t="shared" si="5"/>
        <v>300</v>
      </c>
      <c r="K136" s="2"/>
      <c r="L136" s="5"/>
      <c r="N136" s="20">
        <f>(C136*60)+(I136*100)+(L136*100)+('Stats lic'!BL136)</f>
        <v>327.68361581920897</v>
      </c>
    </row>
    <row r="137" spans="1:14" ht="14" thickBot="1">
      <c r="A137" s="190" t="s">
        <v>268</v>
      </c>
      <c r="B137" s="5"/>
      <c r="C137" s="5"/>
      <c r="D137" s="58"/>
      <c r="E137" s="29">
        <f t="shared" si="4"/>
        <v>0</v>
      </c>
      <c r="F137" s="58"/>
      <c r="G137" s="5"/>
      <c r="H137" s="5"/>
      <c r="I137" s="5"/>
      <c r="J137" s="28">
        <f t="shared" si="5"/>
        <v>0</v>
      </c>
      <c r="K137" s="2"/>
      <c r="L137" s="5"/>
      <c r="N137" s="20">
        <f>(C137*60)+(I137*100)+(L137*100)+('Stats lic'!BL137)</f>
        <v>81.632653061224488</v>
      </c>
    </row>
    <row r="138" spans="1:14" ht="14" thickBot="1">
      <c r="A138" s="190" t="s">
        <v>269</v>
      </c>
      <c r="B138" s="5"/>
      <c r="C138" s="5"/>
      <c r="D138" s="58"/>
      <c r="E138" s="29">
        <f t="shared" si="4"/>
        <v>0</v>
      </c>
      <c r="F138" s="58"/>
      <c r="G138" s="5"/>
      <c r="H138" s="5"/>
      <c r="I138" s="5"/>
      <c r="J138" s="28">
        <f t="shared" si="5"/>
        <v>0</v>
      </c>
      <c r="K138" s="2"/>
      <c r="L138" s="5"/>
      <c r="N138" s="20">
        <f>(C138*60)+(I138*100)+(L138*100)+('Stats lic'!BL138)</f>
        <v>225.8064516129032</v>
      </c>
    </row>
    <row r="139" spans="1:14" ht="14" thickBot="1">
      <c r="A139" s="190" t="s">
        <v>270</v>
      </c>
      <c r="B139" s="5"/>
      <c r="C139" s="5"/>
      <c r="D139" s="58"/>
      <c r="E139" s="29">
        <f t="shared" si="4"/>
        <v>0</v>
      </c>
      <c r="F139" s="58"/>
      <c r="G139" s="5"/>
      <c r="H139" s="5"/>
      <c r="I139" s="5"/>
      <c r="J139" s="28">
        <f t="shared" si="5"/>
        <v>0</v>
      </c>
      <c r="K139" s="2"/>
      <c r="L139" s="5"/>
      <c r="N139" s="20">
        <f>(C139*60)+(I139*100)+(L139*100)+('Stats lic'!BL139)</f>
        <v>137.93103448275861</v>
      </c>
    </row>
    <row r="140" spans="1:14" ht="14" thickBot="1">
      <c r="A140" s="190" t="s">
        <v>271</v>
      </c>
      <c r="B140" s="5"/>
      <c r="C140" s="5"/>
      <c r="D140" s="58"/>
      <c r="E140" s="29">
        <f t="shared" si="4"/>
        <v>0</v>
      </c>
      <c r="F140" s="58"/>
      <c r="G140" s="5"/>
      <c r="H140" s="5"/>
      <c r="I140" s="5"/>
      <c r="J140" s="28">
        <f t="shared" si="5"/>
        <v>0</v>
      </c>
      <c r="K140" s="2"/>
      <c r="L140" s="5"/>
      <c r="N140" s="20">
        <f>(C140*60)+(I140*100)+(L140*100)+('Stats lic'!BL140)</f>
        <v>0</v>
      </c>
    </row>
    <row r="141" spans="1:14" ht="14" thickBot="1">
      <c r="A141" s="190" t="s">
        <v>272</v>
      </c>
      <c r="B141" s="5"/>
      <c r="C141" s="5"/>
      <c r="D141" s="58"/>
      <c r="E141" s="29">
        <f t="shared" si="4"/>
        <v>0</v>
      </c>
      <c r="F141" s="58"/>
      <c r="G141" s="5">
        <v>1</v>
      </c>
      <c r="H141" s="5">
        <v>1</v>
      </c>
      <c r="I141" s="5"/>
      <c r="J141" s="28">
        <f t="shared" si="5"/>
        <v>200</v>
      </c>
      <c r="K141" s="2"/>
      <c r="L141" s="5">
        <v>2</v>
      </c>
      <c r="N141" s="20">
        <f>(C141*60)+(I141*100)+(L141*100)+('Stats lic'!BL141)</f>
        <v>200</v>
      </c>
    </row>
    <row r="142" spans="1:14" ht="14" thickBot="1">
      <c r="A142" s="190" t="s">
        <v>273</v>
      </c>
      <c r="B142" s="5"/>
      <c r="C142" s="5"/>
      <c r="D142" s="58"/>
      <c r="E142" s="29">
        <f t="shared" si="4"/>
        <v>0</v>
      </c>
      <c r="F142" s="58"/>
      <c r="G142" s="5"/>
      <c r="H142" s="5"/>
      <c r="I142" s="5"/>
      <c r="J142" s="28">
        <f t="shared" si="5"/>
        <v>0</v>
      </c>
      <c r="K142" s="2"/>
      <c r="L142" s="5"/>
      <c r="N142" s="20">
        <f>(C142*60)+(I142*100)+(L142*100)+('Stats lic'!BL142)</f>
        <v>0</v>
      </c>
    </row>
    <row r="143" spans="1:14" ht="14" thickBot="1">
      <c r="A143" s="190" t="s">
        <v>274</v>
      </c>
      <c r="B143" s="5"/>
      <c r="C143" s="5"/>
      <c r="D143" s="58"/>
      <c r="E143" s="29">
        <f t="shared" si="4"/>
        <v>0</v>
      </c>
      <c r="F143" s="58"/>
      <c r="G143" s="5"/>
      <c r="H143" s="5"/>
      <c r="I143" s="5"/>
      <c r="J143" s="28">
        <f t="shared" si="5"/>
        <v>0</v>
      </c>
      <c r="K143" s="2"/>
      <c r="L143" s="5"/>
      <c r="N143" s="20">
        <f>(C143*60)+(I143*100)+(L143*100)+('Stats lic'!BL143)</f>
        <v>0</v>
      </c>
    </row>
    <row r="144" spans="1:14" ht="14" thickBot="1">
      <c r="A144" s="190" t="s">
        <v>275</v>
      </c>
      <c r="B144" s="5"/>
      <c r="C144" s="5"/>
      <c r="D144" s="58"/>
      <c r="E144" s="29">
        <f t="shared" si="4"/>
        <v>0</v>
      </c>
      <c r="F144" s="58"/>
      <c r="G144" s="5"/>
      <c r="H144" s="5"/>
      <c r="I144" s="5"/>
      <c r="J144" s="28">
        <f t="shared" si="5"/>
        <v>0</v>
      </c>
      <c r="K144" s="2"/>
      <c r="L144" s="5"/>
      <c r="N144" s="20">
        <f>(C144*60)+(I144*100)+(L144*100)+('Stats lic'!BL144)</f>
        <v>0</v>
      </c>
    </row>
    <row r="145" spans="1:14" ht="14" thickBot="1">
      <c r="A145" s="190" t="s">
        <v>276</v>
      </c>
      <c r="B145" s="5">
        <v>1</v>
      </c>
      <c r="C145" s="5"/>
      <c r="D145" s="58"/>
      <c r="E145" s="29">
        <f t="shared" si="4"/>
        <v>50</v>
      </c>
      <c r="F145" s="58"/>
      <c r="G145" s="5"/>
      <c r="H145" s="5"/>
      <c r="I145" s="5"/>
      <c r="J145" s="28">
        <f t="shared" si="5"/>
        <v>0</v>
      </c>
      <c r="K145" s="2"/>
      <c r="L145" s="5"/>
      <c r="N145" s="20">
        <f>(C145*60)+(I145*100)+(L145*100)+('Stats lic'!BL145)</f>
        <v>0</v>
      </c>
    </row>
    <row r="146" spans="1:14" ht="14" thickBot="1">
      <c r="A146" s="190" t="s">
        <v>277</v>
      </c>
      <c r="B146" s="5"/>
      <c r="C146" s="5"/>
      <c r="D146" s="58"/>
      <c r="E146" s="29">
        <f t="shared" si="4"/>
        <v>0</v>
      </c>
      <c r="F146" s="58"/>
      <c r="G146" s="5"/>
      <c r="H146" s="5"/>
      <c r="I146" s="5"/>
      <c r="J146" s="28">
        <f t="shared" si="5"/>
        <v>0</v>
      </c>
      <c r="K146" s="2"/>
      <c r="L146" s="5"/>
      <c r="N146" s="20">
        <f>(C146*60)+(I146*100)+(L146*100)+('Stats lic'!BL146)</f>
        <v>160</v>
      </c>
    </row>
    <row r="147" spans="1:14" ht="14" thickBot="1">
      <c r="A147" s="190" t="s">
        <v>278</v>
      </c>
      <c r="B147" s="5"/>
      <c r="C147" s="5"/>
      <c r="D147" s="58"/>
      <c r="E147" s="29">
        <f t="shared" si="4"/>
        <v>0</v>
      </c>
      <c r="F147" s="58"/>
      <c r="G147" s="5"/>
      <c r="H147" s="5"/>
      <c r="I147" s="5"/>
      <c r="J147" s="28">
        <f t="shared" si="5"/>
        <v>0</v>
      </c>
      <c r="K147" s="2"/>
      <c r="L147" s="5"/>
      <c r="N147" s="20">
        <f>(C147*60)+(I147*100)+(L147*100)+('Stats lic'!BL147)</f>
        <v>28.571428571428573</v>
      </c>
    </row>
    <row r="148" spans="1:14" ht="14" thickBot="1">
      <c r="A148" s="190" t="s">
        <v>279</v>
      </c>
      <c r="B148" s="5"/>
      <c r="C148" s="5"/>
      <c r="D148" s="58"/>
      <c r="E148" s="29">
        <f t="shared" si="4"/>
        <v>0</v>
      </c>
      <c r="F148" s="58"/>
      <c r="G148" s="5"/>
      <c r="H148" s="5"/>
      <c r="I148" s="5"/>
      <c r="J148" s="28">
        <f t="shared" si="5"/>
        <v>0</v>
      </c>
      <c r="K148" s="2"/>
      <c r="L148" s="5"/>
      <c r="N148" s="20">
        <f>(C148*60)+(I148*100)+(L148*100)+('Stats lic'!BL148)</f>
        <v>0</v>
      </c>
    </row>
    <row r="149" spans="1:14" ht="14" thickBot="1">
      <c r="A149" s="190" t="s">
        <v>280</v>
      </c>
      <c r="B149" s="5"/>
      <c r="C149" s="5"/>
      <c r="D149" s="58"/>
      <c r="E149" s="29">
        <f t="shared" si="4"/>
        <v>0</v>
      </c>
      <c r="F149" s="58"/>
      <c r="G149" s="5"/>
      <c r="H149" s="5"/>
      <c r="I149" s="5"/>
      <c r="J149" s="28">
        <f t="shared" si="5"/>
        <v>0</v>
      </c>
      <c r="K149" s="2"/>
      <c r="L149" s="5">
        <v>1</v>
      </c>
      <c r="N149" s="20">
        <f>(C149*60)+(I149*100)+(L149*100)+('Stats lic'!BL149)</f>
        <v>276.47058823529414</v>
      </c>
    </row>
    <row r="150" spans="1:14" ht="14" thickBot="1">
      <c r="A150" s="190" t="s">
        <v>281</v>
      </c>
      <c r="B150" s="5"/>
      <c r="C150" s="5"/>
      <c r="D150" s="58"/>
      <c r="E150" s="29">
        <f t="shared" si="4"/>
        <v>0</v>
      </c>
      <c r="F150" s="58"/>
      <c r="G150" s="5"/>
      <c r="H150" s="5"/>
      <c r="I150" s="5"/>
      <c r="J150" s="28">
        <f t="shared" si="5"/>
        <v>0</v>
      </c>
      <c r="K150" s="2"/>
      <c r="L150" s="5">
        <v>1</v>
      </c>
      <c r="N150" s="20">
        <f>(C150*60)+(I150*100)+(L150*100)+('Stats lic'!BL150)</f>
        <v>225</v>
      </c>
    </row>
    <row r="151" spans="1:14" ht="14" thickBot="1">
      <c r="A151" s="190" t="s">
        <v>282</v>
      </c>
      <c r="B151" s="5">
        <v>2</v>
      </c>
      <c r="C151" s="5">
        <v>2</v>
      </c>
      <c r="D151" s="58"/>
      <c r="E151" s="29">
        <f t="shared" si="4"/>
        <v>220</v>
      </c>
      <c r="F151" s="58"/>
      <c r="G151" s="5">
        <v>1</v>
      </c>
      <c r="H151" s="5">
        <v>1</v>
      </c>
      <c r="I151" s="5"/>
      <c r="J151" s="28">
        <f t="shared" si="5"/>
        <v>200</v>
      </c>
      <c r="K151" s="2"/>
      <c r="L151" s="5"/>
      <c r="N151" s="20">
        <f>(C151*60)+(I151*100)+(L151*100)+('Stats lic'!BL151)</f>
        <v>320</v>
      </c>
    </row>
    <row r="152" spans="1:14" ht="14" thickBot="1">
      <c r="A152" s="190" t="s">
        <v>283</v>
      </c>
      <c r="B152" s="5"/>
      <c r="C152" s="5"/>
      <c r="D152" s="58"/>
      <c r="E152" s="29">
        <f t="shared" si="4"/>
        <v>0</v>
      </c>
      <c r="F152" s="58"/>
      <c r="G152" s="5"/>
      <c r="H152" s="5"/>
      <c r="I152" s="5"/>
      <c r="J152" s="28">
        <f t="shared" si="5"/>
        <v>0</v>
      </c>
      <c r="K152" s="2"/>
      <c r="L152" s="5"/>
      <c r="N152" s="20">
        <f>(C152*60)+(I152*100)+(L152*100)+('Stats lic'!BL152)</f>
        <v>37.037037037037031</v>
      </c>
    </row>
    <row r="153" spans="1:14" ht="14" thickBot="1">
      <c r="A153" s="190" t="s">
        <v>284</v>
      </c>
      <c r="B153" s="5"/>
      <c r="C153" s="5"/>
      <c r="D153" s="58"/>
      <c r="E153" s="29">
        <f t="shared" si="4"/>
        <v>0</v>
      </c>
      <c r="F153" s="58"/>
      <c r="G153" s="5"/>
      <c r="H153" s="5"/>
      <c r="I153" s="5"/>
      <c r="J153" s="28">
        <f t="shared" si="5"/>
        <v>0</v>
      </c>
      <c r="K153" s="2"/>
      <c r="L153" s="5"/>
      <c r="N153" s="20">
        <f>(C153*60)+(I153*100)+(L153*100)+('Stats lic'!BL153)</f>
        <v>111.11111111111111</v>
      </c>
    </row>
    <row r="154" spans="1:14" ht="14" thickBot="1">
      <c r="A154" s="190" t="s">
        <v>285</v>
      </c>
      <c r="B154" s="5"/>
      <c r="C154" s="5"/>
      <c r="D154" s="58"/>
      <c r="E154" s="29">
        <f t="shared" si="4"/>
        <v>0</v>
      </c>
      <c r="F154" s="58"/>
      <c r="G154" s="5"/>
      <c r="H154" s="5"/>
      <c r="I154" s="5"/>
      <c r="J154" s="28">
        <f t="shared" si="5"/>
        <v>0</v>
      </c>
      <c r="K154" s="2"/>
      <c r="L154" s="5">
        <v>1</v>
      </c>
      <c r="N154" s="20">
        <f>(C154*60)+(I154*100)+(L154*100)+('Stats lic'!BL154)</f>
        <v>362.29508196721315</v>
      </c>
    </row>
    <row r="155" spans="1:14" ht="14" thickBot="1">
      <c r="A155" s="190" t="s">
        <v>286</v>
      </c>
      <c r="B155" s="5">
        <v>4</v>
      </c>
      <c r="C155" s="5">
        <v>2</v>
      </c>
      <c r="D155" s="58"/>
      <c r="E155" s="29">
        <f t="shared" si="4"/>
        <v>320</v>
      </c>
      <c r="F155" s="58"/>
      <c r="G155" s="5">
        <v>1</v>
      </c>
      <c r="H155" s="5">
        <v>1</v>
      </c>
      <c r="I155" s="5"/>
      <c r="J155" s="28">
        <f t="shared" si="5"/>
        <v>200</v>
      </c>
      <c r="K155" s="2"/>
      <c r="L155" s="5">
        <v>1</v>
      </c>
      <c r="N155" s="20">
        <f>(C155*60)+(I155*100)+(L155*100)+('Stats lic'!BL155)</f>
        <v>308.23529411764707</v>
      </c>
    </row>
    <row r="156" spans="1:14" ht="14" thickBot="1">
      <c r="A156" s="190" t="s">
        <v>287</v>
      </c>
      <c r="B156" s="5"/>
      <c r="C156" s="5"/>
      <c r="D156" s="58"/>
      <c r="E156" s="29">
        <f t="shared" si="4"/>
        <v>0</v>
      </c>
      <c r="F156" s="58"/>
      <c r="G156" s="5"/>
      <c r="H156" s="5"/>
      <c r="I156" s="5"/>
      <c r="J156" s="28">
        <f t="shared" si="5"/>
        <v>0</v>
      </c>
      <c r="K156" s="2"/>
      <c r="L156" s="5"/>
      <c r="N156" s="20">
        <f>(C156*60)+(I156*100)+(L156*100)+('Stats lic'!BL156)</f>
        <v>111.11111111111111</v>
      </c>
    </row>
    <row r="157" spans="1:14" ht="14" thickBot="1">
      <c r="A157" s="190" t="s">
        <v>288</v>
      </c>
      <c r="B157" s="5"/>
      <c r="C157" s="5"/>
      <c r="D157" s="58"/>
      <c r="E157" s="29">
        <f t="shared" si="4"/>
        <v>0</v>
      </c>
      <c r="F157" s="58"/>
      <c r="G157" s="5"/>
      <c r="H157" s="5"/>
      <c r="I157" s="5"/>
      <c r="J157" s="28">
        <f t="shared" si="5"/>
        <v>0</v>
      </c>
      <c r="K157" s="2"/>
      <c r="L157" s="5"/>
      <c r="N157" s="20">
        <f>(C157*60)+(I157*100)+(L157*100)+('Stats lic'!BL157)</f>
        <v>95.238095238095241</v>
      </c>
    </row>
    <row r="158" spans="1:14" ht="14" thickBot="1">
      <c r="A158" s="190" t="s">
        <v>289</v>
      </c>
      <c r="B158" s="5"/>
      <c r="C158" s="5"/>
      <c r="D158" s="58"/>
      <c r="E158" s="29">
        <f t="shared" si="4"/>
        <v>0</v>
      </c>
      <c r="F158" s="58"/>
      <c r="G158" s="5"/>
      <c r="H158" s="5"/>
      <c r="I158" s="5"/>
      <c r="J158" s="28">
        <f t="shared" si="5"/>
        <v>0</v>
      </c>
      <c r="K158" s="2"/>
      <c r="L158" s="5">
        <v>1</v>
      </c>
      <c r="N158" s="20">
        <f>(C158*60)+(I158*100)+(L158*100)+('Stats lic'!BL158)</f>
        <v>195.23809523809524</v>
      </c>
    </row>
    <row r="159" spans="1:14" ht="14" thickBot="1">
      <c r="A159" s="190" t="s">
        <v>290</v>
      </c>
      <c r="B159" s="5"/>
      <c r="C159" s="5"/>
      <c r="D159" s="58"/>
      <c r="E159" s="29">
        <f t="shared" si="4"/>
        <v>0</v>
      </c>
      <c r="F159" s="58"/>
      <c r="G159" s="5"/>
      <c r="H159" s="5"/>
      <c r="I159" s="5"/>
      <c r="J159" s="28">
        <f t="shared" si="5"/>
        <v>0</v>
      </c>
      <c r="K159" s="2"/>
      <c r="L159" s="5"/>
      <c r="N159" s="20">
        <f>(C159*60)+(I159*100)+(L159*100)+('Stats lic'!BL159)</f>
        <v>0</v>
      </c>
    </row>
    <row r="160" spans="1:14" ht="14" thickBot="1">
      <c r="A160" s="190" t="s">
        <v>291</v>
      </c>
      <c r="B160" s="5">
        <v>3</v>
      </c>
      <c r="C160" s="5"/>
      <c r="D160" s="58"/>
      <c r="E160" s="29">
        <f t="shared" si="4"/>
        <v>150</v>
      </c>
      <c r="F160" s="58"/>
      <c r="G160" s="5"/>
      <c r="H160" s="5"/>
      <c r="I160" s="5"/>
      <c r="J160" s="28">
        <f t="shared" si="5"/>
        <v>0</v>
      </c>
      <c r="K160" s="2"/>
      <c r="L160" s="5"/>
      <c r="N160" s="20">
        <f>(C160*60)+(I160*100)+(L160*100)+('Stats lic'!BL160)</f>
        <v>189.18918918918919</v>
      </c>
    </row>
    <row r="161" spans="1:14" ht="14" thickBot="1">
      <c r="A161" s="190" t="s">
        <v>292</v>
      </c>
      <c r="B161" s="5">
        <v>1</v>
      </c>
      <c r="C161" s="5"/>
      <c r="D161" s="58"/>
      <c r="E161" s="29">
        <f t="shared" si="4"/>
        <v>50</v>
      </c>
      <c r="F161" s="58"/>
      <c r="G161" s="5"/>
      <c r="H161" s="5"/>
      <c r="I161" s="5"/>
      <c r="J161" s="28">
        <f t="shared" si="5"/>
        <v>0</v>
      </c>
      <c r="K161" s="2"/>
      <c r="L161" s="5"/>
      <c r="N161" s="20">
        <f>(C161*60)+(I161*100)+(L161*100)+('Stats lic'!BL161)</f>
        <v>0</v>
      </c>
    </row>
    <row r="162" spans="1:14" ht="14" thickBot="1">
      <c r="A162" s="190" t="s">
        <v>293</v>
      </c>
      <c r="B162" s="5">
        <v>1</v>
      </c>
      <c r="C162" s="5"/>
      <c r="D162" s="58"/>
      <c r="E162" s="29">
        <f t="shared" si="4"/>
        <v>50</v>
      </c>
      <c r="F162" s="58"/>
      <c r="G162" s="5">
        <v>1</v>
      </c>
      <c r="H162" s="5">
        <v>1</v>
      </c>
      <c r="I162" s="5"/>
      <c r="J162" s="28">
        <f t="shared" si="5"/>
        <v>200</v>
      </c>
      <c r="K162" s="2"/>
      <c r="L162" s="5">
        <v>1</v>
      </c>
      <c r="N162" s="20">
        <f>(C162*60)+(I162*100)+(L162*100)+('Stats lic'!BL162)</f>
        <v>308.33333333333337</v>
      </c>
    </row>
    <row r="163" spans="1:14" ht="14" thickBot="1">
      <c r="A163" s="190" t="s">
        <v>294</v>
      </c>
      <c r="B163" s="5"/>
      <c r="C163" s="5"/>
      <c r="D163" s="58"/>
      <c r="E163" s="29">
        <f t="shared" si="4"/>
        <v>0</v>
      </c>
      <c r="F163" s="58"/>
      <c r="G163" s="5"/>
      <c r="H163" s="5"/>
      <c r="I163" s="5"/>
      <c r="J163" s="28">
        <f t="shared" si="5"/>
        <v>0</v>
      </c>
      <c r="K163" s="2"/>
      <c r="L163" s="5"/>
      <c r="N163" s="20">
        <f>(C163*60)+(I163*100)+(L163*100)+('Stats lic'!BL163)</f>
        <v>0</v>
      </c>
    </row>
    <row r="164" spans="1:14" ht="14" thickBot="1">
      <c r="A164" s="190" t="s">
        <v>295</v>
      </c>
      <c r="B164" s="5"/>
      <c r="C164" s="5"/>
      <c r="D164" s="58"/>
      <c r="E164" s="29">
        <f t="shared" si="4"/>
        <v>0</v>
      </c>
      <c r="F164" s="58"/>
      <c r="G164" s="5"/>
      <c r="H164" s="5"/>
      <c r="I164" s="5"/>
      <c r="J164" s="28">
        <f t="shared" si="5"/>
        <v>0</v>
      </c>
      <c r="K164" s="2"/>
      <c r="L164" s="5">
        <v>1</v>
      </c>
      <c r="N164" s="20">
        <f>(C164*60)+(I164*100)+(L164*100)+('Stats lic'!BL164)</f>
        <v>225</v>
      </c>
    </row>
    <row r="165" spans="1:14" ht="14" thickBot="1">
      <c r="A165" s="190" t="s">
        <v>296</v>
      </c>
      <c r="B165" s="5"/>
      <c r="C165" s="5"/>
      <c r="D165" s="58"/>
      <c r="E165" s="29">
        <f t="shared" si="4"/>
        <v>0</v>
      </c>
      <c r="F165" s="58"/>
      <c r="G165" s="5"/>
      <c r="H165" s="5"/>
      <c r="I165" s="5"/>
      <c r="J165" s="28">
        <f t="shared" si="5"/>
        <v>0</v>
      </c>
      <c r="K165" s="2"/>
      <c r="L165" s="5"/>
      <c r="N165" s="20">
        <f>(C165*60)+(I165*100)+(L165*100)+('Stats lic'!BL165)</f>
        <v>0</v>
      </c>
    </row>
    <row r="166" spans="1:14" ht="14" thickBot="1">
      <c r="A166" s="190" t="s">
        <v>297</v>
      </c>
      <c r="B166" s="5"/>
      <c r="C166" s="5"/>
      <c r="D166" s="58"/>
      <c r="E166" s="29">
        <f t="shared" si="4"/>
        <v>0</v>
      </c>
      <c r="F166" s="58"/>
      <c r="G166" s="5">
        <v>1</v>
      </c>
      <c r="H166" s="5">
        <v>1</v>
      </c>
      <c r="I166" s="5"/>
      <c r="J166" s="28">
        <f t="shared" si="5"/>
        <v>200</v>
      </c>
      <c r="K166" s="2"/>
      <c r="L166" s="5"/>
      <c r="N166" s="20">
        <f>(C166*60)+(I166*100)+(L166*100)+('Stats lic'!BL166)</f>
        <v>194.80519480519484</v>
      </c>
    </row>
    <row r="167" spans="1:14" ht="14" thickBot="1">
      <c r="A167" s="190" t="s">
        <v>298</v>
      </c>
      <c r="B167" s="5"/>
      <c r="C167" s="5"/>
      <c r="D167" s="58"/>
      <c r="E167" s="29">
        <f t="shared" si="4"/>
        <v>0</v>
      </c>
      <c r="F167" s="58"/>
      <c r="G167" s="5"/>
      <c r="H167" s="5"/>
      <c r="I167" s="5"/>
      <c r="J167" s="28">
        <f t="shared" si="5"/>
        <v>0</v>
      </c>
      <c r="K167" s="2"/>
      <c r="L167" s="5"/>
      <c r="N167" s="20">
        <f>(C167*60)+(I167*100)+(L167*100)+('Stats lic'!BL167)</f>
        <v>0</v>
      </c>
    </row>
    <row r="168" spans="1:14" ht="14" thickBot="1">
      <c r="A168" s="190" t="s">
        <v>299</v>
      </c>
      <c r="B168" s="5"/>
      <c r="C168" s="5"/>
      <c r="D168" s="58"/>
      <c r="E168" s="29">
        <f t="shared" si="4"/>
        <v>0</v>
      </c>
      <c r="F168" s="58"/>
      <c r="G168" s="5"/>
      <c r="H168" s="5"/>
      <c r="I168" s="5"/>
      <c r="J168" s="28">
        <f t="shared" si="5"/>
        <v>0</v>
      </c>
      <c r="K168" s="2"/>
      <c r="L168" s="5">
        <v>1</v>
      </c>
      <c r="N168" s="20">
        <f>(C168*60)+(I168*100)+(L168*100)+('Stats lic'!BL168)</f>
        <v>220</v>
      </c>
    </row>
    <row r="169" spans="1:14" ht="14" thickBot="1">
      <c r="A169" s="190" t="s">
        <v>300</v>
      </c>
      <c r="B169" s="5"/>
      <c r="C169" s="5"/>
      <c r="D169" s="58"/>
      <c r="E169" s="29">
        <f t="shared" si="4"/>
        <v>0</v>
      </c>
      <c r="F169" s="58"/>
      <c r="G169" s="5"/>
      <c r="H169" s="5"/>
      <c r="I169" s="5"/>
      <c r="J169" s="28">
        <f t="shared" si="5"/>
        <v>0</v>
      </c>
      <c r="K169" s="2"/>
      <c r="L169" s="5">
        <v>2</v>
      </c>
      <c r="N169" s="20">
        <f>(C169*60)+(I169*100)+(L169*100)+('Stats lic'!BL169)</f>
        <v>700</v>
      </c>
    </row>
    <row r="170" spans="1:14" ht="14" thickBot="1">
      <c r="A170" s="190" t="s">
        <v>301</v>
      </c>
      <c r="B170" s="5"/>
      <c r="C170" s="5"/>
      <c r="D170" s="58"/>
      <c r="E170" s="29">
        <f t="shared" si="4"/>
        <v>0</v>
      </c>
      <c r="F170" s="58"/>
      <c r="G170" s="5"/>
      <c r="H170" s="5"/>
      <c r="I170" s="5"/>
      <c r="J170" s="28">
        <f t="shared" si="5"/>
        <v>0</v>
      </c>
      <c r="K170" s="2"/>
      <c r="L170" s="5"/>
      <c r="N170" s="20">
        <f>(C170*60)+(I170*100)+(L170*100)+('Stats lic'!BL170)</f>
        <v>184.21052631578945</v>
      </c>
    </row>
    <row r="171" spans="1:14" ht="14" thickBot="1">
      <c r="A171" s="190" t="s">
        <v>302</v>
      </c>
      <c r="B171" s="5"/>
      <c r="C171" s="5"/>
      <c r="D171" s="58"/>
      <c r="E171" s="29">
        <f t="shared" si="4"/>
        <v>0</v>
      </c>
      <c r="F171" s="58"/>
      <c r="G171" s="5"/>
      <c r="H171" s="5"/>
      <c r="I171" s="5"/>
      <c r="J171" s="28">
        <f t="shared" si="5"/>
        <v>0</v>
      </c>
      <c r="K171" s="2"/>
      <c r="L171" s="5"/>
      <c r="N171" s="20">
        <f>(C171*60)+(I171*100)+(L171*100)+('Stats lic'!BL171)</f>
        <v>1000</v>
      </c>
    </row>
    <row r="172" spans="1:14" ht="14" thickBot="1">
      <c r="A172" s="190" t="s">
        <v>303</v>
      </c>
      <c r="B172" s="5"/>
      <c r="C172" s="5"/>
      <c r="D172" s="58"/>
      <c r="E172" s="29">
        <f t="shared" si="4"/>
        <v>0</v>
      </c>
      <c r="F172" s="58"/>
      <c r="G172" s="5"/>
      <c r="H172" s="5"/>
      <c r="I172" s="5"/>
      <c r="J172" s="28">
        <f t="shared" si="5"/>
        <v>0</v>
      </c>
      <c r="K172" s="2"/>
      <c r="L172" s="5"/>
      <c r="N172" s="20">
        <f>(C172*60)+(I172*100)+(L172*100)+('Stats lic'!BL172)</f>
        <v>0</v>
      </c>
    </row>
    <row r="173" spans="1:14" ht="14" thickBot="1">
      <c r="A173" s="190" t="s">
        <v>304</v>
      </c>
      <c r="B173" s="5"/>
      <c r="C173" s="5">
        <v>1</v>
      </c>
      <c r="D173" s="58"/>
      <c r="E173" s="29">
        <f t="shared" si="4"/>
        <v>60</v>
      </c>
      <c r="F173" s="58"/>
      <c r="G173" s="5">
        <v>1</v>
      </c>
      <c r="H173" s="5">
        <v>1</v>
      </c>
      <c r="I173" s="5"/>
      <c r="J173" s="28">
        <f t="shared" si="5"/>
        <v>200</v>
      </c>
      <c r="K173" s="2"/>
      <c r="L173" s="5"/>
      <c r="N173" s="20">
        <f>(C173*60)+(I173*100)+(L173*100)+('Stats lic'!BL173)</f>
        <v>325.25198938992042</v>
      </c>
    </row>
    <row r="174" spans="1:14" ht="14" thickBot="1">
      <c r="A174" s="190" t="s">
        <v>305</v>
      </c>
      <c r="B174" s="5"/>
      <c r="C174" s="5"/>
      <c r="D174" s="58"/>
      <c r="E174" s="29">
        <f t="shared" si="4"/>
        <v>0</v>
      </c>
      <c r="F174" s="58"/>
      <c r="G174" s="5"/>
      <c r="H174" s="5"/>
      <c r="I174" s="5"/>
      <c r="J174" s="28">
        <f t="shared" si="5"/>
        <v>0</v>
      </c>
      <c r="K174" s="2"/>
      <c r="L174" s="5">
        <v>1</v>
      </c>
      <c r="N174" s="20">
        <f>(C174*60)+(I174*100)+(L174*100)+('Stats lic'!BL174)</f>
        <v>281.81818181818187</v>
      </c>
    </row>
    <row r="175" spans="1:14" ht="14" thickBot="1">
      <c r="A175" s="190" t="s">
        <v>306</v>
      </c>
      <c r="B175" s="5"/>
      <c r="C175" s="5"/>
      <c r="D175" s="58"/>
      <c r="E175" s="29">
        <f t="shared" si="4"/>
        <v>0</v>
      </c>
      <c r="F175" s="58"/>
      <c r="G175" s="5"/>
      <c r="H175" s="5"/>
      <c r="I175" s="5"/>
      <c r="J175" s="28">
        <f t="shared" si="5"/>
        <v>0</v>
      </c>
      <c r="K175" s="2"/>
      <c r="L175" s="5"/>
      <c r="N175" s="20">
        <f>(C175*60)+(I175*100)+(L175*100)+('Stats lic'!BL175)</f>
        <v>0</v>
      </c>
    </row>
    <row r="176" spans="1:14" ht="14" thickBot="1">
      <c r="A176" s="190" t="s">
        <v>307</v>
      </c>
      <c r="B176" s="5"/>
      <c r="C176" s="5"/>
      <c r="D176" s="58"/>
      <c r="E176" s="29">
        <f t="shared" si="4"/>
        <v>0</v>
      </c>
      <c r="F176" s="58"/>
      <c r="G176" s="5">
        <v>1</v>
      </c>
      <c r="H176" s="5"/>
      <c r="I176" s="5">
        <v>0.3</v>
      </c>
      <c r="J176" s="28">
        <f t="shared" si="5"/>
        <v>130</v>
      </c>
      <c r="K176" s="2"/>
      <c r="L176" s="5"/>
      <c r="N176" s="20">
        <f>(C176*60)+(I176*100)+(L176*100)+('Stats lic'!BL176)</f>
        <v>145.38461538461539</v>
      </c>
    </row>
    <row r="177" spans="1:14" ht="14" thickBot="1">
      <c r="A177" s="190" t="s">
        <v>308</v>
      </c>
      <c r="B177" s="5"/>
      <c r="C177" s="5"/>
      <c r="D177" s="58"/>
      <c r="E177" s="29">
        <f t="shared" si="4"/>
        <v>0</v>
      </c>
      <c r="F177" s="58"/>
      <c r="G177" s="5"/>
      <c r="H177" s="5"/>
      <c r="I177" s="5"/>
      <c r="J177" s="28">
        <f t="shared" si="5"/>
        <v>0</v>
      </c>
      <c r="K177" s="2"/>
      <c r="L177" s="5">
        <v>1</v>
      </c>
      <c r="N177" s="20">
        <f>(C177*60)+(I177*100)+(L177*100)+('Stats lic'!BL177)</f>
        <v>181.08108108108109</v>
      </c>
    </row>
    <row r="178" spans="1:14" ht="14" thickBot="1">
      <c r="A178" s="190" t="s">
        <v>309</v>
      </c>
      <c r="B178" s="5"/>
      <c r="C178" s="5"/>
      <c r="D178" s="58"/>
      <c r="E178" s="29">
        <f t="shared" si="4"/>
        <v>0</v>
      </c>
      <c r="F178" s="58"/>
      <c r="G178" s="5"/>
      <c r="H178" s="5"/>
      <c r="I178" s="5"/>
      <c r="J178" s="28">
        <f t="shared" si="5"/>
        <v>0</v>
      </c>
      <c r="K178" s="2"/>
      <c r="L178" s="5"/>
      <c r="N178" s="20">
        <f>(C178*60)+(I178*100)+(L178*100)+('Stats lic'!BL178)</f>
        <v>0</v>
      </c>
    </row>
    <row r="179" spans="1:14" ht="14" thickBot="1">
      <c r="A179" s="190" t="s">
        <v>310</v>
      </c>
      <c r="B179" s="5"/>
      <c r="C179" s="5">
        <v>1</v>
      </c>
      <c r="D179" s="58"/>
      <c r="E179" s="29">
        <f t="shared" si="4"/>
        <v>60</v>
      </c>
      <c r="F179" s="58"/>
      <c r="G179" s="5">
        <v>1</v>
      </c>
      <c r="H179" s="5">
        <v>2</v>
      </c>
      <c r="I179" s="5"/>
      <c r="J179" s="28">
        <f t="shared" si="5"/>
        <v>300</v>
      </c>
      <c r="K179" s="2"/>
      <c r="L179" s="5"/>
      <c r="N179" s="20">
        <f>(C179*60)+(I179*100)+(L179*100)+('Stats lic'!BL179)</f>
        <v>238.47025495750705</v>
      </c>
    </row>
    <row r="180" spans="1:14" ht="14" thickBot="1">
      <c r="A180" s="190" t="s">
        <v>311</v>
      </c>
      <c r="B180" s="5"/>
      <c r="C180" s="5"/>
      <c r="D180" s="58"/>
      <c r="E180" s="29">
        <f t="shared" si="4"/>
        <v>0</v>
      </c>
      <c r="F180" s="58"/>
      <c r="G180" s="5"/>
      <c r="H180" s="5"/>
      <c r="I180" s="5"/>
      <c r="J180" s="28">
        <f t="shared" si="5"/>
        <v>0</v>
      </c>
      <c r="K180" s="2"/>
      <c r="L180" s="5">
        <v>1</v>
      </c>
      <c r="N180" s="20">
        <f>(C180*60)+(I180*100)+(L180*100)+('Stats lic'!BL180)</f>
        <v>100</v>
      </c>
    </row>
    <row r="181" spans="1:14" ht="14" thickBot="1">
      <c r="A181" s="190" t="s">
        <v>312</v>
      </c>
      <c r="B181" s="5"/>
      <c r="C181" s="5"/>
      <c r="D181" s="58"/>
      <c r="E181" s="29">
        <f t="shared" si="4"/>
        <v>0</v>
      </c>
      <c r="F181" s="58"/>
      <c r="G181" s="5"/>
      <c r="H181" s="5"/>
      <c r="I181" s="5"/>
      <c r="J181" s="28">
        <f t="shared" si="5"/>
        <v>0</v>
      </c>
      <c r="K181" s="2"/>
      <c r="L181" s="5">
        <v>1</v>
      </c>
      <c r="N181" s="20">
        <f>(C181*60)+(I181*100)+(L181*100)+('Stats lic'!BL181)</f>
        <v>100</v>
      </c>
    </row>
    <row r="182" spans="1:14" ht="14" thickBot="1">
      <c r="A182" s="190" t="s">
        <v>313</v>
      </c>
      <c r="B182" s="5">
        <v>1</v>
      </c>
      <c r="C182" s="5"/>
      <c r="D182" s="58"/>
      <c r="E182" s="29">
        <f t="shared" si="4"/>
        <v>50</v>
      </c>
      <c r="F182" s="58"/>
      <c r="G182" s="5">
        <v>1</v>
      </c>
      <c r="H182" s="5">
        <v>0.2</v>
      </c>
      <c r="I182" s="5"/>
      <c r="J182" s="28">
        <f t="shared" si="5"/>
        <v>120</v>
      </c>
      <c r="K182" s="2"/>
      <c r="L182" s="5">
        <v>1</v>
      </c>
      <c r="N182" s="20">
        <f>(C182*60)+(I182*100)+(L182*100)+('Stats lic'!BL182)</f>
        <v>233.33333333333334</v>
      </c>
    </row>
    <row r="183" spans="1:14" ht="14" thickBot="1">
      <c r="A183" s="190" t="s">
        <v>314</v>
      </c>
      <c r="B183" s="5"/>
      <c r="C183" s="5"/>
      <c r="D183" s="58"/>
      <c r="E183" s="29">
        <f t="shared" si="4"/>
        <v>0</v>
      </c>
      <c r="F183" s="58"/>
      <c r="G183" s="5"/>
      <c r="H183" s="5"/>
      <c r="I183" s="5"/>
      <c r="J183" s="28">
        <f t="shared" si="5"/>
        <v>0</v>
      </c>
      <c r="K183" s="2"/>
      <c r="L183" s="5"/>
      <c r="N183" s="20">
        <f>(C183*60)+(I183*100)+(L183*100)+('Stats lic'!BL183)</f>
        <v>0</v>
      </c>
    </row>
    <row r="184" spans="1:14" ht="14" thickBot="1">
      <c r="A184" s="190" t="s">
        <v>315</v>
      </c>
      <c r="B184" s="5"/>
      <c r="C184" s="5"/>
      <c r="D184" s="58"/>
      <c r="E184" s="29">
        <f t="shared" si="4"/>
        <v>0</v>
      </c>
      <c r="F184" s="58"/>
      <c r="G184" s="5"/>
      <c r="H184" s="5"/>
      <c r="I184" s="5"/>
      <c r="J184" s="28">
        <f t="shared" si="5"/>
        <v>0</v>
      </c>
      <c r="K184" s="2"/>
      <c r="L184" s="5"/>
      <c r="N184" s="20">
        <f>(C184*60)+(I184*100)+(L184*100)+('Stats lic'!BL184)</f>
        <v>136.36363636363635</v>
      </c>
    </row>
    <row r="185" spans="1:14" ht="14" thickBot="1">
      <c r="A185" s="190" t="s">
        <v>316</v>
      </c>
      <c r="B185" s="5">
        <v>1</v>
      </c>
      <c r="C185" s="5"/>
      <c r="D185" s="58"/>
      <c r="E185" s="29">
        <f t="shared" si="4"/>
        <v>50</v>
      </c>
      <c r="F185" s="58"/>
      <c r="G185" s="5">
        <v>1</v>
      </c>
      <c r="H185" s="5">
        <v>1</v>
      </c>
      <c r="I185" s="5"/>
      <c r="J185" s="28">
        <f t="shared" si="5"/>
        <v>200</v>
      </c>
      <c r="K185" s="2"/>
      <c r="L185" s="5"/>
      <c r="N185" s="20">
        <f>(C185*60)+(I185*100)+(L185*100)+('Stats lic'!BL185)</f>
        <v>198.44357976653697</v>
      </c>
    </row>
    <row r="186" spans="1:14" ht="14" thickBot="1">
      <c r="A186" s="190" t="s">
        <v>317</v>
      </c>
      <c r="B186" s="5"/>
      <c r="C186" s="5"/>
      <c r="D186" s="58"/>
      <c r="E186" s="29">
        <f t="shared" si="4"/>
        <v>0</v>
      </c>
      <c r="F186" s="58"/>
      <c r="G186" s="5">
        <v>1</v>
      </c>
      <c r="H186" s="5">
        <v>0.4</v>
      </c>
      <c r="I186" s="5"/>
      <c r="J186" s="28">
        <f t="shared" si="5"/>
        <v>140</v>
      </c>
      <c r="K186" s="2"/>
      <c r="L186" s="5"/>
      <c r="N186" s="20">
        <f>(C186*60)+(I186*100)+(L186*100)+('Stats lic'!BL186)</f>
        <v>0</v>
      </c>
    </row>
    <row r="187" spans="1:14" ht="14" thickBot="1">
      <c r="A187" s="190" t="s">
        <v>318</v>
      </c>
      <c r="B187" s="5"/>
      <c r="C187" s="5"/>
      <c r="D187" s="58"/>
      <c r="E187" s="29">
        <f t="shared" si="4"/>
        <v>0</v>
      </c>
      <c r="F187" s="58"/>
      <c r="G187" s="5"/>
      <c r="H187" s="5"/>
      <c r="I187" s="5"/>
      <c r="J187" s="28">
        <f t="shared" si="5"/>
        <v>0</v>
      </c>
      <c r="K187" s="2"/>
      <c r="L187" s="5">
        <v>1</v>
      </c>
      <c r="N187" s="20">
        <f>(C187*60)+(I187*100)+(L187*100)+('Stats lic'!BL187)</f>
        <v>100</v>
      </c>
    </row>
    <row r="188" spans="1:14" ht="14" thickBot="1">
      <c r="A188" s="190" t="s">
        <v>319</v>
      </c>
      <c r="B188" s="5"/>
      <c r="C188" s="5"/>
      <c r="D188" s="58"/>
      <c r="E188" s="29">
        <f t="shared" si="4"/>
        <v>0</v>
      </c>
      <c r="F188" s="58"/>
      <c r="G188" s="5"/>
      <c r="H188" s="5"/>
      <c r="I188" s="5"/>
      <c r="J188" s="28">
        <f t="shared" si="5"/>
        <v>0</v>
      </c>
      <c r="K188" s="2"/>
      <c r="L188" s="5">
        <v>1</v>
      </c>
      <c r="N188" s="20">
        <f>(C188*60)+(I188*100)+(L188*100)+('Stats lic'!BL188)</f>
        <v>183.33333333333331</v>
      </c>
    </row>
    <row r="189" spans="1:14" ht="14" thickBot="1">
      <c r="A189" s="190" t="s">
        <v>320</v>
      </c>
      <c r="B189" s="5"/>
      <c r="C189" s="5"/>
      <c r="D189" s="58"/>
      <c r="E189" s="29">
        <f t="shared" si="4"/>
        <v>0</v>
      </c>
      <c r="F189" s="58"/>
      <c r="G189" s="5"/>
      <c r="H189" s="5"/>
      <c r="I189" s="5"/>
      <c r="J189" s="28">
        <f t="shared" si="5"/>
        <v>0</v>
      </c>
      <c r="K189" s="2"/>
      <c r="L189" s="5"/>
      <c r="N189" s="20" t="e">
        <f>(C189*60)+(I189*100)+(L189*100)+('Stats lic'!BL189)</f>
        <v>#DIV/0!</v>
      </c>
    </row>
    <row r="190" spans="1:14" ht="14" thickBot="1">
      <c r="A190" s="190" t="s">
        <v>321</v>
      </c>
      <c r="B190" s="5"/>
      <c r="C190" s="5"/>
      <c r="D190" s="58"/>
      <c r="E190" s="29">
        <f t="shared" si="4"/>
        <v>0</v>
      </c>
      <c r="F190" s="58"/>
      <c r="G190" s="5"/>
      <c r="H190" s="5"/>
      <c r="I190" s="5"/>
      <c r="J190" s="28">
        <f t="shared" si="5"/>
        <v>0</v>
      </c>
      <c r="K190" s="2"/>
      <c r="L190" s="5"/>
      <c r="N190" s="20">
        <f>(C190*60)+(I190*100)+(L190*100)+('Stats lic'!BL190)</f>
        <v>93.75</v>
      </c>
    </row>
    <row r="191" spans="1:14" ht="14" thickBot="1">
      <c r="A191" s="190" t="s">
        <v>322</v>
      </c>
      <c r="B191" s="5"/>
      <c r="C191" s="5"/>
      <c r="D191" s="58"/>
      <c r="E191" s="29">
        <f t="shared" si="4"/>
        <v>0</v>
      </c>
      <c r="F191" s="58"/>
      <c r="G191" s="5"/>
      <c r="H191" s="5"/>
      <c r="I191" s="5"/>
      <c r="J191" s="28">
        <f t="shared" si="5"/>
        <v>0</v>
      </c>
      <c r="K191" s="2"/>
      <c r="L191" s="5">
        <v>2</v>
      </c>
      <c r="N191" s="20">
        <f>(C191*60)+(I191*100)+(L191*100)+('Stats lic'!BL191)</f>
        <v>700</v>
      </c>
    </row>
    <row r="192" spans="1:14" ht="14" thickBot="1">
      <c r="A192" s="190" t="s">
        <v>323</v>
      </c>
      <c r="B192" s="5">
        <v>1</v>
      </c>
      <c r="C192" s="5"/>
      <c r="D192" s="58"/>
      <c r="E192" s="29">
        <f t="shared" si="4"/>
        <v>50</v>
      </c>
      <c r="F192" s="58"/>
      <c r="G192" s="5"/>
      <c r="H192" s="5"/>
      <c r="I192" s="5"/>
      <c r="J192" s="28">
        <f t="shared" si="5"/>
        <v>0</v>
      </c>
      <c r="K192" s="2"/>
      <c r="L192" s="5"/>
      <c r="N192" s="20">
        <f>(C192*60)+(I192*100)+(L192*100)+('Stats lic'!BL192)</f>
        <v>68.181818181818173</v>
      </c>
    </row>
    <row r="193" spans="1:14" ht="14" thickBot="1">
      <c r="A193" s="190" t="s">
        <v>324</v>
      </c>
      <c r="B193" s="5">
        <v>1</v>
      </c>
      <c r="C193" s="5">
        <v>1</v>
      </c>
      <c r="D193" s="58"/>
      <c r="E193" s="29">
        <f t="shared" si="4"/>
        <v>110</v>
      </c>
      <c r="F193" s="58"/>
      <c r="G193" s="5"/>
      <c r="H193" s="5"/>
      <c r="I193" s="5"/>
      <c r="J193" s="28">
        <f t="shared" si="5"/>
        <v>0</v>
      </c>
      <c r="K193" s="2"/>
      <c r="L193" s="5"/>
      <c r="N193" s="20">
        <f>(C193*60)+(I193*100)+(L193*100)+('Stats lic'!BL193)</f>
        <v>168.1081081081081</v>
      </c>
    </row>
    <row r="194" spans="1:14" ht="14" thickBot="1">
      <c r="A194" s="190" t="s">
        <v>325</v>
      </c>
      <c r="B194" s="5"/>
      <c r="C194" s="5"/>
      <c r="D194" s="58"/>
      <c r="E194" s="29">
        <f t="shared" si="4"/>
        <v>0</v>
      </c>
      <c r="F194" s="58"/>
      <c r="G194" s="5"/>
      <c r="H194" s="5"/>
      <c r="I194" s="5"/>
      <c r="J194" s="28">
        <f t="shared" si="5"/>
        <v>0</v>
      </c>
      <c r="K194" s="2"/>
      <c r="L194" s="5"/>
      <c r="N194" s="20">
        <f>(C194*60)+(I194*100)+(L194*100)+('Stats lic'!BL194)</f>
        <v>104.16666666666669</v>
      </c>
    </row>
    <row r="195" spans="1:14" ht="14" thickBot="1">
      <c r="A195" s="190" t="s">
        <v>326</v>
      </c>
      <c r="B195" s="5"/>
      <c r="C195" s="5"/>
      <c r="D195" s="58"/>
      <c r="E195" s="29">
        <f t="shared" si="4"/>
        <v>0</v>
      </c>
      <c r="F195" s="58"/>
      <c r="G195" s="5"/>
      <c r="H195" s="5"/>
      <c r="I195" s="5"/>
      <c r="J195" s="28">
        <f t="shared" si="5"/>
        <v>0</v>
      </c>
      <c r="K195" s="2"/>
      <c r="L195" s="5"/>
      <c r="N195" s="20">
        <f>(C195*60)+(I195*100)+(L195*100)+('Stats lic'!BL195)</f>
        <v>64.516129032258064</v>
      </c>
    </row>
    <row r="196" spans="1:14" ht="14" thickBot="1">
      <c r="A196" s="190" t="s">
        <v>327</v>
      </c>
      <c r="B196" s="5"/>
      <c r="C196" s="5"/>
      <c r="D196" s="58"/>
      <c r="E196" s="29">
        <f t="shared" si="4"/>
        <v>0</v>
      </c>
      <c r="F196" s="58"/>
      <c r="G196" s="5">
        <v>1</v>
      </c>
      <c r="H196" s="5">
        <v>0.1</v>
      </c>
      <c r="I196" s="5"/>
      <c r="J196" s="28">
        <f t="shared" si="5"/>
        <v>110</v>
      </c>
      <c r="K196" s="2"/>
      <c r="L196" s="5">
        <v>1</v>
      </c>
      <c r="N196" s="20">
        <f>(C196*60)+(I196*100)+(L196*100)+('Stats lic'!BL196)</f>
        <v>286.4406779661017</v>
      </c>
    </row>
    <row r="197" spans="1:14" ht="14" thickBot="1">
      <c r="A197" s="190" t="s">
        <v>328</v>
      </c>
      <c r="B197" s="5">
        <v>1</v>
      </c>
      <c r="C197" s="5"/>
      <c r="D197" s="58"/>
      <c r="E197" s="29">
        <f t="shared" ref="E197:E218" si="6">(B197*50)+(C197*60)</f>
        <v>50</v>
      </c>
      <c r="F197" s="58"/>
      <c r="G197" s="5">
        <v>1</v>
      </c>
      <c r="H197" s="5">
        <v>0.2</v>
      </c>
      <c r="I197" s="5"/>
      <c r="J197" s="28">
        <f t="shared" ref="J197:J217" si="7">(G197*100)+(H197*100)+(I197*100)</f>
        <v>120</v>
      </c>
      <c r="K197" s="2"/>
      <c r="L197" s="5"/>
      <c r="N197" s="20">
        <f>(C197*60)+(I197*100)+(L197*100)+('Stats lic'!BL197)</f>
        <v>125</v>
      </c>
    </row>
    <row r="198" spans="1:14" ht="14" thickBot="1">
      <c r="A198" s="190" t="s">
        <v>329</v>
      </c>
      <c r="B198" s="5"/>
      <c r="C198" s="5"/>
      <c r="D198" s="58"/>
      <c r="E198" s="29">
        <f t="shared" si="6"/>
        <v>0</v>
      </c>
      <c r="F198" s="58"/>
      <c r="G198" s="5"/>
      <c r="H198" s="5"/>
      <c r="I198" s="5"/>
      <c r="J198" s="28">
        <f t="shared" si="7"/>
        <v>0</v>
      </c>
      <c r="K198" s="2"/>
      <c r="L198" s="5"/>
      <c r="N198" s="20">
        <f>(C198*60)+(I198*100)+(L198*100)+('Stats lic'!BL198)</f>
        <v>150</v>
      </c>
    </row>
    <row r="199" spans="1:14" ht="14" thickBot="1">
      <c r="A199" s="190" t="s">
        <v>330</v>
      </c>
      <c r="B199" s="5"/>
      <c r="C199" s="5"/>
      <c r="D199" s="58"/>
      <c r="E199" s="29">
        <f t="shared" si="6"/>
        <v>0</v>
      </c>
      <c r="F199" s="58"/>
      <c r="G199" s="5"/>
      <c r="H199" s="5"/>
      <c r="I199" s="5"/>
      <c r="J199" s="28">
        <f t="shared" si="7"/>
        <v>0</v>
      </c>
      <c r="K199" s="2"/>
      <c r="L199" s="5"/>
      <c r="N199" s="20">
        <f>(C199*60)+(I199*100)+(L199*100)+('Stats lic'!BL199)</f>
        <v>111.11111111111111</v>
      </c>
    </row>
    <row r="200" spans="1:14" ht="14" thickBot="1">
      <c r="A200" s="190" t="s">
        <v>331</v>
      </c>
      <c r="B200" s="5"/>
      <c r="C200" s="5"/>
      <c r="D200" s="58"/>
      <c r="E200" s="29">
        <f t="shared" si="6"/>
        <v>0</v>
      </c>
      <c r="F200" s="58"/>
      <c r="G200" s="5"/>
      <c r="H200" s="5"/>
      <c r="I200" s="5"/>
      <c r="J200" s="28">
        <f t="shared" si="7"/>
        <v>0</v>
      </c>
      <c r="K200" s="2"/>
      <c r="L200" s="5"/>
      <c r="N200" s="20">
        <f>(C200*60)+(I200*100)+(L200*100)+('Stats lic'!BL200)</f>
        <v>0</v>
      </c>
    </row>
    <row r="201" spans="1:14" ht="14" thickBot="1">
      <c r="A201" s="190" t="s">
        <v>332</v>
      </c>
      <c r="B201" s="5"/>
      <c r="C201" s="5"/>
      <c r="D201" s="58"/>
      <c r="E201" s="29">
        <f t="shared" si="6"/>
        <v>0</v>
      </c>
      <c r="F201" s="58"/>
      <c r="G201" s="5"/>
      <c r="H201" s="5"/>
      <c r="I201" s="5"/>
      <c r="J201" s="28">
        <f t="shared" si="7"/>
        <v>0</v>
      </c>
      <c r="K201" s="2"/>
      <c r="L201" s="5"/>
      <c r="N201" s="20">
        <f>(C201*60)+(I201*100)+(L201*100)+('Stats lic'!BL201)</f>
        <v>55.555555555555557</v>
      </c>
    </row>
    <row r="202" spans="1:14" ht="14" thickBot="1">
      <c r="A202" s="190" t="s">
        <v>333</v>
      </c>
      <c r="B202" s="5"/>
      <c r="C202" s="5"/>
      <c r="D202" s="58"/>
      <c r="E202" s="29">
        <f t="shared" si="6"/>
        <v>0</v>
      </c>
      <c r="F202" s="58"/>
      <c r="G202" s="5"/>
      <c r="H202" s="5"/>
      <c r="I202" s="5"/>
      <c r="J202" s="28">
        <f t="shared" si="7"/>
        <v>0</v>
      </c>
      <c r="K202" s="2"/>
      <c r="L202" s="5">
        <v>1</v>
      </c>
      <c r="N202" s="20">
        <f>(C202*60)+(I202*100)+(L202*100)+('Stats lic'!BL202)</f>
        <v>242.85714285714283</v>
      </c>
    </row>
    <row r="203" spans="1:14" ht="14" thickBot="1">
      <c r="A203" s="190" t="s">
        <v>334</v>
      </c>
      <c r="B203" s="5"/>
      <c r="C203" s="5"/>
      <c r="D203" s="58"/>
      <c r="E203" s="29">
        <f t="shared" si="6"/>
        <v>0</v>
      </c>
      <c r="F203" s="58"/>
      <c r="G203" s="5"/>
      <c r="H203" s="5"/>
      <c r="I203" s="5"/>
      <c r="J203" s="28">
        <f t="shared" si="7"/>
        <v>0</v>
      </c>
      <c r="K203" s="2"/>
      <c r="L203" s="5"/>
      <c r="N203" s="20">
        <f>(C203*60)+(I203*100)+(L203*100)+('Stats lic'!BL203)</f>
        <v>76.92307692307692</v>
      </c>
    </row>
    <row r="204" spans="1:14" ht="14" thickBot="1">
      <c r="A204" s="190" t="s">
        <v>335</v>
      </c>
      <c r="B204" s="5">
        <v>4</v>
      </c>
      <c r="C204" s="5">
        <v>2</v>
      </c>
      <c r="D204" s="58"/>
      <c r="E204" s="29">
        <f t="shared" si="6"/>
        <v>320</v>
      </c>
      <c r="F204" s="58"/>
      <c r="G204" s="5">
        <v>1</v>
      </c>
      <c r="H204" s="5">
        <v>2</v>
      </c>
      <c r="I204" s="5"/>
      <c r="J204" s="28">
        <f t="shared" si="7"/>
        <v>300</v>
      </c>
      <c r="K204" s="2"/>
      <c r="L204" s="5">
        <v>1</v>
      </c>
      <c r="N204" s="20">
        <f>(C204*60)+(I204*100)+(L204*100)+('Stats lic'!BL204)</f>
        <v>488.45637583892619</v>
      </c>
    </row>
    <row r="205" spans="1:14" ht="14" thickBot="1">
      <c r="A205" s="190" t="s">
        <v>336</v>
      </c>
      <c r="B205" s="5"/>
      <c r="C205" s="5"/>
      <c r="D205" s="58"/>
      <c r="E205" s="29">
        <f>(B205*50)+(C205*60)</f>
        <v>0</v>
      </c>
      <c r="F205" s="58"/>
      <c r="G205" s="5"/>
      <c r="H205" s="5"/>
      <c r="I205" s="5"/>
      <c r="J205" s="28">
        <f t="shared" si="7"/>
        <v>0</v>
      </c>
      <c r="K205" s="2"/>
      <c r="L205" s="5">
        <v>1</v>
      </c>
      <c r="N205" s="20" t="e">
        <f>(C205*60)+(I205*100)+(L205*100)+('Stats lic'!BL205)</f>
        <v>#DIV/0!</v>
      </c>
    </row>
    <row r="206" spans="1:14" ht="14" thickBot="1">
      <c r="A206" s="190" t="s">
        <v>337</v>
      </c>
      <c r="B206" s="5"/>
      <c r="C206" s="5"/>
      <c r="D206" s="58"/>
      <c r="E206" s="29">
        <f t="shared" si="6"/>
        <v>0</v>
      </c>
      <c r="F206" s="58"/>
      <c r="G206" s="5"/>
      <c r="H206" s="5"/>
      <c r="I206" s="5"/>
      <c r="J206" s="28">
        <f t="shared" si="7"/>
        <v>0</v>
      </c>
      <c r="K206" s="2"/>
      <c r="L206" s="5">
        <v>1</v>
      </c>
      <c r="N206" s="20">
        <f>(C206*60)+(I206*100)+(L206*100)+('Stats lic'!BL206)</f>
        <v>100</v>
      </c>
    </row>
    <row r="207" spans="1:14" ht="14" thickBot="1">
      <c r="A207" s="190" t="s">
        <v>338</v>
      </c>
      <c r="B207" s="5"/>
      <c r="C207" s="5"/>
      <c r="D207" s="58"/>
      <c r="E207" s="29">
        <f t="shared" si="6"/>
        <v>0</v>
      </c>
      <c r="F207" s="58"/>
      <c r="G207" s="5"/>
      <c r="H207" s="5"/>
      <c r="I207" s="5"/>
      <c r="J207" s="28">
        <f t="shared" si="7"/>
        <v>0</v>
      </c>
      <c r="K207" s="2"/>
      <c r="L207" s="5">
        <v>1</v>
      </c>
      <c r="N207" s="20">
        <f>(C207*60)+(I207*100)+(L207*100)+('Stats lic'!BL207)</f>
        <v>216.27906976744185</v>
      </c>
    </row>
    <row r="208" spans="1:14" ht="14" thickBot="1">
      <c r="A208" s="190" t="s">
        <v>339</v>
      </c>
      <c r="B208" s="5"/>
      <c r="C208" s="5"/>
      <c r="D208" s="58"/>
      <c r="E208" s="29">
        <f t="shared" si="6"/>
        <v>0</v>
      </c>
      <c r="F208" s="58"/>
      <c r="G208" s="5"/>
      <c r="H208" s="5"/>
      <c r="I208" s="5"/>
      <c r="J208" s="28">
        <f t="shared" si="7"/>
        <v>0</v>
      </c>
      <c r="K208" s="2"/>
      <c r="L208" s="5">
        <v>1</v>
      </c>
      <c r="N208" s="20">
        <f>(C208*60)+(I208*100)+(L208*100)+('Stats lic'!BL208)</f>
        <v>281.81818181818187</v>
      </c>
    </row>
    <row r="209" spans="1:14" ht="14" thickBot="1">
      <c r="A209" s="190" t="s">
        <v>340</v>
      </c>
      <c r="B209" s="5"/>
      <c r="C209" s="5"/>
      <c r="D209" s="58"/>
      <c r="E209" s="29">
        <f t="shared" si="6"/>
        <v>0</v>
      </c>
      <c r="F209" s="58"/>
      <c r="G209" s="5">
        <v>1</v>
      </c>
      <c r="H209" s="5">
        <v>1</v>
      </c>
      <c r="I209" s="5"/>
      <c r="J209" s="28">
        <f t="shared" si="7"/>
        <v>200</v>
      </c>
      <c r="K209" s="2"/>
      <c r="L209" s="5">
        <v>1</v>
      </c>
      <c r="N209" s="20">
        <f>(C209*60)+(I209*100)+(L209*100)+('Stats lic'!BL209)</f>
        <v>273.33333333333337</v>
      </c>
    </row>
    <row r="210" spans="1:14" ht="14" thickBot="1">
      <c r="A210" s="190" t="s">
        <v>341</v>
      </c>
      <c r="B210" s="5"/>
      <c r="C210" s="5"/>
      <c r="D210" s="58"/>
      <c r="E210" s="29">
        <f t="shared" si="6"/>
        <v>0</v>
      </c>
      <c r="F210" s="58"/>
      <c r="G210" s="5"/>
      <c r="H210" s="5"/>
      <c r="I210" s="5"/>
      <c r="J210" s="28">
        <f t="shared" si="7"/>
        <v>0</v>
      </c>
      <c r="K210" s="2"/>
      <c r="L210" s="5">
        <v>1</v>
      </c>
      <c r="N210" s="20" t="e">
        <f>(C210*60)+(I210*100)+(L210*100)+('Stats lic'!BL210)</f>
        <v>#DIV/0!</v>
      </c>
    </row>
    <row r="211" spans="1:14" ht="14" thickBot="1">
      <c r="A211" s="190" t="s">
        <v>342</v>
      </c>
      <c r="B211" s="5"/>
      <c r="C211" s="5"/>
      <c r="D211" s="58"/>
      <c r="E211" s="29">
        <f t="shared" si="6"/>
        <v>0</v>
      </c>
      <c r="F211" s="58"/>
      <c r="G211" s="5">
        <v>1</v>
      </c>
      <c r="H211" s="5">
        <v>0.4</v>
      </c>
      <c r="I211" s="5"/>
      <c r="J211" s="28">
        <f t="shared" si="7"/>
        <v>140</v>
      </c>
      <c r="K211" s="2"/>
      <c r="L211" s="5">
        <v>1</v>
      </c>
      <c r="N211" s="20">
        <f>(C211*60)+(I211*100)+(L211*100)+('Stats lic'!BL211)</f>
        <v>240.84507042253523</v>
      </c>
    </row>
    <row r="212" spans="1:14" ht="14" thickBot="1">
      <c r="A212" s="190" t="s">
        <v>343</v>
      </c>
      <c r="B212" s="5"/>
      <c r="C212" s="5"/>
      <c r="D212" s="58"/>
      <c r="E212" s="29">
        <f t="shared" si="6"/>
        <v>0</v>
      </c>
      <c r="F212" s="58"/>
      <c r="G212" s="5"/>
      <c r="H212" s="5"/>
      <c r="I212" s="5"/>
      <c r="J212" s="28">
        <f t="shared" si="7"/>
        <v>0</v>
      </c>
      <c r="K212" s="2"/>
      <c r="L212" s="5"/>
      <c r="N212" s="20">
        <f>(C212*60)+(I212*100)+(L212*100)+('Stats lic'!BL212)</f>
        <v>41.666666666666657</v>
      </c>
    </row>
    <row r="213" spans="1:14" ht="14" thickBot="1">
      <c r="A213" s="190" t="s">
        <v>344</v>
      </c>
      <c r="B213" s="5"/>
      <c r="C213" s="5"/>
      <c r="D213" s="58"/>
      <c r="E213" s="29">
        <f t="shared" si="6"/>
        <v>0</v>
      </c>
      <c r="F213" s="58"/>
      <c r="G213" s="5"/>
      <c r="H213" s="5"/>
      <c r="I213" s="5"/>
      <c r="J213" s="28">
        <f t="shared" si="7"/>
        <v>0</v>
      </c>
      <c r="K213" s="2"/>
      <c r="L213" s="5"/>
      <c r="N213" s="20">
        <f>(C213*60)+(I213*100)+(L213*100)+('Stats lic'!BL213)</f>
        <v>76.92307692307692</v>
      </c>
    </row>
    <row r="214" spans="1:14" ht="14" thickBot="1">
      <c r="A214" s="190" t="s">
        <v>345</v>
      </c>
      <c r="B214" s="5"/>
      <c r="C214" s="5"/>
      <c r="D214" s="58"/>
      <c r="E214" s="29">
        <f t="shared" si="6"/>
        <v>0</v>
      </c>
      <c r="F214" s="58"/>
      <c r="G214" s="5"/>
      <c r="H214" s="5"/>
      <c r="I214" s="5"/>
      <c r="J214" s="28">
        <f t="shared" si="7"/>
        <v>0</v>
      </c>
      <c r="K214" s="2"/>
      <c r="L214" s="5">
        <v>1</v>
      </c>
      <c r="N214" s="20">
        <f>(C214*60)+(I214*100)+(L214*100)+('Stats lic'!BL214)</f>
        <v>100</v>
      </c>
    </row>
    <row r="215" spans="1:14" ht="14" thickBot="1">
      <c r="A215" s="190" t="s">
        <v>346</v>
      </c>
      <c r="B215" s="5"/>
      <c r="C215" s="5"/>
      <c r="D215" s="58"/>
      <c r="E215" s="29">
        <f t="shared" si="6"/>
        <v>0</v>
      </c>
      <c r="F215" s="58"/>
      <c r="G215" s="5"/>
      <c r="H215" s="5"/>
      <c r="I215" s="5"/>
      <c r="J215" s="28">
        <f t="shared" si="7"/>
        <v>0</v>
      </c>
      <c r="K215" s="2"/>
      <c r="L215" s="5">
        <v>2</v>
      </c>
      <c r="N215" s="20">
        <f>(C215*60)+(I215*100)+(L215*100)+('Stats lic'!BL215)</f>
        <v>369.81132075471697</v>
      </c>
    </row>
    <row r="216" spans="1:14" ht="14" thickBot="1">
      <c r="A216" s="190" t="s">
        <v>347</v>
      </c>
      <c r="B216" s="5"/>
      <c r="C216" s="5"/>
      <c r="D216" s="58"/>
      <c r="E216" s="29">
        <f t="shared" si="6"/>
        <v>0</v>
      </c>
      <c r="F216" s="58"/>
      <c r="G216" s="5"/>
      <c r="H216" s="5"/>
      <c r="I216" s="5"/>
      <c r="J216" s="28">
        <f t="shared" si="7"/>
        <v>0</v>
      </c>
      <c r="K216" s="2"/>
      <c r="L216" s="5">
        <v>1</v>
      </c>
      <c r="N216" s="20">
        <f>(C216*60)+(I216*100)+(L216*100)+('Stats lic'!BL216)</f>
        <v>100</v>
      </c>
    </row>
    <row r="217" spans="1:14" ht="14" thickBot="1">
      <c r="A217" s="190" t="s">
        <v>348</v>
      </c>
      <c r="B217" s="5"/>
      <c r="C217" s="5"/>
      <c r="D217" s="58"/>
      <c r="E217" s="29">
        <f t="shared" si="6"/>
        <v>0</v>
      </c>
      <c r="F217" s="58"/>
      <c r="G217" s="5"/>
      <c r="H217" s="5"/>
      <c r="I217" s="5"/>
      <c r="J217" s="28">
        <f t="shared" si="7"/>
        <v>0</v>
      </c>
      <c r="K217" s="2"/>
      <c r="L217" s="5"/>
      <c r="N217" s="20">
        <f>(C217*60)+(I217*100)+(L217*100)+('Stats lic'!BL217)</f>
        <v>187.5</v>
      </c>
    </row>
    <row r="218" spans="1:14" ht="14" thickBot="1">
      <c r="A218" s="191" t="s">
        <v>349</v>
      </c>
      <c r="B218" s="5">
        <f>SUM(B3:B217)</f>
        <v>60</v>
      </c>
      <c r="C218" s="5">
        <f>SUM(C3:C217)</f>
        <v>18</v>
      </c>
      <c r="D218" s="58"/>
      <c r="E218" s="29">
        <f t="shared" si="6"/>
        <v>4080</v>
      </c>
      <c r="F218" s="58"/>
      <c r="G218" s="5">
        <f>SUM(G3:G217)</f>
        <v>37</v>
      </c>
      <c r="H218" s="5">
        <f t="shared" ref="H218:I218" si="8">SUM(H3:H217)</f>
        <v>36.4</v>
      </c>
      <c r="I218" s="5">
        <f t="shared" si="8"/>
        <v>3.8</v>
      </c>
      <c r="J218" s="28">
        <f>(G218*100)+(H218*100)+(I218*100)</f>
        <v>7720</v>
      </c>
      <c r="K218" s="2"/>
      <c r="L218" s="5">
        <f t="shared" ref="L218" si="9">SUM(L3:L217)</f>
        <v>88</v>
      </c>
      <c r="N218" s="20">
        <f>(C218*60)+(I218*100)+(L218*100)+('Stats lic'!BL218)</f>
        <v>10420.441340216621</v>
      </c>
    </row>
    <row r="219" spans="1:14" s="2" customFormat="1">
      <c r="A219" s="43"/>
      <c r="B219" s="13"/>
      <c r="C219" s="13"/>
      <c r="D219" s="13"/>
      <c r="E219" s="4"/>
      <c r="F219" s="13"/>
      <c r="G219" s="13"/>
      <c r="H219" s="13"/>
      <c r="I219" s="13"/>
      <c r="J219" s="1"/>
      <c r="K219" s="13"/>
    </row>
    <row r="220" spans="1:14" s="2" customFormat="1">
      <c r="A220" s="13"/>
      <c r="B220" s="13"/>
      <c r="C220" s="13"/>
      <c r="D220" s="13"/>
      <c r="E220" s="4"/>
      <c r="F220" s="13"/>
      <c r="K220" s="13"/>
    </row>
    <row r="221" spans="1:14" s="2" customFormat="1">
      <c r="B221" s="13"/>
      <c r="C221" s="13"/>
      <c r="E221" s="4"/>
      <c r="G221" s="13"/>
      <c r="H221" s="13"/>
      <c r="I221" s="13"/>
      <c r="J221" s="1"/>
    </row>
    <row r="222" spans="1:14" s="2" customFormat="1">
      <c r="A222" s="13"/>
      <c r="D222" s="13"/>
      <c r="E222" s="4"/>
      <c r="F222" s="13"/>
      <c r="G222" s="13"/>
      <c r="H222" s="13"/>
      <c r="I222" s="13"/>
      <c r="J222" s="1"/>
      <c r="K222" s="13"/>
    </row>
    <row r="223" spans="1:14" s="2" customFormat="1">
      <c r="A223" s="13"/>
      <c r="B223" s="13"/>
      <c r="C223" s="13"/>
      <c r="D223" s="13"/>
      <c r="F223" s="13"/>
      <c r="G223" s="13"/>
      <c r="H223" s="13"/>
      <c r="I223" s="13"/>
      <c r="J223" s="1"/>
      <c r="K223" s="13"/>
    </row>
    <row r="224" spans="1:14" s="2" customFormat="1">
      <c r="A224" s="13"/>
      <c r="B224" s="13"/>
      <c r="C224" s="13"/>
      <c r="D224" s="13"/>
      <c r="E224" s="4"/>
      <c r="F224" s="13"/>
      <c r="G224" s="13"/>
      <c r="H224" s="13"/>
      <c r="I224" s="13"/>
      <c r="J224" s="1"/>
      <c r="K224" s="13"/>
    </row>
    <row r="225" spans="1:11" s="2" customFormat="1">
      <c r="A225" s="13"/>
      <c r="B225" s="13"/>
      <c r="C225" s="13"/>
      <c r="D225" s="13"/>
      <c r="E225" s="4"/>
      <c r="F225" s="13"/>
      <c r="G225" s="13"/>
      <c r="H225" s="13"/>
      <c r="I225" s="13"/>
      <c r="J225" s="1"/>
      <c r="K225" s="13"/>
    </row>
    <row r="226" spans="1:11" s="2" customFormat="1">
      <c r="A226" s="13"/>
      <c r="B226" s="13"/>
      <c r="C226" s="13"/>
      <c r="D226" s="13"/>
      <c r="E226" s="4"/>
      <c r="F226" s="13"/>
      <c r="G226" s="13"/>
      <c r="H226" s="13"/>
      <c r="I226" s="13"/>
      <c r="J226" s="1"/>
      <c r="K226" s="13"/>
    </row>
    <row r="227" spans="1:11" s="2" customFormat="1">
      <c r="A227" s="13"/>
      <c r="B227" s="13"/>
      <c r="C227" s="13"/>
      <c r="D227" s="13"/>
      <c r="E227" s="4"/>
      <c r="F227" s="13"/>
      <c r="G227" s="13"/>
      <c r="H227" s="13"/>
      <c r="I227" s="13"/>
      <c r="J227" s="1"/>
      <c r="K227" s="13"/>
    </row>
    <row r="228" spans="1:11" s="2" customFormat="1">
      <c r="A228" s="13"/>
      <c r="B228" s="13"/>
      <c r="C228" s="13"/>
      <c r="D228" s="13"/>
      <c r="E228" s="4"/>
      <c r="F228" s="13"/>
      <c r="G228" s="13"/>
      <c r="H228" s="13"/>
      <c r="I228" s="13"/>
      <c r="J228" s="1"/>
      <c r="K228" s="13"/>
    </row>
    <row r="229" spans="1:11" s="2" customFormat="1">
      <c r="A229" s="13"/>
      <c r="B229" s="13"/>
      <c r="C229" s="13"/>
      <c r="D229" s="13"/>
      <c r="E229" s="4"/>
      <c r="F229" s="13"/>
      <c r="G229" s="13"/>
      <c r="H229" s="13"/>
      <c r="I229" s="13"/>
      <c r="J229" s="1"/>
      <c r="K229" s="13"/>
    </row>
    <row r="230" spans="1:11" s="2" customFormat="1">
      <c r="A230" s="13"/>
      <c r="B230" s="13"/>
      <c r="C230" s="13"/>
      <c r="D230" s="13"/>
      <c r="E230" s="4"/>
      <c r="F230" s="13"/>
      <c r="G230" s="13"/>
      <c r="H230" s="13"/>
      <c r="I230" s="13"/>
      <c r="J230" s="1"/>
      <c r="K230" s="13"/>
    </row>
    <row r="231" spans="1:11">
      <c r="A231" s="13"/>
      <c r="B231" s="13"/>
      <c r="C231" s="13"/>
      <c r="D231" s="13"/>
      <c r="E231" s="4"/>
      <c r="F231" s="13"/>
      <c r="G231" s="13"/>
      <c r="H231" s="13"/>
      <c r="I231" s="13"/>
      <c r="J231" s="1"/>
      <c r="K231" s="13"/>
    </row>
    <row r="232" spans="1:11">
      <c r="A232" s="13"/>
      <c r="B232" s="13"/>
      <c r="C232" s="13"/>
      <c r="D232" s="13"/>
      <c r="E232" s="4"/>
      <c r="F232" s="13"/>
      <c r="G232" s="13"/>
      <c r="H232" s="13"/>
      <c r="I232" s="13"/>
      <c r="J232" s="1"/>
      <c r="K232" s="13"/>
    </row>
    <row r="233" spans="1:11">
      <c r="A233" s="13"/>
      <c r="B233" s="13"/>
      <c r="C233" s="13"/>
      <c r="D233" s="13"/>
      <c r="E233" s="4"/>
      <c r="F233" s="13"/>
      <c r="G233" s="13"/>
      <c r="H233" s="13"/>
      <c r="I233" s="13"/>
      <c r="J233" s="1"/>
      <c r="K233" s="13"/>
    </row>
    <row r="234" spans="1:11">
      <c r="A234" s="13"/>
      <c r="B234" s="13"/>
      <c r="C234" s="13"/>
      <c r="D234" s="13"/>
      <c r="E234" s="4"/>
      <c r="F234" s="13"/>
      <c r="G234" s="13"/>
      <c r="H234" s="13"/>
      <c r="I234" s="13"/>
      <c r="J234" s="1"/>
      <c r="K234" s="13"/>
    </row>
    <row r="235" spans="1:11">
      <c r="A235" s="13"/>
      <c r="B235" s="13"/>
      <c r="C235" s="13"/>
      <c r="D235" s="13"/>
      <c r="E235" s="4"/>
      <c r="F235" s="13"/>
      <c r="G235" s="13"/>
      <c r="H235" s="13"/>
      <c r="I235" s="13"/>
      <c r="J235" s="1"/>
      <c r="K235" s="13"/>
    </row>
    <row r="236" spans="1:11">
      <c r="A236" s="13"/>
      <c r="B236" s="13"/>
      <c r="C236" s="13"/>
      <c r="D236" s="13"/>
      <c r="E236" s="4"/>
      <c r="F236" s="13"/>
      <c r="G236" s="13"/>
      <c r="H236" s="13"/>
      <c r="I236" s="13"/>
      <c r="J236" s="1"/>
      <c r="K236" s="13"/>
    </row>
    <row r="237" spans="1:11">
      <c r="A237" s="13"/>
      <c r="B237" s="13"/>
      <c r="C237" s="13"/>
      <c r="D237" s="13"/>
      <c r="E237" s="4"/>
      <c r="F237" s="13"/>
      <c r="G237" s="13"/>
      <c r="H237" s="13"/>
      <c r="I237" s="13"/>
      <c r="J237" s="1"/>
      <c r="K237" s="13"/>
    </row>
    <row r="238" spans="1:11">
      <c r="A238" s="13"/>
      <c r="B238" s="13"/>
      <c r="C238" s="13"/>
      <c r="D238" s="13"/>
      <c r="E238" s="4"/>
      <c r="F238" s="13"/>
      <c r="G238" s="13"/>
      <c r="H238" s="13"/>
      <c r="I238" s="13"/>
      <c r="J238" s="1"/>
      <c r="K238" s="13"/>
    </row>
    <row r="239" spans="1:11">
      <c r="A239" s="13"/>
      <c r="B239" s="13"/>
      <c r="C239" s="13"/>
      <c r="D239" s="13"/>
      <c r="E239" s="4"/>
      <c r="F239" s="13"/>
      <c r="G239" s="13"/>
      <c r="H239" s="13"/>
      <c r="I239" s="13"/>
      <c r="J239" s="1"/>
      <c r="K239" s="13"/>
    </row>
    <row r="240" spans="1:11">
      <c r="A240" s="13"/>
      <c r="B240" s="13"/>
      <c r="C240" s="13"/>
      <c r="D240" s="13"/>
      <c r="E240" s="4"/>
      <c r="F240" s="13"/>
      <c r="G240" s="13"/>
      <c r="H240" s="13"/>
      <c r="I240" s="13"/>
      <c r="J240" s="1"/>
      <c r="K240" s="13"/>
    </row>
    <row r="241" spans="1:11">
      <c r="A241" s="13"/>
      <c r="B241" s="13"/>
      <c r="C241" s="13"/>
      <c r="D241" s="13"/>
      <c r="E241" s="4"/>
      <c r="F241" s="13"/>
      <c r="G241" s="13"/>
      <c r="H241" s="13"/>
      <c r="I241" s="13"/>
      <c r="J241" s="1"/>
      <c r="K241" s="13"/>
    </row>
    <row r="242" spans="1:11">
      <c r="A242" s="13"/>
      <c r="B242" s="13"/>
      <c r="C242" s="13"/>
      <c r="D242" s="13"/>
      <c r="E242" s="4"/>
      <c r="F242" s="13"/>
      <c r="G242" s="13"/>
      <c r="H242" s="13"/>
      <c r="I242" s="13"/>
      <c r="J242" s="1"/>
      <c r="K242" s="13"/>
    </row>
    <row r="243" spans="1:11">
      <c r="A243" s="13"/>
      <c r="B243" s="13"/>
      <c r="C243" s="13"/>
      <c r="D243" s="13"/>
      <c r="E243" s="4"/>
      <c r="F243" s="13"/>
      <c r="G243" s="13"/>
      <c r="H243" s="13"/>
      <c r="I243" s="13"/>
      <c r="J243" s="1"/>
      <c r="K243" s="13"/>
    </row>
    <row r="244" spans="1:11">
      <c r="A244" s="13"/>
      <c r="B244" s="13"/>
      <c r="C244" s="13"/>
      <c r="D244" s="13"/>
      <c r="F244" s="13"/>
      <c r="G244" s="13"/>
      <c r="H244" s="13"/>
      <c r="I244" s="13"/>
      <c r="J244" s="1"/>
      <c r="K244" s="13"/>
    </row>
    <row r="245" spans="1:11">
      <c r="A245" s="13"/>
      <c r="B245" s="13"/>
      <c r="C245" s="13"/>
      <c r="D245" s="13"/>
      <c r="F245" s="13"/>
      <c r="G245" s="13"/>
      <c r="H245" s="13"/>
      <c r="I245" s="13"/>
      <c r="J245" s="1"/>
      <c r="K245" s="13"/>
    </row>
    <row r="246" spans="1:11">
      <c r="A246" s="13"/>
      <c r="B246" s="13"/>
      <c r="C246" s="13"/>
      <c r="D246" s="13"/>
      <c r="F246" s="13"/>
      <c r="G246" s="13"/>
      <c r="H246" s="13"/>
      <c r="I246" s="13"/>
      <c r="J246" s="1"/>
      <c r="K246" s="13"/>
    </row>
    <row r="247" spans="1:11">
      <c r="A247" s="13"/>
      <c r="B247" s="13"/>
      <c r="C247" s="13"/>
      <c r="D247" s="13"/>
      <c r="F247" s="13"/>
      <c r="G247" s="13"/>
      <c r="H247" s="13"/>
      <c r="I247" s="13"/>
      <c r="J247" s="1"/>
      <c r="K247" s="13"/>
    </row>
    <row r="248" spans="1:11">
      <c r="A248" s="13"/>
      <c r="B248" s="13"/>
      <c r="C248" s="13"/>
      <c r="D248" s="13"/>
      <c r="F248" s="13"/>
      <c r="G248" s="13"/>
      <c r="H248" s="13"/>
      <c r="I248" s="13"/>
      <c r="J248" s="1"/>
      <c r="K248" s="13"/>
    </row>
    <row r="249" spans="1:11">
      <c r="A249" s="13"/>
      <c r="B249" s="13"/>
      <c r="C249" s="13"/>
      <c r="D249" s="13"/>
      <c r="F249" s="13"/>
      <c r="G249" s="13"/>
      <c r="H249" s="13"/>
      <c r="I249" s="13"/>
      <c r="J249" s="1"/>
      <c r="K249" s="13"/>
    </row>
    <row r="250" spans="1:11">
      <c r="A250" s="13"/>
      <c r="B250" s="13"/>
      <c r="C250" s="13"/>
      <c r="D250" s="13"/>
      <c r="F250" s="13"/>
      <c r="G250" s="13"/>
      <c r="H250" s="13"/>
      <c r="I250" s="13"/>
      <c r="J250" s="1"/>
      <c r="K250" s="13"/>
    </row>
    <row r="251" spans="1:11">
      <c r="A251" s="13"/>
      <c r="B251" s="13"/>
      <c r="C251" s="13"/>
      <c r="D251" s="13"/>
      <c r="F251" s="13"/>
      <c r="G251" s="13"/>
      <c r="H251" s="13"/>
      <c r="I251" s="13"/>
      <c r="J251" s="1"/>
      <c r="K251" s="13"/>
    </row>
    <row r="252" spans="1:11">
      <c r="A252" s="13"/>
      <c r="B252" s="13"/>
      <c r="C252" s="13"/>
      <c r="D252" s="13"/>
      <c r="F252" s="13"/>
      <c r="G252" s="13"/>
      <c r="H252" s="13"/>
      <c r="I252" s="13"/>
      <c r="J252" s="1"/>
      <c r="K252" s="13"/>
    </row>
    <row r="253" spans="1:11">
      <c r="A253" s="13"/>
      <c r="B253" s="13"/>
      <c r="C253" s="13"/>
      <c r="D253" s="13"/>
      <c r="F253" s="13"/>
      <c r="G253" s="13"/>
      <c r="H253" s="13"/>
      <c r="I253" s="13"/>
      <c r="J253" s="1"/>
      <c r="K253" s="13"/>
    </row>
    <row r="254" spans="1:11">
      <c r="A254" s="13"/>
      <c r="B254" s="13"/>
      <c r="C254" s="13"/>
      <c r="D254" s="13"/>
      <c r="F254" s="13"/>
      <c r="G254" s="13"/>
      <c r="H254" s="13"/>
      <c r="I254" s="13"/>
      <c r="J254" s="1"/>
      <c r="K254" s="13"/>
    </row>
    <row r="255" spans="1:11">
      <c r="A255" s="13"/>
      <c r="B255" s="13"/>
      <c r="C255" s="13"/>
      <c r="D255" s="13"/>
      <c r="F255" s="13"/>
      <c r="G255" s="13"/>
      <c r="H255" s="13"/>
      <c r="I255" s="13"/>
      <c r="J255" s="1"/>
      <c r="K255" s="13"/>
    </row>
    <row r="256" spans="1:11">
      <c r="A256" s="13"/>
      <c r="B256" s="13"/>
      <c r="C256" s="13"/>
      <c r="D256" s="13"/>
      <c r="F256" s="13"/>
      <c r="G256" s="13"/>
      <c r="H256" s="13"/>
      <c r="I256" s="13"/>
      <c r="J256" s="1"/>
      <c r="K256" s="13"/>
    </row>
    <row r="257" spans="1:11">
      <c r="A257" s="13"/>
      <c r="B257" s="13"/>
      <c r="C257" s="13"/>
      <c r="D257" s="13"/>
      <c r="F257" s="13"/>
      <c r="G257" s="13"/>
      <c r="H257" s="13"/>
      <c r="I257" s="13"/>
      <c r="J257" s="1"/>
      <c r="K257" s="13"/>
    </row>
    <row r="258" spans="1:11">
      <c r="A258" s="13"/>
      <c r="B258" s="13"/>
      <c r="C258" s="13"/>
      <c r="D258" s="13"/>
      <c r="F258" s="13"/>
      <c r="G258" s="13"/>
      <c r="H258" s="13"/>
      <c r="I258" s="13"/>
      <c r="J258" s="1"/>
      <c r="K258" s="13"/>
    </row>
    <row r="259" spans="1:11">
      <c r="A259" s="13"/>
      <c r="B259" s="13"/>
      <c r="C259" s="13"/>
      <c r="D259" s="13"/>
      <c r="F259" s="13"/>
      <c r="G259" s="13"/>
      <c r="H259" s="13"/>
      <c r="I259" s="13"/>
      <c r="J259" s="1"/>
      <c r="K259" s="13"/>
    </row>
    <row r="260" spans="1:11">
      <c r="A260" s="13"/>
      <c r="B260" s="13"/>
      <c r="C260" s="13"/>
      <c r="D260" s="13"/>
      <c r="F260" s="13"/>
      <c r="G260" s="13"/>
      <c r="H260" s="13"/>
      <c r="I260" s="13"/>
      <c r="J260" s="1"/>
      <c r="K260" s="13"/>
    </row>
    <row r="261" spans="1:11">
      <c r="A261" s="13"/>
      <c r="B261" s="13"/>
      <c r="C261" s="13"/>
      <c r="D261" s="13"/>
      <c r="F261" s="13"/>
      <c r="G261" s="13"/>
      <c r="H261" s="13"/>
      <c r="I261" s="13"/>
      <c r="J261" s="1"/>
      <c r="K261" s="13"/>
    </row>
    <row r="262" spans="1:11">
      <c r="A262" s="13"/>
      <c r="B262" s="13"/>
      <c r="C262" s="13"/>
      <c r="D262" s="13"/>
      <c r="F262" s="13"/>
      <c r="G262" s="13"/>
      <c r="H262" s="13"/>
      <c r="I262" s="13"/>
      <c r="J262" s="1"/>
      <c r="K262" s="13"/>
    </row>
    <row r="263" spans="1:11">
      <c r="A263" s="13"/>
      <c r="B263" s="13"/>
      <c r="C263" s="13"/>
      <c r="D263" s="13"/>
      <c r="F263" s="13"/>
      <c r="G263" s="13"/>
      <c r="H263" s="13"/>
      <c r="I263" s="13"/>
      <c r="J263" s="1"/>
      <c r="K263" s="13"/>
    </row>
    <row r="264" spans="1:11">
      <c r="A264" s="13"/>
      <c r="B264" s="13"/>
      <c r="C264" s="13"/>
      <c r="D264" s="13"/>
      <c r="F264" s="13"/>
      <c r="G264" s="13"/>
      <c r="H264" s="13"/>
      <c r="I264" s="13"/>
      <c r="J264" s="1"/>
      <c r="K264" s="13"/>
    </row>
    <row r="265" spans="1:11">
      <c r="A265" s="13"/>
      <c r="B265" s="13"/>
      <c r="C265" s="13"/>
      <c r="D265" s="13"/>
      <c r="F265" s="13"/>
      <c r="G265" s="13"/>
      <c r="H265" s="13"/>
      <c r="I265" s="13"/>
      <c r="J265" s="1"/>
      <c r="K265" s="13"/>
    </row>
    <row r="266" spans="1:11">
      <c r="A266" s="13"/>
      <c r="B266" s="13"/>
      <c r="C266" s="13"/>
      <c r="D266" s="13"/>
      <c r="F266" s="13"/>
      <c r="G266" s="13"/>
      <c r="H266" s="13"/>
      <c r="I266" s="13"/>
      <c r="J266" s="1"/>
      <c r="K266" s="13"/>
    </row>
    <row r="267" spans="1:11">
      <c r="A267" s="13"/>
      <c r="B267" s="13"/>
      <c r="C267" s="13"/>
      <c r="D267" s="13"/>
      <c r="F267" s="13"/>
      <c r="G267" s="13"/>
      <c r="H267" s="13"/>
      <c r="I267" s="13"/>
      <c r="J267" s="1"/>
      <c r="K267" s="13"/>
    </row>
    <row r="268" spans="1:11">
      <c r="A268" s="13"/>
      <c r="B268" s="13"/>
      <c r="C268" s="13"/>
      <c r="D268" s="13"/>
      <c r="F268" s="13"/>
      <c r="G268" s="13"/>
      <c r="H268" s="13"/>
      <c r="I268" s="13"/>
      <c r="J268" s="1"/>
      <c r="K268" s="13"/>
    </row>
    <row r="269" spans="1:11">
      <c r="A269" s="13"/>
      <c r="B269" s="13"/>
      <c r="C269" s="13"/>
      <c r="D269" s="13"/>
      <c r="F269" s="13"/>
      <c r="G269" s="13"/>
      <c r="H269" s="13"/>
      <c r="I269" s="13"/>
      <c r="J269" s="1"/>
      <c r="K269" s="13"/>
    </row>
    <row r="270" spans="1:11">
      <c r="A270" s="13"/>
      <c r="B270" s="13"/>
      <c r="C270" s="13"/>
      <c r="D270" s="13"/>
      <c r="F270" s="13"/>
      <c r="G270" s="13"/>
      <c r="H270" s="13"/>
      <c r="I270" s="13"/>
      <c r="J270" s="1"/>
      <c r="K270" s="13"/>
    </row>
    <row r="271" spans="1:11">
      <c r="A271" s="13"/>
      <c r="B271" s="13"/>
      <c r="C271" s="13"/>
      <c r="D271" s="13"/>
      <c r="F271" s="13"/>
      <c r="G271" s="13"/>
      <c r="H271" s="13"/>
      <c r="I271" s="13"/>
      <c r="J271" s="1"/>
      <c r="K271" s="13"/>
    </row>
    <row r="272" spans="1:11">
      <c r="A272" s="13"/>
      <c r="B272" s="13"/>
      <c r="C272" s="13"/>
      <c r="D272" s="13"/>
      <c r="F272" s="13"/>
      <c r="G272" s="13"/>
      <c r="H272" s="13"/>
      <c r="I272" s="13"/>
      <c r="J272" s="1"/>
      <c r="K272" s="13"/>
    </row>
    <row r="273" spans="1:11">
      <c r="A273" s="13"/>
      <c r="B273" s="13"/>
      <c r="C273" s="13"/>
      <c r="D273" s="13"/>
      <c r="F273" s="13"/>
      <c r="G273" s="13"/>
      <c r="H273" s="13"/>
      <c r="I273" s="13"/>
      <c r="J273" s="1"/>
      <c r="K273" s="13"/>
    </row>
    <row r="274" spans="1:11">
      <c r="A274" s="13"/>
      <c r="B274" s="13"/>
      <c r="C274" s="13"/>
      <c r="D274" s="13"/>
      <c r="F274" s="13"/>
      <c r="G274" s="13"/>
      <c r="H274" s="13"/>
      <c r="I274" s="13"/>
      <c r="J274" s="1"/>
      <c r="K274" s="13"/>
    </row>
    <row r="275" spans="1:11">
      <c r="A275" s="13"/>
      <c r="B275" s="13"/>
      <c r="C275" s="13"/>
      <c r="D275" s="13"/>
      <c r="F275" s="13"/>
      <c r="G275" s="13"/>
      <c r="H275" s="13"/>
      <c r="I275" s="13"/>
      <c r="J275" s="1"/>
      <c r="K275" s="13"/>
    </row>
    <row r="276" spans="1:11">
      <c r="A276" s="13"/>
      <c r="B276" s="13"/>
      <c r="C276" s="13"/>
      <c r="D276" s="13"/>
      <c r="F276" s="13"/>
      <c r="G276" s="13"/>
      <c r="H276" s="13"/>
      <c r="I276" s="13"/>
      <c r="J276" s="1"/>
      <c r="K276" s="13"/>
    </row>
    <row r="277" spans="1:11">
      <c r="A277" s="13"/>
      <c r="B277" s="13"/>
      <c r="C277" s="13"/>
      <c r="D277" s="13"/>
      <c r="F277" s="13"/>
      <c r="G277" s="13"/>
      <c r="H277" s="13"/>
      <c r="I277" s="13"/>
      <c r="J277" s="1"/>
      <c r="K277" s="13"/>
    </row>
    <row r="278" spans="1:11">
      <c r="A278" s="13"/>
      <c r="B278" s="13"/>
      <c r="C278" s="13"/>
      <c r="D278" s="13"/>
      <c r="F278" s="13"/>
      <c r="G278" s="13"/>
      <c r="H278" s="13"/>
      <c r="I278" s="13"/>
      <c r="J278" s="1"/>
      <c r="K278" s="13"/>
    </row>
    <row r="279" spans="1:11">
      <c r="A279" s="13"/>
      <c r="B279" s="13"/>
      <c r="C279" s="13"/>
      <c r="D279" s="13"/>
      <c r="F279" s="13"/>
      <c r="G279" s="13"/>
      <c r="H279" s="13"/>
      <c r="I279" s="13"/>
      <c r="J279" s="1"/>
      <c r="K279" s="13"/>
    </row>
    <row r="280" spans="1:11">
      <c r="A280" s="13"/>
      <c r="B280" s="13"/>
      <c r="C280" s="13"/>
      <c r="D280" s="13"/>
      <c r="F280" s="13"/>
      <c r="G280" s="13"/>
      <c r="H280" s="13"/>
      <c r="I280" s="13"/>
      <c r="J280" s="1"/>
      <c r="K280" s="13"/>
    </row>
    <row r="281" spans="1:11">
      <c r="A281" s="13"/>
      <c r="B281" s="13"/>
      <c r="C281" s="13"/>
      <c r="D281" s="13"/>
      <c r="F281" s="13"/>
      <c r="G281" s="13"/>
      <c r="H281" s="13"/>
      <c r="I281" s="13"/>
      <c r="J281" s="1"/>
      <c r="K281" s="13"/>
    </row>
    <row r="282" spans="1:11">
      <c r="A282" s="13"/>
      <c r="B282" s="13"/>
      <c r="C282" s="13"/>
      <c r="D282" s="13"/>
      <c r="F282" s="13"/>
      <c r="G282" s="13"/>
      <c r="H282" s="13"/>
      <c r="I282" s="13"/>
      <c r="J282" s="1"/>
      <c r="K282" s="13"/>
    </row>
    <row r="283" spans="1:11">
      <c r="A283" s="13"/>
      <c r="B283" s="13"/>
      <c r="C283" s="13"/>
      <c r="D283" s="13"/>
      <c r="F283" s="13"/>
      <c r="G283" s="13"/>
      <c r="H283" s="13"/>
      <c r="I283" s="13"/>
      <c r="J283" s="1"/>
      <c r="K283" s="13"/>
    </row>
    <row r="284" spans="1:11">
      <c r="A284" s="13"/>
      <c r="B284" s="13"/>
      <c r="C284" s="13"/>
      <c r="D284" s="13"/>
      <c r="F284" s="13"/>
      <c r="G284" s="13"/>
      <c r="H284" s="13"/>
      <c r="I284" s="13"/>
      <c r="J284" s="1"/>
      <c r="K284" s="13"/>
    </row>
    <row r="285" spans="1:11">
      <c r="A285" s="13"/>
      <c r="B285" s="13"/>
      <c r="C285" s="13"/>
      <c r="D285" s="13"/>
      <c r="F285" s="13"/>
      <c r="G285" s="13"/>
      <c r="H285" s="13"/>
      <c r="I285" s="13"/>
      <c r="J285" s="1"/>
      <c r="K285" s="13"/>
    </row>
    <row r="286" spans="1:11">
      <c r="A286" s="13"/>
      <c r="B286" s="13"/>
      <c r="C286" s="13"/>
      <c r="D286" s="13"/>
      <c r="F286" s="13"/>
      <c r="G286" s="13"/>
      <c r="H286" s="13"/>
      <c r="I286" s="13"/>
      <c r="J286" s="1"/>
      <c r="K286" s="13"/>
    </row>
    <row r="287" spans="1:11">
      <c r="A287" s="13"/>
      <c r="B287" s="13"/>
      <c r="C287" s="13"/>
      <c r="D287" s="13"/>
      <c r="F287" s="13"/>
      <c r="G287" s="13"/>
      <c r="H287" s="13"/>
      <c r="I287" s="13"/>
      <c r="J287" s="1"/>
      <c r="K287" s="13"/>
    </row>
    <row r="288" spans="1:11">
      <c r="A288" s="13"/>
      <c r="B288" s="13"/>
      <c r="C288" s="13"/>
      <c r="D288" s="13"/>
      <c r="F288" s="13"/>
      <c r="G288" s="13"/>
      <c r="H288" s="13"/>
      <c r="I288" s="13"/>
      <c r="J288" s="1"/>
      <c r="K288" s="13"/>
    </row>
    <row r="289" spans="1:11">
      <c r="A289" s="13"/>
      <c r="B289" s="13"/>
      <c r="C289" s="13"/>
      <c r="D289" s="13"/>
      <c r="F289" s="13"/>
      <c r="G289" s="13"/>
      <c r="H289" s="13"/>
      <c r="I289" s="13"/>
      <c r="J289" s="1"/>
      <c r="K289" s="13"/>
    </row>
    <row r="290" spans="1:11">
      <c r="A290" s="13"/>
      <c r="B290" s="13"/>
      <c r="C290" s="13"/>
      <c r="D290" s="13"/>
      <c r="F290" s="13"/>
      <c r="G290" s="13"/>
      <c r="H290" s="13"/>
      <c r="I290" s="13"/>
      <c r="J290" s="1"/>
      <c r="K290" s="13"/>
    </row>
    <row r="291" spans="1:11">
      <c r="A291" s="13"/>
      <c r="B291" s="13"/>
      <c r="C291" s="13"/>
      <c r="D291" s="13"/>
      <c r="F291" s="13"/>
      <c r="G291" s="13"/>
      <c r="H291" s="13"/>
      <c r="I291" s="13"/>
      <c r="J291" s="1"/>
      <c r="K291" s="13"/>
    </row>
    <row r="292" spans="1:11">
      <c r="A292" s="13"/>
      <c r="B292" s="13"/>
      <c r="C292" s="13"/>
      <c r="D292" s="13"/>
      <c r="F292" s="13"/>
      <c r="G292" s="13"/>
      <c r="H292" s="13"/>
      <c r="I292" s="13"/>
      <c r="J292" s="1"/>
      <c r="K292" s="13"/>
    </row>
    <row r="293" spans="1:11">
      <c r="A293" s="13"/>
      <c r="B293" s="13"/>
      <c r="C293" s="13"/>
      <c r="D293" s="13"/>
      <c r="F293" s="13"/>
      <c r="G293" s="13"/>
      <c r="H293" s="13"/>
      <c r="I293" s="13"/>
      <c r="J293" s="1"/>
      <c r="K293" s="13"/>
    </row>
    <row r="294" spans="1:11">
      <c r="A294" s="13"/>
      <c r="B294" s="13"/>
      <c r="C294" s="13"/>
      <c r="D294" s="13"/>
      <c r="F294" s="13"/>
      <c r="G294" s="13"/>
      <c r="H294" s="13"/>
      <c r="I294" s="13"/>
      <c r="J294" s="1"/>
      <c r="K294" s="13"/>
    </row>
    <row r="295" spans="1:11">
      <c r="A295" s="13"/>
      <c r="B295" s="13"/>
      <c r="C295" s="13"/>
      <c r="D295" s="13"/>
      <c r="F295" s="13"/>
      <c r="G295" s="13"/>
      <c r="H295" s="13"/>
      <c r="I295" s="13"/>
      <c r="J295" s="1"/>
      <c r="K295" s="13"/>
    </row>
    <row r="296" spans="1:11">
      <c r="A296" s="13"/>
      <c r="B296" s="13"/>
      <c r="C296" s="13"/>
      <c r="D296" s="13"/>
      <c r="F296" s="13"/>
      <c r="G296" s="13"/>
      <c r="H296" s="13"/>
      <c r="I296" s="13"/>
      <c r="J296" s="1"/>
      <c r="K296" s="13"/>
    </row>
    <row r="297" spans="1:11">
      <c r="A297" s="13"/>
      <c r="B297" s="13"/>
      <c r="C297" s="13"/>
      <c r="D297" s="13"/>
      <c r="F297" s="13"/>
      <c r="G297" s="13"/>
      <c r="H297" s="13"/>
      <c r="I297" s="13"/>
      <c r="J297" s="1"/>
      <c r="K297" s="13"/>
    </row>
    <row r="298" spans="1:11">
      <c r="A298" s="13"/>
      <c r="B298" s="13"/>
      <c r="C298" s="13"/>
      <c r="D298" s="13"/>
      <c r="F298" s="13"/>
      <c r="G298" s="13"/>
      <c r="H298" s="13"/>
      <c r="I298" s="13"/>
      <c r="J298" s="1"/>
      <c r="K298" s="13"/>
    </row>
    <row r="299" spans="1:11">
      <c r="A299" s="13"/>
      <c r="B299" s="13"/>
      <c r="C299" s="13"/>
      <c r="D299" s="13"/>
      <c r="F299" s="13"/>
      <c r="G299" s="13"/>
      <c r="H299" s="13"/>
      <c r="I299" s="13"/>
      <c r="J299" s="1"/>
      <c r="K299" s="13"/>
    </row>
    <row r="300" spans="1:11">
      <c r="A300" s="13"/>
      <c r="B300" s="13"/>
      <c r="C300" s="13"/>
      <c r="D300" s="13"/>
      <c r="F300" s="13"/>
      <c r="G300" s="13"/>
      <c r="H300" s="13"/>
      <c r="I300" s="13"/>
      <c r="J300" s="1"/>
      <c r="K300" s="13"/>
    </row>
    <row r="301" spans="1:11">
      <c r="A301" s="13"/>
      <c r="B301" s="13"/>
      <c r="C301" s="13"/>
      <c r="D301" s="13"/>
      <c r="F301" s="13"/>
      <c r="G301" s="13"/>
      <c r="H301" s="13"/>
      <c r="I301" s="13"/>
      <c r="J301" s="1"/>
      <c r="K301" s="13"/>
    </row>
    <row r="302" spans="1:11">
      <c r="A302" s="13"/>
      <c r="B302" s="13"/>
      <c r="C302" s="13"/>
      <c r="D302" s="13"/>
      <c r="F302" s="13"/>
      <c r="G302" s="13"/>
      <c r="H302" s="13"/>
      <c r="I302" s="13"/>
      <c r="J302" s="1"/>
      <c r="K302" s="13"/>
    </row>
    <row r="303" spans="1:11">
      <c r="A303" s="13"/>
      <c r="B303" s="13"/>
      <c r="C303" s="13"/>
      <c r="D303" s="13"/>
      <c r="F303" s="13"/>
      <c r="G303" s="13"/>
      <c r="H303" s="13"/>
      <c r="I303" s="13"/>
      <c r="J303" s="1"/>
      <c r="K303" s="13"/>
    </row>
    <row r="304" spans="1:11">
      <c r="A304" s="13"/>
      <c r="B304" s="13"/>
      <c r="C304" s="13"/>
      <c r="D304" s="13"/>
      <c r="F304" s="13"/>
      <c r="G304" s="13"/>
      <c r="H304" s="13"/>
      <c r="I304" s="13"/>
      <c r="J304" s="1"/>
      <c r="K304" s="13"/>
    </row>
    <row r="305" spans="1:11">
      <c r="A305" s="13"/>
      <c r="B305" s="13"/>
      <c r="C305" s="13"/>
      <c r="D305" s="13"/>
      <c r="F305" s="13"/>
      <c r="G305" s="13"/>
      <c r="H305" s="13"/>
      <c r="I305" s="13"/>
      <c r="J305" s="1"/>
      <c r="K305" s="13"/>
    </row>
    <row r="306" spans="1:11">
      <c r="A306" s="13"/>
      <c r="B306" s="13"/>
      <c r="C306" s="13"/>
      <c r="D306" s="13"/>
      <c r="F306" s="13"/>
      <c r="G306" s="13"/>
      <c r="H306" s="13"/>
      <c r="I306" s="13"/>
      <c r="J306" s="1"/>
      <c r="K306" s="13"/>
    </row>
    <row r="307" spans="1:11">
      <c r="A307" s="13"/>
      <c r="B307" s="13"/>
      <c r="C307" s="13"/>
      <c r="D307" s="13"/>
      <c r="F307" s="13"/>
      <c r="G307" s="13"/>
      <c r="H307" s="13"/>
      <c r="I307" s="13"/>
      <c r="J307" s="1"/>
      <c r="K307" s="13"/>
    </row>
    <row r="308" spans="1:11">
      <c r="A308" s="13"/>
      <c r="B308" s="13"/>
      <c r="C308" s="13"/>
      <c r="D308" s="13"/>
      <c r="F308" s="13"/>
      <c r="G308" s="13"/>
      <c r="H308" s="13"/>
      <c r="I308" s="13"/>
      <c r="J308" s="1"/>
      <c r="K308" s="13"/>
    </row>
    <row r="309" spans="1:11">
      <c r="A309" s="13"/>
      <c r="B309" s="13"/>
      <c r="C309" s="13"/>
      <c r="D309" s="13"/>
      <c r="F309" s="13"/>
      <c r="G309" s="13"/>
      <c r="H309" s="13"/>
      <c r="I309" s="13"/>
      <c r="J309" s="1"/>
      <c r="K309" s="13"/>
    </row>
    <row r="310" spans="1:11">
      <c r="A310" s="13"/>
      <c r="B310" s="13"/>
      <c r="C310" s="13"/>
      <c r="D310" s="13"/>
      <c r="F310" s="13"/>
      <c r="G310" s="13"/>
      <c r="H310" s="13"/>
      <c r="I310" s="13"/>
      <c r="J310" s="1"/>
      <c r="K310" s="13"/>
    </row>
    <row r="311" spans="1:11">
      <c r="A311" s="13"/>
      <c r="B311" s="13"/>
      <c r="C311" s="13"/>
      <c r="D311" s="13"/>
      <c r="F311" s="13"/>
      <c r="G311" s="13"/>
      <c r="H311" s="13"/>
      <c r="I311" s="13"/>
      <c r="J311" s="1"/>
      <c r="K311" s="13"/>
    </row>
    <row r="312" spans="1:11">
      <c r="A312" s="13"/>
      <c r="B312" s="13"/>
      <c r="C312" s="13"/>
      <c r="D312" s="13"/>
      <c r="F312" s="13"/>
      <c r="G312" s="13"/>
      <c r="H312" s="13"/>
      <c r="I312" s="13"/>
      <c r="J312" s="1"/>
      <c r="K312" s="13"/>
    </row>
    <row r="313" spans="1:11">
      <c r="A313" s="13"/>
      <c r="B313" s="13"/>
      <c r="C313" s="13"/>
      <c r="D313" s="13"/>
      <c r="F313" s="13"/>
      <c r="G313" s="13"/>
      <c r="H313" s="13"/>
      <c r="I313" s="13"/>
      <c r="J313" s="1"/>
      <c r="K313" s="13"/>
    </row>
    <row r="314" spans="1:11">
      <c r="A314" s="13"/>
      <c r="B314" s="13"/>
      <c r="C314" s="13"/>
      <c r="D314" s="13"/>
      <c r="F314" s="13"/>
      <c r="G314" s="13"/>
      <c r="H314" s="13"/>
      <c r="I314" s="13"/>
      <c r="J314" s="1"/>
      <c r="K314" s="13"/>
    </row>
    <row r="315" spans="1:11">
      <c r="A315" s="13"/>
      <c r="B315" s="13"/>
      <c r="C315" s="13"/>
      <c r="D315" s="13"/>
      <c r="F315" s="13"/>
      <c r="G315" s="13"/>
      <c r="H315" s="13"/>
      <c r="I315" s="13"/>
      <c r="J315" s="1"/>
      <c r="K315" s="13"/>
    </row>
    <row r="316" spans="1:11">
      <c r="A316" s="13"/>
      <c r="B316" s="13"/>
      <c r="C316" s="13"/>
      <c r="D316" s="13"/>
      <c r="F316" s="13"/>
      <c r="G316" s="13"/>
      <c r="H316" s="13"/>
      <c r="I316" s="13"/>
      <c r="J316" s="1"/>
      <c r="K316" s="13"/>
    </row>
    <row r="317" spans="1:11">
      <c r="A317" s="13"/>
      <c r="B317" s="13"/>
      <c r="C317" s="13"/>
      <c r="D317" s="13"/>
      <c r="F317" s="13"/>
      <c r="G317" s="13"/>
      <c r="H317" s="13"/>
      <c r="I317" s="13"/>
      <c r="J317" s="1"/>
      <c r="K317" s="13"/>
    </row>
    <row r="318" spans="1:11">
      <c r="A318" s="13"/>
      <c r="B318" s="13"/>
      <c r="C318" s="13"/>
      <c r="D318" s="13"/>
      <c r="F318" s="13"/>
      <c r="G318" s="13"/>
      <c r="H318" s="13"/>
      <c r="I318" s="13"/>
      <c r="J318" s="1"/>
      <c r="K318" s="13"/>
    </row>
    <row r="319" spans="1:11">
      <c r="A319" s="13"/>
      <c r="B319" s="13"/>
      <c r="C319" s="13"/>
      <c r="D319" s="13"/>
      <c r="F319" s="13"/>
      <c r="G319" s="13"/>
      <c r="H319" s="13"/>
      <c r="I319" s="13"/>
      <c r="J319" s="1"/>
      <c r="K319" s="13"/>
    </row>
    <row r="320" spans="1:11">
      <c r="A320" s="13"/>
      <c r="B320" s="13"/>
      <c r="C320" s="13"/>
      <c r="D320" s="13"/>
      <c r="F320" s="13"/>
      <c r="G320" s="13"/>
      <c r="H320" s="13"/>
      <c r="I320" s="13"/>
      <c r="J320" s="1"/>
      <c r="K320" s="13"/>
    </row>
    <row r="321" spans="1:11">
      <c r="A321" s="13"/>
      <c r="B321" s="13"/>
      <c r="C321" s="13"/>
      <c r="D321" s="13"/>
      <c r="F321" s="13"/>
      <c r="G321" s="13"/>
      <c r="H321" s="13"/>
      <c r="I321" s="13"/>
      <c r="J321" s="1"/>
      <c r="K321" s="13"/>
    </row>
    <row r="322" spans="1:11">
      <c r="A322" s="13"/>
      <c r="B322" s="13"/>
      <c r="C322" s="13"/>
      <c r="D322" s="13"/>
      <c r="F322" s="13"/>
      <c r="G322" s="13"/>
      <c r="H322" s="13"/>
      <c r="I322" s="13"/>
      <c r="J322" s="1"/>
      <c r="K322" s="13"/>
    </row>
    <row r="323" spans="1:11">
      <c r="A323" s="13"/>
      <c r="B323" s="13"/>
      <c r="C323" s="13"/>
      <c r="D323" s="13"/>
      <c r="F323" s="13"/>
      <c r="G323" s="13"/>
      <c r="H323" s="13"/>
      <c r="I323" s="13"/>
      <c r="J323" s="1"/>
      <c r="K323" s="13"/>
    </row>
    <row r="324" spans="1:11">
      <c r="A324" s="13"/>
      <c r="B324" s="13"/>
      <c r="C324" s="13"/>
      <c r="D324" s="13"/>
      <c r="F324" s="13"/>
      <c r="G324" s="13"/>
      <c r="H324" s="13"/>
      <c r="I324" s="13"/>
      <c r="J324" s="1"/>
      <c r="K324" s="13"/>
    </row>
    <row r="325" spans="1:11">
      <c r="A325" s="13"/>
      <c r="B325" s="13"/>
      <c r="C325" s="13"/>
      <c r="D325" s="13"/>
      <c r="F325" s="13"/>
      <c r="G325" s="13"/>
      <c r="H325" s="13"/>
      <c r="I325" s="13"/>
      <c r="J325" s="1"/>
      <c r="K325" s="13"/>
    </row>
    <row r="326" spans="1:11">
      <c r="A326" s="13"/>
      <c r="B326" s="13"/>
      <c r="C326" s="13"/>
      <c r="D326" s="13"/>
      <c r="F326" s="13"/>
      <c r="G326" s="13"/>
      <c r="H326" s="13"/>
      <c r="I326" s="13"/>
      <c r="J326" s="1"/>
      <c r="K326" s="13"/>
    </row>
    <row r="327" spans="1:11">
      <c r="A327" s="13"/>
      <c r="B327" s="13"/>
      <c r="C327" s="13"/>
      <c r="D327" s="13"/>
      <c r="F327" s="13"/>
      <c r="G327" s="13"/>
      <c r="H327" s="13"/>
      <c r="I327" s="13"/>
      <c r="J327" s="1"/>
      <c r="K327" s="13"/>
    </row>
    <row r="328" spans="1:11">
      <c r="A328" s="13"/>
      <c r="B328" s="13"/>
      <c r="C328" s="13"/>
      <c r="D328" s="13"/>
      <c r="F328" s="13"/>
      <c r="G328" s="13"/>
      <c r="H328" s="13"/>
      <c r="I328" s="13"/>
      <c r="J328" s="1"/>
      <c r="K328" s="13"/>
    </row>
    <row r="329" spans="1:11">
      <c r="A329" s="13"/>
      <c r="B329" s="13"/>
      <c r="C329" s="13"/>
      <c r="D329" s="13"/>
      <c r="F329" s="13"/>
      <c r="G329" s="13"/>
      <c r="H329" s="13"/>
      <c r="I329" s="13"/>
      <c r="J329" s="1"/>
      <c r="K329" s="13"/>
    </row>
    <row r="330" spans="1:11">
      <c r="A330" s="13"/>
      <c r="B330" s="13"/>
      <c r="C330" s="13"/>
      <c r="D330" s="13"/>
      <c r="F330" s="13"/>
      <c r="G330" s="13"/>
      <c r="H330" s="13"/>
      <c r="I330" s="13"/>
      <c r="J330" s="1"/>
      <c r="K330" s="13"/>
    </row>
    <row r="331" spans="1:11">
      <c r="A331" s="13"/>
      <c r="B331" s="13"/>
      <c r="C331" s="13"/>
      <c r="D331" s="13"/>
      <c r="F331" s="13"/>
      <c r="G331" s="13"/>
      <c r="H331" s="13"/>
      <c r="I331" s="13"/>
      <c r="J331" s="1"/>
      <c r="K331" s="13"/>
    </row>
    <row r="332" spans="1:11">
      <c r="A332" s="13"/>
      <c r="B332" s="13"/>
      <c r="C332" s="13"/>
      <c r="D332" s="13"/>
      <c r="F332" s="13"/>
      <c r="G332" s="13"/>
      <c r="H332" s="13"/>
      <c r="I332" s="13"/>
      <c r="J332" s="1"/>
      <c r="K332" s="13"/>
    </row>
    <row r="333" spans="1:11">
      <c r="A333" s="13"/>
      <c r="B333" s="13"/>
      <c r="C333" s="13"/>
      <c r="D333" s="13"/>
      <c r="F333" s="13"/>
      <c r="G333" s="13"/>
      <c r="H333" s="13"/>
      <c r="I333" s="13"/>
      <c r="J333" s="1"/>
      <c r="K333" s="13"/>
    </row>
    <row r="334" spans="1:11">
      <c r="A334" s="13"/>
      <c r="B334" s="13"/>
      <c r="C334" s="13"/>
      <c r="D334" s="13"/>
      <c r="F334" s="13"/>
      <c r="G334" s="13"/>
      <c r="H334" s="13"/>
      <c r="I334" s="13"/>
      <c r="J334" s="1"/>
      <c r="K334" s="13"/>
    </row>
    <row r="335" spans="1:11">
      <c r="A335" s="13"/>
      <c r="B335" s="13"/>
      <c r="C335" s="13"/>
      <c r="D335" s="13"/>
      <c r="F335" s="13"/>
      <c r="G335" s="13"/>
      <c r="H335" s="13"/>
      <c r="I335" s="13"/>
      <c r="J335" s="1"/>
      <c r="K335" s="13"/>
    </row>
    <row r="336" spans="1:11">
      <c r="A336" s="13"/>
      <c r="B336" s="13"/>
      <c r="C336" s="13"/>
      <c r="D336" s="13"/>
      <c r="F336" s="13"/>
      <c r="G336" s="13"/>
      <c r="H336" s="13"/>
      <c r="I336" s="13"/>
      <c r="J336" s="1"/>
      <c r="K336" s="13"/>
    </row>
    <row r="337" spans="1:11">
      <c r="A337" s="13"/>
      <c r="B337" s="13"/>
      <c r="C337" s="13"/>
      <c r="D337" s="13"/>
      <c r="F337" s="13"/>
      <c r="G337" s="13"/>
      <c r="H337" s="13"/>
      <c r="I337" s="13"/>
      <c r="J337" s="1"/>
      <c r="K337" s="13"/>
    </row>
    <row r="338" spans="1:11">
      <c r="A338" s="13"/>
      <c r="B338" s="13"/>
      <c r="C338" s="13"/>
      <c r="D338" s="13"/>
      <c r="F338" s="13"/>
      <c r="G338" s="13"/>
      <c r="H338" s="13"/>
      <c r="I338" s="13"/>
      <c r="J338" s="1"/>
      <c r="K338" s="13"/>
    </row>
    <row r="339" spans="1:11">
      <c r="A339" s="13"/>
      <c r="B339" s="13"/>
      <c r="C339" s="13"/>
      <c r="D339" s="13"/>
      <c r="F339" s="13"/>
      <c r="G339" s="13"/>
      <c r="H339" s="13"/>
      <c r="I339" s="13"/>
      <c r="J339" s="1"/>
      <c r="K339" s="13"/>
    </row>
    <row r="340" spans="1:11">
      <c r="A340" s="13"/>
      <c r="B340" s="13"/>
      <c r="C340" s="13"/>
      <c r="D340" s="13"/>
      <c r="F340" s="13"/>
      <c r="G340" s="13"/>
      <c r="H340" s="13"/>
      <c r="I340" s="13"/>
      <c r="J340" s="1"/>
      <c r="K340" s="13"/>
    </row>
    <row r="341" spans="1:11">
      <c r="A341" s="13"/>
      <c r="B341" s="13"/>
      <c r="C341" s="13"/>
      <c r="D341" s="13"/>
      <c r="F341" s="13"/>
      <c r="G341" s="13"/>
      <c r="H341" s="13"/>
      <c r="I341" s="13"/>
      <c r="J341" s="1"/>
      <c r="K341" s="13"/>
    </row>
    <row r="342" spans="1:11">
      <c r="A342" s="13"/>
      <c r="B342" s="13"/>
      <c r="C342" s="13"/>
      <c r="D342" s="13"/>
      <c r="F342" s="13"/>
      <c r="G342" s="13"/>
      <c r="H342" s="13"/>
      <c r="I342" s="13"/>
      <c r="J342" s="1"/>
      <c r="K342" s="13"/>
    </row>
    <row r="343" spans="1:11">
      <c r="A343" s="13"/>
      <c r="B343" s="13"/>
      <c r="C343" s="13"/>
      <c r="D343" s="13"/>
      <c r="F343" s="13"/>
      <c r="G343" s="13"/>
      <c r="H343" s="13"/>
      <c r="I343" s="13"/>
      <c r="J343" s="1"/>
      <c r="K343" s="13"/>
    </row>
    <row r="344" spans="1:11">
      <c r="A344" s="13"/>
      <c r="B344" s="13"/>
      <c r="C344" s="13"/>
      <c r="D344" s="13"/>
      <c r="F344" s="13"/>
      <c r="G344" s="13"/>
      <c r="H344" s="13"/>
      <c r="I344" s="13"/>
      <c r="J344" s="1"/>
      <c r="K344" s="13"/>
    </row>
    <row r="345" spans="1:11">
      <c r="A345" s="13"/>
      <c r="B345" s="13"/>
      <c r="C345" s="13"/>
      <c r="D345" s="13"/>
      <c r="F345" s="13"/>
      <c r="G345" s="13"/>
      <c r="H345" s="13"/>
      <c r="I345" s="13"/>
      <c r="J345" s="1"/>
      <c r="K345" s="13"/>
    </row>
    <row r="346" spans="1:11">
      <c r="A346" s="13"/>
      <c r="B346" s="13"/>
      <c r="C346" s="13"/>
      <c r="D346" s="13"/>
      <c r="F346" s="13"/>
      <c r="G346" s="13"/>
      <c r="H346" s="13"/>
      <c r="I346" s="13"/>
      <c r="J346" s="1"/>
      <c r="K346" s="13"/>
    </row>
    <row r="347" spans="1:11">
      <c r="A347" s="13"/>
      <c r="B347" s="13"/>
      <c r="C347" s="13"/>
      <c r="D347" s="13"/>
      <c r="F347" s="13"/>
      <c r="G347" s="13"/>
      <c r="H347" s="13"/>
      <c r="I347" s="13"/>
      <c r="J347" s="1"/>
      <c r="K347" s="13"/>
    </row>
    <row r="348" spans="1:11">
      <c r="A348" s="13"/>
      <c r="B348" s="13"/>
      <c r="C348" s="13"/>
      <c r="D348" s="13"/>
      <c r="F348" s="13"/>
      <c r="G348" s="13"/>
      <c r="H348" s="13"/>
      <c r="I348" s="13"/>
      <c r="J348" s="1"/>
      <c r="K348" s="13"/>
    </row>
    <row r="349" spans="1:11">
      <c r="A349" s="13"/>
      <c r="B349" s="13"/>
      <c r="C349" s="13"/>
      <c r="D349" s="13"/>
      <c r="F349" s="13"/>
      <c r="G349" s="13"/>
      <c r="H349" s="13"/>
      <c r="I349" s="13"/>
      <c r="J349" s="1"/>
      <c r="K349" s="13"/>
    </row>
    <row r="350" spans="1:11">
      <c r="A350" s="13"/>
      <c r="B350" s="13"/>
      <c r="C350" s="13"/>
      <c r="D350" s="13"/>
      <c r="F350" s="13"/>
      <c r="G350" s="13"/>
      <c r="H350" s="13"/>
      <c r="I350" s="13"/>
      <c r="J350" s="1"/>
      <c r="K350" s="13"/>
    </row>
    <row r="351" spans="1:11">
      <c r="A351" s="13"/>
      <c r="B351" s="13"/>
      <c r="C351" s="13"/>
      <c r="D351" s="13"/>
      <c r="F351" s="13"/>
      <c r="G351" s="13"/>
      <c r="H351" s="13"/>
      <c r="I351" s="13"/>
      <c r="J351" s="1"/>
      <c r="K351" s="13"/>
    </row>
    <row r="352" spans="1:11">
      <c r="A352" s="13"/>
      <c r="B352" s="13"/>
      <c r="C352" s="13"/>
      <c r="D352" s="13"/>
      <c r="F352" s="13"/>
      <c r="G352" s="13"/>
      <c r="H352" s="13"/>
      <c r="I352" s="13"/>
      <c r="J352" s="1"/>
      <c r="K352" s="13"/>
    </row>
    <row r="353" spans="1:11">
      <c r="A353" s="13"/>
      <c r="B353" s="13"/>
      <c r="C353" s="13"/>
      <c r="D353" s="13"/>
      <c r="F353" s="13"/>
      <c r="G353" s="13"/>
      <c r="H353" s="13"/>
      <c r="I353" s="13"/>
      <c r="J353" s="1"/>
      <c r="K353" s="13"/>
    </row>
    <row r="354" spans="1:11">
      <c r="A354" s="13"/>
      <c r="B354" s="13"/>
      <c r="C354" s="13"/>
      <c r="D354" s="13"/>
      <c r="F354" s="13"/>
      <c r="G354" s="13"/>
      <c r="H354" s="13"/>
      <c r="I354" s="13"/>
      <c r="J354" s="1"/>
      <c r="K354" s="13"/>
    </row>
    <row r="355" spans="1:11">
      <c r="A355" s="13"/>
      <c r="B355" s="13"/>
      <c r="C355" s="13"/>
      <c r="D355" s="13"/>
      <c r="F355" s="13"/>
      <c r="G355" s="13"/>
      <c r="H355" s="13"/>
      <c r="I355" s="13"/>
      <c r="J355" s="1"/>
      <c r="K355" s="13"/>
    </row>
    <row r="356" spans="1:11">
      <c r="A356" s="13"/>
      <c r="B356" s="13"/>
      <c r="C356" s="13"/>
      <c r="D356" s="13"/>
      <c r="F356" s="13"/>
      <c r="G356" s="13"/>
      <c r="H356" s="13"/>
      <c r="I356" s="13"/>
      <c r="J356" s="1"/>
      <c r="K356" s="13"/>
    </row>
    <row r="357" spans="1:11">
      <c r="A357" s="13"/>
      <c r="B357" s="13"/>
      <c r="C357" s="13"/>
      <c r="D357" s="13"/>
      <c r="F357" s="13"/>
      <c r="G357" s="13"/>
      <c r="H357" s="13"/>
      <c r="I357" s="13"/>
      <c r="J357" s="1"/>
      <c r="K357" s="13"/>
    </row>
    <row r="358" spans="1:11">
      <c r="A358" s="13"/>
      <c r="B358" s="13"/>
      <c r="C358" s="13"/>
      <c r="D358" s="13"/>
      <c r="F358" s="13"/>
      <c r="G358" s="13"/>
      <c r="H358" s="13"/>
      <c r="I358" s="13"/>
      <c r="J358" s="1"/>
      <c r="K358" s="13"/>
    </row>
    <row r="359" spans="1:11">
      <c r="A359" s="13"/>
      <c r="B359" s="13"/>
      <c r="C359" s="13"/>
      <c r="D359" s="13"/>
      <c r="F359" s="13"/>
      <c r="G359" s="13"/>
      <c r="H359" s="13"/>
      <c r="I359" s="13"/>
      <c r="J359" s="1"/>
      <c r="K359" s="13"/>
    </row>
    <row r="360" spans="1:11">
      <c r="A360" s="13"/>
      <c r="B360" s="13"/>
      <c r="C360" s="13"/>
      <c r="D360" s="13"/>
      <c r="F360" s="13"/>
      <c r="G360" s="13"/>
      <c r="H360" s="13"/>
      <c r="I360" s="13"/>
      <c r="J360" s="1"/>
      <c r="K360" s="13"/>
    </row>
    <row r="361" spans="1:11">
      <c r="A361" s="13"/>
      <c r="B361" s="13"/>
      <c r="C361" s="13"/>
      <c r="D361" s="13"/>
      <c r="F361" s="13"/>
      <c r="G361" s="13"/>
      <c r="H361" s="13"/>
      <c r="I361" s="13"/>
      <c r="J361" s="1"/>
      <c r="K361" s="13"/>
    </row>
    <row r="362" spans="1:11">
      <c r="A362" s="13"/>
      <c r="B362" s="13"/>
      <c r="C362" s="13"/>
      <c r="D362" s="13"/>
      <c r="F362" s="13"/>
      <c r="G362" s="13"/>
      <c r="H362" s="13"/>
      <c r="I362" s="13"/>
      <c r="J362" s="1"/>
      <c r="K362" s="13"/>
    </row>
    <row r="363" spans="1:11">
      <c r="A363" s="13"/>
      <c r="B363" s="13"/>
      <c r="C363" s="13"/>
      <c r="D363" s="13"/>
      <c r="F363" s="13"/>
      <c r="G363" s="13"/>
      <c r="H363" s="13"/>
      <c r="I363" s="13"/>
      <c r="J363" s="1"/>
      <c r="K363" s="13"/>
    </row>
    <row r="364" spans="1:11">
      <c r="A364" s="13"/>
      <c r="B364" s="13"/>
      <c r="C364" s="13"/>
      <c r="D364" s="13"/>
      <c r="F364" s="13"/>
      <c r="G364" s="13"/>
      <c r="H364" s="13"/>
      <c r="I364" s="13"/>
      <c r="J364" s="1"/>
      <c r="K364" s="13"/>
    </row>
    <row r="365" spans="1:11">
      <c r="A365" s="13"/>
      <c r="B365" s="13"/>
      <c r="C365" s="13"/>
      <c r="D365" s="13"/>
      <c r="F365" s="13"/>
      <c r="G365" s="13"/>
      <c r="H365" s="13"/>
      <c r="I365" s="13"/>
      <c r="J365" s="1"/>
      <c r="K365" s="13"/>
    </row>
    <row r="366" spans="1:11">
      <c r="A366" s="13"/>
      <c r="B366" s="13"/>
      <c r="C366" s="13"/>
      <c r="D366" s="13"/>
      <c r="F366" s="13"/>
      <c r="G366" s="13"/>
      <c r="H366" s="13"/>
      <c r="I366" s="13"/>
      <c r="J366" s="1"/>
      <c r="K366" s="13"/>
    </row>
    <row r="367" spans="1:11">
      <c r="A367" s="13"/>
      <c r="B367" s="13"/>
      <c r="C367" s="13"/>
      <c r="D367" s="13"/>
      <c r="F367" s="13"/>
      <c r="G367" s="13"/>
      <c r="H367" s="13"/>
      <c r="I367" s="13"/>
      <c r="J367" s="1"/>
      <c r="K367" s="13"/>
    </row>
    <row r="368" spans="1:11">
      <c r="A368" s="13"/>
      <c r="B368" s="13"/>
      <c r="C368" s="13"/>
      <c r="D368" s="13"/>
      <c r="F368" s="13"/>
      <c r="G368" s="13"/>
      <c r="H368" s="13"/>
      <c r="I368" s="13"/>
      <c r="J368" s="1"/>
      <c r="K368" s="13"/>
    </row>
    <row r="369" spans="1:11">
      <c r="A369" s="13"/>
      <c r="B369" s="13"/>
      <c r="C369" s="13"/>
      <c r="D369" s="13"/>
      <c r="F369" s="13"/>
      <c r="G369" s="13"/>
      <c r="H369" s="13"/>
      <c r="I369" s="13"/>
      <c r="J369" s="1"/>
      <c r="K369" s="13"/>
    </row>
    <row r="370" spans="1:11">
      <c r="A370" s="13"/>
      <c r="B370" s="13"/>
      <c r="C370" s="13"/>
      <c r="D370" s="13"/>
      <c r="F370" s="13"/>
      <c r="G370" s="13"/>
      <c r="H370" s="13"/>
      <c r="I370" s="13"/>
      <c r="J370" s="1"/>
      <c r="K370" s="13"/>
    </row>
    <row r="371" spans="1:11">
      <c r="A371" s="13"/>
      <c r="B371" s="13"/>
      <c r="C371" s="13"/>
      <c r="D371" s="13"/>
      <c r="F371" s="13"/>
      <c r="G371" s="13"/>
      <c r="H371" s="13"/>
      <c r="I371" s="13"/>
      <c r="J371" s="1"/>
      <c r="K371" s="13"/>
    </row>
    <row r="372" spans="1:11">
      <c r="A372" s="13"/>
      <c r="B372" s="13"/>
      <c r="C372" s="13"/>
      <c r="D372" s="13"/>
      <c r="F372" s="13"/>
      <c r="G372" s="13"/>
      <c r="H372" s="13"/>
      <c r="I372" s="13"/>
      <c r="J372" s="1"/>
      <c r="K372" s="13"/>
    </row>
    <row r="373" spans="1:11">
      <c r="A373" s="13"/>
      <c r="B373" s="13"/>
      <c r="C373" s="13"/>
      <c r="D373" s="13"/>
      <c r="F373" s="13"/>
      <c r="G373" s="13"/>
      <c r="H373" s="13"/>
      <c r="I373" s="13"/>
      <c r="J373" s="1"/>
      <c r="K373" s="13"/>
    </row>
    <row r="374" spans="1:11">
      <c r="A374" s="13"/>
      <c r="B374" s="13"/>
      <c r="C374" s="13"/>
      <c r="D374" s="13"/>
      <c r="F374" s="13"/>
      <c r="G374" s="13"/>
      <c r="H374" s="13"/>
      <c r="I374" s="13"/>
      <c r="J374" s="1"/>
      <c r="K374" s="13"/>
    </row>
    <row r="375" spans="1:11">
      <c r="A375" s="13"/>
      <c r="B375" s="13"/>
      <c r="C375" s="13"/>
      <c r="D375" s="13"/>
      <c r="F375" s="13"/>
      <c r="G375" s="13"/>
      <c r="H375" s="13"/>
      <c r="I375" s="13"/>
      <c r="J375" s="1"/>
      <c r="K375" s="13"/>
    </row>
    <row r="376" spans="1:11">
      <c r="A376" s="13"/>
      <c r="B376" s="13"/>
      <c r="C376" s="13"/>
      <c r="D376" s="13"/>
      <c r="F376" s="13"/>
      <c r="G376" s="13"/>
      <c r="H376" s="13"/>
      <c r="I376" s="13"/>
      <c r="J376" s="1"/>
      <c r="K376" s="13"/>
    </row>
    <row r="377" spans="1:11">
      <c r="A377" s="13"/>
      <c r="B377" s="13"/>
      <c r="C377" s="13"/>
      <c r="D377" s="13"/>
      <c r="F377" s="13"/>
      <c r="G377" s="13"/>
      <c r="H377" s="13"/>
      <c r="I377" s="13"/>
      <c r="J377" s="1"/>
      <c r="K377" s="13"/>
    </row>
    <row r="378" spans="1:11">
      <c r="A378" s="13"/>
      <c r="B378" s="13"/>
      <c r="C378" s="13"/>
      <c r="D378" s="13"/>
      <c r="F378" s="13"/>
      <c r="G378" s="13"/>
      <c r="H378" s="13"/>
      <c r="I378" s="13"/>
      <c r="J378" s="1"/>
      <c r="K378" s="13"/>
    </row>
    <row r="379" spans="1:11">
      <c r="A379" s="13"/>
      <c r="B379" s="13"/>
      <c r="C379" s="13"/>
      <c r="D379" s="13"/>
      <c r="F379" s="13"/>
      <c r="G379" s="13"/>
      <c r="H379" s="13"/>
      <c r="I379" s="13"/>
      <c r="J379" s="1"/>
      <c r="K379" s="13"/>
    </row>
    <row r="380" spans="1:11">
      <c r="A380" s="13"/>
      <c r="B380" s="13"/>
      <c r="C380" s="13"/>
      <c r="D380" s="13"/>
      <c r="F380" s="13"/>
      <c r="G380" s="13"/>
      <c r="H380" s="13"/>
      <c r="I380" s="13"/>
      <c r="J380" s="1"/>
      <c r="K380" s="13"/>
    </row>
    <row r="381" spans="1:11">
      <c r="A381" s="13"/>
      <c r="B381" s="13"/>
      <c r="C381" s="13"/>
      <c r="D381" s="13"/>
      <c r="F381" s="13"/>
      <c r="G381" s="13"/>
      <c r="H381" s="13"/>
      <c r="I381" s="13"/>
      <c r="J381" s="1"/>
      <c r="K381" s="13"/>
    </row>
    <row r="382" spans="1:11">
      <c r="A382" s="13"/>
      <c r="B382" s="13"/>
      <c r="C382" s="13"/>
      <c r="D382" s="13"/>
      <c r="F382" s="13"/>
      <c r="G382" s="13"/>
      <c r="H382" s="13"/>
      <c r="I382" s="13"/>
      <c r="J382" s="1"/>
      <c r="K382" s="13"/>
    </row>
    <row r="383" spans="1:11">
      <c r="A383" s="13"/>
      <c r="B383" s="13"/>
      <c r="C383" s="13"/>
      <c r="D383" s="13"/>
      <c r="F383" s="13"/>
      <c r="G383" s="13"/>
      <c r="H383" s="13"/>
      <c r="I383" s="13"/>
      <c r="J383" s="1"/>
      <c r="K383" s="13"/>
    </row>
    <row r="384" spans="1:11">
      <c r="A384" s="13"/>
      <c r="B384" s="13"/>
      <c r="C384" s="13"/>
      <c r="D384" s="13"/>
      <c r="F384" s="13"/>
      <c r="G384" s="13"/>
      <c r="H384" s="13"/>
      <c r="I384" s="13"/>
      <c r="J384" s="1"/>
      <c r="K384" s="13"/>
    </row>
    <row r="385" spans="1:11">
      <c r="A385" s="13"/>
      <c r="B385" s="13"/>
      <c r="C385" s="13"/>
      <c r="D385" s="13"/>
      <c r="F385" s="13"/>
      <c r="G385" s="13"/>
      <c r="H385" s="13"/>
      <c r="I385" s="13"/>
      <c r="J385" s="1"/>
      <c r="K385" s="13"/>
    </row>
    <row r="386" spans="1:11">
      <c r="A386" s="13"/>
      <c r="B386" s="13"/>
      <c r="C386" s="13"/>
      <c r="D386" s="13"/>
      <c r="F386" s="13"/>
      <c r="G386" s="13"/>
      <c r="H386" s="13"/>
      <c r="I386" s="13"/>
      <c r="J386" s="1"/>
      <c r="K386" s="13"/>
    </row>
    <row r="387" spans="1:11">
      <c r="A387" s="13"/>
      <c r="B387" s="13"/>
      <c r="C387" s="13"/>
      <c r="D387" s="13"/>
      <c r="F387" s="13"/>
      <c r="G387" s="13"/>
      <c r="H387" s="13"/>
      <c r="I387" s="13"/>
      <c r="J387" s="1"/>
      <c r="K387" s="13"/>
    </row>
    <row r="388" spans="1:11">
      <c r="A388" s="13"/>
      <c r="B388" s="13"/>
      <c r="C388" s="13"/>
      <c r="D388" s="13"/>
      <c r="F388" s="13"/>
      <c r="G388" s="13"/>
      <c r="H388" s="13"/>
      <c r="I388" s="13"/>
      <c r="J388" s="1"/>
      <c r="K388" s="13"/>
    </row>
    <row r="389" spans="1:11">
      <c r="A389" s="13"/>
      <c r="B389" s="13"/>
      <c r="C389" s="13"/>
      <c r="D389" s="13"/>
      <c r="F389" s="13"/>
      <c r="G389" s="13"/>
      <c r="H389" s="13"/>
      <c r="I389" s="13"/>
      <c r="J389" s="1"/>
      <c r="K389" s="13"/>
    </row>
    <row r="390" spans="1:11">
      <c r="A390" s="13"/>
      <c r="B390" s="13"/>
      <c r="C390" s="13"/>
      <c r="D390" s="13"/>
      <c r="F390" s="13"/>
      <c r="G390" s="13"/>
      <c r="H390" s="13"/>
      <c r="I390" s="13"/>
      <c r="J390" s="1"/>
      <c r="K390" s="13"/>
    </row>
    <row r="391" spans="1:11">
      <c r="A391" s="13"/>
      <c r="B391" s="13"/>
      <c r="C391" s="13"/>
      <c r="D391" s="13"/>
      <c r="F391" s="13"/>
      <c r="G391" s="13"/>
      <c r="H391" s="13"/>
      <c r="I391" s="13"/>
      <c r="J391" s="1"/>
      <c r="K391" s="13"/>
    </row>
    <row r="392" spans="1:11">
      <c r="A392" s="13"/>
      <c r="B392" s="13"/>
      <c r="C392" s="13"/>
      <c r="D392" s="13"/>
      <c r="F392" s="13"/>
      <c r="G392" s="13"/>
      <c r="H392" s="13"/>
      <c r="I392" s="13"/>
      <c r="J392" s="1"/>
      <c r="K392" s="13"/>
    </row>
    <row r="393" spans="1:11">
      <c r="A393" s="13"/>
      <c r="B393" s="13"/>
      <c r="C393" s="13"/>
      <c r="D393" s="13"/>
      <c r="F393" s="13"/>
      <c r="G393" s="13"/>
      <c r="H393" s="13"/>
      <c r="I393" s="13"/>
      <c r="J393" s="1"/>
      <c r="K393" s="13"/>
    </row>
    <row r="394" spans="1:11">
      <c r="A394" s="13"/>
      <c r="B394" s="13"/>
      <c r="C394" s="13"/>
      <c r="D394" s="13"/>
      <c r="F394" s="13"/>
      <c r="G394" s="13"/>
      <c r="H394" s="13"/>
      <c r="I394" s="13"/>
      <c r="J394" s="1"/>
      <c r="K394" s="13"/>
    </row>
    <row r="395" spans="1:11">
      <c r="A395" s="13"/>
      <c r="B395" s="13"/>
      <c r="C395" s="13"/>
      <c r="D395" s="13"/>
      <c r="F395" s="13"/>
      <c r="G395" s="13"/>
      <c r="H395" s="13"/>
      <c r="I395" s="13"/>
      <c r="J395" s="1"/>
      <c r="K395" s="13"/>
    </row>
    <row r="396" spans="1:11">
      <c r="A396" s="13"/>
      <c r="B396" s="13"/>
      <c r="C396" s="13"/>
      <c r="D396" s="13"/>
      <c r="F396" s="13"/>
      <c r="G396" s="13"/>
      <c r="H396" s="13"/>
      <c r="I396" s="13"/>
      <c r="J396" s="1"/>
      <c r="K396" s="13"/>
    </row>
    <row r="397" spans="1:11">
      <c r="A397" s="13"/>
      <c r="B397" s="13"/>
      <c r="C397" s="13"/>
      <c r="D397" s="13"/>
      <c r="F397" s="13"/>
      <c r="G397" s="13"/>
      <c r="H397" s="13"/>
      <c r="I397" s="13"/>
      <c r="J397" s="1"/>
      <c r="K397" s="13"/>
    </row>
    <row r="398" spans="1:11">
      <c r="A398" s="13"/>
      <c r="B398" s="13"/>
      <c r="C398" s="13"/>
      <c r="D398" s="13"/>
      <c r="F398" s="13"/>
      <c r="G398" s="13"/>
      <c r="H398" s="13"/>
      <c r="I398" s="13"/>
      <c r="J398" s="1"/>
      <c r="K398" s="13"/>
    </row>
    <row r="399" spans="1:11">
      <c r="A399" s="13"/>
      <c r="B399" s="13"/>
      <c r="C399" s="13"/>
      <c r="D399" s="13"/>
      <c r="F399" s="13"/>
      <c r="G399" s="13"/>
      <c r="H399" s="13"/>
      <c r="I399" s="13"/>
      <c r="J399" s="1"/>
      <c r="K399" s="13"/>
    </row>
    <row r="400" spans="1:11">
      <c r="A400" s="13"/>
      <c r="B400" s="13"/>
      <c r="C400" s="13"/>
      <c r="D400" s="13"/>
      <c r="F400" s="13"/>
      <c r="G400" s="13"/>
      <c r="H400" s="13"/>
      <c r="I400" s="13"/>
      <c r="J400" s="1"/>
      <c r="K400" s="13"/>
    </row>
    <row r="401" spans="1:11">
      <c r="A401" s="13"/>
      <c r="B401" s="13"/>
      <c r="C401" s="13"/>
      <c r="D401" s="13"/>
      <c r="F401" s="13"/>
      <c r="G401" s="13"/>
      <c r="H401" s="13"/>
      <c r="I401" s="13"/>
      <c r="J401" s="1"/>
      <c r="K401" s="13"/>
    </row>
    <row r="402" spans="1:11">
      <c r="A402" s="13"/>
      <c r="B402" s="13"/>
      <c r="C402" s="13"/>
      <c r="D402" s="13"/>
      <c r="F402" s="13"/>
      <c r="G402" s="13"/>
      <c r="H402" s="13"/>
      <c r="I402" s="13"/>
      <c r="J402" s="1"/>
      <c r="K402" s="13"/>
    </row>
    <row r="403" spans="1:11">
      <c r="A403" s="13"/>
      <c r="B403" s="13"/>
      <c r="C403" s="13"/>
      <c r="D403" s="13"/>
      <c r="F403" s="13"/>
      <c r="G403" s="13"/>
      <c r="H403" s="13"/>
      <c r="I403" s="13"/>
      <c r="J403" s="1"/>
      <c r="K403" s="13"/>
    </row>
    <row r="404" spans="1:11">
      <c r="A404" s="13"/>
      <c r="B404" s="13"/>
      <c r="C404" s="13"/>
      <c r="D404" s="13"/>
      <c r="F404" s="13"/>
      <c r="G404" s="13"/>
      <c r="H404" s="13"/>
      <c r="I404" s="13"/>
      <c r="J404" s="1"/>
      <c r="K404" s="13"/>
    </row>
    <row r="405" spans="1:11">
      <c r="A405" s="13"/>
      <c r="B405" s="13"/>
      <c r="C405" s="13"/>
      <c r="D405" s="13"/>
      <c r="F405" s="13"/>
      <c r="G405" s="13"/>
      <c r="H405" s="13"/>
      <c r="I405" s="13"/>
      <c r="J405" s="1"/>
      <c r="K405" s="13"/>
    </row>
    <row r="406" spans="1:11">
      <c r="A406" s="13"/>
      <c r="B406" s="13"/>
      <c r="C406" s="13"/>
      <c r="D406" s="13"/>
      <c r="F406" s="13"/>
      <c r="G406" s="13"/>
      <c r="H406" s="13"/>
      <c r="I406" s="13"/>
      <c r="J406" s="1"/>
      <c r="K406" s="13"/>
    </row>
    <row r="407" spans="1:11">
      <c r="A407" s="13"/>
      <c r="B407" s="13"/>
      <c r="C407" s="13"/>
      <c r="D407" s="13"/>
      <c r="F407" s="13"/>
      <c r="G407" s="13"/>
      <c r="H407" s="13"/>
      <c r="I407" s="13"/>
      <c r="J407" s="1"/>
      <c r="K407" s="13"/>
    </row>
    <row r="408" spans="1:11">
      <c r="A408" s="13"/>
      <c r="B408" s="13"/>
      <c r="C408" s="13"/>
      <c r="D408" s="13"/>
      <c r="F408" s="13"/>
      <c r="G408" s="13"/>
      <c r="H408" s="13"/>
      <c r="I408" s="13"/>
      <c r="J408" s="1"/>
      <c r="K408" s="13"/>
    </row>
    <row r="409" spans="1:11">
      <c r="A409" s="13"/>
      <c r="B409" s="13"/>
      <c r="C409" s="13"/>
      <c r="D409" s="13"/>
      <c r="F409" s="13"/>
      <c r="G409" s="13"/>
      <c r="H409" s="13"/>
      <c r="I409" s="13"/>
      <c r="J409" s="1"/>
      <c r="K409" s="13"/>
    </row>
    <row r="410" spans="1:11">
      <c r="A410" s="13"/>
      <c r="B410" s="13"/>
      <c r="C410" s="13"/>
      <c r="D410" s="13"/>
      <c r="F410" s="13"/>
      <c r="G410" s="13"/>
      <c r="H410" s="13"/>
      <c r="I410" s="13"/>
      <c r="J410" s="1"/>
      <c r="K410" s="13"/>
    </row>
    <row r="411" spans="1:11">
      <c r="A411" s="13"/>
      <c r="B411" s="13"/>
      <c r="C411" s="13"/>
      <c r="D411" s="13"/>
      <c r="F411" s="13"/>
      <c r="G411" s="13"/>
      <c r="H411" s="13"/>
      <c r="I411" s="13"/>
      <c r="J411" s="1"/>
      <c r="K411" s="13"/>
    </row>
    <row r="412" spans="1:11">
      <c r="A412" s="13"/>
      <c r="B412" s="13"/>
      <c r="C412" s="13"/>
      <c r="D412" s="13"/>
      <c r="F412" s="13"/>
      <c r="G412" s="13"/>
      <c r="H412" s="13"/>
      <c r="I412" s="13"/>
      <c r="J412" s="1"/>
      <c r="K412" s="13"/>
    </row>
    <row r="413" spans="1:11">
      <c r="A413" s="13"/>
      <c r="B413" s="13"/>
      <c r="C413" s="13"/>
      <c r="D413" s="13"/>
      <c r="F413" s="13"/>
      <c r="G413" s="13"/>
      <c r="H413" s="13"/>
      <c r="I413" s="13"/>
      <c r="J413" s="1"/>
      <c r="K413" s="13"/>
    </row>
    <row r="414" spans="1:11">
      <c r="A414" s="13"/>
      <c r="B414" s="13"/>
      <c r="C414" s="13"/>
      <c r="D414" s="13"/>
      <c r="F414" s="13"/>
      <c r="G414" s="13"/>
      <c r="H414" s="13"/>
      <c r="I414" s="13"/>
      <c r="J414" s="1"/>
      <c r="K414" s="13"/>
    </row>
    <row r="415" spans="1:11">
      <c r="A415" s="13"/>
      <c r="B415" s="13"/>
      <c r="C415" s="13"/>
      <c r="D415" s="13"/>
      <c r="F415" s="13"/>
      <c r="G415" s="13"/>
      <c r="H415" s="13"/>
      <c r="I415" s="13"/>
      <c r="J415" s="1"/>
      <c r="K415" s="13"/>
    </row>
    <row r="416" spans="1:11">
      <c r="A416" s="13"/>
      <c r="B416" s="13"/>
      <c r="C416" s="13"/>
      <c r="D416" s="13"/>
      <c r="F416" s="13"/>
      <c r="G416" s="13"/>
      <c r="H416" s="13"/>
      <c r="I416" s="13"/>
      <c r="J416" s="1"/>
      <c r="K416" s="13"/>
    </row>
    <row r="417" spans="1:11">
      <c r="A417" s="13"/>
      <c r="B417" s="13"/>
      <c r="C417" s="13"/>
      <c r="D417" s="13"/>
      <c r="F417" s="13"/>
      <c r="G417" s="13"/>
      <c r="H417" s="13"/>
      <c r="I417" s="13"/>
      <c r="J417" s="1"/>
      <c r="K417" s="13"/>
    </row>
    <row r="418" spans="1:11">
      <c r="A418" s="13"/>
      <c r="B418" s="13"/>
      <c r="C418" s="13"/>
      <c r="D418" s="13"/>
      <c r="F418" s="13"/>
      <c r="G418" s="13"/>
      <c r="H418" s="13"/>
      <c r="I418" s="13"/>
      <c r="J418" s="1"/>
      <c r="K418" s="13"/>
    </row>
    <row r="419" spans="1:11">
      <c r="A419" s="13"/>
      <c r="B419" s="13"/>
      <c r="C419" s="13"/>
      <c r="D419" s="13"/>
      <c r="F419" s="13"/>
      <c r="G419" s="13"/>
      <c r="H419" s="13"/>
      <c r="I419" s="13"/>
      <c r="J419" s="1"/>
      <c r="K419" s="13"/>
    </row>
    <row r="420" spans="1:11">
      <c r="A420" s="13"/>
      <c r="B420" s="13"/>
      <c r="C420" s="13"/>
      <c r="D420" s="13"/>
      <c r="F420" s="13"/>
      <c r="G420" s="13"/>
      <c r="H420" s="13"/>
      <c r="I420" s="13"/>
      <c r="J420" s="1"/>
      <c r="K420" s="13"/>
    </row>
    <row r="421" spans="1:11">
      <c r="A421" s="13"/>
      <c r="B421" s="13"/>
      <c r="C421" s="13"/>
      <c r="D421" s="13"/>
      <c r="F421" s="13"/>
      <c r="G421" s="13"/>
      <c r="H421" s="13"/>
      <c r="I421" s="13"/>
      <c r="J421" s="1"/>
      <c r="K421" s="13"/>
    </row>
    <row r="422" spans="1:11">
      <c r="A422" s="13"/>
      <c r="B422" s="13"/>
      <c r="C422" s="13"/>
      <c r="D422" s="13"/>
      <c r="F422" s="13"/>
      <c r="G422" s="13"/>
      <c r="H422" s="13"/>
      <c r="I422" s="13"/>
      <c r="J422" s="1"/>
      <c r="K422" s="13"/>
    </row>
    <row r="423" spans="1:11">
      <c r="A423" s="13"/>
      <c r="B423" s="13"/>
      <c r="C423" s="13"/>
      <c r="D423" s="13"/>
      <c r="F423" s="13"/>
      <c r="G423" s="13"/>
      <c r="H423" s="13"/>
      <c r="I423" s="13"/>
      <c r="J423" s="1"/>
      <c r="K423" s="13"/>
    </row>
    <row r="424" spans="1:11">
      <c r="A424" s="13"/>
      <c r="B424" s="13"/>
      <c r="C424" s="13"/>
      <c r="D424" s="13"/>
      <c r="F424" s="13"/>
      <c r="G424" s="13"/>
      <c r="H424" s="13"/>
      <c r="I424" s="13"/>
      <c r="J424" s="1"/>
      <c r="K424" s="13"/>
    </row>
    <row r="425" spans="1:11">
      <c r="A425" s="13"/>
      <c r="B425" s="13"/>
      <c r="C425" s="13"/>
      <c r="D425" s="13"/>
      <c r="F425" s="13"/>
      <c r="G425" s="13"/>
      <c r="H425" s="13"/>
      <c r="I425" s="13"/>
      <c r="J425" s="1"/>
      <c r="K425" s="13"/>
    </row>
    <row r="426" spans="1:11">
      <c r="A426" s="13"/>
      <c r="B426" s="13"/>
      <c r="C426" s="13"/>
      <c r="D426" s="13"/>
      <c r="F426" s="13"/>
      <c r="G426" s="13"/>
      <c r="H426" s="13"/>
      <c r="I426" s="13"/>
      <c r="J426" s="1"/>
      <c r="K426" s="13"/>
    </row>
    <row r="427" spans="1:11">
      <c r="A427" s="13"/>
      <c r="B427" s="13"/>
      <c r="C427" s="13"/>
      <c r="D427" s="13"/>
      <c r="F427" s="13"/>
      <c r="G427" s="13"/>
      <c r="H427" s="13"/>
      <c r="I427" s="13"/>
      <c r="J427" s="1"/>
      <c r="K427" s="13"/>
    </row>
    <row r="428" spans="1:11">
      <c r="A428" s="13"/>
      <c r="B428" s="13"/>
      <c r="C428" s="13"/>
      <c r="D428" s="13"/>
      <c r="F428" s="13"/>
      <c r="G428" s="13"/>
      <c r="H428" s="13"/>
      <c r="I428" s="13"/>
      <c r="J428" s="1"/>
      <c r="K428" s="13"/>
    </row>
    <row r="429" spans="1:11">
      <c r="A429" s="13"/>
      <c r="B429" s="13"/>
      <c r="C429" s="13"/>
      <c r="D429" s="13"/>
      <c r="F429" s="13"/>
      <c r="G429" s="13"/>
      <c r="H429" s="13"/>
      <c r="I429" s="13"/>
      <c r="J429" s="1"/>
      <c r="K429" s="13"/>
    </row>
    <row r="430" spans="1:11">
      <c r="A430" s="13"/>
      <c r="B430" s="13"/>
      <c r="C430" s="13"/>
      <c r="D430" s="13"/>
      <c r="F430" s="13"/>
      <c r="G430" s="13"/>
      <c r="H430" s="13"/>
      <c r="I430" s="13"/>
      <c r="J430" s="1"/>
      <c r="K430" s="13"/>
    </row>
    <row r="431" spans="1:11">
      <c r="A431" s="13"/>
      <c r="B431" s="13"/>
      <c r="C431" s="13"/>
      <c r="D431" s="13"/>
      <c r="F431" s="13"/>
      <c r="G431" s="13"/>
      <c r="H431" s="13"/>
      <c r="I431" s="13"/>
      <c r="J431" s="1"/>
      <c r="K431" s="13"/>
    </row>
    <row r="432" spans="1:11">
      <c r="A432" s="13"/>
      <c r="B432" s="13"/>
      <c r="C432" s="13"/>
      <c r="D432" s="13"/>
      <c r="F432" s="13"/>
      <c r="G432" s="13"/>
      <c r="H432" s="13"/>
      <c r="I432" s="13"/>
      <c r="J432" s="1"/>
      <c r="K432" s="13"/>
    </row>
    <row r="433" spans="1:14">
      <c r="A433" s="13"/>
      <c r="B433" s="13"/>
      <c r="C433" s="13"/>
      <c r="D433" s="13"/>
      <c r="F433" s="13"/>
      <c r="G433" s="13"/>
      <c r="H433" s="13"/>
      <c r="I433" s="13"/>
      <c r="J433" s="1"/>
      <c r="K433" s="13"/>
    </row>
    <row r="434" spans="1:14">
      <c r="A434" s="13"/>
      <c r="B434" s="13"/>
      <c r="C434" s="13"/>
      <c r="D434" s="13"/>
      <c r="F434" s="13"/>
      <c r="G434" s="13"/>
      <c r="H434" s="13"/>
      <c r="I434" s="13"/>
      <c r="J434" s="1"/>
      <c r="K434" s="13"/>
    </row>
    <row r="435" spans="1:14">
      <c r="A435" s="13"/>
      <c r="B435" s="13"/>
      <c r="C435" s="13"/>
      <c r="D435" s="13"/>
      <c r="F435" s="13"/>
      <c r="G435" s="13"/>
      <c r="H435" s="13"/>
      <c r="I435" s="13"/>
      <c r="J435" s="1"/>
      <c r="K435" s="13"/>
    </row>
    <row r="436" spans="1:14">
      <c r="A436" s="13"/>
      <c r="B436" s="13"/>
      <c r="C436" s="13"/>
      <c r="D436" s="13"/>
      <c r="F436" s="13"/>
      <c r="G436" s="13"/>
      <c r="H436" s="13"/>
      <c r="I436" s="13"/>
      <c r="J436" s="1"/>
      <c r="K436" s="13"/>
    </row>
    <row r="437" spans="1:14">
      <c r="A437" s="13"/>
      <c r="B437" s="13"/>
      <c r="C437" s="13"/>
      <c r="D437" s="13"/>
      <c r="F437" s="13"/>
      <c r="G437" s="13"/>
      <c r="H437" s="13"/>
      <c r="I437" s="13"/>
      <c r="J437" s="1"/>
      <c r="K437" s="13"/>
    </row>
    <row r="438" spans="1:14">
      <c r="A438" s="13"/>
      <c r="B438" s="13"/>
      <c r="C438" s="13"/>
      <c r="D438" s="13"/>
      <c r="F438" s="13"/>
      <c r="G438" s="13"/>
      <c r="H438" s="13"/>
      <c r="I438" s="13"/>
      <c r="J438" s="1"/>
      <c r="K438" s="13"/>
    </row>
    <row r="439" spans="1:14">
      <c r="A439" s="13"/>
      <c r="B439" s="13"/>
      <c r="C439" s="13"/>
      <c r="D439" s="13"/>
      <c r="F439" s="13"/>
      <c r="G439" s="13"/>
      <c r="H439" s="13"/>
      <c r="I439" s="13"/>
      <c r="J439" s="1"/>
      <c r="K439" s="13"/>
    </row>
    <row r="440" spans="1:14">
      <c r="A440" s="13"/>
      <c r="B440" s="13"/>
      <c r="C440" s="13"/>
      <c r="D440" s="13"/>
      <c r="F440" s="13"/>
      <c r="G440" s="13"/>
      <c r="H440" s="13"/>
      <c r="I440" s="13"/>
      <c r="J440" s="1"/>
      <c r="K440" s="13"/>
    </row>
    <row r="441" spans="1:14">
      <c r="A441" s="13"/>
      <c r="B441" s="13"/>
      <c r="C441" s="13"/>
      <c r="D441" s="13"/>
      <c r="F441" s="13"/>
      <c r="G441" s="13"/>
      <c r="H441" s="13"/>
      <c r="I441" s="13"/>
      <c r="J441" s="1"/>
      <c r="K441" s="13"/>
    </row>
    <row r="442" spans="1:14">
      <c r="A442" s="13"/>
      <c r="B442" s="13"/>
      <c r="C442" s="13"/>
      <c r="D442" s="13"/>
      <c r="F442" s="13"/>
      <c r="G442" s="13"/>
      <c r="H442" s="13"/>
      <c r="I442" s="13"/>
      <c r="J442" s="1"/>
      <c r="K442" s="13"/>
    </row>
    <row r="443" spans="1:14">
      <c r="A443" s="13"/>
      <c r="B443" s="13"/>
      <c r="C443" s="13"/>
      <c r="D443" s="13"/>
      <c r="F443" s="13"/>
      <c r="G443" s="13"/>
      <c r="H443" s="13"/>
      <c r="I443" s="13"/>
      <c r="J443" s="1"/>
      <c r="K443" s="13"/>
    </row>
    <row r="444" spans="1:14">
      <c r="A444" s="13"/>
      <c r="B444" s="13"/>
      <c r="C444" s="13"/>
      <c r="D444" s="13"/>
      <c r="F444" s="13"/>
      <c r="G444" s="13"/>
      <c r="H444" s="13"/>
      <c r="I444" s="13"/>
      <c r="J444" s="1"/>
      <c r="K444" s="13"/>
    </row>
    <row r="445" spans="1:14">
      <c r="A445" s="13"/>
      <c r="B445" s="13"/>
      <c r="C445" s="13"/>
      <c r="D445" s="13"/>
      <c r="F445" s="13"/>
      <c r="G445" s="13"/>
      <c r="H445" s="13"/>
      <c r="I445" s="13"/>
      <c r="J445" s="1"/>
      <c r="K445" s="13"/>
    </row>
    <row r="446" spans="1:14">
      <c r="A446" s="13"/>
      <c r="B446" s="13"/>
      <c r="C446" s="13"/>
      <c r="D446" s="13"/>
      <c r="F446" s="13"/>
      <c r="G446" s="13"/>
      <c r="H446" s="13"/>
      <c r="I446" s="13"/>
      <c r="J446" s="1"/>
      <c r="K446" s="13"/>
    </row>
    <row r="447" spans="1:14">
      <c r="A447" s="13"/>
      <c r="B447" s="13"/>
      <c r="C447" s="13"/>
      <c r="D447" s="13"/>
      <c r="F447" s="13"/>
      <c r="G447" s="13"/>
      <c r="H447" s="13"/>
      <c r="I447" s="13"/>
      <c r="J447" s="1"/>
      <c r="K447" s="13"/>
      <c r="L447" s="1"/>
      <c r="N447" s="13"/>
    </row>
    <row r="448" spans="1:14">
      <c r="A448" s="13"/>
      <c r="B448" s="13"/>
      <c r="C448" s="13"/>
      <c r="D448" s="13"/>
      <c r="F448" s="13"/>
      <c r="G448" s="13"/>
      <c r="H448" s="13"/>
      <c r="I448" s="13"/>
      <c r="J448" s="1"/>
      <c r="K448" s="13"/>
      <c r="L448" s="1"/>
      <c r="N448" s="13"/>
    </row>
    <row r="449" spans="1:14">
      <c r="A449" s="13"/>
      <c r="B449" s="13"/>
      <c r="C449" s="13"/>
      <c r="D449" s="13"/>
      <c r="F449" s="13"/>
      <c r="G449" s="13"/>
      <c r="H449" s="13"/>
      <c r="I449" s="13"/>
      <c r="J449" s="1"/>
      <c r="K449" s="13"/>
      <c r="L449" s="1"/>
      <c r="N449" s="13"/>
    </row>
    <row r="450" spans="1:14">
      <c r="A450" s="13"/>
      <c r="B450" s="13"/>
      <c r="C450" s="13"/>
      <c r="D450" s="13"/>
      <c r="F450" s="13"/>
      <c r="G450" s="13"/>
      <c r="H450" s="13"/>
      <c r="I450" s="13"/>
      <c r="J450" s="1"/>
      <c r="K450" s="13"/>
      <c r="L450" s="1"/>
      <c r="N450" s="13"/>
    </row>
    <row r="451" spans="1:14">
      <c r="A451" s="13"/>
      <c r="B451" s="13"/>
      <c r="C451" s="13"/>
      <c r="D451" s="13"/>
      <c r="F451" s="13"/>
      <c r="G451" s="13"/>
      <c r="H451" s="13"/>
      <c r="I451" s="13"/>
      <c r="J451" s="1"/>
      <c r="K451" s="13"/>
      <c r="L451" s="1"/>
      <c r="N451" s="13"/>
    </row>
    <row r="452" spans="1:14">
      <c r="A452" s="13"/>
      <c r="B452" s="13"/>
      <c r="C452" s="13"/>
      <c r="D452" s="13"/>
      <c r="F452" s="13"/>
      <c r="G452" s="13"/>
      <c r="H452" s="13"/>
      <c r="I452" s="13"/>
      <c r="J452" s="1"/>
      <c r="K452" s="13"/>
      <c r="L452" s="1"/>
      <c r="N452" s="13"/>
    </row>
    <row r="453" spans="1:14">
      <c r="A453" s="13"/>
      <c r="B453" s="13"/>
      <c r="C453" s="13"/>
      <c r="D453" s="13"/>
      <c r="F453" s="13"/>
      <c r="G453" s="13"/>
      <c r="H453" s="13"/>
      <c r="I453" s="13"/>
      <c r="J453" s="1"/>
      <c r="K453" s="13"/>
      <c r="L453" s="1"/>
      <c r="N453" s="13"/>
    </row>
    <row r="454" spans="1:14">
      <c r="A454" s="13"/>
      <c r="B454" s="13"/>
      <c r="C454" s="13"/>
      <c r="D454" s="13"/>
      <c r="F454" s="13"/>
      <c r="G454" s="13"/>
      <c r="H454" s="13"/>
      <c r="I454" s="13"/>
      <c r="J454" s="1"/>
      <c r="K454" s="13"/>
      <c r="L454" s="1"/>
      <c r="N454" s="13"/>
    </row>
    <row r="455" spans="1:14">
      <c r="A455" s="13"/>
      <c r="B455" s="13"/>
      <c r="C455" s="13"/>
      <c r="D455" s="13"/>
      <c r="F455" s="13"/>
      <c r="G455" s="13"/>
      <c r="H455" s="13"/>
      <c r="I455" s="13"/>
      <c r="J455" s="1"/>
      <c r="K455" s="13"/>
      <c r="L455" s="1"/>
      <c r="N455" s="13"/>
    </row>
    <row r="456" spans="1:14">
      <c r="A456" s="13"/>
      <c r="B456" s="13"/>
      <c r="C456" s="13"/>
      <c r="D456" s="13"/>
      <c r="F456" s="13"/>
      <c r="G456" s="13"/>
      <c r="H456" s="13"/>
      <c r="I456" s="13"/>
      <c r="J456" s="1"/>
      <c r="K456" s="13"/>
      <c r="L456" s="1"/>
      <c r="N456" s="13"/>
    </row>
    <row r="457" spans="1:14">
      <c r="A457" s="13"/>
      <c r="B457" s="13"/>
      <c r="C457" s="13"/>
      <c r="D457" s="13"/>
      <c r="F457" s="13"/>
      <c r="G457" s="13"/>
      <c r="H457" s="13"/>
      <c r="I457" s="13"/>
      <c r="J457" s="1"/>
      <c r="K457" s="13"/>
      <c r="L457" s="1"/>
      <c r="N457" s="13"/>
    </row>
    <row r="458" spans="1:14">
      <c r="A458" s="13"/>
      <c r="B458" s="13"/>
      <c r="C458" s="13"/>
      <c r="D458" s="13"/>
      <c r="F458" s="13"/>
      <c r="G458" s="13"/>
      <c r="H458" s="13"/>
      <c r="I458" s="13"/>
      <c r="J458" s="1"/>
      <c r="K458" s="13"/>
      <c r="L458" s="1"/>
      <c r="N458" s="13"/>
    </row>
    <row r="459" spans="1:14">
      <c r="A459" s="13"/>
      <c r="B459" s="13"/>
      <c r="C459" s="13"/>
      <c r="D459" s="13"/>
      <c r="F459" s="13"/>
      <c r="G459" s="13"/>
      <c r="H459" s="13"/>
      <c r="I459" s="13"/>
      <c r="J459" s="1"/>
      <c r="K459" s="13"/>
      <c r="L459" s="1"/>
      <c r="N459" s="13"/>
    </row>
    <row r="460" spans="1:14">
      <c r="A460" s="13"/>
      <c r="B460" s="13"/>
      <c r="C460" s="13"/>
      <c r="D460" s="13"/>
      <c r="F460" s="13"/>
      <c r="G460" s="13"/>
      <c r="H460" s="13"/>
      <c r="I460" s="13"/>
      <c r="J460" s="1"/>
      <c r="K460" s="13"/>
      <c r="L460" s="1"/>
      <c r="N460" s="13"/>
    </row>
    <row r="461" spans="1:14">
      <c r="A461" s="13"/>
      <c r="B461" s="13"/>
      <c r="C461" s="13"/>
      <c r="D461" s="13"/>
      <c r="F461" s="13"/>
      <c r="G461" s="13"/>
      <c r="H461" s="13"/>
      <c r="I461" s="13"/>
      <c r="J461" s="1"/>
      <c r="K461" s="13"/>
      <c r="L461" s="1"/>
      <c r="N461" s="13"/>
    </row>
    <row r="462" spans="1:14">
      <c r="A462" s="13"/>
      <c r="B462" s="13"/>
      <c r="C462" s="13"/>
      <c r="D462" s="13"/>
      <c r="F462" s="13"/>
      <c r="G462" s="13"/>
      <c r="H462" s="13"/>
      <c r="I462" s="13"/>
      <c r="J462" s="1"/>
      <c r="K462" s="13"/>
      <c r="L462" s="1"/>
      <c r="N462" s="13"/>
    </row>
    <row r="463" spans="1:14">
      <c r="A463" s="13"/>
      <c r="B463" s="13"/>
      <c r="C463" s="13"/>
      <c r="D463" s="13"/>
      <c r="F463" s="13"/>
      <c r="G463" s="13"/>
      <c r="H463" s="13"/>
      <c r="I463" s="13"/>
      <c r="J463" s="1"/>
      <c r="K463" s="13"/>
      <c r="L463" s="1"/>
      <c r="N463" s="13"/>
    </row>
    <row r="464" spans="1:14">
      <c r="A464" s="13"/>
      <c r="B464" s="13"/>
      <c r="C464" s="13"/>
      <c r="D464" s="13"/>
      <c r="F464" s="13"/>
      <c r="G464" s="13"/>
      <c r="H464" s="13"/>
      <c r="I464" s="13"/>
      <c r="J464" s="1"/>
      <c r="K464" s="13"/>
      <c r="L464" s="1"/>
      <c r="N464" s="13"/>
    </row>
    <row r="465" spans="1:14">
      <c r="A465" s="13"/>
      <c r="B465" s="13"/>
      <c r="C465" s="13"/>
      <c r="D465" s="13"/>
      <c r="F465" s="13"/>
      <c r="G465" s="13"/>
      <c r="H465" s="13"/>
      <c r="I465" s="13"/>
      <c r="J465" s="1"/>
      <c r="K465" s="13"/>
      <c r="L465" s="1"/>
      <c r="N465" s="13"/>
    </row>
    <row r="466" spans="1:14">
      <c r="A466" s="13"/>
      <c r="B466" s="13"/>
      <c r="C466" s="13"/>
      <c r="D466" s="13"/>
      <c r="F466" s="13"/>
      <c r="G466" s="13"/>
      <c r="H466" s="13"/>
      <c r="I466" s="13"/>
      <c r="J466" s="1"/>
      <c r="K466" s="13"/>
      <c r="L466" s="1"/>
      <c r="N466" s="13"/>
    </row>
    <row r="467" spans="1:14">
      <c r="A467" s="13"/>
      <c r="B467" s="13"/>
      <c r="C467" s="13"/>
      <c r="D467" s="13"/>
      <c r="F467" s="13"/>
      <c r="G467" s="13"/>
      <c r="H467" s="13"/>
      <c r="I467" s="13"/>
      <c r="J467" s="1"/>
      <c r="K467" s="13"/>
      <c r="L467" s="1"/>
      <c r="N467" s="13"/>
    </row>
    <row r="468" spans="1:14">
      <c r="A468" s="13"/>
      <c r="B468" s="13"/>
      <c r="C468" s="13"/>
      <c r="D468" s="13"/>
      <c r="F468" s="13"/>
      <c r="G468" s="13"/>
      <c r="H468" s="13"/>
      <c r="I468" s="13"/>
      <c r="J468" s="1"/>
      <c r="K468" s="13"/>
      <c r="L468" s="1"/>
      <c r="N468" s="13"/>
    </row>
    <row r="469" spans="1:14">
      <c r="A469" s="13"/>
      <c r="B469" s="13"/>
      <c r="C469" s="13"/>
      <c r="D469" s="13"/>
      <c r="F469" s="13"/>
      <c r="G469" s="13"/>
      <c r="H469" s="13"/>
      <c r="I469" s="13"/>
      <c r="J469" s="1"/>
      <c r="K469" s="13"/>
      <c r="L469" s="1"/>
      <c r="N469" s="13"/>
    </row>
    <row r="470" spans="1:14">
      <c r="A470" s="13"/>
      <c r="B470" s="13"/>
      <c r="C470" s="13"/>
      <c r="D470" s="13"/>
      <c r="F470" s="13"/>
      <c r="G470" s="13"/>
      <c r="H470" s="13"/>
      <c r="I470" s="13"/>
      <c r="J470" s="1"/>
      <c r="K470" s="13"/>
      <c r="L470" s="1"/>
      <c r="N470" s="13"/>
    </row>
    <row r="471" spans="1:14">
      <c r="A471" s="13"/>
      <c r="B471" s="13"/>
      <c r="C471" s="13"/>
      <c r="D471" s="13"/>
      <c r="F471" s="13"/>
      <c r="G471" s="13"/>
      <c r="H471" s="13"/>
      <c r="I471" s="13"/>
      <c r="J471" s="1"/>
      <c r="K471" s="13"/>
      <c r="L471" s="1"/>
      <c r="N471" s="13"/>
    </row>
    <row r="472" spans="1:14">
      <c r="A472" s="13"/>
      <c r="B472" s="13"/>
      <c r="C472" s="13"/>
      <c r="D472" s="13"/>
      <c r="F472" s="13"/>
      <c r="G472" s="13"/>
      <c r="H472" s="13"/>
      <c r="I472" s="13"/>
      <c r="J472" s="1"/>
      <c r="K472" s="13"/>
      <c r="L472" s="1"/>
      <c r="N472" s="13"/>
    </row>
    <row r="473" spans="1:14">
      <c r="A473" s="13"/>
      <c r="B473" s="13"/>
      <c r="C473" s="13"/>
      <c r="D473" s="13"/>
      <c r="F473" s="13"/>
      <c r="G473" s="13"/>
      <c r="H473" s="13"/>
      <c r="I473" s="13"/>
      <c r="J473" s="1"/>
      <c r="K473" s="13"/>
      <c r="L473" s="1"/>
      <c r="N473" s="13"/>
    </row>
    <row r="474" spans="1:14">
      <c r="A474" s="13"/>
      <c r="B474" s="13"/>
      <c r="C474" s="13"/>
      <c r="D474" s="13"/>
      <c r="F474" s="13"/>
      <c r="G474" s="13"/>
      <c r="H474" s="13"/>
      <c r="I474" s="13"/>
      <c r="J474" s="1"/>
      <c r="K474" s="13"/>
      <c r="L474" s="1"/>
      <c r="N474" s="13"/>
    </row>
    <row r="475" spans="1:14">
      <c r="A475" s="13"/>
      <c r="B475" s="13"/>
      <c r="C475" s="13"/>
      <c r="D475" s="13"/>
      <c r="F475" s="13"/>
      <c r="G475" s="13"/>
      <c r="H475" s="13"/>
      <c r="I475" s="13"/>
      <c r="J475" s="1"/>
      <c r="K475" s="13"/>
      <c r="L475" s="1"/>
      <c r="N475" s="13"/>
    </row>
    <row r="476" spans="1:14">
      <c r="A476" s="13"/>
      <c r="B476" s="13"/>
      <c r="C476" s="13"/>
      <c r="D476" s="13"/>
      <c r="F476" s="13"/>
      <c r="G476" s="13"/>
      <c r="H476" s="13"/>
      <c r="I476" s="13"/>
      <c r="J476" s="1"/>
      <c r="K476" s="13"/>
      <c r="L476" s="1"/>
      <c r="N476" s="13"/>
    </row>
    <row r="477" spans="1:14">
      <c r="A477" s="13"/>
      <c r="B477" s="13"/>
      <c r="C477" s="13"/>
      <c r="D477" s="13"/>
      <c r="F477" s="13"/>
      <c r="G477" s="13"/>
      <c r="H477" s="13"/>
      <c r="I477" s="13"/>
      <c r="J477" s="1"/>
      <c r="K477" s="13"/>
      <c r="L477" s="1"/>
      <c r="N477" s="13"/>
    </row>
    <row r="478" spans="1:14">
      <c r="A478" s="13"/>
      <c r="B478" s="13"/>
      <c r="C478" s="13"/>
      <c r="D478" s="13"/>
      <c r="F478" s="13"/>
      <c r="G478" s="13"/>
      <c r="H478" s="13"/>
      <c r="I478" s="13"/>
      <c r="J478" s="1"/>
      <c r="K478" s="13"/>
      <c r="L478" s="1"/>
      <c r="N478" s="13"/>
    </row>
    <row r="479" spans="1:14">
      <c r="A479" s="13"/>
      <c r="B479" s="13"/>
      <c r="C479" s="13"/>
      <c r="D479" s="13"/>
      <c r="F479" s="13"/>
      <c r="G479" s="13"/>
      <c r="H479" s="13"/>
      <c r="I479" s="13"/>
      <c r="J479" s="1"/>
      <c r="K479" s="13"/>
      <c r="L479" s="1"/>
      <c r="N479" s="13"/>
    </row>
    <row r="480" spans="1:14">
      <c r="A480" s="13"/>
      <c r="B480" s="13"/>
      <c r="C480" s="13"/>
      <c r="D480" s="13"/>
      <c r="F480" s="13"/>
      <c r="G480" s="13"/>
      <c r="H480" s="13"/>
      <c r="I480" s="13"/>
      <c r="J480" s="1"/>
      <c r="K480" s="13"/>
      <c r="L480" s="1"/>
      <c r="N480" s="13"/>
    </row>
    <row r="481" spans="1:14">
      <c r="A481" s="13"/>
      <c r="B481" s="13"/>
      <c r="C481" s="13"/>
      <c r="D481" s="13"/>
      <c r="F481" s="13"/>
      <c r="G481" s="13"/>
      <c r="H481" s="13"/>
      <c r="I481" s="13"/>
      <c r="J481" s="1"/>
      <c r="K481" s="13"/>
      <c r="L481" s="1"/>
      <c r="N481" s="13"/>
    </row>
    <row r="482" spans="1:14">
      <c r="A482" s="13"/>
      <c r="B482" s="13"/>
      <c r="C482" s="13"/>
      <c r="D482" s="13"/>
      <c r="F482" s="13"/>
      <c r="G482" s="13"/>
      <c r="H482" s="13"/>
      <c r="I482" s="13"/>
      <c r="J482" s="1"/>
      <c r="K482" s="13"/>
      <c r="L482" s="1"/>
      <c r="N482" s="13"/>
    </row>
    <row r="483" spans="1:14">
      <c r="A483" s="13"/>
      <c r="B483" s="13"/>
      <c r="C483" s="13"/>
      <c r="D483" s="13"/>
      <c r="F483" s="13"/>
      <c r="G483" s="13"/>
      <c r="H483" s="13"/>
      <c r="I483" s="13"/>
      <c r="J483" s="1"/>
      <c r="K483" s="13"/>
      <c r="L483" s="1"/>
      <c r="N483" s="13"/>
    </row>
    <row r="484" spans="1:14">
      <c r="A484" s="13"/>
      <c r="B484" s="13"/>
      <c r="C484" s="13"/>
      <c r="D484" s="13"/>
      <c r="F484" s="13"/>
      <c r="G484" s="13"/>
      <c r="H484" s="13"/>
      <c r="I484" s="13"/>
      <c r="J484" s="1"/>
      <c r="K484" s="13"/>
      <c r="L484" s="1"/>
      <c r="N484" s="13"/>
    </row>
    <row r="485" spans="1:14">
      <c r="A485" s="13"/>
      <c r="B485" s="13"/>
      <c r="C485" s="13"/>
      <c r="D485" s="13"/>
      <c r="F485" s="13"/>
      <c r="G485" s="13"/>
      <c r="H485" s="13"/>
      <c r="I485" s="13"/>
      <c r="J485" s="1"/>
      <c r="K485" s="13"/>
      <c r="L485" s="1"/>
      <c r="N485" s="13"/>
    </row>
    <row r="486" spans="1:14">
      <c r="A486" s="13"/>
      <c r="B486" s="13"/>
      <c r="C486" s="13"/>
      <c r="D486" s="13"/>
      <c r="F486" s="13"/>
      <c r="G486" s="13"/>
      <c r="H486" s="13"/>
      <c r="I486" s="13"/>
      <c r="J486" s="1"/>
      <c r="K486" s="13"/>
      <c r="L486" s="1"/>
      <c r="N486" s="13"/>
    </row>
    <row r="487" spans="1:14">
      <c r="A487" s="13"/>
      <c r="B487" s="13"/>
      <c r="C487" s="13"/>
      <c r="D487" s="13"/>
      <c r="F487" s="13"/>
      <c r="G487" s="13"/>
      <c r="H487" s="13"/>
      <c r="I487" s="13"/>
      <c r="J487" s="1"/>
      <c r="K487" s="13"/>
      <c r="L487" s="1"/>
      <c r="N487" s="13"/>
    </row>
    <row r="488" spans="1:14">
      <c r="A488" s="13"/>
      <c r="B488" s="13"/>
      <c r="C488" s="13"/>
      <c r="D488" s="13"/>
      <c r="F488" s="13"/>
      <c r="G488" s="13"/>
      <c r="H488" s="13"/>
      <c r="I488" s="13"/>
      <c r="J488" s="1"/>
      <c r="K488" s="13"/>
      <c r="L488" s="1"/>
      <c r="N488" s="13"/>
    </row>
    <row r="489" spans="1:14">
      <c r="A489" s="13"/>
      <c r="B489" s="13"/>
      <c r="C489" s="13"/>
      <c r="D489" s="13"/>
      <c r="F489" s="13"/>
      <c r="G489" s="13"/>
      <c r="H489" s="13"/>
      <c r="I489" s="13"/>
      <c r="J489" s="1"/>
      <c r="K489" s="13"/>
      <c r="L489" s="1"/>
      <c r="N489" s="13"/>
    </row>
    <row r="490" spans="1:14">
      <c r="A490" s="13"/>
      <c r="B490" s="13"/>
      <c r="C490" s="13"/>
      <c r="D490" s="13"/>
      <c r="F490" s="13"/>
      <c r="G490" s="13"/>
      <c r="H490" s="13"/>
      <c r="I490" s="13"/>
      <c r="J490" s="1"/>
      <c r="K490" s="13"/>
      <c r="L490" s="1"/>
      <c r="N490" s="13"/>
    </row>
    <row r="491" spans="1:14">
      <c r="A491" s="13"/>
      <c r="B491" s="13"/>
      <c r="C491" s="13"/>
      <c r="D491" s="13"/>
      <c r="F491" s="13"/>
      <c r="G491" s="13"/>
      <c r="H491" s="13"/>
      <c r="I491" s="13"/>
      <c r="J491" s="1"/>
      <c r="K491" s="13"/>
      <c r="L491" s="1"/>
      <c r="N491" s="13"/>
    </row>
    <row r="492" spans="1:14">
      <c r="A492" s="13"/>
      <c r="B492" s="13"/>
      <c r="C492" s="13"/>
      <c r="D492" s="13"/>
      <c r="F492" s="13"/>
      <c r="G492" s="13"/>
      <c r="H492" s="13"/>
      <c r="I492" s="13"/>
      <c r="J492" s="1"/>
      <c r="K492" s="13"/>
      <c r="L492" s="1"/>
      <c r="N492" s="13"/>
    </row>
    <row r="493" spans="1:14">
      <c r="A493" s="13"/>
      <c r="B493" s="13"/>
      <c r="C493" s="13"/>
      <c r="D493" s="13"/>
      <c r="F493" s="13"/>
      <c r="G493" s="13"/>
      <c r="H493" s="13"/>
      <c r="I493" s="13"/>
      <c r="J493" s="1"/>
      <c r="K493" s="13"/>
      <c r="L493" s="1"/>
      <c r="N493" s="13"/>
    </row>
    <row r="494" spans="1:14">
      <c r="A494" s="13"/>
      <c r="B494" s="13"/>
      <c r="C494" s="13"/>
      <c r="D494" s="13"/>
      <c r="F494" s="13"/>
      <c r="G494" s="13"/>
      <c r="H494" s="13"/>
      <c r="I494" s="13"/>
      <c r="J494" s="1"/>
      <c r="K494" s="13"/>
      <c r="L494" s="1"/>
      <c r="N494" s="13"/>
    </row>
    <row r="495" spans="1:14">
      <c r="A495" s="13"/>
      <c r="B495" s="13"/>
      <c r="C495" s="13"/>
      <c r="D495" s="13"/>
      <c r="F495" s="13"/>
      <c r="G495" s="13"/>
      <c r="H495" s="13"/>
      <c r="I495" s="13"/>
      <c r="J495" s="1"/>
      <c r="K495" s="13"/>
      <c r="L495" s="1"/>
      <c r="N495" s="13"/>
    </row>
    <row r="496" spans="1:14">
      <c r="A496" s="13"/>
      <c r="B496" s="13"/>
      <c r="C496" s="13"/>
      <c r="D496" s="13"/>
      <c r="F496" s="13"/>
      <c r="G496" s="13"/>
      <c r="H496" s="13"/>
      <c r="I496" s="13"/>
      <c r="J496" s="1"/>
      <c r="K496" s="13"/>
      <c r="L496" s="1"/>
      <c r="N496" s="13"/>
    </row>
    <row r="497" spans="1:14">
      <c r="A497" s="13"/>
      <c r="B497" s="13"/>
      <c r="C497" s="13"/>
      <c r="D497" s="13"/>
      <c r="F497" s="13"/>
      <c r="G497" s="13"/>
      <c r="H497" s="13"/>
      <c r="I497" s="13"/>
      <c r="J497" s="1"/>
      <c r="K497" s="13"/>
      <c r="L497" s="1"/>
      <c r="N497" s="13"/>
    </row>
    <row r="498" spans="1:14">
      <c r="A498" s="13"/>
      <c r="B498" s="13"/>
      <c r="C498" s="13"/>
      <c r="D498" s="13"/>
      <c r="F498" s="13"/>
      <c r="G498" s="13"/>
      <c r="H498" s="13"/>
      <c r="I498" s="13"/>
      <c r="J498" s="1"/>
      <c r="K498" s="13"/>
      <c r="L498" s="1"/>
      <c r="N498" s="13"/>
    </row>
    <row r="499" spans="1:14">
      <c r="A499" s="13"/>
      <c r="B499" s="13"/>
      <c r="C499" s="13"/>
      <c r="D499" s="13"/>
      <c r="F499" s="13"/>
      <c r="G499" s="13"/>
      <c r="H499" s="13"/>
      <c r="I499" s="13"/>
      <c r="J499" s="1"/>
      <c r="K499" s="13"/>
      <c r="L499" s="1"/>
      <c r="N499" s="13"/>
    </row>
    <row r="500" spans="1:14">
      <c r="A500" s="13"/>
      <c r="B500" s="13"/>
      <c r="C500" s="13"/>
      <c r="D500" s="13"/>
      <c r="F500" s="13"/>
      <c r="G500" s="13"/>
      <c r="H500" s="13"/>
      <c r="I500" s="13"/>
      <c r="J500" s="1"/>
      <c r="K500" s="13"/>
      <c r="L500" s="1"/>
      <c r="N500" s="13"/>
    </row>
    <row r="501" spans="1:14">
      <c r="A501" s="13"/>
      <c r="B501" s="13"/>
      <c r="C501" s="13"/>
      <c r="D501" s="13"/>
      <c r="F501" s="13"/>
      <c r="G501" s="13"/>
      <c r="H501" s="13"/>
      <c r="I501" s="13"/>
      <c r="J501" s="1"/>
      <c r="K501" s="13"/>
      <c r="L501" s="1"/>
      <c r="N501" s="13"/>
    </row>
    <row r="502" spans="1:14">
      <c r="A502" s="13"/>
      <c r="B502" s="13"/>
      <c r="C502" s="13"/>
      <c r="D502" s="13"/>
      <c r="F502" s="13"/>
      <c r="G502" s="13"/>
      <c r="H502" s="13"/>
      <c r="I502" s="13"/>
      <c r="J502" s="1"/>
      <c r="K502" s="13"/>
      <c r="L502" s="1"/>
      <c r="N502" s="13"/>
    </row>
    <row r="503" spans="1:14">
      <c r="A503" s="13"/>
      <c r="B503" s="13"/>
      <c r="C503" s="13"/>
      <c r="D503" s="13"/>
      <c r="F503" s="13"/>
      <c r="G503" s="13"/>
      <c r="H503" s="13"/>
      <c r="I503" s="13"/>
      <c r="J503" s="1"/>
      <c r="K503" s="13"/>
      <c r="L503" s="1"/>
      <c r="N503" s="13"/>
    </row>
    <row r="504" spans="1:14">
      <c r="A504" s="13"/>
      <c r="B504" s="13"/>
      <c r="C504" s="13"/>
      <c r="D504" s="13"/>
      <c r="F504" s="13"/>
      <c r="G504" s="13"/>
      <c r="H504" s="13"/>
      <c r="I504" s="13"/>
      <c r="J504" s="1"/>
      <c r="K504" s="13"/>
      <c r="L504" s="1"/>
      <c r="N504" s="13"/>
    </row>
    <row r="505" spans="1:14">
      <c r="A505" s="13"/>
      <c r="B505" s="13"/>
      <c r="C505" s="13"/>
      <c r="D505" s="13"/>
      <c r="F505" s="13"/>
      <c r="G505" s="13"/>
      <c r="H505" s="13"/>
      <c r="I505" s="13"/>
      <c r="J505" s="1"/>
      <c r="K505" s="13"/>
      <c r="L505" s="1"/>
      <c r="N505" s="13"/>
    </row>
    <row r="506" spans="1:14">
      <c r="A506" s="13"/>
      <c r="B506" s="13"/>
      <c r="C506" s="13"/>
      <c r="D506" s="13"/>
      <c r="F506" s="13"/>
      <c r="G506" s="13"/>
      <c r="H506" s="13"/>
      <c r="I506" s="13"/>
      <c r="J506" s="1"/>
      <c r="K506" s="13"/>
      <c r="L506" s="1"/>
      <c r="N506" s="13"/>
    </row>
    <row r="507" spans="1:14">
      <c r="A507" s="13"/>
      <c r="B507" s="13"/>
      <c r="C507" s="13"/>
      <c r="D507" s="13"/>
      <c r="F507" s="13"/>
      <c r="G507" s="13"/>
      <c r="H507" s="13"/>
      <c r="I507" s="13"/>
      <c r="J507" s="1"/>
      <c r="K507" s="13"/>
      <c r="L507" s="1"/>
      <c r="N507" s="13"/>
    </row>
    <row r="508" spans="1:14">
      <c r="A508" s="13"/>
      <c r="B508" s="13"/>
      <c r="C508" s="13"/>
      <c r="D508" s="13"/>
      <c r="F508" s="13"/>
      <c r="G508" s="13"/>
      <c r="H508" s="13"/>
      <c r="I508" s="13"/>
      <c r="J508" s="1"/>
      <c r="K508" s="13"/>
      <c r="L508" s="1"/>
      <c r="N508" s="13"/>
    </row>
    <row r="509" spans="1:14">
      <c r="A509" s="13"/>
      <c r="B509" s="13"/>
      <c r="C509" s="13"/>
      <c r="D509" s="13"/>
      <c r="F509" s="13"/>
      <c r="G509" s="13"/>
      <c r="H509" s="13"/>
      <c r="I509" s="13"/>
      <c r="J509" s="1"/>
      <c r="K509" s="13"/>
      <c r="L509" s="1"/>
      <c r="N509" s="13"/>
    </row>
    <row r="510" spans="1:14">
      <c r="A510" s="13"/>
      <c r="B510" s="13"/>
      <c r="C510" s="13"/>
      <c r="D510" s="13"/>
      <c r="F510" s="13"/>
      <c r="G510" s="13"/>
      <c r="H510" s="13"/>
      <c r="I510" s="13"/>
      <c r="J510" s="1"/>
      <c r="K510" s="13"/>
      <c r="L510" s="1"/>
      <c r="N510" s="13"/>
    </row>
    <row r="511" spans="1:14">
      <c r="A511" s="13"/>
      <c r="B511" s="13"/>
      <c r="C511" s="13"/>
      <c r="D511" s="13"/>
      <c r="F511" s="13"/>
      <c r="G511" s="13"/>
      <c r="H511" s="13"/>
      <c r="I511" s="13"/>
      <c r="J511" s="1"/>
      <c r="K511" s="13"/>
      <c r="L511" s="1"/>
      <c r="N511" s="13"/>
    </row>
    <row r="512" spans="1:14">
      <c r="A512" s="13"/>
      <c r="B512" s="13"/>
      <c r="C512" s="13"/>
      <c r="D512" s="13"/>
      <c r="F512" s="13"/>
      <c r="G512" s="13"/>
      <c r="H512" s="13"/>
      <c r="I512" s="13"/>
      <c r="J512" s="1"/>
      <c r="K512" s="13"/>
      <c r="L512" s="1"/>
      <c r="N512" s="13"/>
    </row>
    <row r="513" spans="1:14">
      <c r="A513" s="13"/>
      <c r="B513" s="13"/>
      <c r="C513" s="13"/>
      <c r="D513" s="13"/>
      <c r="F513" s="13"/>
      <c r="G513" s="13"/>
      <c r="H513" s="13"/>
      <c r="I513" s="13"/>
      <c r="J513" s="1"/>
      <c r="K513" s="13"/>
      <c r="L513" s="1"/>
      <c r="N513" s="13"/>
    </row>
    <row r="514" spans="1:14">
      <c r="A514" s="13"/>
      <c r="B514" s="13"/>
      <c r="C514" s="13"/>
      <c r="D514" s="13"/>
      <c r="F514" s="13"/>
      <c r="G514" s="13"/>
      <c r="H514" s="13"/>
      <c r="I514" s="13"/>
      <c r="J514" s="1"/>
      <c r="K514" s="13"/>
      <c r="L514" s="1"/>
      <c r="N514" s="13"/>
    </row>
    <row r="515" spans="1:14">
      <c r="A515" s="13"/>
      <c r="B515" s="13"/>
      <c r="C515" s="13"/>
      <c r="D515" s="13"/>
      <c r="F515" s="13"/>
      <c r="G515" s="13"/>
      <c r="H515" s="13"/>
      <c r="I515" s="13"/>
      <c r="J515" s="1"/>
      <c r="K515" s="13"/>
      <c r="L515" s="1"/>
      <c r="N515" s="13"/>
    </row>
    <row r="516" spans="1:14">
      <c r="A516" s="13"/>
      <c r="B516" s="13"/>
      <c r="C516" s="13"/>
      <c r="D516" s="13"/>
      <c r="F516" s="13"/>
      <c r="G516" s="13"/>
      <c r="H516" s="13"/>
      <c r="I516" s="13"/>
      <c r="J516" s="1"/>
      <c r="K516" s="13"/>
      <c r="L516" s="1"/>
      <c r="N516" s="13"/>
    </row>
    <row r="517" spans="1:14">
      <c r="A517" s="13"/>
      <c r="B517" s="13"/>
      <c r="C517" s="13"/>
      <c r="D517" s="13"/>
      <c r="F517" s="13"/>
      <c r="G517" s="13"/>
      <c r="H517" s="13"/>
      <c r="I517" s="13"/>
      <c r="J517" s="1"/>
      <c r="K517" s="13"/>
      <c r="L517" s="1"/>
      <c r="N517" s="13"/>
    </row>
    <row r="518" spans="1:14">
      <c r="A518" s="13"/>
      <c r="B518" s="13"/>
      <c r="C518" s="13"/>
      <c r="D518" s="13"/>
      <c r="F518" s="13"/>
      <c r="G518" s="13"/>
      <c r="H518" s="13"/>
      <c r="I518" s="13"/>
      <c r="J518" s="1"/>
      <c r="K518" s="13"/>
      <c r="L518" s="1"/>
      <c r="N518" s="13"/>
    </row>
    <row r="519" spans="1:14">
      <c r="A519" s="13"/>
      <c r="B519" s="13"/>
      <c r="C519" s="13"/>
      <c r="D519" s="13"/>
      <c r="F519" s="13"/>
      <c r="G519" s="13"/>
      <c r="H519" s="13"/>
      <c r="I519" s="13"/>
      <c r="J519" s="1"/>
      <c r="K519" s="13"/>
      <c r="L519" s="1"/>
      <c r="N519" s="13"/>
    </row>
    <row r="520" spans="1:14">
      <c r="A520" s="13"/>
      <c r="B520" s="13"/>
      <c r="C520" s="13"/>
      <c r="D520" s="13"/>
      <c r="F520" s="13"/>
      <c r="G520" s="13"/>
      <c r="H520" s="13"/>
      <c r="I520" s="13"/>
      <c r="J520" s="1"/>
      <c r="K520" s="13"/>
      <c r="L520" s="1"/>
      <c r="N520" s="13"/>
    </row>
    <row r="521" spans="1:14">
      <c r="A521" s="13"/>
      <c r="B521" s="13"/>
      <c r="C521" s="13"/>
      <c r="D521" s="13"/>
      <c r="F521" s="13"/>
      <c r="G521" s="13"/>
      <c r="H521" s="13"/>
      <c r="I521" s="13"/>
      <c r="J521" s="1"/>
      <c r="K521" s="13"/>
      <c r="L521" s="1"/>
      <c r="N521" s="13"/>
    </row>
    <row r="522" spans="1:14">
      <c r="A522" s="13"/>
      <c r="B522" s="13"/>
      <c r="C522" s="13"/>
      <c r="D522" s="13"/>
      <c r="F522" s="13"/>
      <c r="G522" s="13"/>
      <c r="H522" s="13"/>
      <c r="I522" s="13"/>
      <c r="J522" s="1"/>
      <c r="K522" s="13"/>
      <c r="L522" s="1"/>
      <c r="N522" s="13"/>
    </row>
    <row r="523" spans="1:14">
      <c r="A523" s="13"/>
      <c r="B523" s="13"/>
      <c r="C523" s="13"/>
      <c r="D523" s="13"/>
      <c r="F523" s="13"/>
      <c r="G523" s="13"/>
      <c r="H523" s="13"/>
      <c r="I523" s="13"/>
      <c r="J523" s="1"/>
      <c r="K523" s="13"/>
      <c r="L523" s="1"/>
      <c r="N523" s="13"/>
    </row>
    <row r="524" spans="1:14">
      <c r="A524" s="13"/>
      <c r="B524" s="13"/>
      <c r="C524" s="13"/>
      <c r="D524" s="13"/>
      <c r="F524" s="13"/>
      <c r="G524" s="13"/>
      <c r="H524" s="13"/>
      <c r="I524" s="13"/>
      <c r="J524" s="1"/>
      <c r="K524" s="13"/>
      <c r="L524" s="1"/>
      <c r="N524" s="13"/>
    </row>
    <row r="525" spans="1:14">
      <c r="A525" s="13"/>
      <c r="B525" s="13"/>
      <c r="C525" s="13"/>
      <c r="D525" s="13"/>
      <c r="F525" s="13"/>
      <c r="G525" s="13"/>
      <c r="H525" s="13"/>
      <c r="I525" s="13"/>
      <c r="J525" s="1"/>
      <c r="K525" s="13"/>
      <c r="L525" s="1"/>
      <c r="N525" s="13"/>
    </row>
    <row r="526" spans="1:14">
      <c r="A526" s="13"/>
      <c r="B526" s="13"/>
      <c r="C526" s="13"/>
      <c r="D526" s="13"/>
      <c r="F526" s="13"/>
      <c r="G526" s="13"/>
      <c r="H526" s="13"/>
      <c r="I526" s="13"/>
      <c r="J526" s="1"/>
      <c r="K526" s="13"/>
      <c r="L526" s="1"/>
      <c r="N526" s="13"/>
    </row>
    <row r="527" spans="1:14">
      <c r="A527" s="13"/>
      <c r="B527" s="13"/>
      <c r="C527" s="13"/>
      <c r="D527" s="13"/>
      <c r="F527" s="13"/>
      <c r="G527" s="13"/>
      <c r="H527" s="13"/>
      <c r="I527" s="13"/>
      <c r="J527" s="1"/>
      <c r="K527" s="13"/>
      <c r="L527" s="1"/>
      <c r="N527" s="13"/>
    </row>
    <row r="528" spans="1:14">
      <c r="A528" s="13"/>
      <c r="B528" s="13"/>
      <c r="C528" s="13"/>
      <c r="D528" s="13"/>
      <c r="F528" s="13"/>
      <c r="G528" s="13"/>
      <c r="H528" s="13"/>
      <c r="I528" s="13"/>
      <c r="J528" s="1"/>
      <c r="K528" s="13"/>
      <c r="L528" s="1"/>
      <c r="N528" s="13"/>
    </row>
    <row r="529" spans="1:14">
      <c r="A529" s="13"/>
      <c r="B529" s="13"/>
      <c r="C529" s="13"/>
      <c r="D529" s="13"/>
      <c r="F529" s="13"/>
      <c r="G529" s="13"/>
      <c r="H529" s="13"/>
      <c r="I529" s="13"/>
      <c r="J529" s="1"/>
      <c r="K529" s="13"/>
      <c r="L529" s="1"/>
      <c r="N529" s="13"/>
    </row>
    <row r="530" spans="1:14">
      <c r="A530" s="13"/>
      <c r="B530" s="13"/>
      <c r="C530" s="13"/>
      <c r="D530" s="13"/>
      <c r="F530" s="13"/>
      <c r="G530" s="13"/>
      <c r="H530" s="13"/>
      <c r="I530" s="13"/>
      <c r="J530" s="1"/>
      <c r="K530" s="13"/>
      <c r="L530" s="1"/>
      <c r="N530" s="13"/>
    </row>
    <row r="531" spans="1:14">
      <c r="A531" s="13"/>
      <c r="B531" s="13"/>
      <c r="C531" s="13"/>
      <c r="D531" s="13"/>
      <c r="F531" s="13"/>
      <c r="G531" s="13"/>
      <c r="H531" s="13"/>
      <c r="I531" s="13"/>
      <c r="J531" s="1"/>
      <c r="K531" s="13"/>
      <c r="L531" s="1"/>
      <c r="N531" s="13"/>
    </row>
    <row r="532" spans="1:14">
      <c r="A532" s="13"/>
      <c r="B532" s="13"/>
      <c r="C532" s="13"/>
      <c r="D532" s="13"/>
      <c r="F532" s="13"/>
      <c r="G532" s="13"/>
      <c r="H532" s="13"/>
      <c r="I532" s="13"/>
      <c r="J532" s="1"/>
      <c r="K532" s="13"/>
      <c r="L532" s="1"/>
      <c r="N532" s="13"/>
    </row>
    <row r="533" spans="1:14">
      <c r="A533" s="13"/>
      <c r="B533" s="13"/>
      <c r="C533" s="13"/>
      <c r="D533" s="13"/>
      <c r="F533" s="13"/>
      <c r="G533" s="13"/>
      <c r="H533" s="13"/>
      <c r="I533" s="13"/>
      <c r="J533" s="1"/>
      <c r="K533" s="13"/>
      <c r="L533" s="1"/>
      <c r="N533" s="13"/>
    </row>
    <row r="534" spans="1:14">
      <c r="A534" s="13"/>
      <c r="B534" s="13"/>
      <c r="C534" s="13"/>
      <c r="D534" s="13"/>
      <c r="F534" s="13"/>
      <c r="G534" s="13"/>
      <c r="H534" s="13"/>
      <c r="I534" s="13"/>
      <c r="J534" s="1"/>
      <c r="K534" s="13"/>
      <c r="L534" s="1"/>
      <c r="N534" s="13"/>
    </row>
    <row r="535" spans="1:14">
      <c r="A535" s="13"/>
      <c r="B535" s="13"/>
      <c r="C535" s="13"/>
      <c r="D535" s="13"/>
      <c r="F535" s="13"/>
      <c r="G535" s="13"/>
      <c r="H535" s="13"/>
      <c r="I535" s="13"/>
      <c r="J535" s="1"/>
      <c r="K535" s="13"/>
      <c r="L535" s="1"/>
      <c r="N535" s="13"/>
    </row>
    <row r="536" spans="1:14">
      <c r="A536" s="13"/>
      <c r="B536" s="13"/>
      <c r="C536" s="13"/>
      <c r="D536" s="13"/>
      <c r="F536" s="13"/>
      <c r="G536" s="13"/>
      <c r="H536" s="13"/>
      <c r="I536" s="13"/>
      <c r="J536" s="1"/>
      <c r="K536" s="13"/>
      <c r="L536" s="1"/>
      <c r="N536" s="13"/>
    </row>
    <row r="537" spans="1:14">
      <c r="A537" s="13"/>
      <c r="B537" s="13"/>
      <c r="C537" s="13"/>
      <c r="D537" s="13"/>
      <c r="F537" s="13"/>
      <c r="G537" s="13"/>
      <c r="H537" s="13"/>
      <c r="I537" s="13"/>
      <c r="J537" s="1"/>
      <c r="K537" s="13"/>
      <c r="L537" s="1"/>
      <c r="N537" s="13"/>
    </row>
    <row r="538" spans="1:14">
      <c r="A538" s="13"/>
      <c r="B538" s="13"/>
      <c r="C538" s="13"/>
      <c r="D538" s="13"/>
      <c r="F538" s="13"/>
      <c r="G538" s="13"/>
      <c r="H538" s="13"/>
      <c r="I538" s="13"/>
      <c r="J538" s="1"/>
      <c r="K538" s="13"/>
      <c r="L538" s="1"/>
      <c r="N538" s="13"/>
    </row>
    <row r="539" spans="1:14">
      <c r="A539" s="13"/>
      <c r="B539" s="13"/>
      <c r="C539" s="13"/>
      <c r="D539" s="13"/>
      <c r="F539" s="13"/>
      <c r="G539" s="13"/>
      <c r="H539" s="13"/>
      <c r="I539" s="13"/>
      <c r="J539" s="1"/>
      <c r="K539" s="13"/>
      <c r="L539" s="1"/>
      <c r="N539" s="13"/>
    </row>
    <row r="540" spans="1:14">
      <c r="A540" s="13"/>
      <c r="B540" s="13"/>
      <c r="C540" s="13"/>
      <c r="D540" s="13"/>
      <c r="F540" s="13"/>
      <c r="G540" s="13"/>
      <c r="H540" s="13"/>
      <c r="I540" s="13"/>
      <c r="J540" s="1"/>
      <c r="K540" s="13"/>
      <c r="L540" s="1"/>
      <c r="N540" s="13"/>
    </row>
    <row r="541" spans="1:14">
      <c r="A541" s="13"/>
      <c r="B541" s="13"/>
      <c r="C541" s="13"/>
      <c r="D541" s="13"/>
      <c r="F541" s="13"/>
      <c r="G541" s="13"/>
      <c r="H541" s="13"/>
      <c r="I541" s="13"/>
      <c r="J541" s="1"/>
      <c r="K541" s="13"/>
      <c r="L541" s="1"/>
      <c r="N541" s="13"/>
    </row>
    <row r="542" spans="1:14">
      <c r="A542" s="13"/>
      <c r="B542" s="13"/>
      <c r="C542" s="13"/>
      <c r="D542" s="13"/>
      <c r="F542" s="13"/>
      <c r="G542" s="13"/>
      <c r="H542" s="13"/>
      <c r="I542" s="13"/>
      <c r="J542" s="1"/>
      <c r="K542" s="13"/>
      <c r="L542" s="1"/>
      <c r="N542" s="13"/>
    </row>
    <row r="543" spans="1:14">
      <c r="A543" s="13"/>
      <c r="B543" s="13"/>
      <c r="C543" s="13"/>
      <c r="D543" s="13"/>
      <c r="F543" s="13"/>
      <c r="G543" s="13"/>
      <c r="H543" s="13"/>
      <c r="I543" s="13"/>
      <c r="J543" s="1"/>
      <c r="K543" s="13"/>
      <c r="L543" s="1"/>
      <c r="N543" s="13"/>
    </row>
    <row r="544" spans="1:14">
      <c r="A544" s="13"/>
      <c r="B544" s="13"/>
      <c r="C544" s="13"/>
      <c r="D544" s="13"/>
      <c r="F544" s="13"/>
      <c r="G544" s="13"/>
      <c r="H544" s="13"/>
      <c r="I544" s="13"/>
      <c r="J544" s="1"/>
      <c r="K544" s="13"/>
      <c r="L544" s="1"/>
      <c r="N544" s="13"/>
    </row>
    <row r="545" spans="1:14">
      <c r="A545" s="13"/>
      <c r="B545" s="13"/>
      <c r="C545" s="13"/>
      <c r="D545" s="13"/>
      <c r="F545" s="13"/>
      <c r="G545" s="13"/>
      <c r="H545" s="13"/>
      <c r="I545" s="13"/>
      <c r="J545" s="1"/>
      <c r="K545" s="13"/>
      <c r="L545" s="1"/>
      <c r="N545" s="13"/>
    </row>
    <row r="546" spans="1:14">
      <c r="A546" s="13"/>
      <c r="B546" s="13"/>
      <c r="C546" s="13"/>
      <c r="D546" s="13"/>
      <c r="F546" s="13"/>
      <c r="G546" s="13"/>
      <c r="H546" s="13"/>
      <c r="I546" s="13"/>
      <c r="J546" s="1"/>
      <c r="K546" s="13"/>
      <c r="L546" s="1"/>
      <c r="N546" s="13"/>
    </row>
    <row r="547" spans="1:14">
      <c r="A547" s="13"/>
      <c r="B547" s="13"/>
      <c r="C547" s="13"/>
      <c r="D547" s="13"/>
      <c r="F547" s="13"/>
      <c r="G547" s="13"/>
      <c r="H547" s="13"/>
      <c r="I547" s="13"/>
      <c r="J547" s="1"/>
      <c r="K547" s="13"/>
      <c r="L547" s="1"/>
      <c r="N547" s="13"/>
    </row>
    <row r="548" spans="1:14">
      <c r="A548" s="13"/>
      <c r="B548" s="13"/>
      <c r="C548" s="13"/>
      <c r="D548" s="13"/>
      <c r="F548" s="13"/>
      <c r="G548" s="13"/>
      <c r="H548" s="13"/>
      <c r="I548" s="13"/>
      <c r="J548" s="1"/>
      <c r="K548" s="13"/>
      <c r="L548" s="1"/>
      <c r="N548" s="13"/>
    </row>
    <row r="549" spans="1:14">
      <c r="A549" s="13"/>
      <c r="B549" s="13"/>
      <c r="C549" s="13"/>
      <c r="D549" s="13"/>
      <c r="F549" s="13"/>
      <c r="G549" s="13"/>
      <c r="H549" s="13"/>
      <c r="I549" s="13"/>
      <c r="J549" s="1"/>
      <c r="K549" s="13"/>
      <c r="L549" s="1"/>
      <c r="N549" s="13"/>
    </row>
    <row r="550" spans="1:14">
      <c r="A550" s="13"/>
      <c r="B550" s="13"/>
      <c r="C550" s="13"/>
      <c r="D550" s="13"/>
      <c r="F550" s="13"/>
      <c r="G550" s="13"/>
      <c r="H550" s="13"/>
      <c r="I550" s="13"/>
      <c r="J550" s="1"/>
      <c r="K550" s="13"/>
      <c r="L550" s="1"/>
      <c r="N550" s="13"/>
    </row>
    <row r="551" spans="1:14">
      <c r="A551" s="13"/>
      <c r="B551" s="13"/>
      <c r="C551" s="13"/>
      <c r="D551" s="13"/>
      <c r="F551" s="13"/>
      <c r="G551" s="13"/>
      <c r="H551" s="13"/>
      <c r="I551" s="13"/>
      <c r="J551" s="1"/>
      <c r="K551" s="13"/>
      <c r="L551" s="1"/>
      <c r="N551" s="13"/>
    </row>
    <row r="552" spans="1:14">
      <c r="A552" s="13"/>
      <c r="B552" s="13"/>
      <c r="C552" s="13"/>
      <c r="D552" s="13"/>
      <c r="F552" s="13"/>
      <c r="G552" s="13"/>
      <c r="H552" s="13"/>
      <c r="I552" s="13"/>
      <c r="J552" s="1"/>
      <c r="K552" s="13"/>
      <c r="L552" s="1"/>
      <c r="N552" s="13"/>
    </row>
    <row r="553" spans="1:14">
      <c r="A553" s="13"/>
      <c r="B553" s="13"/>
      <c r="C553" s="13"/>
      <c r="D553" s="13"/>
      <c r="F553" s="13"/>
      <c r="G553" s="13"/>
      <c r="H553" s="13"/>
      <c r="I553" s="13"/>
      <c r="J553" s="1"/>
      <c r="K553" s="13"/>
      <c r="L553" s="1"/>
      <c r="N553" s="13"/>
    </row>
    <row r="554" spans="1:14">
      <c r="A554" s="13"/>
      <c r="B554" s="13"/>
      <c r="C554" s="13"/>
      <c r="D554" s="13"/>
      <c r="F554" s="13"/>
      <c r="G554" s="13"/>
      <c r="H554" s="13"/>
      <c r="I554" s="13"/>
      <c r="J554" s="1"/>
      <c r="K554" s="13"/>
      <c r="L554" s="1"/>
      <c r="N554" s="13"/>
    </row>
    <row r="555" spans="1:14">
      <c r="A555" s="13"/>
      <c r="B555" s="13"/>
      <c r="C555" s="13"/>
      <c r="D555" s="13"/>
      <c r="F555" s="13"/>
      <c r="G555" s="13"/>
      <c r="H555" s="13"/>
      <c r="I555" s="13"/>
      <c r="J555" s="1"/>
      <c r="K555" s="13"/>
      <c r="L555" s="1"/>
      <c r="N555" s="13"/>
    </row>
    <row r="556" spans="1:14">
      <c r="A556" s="13"/>
      <c r="B556" s="13"/>
      <c r="C556" s="13"/>
      <c r="D556" s="13"/>
      <c r="F556" s="13"/>
      <c r="G556" s="13"/>
      <c r="H556" s="13"/>
      <c r="I556" s="13"/>
      <c r="J556" s="1"/>
      <c r="K556" s="13"/>
      <c r="L556" s="1"/>
      <c r="N556" s="13"/>
    </row>
    <row r="557" spans="1:14">
      <c r="A557" s="13"/>
      <c r="B557" s="13"/>
      <c r="C557" s="13"/>
      <c r="D557" s="13"/>
      <c r="F557" s="13"/>
      <c r="G557" s="13"/>
      <c r="H557" s="13"/>
      <c r="I557" s="13"/>
      <c r="J557" s="1"/>
      <c r="K557" s="13"/>
      <c r="L557" s="1"/>
      <c r="N557" s="13"/>
    </row>
    <row r="558" spans="1:14">
      <c r="A558" s="13"/>
      <c r="B558" s="13"/>
      <c r="C558" s="13"/>
      <c r="D558" s="13"/>
      <c r="F558" s="13"/>
      <c r="G558" s="13"/>
      <c r="H558" s="13"/>
      <c r="I558" s="13"/>
      <c r="J558" s="1"/>
      <c r="K558" s="13"/>
      <c r="L558" s="1"/>
      <c r="N558" s="13"/>
    </row>
    <row r="559" spans="1:14">
      <c r="A559" s="13"/>
      <c r="B559" s="13"/>
      <c r="C559" s="13"/>
      <c r="D559" s="13"/>
      <c r="F559" s="13"/>
      <c r="G559" s="13"/>
      <c r="H559" s="13"/>
      <c r="I559" s="13"/>
      <c r="J559" s="1"/>
      <c r="K559" s="13"/>
      <c r="L559" s="1"/>
      <c r="N559" s="13"/>
    </row>
    <row r="560" spans="1:14">
      <c r="A560" s="13"/>
      <c r="B560" s="13"/>
      <c r="C560" s="13"/>
      <c r="D560" s="13"/>
      <c r="F560" s="13"/>
      <c r="G560" s="13"/>
      <c r="H560" s="13"/>
      <c r="I560" s="13"/>
      <c r="J560" s="1"/>
      <c r="K560" s="13"/>
      <c r="L560" s="1"/>
      <c r="N560" s="13"/>
    </row>
    <row r="561" spans="1:14">
      <c r="A561" s="13"/>
      <c r="B561" s="13"/>
      <c r="C561" s="13"/>
      <c r="D561" s="13"/>
      <c r="F561" s="13"/>
      <c r="G561" s="13"/>
      <c r="H561" s="13"/>
      <c r="I561" s="13"/>
      <c r="J561" s="1"/>
      <c r="K561" s="13"/>
      <c r="L561" s="1"/>
      <c r="N561" s="13"/>
    </row>
    <row r="562" spans="1:14">
      <c r="A562" s="13"/>
      <c r="B562" s="13"/>
      <c r="C562" s="13"/>
      <c r="D562" s="13"/>
      <c r="F562" s="13"/>
      <c r="G562" s="13"/>
      <c r="H562" s="13"/>
      <c r="I562" s="13"/>
      <c r="J562" s="1"/>
      <c r="K562" s="13"/>
      <c r="L562" s="1"/>
      <c r="N562" s="13"/>
    </row>
    <row r="563" spans="1:14">
      <c r="A563" s="13"/>
      <c r="B563" s="13"/>
      <c r="C563" s="13"/>
      <c r="D563" s="13"/>
      <c r="F563" s="13"/>
      <c r="G563" s="13"/>
      <c r="H563" s="13"/>
      <c r="I563" s="13"/>
      <c r="J563" s="1"/>
      <c r="K563" s="13"/>
      <c r="L563" s="1"/>
      <c r="N563" s="13"/>
    </row>
    <row r="564" spans="1:14">
      <c r="A564" s="13"/>
      <c r="B564" s="13"/>
      <c r="C564" s="13"/>
      <c r="D564" s="13"/>
      <c r="F564" s="13"/>
      <c r="G564" s="13"/>
      <c r="H564" s="13"/>
      <c r="I564" s="13"/>
      <c r="J564" s="1"/>
      <c r="K564" s="13"/>
      <c r="L564" s="1"/>
      <c r="N564" s="13"/>
    </row>
    <row r="565" spans="1:14">
      <c r="A565" s="13"/>
      <c r="B565" s="13"/>
      <c r="C565" s="13"/>
      <c r="D565" s="13"/>
      <c r="F565" s="13"/>
      <c r="G565" s="13"/>
      <c r="H565" s="13"/>
      <c r="I565" s="13"/>
      <c r="J565" s="1"/>
      <c r="K565" s="13"/>
      <c r="L565" s="1"/>
      <c r="N565" s="13"/>
    </row>
    <row r="566" spans="1:14">
      <c r="A566" s="13"/>
      <c r="B566" s="13"/>
      <c r="C566" s="13"/>
      <c r="D566" s="13"/>
      <c r="F566" s="13"/>
      <c r="G566" s="13"/>
      <c r="H566" s="13"/>
      <c r="I566" s="13"/>
      <c r="J566" s="1"/>
      <c r="K566" s="13"/>
      <c r="L566" s="1"/>
      <c r="N566" s="13"/>
    </row>
    <row r="567" spans="1:14">
      <c r="A567" s="13"/>
      <c r="B567" s="13"/>
      <c r="C567" s="13"/>
      <c r="D567" s="13"/>
      <c r="F567" s="13"/>
      <c r="G567" s="13"/>
      <c r="H567" s="13"/>
      <c r="I567" s="13"/>
      <c r="J567" s="1"/>
      <c r="K567" s="13"/>
      <c r="L567" s="1"/>
      <c r="N567" s="13"/>
    </row>
    <row r="568" spans="1:14">
      <c r="A568" s="13"/>
      <c r="B568" s="13"/>
      <c r="C568" s="13"/>
      <c r="D568" s="13"/>
      <c r="F568" s="13"/>
      <c r="G568" s="13"/>
      <c r="H568" s="13"/>
      <c r="I568" s="13"/>
      <c r="J568" s="1"/>
      <c r="K568" s="13"/>
      <c r="L568" s="1"/>
      <c r="N568" s="13"/>
    </row>
    <row r="569" spans="1:14">
      <c r="A569" s="13"/>
      <c r="B569" s="13"/>
      <c r="C569" s="13"/>
      <c r="D569" s="13"/>
      <c r="F569" s="13"/>
      <c r="G569" s="13"/>
      <c r="H569" s="13"/>
      <c r="I569" s="13"/>
      <c r="J569" s="1"/>
      <c r="K569" s="13"/>
      <c r="L569" s="1"/>
      <c r="N569" s="13"/>
    </row>
    <row r="570" spans="1:14">
      <c r="A570" s="13"/>
      <c r="B570" s="13"/>
      <c r="C570" s="13"/>
      <c r="D570" s="13"/>
      <c r="F570" s="13"/>
      <c r="G570" s="13"/>
      <c r="H570" s="13"/>
      <c r="I570" s="13"/>
      <c r="J570" s="1"/>
      <c r="K570" s="13"/>
      <c r="L570" s="1"/>
      <c r="N570" s="13"/>
    </row>
    <row r="571" spans="1:14">
      <c r="A571" s="13"/>
      <c r="B571" s="13"/>
      <c r="C571" s="13"/>
      <c r="D571" s="13"/>
      <c r="F571" s="13"/>
      <c r="G571" s="13"/>
      <c r="H571" s="13"/>
      <c r="I571" s="13"/>
      <c r="J571" s="1"/>
      <c r="K571" s="13"/>
      <c r="L571" s="1"/>
      <c r="N571" s="13"/>
    </row>
    <row r="572" spans="1:14">
      <c r="A572" s="13"/>
      <c r="B572" s="13"/>
      <c r="C572" s="13"/>
      <c r="D572" s="13"/>
      <c r="F572" s="13"/>
      <c r="G572" s="13"/>
      <c r="H572" s="13"/>
      <c r="I572" s="13"/>
      <c r="J572" s="1"/>
      <c r="K572" s="13"/>
      <c r="L572" s="1"/>
      <c r="N572" s="13"/>
    </row>
    <row r="573" spans="1:14">
      <c r="A573" s="13"/>
      <c r="B573" s="13"/>
      <c r="C573" s="13"/>
      <c r="D573" s="13"/>
      <c r="F573" s="13"/>
      <c r="G573" s="13"/>
      <c r="H573" s="13"/>
      <c r="I573" s="13"/>
      <c r="J573" s="1"/>
      <c r="K573" s="13"/>
      <c r="L573" s="1"/>
      <c r="N573" s="13"/>
    </row>
    <row r="574" spans="1:14">
      <c r="A574" s="13"/>
      <c r="B574" s="13"/>
      <c r="C574" s="13"/>
      <c r="D574" s="13"/>
      <c r="F574" s="13"/>
      <c r="G574" s="13"/>
      <c r="H574" s="13"/>
      <c r="I574" s="13"/>
      <c r="J574" s="1"/>
      <c r="K574" s="13"/>
      <c r="L574" s="1"/>
      <c r="N574" s="13"/>
    </row>
    <row r="575" spans="1:14">
      <c r="A575" s="13"/>
      <c r="B575" s="13"/>
      <c r="C575" s="13"/>
      <c r="D575" s="13"/>
      <c r="F575" s="13"/>
      <c r="G575" s="13"/>
      <c r="H575" s="13"/>
      <c r="I575" s="13"/>
      <c r="J575" s="1"/>
      <c r="K575" s="13"/>
      <c r="L575" s="1"/>
      <c r="N575" s="13"/>
    </row>
    <row r="576" spans="1:14">
      <c r="A576" s="13"/>
      <c r="B576" s="13"/>
      <c r="C576" s="13"/>
      <c r="D576" s="13"/>
      <c r="F576" s="13"/>
      <c r="G576" s="13"/>
      <c r="H576" s="13"/>
      <c r="I576" s="13"/>
      <c r="J576" s="1"/>
      <c r="K576" s="13"/>
      <c r="L576" s="1"/>
      <c r="N576" s="13"/>
    </row>
    <row r="577" spans="1:14">
      <c r="A577" s="13"/>
      <c r="B577" s="13"/>
      <c r="C577" s="13"/>
      <c r="D577" s="13"/>
      <c r="F577" s="13"/>
      <c r="G577" s="13"/>
      <c r="H577" s="13"/>
      <c r="I577" s="13"/>
      <c r="J577" s="1"/>
      <c r="K577" s="13"/>
      <c r="L577" s="1"/>
      <c r="N577" s="13"/>
    </row>
    <row r="578" spans="1:14">
      <c r="A578" s="13"/>
      <c r="B578" s="13"/>
      <c r="C578" s="13"/>
      <c r="D578" s="13"/>
      <c r="F578" s="13"/>
      <c r="G578" s="13"/>
      <c r="H578" s="13"/>
      <c r="I578" s="13"/>
      <c r="J578" s="1"/>
      <c r="K578" s="13"/>
      <c r="L578" s="1"/>
      <c r="N578" s="13"/>
    </row>
    <row r="579" spans="1:14">
      <c r="A579" s="13"/>
      <c r="B579" s="13"/>
      <c r="C579" s="13"/>
      <c r="D579" s="13"/>
      <c r="F579" s="13"/>
      <c r="G579" s="13"/>
      <c r="H579" s="13"/>
      <c r="I579" s="13"/>
      <c r="J579" s="1"/>
      <c r="K579" s="13"/>
      <c r="L579" s="1"/>
      <c r="N579" s="13"/>
    </row>
    <row r="580" spans="1:14">
      <c r="A580" s="13"/>
      <c r="B580" s="13"/>
      <c r="C580" s="13"/>
      <c r="D580" s="13"/>
      <c r="F580" s="13"/>
      <c r="G580" s="13"/>
      <c r="H580" s="13"/>
      <c r="I580" s="13"/>
      <c r="J580" s="1"/>
      <c r="K580" s="13"/>
      <c r="L580" s="1"/>
      <c r="N580" s="13"/>
    </row>
    <row r="581" spans="1:14">
      <c r="A581" s="13"/>
      <c r="B581" s="13"/>
      <c r="C581" s="13"/>
      <c r="D581" s="13"/>
      <c r="F581" s="13"/>
      <c r="G581" s="13"/>
      <c r="H581" s="13"/>
      <c r="I581" s="13"/>
      <c r="J581" s="1"/>
      <c r="K581" s="13"/>
      <c r="L581" s="1"/>
      <c r="N581" s="13"/>
    </row>
    <row r="582" spans="1:14">
      <c r="A582" s="13"/>
      <c r="B582" s="13"/>
      <c r="C582" s="13"/>
      <c r="D582" s="13"/>
      <c r="F582" s="13"/>
      <c r="G582" s="13"/>
      <c r="H582" s="13"/>
      <c r="I582" s="13"/>
      <c r="J582" s="1"/>
      <c r="K582" s="13"/>
      <c r="L582" s="1"/>
      <c r="N582" s="13"/>
    </row>
    <row r="583" spans="1:14">
      <c r="A583" s="13"/>
      <c r="B583" s="13"/>
      <c r="C583" s="13"/>
      <c r="D583" s="13"/>
      <c r="F583" s="13"/>
      <c r="G583" s="13"/>
      <c r="H583" s="13"/>
      <c r="I583" s="13"/>
      <c r="J583" s="1"/>
      <c r="K583" s="13"/>
      <c r="L583" s="1"/>
      <c r="N583" s="13"/>
    </row>
    <row r="584" spans="1:14">
      <c r="A584" s="13"/>
      <c r="B584" s="13"/>
      <c r="C584" s="13"/>
      <c r="D584" s="13"/>
      <c r="F584" s="13"/>
      <c r="G584" s="13"/>
      <c r="H584" s="13"/>
      <c r="I584" s="13"/>
      <c r="J584" s="1"/>
      <c r="K584" s="13"/>
      <c r="L584" s="1"/>
      <c r="N584" s="13"/>
    </row>
    <row r="585" spans="1:14">
      <c r="A585" s="13"/>
      <c r="B585" s="13"/>
      <c r="C585" s="13"/>
      <c r="D585" s="13"/>
      <c r="F585" s="13"/>
      <c r="G585" s="13"/>
      <c r="H585" s="13"/>
      <c r="I585" s="13"/>
      <c r="J585" s="1"/>
      <c r="K585" s="13"/>
      <c r="L585" s="1"/>
      <c r="N585" s="13"/>
    </row>
    <row r="586" spans="1:14">
      <c r="A586" s="13"/>
      <c r="B586" s="13"/>
      <c r="C586" s="13"/>
      <c r="D586" s="13"/>
      <c r="F586" s="13"/>
      <c r="G586" s="13"/>
      <c r="H586" s="13"/>
      <c r="I586" s="13"/>
      <c r="J586" s="1"/>
      <c r="K586" s="13"/>
      <c r="L586" s="1"/>
      <c r="N586" s="13"/>
    </row>
    <row r="587" spans="1:14">
      <c r="A587" s="13"/>
      <c r="B587" s="13"/>
      <c r="C587" s="13"/>
      <c r="D587" s="13"/>
      <c r="F587" s="13"/>
      <c r="G587" s="13"/>
      <c r="H587" s="13"/>
      <c r="I587" s="13"/>
      <c r="J587" s="1"/>
      <c r="K587" s="13"/>
      <c r="L587" s="1"/>
      <c r="N587" s="13"/>
    </row>
    <row r="588" spans="1:14">
      <c r="A588" s="13"/>
      <c r="B588" s="13"/>
      <c r="C588" s="13"/>
      <c r="D588" s="13"/>
      <c r="F588" s="13"/>
      <c r="G588" s="13"/>
      <c r="H588" s="13"/>
      <c r="I588" s="13"/>
      <c r="J588" s="1"/>
      <c r="K588" s="13"/>
      <c r="L588" s="1"/>
      <c r="N588" s="13"/>
    </row>
    <row r="589" spans="1:14">
      <c r="A589" s="13"/>
      <c r="B589" s="13"/>
      <c r="C589" s="13"/>
      <c r="D589" s="13"/>
      <c r="F589" s="13"/>
      <c r="G589" s="13"/>
      <c r="H589" s="13"/>
      <c r="I589" s="13"/>
      <c r="J589" s="1"/>
      <c r="K589" s="13"/>
      <c r="L589" s="1"/>
      <c r="N589" s="13"/>
    </row>
    <row r="590" spans="1:14">
      <c r="A590" s="13"/>
      <c r="B590" s="13"/>
      <c r="C590" s="13"/>
      <c r="D590" s="13"/>
      <c r="F590" s="13"/>
      <c r="G590" s="13"/>
      <c r="H590" s="13"/>
      <c r="I590" s="13"/>
      <c r="J590" s="1"/>
      <c r="K590" s="13"/>
      <c r="L590" s="1"/>
      <c r="N590" s="13"/>
    </row>
    <row r="591" spans="1:14">
      <c r="A591" s="13"/>
      <c r="B591" s="13"/>
      <c r="C591" s="13"/>
      <c r="D591" s="13"/>
      <c r="F591" s="13"/>
      <c r="G591" s="13"/>
      <c r="H591" s="13"/>
      <c r="I591" s="13"/>
      <c r="J591" s="1"/>
      <c r="K591" s="13"/>
      <c r="L591" s="1"/>
      <c r="N591" s="13"/>
    </row>
    <row r="592" spans="1:14">
      <c r="A592" s="13"/>
      <c r="B592" s="13"/>
      <c r="C592" s="13"/>
      <c r="D592" s="13"/>
      <c r="F592" s="13"/>
      <c r="G592" s="13"/>
      <c r="H592" s="13"/>
      <c r="I592" s="13"/>
      <c r="J592" s="1"/>
      <c r="K592" s="13"/>
      <c r="L592" s="1"/>
      <c r="N592" s="13"/>
    </row>
    <row r="593" spans="1:14">
      <c r="A593" s="13"/>
      <c r="B593" s="13"/>
      <c r="C593" s="13"/>
      <c r="D593" s="13"/>
      <c r="F593" s="13"/>
      <c r="G593" s="13"/>
      <c r="H593" s="13"/>
      <c r="I593" s="13"/>
      <c r="J593" s="1"/>
      <c r="K593" s="13"/>
      <c r="L593" s="1"/>
      <c r="N593" s="13"/>
    </row>
    <row r="594" spans="1:14">
      <c r="A594" s="13"/>
      <c r="B594" s="13"/>
      <c r="C594" s="13"/>
      <c r="D594" s="13"/>
      <c r="F594" s="13"/>
      <c r="G594" s="13"/>
      <c r="H594" s="13"/>
      <c r="I594" s="13"/>
      <c r="J594" s="1"/>
      <c r="K594" s="13"/>
      <c r="L594" s="1"/>
      <c r="N594" s="13"/>
    </row>
    <row r="595" spans="1:14">
      <c r="A595" s="13"/>
      <c r="B595" s="13"/>
      <c r="C595" s="13"/>
      <c r="D595" s="13"/>
      <c r="F595" s="13"/>
      <c r="G595" s="13"/>
      <c r="H595" s="13"/>
      <c r="I595" s="13"/>
      <c r="J595" s="1"/>
      <c r="K595" s="13"/>
      <c r="L595" s="1"/>
      <c r="N595" s="13"/>
    </row>
    <row r="596" spans="1:14">
      <c r="A596" s="13"/>
      <c r="B596" s="13"/>
      <c r="C596" s="13"/>
      <c r="D596" s="13"/>
      <c r="F596" s="13"/>
      <c r="G596" s="13"/>
      <c r="H596" s="13"/>
      <c r="I596" s="13"/>
      <c r="J596" s="1"/>
      <c r="K596" s="13"/>
      <c r="L596" s="1"/>
      <c r="N596" s="13"/>
    </row>
    <row r="597" spans="1:14">
      <c r="A597" s="13"/>
      <c r="B597" s="13"/>
      <c r="C597" s="13"/>
      <c r="D597" s="13"/>
      <c r="F597" s="13"/>
      <c r="G597" s="13"/>
      <c r="H597" s="13"/>
      <c r="I597" s="13"/>
      <c r="J597" s="1"/>
      <c r="K597" s="13"/>
      <c r="L597" s="1"/>
      <c r="N597" s="13"/>
    </row>
    <row r="598" spans="1:14">
      <c r="A598" s="13"/>
      <c r="B598" s="13"/>
      <c r="C598" s="13"/>
      <c r="D598" s="13"/>
      <c r="F598" s="13"/>
      <c r="G598" s="13"/>
      <c r="H598" s="13"/>
      <c r="I598" s="13"/>
      <c r="J598" s="1"/>
      <c r="K598" s="13"/>
      <c r="L598" s="1"/>
      <c r="N598" s="13"/>
    </row>
    <row r="599" spans="1:14">
      <c r="A599" s="13"/>
      <c r="B599" s="13"/>
      <c r="C599" s="13"/>
      <c r="D599" s="13"/>
      <c r="F599" s="13"/>
      <c r="G599" s="13"/>
      <c r="H599" s="13"/>
      <c r="I599" s="13"/>
      <c r="J599" s="1"/>
      <c r="K599" s="13"/>
      <c r="L599" s="1"/>
      <c r="N599" s="13"/>
    </row>
    <row r="600" spans="1:14">
      <c r="A600" s="13"/>
      <c r="B600" s="13"/>
      <c r="C600" s="13"/>
      <c r="D600" s="13"/>
      <c r="F600" s="13"/>
      <c r="G600" s="13"/>
      <c r="H600" s="13"/>
      <c r="I600" s="13"/>
      <c r="J600" s="1"/>
      <c r="K600" s="13"/>
      <c r="L600" s="1"/>
      <c r="N600" s="13"/>
    </row>
    <row r="601" spans="1:14">
      <c r="A601" s="13"/>
      <c r="B601" s="13"/>
      <c r="C601" s="13"/>
      <c r="D601" s="13"/>
      <c r="F601" s="13"/>
      <c r="G601" s="13"/>
      <c r="H601" s="13"/>
      <c r="I601" s="13"/>
      <c r="J601" s="1"/>
      <c r="K601" s="13"/>
      <c r="L601" s="1"/>
      <c r="N601" s="13"/>
    </row>
    <row r="602" spans="1:14">
      <c r="A602" s="13"/>
      <c r="B602" s="13"/>
      <c r="C602" s="13"/>
      <c r="D602" s="13"/>
      <c r="F602" s="13"/>
      <c r="G602" s="13"/>
      <c r="H602" s="13"/>
      <c r="I602" s="13"/>
      <c r="J602" s="1"/>
      <c r="K602" s="13"/>
      <c r="L602" s="1"/>
      <c r="N602" s="13"/>
    </row>
    <row r="603" spans="1:14">
      <c r="A603" s="13"/>
      <c r="B603" s="13"/>
      <c r="C603" s="13"/>
      <c r="D603" s="13"/>
      <c r="F603" s="13"/>
      <c r="G603" s="13"/>
      <c r="H603" s="13"/>
      <c r="I603" s="13"/>
      <c r="J603" s="1"/>
      <c r="K603" s="13"/>
      <c r="L603" s="1"/>
      <c r="N603" s="13"/>
    </row>
    <row r="604" spans="1:14">
      <c r="A604" s="13"/>
      <c r="B604" s="13"/>
      <c r="C604" s="13"/>
      <c r="D604" s="13"/>
      <c r="F604" s="13"/>
      <c r="G604" s="13"/>
      <c r="H604" s="13"/>
      <c r="I604" s="13"/>
      <c r="J604" s="1"/>
      <c r="K604" s="13"/>
      <c r="L604" s="1"/>
      <c r="N604" s="13"/>
    </row>
    <row r="605" spans="1:14">
      <c r="A605" s="13"/>
      <c r="B605" s="13"/>
      <c r="C605" s="13"/>
      <c r="D605" s="13"/>
      <c r="F605" s="13"/>
      <c r="G605" s="13"/>
      <c r="H605" s="13"/>
      <c r="I605" s="13"/>
      <c r="J605" s="1"/>
      <c r="K605" s="13"/>
      <c r="L605" s="1"/>
      <c r="N605" s="13"/>
    </row>
    <row r="606" spans="1:14">
      <c r="A606" s="13"/>
      <c r="B606" s="13"/>
      <c r="C606" s="13"/>
      <c r="D606" s="13"/>
      <c r="F606" s="13"/>
      <c r="G606" s="13"/>
      <c r="H606" s="13"/>
      <c r="I606" s="13"/>
      <c r="J606" s="1"/>
      <c r="K606" s="13"/>
      <c r="L606" s="1"/>
      <c r="N606" s="13"/>
    </row>
    <row r="607" spans="1:14">
      <c r="A607" s="13"/>
      <c r="B607" s="13"/>
      <c r="C607" s="13"/>
      <c r="D607" s="13"/>
      <c r="F607" s="13"/>
      <c r="G607" s="13"/>
      <c r="H607" s="13"/>
      <c r="I607" s="13"/>
      <c r="J607" s="1"/>
      <c r="K607" s="13"/>
      <c r="L607" s="1"/>
      <c r="N607" s="13"/>
    </row>
    <row r="608" spans="1:14">
      <c r="A608" s="13"/>
      <c r="B608" s="13"/>
      <c r="C608" s="13"/>
      <c r="D608" s="13"/>
      <c r="F608" s="13"/>
      <c r="G608" s="13"/>
      <c r="H608" s="13"/>
      <c r="I608" s="13"/>
      <c r="J608" s="1"/>
      <c r="K608" s="13"/>
      <c r="L608" s="1"/>
      <c r="N608" s="13"/>
    </row>
    <row r="609" spans="1:14">
      <c r="A609" s="13"/>
      <c r="B609" s="13"/>
      <c r="C609" s="13"/>
      <c r="D609" s="13"/>
      <c r="F609" s="13"/>
      <c r="G609" s="13"/>
      <c r="H609" s="13"/>
      <c r="I609" s="13"/>
      <c r="J609" s="1"/>
      <c r="K609" s="13"/>
      <c r="L609" s="1"/>
      <c r="N609" s="13"/>
    </row>
    <row r="610" spans="1:14">
      <c r="A610" s="13"/>
      <c r="B610" s="13"/>
      <c r="C610" s="13"/>
      <c r="D610" s="13"/>
      <c r="F610" s="13"/>
      <c r="G610" s="13"/>
      <c r="H610" s="13"/>
      <c r="I610" s="13"/>
      <c r="J610" s="1"/>
      <c r="K610" s="13"/>
      <c r="L610" s="1"/>
      <c r="N610" s="13"/>
    </row>
    <row r="611" spans="1:14">
      <c r="A611" s="13"/>
      <c r="B611" s="13"/>
      <c r="C611" s="13"/>
      <c r="D611" s="13"/>
      <c r="F611" s="13"/>
      <c r="G611" s="13"/>
      <c r="H611" s="13"/>
      <c r="I611" s="13"/>
      <c r="J611" s="1"/>
      <c r="K611" s="13"/>
      <c r="L611" s="1"/>
      <c r="N611" s="13"/>
    </row>
    <row r="612" spans="1:14">
      <c r="A612" s="13"/>
      <c r="B612" s="13"/>
      <c r="C612" s="13"/>
      <c r="D612" s="13"/>
      <c r="F612" s="13"/>
      <c r="G612" s="13"/>
      <c r="H612" s="13"/>
      <c r="I612" s="13"/>
      <c r="J612" s="1"/>
      <c r="K612" s="13"/>
      <c r="L612" s="1"/>
      <c r="N612" s="13"/>
    </row>
    <row r="613" spans="1:14">
      <c r="A613" s="13"/>
      <c r="B613" s="13"/>
      <c r="C613" s="13"/>
      <c r="D613" s="13"/>
      <c r="F613" s="13"/>
      <c r="G613" s="13"/>
      <c r="H613" s="13"/>
      <c r="I613" s="13"/>
      <c r="J613" s="1"/>
      <c r="K613" s="13"/>
      <c r="L613" s="1"/>
      <c r="N613" s="13"/>
    </row>
    <row r="614" spans="1:14">
      <c r="A614" s="13"/>
      <c r="B614" s="13"/>
      <c r="C614" s="13"/>
      <c r="D614" s="13"/>
      <c r="F614" s="13"/>
      <c r="G614" s="13"/>
      <c r="H614" s="13"/>
      <c r="I614" s="13"/>
      <c r="J614" s="1"/>
      <c r="K614" s="13"/>
      <c r="L614" s="1"/>
      <c r="N614" s="13"/>
    </row>
    <row r="615" spans="1:14">
      <c r="A615" s="13"/>
      <c r="B615" s="13"/>
      <c r="C615" s="13"/>
      <c r="D615" s="13"/>
      <c r="F615" s="13"/>
      <c r="G615" s="13"/>
      <c r="H615" s="13"/>
      <c r="I615" s="13"/>
      <c r="J615" s="1"/>
      <c r="K615" s="13"/>
      <c r="L615" s="1"/>
      <c r="N615" s="13"/>
    </row>
    <row r="616" spans="1:14">
      <c r="A616" s="13"/>
      <c r="B616" s="13"/>
      <c r="C616" s="13"/>
      <c r="D616" s="13"/>
      <c r="F616" s="13"/>
      <c r="G616" s="13"/>
      <c r="H616" s="13"/>
      <c r="I616" s="13"/>
      <c r="J616" s="1"/>
      <c r="K616" s="13"/>
      <c r="L616" s="1"/>
      <c r="N616" s="13"/>
    </row>
    <row r="617" spans="1:14">
      <c r="A617" s="13"/>
      <c r="B617" s="13"/>
      <c r="C617" s="13"/>
      <c r="D617" s="13"/>
      <c r="F617" s="13"/>
      <c r="G617" s="13"/>
      <c r="H617" s="13"/>
      <c r="I617" s="13"/>
      <c r="J617" s="1"/>
      <c r="K617" s="13"/>
      <c r="L617" s="1"/>
      <c r="N617" s="13"/>
    </row>
    <row r="618" spans="1:14">
      <c r="A618" s="13"/>
      <c r="B618" s="13"/>
      <c r="C618" s="13"/>
      <c r="D618" s="13"/>
      <c r="F618" s="13"/>
      <c r="G618" s="13"/>
      <c r="H618" s="13"/>
      <c r="I618" s="13"/>
      <c r="J618" s="1"/>
      <c r="K618" s="13"/>
      <c r="L618" s="1"/>
      <c r="N618" s="13"/>
    </row>
    <row r="619" spans="1:14">
      <c r="A619" s="13"/>
      <c r="B619" s="13"/>
      <c r="C619" s="13"/>
      <c r="D619" s="13"/>
      <c r="F619" s="13"/>
      <c r="G619" s="13"/>
      <c r="H619" s="13"/>
      <c r="I619" s="13"/>
      <c r="J619" s="1"/>
      <c r="K619" s="13"/>
      <c r="L619" s="1"/>
      <c r="N619" s="13"/>
    </row>
    <row r="620" spans="1:14">
      <c r="A620" s="13"/>
      <c r="B620" s="13"/>
      <c r="C620" s="13"/>
      <c r="D620" s="13"/>
      <c r="F620" s="13"/>
      <c r="G620" s="13"/>
      <c r="H620" s="13"/>
      <c r="I620" s="13"/>
      <c r="J620" s="1"/>
      <c r="K620" s="13"/>
      <c r="L620" s="1"/>
      <c r="N620" s="13"/>
    </row>
    <row r="621" spans="1:14">
      <c r="A621" s="13"/>
      <c r="B621" s="13"/>
      <c r="C621" s="13"/>
      <c r="D621" s="13"/>
      <c r="F621" s="13"/>
      <c r="G621" s="13"/>
      <c r="H621" s="13"/>
      <c r="I621" s="13"/>
      <c r="J621" s="1"/>
      <c r="K621" s="13"/>
      <c r="L621" s="1"/>
      <c r="N621" s="13"/>
    </row>
    <row r="622" spans="1:14">
      <c r="A622" s="13"/>
      <c r="B622" s="13"/>
      <c r="C622" s="13"/>
      <c r="D622" s="13"/>
      <c r="F622" s="13"/>
      <c r="G622" s="13"/>
      <c r="H622" s="13"/>
      <c r="I622" s="13"/>
      <c r="J622" s="1"/>
      <c r="K622" s="13"/>
      <c r="L622" s="1"/>
      <c r="N622" s="13"/>
    </row>
    <row r="623" spans="1:14">
      <c r="A623" s="13"/>
      <c r="B623" s="13"/>
      <c r="C623" s="13"/>
      <c r="D623" s="13"/>
      <c r="F623" s="13"/>
      <c r="G623" s="13"/>
      <c r="H623" s="13"/>
      <c r="I623" s="13"/>
      <c r="J623" s="1"/>
      <c r="K623" s="13"/>
      <c r="L623" s="1"/>
      <c r="N623" s="13"/>
    </row>
    <row r="624" spans="1:14">
      <c r="A624" s="13"/>
      <c r="B624" s="13"/>
      <c r="C624" s="13"/>
      <c r="D624" s="13"/>
      <c r="F624" s="13"/>
      <c r="G624" s="13"/>
      <c r="H624" s="13"/>
      <c r="I624" s="13"/>
      <c r="J624" s="1"/>
      <c r="K624" s="13"/>
      <c r="L624" s="1"/>
      <c r="N624" s="13"/>
    </row>
    <row r="625" spans="1:14">
      <c r="A625" s="13"/>
      <c r="B625" s="13"/>
      <c r="C625" s="13"/>
      <c r="D625" s="13"/>
      <c r="F625" s="13"/>
      <c r="G625" s="13"/>
      <c r="H625" s="13"/>
      <c r="I625" s="13"/>
      <c r="J625" s="1"/>
      <c r="K625" s="13"/>
      <c r="L625" s="1"/>
      <c r="N625" s="13"/>
    </row>
    <row r="626" spans="1:14">
      <c r="A626" s="13"/>
      <c r="B626" s="13"/>
      <c r="C626" s="13"/>
      <c r="D626" s="13"/>
      <c r="F626" s="13"/>
      <c r="G626" s="13"/>
      <c r="H626" s="13"/>
      <c r="I626" s="13"/>
      <c r="J626" s="1"/>
      <c r="K626" s="13"/>
      <c r="L626" s="1"/>
      <c r="N626" s="13"/>
    </row>
    <row r="627" spans="1:14">
      <c r="A627" s="13"/>
      <c r="B627" s="13"/>
      <c r="C627" s="13"/>
      <c r="D627" s="13"/>
      <c r="F627" s="13"/>
      <c r="G627" s="13"/>
      <c r="H627" s="13"/>
      <c r="I627" s="13"/>
      <c r="J627" s="1"/>
      <c r="K627" s="13"/>
      <c r="L627" s="1"/>
      <c r="N627" s="13"/>
    </row>
    <row r="628" spans="1:14">
      <c r="A628" s="13"/>
      <c r="B628" s="13"/>
      <c r="C628" s="13"/>
      <c r="D628" s="13"/>
      <c r="F628" s="13"/>
      <c r="G628" s="13"/>
      <c r="H628" s="13"/>
      <c r="I628" s="13"/>
      <c r="J628" s="1"/>
      <c r="K628" s="13"/>
      <c r="L628" s="1"/>
      <c r="N628" s="13"/>
    </row>
    <row r="629" spans="1:14">
      <c r="A629" s="13"/>
      <c r="B629" s="13"/>
      <c r="C629" s="13"/>
      <c r="D629" s="13"/>
      <c r="F629" s="13"/>
      <c r="G629" s="13"/>
      <c r="H629" s="13"/>
      <c r="I629" s="13"/>
      <c r="J629" s="1"/>
      <c r="K629" s="13"/>
      <c r="L629" s="1"/>
      <c r="N629" s="13"/>
    </row>
    <row r="630" spans="1:14">
      <c r="A630" s="13"/>
      <c r="B630" s="13"/>
      <c r="C630" s="13"/>
      <c r="D630" s="13"/>
      <c r="F630" s="13"/>
      <c r="G630" s="13"/>
      <c r="H630" s="13"/>
      <c r="I630" s="13"/>
      <c r="J630" s="1"/>
      <c r="K630" s="13"/>
      <c r="L630" s="1"/>
      <c r="N630" s="13"/>
    </row>
    <row r="631" spans="1:14">
      <c r="A631" s="13"/>
      <c r="B631" s="13"/>
      <c r="C631" s="13"/>
      <c r="D631" s="13"/>
      <c r="F631" s="13"/>
      <c r="G631" s="13"/>
      <c r="H631" s="13"/>
      <c r="I631" s="13"/>
      <c r="J631" s="1"/>
      <c r="K631" s="13"/>
      <c r="L631" s="1"/>
      <c r="N631" s="13"/>
    </row>
    <row r="632" spans="1:14">
      <c r="A632" s="13"/>
      <c r="B632" s="13"/>
      <c r="C632" s="13"/>
      <c r="D632" s="13"/>
      <c r="F632" s="13"/>
      <c r="G632" s="13"/>
      <c r="H632" s="13"/>
      <c r="I632" s="13"/>
      <c r="J632" s="1"/>
      <c r="K632" s="13"/>
      <c r="L632" s="1"/>
      <c r="N632" s="13"/>
    </row>
    <row r="633" spans="1:14">
      <c r="A633" s="13"/>
      <c r="B633" s="13"/>
      <c r="C633" s="13"/>
      <c r="D633" s="13"/>
      <c r="F633" s="13"/>
      <c r="G633" s="13"/>
      <c r="H633" s="13"/>
      <c r="I633" s="13"/>
      <c r="J633" s="1"/>
      <c r="K633" s="13"/>
      <c r="L633" s="1"/>
      <c r="N633" s="13"/>
    </row>
    <row r="634" spans="1:14">
      <c r="A634" s="13"/>
      <c r="B634" s="13"/>
      <c r="C634" s="13"/>
      <c r="D634" s="13"/>
      <c r="F634" s="13"/>
      <c r="G634" s="13"/>
      <c r="H634" s="13"/>
      <c r="I634" s="13"/>
      <c r="J634" s="1"/>
      <c r="K634" s="13"/>
      <c r="L634" s="1"/>
      <c r="N634" s="13"/>
    </row>
    <row r="635" spans="1:14">
      <c r="A635" s="13"/>
      <c r="B635" s="13"/>
      <c r="C635" s="13"/>
      <c r="D635" s="13"/>
      <c r="F635" s="13"/>
      <c r="G635" s="13"/>
      <c r="H635" s="13"/>
      <c r="I635" s="13"/>
      <c r="J635" s="1"/>
      <c r="K635" s="13"/>
      <c r="L635" s="1"/>
      <c r="N635" s="13"/>
    </row>
    <row r="636" spans="1:14">
      <c r="A636" s="13"/>
      <c r="B636" s="13"/>
      <c r="C636" s="13"/>
      <c r="D636" s="13"/>
      <c r="F636" s="13"/>
      <c r="G636" s="13"/>
      <c r="H636" s="13"/>
      <c r="I636" s="13"/>
      <c r="J636" s="1"/>
      <c r="K636" s="13"/>
      <c r="L636" s="1"/>
      <c r="N636" s="13"/>
    </row>
    <row r="637" spans="1:14">
      <c r="A637" s="13"/>
      <c r="B637" s="13"/>
      <c r="C637" s="13"/>
      <c r="D637" s="13"/>
      <c r="F637" s="13"/>
      <c r="G637" s="13"/>
      <c r="H637" s="13"/>
      <c r="I637" s="13"/>
      <c r="J637" s="1"/>
      <c r="K637" s="13"/>
      <c r="L637" s="1"/>
      <c r="N637" s="13"/>
    </row>
    <row r="638" spans="1:14">
      <c r="A638" s="13"/>
      <c r="B638" s="13"/>
      <c r="C638" s="13"/>
      <c r="D638" s="13"/>
      <c r="F638" s="13"/>
      <c r="G638" s="13"/>
      <c r="H638" s="13"/>
      <c r="I638" s="13"/>
      <c r="J638" s="1"/>
      <c r="K638" s="13"/>
      <c r="L638" s="1"/>
      <c r="N638" s="13"/>
    </row>
    <row r="639" spans="1:14">
      <c r="A639" s="13"/>
      <c r="B639" s="13"/>
      <c r="C639" s="13"/>
      <c r="D639" s="13"/>
      <c r="F639" s="13"/>
      <c r="G639" s="13"/>
      <c r="H639" s="13"/>
      <c r="I639" s="13"/>
      <c r="J639" s="1"/>
      <c r="K639" s="13"/>
      <c r="L639" s="1"/>
      <c r="N639" s="13"/>
    </row>
    <row r="640" spans="1:14">
      <c r="A640" s="13"/>
      <c r="B640" s="13"/>
      <c r="C640" s="13"/>
      <c r="D640" s="13"/>
      <c r="F640" s="13"/>
      <c r="G640" s="13"/>
      <c r="H640" s="13"/>
      <c r="I640" s="13"/>
      <c r="J640" s="1"/>
      <c r="K640" s="13"/>
      <c r="L640" s="1"/>
      <c r="N640" s="13"/>
    </row>
    <row r="641" spans="1:14">
      <c r="A641" s="13"/>
      <c r="B641" s="13"/>
      <c r="C641" s="13"/>
      <c r="D641" s="13"/>
      <c r="F641" s="13"/>
      <c r="G641" s="13"/>
      <c r="H641" s="13"/>
      <c r="I641" s="13"/>
      <c r="J641" s="1"/>
      <c r="K641" s="13"/>
      <c r="L641" s="1"/>
      <c r="N641" s="13"/>
    </row>
    <row r="642" spans="1:14">
      <c r="A642" s="13"/>
      <c r="B642" s="13"/>
      <c r="C642" s="13"/>
      <c r="D642" s="13"/>
      <c r="F642" s="13"/>
      <c r="G642" s="13"/>
      <c r="H642" s="13"/>
      <c r="I642" s="13"/>
      <c r="J642" s="1"/>
      <c r="K642" s="13"/>
      <c r="L642" s="1"/>
      <c r="N642" s="13"/>
    </row>
    <row r="643" spans="1:14">
      <c r="A643" s="13"/>
      <c r="B643" s="13"/>
      <c r="C643" s="13"/>
      <c r="D643" s="13"/>
      <c r="F643" s="13"/>
      <c r="G643" s="13"/>
      <c r="H643" s="13"/>
      <c r="I643" s="13"/>
      <c r="J643" s="1"/>
      <c r="K643" s="13"/>
      <c r="L643" s="1"/>
      <c r="N643" s="13"/>
    </row>
    <row r="644" spans="1:14">
      <c r="A644" s="13"/>
      <c r="B644" s="13"/>
      <c r="C644" s="13"/>
      <c r="D644" s="13"/>
      <c r="F644" s="13"/>
      <c r="G644" s="13"/>
      <c r="H644" s="13"/>
      <c r="I644" s="13"/>
      <c r="J644" s="1"/>
      <c r="K644" s="13"/>
      <c r="L644" s="1"/>
      <c r="N644" s="13"/>
    </row>
    <row r="645" spans="1:14">
      <c r="A645" s="13"/>
      <c r="B645" s="13"/>
      <c r="C645" s="13"/>
      <c r="D645" s="13"/>
      <c r="F645" s="13"/>
      <c r="G645" s="13"/>
      <c r="H645" s="13"/>
      <c r="I645" s="13"/>
      <c r="J645" s="1"/>
      <c r="K645" s="13"/>
      <c r="L645" s="1"/>
      <c r="N645" s="13"/>
    </row>
    <row r="646" spans="1:14">
      <c r="A646" s="13"/>
      <c r="B646" s="13"/>
      <c r="C646" s="13"/>
      <c r="D646" s="13"/>
      <c r="F646" s="13"/>
      <c r="G646" s="13"/>
      <c r="H646" s="13"/>
      <c r="I646" s="13"/>
      <c r="J646" s="1"/>
      <c r="K646" s="13"/>
      <c r="L646" s="1"/>
      <c r="N646" s="13"/>
    </row>
    <row r="647" spans="1:14">
      <c r="A647" s="13"/>
      <c r="B647" s="13"/>
      <c r="C647" s="13"/>
      <c r="D647" s="13"/>
      <c r="F647" s="13"/>
      <c r="G647" s="13"/>
      <c r="H647" s="13"/>
      <c r="I647" s="13"/>
      <c r="J647" s="1"/>
      <c r="K647" s="13"/>
      <c r="L647" s="1"/>
      <c r="N647" s="13"/>
    </row>
    <row r="648" spans="1:14">
      <c r="A648" s="13"/>
      <c r="B648" s="13"/>
      <c r="C648" s="13"/>
      <c r="D648" s="13"/>
      <c r="F648" s="13"/>
      <c r="G648" s="13"/>
      <c r="H648" s="13"/>
      <c r="I648" s="13"/>
      <c r="J648" s="1"/>
      <c r="K648" s="13"/>
      <c r="L648" s="1"/>
      <c r="N648" s="13"/>
    </row>
    <row r="649" spans="1:14">
      <c r="A649" s="13"/>
      <c r="B649" s="13"/>
      <c r="C649" s="13"/>
      <c r="D649" s="13"/>
      <c r="F649" s="13"/>
      <c r="G649" s="13"/>
      <c r="H649" s="13"/>
      <c r="I649" s="13"/>
      <c r="J649" s="1"/>
      <c r="K649" s="13"/>
      <c r="L649" s="1"/>
      <c r="N649" s="13"/>
    </row>
    <row r="650" spans="1:14">
      <c r="A650" s="13"/>
      <c r="B650" s="13"/>
      <c r="C650" s="13"/>
      <c r="D650" s="13"/>
      <c r="F650" s="13"/>
      <c r="G650" s="13"/>
      <c r="H650" s="13"/>
      <c r="I650" s="13"/>
      <c r="J650" s="1"/>
      <c r="K650" s="13"/>
      <c r="L650" s="1"/>
      <c r="N650" s="13"/>
    </row>
    <row r="651" spans="1:14">
      <c r="A651" s="13"/>
      <c r="B651" s="13"/>
      <c r="C651" s="13"/>
      <c r="D651" s="13"/>
      <c r="F651" s="13"/>
      <c r="G651" s="13"/>
      <c r="H651" s="13"/>
      <c r="I651" s="13"/>
      <c r="J651" s="1"/>
      <c r="K651" s="13"/>
      <c r="L651" s="1"/>
      <c r="N651" s="13"/>
    </row>
    <row r="652" spans="1:14">
      <c r="A652" s="13"/>
      <c r="B652" s="13"/>
      <c r="C652" s="13"/>
      <c r="D652" s="13"/>
      <c r="F652" s="13"/>
      <c r="G652" s="13"/>
      <c r="H652" s="13"/>
      <c r="I652" s="13"/>
      <c r="J652" s="1"/>
      <c r="K652" s="13"/>
      <c r="L652" s="1"/>
      <c r="N652" s="13"/>
    </row>
    <row r="653" spans="1:14">
      <c r="A653" s="13"/>
      <c r="B653" s="13"/>
      <c r="C653" s="13"/>
      <c r="D653" s="13"/>
      <c r="F653" s="13"/>
      <c r="G653" s="13"/>
      <c r="H653" s="13"/>
      <c r="I653" s="13"/>
      <c r="J653" s="1"/>
      <c r="K653" s="13"/>
      <c r="L653" s="1"/>
      <c r="N653" s="13"/>
    </row>
    <row r="654" spans="1:14">
      <c r="A654" s="13"/>
      <c r="B654" s="13"/>
      <c r="C654" s="13"/>
      <c r="D654" s="13"/>
      <c r="F654" s="13"/>
      <c r="G654" s="13"/>
      <c r="H654" s="13"/>
      <c r="I654" s="13"/>
      <c r="J654" s="1"/>
      <c r="K654" s="13"/>
      <c r="L654" s="1"/>
      <c r="N654" s="13"/>
    </row>
    <row r="655" spans="1:14">
      <c r="A655" s="13"/>
      <c r="B655" s="13"/>
      <c r="C655" s="13"/>
      <c r="D655" s="13"/>
      <c r="F655" s="13"/>
      <c r="G655" s="13"/>
      <c r="H655" s="13"/>
      <c r="I655" s="13"/>
      <c r="J655" s="1"/>
      <c r="K655" s="13"/>
      <c r="L655" s="1"/>
      <c r="N655" s="13"/>
    </row>
    <row r="656" spans="1:14">
      <c r="A656" s="13"/>
      <c r="B656" s="13"/>
      <c r="C656" s="13"/>
      <c r="D656" s="13"/>
      <c r="F656" s="13"/>
      <c r="G656" s="13"/>
      <c r="H656" s="13"/>
      <c r="I656" s="13"/>
      <c r="J656" s="1"/>
      <c r="K656" s="13"/>
      <c r="L656" s="1"/>
      <c r="N656" s="13"/>
    </row>
    <row r="657" spans="1:14">
      <c r="A657" s="13"/>
      <c r="B657" s="13"/>
      <c r="C657" s="13"/>
      <c r="D657" s="13"/>
      <c r="F657" s="13"/>
      <c r="G657" s="13"/>
      <c r="H657" s="13"/>
      <c r="I657" s="13"/>
      <c r="J657" s="1"/>
      <c r="K657" s="13"/>
      <c r="L657" s="1"/>
      <c r="N657" s="13"/>
    </row>
    <row r="658" spans="1:14">
      <c r="A658" s="13"/>
      <c r="B658" s="13"/>
      <c r="C658" s="13"/>
      <c r="D658" s="13"/>
      <c r="F658" s="13"/>
      <c r="G658" s="13"/>
      <c r="H658" s="13"/>
      <c r="I658" s="13"/>
      <c r="J658" s="1"/>
      <c r="K658" s="13"/>
      <c r="L658" s="1"/>
      <c r="N658" s="13"/>
    </row>
    <row r="659" spans="1:14">
      <c r="A659" s="13"/>
      <c r="B659" s="13"/>
      <c r="C659" s="13"/>
      <c r="D659" s="13"/>
      <c r="F659" s="13"/>
      <c r="G659" s="13"/>
      <c r="H659" s="13"/>
      <c r="I659" s="13"/>
      <c r="J659" s="1"/>
      <c r="K659" s="13"/>
      <c r="L659" s="1"/>
      <c r="N659" s="13"/>
    </row>
    <row r="660" spans="1:14">
      <c r="A660" s="13"/>
      <c r="B660" s="13"/>
      <c r="C660" s="13"/>
      <c r="D660" s="13"/>
      <c r="F660" s="13"/>
      <c r="G660" s="13"/>
      <c r="H660" s="13"/>
      <c r="I660" s="13"/>
      <c r="J660" s="1"/>
      <c r="K660" s="13"/>
      <c r="L660" s="1"/>
      <c r="N660" s="13"/>
    </row>
    <row r="661" spans="1:14">
      <c r="A661" s="13"/>
      <c r="B661" s="13"/>
      <c r="C661" s="13"/>
      <c r="D661" s="13"/>
      <c r="F661" s="13"/>
      <c r="G661" s="13"/>
      <c r="H661" s="13"/>
      <c r="I661" s="13"/>
      <c r="J661" s="1"/>
      <c r="K661" s="13"/>
      <c r="L661" s="1"/>
      <c r="N661" s="13"/>
    </row>
    <row r="662" spans="1:14">
      <c r="A662" s="13"/>
      <c r="B662" s="13"/>
      <c r="C662" s="13"/>
      <c r="D662" s="13"/>
      <c r="F662" s="13"/>
      <c r="G662" s="13"/>
      <c r="H662" s="13"/>
      <c r="I662" s="13"/>
      <c r="J662" s="1"/>
      <c r="K662" s="13"/>
      <c r="L662" s="1"/>
      <c r="N662" s="13"/>
    </row>
    <row r="663" spans="1:14">
      <c r="A663" s="13"/>
      <c r="B663" s="13"/>
      <c r="C663" s="13"/>
      <c r="D663" s="13"/>
      <c r="F663" s="13"/>
      <c r="G663" s="13"/>
      <c r="H663" s="13"/>
      <c r="I663" s="13"/>
      <c r="J663" s="1"/>
      <c r="K663" s="13"/>
      <c r="L663" s="1"/>
      <c r="N663" s="13"/>
    </row>
    <row r="664" spans="1:14">
      <c r="A664" s="13"/>
      <c r="B664" s="13"/>
      <c r="C664" s="13"/>
      <c r="D664" s="13"/>
      <c r="F664" s="13"/>
      <c r="G664" s="13"/>
      <c r="H664" s="13"/>
      <c r="I664" s="13"/>
      <c r="J664" s="1"/>
      <c r="K664" s="13"/>
      <c r="L664" s="1"/>
      <c r="N664" s="13"/>
    </row>
    <row r="665" spans="1:14">
      <c r="A665" s="13"/>
      <c r="B665" s="13"/>
      <c r="C665" s="13"/>
      <c r="D665" s="13"/>
      <c r="F665" s="13"/>
      <c r="G665" s="13"/>
      <c r="H665" s="13"/>
      <c r="I665" s="13"/>
      <c r="J665" s="1"/>
      <c r="K665" s="13"/>
      <c r="L665" s="1"/>
      <c r="N665" s="13"/>
    </row>
    <row r="666" spans="1:14">
      <c r="A666" s="13"/>
      <c r="B666" s="13"/>
      <c r="C666" s="13"/>
      <c r="D666" s="13"/>
      <c r="F666" s="13"/>
      <c r="G666" s="13"/>
      <c r="H666" s="13"/>
      <c r="I666" s="13"/>
      <c r="J666" s="1"/>
      <c r="K666" s="13"/>
      <c r="L666" s="1"/>
      <c r="N666" s="13"/>
    </row>
    <row r="667" spans="1:14">
      <c r="A667" s="13"/>
      <c r="B667" s="13"/>
      <c r="C667" s="13"/>
      <c r="D667" s="13"/>
      <c r="F667" s="13"/>
      <c r="G667" s="13"/>
      <c r="H667" s="13"/>
      <c r="I667" s="13"/>
      <c r="J667" s="1"/>
      <c r="K667" s="13"/>
      <c r="L667" s="1"/>
      <c r="N667" s="13"/>
    </row>
    <row r="668" spans="1:14">
      <c r="A668" s="13"/>
      <c r="B668" s="13"/>
      <c r="C668" s="13"/>
      <c r="D668" s="13"/>
      <c r="F668" s="13"/>
      <c r="G668" s="13"/>
      <c r="H668" s="13"/>
      <c r="I668" s="13"/>
      <c r="J668" s="1"/>
      <c r="K668" s="13"/>
      <c r="L668" s="1"/>
      <c r="N668" s="13"/>
    </row>
    <row r="669" spans="1:14">
      <c r="A669" s="13"/>
      <c r="B669" s="13"/>
      <c r="C669" s="13"/>
      <c r="D669" s="13"/>
      <c r="F669" s="13"/>
      <c r="G669" s="13"/>
      <c r="H669" s="13"/>
      <c r="I669" s="13"/>
      <c r="J669" s="1"/>
      <c r="K669" s="13"/>
      <c r="L669" s="1"/>
      <c r="N669" s="13"/>
    </row>
    <row r="670" spans="1:14">
      <c r="A670" s="13"/>
      <c r="B670" s="13"/>
      <c r="C670" s="13"/>
      <c r="D670" s="13"/>
      <c r="F670" s="13"/>
      <c r="G670" s="13"/>
      <c r="H670" s="13"/>
      <c r="I670" s="13"/>
      <c r="J670" s="1"/>
      <c r="K670" s="13"/>
      <c r="L670" s="1"/>
      <c r="N670" s="13"/>
    </row>
    <row r="671" spans="1:14">
      <c r="A671" s="13"/>
      <c r="B671" s="13"/>
      <c r="C671" s="13"/>
      <c r="D671" s="13"/>
      <c r="F671" s="13"/>
      <c r="G671" s="13"/>
      <c r="H671" s="13"/>
      <c r="I671" s="13"/>
      <c r="J671" s="1"/>
      <c r="K671" s="13"/>
      <c r="L671" s="1"/>
      <c r="N671" s="13"/>
    </row>
    <row r="672" spans="1:14">
      <c r="A672" s="13"/>
      <c r="B672" s="13"/>
      <c r="C672" s="13"/>
      <c r="D672" s="13"/>
      <c r="F672" s="13"/>
      <c r="G672" s="13"/>
      <c r="H672" s="13"/>
      <c r="I672" s="13"/>
      <c r="J672" s="1"/>
      <c r="K672" s="13"/>
      <c r="L672" s="1"/>
      <c r="N672" s="13"/>
    </row>
    <row r="673" spans="1:14">
      <c r="A673" s="13"/>
      <c r="B673" s="13"/>
      <c r="C673" s="13"/>
      <c r="D673" s="13"/>
      <c r="F673" s="13"/>
      <c r="G673" s="13"/>
      <c r="H673" s="13"/>
      <c r="I673" s="13"/>
      <c r="J673" s="1"/>
      <c r="K673" s="13"/>
      <c r="L673" s="1"/>
      <c r="N673" s="13"/>
    </row>
    <row r="674" spans="1:14">
      <c r="A674" s="13"/>
      <c r="B674" s="13"/>
      <c r="C674" s="13"/>
      <c r="D674" s="13"/>
      <c r="F674" s="13"/>
      <c r="G674" s="13"/>
      <c r="H674" s="13"/>
      <c r="I674" s="13"/>
      <c r="J674" s="1"/>
      <c r="K674" s="13"/>
      <c r="L674" s="1"/>
      <c r="N674" s="13"/>
    </row>
    <row r="675" spans="1:14">
      <c r="A675" s="13"/>
      <c r="B675" s="13"/>
      <c r="C675" s="13"/>
      <c r="D675" s="13"/>
      <c r="F675" s="13"/>
      <c r="G675" s="13"/>
      <c r="H675" s="13"/>
      <c r="I675" s="13"/>
      <c r="J675" s="1"/>
      <c r="K675" s="13"/>
      <c r="L675" s="1"/>
      <c r="N675" s="13"/>
    </row>
    <row r="676" spans="1:14">
      <c r="A676" s="13"/>
      <c r="B676" s="13"/>
      <c r="C676" s="13"/>
      <c r="D676" s="13"/>
      <c r="F676" s="13"/>
      <c r="G676" s="13"/>
      <c r="H676" s="13"/>
      <c r="I676" s="13"/>
      <c r="J676" s="1"/>
      <c r="K676" s="13"/>
      <c r="L676" s="1"/>
      <c r="N676" s="13"/>
    </row>
    <row r="677" spans="1:14">
      <c r="A677" s="13"/>
      <c r="B677" s="13"/>
      <c r="C677" s="13"/>
      <c r="D677" s="13"/>
      <c r="F677" s="13"/>
      <c r="G677" s="13"/>
      <c r="H677" s="13"/>
      <c r="I677" s="13"/>
      <c r="J677" s="1"/>
      <c r="K677" s="13"/>
      <c r="L677" s="1"/>
      <c r="N677" s="13"/>
    </row>
    <row r="678" spans="1:14">
      <c r="A678" s="13"/>
      <c r="B678" s="13"/>
      <c r="C678" s="13"/>
      <c r="D678" s="13"/>
      <c r="F678" s="13"/>
      <c r="G678" s="13"/>
      <c r="H678" s="13"/>
      <c r="I678" s="13"/>
      <c r="J678" s="1"/>
      <c r="K678" s="13"/>
      <c r="L678" s="1"/>
      <c r="N678" s="13"/>
    </row>
    <row r="679" spans="1:14">
      <c r="A679" s="13"/>
      <c r="B679" s="13"/>
      <c r="C679" s="13"/>
      <c r="D679" s="13"/>
      <c r="F679" s="13"/>
      <c r="G679" s="13"/>
      <c r="H679" s="13"/>
      <c r="I679" s="13"/>
      <c r="J679" s="1"/>
      <c r="K679" s="13"/>
      <c r="L679" s="1"/>
      <c r="N679" s="13"/>
    </row>
    <row r="680" spans="1:14">
      <c r="A680" s="13"/>
      <c r="B680" s="13"/>
      <c r="C680" s="13"/>
      <c r="D680" s="13"/>
      <c r="F680" s="13"/>
      <c r="G680" s="13"/>
      <c r="H680" s="13"/>
      <c r="I680" s="13"/>
      <c r="J680" s="1"/>
      <c r="K680" s="13"/>
      <c r="L680" s="1"/>
      <c r="N680" s="13"/>
    </row>
    <row r="681" spans="1:14">
      <c r="A681" s="13"/>
      <c r="B681" s="13"/>
      <c r="C681" s="13"/>
      <c r="D681" s="13"/>
      <c r="F681" s="13"/>
      <c r="G681" s="13"/>
      <c r="H681" s="13"/>
      <c r="I681" s="13"/>
      <c r="J681" s="1"/>
      <c r="K681" s="13"/>
      <c r="L681" s="1"/>
      <c r="N681" s="13"/>
    </row>
    <row r="682" spans="1:14">
      <c r="A682" s="13"/>
      <c r="B682" s="13"/>
      <c r="C682" s="13"/>
      <c r="D682" s="13"/>
      <c r="F682" s="13"/>
      <c r="G682" s="13"/>
      <c r="H682" s="13"/>
      <c r="I682" s="13"/>
      <c r="J682" s="1"/>
      <c r="K682" s="13"/>
      <c r="L682" s="1"/>
      <c r="N682" s="13"/>
    </row>
    <row r="683" spans="1:14">
      <c r="A683" s="13"/>
      <c r="B683" s="13"/>
      <c r="C683" s="13"/>
      <c r="D683" s="13"/>
      <c r="F683" s="13"/>
      <c r="G683" s="13"/>
      <c r="H683" s="13"/>
      <c r="I683" s="13"/>
      <c r="J683" s="1"/>
      <c r="K683" s="13"/>
      <c r="L683" s="1"/>
      <c r="N683" s="13"/>
    </row>
    <row r="684" spans="1:14">
      <c r="A684" s="13"/>
      <c r="B684" s="13"/>
      <c r="C684" s="13"/>
      <c r="D684" s="13"/>
      <c r="F684" s="13"/>
      <c r="G684" s="13"/>
      <c r="H684" s="13"/>
      <c r="I684" s="13"/>
      <c r="J684" s="1"/>
      <c r="K684" s="13"/>
      <c r="L684" s="1"/>
      <c r="N684" s="13"/>
    </row>
    <row r="685" spans="1:14">
      <c r="A685" s="13"/>
      <c r="B685" s="13"/>
      <c r="C685" s="13"/>
      <c r="D685" s="13"/>
      <c r="F685" s="13"/>
      <c r="G685" s="13"/>
      <c r="H685" s="13"/>
      <c r="I685" s="13"/>
      <c r="J685" s="1"/>
      <c r="K685" s="13"/>
      <c r="L685" s="1"/>
      <c r="N685" s="13"/>
    </row>
    <row r="686" spans="1:14">
      <c r="A686" s="13"/>
      <c r="B686" s="13"/>
      <c r="C686" s="13"/>
      <c r="D686" s="13"/>
      <c r="F686" s="13"/>
      <c r="G686" s="13"/>
      <c r="H686" s="13"/>
      <c r="I686" s="13"/>
      <c r="J686" s="1"/>
      <c r="K686" s="13"/>
      <c r="L686" s="1"/>
      <c r="N686" s="13"/>
    </row>
    <row r="687" spans="1:14">
      <c r="A687" s="13"/>
      <c r="B687" s="13"/>
      <c r="C687" s="13"/>
      <c r="D687" s="13"/>
      <c r="F687" s="13"/>
      <c r="G687" s="13"/>
      <c r="H687" s="13"/>
      <c r="I687" s="13"/>
      <c r="J687" s="1"/>
      <c r="K687" s="13"/>
      <c r="L687" s="1"/>
      <c r="N687" s="13"/>
    </row>
    <row r="688" spans="1:14">
      <c r="A688" s="13"/>
      <c r="B688" s="13"/>
      <c r="C688" s="13"/>
      <c r="D688" s="13"/>
      <c r="F688" s="13"/>
      <c r="G688" s="13"/>
      <c r="H688" s="13"/>
      <c r="I688" s="13"/>
      <c r="J688" s="1"/>
      <c r="K688" s="13"/>
      <c r="L688" s="1"/>
      <c r="N688" s="13"/>
    </row>
    <row r="689" spans="1:14">
      <c r="A689" s="13"/>
      <c r="B689" s="13"/>
      <c r="C689" s="13"/>
      <c r="D689" s="13"/>
      <c r="F689" s="13"/>
      <c r="G689" s="13"/>
      <c r="H689" s="13"/>
      <c r="I689" s="13"/>
      <c r="J689" s="1"/>
      <c r="K689" s="13"/>
      <c r="L689" s="1"/>
      <c r="N689" s="13"/>
    </row>
    <row r="690" spans="1:14">
      <c r="A690" s="13"/>
      <c r="B690" s="13"/>
      <c r="C690" s="13"/>
      <c r="D690" s="13"/>
      <c r="F690" s="13"/>
      <c r="G690" s="13"/>
      <c r="H690" s="13"/>
      <c r="I690" s="13"/>
      <c r="J690" s="1"/>
      <c r="K690" s="13"/>
      <c r="L690" s="1"/>
      <c r="N690" s="13"/>
    </row>
    <row r="691" spans="1:14">
      <c r="A691" s="13"/>
      <c r="B691" s="13"/>
      <c r="C691" s="13"/>
      <c r="D691" s="13"/>
      <c r="F691" s="13"/>
      <c r="G691" s="13"/>
      <c r="H691" s="13"/>
      <c r="I691" s="13"/>
      <c r="J691" s="1"/>
      <c r="K691" s="13"/>
      <c r="L691" s="1"/>
      <c r="N691" s="13"/>
    </row>
    <row r="692" spans="1:14">
      <c r="A692" s="13"/>
      <c r="B692" s="13"/>
      <c r="C692" s="13"/>
      <c r="D692" s="13"/>
      <c r="F692" s="13"/>
      <c r="G692" s="13"/>
      <c r="H692" s="13"/>
      <c r="I692" s="13"/>
      <c r="J692" s="1"/>
      <c r="K692" s="13"/>
      <c r="L692" s="1"/>
      <c r="N692" s="13"/>
    </row>
    <row r="693" spans="1:14">
      <c r="A693" s="13"/>
      <c r="B693" s="13"/>
      <c r="C693" s="13"/>
      <c r="D693" s="13"/>
      <c r="F693" s="13"/>
      <c r="G693" s="13"/>
      <c r="H693" s="13"/>
      <c r="I693" s="13"/>
      <c r="J693" s="1"/>
      <c r="K693" s="13"/>
      <c r="L693" s="1"/>
      <c r="N693" s="13"/>
    </row>
    <row r="694" spans="1:14">
      <c r="A694" s="13"/>
      <c r="B694" s="13"/>
      <c r="C694" s="13"/>
      <c r="D694" s="13"/>
      <c r="F694" s="13"/>
      <c r="G694" s="13"/>
      <c r="H694" s="13"/>
      <c r="I694" s="13"/>
      <c r="J694" s="1"/>
      <c r="K694" s="13"/>
      <c r="L694" s="1"/>
      <c r="N694" s="13"/>
    </row>
    <row r="695" spans="1:14">
      <c r="A695" s="13"/>
      <c r="B695" s="13"/>
      <c r="C695" s="13"/>
      <c r="D695" s="13"/>
      <c r="F695" s="13"/>
      <c r="G695" s="13"/>
      <c r="H695" s="13"/>
      <c r="I695" s="13"/>
      <c r="J695" s="1"/>
      <c r="K695" s="13"/>
      <c r="L695" s="1"/>
      <c r="N695" s="13"/>
    </row>
    <row r="696" spans="1:14">
      <c r="A696" s="13"/>
      <c r="B696" s="13"/>
      <c r="C696" s="13"/>
      <c r="D696" s="13"/>
      <c r="F696" s="13"/>
      <c r="G696" s="13"/>
      <c r="H696" s="13"/>
      <c r="I696" s="13"/>
      <c r="J696" s="1"/>
      <c r="K696" s="13"/>
      <c r="L696" s="1"/>
      <c r="N696" s="13"/>
    </row>
    <row r="697" spans="1:14">
      <c r="A697" s="13"/>
      <c r="B697" s="13"/>
      <c r="C697" s="13"/>
      <c r="D697" s="13"/>
      <c r="F697" s="13"/>
      <c r="G697" s="13"/>
      <c r="H697" s="13"/>
      <c r="I697" s="13"/>
      <c r="J697" s="1"/>
      <c r="K697" s="13"/>
      <c r="L697" s="1"/>
      <c r="N697" s="13"/>
    </row>
    <row r="698" spans="1:14">
      <c r="A698" s="13"/>
      <c r="B698" s="13"/>
      <c r="C698" s="13"/>
      <c r="D698" s="13"/>
      <c r="F698" s="13"/>
      <c r="G698" s="13"/>
      <c r="H698" s="13"/>
      <c r="I698" s="13"/>
      <c r="J698" s="1"/>
      <c r="K698" s="13"/>
      <c r="L698" s="1"/>
      <c r="N698" s="13"/>
    </row>
    <row r="699" spans="1:14">
      <c r="A699" s="13"/>
      <c r="B699" s="13"/>
      <c r="C699" s="13"/>
      <c r="D699" s="13"/>
      <c r="F699" s="13"/>
      <c r="G699" s="13"/>
      <c r="H699" s="13"/>
      <c r="I699" s="13"/>
      <c r="J699" s="1"/>
      <c r="K699" s="13"/>
      <c r="L699" s="1"/>
      <c r="N699" s="13"/>
    </row>
    <row r="700" spans="1:14">
      <c r="A700" s="13"/>
      <c r="B700" s="13"/>
      <c r="C700" s="13"/>
      <c r="D700" s="13"/>
      <c r="F700" s="13"/>
      <c r="G700" s="13"/>
      <c r="H700" s="13"/>
      <c r="I700" s="13"/>
      <c r="J700" s="1"/>
      <c r="K700" s="13"/>
      <c r="L700" s="1"/>
      <c r="N700" s="13"/>
    </row>
    <row r="701" spans="1:14">
      <c r="A701" s="13"/>
      <c r="B701" s="13"/>
      <c r="C701" s="13"/>
      <c r="D701" s="13"/>
      <c r="F701" s="13"/>
      <c r="G701" s="13"/>
      <c r="H701" s="13"/>
      <c r="I701" s="13"/>
      <c r="J701" s="1"/>
      <c r="K701" s="13"/>
      <c r="L701" s="1"/>
      <c r="N701" s="13"/>
    </row>
    <row r="702" spans="1:14">
      <c r="A702" s="13"/>
      <c r="B702" s="13"/>
      <c r="C702" s="13"/>
      <c r="D702" s="13"/>
      <c r="F702" s="13"/>
      <c r="G702" s="13"/>
      <c r="H702" s="13"/>
      <c r="I702" s="13"/>
      <c r="J702" s="1"/>
      <c r="K702" s="13"/>
      <c r="L702" s="1"/>
      <c r="N702" s="13"/>
    </row>
    <row r="703" spans="1:14">
      <c r="A703" s="13"/>
      <c r="B703" s="13"/>
      <c r="C703" s="13"/>
      <c r="D703" s="13"/>
      <c r="F703" s="13"/>
      <c r="G703" s="13"/>
      <c r="H703" s="13"/>
      <c r="I703" s="13"/>
      <c r="J703" s="1"/>
      <c r="K703" s="13"/>
      <c r="L703" s="1"/>
      <c r="N703" s="13"/>
    </row>
    <row r="704" spans="1:14">
      <c r="A704" s="13"/>
      <c r="B704" s="13"/>
      <c r="C704" s="13"/>
      <c r="D704" s="13"/>
      <c r="F704" s="13"/>
      <c r="G704" s="13"/>
      <c r="H704" s="13"/>
      <c r="I704" s="13"/>
      <c r="J704" s="1"/>
      <c r="K704" s="13"/>
      <c r="L704" s="1"/>
      <c r="N704" s="13"/>
    </row>
    <row r="705" spans="1:14">
      <c r="A705" s="13"/>
      <c r="B705" s="13"/>
      <c r="C705" s="13"/>
      <c r="D705" s="13"/>
      <c r="F705" s="13"/>
      <c r="G705" s="13"/>
      <c r="H705" s="13"/>
      <c r="I705" s="13"/>
      <c r="J705" s="1"/>
      <c r="K705" s="13"/>
      <c r="L705" s="1"/>
      <c r="N705" s="13"/>
    </row>
    <row r="706" spans="1:14">
      <c r="A706" s="13"/>
      <c r="B706" s="13"/>
      <c r="C706" s="13"/>
      <c r="D706" s="13"/>
      <c r="F706" s="13"/>
      <c r="G706" s="13"/>
      <c r="H706" s="13"/>
      <c r="I706" s="13"/>
      <c r="J706" s="1"/>
      <c r="K706" s="13"/>
      <c r="L706" s="1"/>
      <c r="N706" s="13"/>
    </row>
    <row r="707" spans="1:14">
      <c r="A707" s="13"/>
      <c r="B707" s="13"/>
      <c r="C707" s="13"/>
      <c r="D707" s="13"/>
      <c r="F707" s="13"/>
      <c r="G707" s="13"/>
      <c r="H707" s="13"/>
      <c r="I707" s="13"/>
      <c r="J707" s="1"/>
      <c r="K707" s="13"/>
      <c r="L707" s="1"/>
      <c r="N707" s="13"/>
    </row>
    <row r="708" spans="1:14">
      <c r="A708" s="13"/>
      <c r="B708" s="13"/>
      <c r="C708" s="13"/>
      <c r="D708" s="13"/>
      <c r="F708" s="13"/>
      <c r="G708" s="13"/>
      <c r="H708" s="13"/>
      <c r="I708" s="13"/>
      <c r="J708" s="1"/>
      <c r="K708" s="13"/>
      <c r="L708" s="1"/>
      <c r="N708" s="13"/>
    </row>
    <row r="709" spans="1:14">
      <c r="A709" s="13"/>
      <c r="B709" s="13"/>
      <c r="C709" s="13"/>
      <c r="D709" s="13"/>
      <c r="F709" s="13"/>
      <c r="G709" s="13"/>
      <c r="H709" s="13"/>
      <c r="I709" s="13"/>
      <c r="J709" s="1"/>
      <c r="K709" s="13"/>
      <c r="L709" s="1"/>
      <c r="N709" s="13"/>
    </row>
    <row r="710" spans="1:14">
      <c r="A710" s="13"/>
      <c r="B710" s="13"/>
      <c r="C710" s="13"/>
      <c r="D710" s="13"/>
      <c r="F710" s="13"/>
      <c r="G710" s="13"/>
      <c r="H710" s="13"/>
      <c r="I710" s="13"/>
      <c r="J710" s="1"/>
      <c r="K710" s="13"/>
      <c r="L710" s="1"/>
      <c r="N710" s="13"/>
    </row>
    <row r="711" spans="1:14">
      <c r="A711" s="13"/>
      <c r="B711" s="13"/>
      <c r="C711" s="13"/>
      <c r="D711" s="13"/>
      <c r="F711" s="13"/>
      <c r="G711" s="13"/>
      <c r="H711" s="13"/>
      <c r="I711" s="13"/>
      <c r="J711" s="1"/>
      <c r="K711" s="13"/>
      <c r="L711" s="1"/>
      <c r="N711" s="13"/>
    </row>
    <row r="712" spans="1:14">
      <c r="A712" s="13"/>
      <c r="B712" s="13"/>
      <c r="C712" s="13"/>
      <c r="D712" s="13"/>
      <c r="F712" s="13"/>
      <c r="G712" s="13"/>
      <c r="H712" s="13"/>
      <c r="I712" s="13"/>
      <c r="J712" s="1"/>
      <c r="K712" s="13"/>
      <c r="L712" s="1"/>
      <c r="N712" s="13"/>
    </row>
    <row r="713" spans="1:14">
      <c r="A713" s="13"/>
      <c r="B713" s="13"/>
      <c r="C713" s="13"/>
      <c r="D713" s="13"/>
      <c r="F713" s="13"/>
      <c r="G713" s="13"/>
      <c r="H713" s="13"/>
      <c r="I713" s="13"/>
      <c r="J713" s="1"/>
      <c r="K713" s="13"/>
      <c r="L713" s="1"/>
      <c r="N713" s="13"/>
    </row>
    <row r="714" spans="1:14">
      <c r="A714" s="13"/>
      <c r="B714" s="13"/>
      <c r="C714" s="13"/>
      <c r="D714" s="13"/>
      <c r="F714" s="13"/>
      <c r="G714" s="13"/>
      <c r="H714" s="13"/>
      <c r="I714" s="13"/>
      <c r="J714" s="1"/>
      <c r="K714" s="13"/>
      <c r="L714" s="1"/>
      <c r="N714" s="13"/>
    </row>
    <row r="715" spans="1:14">
      <c r="A715" s="13"/>
      <c r="B715" s="13"/>
      <c r="C715" s="13"/>
      <c r="D715" s="13"/>
      <c r="F715" s="13"/>
      <c r="G715" s="13"/>
      <c r="H715" s="13"/>
      <c r="I715" s="13"/>
      <c r="J715" s="1"/>
      <c r="K715" s="13"/>
      <c r="L715" s="1"/>
      <c r="N715" s="13"/>
    </row>
    <row r="716" spans="1:14">
      <c r="A716" s="13"/>
      <c r="B716" s="13"/>
      <c r="C716" s="13"/>
      <c r="D716" s="13"/>
      <c r="F716" s="13"/>
      <c r="G716" s="13"/>
      <c r="H716" s="13"/>
      <c r="I716" s="13"/>
      <c r="J716" s="1"/>
      <c r="K716" s="13"/>
      <c r="L716" s="1"/>
      <c r="N716" s="13"/>
    </row>
    <row r="717" spans="1:14">
      <c r="A717" s="13"/>
      <c r="B717" s="13"/>
      <c r="C717" s="13"/>
      <c r="D717" s="13"/>
      <c r="F717" s="13"/>
      <c r="G717" s="13"/>
      <c r="H717" s="13"/>
      <c r="I717" s="13"/>
      <c r="J717" s="1"/>
      <c r="K717" s="13"/>
      <c r="L717" s="1"/>
      <c r="N717" s="13"/>
    </row>
    <row r="718" spans="1:14">
      <c r="A718" s="13"/>
      <c r="B718" s="13"/>
      <c r="C718" s="13"/>
      <c r="D718" s="13"/>
      <c r="F718" s="13"/>
      <c r="G718" s="13"/>
      <c r="H718" s="13"/>
      <c r="I718" s="13"/>
      <c r="J718" s="1"/>
      <c r="K718" s="13"/>
      <c r="L718" s="1"/>
      <c r="N718" s="13"/>
    </row>
    <row r="719" spans="1:14">
      <c r="A719" s="13"/>
      <c r="B719" s="13"/>
      <c r="C719" s="13"/>
      <c r="D719" s="13"/>
      <c r="F719" s="13"/>
      <c r="G719" s="13"/>
      <c r="H719" s="13"/>
      <c r="I719" s="13"/>
      <c r="J719" s="1"/>
      <c r="K719" s="13"/>
      <c r="L719" s="1"/>
      <c r="N719" s="13"/>
    </row>
    <row r="720" spans="1:14">
      <c r="A720" s="13"/>
      <c r="B720" s="13"/>
      <c r="C720" s="13"/>
      <c r="D720" s="13"/>
      <c r="F720" s="13"/>
      <c r="G720" s="13"/>
      <c r="H720" s="13"/>
      <c r="I720" s="13"/>
      <c r="J720" s="1"/>
      <c r="K720" s="13"/>
      <c r="L720" s="1"/>
      <c r="N720" s="13"/>
    </row>
    <row r="721" spans="1:14">
      <c r="A721" s="13"/>
      <c r="B721" s="13"/>
      <c r="C721" s="13"/>
      <c r="D721" s="13"/>
      <c r="F721" s="13"/>
      <c r="G721" s="13"/>
      <c r="H721" s="13"/>
      <c r="I721" s="13"/>
      <c r="J721" s="1"/>
      <c r="K721" s="13"/>
      <c r="L721" s="1"/>
      <c r="N721" s="13"/>
    </row>
    <row r="722" spans="1:14">
      <c r="A722" s="13"/>
      <c r="B722" s="13"/>
      <c r="C722" s="13"/>
      <c r="D722" s="13"/>
      <c r="F722" s="13"/>
      <c r="G722" s="13"/>
      <c r="H722" s="13"/>
      <c r="I722" s="13"/>
      <c r="J722" s="1"/>
      <c r="K722" s="13"/>
      <c r="L722" s="1"/>
      <c r="N722" s="13"/>
    </row>
    <row r="723" spans="1:14">
      <c r="A723" s="13"/>
      <c r="B723" s="13"/>
      <c r="C723" s="13"/>
      <c r="D723" s="13"/>
      <c r="F723" s="13"/>
      <c r="G723" s="13"/>
      <c r="H723" s="13"/>
      <c r="I723" s="13"/>
      <c r="J723" s="1"/>
      <c r="K723" s="13"/>
      <c r="L723" s="1"/>
      <c r="N723" s="13"/>
    </row>
    <row r="724" spans="1:14">
      <c r="A724" s="13"/>
      <c r="B724" s="13"/>
      <c r="C724" s="13"/>
      <c r="D724" s="13"/>
      <c r="F724" s="13"/>
      <c r="G724" s="13"/>
      <c r="H724" s="13"/>
      <c r="I724" s="13"/>
      <c r="J724" s="1"/>
      <c r="K724" s="13"/>
      <c r="L724" s="1"/>
      <c r="N724" s="13"/>
    </row>
    <row r="725" spans="1:14">
      <c r="A725" s="13"/>
      <c r="B725" s="13"/>
      <c r="C725" s="13"/>
      <c r="D725" s="13"/>
      <c r="F725" s="13"/>
      <c r="G725" s="13"/>
      <c r="H725" s="13"/>
      <c r="I725" s="13"/>
      <c r="J725" s="1"/>
      <c r="K725" s="13"/>
      <c r="L725" s="1"/>
      <c r="N725" s="13"/>
    </row>
    <row r="726" spans="1:14">
      <c r="A726" s="13"/>
      <c r="B726" s="13"/>
      <c r="C726" s="13"/>
      <c r="D726" s="13"/>
      <c r="F726" s="13"/>
      <c r="G726" s="13"/>
      <c r="H726" s="13"/>
      <c r="I726" s="13"/>
      <c r="J726" s="1"/>
      <c r="K726" s="13"/>
      <c r="L726" s="1"/>
      <c r="N726" s="13"/>
    </row>
    <row r="727" spans="1:14">
      <c r="A727" s="13"/>
      <c r="B727" s="13"/>
      <c r="C727" s="13"/>
      <c r="D727" s="13"/>
      <c r="F727" s="13"/>
      <c r="G727" s="13"/>
      <c r="H727" s="13"/>
      <c r="I727" s="13"/>
      <c r="J727" s="1"/>
      <c r="K727" s="13"/>
      <c r="L727" s="1"/>
      <c r="N727" s="13"/>
    </row>
    <row r="728" spans="1:14">
      <c r="A728" s="13"/>
      <c r="B728" s="13"/>
      <c r="C728" s="13"/>
      <c r="D728" s="13"/>
      <c r="F728" s="13"/>
      <c r="G728" s="13"/>
      <c r="H728" s="13"/>
      <c r="I728" s="13"/>
      <c r="J728" s="1"/>
      <c r="K728" s="13"/>
      <c r="L728" s="1"/>
      <c r="N728" s="13"/>
    </row>
    <row r="729" spans="1:14">
      <c r="A729" s="13"/>
      <c r="B729" s="13"/>
      <c r="C729" s="13"/>
      <c r="D729" s="13"/>
      <c r="F729" s="13"/>
      <c r="G729" s="13"/>
      <c r="H729" s="13"/>
      <c r="I729" s="13"/>
      <c r="J729" s="1"/>
      <c r="K729" s="13"/>
      <c r="L729" s="1"/>
      <c r="N729" s="13"/>
    </row>
    <row r="730" spans="1:14">
      <c r="A730" s="13"/>
      <c r="B730" s="13"/>
      <c r="C730" s="13"/>
      <c r="D730" s="13"/>
      <c r="F730" s="13"/>
      <c r="G730" s="13"/>
      <c r="H730" s="13"/>
      <c r="I730" s="13"/>
      <c r="J730" s="1"/>
      <c r="K730" s="13"/>
      <c r="L730" s="1"/>
      <c r="N730" s="13"/>
    </row>
    <row r="731" spans="1:14">
      <c r="A731" s="13"/>
      <c r="B731" s="13"/>
      <c r="C731" s="13"/>
      <c r="D731" s="13"/>
      <c r="F731" s="13"/>
      <c r="G731" s="13"/>
      <c r="H731" s="13"/>
      <c r="I731" s="13"/>
      <c r="J731" s="1"/>
      <c r="K731" s="13"/>
      <c r="L731" s="1"/>
      <c r="N731" s="13"/>
    </row>
    <row r="732" spans="1:14">
      <c r="A732" s="13"/>
      <c r="B732" s="13"/>
      <c r="C732" s="13"/>
      <c r="D732" s="13"/>
      <c r="F732" s="13"/>
      <c r="G732" s="13"/>
      <c r="H732" s="13"/>
      <c r="I732" s="13"/>
      <c r="J732" s="1"/>
      <c r="K732" s="13"/>
      <c r="L732" s="1"/>
      <c r="N732" s="13"/>
    </row>
    <row r="733" spans="1:14">
      <c r="A733" s="13"/>
      <c r="B733" s="13"/>
      <c r="C733" s="13"/>
      <c r="D733" s="13"/>
      <c r="F733" s="13"/>
      <c r="G733" s="13"/>
      <c r="H733" s="13"/>
      <c r="I733" s="13"/>
      <c r="J733" s="1"/>
      <c r="K733" s="13"/>
      <c r="L733" s="1"/>
      <c r="N733" s="13"/>
    </row>
    <row r="734" spans="1:14">
      <c r="A734" s="13"/>
      <c r="B734" s="13"/>
      <c r="C734" s="13"/>
      <c r="D734" s="13"/>
      <c r="F734" s="13"/>
      <c r="G734" s="13"/>
      <c r="H734" s="13"/>
      <c r="I734" s="13"/>
      <c r="J734" s="1"/>
      <c r="K734" s="13"/>
      <c r="L734" s="1"/>
      <c r="N734" s="13"/>
    </row>
    <row r="735" spans="1:14">
      <c r="A735" s="13"/>
      <c r="B735" s="13"/>
      <c r="C735" s="13"/>
      <c r="D735" s="13"/>
      <c r="F735" s="13"/>
      <c r="G735" s="13"/>
      <c r="H735" s="13"/>
      <c r="I735" s="13"/>
      <c r="J735" s="1"/>
      <c r="K735" s="13"/>
      <c r="L735" s="1"/>
      <c r="N735" s="13"/>
    </row>
    <row r="736" spans="1:14">
      <c r="A736" s="13"/>
      <c r="B736" s="13"/>
      <c r="C736" s="13"/>
      <c r="D736" s="13"/>
      <c r="F736" s="13"/>
      <c r="G736" s="13"/>
      <c r="H736" s="13"/>
      <c r="I736" s="13"/>
      <c r="J736" s="1"/>
      <c r="K736" s="13"/>
      <c r="L736" s="1"/>
      <c r="N736" s="13"/>
    </row>
    <row r="737" spans="1:14">
      <c r="A737" s="13"/>
      <c r="B737" s="13"/>
      <c r="C737" s="13"/>
      <c r="D737" s="13"/>
      <c r="F737" s="13"/>
      <c r="G737" s="13"/>
      <c r="H737" s="13"/>
      <c r="I737" s="13"/>
      <c r="J737" s="1"/>
      <c r="K737" s="13"/>
      <c r="L737" s="1"/>
      <c r="N737" s="13"/>
    </row>
    <row r="738" spans="1:14">
      <c r="A738" s="13"/>
      <c r="B738" s="13"/>
      <c r="C738" s="13"/>
      <c r="D738" s="13"/>
      <c r="F738" s="13"/>
      <c r="G738" s="13"/>
      <c r="H738" s="13"/>
      <c r="I738" s="13"/>
      <c r="J738" s="1"/>
      <c r="K738" s="13"/>
      <c r="L738" s="1"/>
      <c r="N738" s="13"/>
    </row>
    <row r="739" spans="1:14">
      <c r="A739" s="13"/>
      <c r="B739" s="13"/>
      <c r="C739" s="13"/>
      <c r="D739" s="13"/>
      <c r="F739" s="13"/>
      <c r="G739" s="13"/>
      <c r="H739" s="13"/>
      <c r="I739" s="13"/>
      <c r="J739" s="1"/>
      <c r="K739" s="13"/>
      <c r="L739" s="1"/>
      <c r="N739" s="13"/>
    </row>
    <row r="740" spans="1:14">
      <c r="A740" s="13"/>
      <c r="B740" s="13"/>
      <c r="C740" s="13"/>
      <c r="D740" s="13"/>
      <c r="F740" s="13"/>
      <c r="G740" s="13"/>
      <c r="H740" s="13"/>
      <c r="I740" s="13"/>
      <c r="J740" s="1"/>
      <c r="K740" s="13"/>
      <c r="L740" s="1"/>
      <c r="N740" s="13"/>
    </row>
    <row r="741" spans="1:14">
      <c r="A741" s="13"/>
      <c r="B741" s="13"/>
      <c r="C741" s="13"/>
      <c r="D741" s="13"/>
      <c r="F741" s="13"/>
      <c r="G741" s="13"/>
      <c r="H741" s="13"/>
      <c r="I741" s="13"/>
      <c r="J741" s="1"/>
      <c r="K741" s="13"/>
      <c r="L741" s="1"/>
      <c r="N741" s="13"/>
    </row>
    <row r="742" spans="1:14">
      <c r="A742" s="13"/>
      <c r="B742" s="13"/>
      <c r="C742" s="13"/>
      <c r="D742" s="13"/>
      <c r="F742" s="13"/>
      <c r="G742" s="13"/>
      <c r="H742" s="13"/>
      <c r="I742" s="13"/>
      <c r="J742" s="1"/>
      <c r="K742" s="13"/>
      <c r="L742" s="1"/>
      <c r="N742" s="13"/>
    </row>
    <row r="743" spans="1:14">
      <c r="A743" s="13"/>
      <c r="B743" s="13"/>
      <c r="C743" s="13"/>
      <c r="D743" s="13"/>
      <c r="F743" s="13"/>
      <c r="G743" s="13"/>
      <c r="H743" s="13"/>
      <c r="I743" s="13"/>
      <c r="J743" s="1"/>
      <c r="K743" s="13"/>
      <c r="L743" s="1"/>
      <c r="N743" s="13"/>
    </row>
    <row r="744" spans="1:14">
      <c r="A744" s="13"/>
      <c r="B744" s="13"/>
      <c r="C744" s="13"/>
      <c r="D744" s="13"/>
      <c r="F744" s="13"/>
      <c r="G744" s="13"/>
      <c r="H744" s="13"/>
      <c r="I744" s="13"/>
      <c r="J744" s="1"/>
      <c r="K744" s="13"/>
      <c r="L744" s="1"/>
      <c r="N744" s="13"/>
    </row>
    <row r="745" spans="1:14">
      <c r="A745" s="13"/>
      <c r="B745" s="13"/>
      <c r="C745" s="13"/>
      <c r="D745" s="13"/>
      <c r="F745" s="13"/>
      <c r="G745" s="13"/>
      <c r="H745" s="13"/>
      <c r="I745" s="13"/>
      <c r="J745" s="1"/>
      <c r="K745" s="13"/>
      <c r="L745" s="1"/>
      <c r="N745" s="13"/>
    </row>
    <row r="746" spans="1:14">
      <c r="A746" s="13"/>
      <c r="B746" s="13"/>
      <c r="C746" s="13"/>
      <c r="D746" s="13"/>
      <c r="F746" s="13"/>
      <c r="G746" s="13"/>
      <c r="H746" s="13"/>
      <c r="I746" s="13"/>
      <c r="J746" s="1"/>
      <c r="K746" s="13"/>
      <c r="L746" s="1"/>
      <c r="N746" s="13"/>
    </row>
    <row r="747" spans="1:14">
      <c r="A747" s="13"/>
      <c r="B747" s="13"/>
      <c r="C747" s="13"/>
      <c r="D747" s="13"/>
      <c r="F747" s="13"/>
      <c r="G747" s="13"/>
      <c r="H747" s="13"/>
      <c r="I747" s="13"/>
      <c r="J747" s="1"/>
      <c r="K747" s="13"/>
      <c r="L747" s="1"/>
      <c r="N747" s="13"/>
    </row>
    <row r="748" spans="1:14">
      <c r="A748" s="13"/>
      <c r="B748" s="13"/>
      <c r="C748" s="13"/>
      <c r="D748" s="13"/>
      <c r="F748" s="13"/>
      <c r="G748" s="13"/>
      <c r="H748" s="13"/>
      <c r="I748" s="13"/>
      <c r="J748" s="1"/>
      <c r="K748" s="13"/>
      <c r="L748" s="1"/>
      <c r="N748" s="13"/>
    </row>
    <row r="749" spans="1:14">
      <c r="A749" s="13"/>
      <c r="B749" s="13"/>
      <c r="C749" s="13"/>
      <c r="D749" s="13"/>
      <c r="F749" s="13"/>
      <c r="G749" s="13"/>
      <c r="H749" s="13"/>
      <c r="I749" s="13"/>
      <c r="J749" s="1"/>
      <c r="K749" s="13"/>
      <c r="L749" s="1"/>
      <c r="N749" s="13"/>
    </row>
    <row r="750" spans="1:14">
      <c r="A750" s="13"/>
      <c r="B750" s="13"/>
      <c r="C750" s="13"/>
      <c r="D750" s="13"/>
      <c r="F750" s="13"/>
      <c r="G750" s="13"/>
      <c r="H750" s="13"/>
      <c r="I750" s="13"/>
      <c r="J750" s="1"/>
      <c r="K750" s="13"/>
      <c r="L750" s="1"/>
      <c r="N750" s="13"/>
    </row>
    <row r="751" spans="1:14">
      <c r="A751" s="13"/>
      <c r="B751" s="13"/>
      <c r="C751" s="13"/>
      <c r="D751" s="13"/>
      <c r="F751" s="13"/>
      <c r="G751" s="13"/>
      <c r="H751" s="13"/>
      <c r="I751" s="13"/>
      <c r="J751" s="1"/>
      <c r="K751" s="13"/>
      <c r="L751" s="1"/>
      <c r="N751" s="13"/>
    </row>
    <row r="752" spans="1:14">
      <c r="A752" s="13"/>
      <c r="B752" s="13"/>
      <c r="C752" s="13"/>
      <c r="D752" s="13"/>
      <c r="F752" s="13"/>
      <c r="G752" s="13"/>
      <c r="H752" s="13"/>
      <c r="I752" s="13"/>
      <c r="J752" s="1"/>
      <c r="K752" s="13"/>
      <c r="L752" s="1"/>
      <c r="N752" s="13"/>
    </row>
    <row r="753" spans="1:14">
      <c r="A753" s="13"/>
      <c r="B753" s="13"/>
      <c r="C753" s="13"/>
      <c r="D753" s="13"/>
      <c r="F753" s="13"/>
      <c r="G753" s="13"/>
      <c r="H753" s="13"/>
      <c r="I753" s="13"/>
      <c r="J753" s="1"/>
      <c r="K753" s="13"/>
      <c r="L753" s="1"/>
      <c r="N753" s="13"/>
    </row>
    <row r="754" spans="1:14">
      <c r="A754" s="13"/>
      <c r="B754" s="13"/>
      <c r="C754" s="13"/>
      <c r="D754" s="13"/>
      <c r="F754" s="13"/>
      <c r="G754" s="13"/>
      <c r="H754" s="13"/>
      <c r="I754" s="13"/>
      <c r="J754" s="1"/>
      <c r="K754" s="13"/>
      <c r="L754" s="1"/>
      <c r="N754" s="13"/>
    </row>
    <row r="755" spans="1:14">
      <c r="A755" s="13"/>
      <c r="B755" s="13"/>
      <c r="C755" s="13"/>
      <c r="D755" s="13"/>
      <c r="F755" s="13"/>
      <c r="G755" s="13"/>
      <c r="H755" s="13"/>
      <c r="I755" s="13"/>
      <c r="J755" s="1"/>
      <c r="K755" s="13"/>
      <c r="L755" s="1"/>
      <c r="N755" s="13"/>
    </row>
    <row r="756" spans="1:14">
      <c r="A756" s="13"/>
      <c r="B756" s="13"/>
      <c r="C756" s="13"/>
      <c r="D756" s="13"/>
      <c r="F756" s="13"/>
      <c r="G756" s="13"/>
      <c r="H756" s="13"/>
      <c r="I756" s="13"/>
      <c r="J756" s="1"/>
      <c r="K756" s="13"/>
      <c r="L756" s="1"/>
      <c r="N756" s="13"/>
    </row>
    <row r="757" spans="1:14">
      <c r="A757" s="13"/>
      <c r="B757" s="13"/>
      <c r="C757" s="13"/>
      <c r="D757" s="13"/>
      <c r="F757" s="13"/>
      <c r="G757" s="13"/>
      <c r="H757" s="13"/>
      <c r="I757" s="13"/>
      <c r="J757" s="1"/>
      <c r="K757" s="13"/>
      <c r="L757" s="1"/>
      <c r="N757" s="13"/>
    </row>
    <row r="758" spans="1:14">
      <c r="A758" s="13"/>
      <c r="B758" s="13"/>
      <c r="C758" s="13"/>
      <c r="D758" s="13"/>
      <c r="F758" s="13"/>
      <c r="G758" s="13"/>
      <c r="H758" s="13"/>
      <c r="I758" s="13"/>
      <c r="J758" s="1"/>
      <c r="K758" s="13"/>
      <c r="L758" s="1"/>
      <c r="N758" s="13"/>
    </row>
    <row r="759" spans="1:14">
      <c r="A759" s="13"/>
      <c r="B759" s="13"/>
      <c r="C759" s="13"/>
      <c r="D759" s="13"/>
      <c r="F759" s="13"/>
      <c r="G759" s="13"/>
      <c r="H759" s="13"/>
      <c r="I759" s="13"/>
      <c r="J759" s="1"/>
      <c r="K759" s="13"/>
      <c r="L759" s="1"/>
      <c r="N759" s="13"/>
    </row>
    <row r="760" spans="1:14">
      <c r="A760" s="13"/>
      <c r="B760" s="13"/>
      <c r="C760" s="13"/>
      <c r="D760" s="13"/>
      <c r="F760" s="13"/>
      <c r="G760" s="13"/>
      <c r="H760" s="13"/>
      <c r="I760" s="13"/>
      <c r="J760" s="1"/>
      <c r="K760" s="13"/>
      <c r="L760" s="1"/>
      <c r="N760" s="13"/>
    </row>
    <row r="761" spans="1:14">
      <c r="A761" s="13"/>
      <c r="B761" s="13"/>
      <c r="C761" s="13"/>
      <c r="D761" s="13"/>
      <c r="F761" s="13"/>
      <c r="G761" s="13"/>
      <c r="H761" s="13"/>
      <c r="I761" s="13"/>
      <c r="J761" s="1"/>
      <c r="K761" s="13"/>
      <c r="L761" s="1"/>
      <c r="N761" s="13"/>
    </row>
    <row r="762" spans="1:14">
      <c r="A762" s="13"/>
      <c r="B762" s="13"/>
      <c r="C762" s="13"/>
      <c r="D762" s="13"/>
      <c r="F762" s="13"/>
      <c r="G762" s="13"/>
      <c r="H762" s="13"/>
      <c r="I762" s="13"/>
      <c r="J762" s="1"/>
      <c r="K762" s="13"/>
      <c r="L762" s="1"/>
      <c r="N762" s="13"/>
    </row>
    <row r="763" spans="1:14">
      <c r="A763" s="13"/>
      <c r="B763" s="13"/>
      <c r="C763" s="13"/>
      <c r="D763" s="13"/>
      <c r="F763" s="13"/>
      <c r="G763" s="13"/>
      <c r="H763" s="13"/>
      <c r="I763" s="13"/>
      <c r="J763" s="1"/>
      <c r="K763" s="13"/>
      <c r="L763" s="1"/>
      <c r="N763" s="13"/>
    </row>
    <row r="764" spans="1:14">
      <c r="A764" s="13"/>
      <c r="B764" s="13"/>
      <c r="C764" s="13"/>
      <c r="D764" s="13"/>
      <c r="F764" s="13"/>
      <c r="G764" s="13"/>
      <c r="H764" s="13"/>
      <c r="I764" s="13"/>
      <c r="J764" s="1"/>
      <c r="K764" s="13"/>
      <c r="L764" s="1"/>
      <c r="N764" s="13"/>
    </row>
    <row r="765" spans="1:14">
      <c r="A765" s="13"/>
      <c r="B765" s="13"/>
      <c r="C765" s="13"/>
      <c r="D765" s="13"/>
      <c r="F765" s="13"/>
      <c r="G765" s="13"/>
      <c r="H765" s="13"/>
      <c r="I765" s="13"/>
      <c r="J765" s="1"/>
      <c r="K765" s="13"/>
      <c r="L765" s="1"/>
      <c r="N765" s="13"/>
    </row>
    <row r="766" spans="1:14">
      <c r="A766" s="13"/>
      <c r="B766" s="13"/>
      <c r="C766" s="13"/>
      <c r="D766" s="13"/>
      <c r="F766" s="13"/>
      <c r="G766" s="13"/>
      <c r="H766" s="13"/>
      <c r="I766" s="13"/>
      <c r="J766" s="1"/>
      <c r="K766" s="13"/>
      <c r="L766" s="1"/>
      <c r="N766" s="13"/>
    </row>
    <row r="767" spans="1:14">
      <c r="A767" s="13"/>
      <c r="B767" s="13"/>
      <c r="C767" s="13"/>
      <c r="D767" s="13"/>
      <c r="F767" s="13"/>
      <c r="G767" s="13"/>
      <c r="H767" s="13"/>
      <c r="I767" s="13"/>
      <c r="J767" s="1"/>
      <c r="K767" s="13"/>
      <c r="L767" s="1"/>
      <c r="N767" s="13"/>
    </row>
    <row r="768" spans="1:14">
      <c r="A768" s="13"/>
      <c r="B768" s="13"/>
      <c r="C768" s="13"/>
      <c r="D768" s="13"/>
      <c r="F768" s="13"/>
      <c r="G768" s="13"/>
      <c r="H768" s="13"/>
      <c r="I768" s="13"/>
      <c r="J768" s="1"/>
      <c r="K768" s="13"/>
      <c r="L768" s="1"/>
      <c r="N768" s="13"/>
    </row>
    <row r="769" spans="1:14">
      <c r="A769" s="13"/>
      <c r="B769" s="13"/>
      <c r="C769" s="13"/>
      <c r="D769" s="13"/>
      <c r="F769" s="13"/>
      <c r="G769" s="13"/>
      <c r="H769" s="13"/>
      <c r="I769" s="13"/>
      <c r="J769" s="1"/>
      <c r="K769" s="13"/>
      <c r="L769" s="1"/>
      <c r="N769" s="13"/>
    </row>
    <row r="770" spans="1:14">
      <c r="A770" s="13"/>
      <c r="B770" s="13"/>
      <c r="C770" s="13"/>
      <c r="D770" s="13"/>
      <c r="F770" s="13"/>
      <c r="G770" s="13"/>
      <c r="H770" s="13"/>
      <c r="I770" s="13"/>
      <c r="J770" s="1"/>
      <c r="K770" s="13"/>
      <c r="L770" s="1"/>
      <c r="N770" s="13"/>
    </row>
    <row r="771" spans="1:14">
      <c r="A771" s="13"/>
      <c r="B771" s="13"/>
      <c r="C771" s="13"/>
      <c r="D771" s="13"/>
      <c r="F771" s="13"/>
      <c r="G771" s="13"/>
      <c r="H771" s="13"/>
      <c r="I771" s="13"/>
      <c r="J771" s="1"/>
      <c r="K771" s="13"/>
      <c r="L771" s="1"/>
      <c r="N771" s="13"/>
    </row>
    <row r="772" spans="1:14">
      <c r="A772" s="13"/>
      <c r="B772" s="13"/>
      <c r="C772" s="13"/>
      <c r="D772" s="13"/>
      <c r="F772" s="13"/>
      <c r="G772" s="13"/>
      <c r="H772" s="13"/>
      <c r="I772" s="13"/>
      <c r="J772" s="1"/>
      <c r="K772" s="13"/>
      <c r="L772" s="1"/>
      <c r="N772" s="13"/>
    </row>
    <row r="773" spans="1:14">
      <c r="A773" s="13"/>
      <c r="B773" s="13"/>
      <c r="C773" s="13"/>
      <c r="D773" s="13"/>
      <c r="F773" s="13"/>
      <c r="G773" s="13"/>
      <c r="H773" s="13"/>
      <c r="I773" s="13"/>
      <c r="J773" s="1"/>
      <c r="K773" s="13"/>
      <c r="L773" s="1"/>
      <c r="N773" s="13"/>
    </row>
    <row r="774" spans="1:14">
      <c r="A774" s="13"/>
      <c r="B774" s="13"/>
      <c r="C774" s="13"/>
      <c r="D774" s="13"/>
      <c r="F774" s="13"/>
      <c r="G774" s="13"/>
      <c r="H774" s="13"/>
      <c r="I774" s="13"/>
      <c r="J774" s="1"/>
      <c r="K774" s="13"/>
      <c r="L774" s="1"/>
      <c r="N774" s="13"/>
    </row>
    <row r="775" spans="1:14">
      <c r="A775" s="13"/>
      <c r="B775" s="13"/>
      <c r="C775" s="13"/>
      <c r="D775" s="13"/>
      <c r="F775" s="13"/>
      <c r="G775" s="13"/>
      <c r="H775" s="13"/>
      <c r="I775" s="13"/>
      <c r="J775" s="1"/>
      <c r="K775" s="13"/>
      <c r="L775" s="1"/>
      <c r="N775" s="13"/>
    </row>
    <row r="776" spans="1:14">
      <c r="A776" s="13"/>
      <c r="B776" s="13"/>
      <c r="C776" s="13"/>
      <c r="D776" s="13"/>
      <c r="F776" s="13"/>
      <c r="G776" s="13"/>
      <c r="H776" s="13"/>
      <c r="I776" s="13"/>
      <c r="J776" s="1"/>
      <c r="K776" s="13"/>
      <c r="L776" s="1"/>
      <c r="N776" s="13"/>
    </row>
    <row r="777" spans="1:14">
      <c r="A777" s="13"/>
      <c r="B777" s="13"/>
      <c r="C777" s="13"/>
      <c r="D777" s="13"/>
      <c r="F777" s="13"/>
      <c r="G777" s="13"/>
      <c r="H777" s="13"/>
      <c r="I777" s="13"/>
      <c r="J777" s="1"/>
      <c r="K777" s="13"/>
      <c r="L777" s="1"/>
      <c r="N777" s="13"/>
    </row>
    <row r="778" spans="1:14">
      <c r="A778" s="13"/>
      <c r="B778" s="13"/>
      <c r="C778" s="13"/>
      <c r="D778" s="13"/>
      <c r="F778" s="13"/>
      <c r="G778" s="13"/>
      <c r="H778" s="13"/>
      <c r="I778" s="13"/>
      <c r="J778" s="1"/>
      <c r="K778" s="13"/>
      <c r="L778" s="1"/>
      <c r="N778" s="13"/>
    </row>
    <row r="779" spans="1:14">
      <c r="A779" s="13"/>
      <c r="B779" s="13"/>
      <c r="C779" s="13"/>
      <c r="D779" s="13"/>
      <c r="F779" s="13"/>
      <c r="G779" s="13"/>
      <c r="H779" s="13"/>
      <c r="I779" s="13"/>
      <c r="J779" s="1"/>
      <c r="K779" s="13"/>
      <c r="L779" s="1"/>
      <c r="N779" s="13"/>
    </row>
    <row r="780" spans="1:14">
      <c r="A780" s="13"/>
      <c r="B780" s="13"/>
      <c r="C780" s="13"/>
      <c r="D780" s="13"/>
      <c r="F780" s="13"/>
      <c r="G780" s="13"/>
      <c r="H780" s="13"/>
      <c r="I780" s="13"/>
      <c r="J780" s="1"/>
      <c r="K780" s="13"/>
      <c r="L780" s="1"/>
      <c r="N780" s="13"/>
    </row>
    <row r="781" spans="1:14">
      <c r="A781" s="13"/>
      <c r="B781" s="13"/>
      <c r="C781" s="13"/>
      <c r="D781" s="13"/>
      <c r="F781" s="13"/>
      <c r="G781" s="13"/>
      <c r="H781" s="13"/>
      <c r="I781" s="13"/>
      <c r="J781" s="1"/>
      <c r="K781" s="13"/>
      <c r="L781" s="1"/>
      <c r="N781" s="13"/>
    </row>
    <row r="782" spans="1:14">
      <c r="A782" s="13"/>
      <c r="B782" s="13"/>
      <c r="C782" s="13"/>
      <c r="D782" s="13"/>
      <c r="F782" s="13"/>
      <c r="G782" s="13"/>
      <c r="H782" s="13"/>
      <c r="I782" s="13"/>
      <c r="J782" s="1"/>
      <c r="K782" s="13"/>
      <c r="L782" s="1"/>
      <c r="N782" s="13"/>
    </row>
    <row r="783" spans="1:14">
      <c r="A783" s="13"/>
      <c r="B783" s="13"/>
      <c r="C783" s="13"/>
      <c r="D783" s="13"/>
      <c r="F783" s="13"/>
      <c r="G783" s="13"/>
      <c r="H783" s="13"/>
      <c r="I783" s="13"/>
      <c r="J783" s="1"/>
      <c r="K783" s="13"/>
      <c r="L783" s="1"/>
      <c r="N783" s="13"/>
    </row>
    <row r="784" spans="1:14">
      <c r="A784" s="13"/>
      <c r="B784" s="13"/>
      <c r="C784" s="13"/>
      <c r="D784" s="13"/>
      <c r="F784" s="13"/>
      <c r="G784" s="13"/>
      <c r="H784" s="13"/>
      <c r="I784" s="13"/>
      <c r="J784" s="1"/>
      <c r="K784" s="13"/>
      <c r="L784" s="1"/>
      <c r="N784" s="13"/>
    </row>
    <row r="785" spans="1:14">
      <c r="A785" s="13"/>
      <c r="B785" s="13"/>
      <c r="C785" s="13"/>
      <c r="D785" s="13"/>
      <c r="F785" s="13"/>
      <c r="G785" s="13"/>
      <c r="H785" s="13"/>
      <c r="I785" s="13"/>
      <c r="J785" s="1"/>
      <c r="K785" s="13"/>
      <c r="L785" s="1"/>
      <c r="N785" s="13"/>
    </row>
    <row r="786" spans="1:14">
      <c r="A786" s="13"/>
      <c r="B786" s="13"/>
      <c r="C786" s="13"/>
      <c r="D786" s="13"/>
      <c r="F786" s="13"/>
      <c r="G786" s="13"/>
      <c r="H786" s="13"/>
      <c r="I786" s="13"/>
      <c r="J786" s="1"/>
      <c r="K786" s="13"/>
      <c r="L786" s="1"/>
      <c r="N786" s="13"/>
    </row>
    <row r="787" spans="1:14">
      <c r="A787" s="13"/>
      <c r="B787" s="13"/>
      <c r="C787" s="13"/>
      <c r="D787" s="13"/>
      <c r="F787" s="13"/>
      <c r="G787" s="13"/>
      <c r="H787" s="13"/>
      <c r="I787" s="13"/>
      <c r="J787" s="1"/>
      <c r="K787" s="13"/>
      <c r="L787" s="1"/>
      <c r="N787" s="13"/>
    </row>
    <row r="788" spans="1:14">
      <c r="A788" s="13"/>
      <c r="B788" s="13"/>
      <c r="C788" s="13"/>
      <c r="D788" s="13"/>
      <c r="F788" s="13"/>
      <c r="G788" s="13"/>
      <c r="H788" s="13"/>
      <c r="I788" s="13"/>
      <c r="J788" s="1"/>
      <c r="K788" s="13"/>
      <c r="L788" s="1"/>
      <c r="N788" s="13"/>
    </row>
    <row r="789" spans="1:14">
      <c r="A789" s="13"/>
      <c r="B789" s="13"/>
      <c r="C789" s="13"/>
      <c r="D789" s="13"/>
      <c r="F789" s="13"/>
      <c r="G789" s="13"/>
      <c r="H789" s="13"/>
      <c r="I789" s="13"/>
      <c r="J789" s="1"/>
      <c r="K789" s="13"/>
      <c r="L789" s="1"/>
      <c r="N789" s="13"/>
    </row>
    <row r="790" spans="1:14">
      <c r="A790" s="13"/>
      <c r="B790" s="13"/>
      <c r="C790" s="13"/>
      <c r="D790" s="13"/>
      <c r="F790" s="13"/>
      <c r="G790" s="13"/>
      <c r="H790" s="13"/>
      <c r="I790" s="13"/>
      <c r="J790" s="1"/>
      <c r="K790" s="13"/>
      <c r="L790" s="1"/>
      <c r="N790" s="13"/>
    </row>
    <row r="791" spans="1:14">
      <c r="A791" s="13"/>
      <c r="B791" s="13"/>
      <c r="C791" s="13"/>
      <c r="D791" s="13"/>
      <c r="F791" s="13"/>
      <c r="G791" s="13"/>
      <c r="H791" s="13"/>
      <c r="I791" s="13"/>
      <c r="J791" s="1"/>
      <c r="K791" s="13"/>
      <c r="L791" s="1"/>
      <c r="N791" s="13"/>
    </row>
    <row r="792" spans="1:14">
      <c r="A792" s="13"/>
      <c r="B792" s="13"/>
      <c r="C792" s="13"/>
      <c r="D792" s="13"/>
      <c r="F792" s="13"/>
      <c r="G792" s="13"/>
      <c r="H792" s="13"/>
      <c r="I792" s="13"/>
      <c r="J792" s="1"/>
      <c r="K792" s="13"/>
      <c r="L792" s="1"/>
      <c r="N792" s="13"/>
    </row>
    <row r="793" spans="1:14">
      <c r="A793" s="13"/>
      <c r="B793" s="13"/>
      <c r="C793" s="13"/>
      <c r="D793" s="13"/>
      <c r="F793" s="13"/>
      <c r="G793" s="13"/>
      <c r="H793" s="13"/>
      <c r="I793" s="13"/>
      <c r="J793" s="1"/>
      <c r="K793" s="13"/>
      <c r="L793" s="1"/>
      <c r="N793" s="13"/>
    </row>
    <row r="794" spans="1:14">
      <c r="A794" s="13"/>
      <c r="B794" s="13"/>
      <c r="C794" s="13"/>
      <c r="D794" s="13"/>
      <c r="F794" s="13"/>
      <c r="G794" s="13"/>
      <c r="H794" s="13"/>
      <c r="I794" s="13"/>
      <c r="J794" s="1"/>
      <c r="K794" s="13"/>
      <c r="L794" s="1"/>
      <c r="N794" s="13"/>
    </row>
    <row r="795" spans="1:14">
      <c r="A795" s="13"/>
      <c r="B795" s="13"/>
      <c r="C795" s="13"/>
      <c r="D795" s="13"/>
      <c r="F795" s="13"/>
      <c r="G795" s="13"/>
      <c r="H795" s="13"/>
      <c r="I795" s="13"/>
      <c r="J795" s="1"/>
      <c r="K795" s="13"/>
      <c r="L795" s="1"/>
      <c r="N795" s="13"/>
    </row>
    <row r="796" spans="1:14">
      <c r="A796" s="13"/>
      <c r="B796" s="13"/>
      <c r="C796" s="13"/>
      <c r="D796" s="13"/>
      <c r="F796" s="13"/>
      <c r="G796" s="13"/>
      <c r="H796" s="13"/>
      <c r="I796" s="13"/>
      <c r="J796" s="1"/>
      <c r="K796" s="13"/>
      <c r="L796" s="1"/>
      <c r="N796" s="13"/>
    </row>
    <row r="797" spans="1:14">
      <c r="A797" s="13"/>
      <c r="B797" s="13"/>
      <c r="C797" s="13"/>
      <c r="D797" s="13"/>
      <c r="F797" s="13"/>
      <c r="G797" s="13"/>
      <c r="H797" s="13"/>
      <c r="I797" s="13"/>
      <c r="J797" s="1"/>
      <c r="K797" s="13"/>
      <c r="L797" s="1"/>
      <c r="N797" s="13"/>
    </row>
    <row r="798" spans="1:14">
      <c r="A798" s="13"/>
      <c r="B798" s="13"/>
      <c r="C798" s="13"/>
      <c r="D798" s="13"/>
      <c r="F798" s="13"/>
      <c r="G798" s="13"/>
      <c r="H798" s="13"/>
      <c r="I798" s="13"/>
      <c r="J798" s="1"/>
      <c r="K798" s="13"/>
      <c r="L798" s="1"/>
      <c r="N798" s="13"/>
    </row>
    <row r="799" spans="1:14">
      <c r="A799" s="13"/>
      <c r="B799" s="13"/>
      <c r="C799" s="13"/>
      <c r="D799" s="13"/>
      <c r="F799" s="13"/>
      <c r="G799" s="13"/>
      <c r="H799" s="13"/>
      <c r="I799" s="13"/>
      <c r="J799" s="1"/>
      <c r="K799" s="13"/>
      <c r="L799" s="1"/>
      <c r="N799" s="13"/>
    </row>
    <row r="800" spans="1:14">
      <c r="A800" s="13"/>
      <c r="B800" s="13"/>
      <c r="C800" s="13"/>
      <c r="D800" s="13"/>
      <c r="F800" s="13"/>
      <c r="G800" s="13"/>
      <c r="H800" s="13"/>
      <c r="I800" s="13"/>
      <c r="J800" s="1"/>
      <c r="K800" s="13"/>
      <c r="L800" s="1"/>
      <c r="N800" s="13"/>
    </row>
    <row r="801" spans="1:14">
      <c r="A801" s="13"/>
      <c r="B801" s="13"/>
      <c r="C801" s="13"/>
      <c r="D801" s="13"/>
      <c r="F801" s="13"/>
      <c r="G801" s="13"/>
      <c r="H801" s="13"/>
      <c r="I801" s="13"/>
      <c r="J801" s="1"/>
      <c r="K801" s="13"/>
      <c r="L801" s="1"/>
      <c r="N801" s="13"/>
    </row>
    <row r="802" spans="1:14">
      <c r="A802" s="13"/>
      <c r="B802" s="13"/>
      <c r="C802" s="13"/>
      <c r="D802" s="13"/>
      <c r="F802" s="13"/>
      <c r="G802" s="13"/>
      <c r="H802" s="13"/>
      <c r="I802" s="13"/>
      <c r="J802" s="1"/>
      <c r="K802" s="13"/>
      <c r="L802" s="1"/>
      <c r="N802" s="13"/>
    </row>
    <row r="803" spans="1:14">
      <c r="A803" s="13"/>
      <c r="B803" s="13"/>
      <c r="C803" s="13"/>
      <c r="D803" s="13"/>
      <c r="F803" s="13"/>
      <c r="G803" s="13"/>
      <c r="H803" s="13"/>
      <c r="I803" s="13"/>
      <c r="J803" s="1"/>
      <c r="K803" s="13"/>
      <c r="L803" s="1"/>
      <c r="N803" s="13"/>
    </row>
    <row r="804" spans="1:14">
      <c r="A804" s="13"/>
      <c r="B804" s="13"/>
      <c r="C804" s="13"/>
      <c r="D804" s="13"/>
      <c r="F804" s="13"/>
      <c r="G804" s="13"/>
      <c r="H804" s="13"/>
      <c r="I804" s="13"/>
      <c r="J804" s="1"/>
      <c r="K804" s="13"/>
      <c r="L804" s="1"/>
      <c r="N804" s="13"/>
    </row>
    <row r="805" spans="1:14">
      <c r="A805" s="13"/>
      <c r="B805" s="13"/>
      <c r="C805" s="13"/>
      <c r="D805" s="13"/>
      <c r="F805" s="13"/>
      <c r="G805" s="13"/>
      <c r="H805" s="13"/>
      <c r="I805" s="13"/>
      <c r="J805" s="1"/>
      <c r="K805" s="13"/>
      <c r="L805" s="1"/>
      <c r="N805" s="13"/>
    </row>
    <row r="806" spans="1:14">
      <c r="A806" s="13"/>
      <c r="B806" s="13"/>
      <c r="C806" s="13"/>
      <c r="D806" s="13"/>
      <c r="F806" s="13"/>
      <c r="G806" s="13"/>
      <c r="H806" s="13"/>
      <c r="I806" s="13"/>
      <c r="J806" s="1"/>
      <c r="K806" s="13"/>
      <c r="L806" s="1"/>
      <c r="N806" s="13"/>
    </row>
    <row r="807" spans="1:14">
      <c r="A807" s="13"/>
      <c r="B807" s="13"/>
      <c r="C807" s="13"/>
      <c r="D807" s="13"/>
      <c r="F807" s="13"/>
      <c r="G807" s="13"/>
      <c r="H807" s="13"/>
      <c r="I807" s="13"/>
      <c r="J807" s="1"/>
      <c r="K807" s="13"/>
      <c r="L807" s="1"/>
      <c r="N807" s="13"/>
    </row>
    <row r="808" spans="1:14">
      <c r="A808" s="13"/>
      <c r="B808" s="13"/>
      <c r="C808" s="13"/>
      <c r="D808" s="13"/>
      <c r="F808" s="13"/>
      <c r="G808" s="13"/>
      <c r="H808" s="13"/>
      <c r="I808" s="13"/>
      <c r="J808" s="1"/>
      <c r="K808" s="13"/>
      <c r="L808" s="1"/>
      <c r="N808" s="13"/>
    </row>
    <row r="809" spans="1:14">
      <c r="A809" s="13"/>
      <c r="B809" s="13"/>
      <c r="C809" s="13"/>
      <c r="D809" s="13"/>
      <c r="F809" s="13"/>
      <c r="G809" s="13"/>
      <c r="H809" s="13"/>
      <c r="I809" s="13"/>
      <c r="J809" s="1"/>
      <c r="K809" s="13"/>
      <c r="L809" s="1"/>
      <c r="N809" s="13"/>
    </row>
    <row r="810" spans="1:14">
      <c r="A810" s="13"/>
      <c r="B810" s="13"/>
      <c r="C810" s="13"/>
      <c r="D810" s="13"/>
      <c r="F810" s="13"/>
      <c r="G810" s="13"/>
      <c r="H810" s="13"/>
      <c r="I810" s="13"/>
      <c r="J810" s="1"/>
      <c r="K810" s="13"/>
      <c r="L810" s="1"/>
      <c r="N810" s="13"/>
    </row>
    <row r="811" spans="1:14">
      <c r="A811" s="13"/>
      <c r="B811" s="13"/>
      <c r="C811" s="13"/>
      <c r="D811" s="13"/>
      <c r="F811" s="13"/>
      <c r="G811" s="13"/>
      <c r="H811" s="13"/>
      <c r="I811" s="13"/>
      <c r="J811" s="1"/>
      <c r="K811" s="13"/>
      <c r="L811" s="1"/>
      <c r="N811" s="13"/>
    </row>
    <row r="812" spans="1:14">
      <c r="A812" s="13"/>
      <c r="B812" s="13"/>
      <c r="C812" s="13"/>
      <c r="D812" s="13"/>
      <c r="F812" s="13"/>
      <c r="G812" s="13"/>
      <c r="H812" s="13"/>
      <c r="I812" s="13"/>
      <c r="J812" s="1"/>
      <c r="K812" s="13"/>
      <c r="L812" s="1"/>
      <c r="N812" s="13"/>
    </row>
    <row r="813" spans="1:14">
      <c r="A813" s="13"/>
      <c r="B813" s="13"/>
      <c r="C813" s="13"/>
      <c r="D813" s="13"/>
      <c r="F813" s="13"/>
      <c r="G813" s="13"/>
      <c r="H813" s="13"/>
      <c r="I813" s="13"/>
      <c r="J813" s="1"/>
      <c r="K813" s="13"/>
      <c r="L813" s="1"/>
      <c r="N813" s="13"/>
    </row>
    <row r="814" spans="1:14">
      <c r="A814" s="13"/>
      <c r="B814" s="13"/>
      <c r="C814" s="13"/>
      <c r="D814" s="13"/>
      <c r="F814" s="13"/>
      <c r="G814" s="13"/>
      <c r="H814" s="13"/>
      <c r="I814" s="13"/>
      <c r="J814" s="1"/>
      <c r="K814" s="13"/>
      <c r="L814" s="1"/>
      <c r="N814" s="13"/>
    </row>
    <row r="815" spans="1:14">
      <c r="A815" s="13"/>
      <c r="B815" s="13"/>
      <c r="C815" s="13"/>
      <c r="D815" s="13"/>
      <c r="F815" s="13"/>
      <c r="G815" s="13"/>
      <c r="H815" s="13"/>
      <c r="I815" s="13"/>
      <c r="J815" s="1"/>
      <c r="K815" s="13"/>
      <c r="L815" s="1"/>
      <c r="N815" s="13"/>
    </row>
    <row r="816" spans="1:14">
      <c r="A816" s="13"/>
      <c r="B816" s="13"/>
      <c r="C816" s="13"/>
      <c r="D816" s="13"/>
      <c r="F816" s="13"/>
      <c r="G816" s="13"/>
      <c r="H816" s="13"/>
      <c r="I816" s="13"/>
      <c r="J816" s="1"/>
      <c r="K816" s="13"/>
      <c r="L816" s="1"/>
      <c r="N816" s="13"/>
    </row>
    <row r="817" spans="1:14">
      <c r="A817" s="13"/>
      <c r="B817" s="13"/>
      <c r="C817" s="13"/>
      <c r="D817" s="13"/>
      <c r="F817" s="13"/>
      <c r="G817" s="13"/>
      <c r="H817" s="13"/>
      <c r="I817" s="13"/>
      <c r="J817" s="1"/>
      <c r="K817" s="13"/>
      <c r="L817" s="1"/>
      <c r="N817" s="13"/>
    </row>
    <row r="818" spans="1:14">
      <c r="A818" s="13"/>
      <c r="B818" s="13"/>
      <c r="C818" s="13"/>
      <c r="D818" s="13"/>
      <c r="F818" s="13"/>
      <c r="G818" s="13"/>
      <c r="H818" s="13"/>
      <c r="I818" s="13"/>
      <c r="J818" s="1"/>
      <c r="K818" s="13"/>
      <c r="L818" s="1"/>
      <c r="N818" s="13"/>
    </row>
    <row r="819" spans="1:14">
      <c r="A819" s="13"/>
      <c r="B819" s="13"/>
      <c r="C819" s="13"/>
      <c r="D819" s="13"/>
      <c r="F819" s="13"/>
      <c r="G819" s="13"/>
      <c r="H819" s="13"/>
      <c r="I819" s="13"/>
      <c r="J819" s="1"/>
      <c r="K819" s="13"/>
      <c r="L819" s="1"/>
      <c r="N819" s="13"/>
    </row>
    <row r="820" spans="1:14">
      <c r="A820" s="13"/>
      <c r="B820" s="13"/>
      <c r="C820" s="13"/>
      <c r="D820" s="13"/>
      <c r="F820" s="13"/>
      <c r="G820" s="13"/>
      <c r="H820" s="13"/>
      <c r="I820" s="13"/>
      <c r="J820" s="1"/>
      <c r="K820" s="13"/>
      <c r="L820" s="1"/>
      <c r="N820" s="13"/>
    </row>
    <row r="821" spans="1:14">
      <c r="A821" s="13"/>
      <c r="B821" s="13"/>
      <c r="C821" s="13"/>
      <c r="D821" s="13"/>
      <c r="F821" s="13"/>
      <c r="G821" s="13"/>
      <c r="H821" s="13"/>
      <c r="I821" s="13"/>
      <c r="J821" s="1"/>
      <c r="K821" s="13"/>
      <c r="L821" s="1"/>
      <c r="N821" s="13"/>
    </row>
    <row r="822" spans="1:14">
      <c r="A822" s="13"/>
      <c r="B822" s="13"/>
      <c r="C822" s="13"/>
      <c r="D822" s="13"/>
      <c r="F822" s="13"/>
      <c r="G822" s="13"/>
      <c r="H822" s="13"/>
      <c r="I822" s="13"/>
      <c r="J822" s="1"/>
      <c r="K822" s="13"/>
      <c r="L822" s="1"/>
      <c r="N822" s="13"/>
    </row>
    <row r="823" spans="1:14">
      <c r="A823" s="13"/>
      <c r="B823" s="13"/>
      <c r="C823" s="13"/>
      <c r="D823" s="13"/>
      <c r="F823" s="13"/>
      <c r="G823" s="13"/>
      <c r="H823" s="13"/>
      <c r="I823" s="13"/>
      <c r="J823" s="1"/>
      <c r="K823" s="13"/>
      <c r="L823" s="1"/>
      <c r="N823" s="13"/>
    </row>
    <row r="824" spans="1:14">
      <c r="A824" s="13"/>
      <c r="B824" s="13"/>
      <c r="C824" s="13"/>
      <c r="D824" s="13"/>
      <c r="F824" s="13"/>
      <c r="G824" s="13"/>
      <c r="H824" s="13"/>
      <c r="I824" s="13"/>
      <c r="J824" s="1"/>
      <c r="K824" s="13"/>
      <c r="L824" s="1"/>
      <c r="N824" s="13"/>
    </row>
    <row r="825" spans="1:14">
      <c r="A825" s="13"/>
      <c r="B825" s="13"/>
      <c r="C825" s="13"/>
      <c r="D825" s="13"/>
      <c r="F825" s="13"/>
      <c r="G825" s="13"/>
      <c r="H825" s="13"/>
      <c r="I825" s="13"/>
      <c r="J825" s="1"/>
      <c r="K825" s="13"/>
      <c r="L825" s="1"/>
      <c r="N825" s="13"/>
    </row>
    <row r="826" spans="1:14">
      <c r="A826" s="13"/>
      <c r="B826" s="13"/>
      <c r="C826" s="13"/>
      <c r="D826" s="13"/>
      <c r="F826" s="13"/>
      <c r="G826" s="13"/>
      <c r="H826" s="13"/>
      <c r="I826" s="13"/>
      <c r="J826" s="1"/>
      <c r="K826" s="13"/>
      <c r="L826" s="1"/>
      <c r="N826" s="13"/>
    </row>
    <row r="827" spans="1:14">
      <c r="A827" s="13"/>
      <c r="B827" s="13"/>
      <c r="C827" s="13"/>
      <c r="D827" s="13"/>
      <c r="F827" s="13"/>
      <c r="G827" s="13"/>
      <c r="H827" s="13"/>
      <c r="I827" s="13"/>
      <c r="J827" s="1"/>
      <c r="K827" s="13"/>
      <c r="L827" s="1"/>
      <c r="N827" s="13"/>
    </row>
    <row r="828" spans="1:14">
      <c r="A828" s="13"/>
      <c r="B828" s="13"/>
      <c r="C828" s="13"/>
      <c r="D828" s="13"/>
      <c r="F828" s="13"/>
      <c r="G828" s="13"/>
      <c r="H828" s="13"/>
      <c r="I828" s="13"/>
      <c r="J828" s="1"/>
      <c r="K828" s="13"/>
      <c r="L828" s="1"/>
      <c r="N828" s="13"/>
    </row>
    <row r="829" spans="1:14">
      <c r="A829" s="13"/>
      <c r="B829" s="13"/>
      <c r="C829" s="13"/>
      <c r="D829" s="13"/>
      <c r="F829" s="13"/>
      <c r="G829" s="13"/>
      <c r="H829" s="13"/>
      <c r="I829" s="13"/>
      <c r="J829" s="1"/>
      <c r="K829" s="13"/>
      <c r="L829" s="1"/>
      <c r="N829" s="13"/>
    </row>
    <row r="830" spans="1:14">
      <c r="A830" s="13"/>
      <c r="B830" s="13"/>
      <c r="C830" s="13"/>
      <c r="D830" s="13"/>
      <c r="F830" s="13"/>
      <c r="G830" s="13"/>
      <c r="H830" s="13"/>
      <c r="I830" s="13"/>
      <c r="J830" s="1"/>
      <c r="K830" s="13"/>
      <c r="L830" s="1"/>
      <c r="N830" s="13"/>
    </row>
    <row r="831" spans="1:14">
      <c r="A831" s="13"/>
      <c r="B831" s="13"/>
      <c r="C831" s="13"/>
      <c r="D831" s="13"/>
      <c r="F831" s="13"/>
      <c r="G831" s="13"/>
      <c r="H831" s="13"/>
      <c r="I831" s="13"/>
      <c r="J831" s="1"/>
      <c r="K831" s="13"/>
      <c r="L831" s="1"/>
      <c r="N831" s="13"/>
    </row>
    <row r="832" spans="1:14">
      <c r="A832" s="13"/>
      <c r="B832" s="13"/>
      <c r="C832" s="13"/>
      <c r="D832" s="13"/>
      <c r="F832" s="13"/>
      <c r="G832" s="13"/>
      <c r="H832" s="13"/>
      <c r="I832" s="13"/>
      <c r="J832" s="1"/>
      <c r="K832" s="13"/>
      <c r="L832" s="1"/>
      <c r="N832" s="13"/>
    </row>
    <row r="833" spans="1:14">
      <c r="A833" s="13"/>
      <c r="B833" s="13"/>
      <c r="C833" s="13"/>
      <c r="D833" s="13"/>
      <c r="F833" s="13"/>
      <c r="G833" s="13"/>
      <c r="H833" s="13"/>
      <c r="I833" s="13"/>
      <c r="J833" s="1"/>
      <c r="K833" s="13"/>
      <c r="L833" s="1"/>
      <c r="N833" s="13"/>
    </row>
    <row r="834" spans="1:14">
      <c r="A834" s="13"/>
      <c r="B834" s="13"/>
      <c r="C834" s="13"/>
      <c r="D834" s="13"/>
      <c r="F834" s="13"/>
      <c r="G834" s="13"/>
      <c r="H834" s="13"/>
      <c r="I834" s="13"/>
      <c r="J834" s="1"/>
      <c r="K834" s="13"/>
      <c r="L834" s="1"/>
      <c r="N834" s="13"/>
    </row>
    <row r="835" spans="1:14">
      <c r="A835" s="13"/>
      <c r="B835" s="13"/>
      <c r="C835" s="13"/>
      <c r="D835" s="13"/>
      <c r="F835" s="13"/>
      <c r="G835" s="13"/>
      <c r="H835" s="13"/>
      <c r="I835" s="13"/>
      <c r="J835" s="1"/>
      <c r="K835" s="13"/>
      <c r="L835" s="1"/>
      <c r="N835" s="13"/>
    </row>
    <row r="836" spans="1:14">
      <c r="A836" s="13"/>
      <c r="B836" s="13"/>
      <c r="C836" s="13"/>
      <c r="D836" s="13"/>
      <c r="F836" s="13"/>
      <c r="G836" s="13"/>
      <c r="H836" s="13"/>
      <c r="I836" s="13"/>
      <c r="J836" s="1"/>
      <c r="K836" s="13"/>
      <c r="L836" s="1"/>
      <c r="N836" s="13"/>
    </row>
    <row r="837" spans="1:14">
      <c r="A837" s="13"/>
      <c r="B837" s="13"/>
      <c r="C837" s="13"/>
      <c r="D837" s="13"/>
      <c r="F837" s="13"/>
      <c r="G837" s="13"/>
      <c r="H837" s="13"/>
      <c r="I837" s="13"/>
      <c r="J837" s="1"/>
      <c r="K837" s="13"/>
      <c r="L837" s="1"/>
      <c r="N837" s="13"/>
    </row>
    <row r="838" spans="1:14">
      <c r="A838" s="13"/>
      <c r="B838" s="13"/>
      <c r="C838" s="13"/>
      <c r="D838" s="13"/>
      <c r="F838" s="13"/>
      <c r="G838" s="13"/>
      <c r="H838" s="13"/>
      <c r="I838" s="13"/>
      <c r="J838" s="1"/>
      <c r="K838" s="13"/>
      <c r="L838" s="1"/>
      <c r="N838" s="13"/>
    </row>
    <row r="839" spans="1:14">
      <c r="A839" s="13"/>
      <c r="B839" s="13"/>
      <c r="C839" s="13"/>
      <c r="D839" s="13"/>
      <c r="F839" s="13"/>
      <c r="G839" s="13"/>
      <c r="H839" s="13"/>
      <c r="I839" s="13"/>
      <c r="J839" s="1"/>
      <c r="K839" s="13"/>
      <c r="L839" s="1"/>
      <c r="N839" s="13"/>
    </row>
    <row r="840" spans="1:14">
      <c r="A840" s="13"/>
      <c r="B840" s="13"/>
      <c r="C840" s="13"/>
      <c r="D840" s="13"/>
      <c r="F840" s="13"/>
      <c r="G840" s="13"/>
      <c r="H840" s="13"/>
      <c r="I840" s="13"/>
      <c r="J840" s="1"/>
      <c r="K840" s="13"/>
      <c r="L840" s="1"/>
      <c r="N840" s="13"/>
    </row>
    <row r="841" spans="1:14">
      <c r="A841" s="13"/>
      <c r="B841" s="13"/>
      <c r="C841" s="13"/>
      <c r="D841" s="13"/>
      <c r="F841" s="13"/>
      <c r="G841" s="13"/>
      <c r="H841" s="13"/>
      <c r="I841" s="13"/>
      <c r="J841" s="1"/>
      <c r="K841" s="13"/>
      <c r="L841" s="1"/>
      <c r="N841" s="13"/>
    </row>
    <row r="842" spans="1:14">
      <c r="A842" s="13"/>
      <c r="B842" s="13"/>
      <c r="C842" s="13"/>
      <c r="D842" s="13"/>
      <c r="F842" s="13"/>
      <c r="G842" s="13"/>
      <c r="H842" s="13"/>
      <c r="I842" s="13"/>
      <c r="J842" s="1"/>
      <c r="K842" s="13"/>
      <c r="L842" s="1"/>
      <c r="N842" s="13"/>
    </row>
    <row r="843" spans="1:14">
      <c r="A843" s="13"/>
      <c r="B843" s="13"/>
      <c r="C843" s="13"/>
      <c r="D843" s="13"/>
      <c r="F843" s="13"/>
      <c r="G843" s="13"/>
      <c r="H843" s="13"/>
      <c r="I843" s="13"/>
      <c r="J843" s="1"/>
      <c r="K843" s="13"/>
      <c r="L843" s="1"/>
      <c r="N843" s="13"/>
    </row>
    <row r="844" spans="1:14">
      <c r="A844" s="13"/>
      <c r="B844" s="13"/>
      <c r="C844" s="13"/>
      <c r="D844" s="13"/>
      <c r="F844" s="13"/>
      <c r="G844" s="13"/>
      <c r="H844" s="13"/>
      <c r="I844" s="13"/>
      <c r="J844" s="1"/>
      <c r="K844" s="13"/>
      <c r="L844" s="1"/>
      <c r="N844" s="13"/>
    </row>
    <row r="845" spans="1:14">
      <c r="A845" s="13"/>
      <c r="B845" s="13"/>
      <c r="C845" s="13"/>
      <c r="D845" s="13"/>
      <c r="F845" s="13"/>
      <c r="G845" s="13"/>
      <c r="H845" s="13"/>
      <c r="I845" s="13"/>
      <c r="J845" s="1"/>
      <c r="K845" s="13"/>
      <c r="L845" s="1"/>
      <c r="N845" s="13"/>
    </row>
    <row r="846" spans="1:14">
      <c r="A846" s="13"/>
      <c r="B846" s="13"/>
      <c r="C846" s="13"/>
      <c r="D846" s="13"/>
      <c r="F846" s="13"/>
      <c r="G846" s="13"/>
      <c r="H846" s="13"/>
      <c r="I846" s="13"/>
      <c r="J846" s="1"/>
      <c r="K846" s="13"/>
      <c r="L846" s="1"/>
      <c r="N846" s="13"/>
    </row>
    <row r="847" spans="1:14">
      <c r="A847" s="13"/>
      <c r="B847" s="13"/>
      <c r="C847" s="13"/>
      <c r="D847" s="13"/>
      <c r="F847" s="13"/>
      <c r="G847" s="13"/>
      <c r="H847" s="13"/>
      <c r="I847" s="13"/>
      <c r="J847" s="1"/>
      <c r="K847" s="13"/>
      <c r="L847" s="1"/>
      <c r="N847" s="13"/>
    </row>
    <row r="848" spans="1:14">
      <c r="A848" s="13"/>
      <c r="B848" s="13"/>
      <c r="C848" s="13"/>
      <c r="D848" s="13"/>
      <c r="F848" s="13"/>
      <c r="G848" s="13"/>
      <c r="H848" s="13"/>
      <c r="I848" s="13"/>
      <c r="J848" s="1"/>
      <c r="K848" s="13"/>
      <c r="L848" s="1"/>
      <c r="N848" s="13"/>
    </row>
    <row r="849" spans="1:14">
      <c r="A849" s="13"/>
      <c r="B849" s="13"/>
      <c r="C849" s="13"/>
      <c r="D849" s="13"/>
      <c r="F849" s="13"/>
      <c r="G849" s="13"/>
      <c r="H849" s="13"/>
      <c r="I849" s="13"/>
      <c r="J849" s="1"/>
      <c r="K849" s="13"/>
      <c r="L849" s="1"/>
      <c r="N849" s="13"/>
    </row>
    <row r="850" spans="1:14">
      <c r="A850" s="13"/>
      <c r="B850" s="13"/>
      <c r="C850" s="13"/>
      <c r="D850" s="13"/>
      <c r="F850" s="13"/>
      <c r="G850" s="13"/>
      <c r="H850" s="13"/>
      <c r="I850" s="13"/>
      <c r="J850" s="1"/>
      <c r="K850" s="13"/>
      <c r="L850" s="1"/>
      <c r="N850" s="13"/>
    </row>
    <row r="851" spans="1:14">
      <c r="A851" s="13"/>
      <c r="B851" s="13"/>
      <c r="C851" s="13"/>
      <c r="D851" s="13"/>
      <c r="F851" s="13"/>
      <c r="G851" s="13"/>
      <c r="H851" s="13"/>
      <c r="I851" s="13"/>
      <c r="J851" s="1"/>
      <c r="K851" s="13"/>
      <c r="L851" s="1"/>
      <c r="N851" s="13"/>
    </row>
    <row r="852" spans="1:14">
      <c r="A852" s="13"/>
      <c r="B852" s="13"/>
      <c r="C852" s="13"/>
      <c r="D852" s="13"/>
      <c r="F852" s="13"/>
      <c r="G852" s="13"/>
      <c r="H852" s="13"/>
      <c r="I852" s="13"/>
      <c r="J852" s="1"/>
      <c r="K852" s="13"/>
      <c r="L852" s="1"/>
      <c r="N852" s="13"/>
    </row>
    <row r="853" spans="1:14">
      <c r="A853" s="13"/>
      <c r="B853" s="13"/>
      <c r="C853" s="13"/>
      <c r="D853" s="13"/>
      <c r="F853" s="13"/>
      <c r="G853" s="13"/>
      <c r="H853" s="13"/>
      <c r="I853" s="13"/>
      <c r="J853" s="1"/>
      <c r="K853" s="13"/>
      <c r="L853" s="1"/>
      <c r="N853" s="13"/>
    </row>
    <row r="854" spans="1:14">
      <c r="A854" s="13"/>
      <c r="B854" s="13"/>
      <c r="C854" s="13"/>
      <c r="D854" s="13"/>
      <c r="F854" s="13"/>
      <c r="G854" s="13"/>
      <c r="H854" s="13"/>
      <c r="I854" s="13"/>
      <c r="J854" s="1"/>
      <c r="K854" s="13"/>
      <c r="L854" s="1"/>
      <c r="N854" s="13"/>
    </row>
    <row r="855" spans="1:14">
      <c r="A855" s="13"/>
      <c r="B855" s="13"/>
      <c r="C855" s="13"/>
      <c r="D855" s="13"/>
      <c r="F855" s="13"/>
      <c r="G855" s="13"/>
      <c r="H855" s="13"/>
      <c r="I855" s="13"/>
      <c r="J855" s="1"/>
      <c r="K855" s="13"/>
      <c r="L855" s="1"/>
      <c r="N855" s="13"/>
    </row>
    <row r="856" spans="1:14">
      <c r="A856" s="13"/>
      <c r="B856" s="13"/>
      <c r="C856" s="13"/>
      <c r="D856" s="13"/>
      <c r="F856" s="13"/>
      <c r="G856" s="13"/>
      <c r="H856" s="13"/>
      <c r="I856" s="13"/>
      <c r="J856" s="1"/>
      <c r="K856" s="13"/>
      <c r="L856" s="1"/>
      <c r="N856" s="13"/>
    </row>
    <row r="857" spans="1:14">
      <c r="A857" s="13"/>
      <c r="B857" s="13"/>
      <c r="C857" s="13"/>
      <c r="D857" s="13"/>
      <c r="F857" s="13"/>
      <c r="G857" s="13"/>
      <c r="H857" s="13"/>
      <c r="I857" s="13"/>
      <c r="J857" s="1"/>
      <c r="K857" s="13"/>
      <c r="L857" s="1"/>
      <c r="N857" s="13"/>
    </row>
    <row r="858" spans="1:14">
      <c r="A858" s="13"/>
      <c r="B858" s="13"/>
      <c r="C858" s="13"/>
      <c r="D858" s="13"/>
      <c r="F858" s="13"/>
      <c r="G858" s="13"/>
      <c r="H858" s="13"/>
      <c r="I858" s="13"/>
      <c r="J858" s="1"/>
      <c r="K858" s="13"/>
      <c r="L858" s="1"/>
      <c r="N858" s="13"/>
    </row>
    <row r="859" spans="1:14">
      <c r="A859" s="13"/>
      <c r="B859" s="13"/>
      <c r="C859" s="13"/>
      <c r="D859" s="13"/>
      <c r="F859" s="13"/>
      <c r="G859" s="13"/>
      <c r="H859" s="13"/>
      <c r="I859" s="13"/>
      <c r="J859" s="1"/>
      <c r="K859" s="13"/>
      <c r="L859" s="1"/>
      <c r="N859" s="13"/>
    </row>
    <row r="860" spans="1:14">
      <c r="A860" s="13"/>
      <c r="B860" s="13"/>
      <c r="C860" s="13"/>
      <c r="D860" s="13"/>
      <c r="F860" s="13"/>
      <c r="G860" s="13"/>
      <c r="H860" s="13"/>
      <c r="I860" s="13"/>
      <c r="J860" s="1"/>
      <c r="K860" s="13"/>
      <c r="L860" s="1"/>
      <c r="N860" s="13"/>
    </row>
    <row r="861" spans="1:14">
      <c r="A861" s="13"/>
      <c r="B861" s="13"/>
      <c r="C861" s="13"/>
      <c r="D861" s="13"/>
      <c r="F861" s="13"/>
      <c r="G861" s="13"/>
      <c r="H861" s="13"/>
      <c r="I861" s="13"/>
      <c r="J861" s="1"/>
      <c r="K861" s="13"/>
      <c r="L861" s="1"/>
      <c r="N861" s="13"/>
    </row>
    <row r="862" spans="1:14">
      <c r="A862" s="13"/>
      <c r="B862" s="13"/>
      <c r="C862" s="13"/>
      <c r="D862" s="13"/>
      <c r="F862" s="13"/>
      <c r="G862" s="13"/>
      <c r="H862" s="13"/>
      <c r="I862" s="13"/>
      <c r="J862" s="1"/>
      <c r="K862" s="13"/>
      <c r="L862" s="1"/>
      <c r="N862" s="13"/>
    </row>
    <row r="863" spans="1:14">
      <c r="A863" s="13"/>
      <c r="B863" s="13"/>
      <c r="C863" s="13"/>
      <c r="D863" s="13"/>
      <c r="F863" s="13"/>
      <c r="G863" s="13"/>
      <c r="H863" s="13"/>
      <c r="I863" s="13"/>
      <c r="J863" s="1"/>
      <c r="K863" s="13"/>
      <c r="L863" s="1"/>
      <c r="N863" s="13"/>
    </row>
    <row r="864" spans="1:14">
      <c r="A864" s="13"/>
      <c r="B864" s="13"/>
      <c r="C864" s="13"/>
      <c r="D864" s="13"/>
      <c r="F864" s="13"/>
      <c r="G864" s="13"/>
      <c r="H864" s="13"/>
      <c r="I864" s="13"/>
      <c r="J864" s="1"/>
      <c r="K864" s="13"/>
      <c r="L864" s="1"/>
      <c r="N864" s="13"/>
    </row>
    <row r="865" spans="1:14">
      <c r="A865" s="13"/>
      <c r="B865" s="13"/>
      <c r="C865" s="13"/>
      <c r="D865" s="13"/>
      <c r="F865" s="13"/>
      <c r="G865" s="13"/>
      <c r="H865" s="13"/>
      <c r="I865" s="13"/>
      <c r="J865" s="1"/>
      <c r="K865" s="13"/>
      <c r="L865" s="1"/>
      <c r="N865" s="13"/>
    </row>
    <row r="866" spans="1:14">
      <c r="A866" s="13"/>
      <c r="B866" s="13"/>
      <c r="C866" s="13"/>
      <c r="D866" s="13"/>
      <c r="F866" s="13"/>
      <c r="G866" s="13"/>
      <c r="H866" s="13"/>
      <c r="I866" s="13"/>
      <c r="J866" s="1"/>
      <c r="K866" s="13"/>
      <c r="L866" s="1"/>
      <c r="N866" s="13"/>
    </row>
    <row r="867" spans="1:14">
      <c r="A867" s="13"/>
      <c r="B867" s="13"/>
      <c r="C867" s="13"/>
      <c r="D867" s="13"/>
      <c r="F867" s="13"/>
      <c r="G867" s="13"/>
      <c r="H867" s="13"/>
      <c r="I867" s="13"/>
      <c r="J867" s="1"/>
      <c r="K867" s="13"/>
      <c r="L867" s="1"/>
      <c r="N867" s="13"/>
    </row>
    <row r="868" spans="1:14">
      <c r="A868" s="13"/>
      <c r="B868" s="13"/>
      <c r="C868" s="13"/>
      <c r="D868" s="13"/>
      <c r="F868" s="13"/>
      <c r="G868" s="13"/>
      <c r="H868" s="13"/>
      <c r="I868" s="13"/>
      <c r="J868" s="1"/>
      <c r="K868" s="13"/>
      <c r="L868" s="1"/>
      <c r="N868" s="13"/>
    </row>
    <row r="869" spans="1:14">
      <c r="A869" s="13"/>
      <c r="B869" s="13"/>
      <c r="C869" s="13"/>
      <c r="D869" s="13"/>
      <c r="F869" s="13"/>
      <c r="G869" s="13"/>
      <c r="H869" s="13"/>
      <c r="I869" s="13"/>
      <c r="J869" s="1"/>
      <c r="K869" s="13"/>
      <c r="L869" s="1"/>
      <c r="N869" s="13"/>
    </row>
    <row r="870" spans="1:14">
      <c r="A870" s="13"/>
      <c r="B870" s="13"/>
      <c r="C870" s="13"/>
      <c r="D870" s="13"/>
      <c r="F870" s="13"/>
      <c r="G870" s="13"/>
      <c r="H870" s="13"/>
      <c r="I870" s="13"/>
      <c r="J870" s="1"/>
      <c r="K870" s="13"/>
      <c r="L870" s="1"/>
      <c r="N870" s="13"/>
    </row>
    <row r="871" spans="1:14">
      <c r="A871" s="13"/>
      <c r="B871" s="13"/>
      <c r="C871" s="13"/>
      <c r="D871" s="13"/>
      <c r="F871" s="13"/>
      <c r="G871" s="13"/>
      <c r="H871" s="13"/>
      <c r="I871" s="13"/>
      <c r="J871" s="1"/>
      <c r="K871" s="13"/>
      <c r="L871" s="1"/>
      <c r="N871" s="13"/>
    </row>
    <row r="872" spans="1:14">
      <c r="A872" s="13"/>
      <c r="B872" s="13"/>
      <c r="C872" s="13"/>
      <c r="D872" s="13"/>
      <c r="F872" s="13"/>
      <c r="G872" s="13"/>
      <c r="H872" s="13"/>
      <c r="I872" s="13"/>
      <c r="J872" s="1"/>
      <c r="K872" s="13"/>
      <c r="L872" s="1"/>
      <c r="N872" s="13"/>
    </row>
    <row r="873" spans="1:14">
      <c r="A873" s="13"/>
      <c r="B873" s="13"/>
      <c r="C873" s="13"/>
      <c r="D873" s="13"/>
      <c r="F873" s="13"/>
      <c r="G873" s="13"/>
      <c r="H873" s="13"/>
      <c r="I873" s="13"/>
      <c r="J873" s="1"/>
      <c r="K873" s="13"/>
      <c r="L873" s="1"/>
      <c r="N873" s="13"/>
    </row>
    <row r="874" spans="1:14">
      <c r="A874" s="13"/>
      <c r="B874" s="13"/>
      <c r="C874" s="13"/>
      <c r="D874" s="13"/>
      <c r="F874" s="13"/>
      <c r="G874" s="13"/>
      <c r="H874" s="13"/>
      <c r="I874" s="13"/>
      <c r="J874" s="1"/>
      <c r="K874" s="13"/>
      <c r="L874" s="1"/>
      <c r="N874" s="13"/>
    </row>
    <row r="875" spans="1:14">
      <c r="A875" s="13"/>
      <c r="B875" s="13"/>
      <c r="C875" s="13"/>
      <c r="D875" s="13"/>
      <c r="F875" s="13"/>
      <c r="G875" s="13"/>
      <c r="H875" s="13"/>
      <c r="I875" s="13"/>
      <c r="J875" s="1"/>
      <c r="K875" s="13"/>
      <c r="L875" s="1"/>
      <c r="N875" s="13"/>
    </row>
    <row r="876" spans="1:14">
      <c r="A876" s="13"/>
      <c r="B876" s="13"/>
      <c r="C876" s="13"/>
      <c r="D876" s="13"/>
      <c r="F876" s="13"/>
      <c r="G876" s="13"/>
      <c r="H876" s="13"/>
      <c r="I876" s="13"/>
      <c r="J876" s="1"/>
      <c r="K876" s="13"/>
      <c r="L876" s="1"/>
      <c r="N876" s="13"/>
    </row>
    <row r="877" spans="1:14">
      <c r="A877" s="13"/>
      <c r="B877" s="13"/>
      <c r="C877" s="13"/>
      <c r="D877" s="13"/>
      <c r="F877" s="13"/>
      <c r="G877" s="13"/>
      <c r="H877" s="13"/>
      <c r="I877" s="13"/>
      <c r="J877" s="1"/>
      <c r="K877" s="13"/>
      <c r="L877" s="1"/>
      <c r="N877" s="13"/>
    </row>
    <row r="878" spans="1:14">
      <c r="A878" s="13"/>
      <c r="B878" s="13"/>
      <c r="C878" s="13"/>
      <c r="D878" s="13"/>
      <c r="F878" s="13"/>
      <c r="G878" s="13"/>
      <c r="H878" s="13"/>
      <c r="I878" s="13"/>
      <c r="J878" s="1"/>
      <c r="K878" s="13"/>
      <c r="L878" s="1"/>
      <c r="N878" s="13"/>
    </row>
    <row r="879" spans="1:14">
      <c r="A879" s="13"/>
      <c r="B879" s="13"/>
      <c r="C879" s="13"/>
      <c r="D879" s="13"/>
      <c r="F879" s="13"/>
      <c r="G879" s="13"/>
      <c r="H879" s="13"/>
      <c r="I879" s="13"/>
      <c r="J879" s="1"/>
      <c r="K879" s="13"/>
      <c r="L879" s="1"/>
      <c r="N879" s="13"/>
    </row>
    <row r="880" spans="1:14">
      <c r="A880" s="13"/>
      <c r="B880" s="13"/>
      <c r="C880" s="13"/>
      <c r="D880" s="13"/>
      <c r="F880" s="13"/>
      <c r="G880" s="13"/>
      <c r="H880" s="13"/>
      <c r="I880" s="13"/>
      <c r="J880" s="1"/>
      <c r="K880" s="13"/>
      <c r="L880" s="1"/>
      <c r="N880" s="13"/>
    </row>
    <row r="881" spans="1:14">
      <c r="A881" s="13"/>
      <c r="B881" s="13"/>
      <c r="C881" s="13"/>
      <c r="D881" s="13"/>
      <c r="F881" s="13"/>
      <c r="G881" s="13"/>
      <c r="H881" s="13"/>
      <c r="I881" s="13"/>
      <c r="J881" s="1"/>
      <c r="K881" s="13"/>
      <c r="L881" s="1"/>
      <c r="N881" s="13"/>
    </row>
    <row r="882" spans="1:14">
      <c r="A882" s="13"/>
      <c r="B882" s="13"/>
      <c r="C882" s="13"/>
      <c r="D882" s="13"/>
      <c r="F882" s="13"/>
      <c r="G882" s="13"/>
      <c r="H882" s="13"/>
      <c r="I882" s="13"/>
      <c r="J882" s="1"/>
      <c r="K882" s="13"/>
      <c r="L882" s="1"/>
      <c r="N882" s="13"/>
    </row>
    <row r="883" spans="1:14">
      <c r="A883" s="13"/>
      <c r="B883" s="13"/>
      <c r="C883" s="13"/>
      <c r="D883" s="13"/>
      <c r="F883" s="13"/>
      <c r="G883" s="13"/>
      <c r="H883" s="13"/>
      <c r="I883" s="13"/>
      <c r="J883" s="1"/>
      <c r="K883" s="13"/>
      <c r="L883" s="1"/>
      <c r="N883" s="13"/>
    </row>
    <row r="884" spans="1:14">
      <c r="A884" s="13"/>
      <c r="B884" s="13"/>
      <c r="C884" s="13"/>
      <c r="D884" s="13"/>
      <c r="F884" s="13"/>
      <c r="G884" s="13"/>
      <c r="H884" s="13"/>
      <c r="I884" s="13"/>
      <c r="J884" s="1"/>
      <c r="K884" s="13"/>
      <c r="L884" s="1"/>
      <c r="N884" s="13"/>
    </row>
    <row r="885" spans="1:14">
      <c r="A885" s="13"/>
      <c r="B885" s="13"/>
      <c r="C885" s="13"/>
      <c r="D885" s="13"/>
      <c r="F885" s="13"/>
      <c r="G885" s="13"/>
      <c r="H885" s="13"/>
      <c r="I885" s="13"/>
      <c r="J885" s="1"/>
      <c r="K885" s="13"/>
      <c r="L885" s="1"/>
      <c r="N885" s="13"/>
    </row>
    <row r="886" spans="1:14">
      <c r="A886" s="13"/>
      <c r="B886" s="13"/>
      <c r="C886" s="13"/>
      <c r="D886" s="13"/>
      <c r="F886" s="13"/>
      <c r="G886" s="13"/>
      <c r="H886" s="13"/>
      <c r="I886" s="13"/>
      <c r="J886" s="1"/>
      <c r="K886" s="13"/>
      <c r="L886" s="1"/>
      <c r="N886" s="13"/>
    </row>
    <row r="887" spans="1:14">
      <c r="A887" s="13"/>
      <c r="B887" s="13"/>
      <c r="C887" s="13"/>
      <c r="D887" s="13"/>
      <c r="F887" s="13"/>
      <c r="G887" s="13"/>
      <c r="H887" s="13"/>
      <c r="I887" s="13"/>
      <c r="J887" s="1"/>
      <c r="K887" s="13"/>
      <c r="L887" s="1"/>
      <c r="N887" s="13"/>
    </row>
    <row r="888" spans="1:14">
      <c r="A888" s="13"/>
      <c r="B888" s="13"/>
      <c r="C888" s="13"/>
      <c r="D888" s="13"/>
      <c r="F888" s="13"/>
      <c r="G888" s="13"/>
      <c r="H888" s="13"/>
      <c r="I888" s="13"/>
      <c r="J888" s="1"/>
      <c r="K888" s="13"/>
      <c r="L888" s="1"/>
      <c r="N888" s="13"/>
    </row>
    <row r="889" spans="1:14">
      <c r="A889" s="13"/>
      <c r="B889" s="13"/>
      <c r="C889" s="13"/>
      <c r="D889" s="13"/>
      <c r="F889" s="13"/>
      <c r="G889" s="13"/>
      <c r="H889" s="13"/>
      <c r="I889" s="13"/>
      <c r="J889" s="1"/>
      <c r="K889" s="13"/>
      <c r="L889" s="1"/>
      <c r="N889" s="13"/>
    </row>
    <row r="890" spans="1:14">
      <c r="A890" s="13"/>
      <c r="B890" s="13"/>
      <c r="C890" s="13"/>
      <c r="D890" s="13"/>
      <c r="F890" s="13"/>
      <c r="G890" s="13"/>
      <c r="H890" s="13"/>
      <c r="I890" s="13"/>
      <c r="J890" s="1"/>
      <c r="K890" s="13"/>
      <c r="L890" s="1"/>
      <c r="N890" s="13"/>
    </row>
    <row r="891" spans="1:14">
      <c r="A891" s="13"/>
      <c r="B891" s="13"/>
      <c r="C891" s="13"/>
      <c r="D891" s="13"/>
      <c r="F891" s="13"/>
      <c r="G891" s="13"/>
      <c r="H891" s="13"/>
      <c r="I891" s="13"/>
      <c r="J891" s="1"/>
      <c r="K891" s="13"/>
      <c r="L891" s="1"/>
      <c r="N891" s="13"/>
    </row>
    <row r="892" spans="1:14">
      <c r="A892" s="13"/>
      <c r="B892" s="13"/>
      <c r="C892" s="13"/>
      <c r="D892" s="13"/>
      <c r="F892" s="13"/>
      <c r="G892" s="13"/>
      <c r="H892" s="13"/>
      <c r="I892" s="13"/>
      <c r="J892" s="1"/>
      <c r="K892" s="13"/>
      <c r="L892" s="1"/>
      <c r="N892" s="13"/>
    </row>
    <row r="893" spans="1:14">
      <c r="A893" s="13"/>
      <c r="B893" s="13"/>
      <c r="C893" s="13"/>
      <c r="D893" s="13"/>
      <c r="F893" s="13"/>
      <c r="G893" s="13"/>
      <c r="H893" s="13"/>
      <c r="I893" s="13"/>
      <c r="J893" s="1"/>
      <c r="K893" s="13"/>
      <c r="L893" s="1"/>
      <c r="N893" s="13"/>
    </row>
    <row r="894" spans="1:14">
      <c r="A894" s="13"/>
      <c r="B894" s="13"/>
      <c r="C894" s="13"/>
      <c r="D894" s="13"/>
      <c r="F894" s="13"/>
      <c r="G894" s="13"/>
      <c r="H894" s="13"/>
      <c r="I894" s="13"/>
      <c r="J894" s="1"/>
      <c r="K894" s="13"/>
      <c r="L894" s="1"/>
      <c r="N894" s="13"/>
    </row>
    <row r="895" spans="1:14">
      <c r="A895" s="13"/>
      <c r="B895" s="13"/>
      <c r="C895" s="13"/>
      <c r="D895" s="13"/>
      <c r="F895" s="13"/>
      <c r="G895" s="13"/>
      <c r="H895" s="13"/>
      <c r="I895" s="13"/>
      <c r="J895" s="1"/>
      <c r="K895" s="13"/>
      <c r="L895" s="1"/>
      <c r="N895" s="13"/>
    </row>
    <row r="896" spans="1:14">
      <c r="A896" s="13"/>
      <c r="B896" s="13"/>
      <c r="C896" s="13"/>
      <c r="D896" s="13"/>
      <c r="F896" s="13"/>
      <c r="G896" s="13"/>
      <c r="H896" s="13"/>
      <c r="I896" s="13"/>
      <c r="J896" s="1"/>
      <c r="K896" s="13"/>
      <c r="L896" s="1"/>
      <c r="N896" s="13"/>
    </row>
    <row r="897" spans="1:14">
      <c r="A897" s="13"/>
      <c r="B897" s="13"/>
      <c r="C897" s="13"/>
      <c r="D897" s="13"/>
      <c r="F897" s="13"/>
      <c r="G897" s="13"/>
      <c r="H897" s="13"/>
      <c r="I897" s="13"/>
      <c r="J897" s="1"/>
      <c r="K897" s="13"/>
      <c r="L897" s="1"/>
      <c r="N897" s="13"/>
    </row>
    <row r="898" spans="1:14">
      <c r="A898" s="13"/>
      <c r="B898" s="13"/>
      <c r="C898" s="13"/>
      <c r="D898" s="13"/>
      <c r="F898" s="13"/>
      <c r="G898" s="13"/>
      <c r="H898" s="13"/>
      <c r="I898" s="13"/>
      <c r="J898" s="1"/>
      <c r="K898" s="13"/>
      <c r="L898" s="1"/>
      <c r="N898" s="13"/>
    </row>
    <row r="899" spans="1:14">
      <c r="A899" s="13"/>
      <c r="B899" s="13"/>
      <c r="C899" s="13"/>
      <c r="D899" s="13"/>
      <c r="F899" s="13"/>
      <c r="G899" s="13"/>
      <c r="H899" s="13"/>
      <c r="I899" s="13"/>
      <c r="J899" s="1"/>
      <c r="K899" s="13"/>
      <c r="L899" s="1"/>
      <c r="N899" s="13"/>
    </row>
    <row r="900" spans="1:14">
      <c r="A900" s="13"/>
      <c r="B900" s="13"/>
      <c r="C900" s="13"/>
      <c r="D900" s="13"/>
      <c r="F900" s="13"/>
      <c r="G900" s="13"/>
      <c r="H900" s="13"/>
      <c r="I900" s="13"/>
      <c r="J900" s="1"/>
      <c r="K900" s="13"/>
      <c r="L900" s="1"/>
      <c r="N900" s="13"/>
    </row>
    <row r="901" spans="1:14">
      <c r="A901" s="13"/>
      <c r="B901" s="13"/>
      <c r="C901" s="13"/>
      <c r="D901" s="13"/>
      <c r="F901" s="13"/>
      <c r="G901" s="13"/>
      <c r="H901" s="13"/>
      <c r="I901" s="13"/>
      <c r="J901" s="1"/>
      <c r="K901" s="13"/>
      <c r="L901" s="1"/>
      <c r="N901" s="13"/>
    </row>
    <row r="902" spans="1:14">
      <c r="A902" s="13"/>
      <c r="B902" s="13"/>
      <c r="C902" s="13"/>
      <c r="D902" s="13"/>
      <c r="F902" s="13"/>
      <c r="G902" s="13"/>
      <c r="H902" s="13"/>
      <c r="I902" s="13"/>
      <c r="J902" s="1"/>
      <c r="K902" s="13"/>
      <c r="L902" s="1"/>
      <c r="N902" s="13"/>
    </row>
    <row r="903" spans="1:14">
      <c r="A903" s="13"/>
      <c r="B903" s="13"/>
      <c r="C903" s="13"/>
      <c r="D903" s="13"/>
      <c r="F903" s="13"/>
      <c r="G903" s="13"/>
      <c r="H903" s="13"/>
      <c r="I903" s="13"/>
      <c r="J903" s="1"/>
      <c r="K903" s="13"/>
      <c r="L903" s="1"/>
      <c r="N903" s="13"/>
    </row>
    <row r="904" spans="1:14">
      <c r="A904" s="13"/>
      <c r="B904" s="13"/>
      <c r="C904" s="13"/>
      <c r="D904" s="13"/>
      <c r="F904" s="13"/>
      <c r="G904" s="13"/>
      <c r="H904" s="13"/>
      <c r="I904" s="13"/>
      <c r="J904" s="1"/>
      <c r="K904" s="13"/>
      <c r="L904" s="1"/>
      <c r="N904" s="13"/>
    </row>
    <row r="905" spans="1:14">
      <c r="A905" s="13"/>
      <c r="B905" s="13"/>
      <c r="C905" s="13"/>
      <c r="D905" s="13"/>
      <c r="F905" s="13"/>
      <c r="G905" s="13"/>
      <c r="H905" s="13"/>
      <c r="I905" s="13"/>
      <c r="J905" s="1"/>
      <c r="K905" s="13"/>
      <c r="L905" s="1"/>
      <c r="N905" s="13"/>
    </row>
    <row r="906" spans="1:14">
      <c r="A906" s="13"/>
      <c r="B906" s="13"/>
      <c r="C906" s="13"/>
      <c r="D906" s="13"/>
      <c r="F906" s="13"/>
      <c r="G906" s="13"/>
      <c r="H906" s="13"/>
      <c r="I906" s="13"/>
      <c r="J906" s="1"/>
      <c r="K906" s="13"/>
      <c r="L906" s="1"/>
      <c r="N906" s="13"/>
    </row>
    <row r="907" spans="1:14">
      <c r="A907" s="13"/>
      <c r="B907" s="13"/>
      <c r="C907" s="13"/>
      <c r="D907" s="13"/>
      <c r="F907" s="13"/>
      <c r="G907" s="13"/>
      <c r="H907" s="13"/>
      <c r="I907" s="13"/>
      <c r="J907" s="1"/>
      <c r="K907" s="13"/>
      <c r="L907" s="1"/>
      <c r="N907" s="13"/>
    </row>
    <row r="908" spans="1:14">
      <c r="A908" s="13"/>
      <c r="B908" s="13"/>
      <c r="C908" s="13"/>
      <c r="D908" s="13"/>
      <c r="F908" s="13"/>
      <c r="G908" s="13"/>
      <c r="H908" s="13"/>
      <c r="I908" s="13"/>
      <c r="J908" s="1"/>
      <c r="K908" s="13"/>
      <c r="L908" s="1"/>
      <c r="N908" s="13"/>
    </row>
    <row r="909" spans="1:14">
      <c r="A909" s="13"/>
      <c r="B909" s="13"/>
      <c r="C909" s="13"/>
      <c r="D909" s="13"/>
      <c r="F909" s="13"/>
      <c r="G909" s="13"/>
      <c r="H909" s="13"/>
      <c r="I909" s="13"/>
      <c r="J909" s="1"/>
      <c r="K909" s="13"/>
      <c r="L909" s="1"/>
      <c r="N909" s="13"/>
    </row>
    <row r="910" spans="1:14">
      <c r="A910" s="13"/>
      <c r="B910" s="13"/>
      <c r="C910" s="13"/>
      <c r="D910" s="13"/>
      <c r="F910" s="13"/>
      <c r="G910" s="13"/>
      <c r="H910" s="13"/>
      <c r="I910" s="13"/>
      <c r="J910" s="1"/>
      <c r="K910" s="13"/>
      <c r="L910" s="1"/>
      <c r="N910" s="13"/>
    </row>
    <row r="911" spans="1:14">
      <c r="A911" s="13"/>
      <c r="B911" s="13"/>
      <c r="C911" s="13"/>
      <c r="D911" s="13"/>
      <c r="F911" s="13"/>
      <c r="G911" s="13"/>
      <c r="H911" s="13"/>
      <c r="I911" s="13"/>
      <c r="J911" s="1"/>
      <c r="K911" s="13"/>
      <c r="L911" s="1"/>
      <c r="N911" s="13"/>
    </row>
    <row r="912" spans="1:14">
      <c r="A912" s="13"/>
      <c r="B912" s="13"/>
      <c r="C912" s="13"/>
      <c r="D912" s="13"/>
      <c r="F912" s="13"/>
      <c r="G912" s="13"/>
      <c r="H912" s="13"/>
      <c r="I912" s="13"/>
      <c r="J912" s="1"/>
      <c r="K912" s="13"/>
      <c r="L912" s="1"/>
      <c r="N912" s="13"/>
    </row>
    <row r="913" spans="1:14">
      <c r="A913" s="13"/>
      <c r="B913" s="13"/>
      <c r="C913" s="13"/>
      <c r="D913" s="13"/>
      <c r="F913" s="13"/>
      <c r="G913" s="13"/>
      <c r="H913" s="13"/>
      <c r="I913" s="13"/>
      <c r="J913" s="1"/>
      <c r="K913" s="13"/>
      <c r="L913" s="1"/>
      <c r="N913" s="13"/>
    </row>
    <row r="914" spans="1:14">
      <c r="A914" s="13"/>
      <c r="B914" s="13"/>
      <c r="C914" s="13"/>
      <c r="D914" s="13"/>
      <c r="F914" s="13"/>
      <c r="G914" s="13"/>
      <c r="H914" s="13"/>
      <c r="I914" s="13"/>
      <c r="J914" s="1"/>
      <c r="K914" s="13"/>
      <c r="L914" s="1"/>
      <c r="N914" s="13"/>
    </row>
    <row r="915" spans="1:14">
      <c r="A915" s="13"/>
      <c r="B915" s="13"/>
      <c r="C915" s="13"/>
      <c r="D915" s="13"/>
      <c r="F915" s="13"/>
      <c r="G915" s="13"/>
      <c r="H915" s="13"/>
      <c r="I915" s="13"/>
      <c r="J915" s="1"/>
      <c r="K915" s="13"/>
      <c r="L915" s="1"/>
      <c r="N915" s="13"/>
    </row>
    <row r="916" spans="1:14">
      <c r="A916" s="13"/>
      <c r="B916" s="13"/>
      <c r="C916" s="13"/>
      <c r="D916" s="13"/>
      <c r="F916" s="13"/>
      <c r="G916" s="13"/>
      <c r="H916" s="13"/>
      <c r="I916" s="13"/>
      <c r="J916" s="1"/>
      <c r="K916" s="13"/>
      <c r="L916" s="1"/>
      <c r="N916" s="13"/>
    </row>
    <row r="917" spans="1:14">
      <c r="A917" s="13"/>
      <c r="B917" s="13"/>
      <c r="C917" s="13"/>
      <c r="D917" s="13"/>
      <c r="F917" s="13"/>
      <c r="G917" s="13"/>
      <c r="H917" s="13"/>
      <c r="I917" s="13"/>
      <c r="J917" s="1"/>
      <c r="K917" s="13"/>
      <c r="L917" s="1"/>
      <c r="N917" s="13"/>
    </row>
    <row r="918" spans="1:14">
      <c r="A918" s="13"/>
      <c r="B918" s="13"/>
      <c r="C918" s="13"/>
      <c r="D918" s="13"/>
      <c r="F918" s="13"/>
      <c r="G918" s="13"/>
      <c r="H918" s="13"/>
      <c r="I918" s="13"/>
      <c r="J918" s="1"/>
      <c r="K918" s="13"/>
      <c r="L918" s="1"/>
      <c r="N918" s="13"/>
    </row>
    <row r="919" spans="1:14">
      <c r="A919" s="13"/>
      <c r="B919" s="13"/>
      <c r="C919" s="13"/>
      <c r="D919" s="13"/>
      <c r="F919" s="13"/>
      <c r="G919" s="13"/>
      <c r="H919" s="13"/>
      <c r="I919" s="13"/>
      <c r="J919" s="1"/>
      <c r="K919" s="13"/>
      <c r="L919" s="1"/>
      <c r="N919" s="13"/>
    </row>
    <row r="920" spans="1:14">
      <c r="A920" s="13"/>
      <c r="B920" s="13"/>
      <c r="C920" s="13"/>
      <c r="D920" s="13"/>
      <c r="F920" s="13"/>
      <c r="G920" s="13"/>
      <c r="H920" s="13"/>
      <c r="I920" s="13"/>
      <c r="J920" s="1"/>
      <c r="K920" s="13"/>
      <c r="L920" s="1"/>
      <c r="N920" s="13"/>
    </row>
    <row r="921" spans="1:14">
      <c r="A921" s="13"/>
      <c r="B921" s="13"/>
      <c r="C921" s="13"/>
      <c r="D921" s="13"/>
      <c r="F921" s="13"/>
      <c r="G921" s="13"/>
      <c r="H921" s="13"/>
      <c r="I921" s="13"/>
      <c r="J921" s="1"/>
      <c r="K921" s="13"/>
      <c r="L921" s="1"/>
      <c r="N921" s="13"/>
    </row>
    <row r="922" spans="1:14">
      <c r="A922" s="13"/>
      <c r="B922" s="13"/>
      <c r="C922" s="13"/>
      <c r="D922" s="13"/>
      <c r="F922" s="13"/>
      <c r="G922" s="13"/>
      <c r="H922" s="13"/>
      <c r="I922" s="13"/>
      <c r="J922" s="1"/>
      <c r="K922" s="13"/>
      <c r="L922" s="1"/>
      <c r="N922" s="13"/>
    </row>
    <row r="923" spans="1:14">
      <c r="A923" s="13"/>
      <c r="B923" s="13"/>
      <c r="C923" s="13"/>
      <c r="D923" s="13"/>
      <c r="F923" s="13"/>
      <c r="G923" s="13"/>
      <c r="H923" s="13"/>
      <c r="I923" s="13"/>
      <c r="J923" s="1"/>
      <c r="K923" s="13"/>
      <c r="L923" s="1"/>
      <c r="N923" s="13"/>
    </row>
    <row r="924" spans="1:14">
      <c r="A924" s="13"/>
      <c r="B924" s="13"/>
      <c r="C924" s="13"/>
      <c r="D924" s="13"/>
      <c r="F924" s="13"/>
      <c r="G924" s="13"/>
      <c r="H924" s="13"/>
      <c r="I924" s="13"/>
      <c r="J924" s="1"/>
      <c r="K924" s="13"/>
      <c r="L924" s="1"/>
      <c r="N924" s="13"/>
    </row>
    <row r="925" spans="1:14">
      <c r="A925" s="13"/>
      <c r="B925" s="13"/>
      <c r="C925" s="13"/>
      <c r="D925" s="13"/>
      <c r="F925" s="13"/>
      <c r="G925" s="13"/>
      <c r="H925" s="13"/>
      <c r="I925" s="13"/>
      <c r="J925" s="1"/>
      <c r="K925" s="13"/>
      <c r="L925" s="1"/>
      <c r="N925" s="13"/>
    </row>
    <row r="926" spans="1:14">
      <c r="A926" s="13"/>
      <c r="B926" s="13"/>
      <c r="C926" s="13"/>
      <c r="D926" s="13"/>
      <c r="F926" s="13"/>
      <c r="G926" s="13"/>
      <c r="H926" s="13"/>
      <c r="I926" s="13"/>
      <c r="J926" s="1"/>
      <c r="K926" s="13"/>
      <c r="L926" s="1"/>
      <c r="N926" s="13"/>
    </row>
    <row r="927" spans="1:14">
      <c r="A927" s="13"/>
      <c r="B927" s="13"/>
      <c r="C927" s="13"/>
      <c r="D927" s="13"/>
      <c r="F927" s="13"/>
      <c r="G927" s="13"/>
      <c r="H927" s="13"/>
      <c r="I927" s="13"/>
      <c r="J927" s="1"/>
      <c r="K927" s="13"/>
      <c r="L927" s="1"/>
      <c r="N927" s="13"/>
    </row>
    <row r="928" spans="1:14">
      <c r="A928" s="13"/>
      <c r="B928" s="13"/>
      <c r="C928" s="13"/>
      <c r="D928" s="13"/>
      <c r="F928" s="13"/>
      <c r="G928" s="13"/>
      <c r="H928" s="13"/>
      <c r="I928" s="13"/>
      <c r="J928" s="1"/>
      <c r="K928" s="13"/>
      <c r="L928" s="1"/>
      <c r="N928" s="13"/>
    </row>
    <row r="929" spans="1:14">
      <c r="A929" s="13"/>
      <c r="B929" s="13"/>
      <c r="C929" s="13"/>
      <c r="D929" s="13"/>
      <c r="F929" s="13"/>
      <c r="G929" s="13"/>
      <c r="H929" s="13"/>
      <c r="I929" s="13"/>
      <c r="J929" s="1"/>
      <c r="K929" s="13"/>
      <c r="L929" s="1"/>
      <c r="N929" s="13"/>
    </row>
    <row r="930" spans="1:14">
      <c r="A930" s="13"/>
      <c r="B930" s="13"/>
      <c r="C930" s="13"/>
      <c r="D930" s="13"/>
      <c r="F930" s="13"/>
      <c r="G930" s="13"/>
      <c r="H930" s="13"/>
      <c r="I930" s="13"/>
      <c r="J930" s="1"/>
      <c r="K930" s="13"/>
      <c r="L930" s="1"/>
      <c r="N930" s="13"/>
    </row>
    <row r="931" spans="1:14">
      <c r="A931" s="13"/>
      <c r="B931" s="13"/>
      <c r="C931" s="13"/>
      <c r="D931" s="13"/>
      <c r="F931" s="13"/>
      <c r="G931" s="13"/>
      <c r="H931" s="13"/>
      <c r="I931" s="13"/>
      <c r="J931" s="1"/>
      <c r="K931" s="13"/>
      <c r="L931" s="1"/>
      <c r="N931" s="13"/>
    </row>
    <row r="932" spans="1:14">
      <c r="A932" s="13"/>
      <c r="B932" s="13"/>
      <c r="C932" s="13"/>
      <c r="D932" s="13"/>
      <c r="F932" s="13"/>
      <c r="G932" s="13"/>
      <c r="H932" s="13"/>
      <c r="I932" s="13"/>
      <c r="J932" s="1"/>
      <c r="K932" s="13"/>
      <c r="L932" s="1"/>
      <c r="N932" s="13"/>
    </row>
    <row r="933" spans="1:14">
      <c r="A933" s="13"/>
      <c r="B933" s="13"/>
      <c r="C933" s="13"/>
      <c r="D933" s="13"/>
      <c r="F933" s="13"/>
      <c r="G933" s="13"/>
      <c r="H933" s="13"/>
      <c r="I933" s="13"/>
      <c r="J933" s="1"/>
      <c r="K933" s="13"/>
      <c r="L933" s="1"/>
      <c r="N933" s="13"/>
    </row>
    <row r="934" spans="1:14">
      <c r="A934" s="13"/>
      <c r="B934" s="13"/>
      <c r="C934" s="13"/>
      <c r="D934" s="13"/>
      <c r="F934" s="13"/>
      <c r="G934" s="13"/>
      <c r="H934" s="13"/>
      <c r="I934" s="13"/>
      <c r="J934" s="1"/>
      <c r="K934" s="13"/>
      <c r="L934" s="1"/>
      <c r="N934" s="13"/>
    </row>
    <row r="935" spans="1:14">
      <c r="A935" s="13"/>
      <c r="B935" s="13"/>
      <c r="C935" s="13"/>
      <c r="D935" s="13"/>
      <c r="F935" s="13"/>
      <c r="G935" s="13"/>
      <c r="H935" s="13"/>
      <c r="I935" s="13"/>
      <c r="J935" s="1"/>
      <c r="K935" s="13"/>
      <c r="L935" s="1"/>
      <c r="N935" s="13"/>
    </row>
    <row r="936" spans="1:14">
      <c r="A936" s="13"/>
      <c r="B936" s="13"/>
      <c r="C936" s="13"/>
      <c r="D936" s="13"/>
      <c r="F936" s="13"/>
      <c r="G936" s="13"/>
      <c r="H936" s="13"/>
      <c r="I936" s="13"/>
      <c r="J936" s="1"/>
      <c r="K936" s="13"/>
      <c r="L936" s="1"/>
      <c r="N936" s="13"/>
    </row>
    <row r="937" spans="1:14">
      <c r="A937" s="13"/>
      <c r="B937" s="13"/>
      <c r="C937" s="13"/>
      <c r="D937" s="13"/>
      <c r="F937" s="13"/>
      <c r="G937" s="13"/>
      <c r="H937" s="13"/>
      <c r="I937" s="13"/>
      <c r="J937" s="1"/>
      <c r="K937" s="13"/>
      <c r="L937" s="1"/>
      <c r="N937" s="13"/>
    </row>
    <row r="938" spans="1:14">
      <c r="A938" s="13"/>
      <c r="B938" s="13"/>
      <c r="C938" s="13"/>
      <c r="D938" s="13"/>
      <c r="F938" s="13"/>
      <c r="G938" s="13"/>
      <c r="H938" s="13"/>
      <c r="I938" s="13"/>
      <c r="J938" s="1"/>
      <c r="K938" s="13"/>
      <c r="L938" s="1"/>
      <c r="N938" s="13"/>
    </row>
    <row r="939" spans="1:14">
      <c r="A939" s="13"/>
      <c r="B939" s="13"/>
      <c r="C939" s="13"/>
      <c r="D939" s="13"/>
      <c r="F939" s="13"/>
      <c r="G939" s="13"/>
      <c r="H939" s="13"/>
      <c r="I939" s="13"/>
      <c r="J939" s="1"/>
      <c r="K939" s="13"/>
      <c r="L939" s="1"/>
      <c r="N939" s="13"/>
    </row>
    <row r="940" spans="1:14">
      <c r="A940" s="13"/>
      <c r="B940" s="13"/>
      <c r="C940" s="13"/>
      <c r="D940" s="13"/>
      <c r="F940" s="13"/>
      <c r="G940" s="13"/>
      <c r="H940" s="13"/>
      <c r="I940" s="13"/>
      <c r="J940" s="1"/>
      <c r="K940" s="13"/>
      <c r="L940" s="1"/>
      <c r="N940" s="13"/>
    </row>
    <row r="941" spans="1:14">
      <c r="A941" s="13"/>
      <c r="B941" s="13"/>
      <c r="C941" s="13"/>
      <c r="D941" s="13"/>
      <c r="F941" s="13"/>
      <c r="G941" s="13"/>
      <c r="H941" s="13"/>
      <c r="I941" s="13"/>
      <c r="J941" s="1"/>
      <c r="K941" s="13"/>
      <c r="L941" s="1"/>
      <c r="N941" s="13"/>
    </row>
    <row r="942" spans="1:14">
      <c r="A942" s="13"/>
      <c r="B942" s="13"/>
      <c r="C942" s="13"/>
      <c r="D942" s="13"/>
      <c r="F942" s="13"/>
      <c r="G942" s="13"/>
      <c r="H942" s="13"/>
      <c r="I942" s="13"/>
      <c r="J942" s="1"/>
      <c r="K942" s="13"/>
      <c r="L942" s="1"/>
      <c r="N942" s="13"/>
    </row>
    <row r="943" spans="1:14">
      <c r="A943" s="13"/>
      <c r="B943" s="13"/>
      <c r="C943" s="13"/>
      <c r="D943" s="13"/>
      <c r="F943" s="13"/>
      <c r="G943" s="13"/>
      <c r="H943" s="13"/>
      <c r="I943" s="13"/>
      <c r="J943" s="1"/>
      <c r="K943" s="13"/>
      <c r="L943" s="1"/>
      <c r="N943" s="13"/>
    </row>
    <row r="944" spans="1:14">
      <c r="A944" s="13"/>
      <c r="B944" s="13"/>
      <c r="C944" s="13"/>
      <c r="D944" s="13"/>
      <c r="F944" s="13"/>
      <c r="G944" s="13"/>
      <c r="H944" s="13"/>
      <c r="I944" s="13"/>
      <c r="J944" s="1"/>
      <c r="K944" s="13"/>
      <c r="L944" s="1"/>
      <c r="N944" s="13"/>
    </row>
    <row r="945" spans="1:14">
      <c r="A945" s="13"/>
      <c r="B945" s="13"/>
      <c r="C945" s="13"/>
      <c r="D945" s="13"/>
      <c r="F945" s="13"/>
      <c r="G945" s="13"/>
      <c r="H945" s="13"/>
      <c r="I945" s="13"/>
      <c r="J945" s="1"/>
      <c r="K945" s="13"/>
      <c r="L945" s="1"/>
      <c r="N945" s="13"/>
    </row>
    <row r="946" spans="1:14">
      <c r="A946" s="13"/>
      <c r="B946" s="13"/>
      <c r="C946" s="13"/>
      <c r="D946" s="13"/>
      <c r="F946" s="13"/>
      <c r="G946" s="13"/>
      <c r="H946" s="13"/>
      <c r="I946" s="13"/>
      <c r="J946" s="1"/>
      <c r="K946" s="13"/>
      <c r="L946" s="1"/>
      <c r="N946" s="13"/>
    </row>
    <row r="947" spans="1:14">
      <c r="A947" s="13"/>
      <c r="B947" s="13"/>
      <c r="C947" s="13"/>
      <c r="D947" s="13"/>
      <c r="F947" s="13"/>
      <c r="G947" s="13"/>
      <c r="H947" s="13"/>
      <c r="I947" s="13"/>
      <c r="J947" s="1"/>
      <c r="K947" s="13"/>
      <c r="L947" s="1"/>
      <c r="N947" s="13"/>
    </row>
    <row r="948" spans="1:14">
      <c r="A948" s="13"/>
      <c r="B948" s="13"/>
      <c r="C948" s="13"/>
      <c r="D948" s="13"/>
      <c r="F948" s="13"/>
      <c r="G948" s="13"/>
      <c r="H948" s="13"/>
      <c r="I948" s="13"/>
      <c r="J948" s="1"/>
      <c r="K948" s="13"/>
      <c r="L948" s="1"/>
      <c r="N948" s="13"/>
    </row>
    <row r="949" spans="1:14">
      <c r="A949" s="13"/>
      <c r="B949" s="13"/>
      <c r="C949" s="13"/>
      <c r="D949" s="13"/>
      <c r="F949" s="13"/>
      <c r="G949" s="13"/>
      <c r="H949" s="13"/>
      <c r="I949" s="13"/>
      <c r="J949" s="1"/>
      <c r="K949" s="13"/>
      <c r="L949" s="1"/>
      <c r="N949" s="13"/>
    </row>
    <row r="950" spans="1:14">
      <c r="A950" s="13"/>
      <c r="B950" s="13"/>
      <c r="C950" s="13"/>
      <c r="D950" s="13"/>
      <c r="F950" s="13"/>
      <c r="G950" s="13"/>
      <c r="H950" s="13"/>
      <c r="I950" s="13"/>
      <c r="J950" s="1"/>
      <c r="K950" s="13"/>
      <c r="L950" s="1"/>
      <c r="N950" s="13"/>
    </row>
    <row r="951" spans="1:14">
      <c r="A951" s="13"/>
      <c r="B951" s="13"/>
      <c r="C951" s="13"/>
      <c r="D951" s="13"/>
      <c r="F951" s="13"/>
      <c r="G951" s="13"/>
      <c r="H951" s="13"/>
      <c r="I951" s="13"/>
      <c r="J951" s="1"/>
      <c r="K951" s="13"/>
      <c r="L951" s="1"/>
      <c r="N951" s="13"/>
    </row>
    <row r="952" spans="1:14">
      <c r="A952" s="13"/>
      <c r="B952" s="13"/>
      <c r="C952" s="13"/>
      <c r="D952" s="13"/>
      <c r="F952" s="13"/>
      <c r="G952" s="13"/>
      <c r="H952" s="13"/>
      <c r="I952" s="13"/>
      <c r="J952" s="1"/>
      <c r="K952" s="13"/>
      <c r="L952" s="1"/>
      <c r="N952" s="13"/>
    </row>
    <row r="953" spans="1:14">
      <c r="A953" s="13"/>
      <c r="B953" s="13"/>
      <c r="C953" s="13"/>
      <c r="D953" s="13"/>
      <c r="F953" s="13"/>
      <c r="G953" s="13"/>
      <c r="H953" s="13"/>
      <c r="I953" s="13"/>
      <c r="J953" s="1"/>
      <c r="K953" s="13"/>
      <c r="L953" s="1"/>
      <c r="N953" s="13"/>
    </row>
    <row r="954" spans="1:14">
      <c r="A954" s="13"/>
      <c r="B954" s="13"/>
      <c r="C954" s="13"/>
      <c r="D954" s="13"/>
      <c r="F954" s="13"/>
      <c r="G954" s="13"/>
      <c r="H954" s="13"/>
      <c r="I954" s="13"/>
      <c r="J954" s="1"/>
      <c r="K954" s="13"/>
      <c r="L954" s="1"/>
      <c r="N954" s="13"/>
    </row>
    <row r="955" spans="1:14">
      <c r="A955" s="13"/>
      <c r="B955" s="13"/>
      <c r="C955" s="13"/>
      <c r="D955" s="13"/>
      <c r="F955" s="13"/>
      <c r="G955" s="13"/>
      <c r="H955" s="13"/>
      <c r="I955" s="13"/>
      <c r="J955" s="1"/>
      <c r="K955" s="13"/>
      <c r="L955" s="1"/>
      <c r="N955" s="13"/>
    </row>
    <row r="956" spans="1:14">
      <c r="A956" s="13"/>
      <c r="B956" s="13"/>
      <c r="C956" s="13"/>
      <c r="D956" s="13"/>
      <c r="F956" s="13"/>
      <c r="G956" s="13"/>
      <c r="H956" s="13"/>
      <c r="I956" s="13"/>
      <c r="J956" s="1"/>
      <c r="K956" s="13"/>
      <c r="L956" s="1"/>
      <c r="N956" s="13"/>
    </row>
    <row r="957" spans="1:14">
      <c r="A957" s="13"/>
      <c r="B957" s="13"/>
      <c r="C957" s="13"/>
      <c r="D957" s="13"/>
      <c r="F957" s="13"/>
      <c r="G957" s="13"/>
      <c r="H957" s="13"/>
      <c r="I957" s="13"/>
      <c r="J957" s="1"/>
      <c r="K957" s="13"/>
      <c r="L957" s="1"/>
      <c r="N957" s="13"/>
    </row>
    <row r="958" spans="1:14">
      <c r="A958" s="13"/>
      <c r="B958" s="13"/>
      <c r="C958" s="13"/>
      <c r="D958" s="13"/>
      <c r="F958" s="13"/>
      <c r="G958" s="13"/>
      <c r="H958" s="13"/>
      <c r="I958" s="13"/>
      <c r="J958" s="1"/>
      <c r="K958" s="13"/>
      <c r="L958" s="1"/>
      <c r="N958" s="13"/>
    </row>
    <row r="959" spans="1:14">
      <c r="A959" s="13"/>
      <c r="B959" s="13"/>
      <c r="C959" s="13"/>
      <c r="D959" s="13"/>
      <c r="F959" s="13"/>
      <c r="G959" s="13"/>
      <c r="H959" s="13"/>
      <c r="I959" s="13"/>
      <c r="J959" s="1"/>
      <c r="K959" s="13"/>
      <c r="L959" s="1"/>
      <c r="N959" s="13"/>
    </row>
    <row r="960" spans="1:14">
      <c r="A960" s="13"/>
      <c r="B960" s="13"/>
      <c r="C960" s="13"/>
      <c r="D960" s="13"/>
      <c r="F960" s="13"/>
      <c r="G960" s="13"/>
      <c r="H960" s="13"/>
      <c r="I960" s="13"/>
      <c r="J960" s="1"/>
      <c r="K960" s="13"/>
      <c r="L960" s="1"/>
      <c r="N960" s="13"/>
    </row>
    <row r="961" spans="1:14">
      <c r="A961" s="13"/>
      <c r="B961" s="13"/>
      <c r="C961" s="13"/>
      <c r="D961" s="13"/>
      <c r="F961" s="13"/>
      <c r="G961" s="13"/>
      <c r="H961" s="13"/>
      <c r="I961" s="13"/>
      <c r="J961" s="1"/>
      <c r="K961" s="13"/>
      <c r="L961" s="1"/>
      <c r="N961" s="13"/>
    </row>
    <row r="962" spans="1:14">
      <c r="A962" s="13"/>
      <c r="B962" s="13"/>
      <c r="C962" s="13"/>
      <c r="D962" s="13"/>
      <c r="F962" s="13"/>
      <c r="G962" s="13"/>
      <c r="H962" s="13"/>
      <c r="I962" s="13"/>
      <c r="J962" s="1"/>
      <c r="K962" s="13"/>
      <c r="L962" s="1"/>
      <c r="N962" s="13"/>
    </row>
    <row r="963" spans="1:14">
      <c r="A963" s="13"/>
      <c r="B963" s="13"/>
      <c r="C963" s="13"/>
      <c r="D963" s="13"/>
      <c r="F963" s="13"/>
      <c r="G963" s="13"/>
      <c r="H963" s="13"/>
      <c r="I963" s="13"/>
      <c r="J963" s="1"/>
      <c r="K963" s="13"/>
      <c r="L963" s="1"/>
      <c r="N963" s="13"/>
    </row>
    <row r="964" spans="1:14">
      <c r="A964" s="13"/>
      <c r="B964" s="13"/>
      <c r="C964" s="13"/>
      <c r="D964" s="13"/>
      <c r="F964" s="13"/>
      <c r="G964" s="13"/>
      <c r="H964" s="13"/>
      <c r="I964" s="13"/>
      <c r="J964" s="1"/>
      <c r="K964" s="13"/>
      <c r="L964" s="1"/>
      <c r="N964" s="13"/>
    </row>
    <row r="965" spans="1:14">
      <c r="A965" s="13"/>
      <c r="B965" s="13"/>
      <c r="C965" s="13"/>
      <c r="D965" s="13"/>
      <c r="F965" s="13"/>
      <c r="G965" s="13"/>
      <c r="H965" s="13"/>
      <c r="I965" s="13"/>
      <c r="J965" s="1"/>
      <c r="K965" s="13"/>
      <c r="L965" s="1"/>
      <c r="N965" s="13"/>
    </row>
    <row r="966" spans="1:14">
      <c r="A966" s="13"/>
      <c r="B966" s="13"/>
      <c r="C966" s="13"/>
      <c r="D966" s="13"/>
      <c r="F966" s="13"/>
      <c r="G966" s="13"/>
      <c r="H966" s="13"/>
      <c r="I966" s="13"/>
      <c r="J966" s="1"/>
      <c r="K966" s="13"/>
      <c r="L966" s="1"/>
      <c r="N966" s="13"/>
    </row>
    <row r="967" spans="1:14">
      <c r="A967" s="13"/>
      <c r="B967" s="13"/>
      <c r="C967" s="13"/>
      <c r="D967" s="13"/>
      <c r="F967" s="13"/>
      <c r="G967" s="13"/>
      <c r="H967" s="13"/>
      <c r="I967" s="13"/>
      <c r="J967" s="1"/>
      <c r="K967" s="13"/>
      <c r="L967" s="1"/>
      <c r="N967" s="13"/>
    </row>
    <row r="968" spans="1:14">
      <c r="A968" s="13"/>
      <c r="B968" s="13"/>
      <c r="C968" s="13"/>
      <c r="D968" s="13"/>
      <c r="F968" s="13"/>
      <c r="G968" s="13"/>
      <c r="H968" s="13"/>
      <c r="I968" s="13"/>
      <c r="J968" s="1"/>
      <c r="K968" s="13"/>
      <c r="L968" s="1"/>
      <c r="N968" s="13"/>
    </row>
    <row r="969" spans="1:14">
      <c r="A969" s="13"/>
      <c r="B969" s="13"/>
      <c r="C969" s="13"/>
      <c r="D969" s="13"/>
      <c r="F969" s="13"/>
      <c r="G969" s="13"/>
      <c r="H969" s="13"/>
      <c r="I969" s="13"/>
      <c r="J969" s="1"/>
      <c r="K969" s="13"/>
      <c r="L969" s="1"/>
      <c r="N969" s="13"/>
    </row>
    <row r="970" spans="1:14">
      <c r="A970" s="13"/>
      <c r="B970" s="13"/>
      <c r="C970" s="13"/>
      <c r="D970" s="13"/>
      <c r="F970" s="13"/>
      <c r="G970" s="13"/>
      <c r="H970" s="13"/>
      <c r="I970" s="13"/>
      <c r="J970" s="1"/>
      <c r="K970" s="13"/>
      <c r="L970" s="1"/>
      <c r="N970" s="13"/>
    </row>
    <row r="971" spans="1:14">
      <c r="A971" s="13"/>
      <c r="B971" s="13"/>
      <c r="C971" s="13"/>
      <c r="D971" s="13"/>
      <c r="F971" s="13"/>
      <c r="G971" s="13"/>
      <c r="H971" s="13"/>
      <c r="I971" s="13"/>
      <c r="J971" s="1"/>
      <c r="K971" s="13"/>
      <c r="L971" s="1"/>
      <c r="N971" s="13"/>
    </row>
    <row r="972" spans="1:14">
      <c r="A972" s="13"/>
      <c r="B972" s="13"/>
      <c r="C972" s="13"/>
      <c r="D972" s="13"/>
      <c r="F972" s="13"/>
      <c r="G972" s="13"/>
      <c r="H972" s="13"/>
      <c r="I972" s="13"/>
      <c r="J972" s="1"/>
      <c r="K972" s="13"/>
      <c r="L972" s="1"/>
      <c r="N972" s="13"/>
    </row>
    <row r="973" spans="1:14">
      <c r="A973" s="13"/>
      <c r="B973" s="13"/>
      <c r="C973" s="13"/>
      <c r="D973" s="13"/>
      <c r="F973" s="13"/>
      <c r="G973" s="13"/>
      <c r="H973" s="13"/>
      <c r="I973" s="13"/>
      <c r="J973" s="1"/>
      <c r="K973" s="13"/>
      <c r="L973" s="1"/>
      <c r="N973" s="13"/>
    </row>
    <row r="974" spans="1:14">
      <c r="A974" s="13"/>
      <c r="B974" s="13"/>
      <c r="C974" s="13"/>
      <c r="D974" s="13"/>
      <c r="F974" s="13"/>
      <c r="G974" s="13"/>
      <c r="H974" s="13"/>
      <c r="I974" s="13"/>
      <c r="J974" s="1"/>
      <c r="K974" s="13"/>
      <c r="L974" s="1"/>
      <c r="N974" s="13"/>
    </row>
    <row r="975" spans="1:14">
      <c r="A975" s="13"/>
      <c r="B975" s="13"/>
      <c r="C975" s="13"/>
      <c r="D975" s="13"/>
      <c r="F975" s="13"/>
      <c r="G975" s="13"/>
      <c r="H975" s="13"/>
      <c r="I975" s="13"/>
      <c r="J975" s="1"/>
      <c r="K975" s="13"/>
      <c r="L975" s="1"/>
      <c r="N975" s="13"/>
    </row>
    <row r="976" spans="1:14">
      <c r="A976" s="13"/>
      <c r="B976" s="13"/>
      <c r="C976" s="13"/>
      <c r="D976" s="13"/>
      <c r="F976" s="13"/>
      <c r="G976" s="13"/>
      <c r="H976" s="13"/>
      <c r="I976" s="13"/>
      <c r="J976" s="1"/>
      <c r="K976" s="13"/>
      <c r="L976" s="1"/>
      <c r="N976" s="13"/>
    </row>
    <row r="977" spans="1:14">
      <c r="A977" s="13"/>
      <c r="B977" s="13"/>
      <c r="C977" s="13"/>
      <c r="D977" s="13"/>
      <c r="F977" s="13"/>
      <c r="G977" s="13"/>
      <c r="H977" s="13"/>
      <c r="I977" s="13"/>
      <c r="J977" s="1"/>
      <c r="K977" s="13"/>
      <c r="L977" s="1"/>
      <c r="N977" s="13"/>
    </row>
    <row r="978" spans="1:14">
      <c r="A978" s="13"/>
      <c r="B978" s="13"/>
      <c r="C978" s="13"/>
      <c r="D978" s="13"/>
      <c r="F978" s="13"/>
      <c r="G978" s="13"/>
      <c r="H978" s="13"/>
      <c r="I978" s="13"/>
      <c r="J978" s="1"/>
      <c r="K978" s="13"/>
      <c r="L978" s="1"/>
      <c r="N978" s="13"/>
    </row>
    <row r="979" spans="1:14">
      <c r="A979" s="13"/>
      <c r="B979" s="13"/>
      <c r="C979" s="13"/>
      <c r="D979" s="13"/>
      <c r="F979" s="13"/>
      <c r="G979" s="13"/>
      <c r="H979" s="13"/>
      <c r="I979" s="13"/>
      <c r="J979" s="1"/>
      <c r="K979" s="13"/>
      <c r="L979" s="1"/>
      <c r="N979" s="13"/>
    </row>
    <row r="980" spans="1:14">
      <c r="A980" s="13"/>
      <c r="B980" s="13"/>
      <c r="C980" s="13"/>
      <c r="D980" s="13"/>
      <c r="F980" s="13"/>
      <c r="G980" s="13"/>
      <c r="H980" s="13"/>
      <c r="I980" s="13"/>
      <c r="J980" s="1"/>
      <c r="K980" s="13"/>
      <c r="L980" s="1"/>
      <c r="N980" s="13"/>
    </row>
    <row r="981" spans="1:14">
      <c r="A981" s="13"/>
      <c r="B981" s="13"/>
      <c r="C981" s="13"/>
      <c r="D981" s="13"/>
      <c r="F981" s="13"/>
      <c r="G981" s="13"/>
      <c r="H981" s="13"/>
      <c r="I981" s="13"/>
      <c r="J981" s="1"/>
      <c r="K981" s="13"/>
      <c r="L981" s="1"/>
      <c r="N981" s="13"/>
    </row>
    <row r="982" spans="1:14">
      <c r="A982" s="13"/>
      <c r="B982" s="13"/>
      <c r="C982" s="13"/>
      <c r="D982" s="13"/>
      <c r="F982" s="13"/>
      <c r="G982" s="13"/>
      <c r="H982" s="13"/>
      <c r="I982" s="13"/>
      <c r="J982" s="1"/>
      <c r="K982" s="13"/>
      <c r="L982" s="1"/>
      <c r="N982" s="13"/>
    </row>
    <row r="983" spans="1:14">
      <c r="A983" s="13"/>
      <c r="B983" s="13"/>
      <c r="C983" s="13"/>
      <c r="D983" s="13"/>
      <c r="F983" s="13"/>
      <c r="G983" s="13"/>
      <c r="H983" s="13"/>
      <c r="I983" s="13"/>
      <c r="J983" s="1"/>
      <c r="K983" s="13"/>
      <c r="L983" s="1"/>
      <c r="N983" s="13"/>
    </row>
    <row r="984" spans="1:14">
      <c r="A984" s="13"/>
      <c r="B984" s="13"/>
      <c r="C984" s="13"/>
      <c r="D984" s="13"/>
      <c r="F984" s="13"/>
      <c r="G984" s="13"/>
      <c r="H984" s="13"/>
      <c r="I984" s="13"/>
      <c r="J984" s="1"/>
      <c r="K984" s="13"/>
      <c r="L984" s="1"/>
      <c r="N984" s="13"/>
    </row>
    <row r="985" spans="1:14">
      <c r="A985" s="13"/>
      <c r="B985" s="13"/>
      <c r="C985" s="13"/>
      <c r="D985" s="13"/>
      <c r="F985" s="13"/>
      <c r="G985" s="13"/>
      <c r="H985" s="13"/>
      <c r="I985" s="13"/>
      <c r="J985" s="1"/>
      <c r="K985" s="13"/>
      <c r="L985" s="1"/>
      <c r="N985" s="13"/>
    </row>
    <row r="986" spans="1:14">
      <c r="A986" s="13"/>
      <c r="B986" s="13"/>
      <c r="C986" s="13"/>
      <c r="D986" s="13"/>
      <c r="F986" s="13"/>
      <c r="G986" s="13"/>
      <c r="H986" s="13"/>
      <c r="I986" s="13"/>
      <c r="J986" s="1"/>
      <c r="K986" s="13"/>
      <c r="L986" s="1"/>
      <c r="N986" s="13"/>
    </row>
    <row r="987" spans="1:14">
      <c r="A987" s="13"/>
      <c r="B987" s="13"/>
      <c r="C987" s="13"/>
      <c r="D987" s="13"/>
      <c r="F987" s="13"/>
      <c r="G987" s="13"/>
      <c r="H987" s="13"/>
      <c r="I987" s="13"/>
      <c r="J987" s="1"/>
      <c r="K987" s="13"/>
      <c r="L987" s="1"/>
      <c r="N987" s="13"/>
    </row>
    <row r="988" spans="1:14">
      <c r="A988" s="13"/>
      <c r="B988" s="13"/>
      <c r="C988" s="13"/>
      <c r="D988" s="13"/>
      <c r="F988" s="13"/>
      <c r="G988" s="13"/>
      <c r="H988" s="13"/>
      <c r="I988" s="13"/>
      <c r="J988" s="1"/>
      <c r="K988" s="13"/>
      <c r="L988" s="1"/>
      <c r="N988" s="13"/>
    </row>
    <row r="989" spans="1:14">
      <c r="A989" s="13"/>
      <c r="B989" s="13"/>
      <c r="C989" s="13"/>
      <c r="D989" s="13"/>
      <c r="F989" s="13"/>
      <c r="G989" s="13"/>
      <c r="H989" s="13"/>
      <c r="I989" s="13"/>
      <c r="J989" s="1"/>
      <c r="K989" s="13"/>
      <c r="L989" s="1"/>
      <c r="N989" s="13"/>
    </row>
    <row r="990" spans="1:14">
      <c r="A990" s="13"/>
      <c r="B990" s="13"/>
      <c r="C990" s="13"/>
      <c r="D990" s="13"/>
      <c r="F990" s="13"/>
      <c r="G990" s="13"/>
      <c r="H990" s="13"/>
      <c r="I990" s="13"/>
      <c r="J990" s="1"/>
      <c r="K990" s="13"/>
      <c r="L990" s="1"/>
      <c r="N990" s="13"/>
    </row>
    <row r="991" spans="1:14">
      <c r="A991" s="13"/>
      <c r="B991" s="13"/>
      <c r="C991" s="13"/>
      <c r="D991" s="13"/>
      <c r="F991" s="13"/>
      <c r="G991" s="13"/>
      <c r="H991" s="13"/>
      <c r="I991" s="13"/>
      <c r="J991" s="1"/>
      <c r="K991" s="13"/>
      <c r="L991" s="1"/>
      <c r="N991" s="13"/>
    </row>
    <row r="992" spans="1:14">
      <c r="A992" s="13"/>
      <c r="B992" s="13"/>
      <c r="C992" s="13"/>
      <c r="D992" s="13"/>
      <c r="F992" s="13"/>
      <c r="G992" s="13"/>
      <c r="H992" s="13"/>
      <c r="I992" s="13"/>
      <c r="J992" s="1"/>
      <c r="K992" s="13"/>
      <c r="L992" s="1"/>
      <c r="N992" s="13"/>
    </row>
    <row r="993" spans="1:14">
      <c r="A993" s="13"/>
      <c r="B993" s="13"/>
      <c r="C993" s="13"/>
      <c r="D993" s="13"/>
      <c r="F993" s="13"/>
      <c r="G993" s="13"/>
      <c r="H993" s="13"/>
      <c r="I993" s="13"/>
      <c r="J993" s="1"/>
      <c r="K993" s="13"/>
      <c r="L993" s="1"/>
      <c r="N993" s="13"/>
    </row>
    <row r="994" spans="1:14">
      <c r="A994" s="13"/>
      <c r="B994" s="13"/>
      <c r="C994" s="13"/>
      <c r="D994" s="13"/>
      <c r="F994" s="13"/>
      <c r="G994" s="13"/>
      <c r="H994" s="13"/>
      <c r="I994" s="13"/>
      <c r="J994" s="1"/>
      <c r="K994" s="13"/>
      <c r="L994" s="1"/>
      <c r="N994" s="13"/>
    </row>
    <row r="995" spans="1:14">
      <c r="A995" s="13"/>
      <c r="B995" s="13"/>
      <c r="C995" s="13"/>
      <c r="D995" s="13"/>
      <c r="F995" s="13"/>
      <c r="G995" s="13"/>
      <c r="H995" s="13"/>
      <c r="I995" s="13"/>
      <c r="J995" s="1"/>
      <c r="K995" s="13"/>
      <c r="L995" s="1"/>
      <c r="N995" s="13"/>
    </row>
    <row r="996" spans="1:14">
      <c r="A996" s="13"/>
      <c r="B996" s="13"/>
      <c r="C996" s="13"/>
      <c r="D996" s="13"/>
      <c r="F996" s="13"/>
      <c r="G996" s="13"/>
      <c r="H996" s="13"/>
      <c r="I996" s="13"/>
      <c r="J996" s="1"/>
      <c r="K996" s="13"/>
      <c r="L996" s="1"/>
      <c r="N996" s="13"/>
    </row>
    <row r="997" spans="1:14">
      <c r="A997" s="13"/>
      <c r="B997" s="13"/>
      <c r="C997" s="13"/>
      <c r="D997" s="13"/>
      <c r="F997" s="13"/>
      <c r="G997" s="13"/>
      <c r="H997" s="13"/>
      <c r="I997" s="13"/>
      <c r="J997" s="1"/>
      <c r="K997" s="13"/>
      <c r="L997" s="1"/>
      <c r="N997" s="13"/>
    </row>
    <row r="998" spans="1:14">
      <c r="A998" s="13"/>
      <c r="B998" s="13"/>
      <c r="C998" s="13"/>
      <c r="D998" s="13"/>
      <c r="F998" s="13"/>
      <c r="G998" s="13"/>
      <c r="H998" s="13"/>
      <c r="I998" s="13"/>
      <c r="J998" s="1"/>
      <c r="K998" s="13"/>
      <c r="L998" s="1"/>
      <c r="N998" s="13"/>
    </row>
    <row r="999" spans="1:14">
      <c r="A999" s="13"/>
      <c r="B999" s="13"/>
      <c r="C999" s="13"/>
      <c r="D999" s="13"/>
      <c r="F999" s="13"/>
      <c r="G999" s="13"/>
      <c r="H999" s="13"/>
      <c r="I999" s="13"/>
      <c r="J999" s="1"/>
      <c r="K999" s="13"/>
      <c r="L999" s="1"/>
      <c r="N999" s="13"/>
    </row>
    <row r="1000" spans="1:14">
      <c r="A1000" s="13"/>
      <c r="B1000" s="13"/>
      <c r="C1000" s="13"/>
      <c r="D1000" s="13"/>
      <c r="F1000" s="13"/>
      <c r="G1000" s="13"/>
      <c r="H1000" s="13"/>
      <c r="I1000" s="13"/>
      <c r="J1000" s="1"/>
      <c r="K1000" s="13"/>
      <c r="L1000" s="1"/>
      <c r="N1000" s="13"/>
    </row>
    <row r="1001" spans="1:14">
      <c r="A1001" s="13"/>
      <c r="B1001" s="13"/>
      <c r="C1001" s="13"/>
      <c r="D1001" s="13"/>
      <c r="F1001" s="13"/>
      <c r="G1001" s="13"/>
      <c r="H1001" s="13"/>
      <c r="I1001" s="13"/>
      <c r="J1001" s="1"/>
      <c r="K1001" s="13"/>
      <c r="L1001" s="1"/>
      <c r="N1001" s="13"/>
    </row>
    <row r="1002" spans="1:14">
      <c r="A1002" s="13"/>
      <c r="B1002" s="13"/>
      <c r="C1002" s="13"/>
      <c r="D1002" s="13"/>
      <c r="F1002" s="13"/>
      <c r="G1002" s="13"/>
      <c r="H1002" s="13"/>
      <c r="I1002" s="13"/>
      <c r="J1002" s="1"/>
      <c r="K1002" s="13"/>
      <c r="L1002" s="1"/>
      <c r="N1002" s="13"/>
    </row>
    <row r="1003" spans="1:14">
      <c r="A1003" s="13"/>
      <c r="B1003" s="13"/>
      <c r="C1003" s="13"/>
      <c r="D1003" s="13"/>
      <c r="F1003" s="13"/>
      <c r="G1003" s="13"/>
      <c r="H1003" s="13"/>
      <c r="I1003" s="13"/>
      <c r="J1003" s="1"/>
      <c r="K1003" s="13"/>
      <c r="L1003" s="1"/>
      <c r="N1003" s="13"/>
    </row>
    <row r="1004" spans="1:14">
      <c r="A1004" s="13"/>
      <c r="B1004" s="13"/>
      <c r="C1004" s="13"/>
      <c r="D1004" s="13"/>
      <c r="F1004" s="13"/>
      <c r="G1004" s="13"/>
      <c r="H1004" s="13"/>
      <c r="I1004" s="13"/>
      <c r="J1004" s="1"/>
      <c r="K1004" s="13"/>
      <c r="L1004" s="1"/>
      <c r="N1004" s="13"/>
    </row>
    <row r="1005" spans="1:14">
      <c r="A1005" s="13"/>
      <c r="B1005" s="13"/>
      <c r="C1005" s="13"/>
      <c r="D1005" s="13"/>
      <c r="F1005" s="13"/>
      <c r="G1005" s="13"/>
      <c r="H1005" s="13"/>
      <c r="I1005" s="13"/>
      <c r="J1005" s="1"/>
      <c r="K1005" s="13"/>
      <c r="L1005" s="1"/>
      <c r="N1005" s="13"/>
    </row>
    <row r="1006" spans="1:14">
      <c r="A1006" s="13"/>
      <c r="B1006" s="13"/>
      <c r="C1006" s="13"/>
      <c r="D1006" s="13"/>
      <c r="F1006" s="13"/>
      <c r="G1006" s="13"/>
      <c r="H1006" s="13"/>
      <c r="I1006" s="13"/>
      <c r="J1006" s="1"/>
      <c r="K1006" s="13"/>
      <c r="L1006" s="1"/>
      <c r="N1006" s="13"/>
    </row>
    <row r="1007" spans="1:14">
      <c r="A1007" s="13"/>
      <c r="B1007" s="13"/>
      <c r="C1007" s="13"/>
      <c r="D1007" s="13"/>
      <c r="F1007" s="13"/>
      <c r="G1007" s="13"/>
      <c r="H1007" s="13"/>
      <c r="I1007" s="13"/>
      <c r="J1007" s="1"/>
      <c r="K1007" s="13"/>
      <c r="L1007" s="1"/>
      <c r="N1007" s="13"/>
    </row>
    <row r="1008" spans="1:14">
      <c r="A1008" s="13"/>
      <c r="B1008" s="13"/>
      <c r="C1008" s="13"/>
      <c r="D1008" s="13"/>
      <c r="F1008" s="13"/>
      <c r="G1008" s="13"/>
      <c r="H1008" s="13"/>
      <c r="I1008" s="13"/>
      <c r="J1008" s="1"/>
      <c r="K1008" s="13"/>
      <c r="L1008" s="1"/>
      <c r="N1008" s="13"/>
    </row>
    <row r="1009" spans="1:14">
      <c r="A1009" s="13"/>
      <c r="B1009" s="13"/>
      <c r="C1009" s="13"/>
      <c r="D1009" s="13"/>
      <c r="F1009" s="13"/>
      <c r="G1009" s="13"/>
      <c r="H1009" s="13"/>
      <c r="I1009" s="13"/>
      <c r="J1009" s="1"/>
      <c r="K1009" s="13"/>
      <c r="L1009" s="1"/>
      <c r="N1009" s="13"/>
    </row>
    <row r="1010" spans="1:14">
      <c r="A1010" s="13"/>
      <c r="B1010" s="13"/>
      <c r="C1010" s="13"/>
      <c r="D1010" s="13"/>
      <c r="F1010" s="13"/>
      <c r="G1010" s="13"/>
      <c r="H1010" s="13"/>
      <c r="I1010" s="13"/>
      <c r="J1010" s="1"/>
      <c r="K1010" s="13"/>
      <c r="L1010" s="1"/>
      <c r="N1010" s="13"/>
    </row>
    <row r="1011" spans="1:14">
      <c r="A1011" s="13"/>
      <c r="B1011" s="13"/>
      <c r="C1011" s="13"/>
      <c r="D1011" s="13"/>
      <c r="F1011" s="13"/>
      <c r="G1011" s="13"/>
      <c r="H1011" s="13"/>
      <c r="I1011" s="13"/>
      <c r="J1011" s="1"/>
      <c r="K1011" s="13"/>
      <c r="L1011" s="1"/>
      <c r="N1011" s="13"/>
    </row>
    <row r="1012" spans="1:14">
      <c r="A1012" s="13"/>
      <c r="B1012" s="13"/>
      <c r="C1012" s="13"/>
      <c r="D1012" s="13"/>
      <c r="F1012" s="13"/>
      <c r="G1012" s="13"/>
      <c r="H1012" s="13"/>
      <c r="I1012" s="13"/>
      <c r="J1012" s="1"/>
      <c r="K1012" s="13"/>
      <c r="L1012" s="1"/>
      <c r="N1012" s="13"/>
    </row>
    <row r="1013" spans="1:14">
      <c r="A1013" s="13"/>
      <c r="B1013" s="13"/>
      <c r="C1013" s="13"/>
      <c r="D1013" s="13"/>
      <c r="F1013" s="13"/>
      <c r="G1013" s="13"/>
      <c r="H1013" s="13"/>
      <c r="I1013" s="13"/>
      <c r="J1013" s="1"/>
      <c r="K1013" s="13"/>
      <c r="L1013" s="1"/>
      <c r="N1013" s="13"/>
    </row>
    <row r="1014" spans="1:14">
      <c r="A1014" s="13"/>
      <c r="B1014" s="13"/>
      <c r="C1014" s="13"/>
      <c r="D1014" s="13"/>
      <c r="F1014" s="13"/>
      <c r="G1014" s="13"/>
      <c r="H1014" s="13"/>
      <c r="I1014" s="13"/>
      <c r="J1014" s="1"/>
      <c r="K1014" s="13"/>
      <c r="L1014" s="1"/>
      <c r="N1014" s="13"/>
    </row>
    <row r="1015" spans="1:14">
      <c r="A1015" s="13"/>
      <c r="B1015" s="13"/>
      <c r="C1015" s="13"/>
      <c r="D1015" s="13"/>
      <c r="F1015" s="13"/>
      <c r="G1015" s="13"/>
      <c r="H1015" s="13"/>
      <c r="I1015" s="13"/>
      <c r="J1015" s="1"/>
      <c r="K1015" s="13"/>
      <c r="L1015" s="1"/>
      <c r="N1015" s="13"/>
    </row>
    <row r="1016" spans="1:14">
      <c r="A1016" s="13"/>
      <c r="B1016" s="13"/>
      <c r="C1016" s="13"/>
      <c r="D1016" s="13"/>
      <c r="F1016" s="13"/>
      <c r="G1016" s="13"/>
      <c r="H1016" s="13"/>
      <c r="I1016" s="13"/>
      <c r="J1016" s="1"/>
      <c r="K1016" s="13"/>
      <c r="L1016" s="1"/>
      <c r="N1016" s="13"/>
    </row>
    <row r="1017" spans="1:14">
      <c r="A1017" s="13"/>
      <c r="B1017" s="13"/>
      <c r="C1017" s="13"/>
      <c r="D1017" s="13"/>
      <c r="F1017" s="13"/>
      <c r="G1017" s="13"/>
      <c r="H1017" s="13"/>
      <c r="I1017" s="13"/>
      <c r="J1017" s="1"/>
      <c r="K1017" s="13"/>
      <c r="L1017" s="1"/>
      <c r="N1017" s="13"/>
    </row>
    <row r="1018" spans="1:14">
      <c r="A1018" s="13"/>
      <c r="B1018" s="13"/>
      <c r="C1018" s="13"/>
      <c r="D1018" s="13"/>
      <c r="F1018" s="13"/>
      <c r="G1018" s="13"/>
      <c r="H1018" s="13"/>
      <c r="I1018" s="13"/>
      <c r="J1018" s="1"/>
      <c r="K1018" s="13"/>
      <c r="L1018" s="1"/>
      <c r="N1018" s="13"/>
    </row>
    <row r="1019" spans="1:14">
      <c r="A1019" s="13"/>
      <c r="B1019" s="13"/>
      <c r="C1019" s="13"/>
      <c r="D1019" s="13"/>
      <c r="F1019" s="13"/>
      <c r="G1019" s="13"/>
      <c r="H1019" s="13"/>
      <c r="I1019" s="13"/>
      <c r="J1019" s="1"/>
      <c r="K1019" s="13"/>
      <c r="L1019" s="1"/>
      <c r="N1019" s="13"/>
    </row>
    <row r="1020" spans="1:14">
      <c r="A1020" s="13"/>
      <c r="B1020" s="13"/>
      <c r="C1020" s="13"/>
      <c r="D1020" s="13"/>
      <c r="F1020" s="13"/>
      <c r="G1020" s="13"/>
      <c r="H1020" s="13"/>
      <c r="I1020" s="13"/>
      <c r="J1020" s="1"/>
      <c r="K1020" s="13"/>
      <c r="L1020" s="1"/>
      <c r="N1020" s="13"/>
    </row>
    <row r="1021" spans="1:14">
      <c r="A1021" s="13"/>
      <c r="B1021" s="13"/>
      <c r="C1021" s="13"/>
      <c r="D1021" s="13"/>
      <c r="F1021" s="13"/>
      <c r="G1021" s="13"/>
      <c r="H1021" s="13"/>
      <c r="I1021" s="13"/>
      <c r="J1021" s="1"/>
      <c r="K1021" s="13"/>
      <c r="L1021" s="1"/>
      <c r="N1021" s="13"/>
    </row>
    <row r="1022" spans="1:14">
      <c r="A1022" s="13"/>
      <c r="B1022" s="13"/>
      <c r="C1022" s="13"/>
      <c r="D1022" s="13"/>
      <c r="F1022" s="13"/>
      <c r="G1022" s="13"/>
      <c r="H1022" s="13"/>
      <c r="I1022" s="13"/>
      <c r="J1022" s="1"/>
      <c r="K1022" s="13"/>
      <c r="L1022" s="1"/>
      <c r="N1022" s="13"/>
    </row>
    <row r="1023" spans="1:14">
      <c r="A1023" s="13"/>
      <c r="B1023" s="13"/>
      <c r="C1023" s="13"/>
      <c r="D1023" s="13"/>
      <c r="F1023" s="13"/>
      <c r="G1023" s="13"/>
      <c r="H1023" s="13"/>
      <c r="I1023" s="13"/>
      <c r="J1023" s="1"/>
      <c r="K1023" s="13"/>
      <c r="L1023" s="1"/>
      <c r="N1023" s="13"/>
    </row>
    <row r="1024" spans="1:14">
      <c r="A1024" s="13"/>
      <c r="B1024" s="13"/>
      <c r="C1024" s="13"/>
      <c r="D1024" s="13"/>
      <c r="F1024" s="13"/>
      <c r="G1024" s="13"/>
      <c r="H1024" s="13"/>
      <c r="I1024" s="13"/>
      <c r="J1024" s="1"/>
      <c r="K1024" s="13"/>
      <c r="L1024" s="1"/>
      <c r="N1024" s="13"/>
    </row>
    <row r="1025" spans="1:14">
      <c r="A1025" s="13"/>
      <c r="B1025" s="13"/>
      <c r="C1025" s="13"/>
      <c r="D1025" s="13"/>
      <c r="F1025" s="13"/>
      <c r="G1025" s="13"/>
      <c r="H1025" s="13"/>
      <c r="I1025" s="13"/>
      <c r="J1025" s="1"/>
      <c r="K1025" s="13"/>
      <c r="L1025" s="1"/>
      <c r="N1025" s="13"/>
    </row>
    <row r="1026" spans="1:14">
      <c r="A1026" s="13"/>
      <c r="B1026" s="13"/>
      <c r="C1026" s="13"/>
      <c r="D1026" s="13"/>
      <c r="F1026" s="13"/>
      <c r="G1026" s="13"/>
      <c r="H1026" s="13"/>
      <c r="I1026" s="13"/>
      <c r="J1026" s="1"/>
      <c r="K1026" s="13"/>
      <c r="L1026" s="1"/>
      <c r="N1026" s="13"/>
    </row>
    <row r="1027" spans="1:14">
      <c r="A1027" s="13"/>
      <c r="B1027" s="13"/>
      <c r="C1027" s="13"/>
      <c r="D1027" s="13"/>
      <c r="F1027" s="13"/>
      <c r="G1027" s="13"/>
      <c r="H1027" s="13"/>
      <c r="I1027" s="13"/>
      <c r="J1027" s="1"/>
      <c r="K1027" s="13"/>
      <c r="L1027" s="1"/>
      <c r="N1027" s="13"/>
    </row>
    <row r="1028" spans="1:14">
      <c r="A1028" s="13"/>
      <c r="B1028" s="13"/>
      <c r="C1028" s="13"/>
      <c r="D1028" s="13"/>
      <c r="F1028" s="13"/>
      <c r="G1028" s="13"/>
      <c r="H1028" s="13"/>
      <c r="I1028" s="13"/>
      <c r="J1028" s="1"/>
      <c r="K1028" s="13"/>
      <c r="L1028" s="1"/>
      <c r="N1028" s="13"/>
    </row>
    <row r="1029" spans="1:14">
      <c r="A1029" s="13"/>
      <c r="B1029" s="13"/>
      <c r="C1029" s="13"/>
      <c r="D1029" s="13"/>
      <c r="F1029" s="13"/>
      <c r="G1029" s="13"/>
      <c r="H1029" s="13"/>
      <c r="I1029" s="13"/>
      <c r="J1029" s="1"/>
      <c r="K1029" s="13"/>
      <c r="L1029" s="1"/>
      <c r="N1029" s="13"/>
    </row>
    <row r="1030" spans="1:14">
      <c r="A1030" s="13"/>
      <c r="B1030" s="13"/>
      <c r="C1030" s="13"/>
      <c r="D1030" s="13"/>
      <c r="F1030" s="13"/>
      <c r="G1030" s="13"/>
      <c r="H1030" s="13"/>
      <c r="I1030" s="13"/>
      <c r="J1030" s="1"/>
      <c r="K1030" s="13"/>
      <c r="L1030" s="1"/>
      <c r="N1030" s="13"/>
    </row>
    <row r="1031" spans="1:14">
      <c r="A1031" s="13"/>
      <c r="B1031" s="13"/>
      <c r="C1031" s="13"/>
      <c r="D1031" s="13"/>
      <c r="F1031" s="13"/>
      <c r="G1031" s="13"/>
      <c r="H1031" s="13"/>
      <c r="I1031" s="13"/>
      <c r="J1031" s="1"/>
      <c r="K1031" s="13"/>
      <c r="L1031" s="1"/>
      <c r="N1031" s="13"/>
    </row>
    <row r="1032" spans="1:14">
      <c r="A1032" s="13"/>
      <c r="B1032" s="13"/>
      <c r="C1032" s="13"/>
      <c r="D1032" s="13"/>
      <c r="F1032" s="13"/>
      <c r="G1032" s="13"/>
      <c r="H1032" s="13"/>
      <c r="I1032" s="13"/>
      <c r="J1032" s="1"/>
      <c r="K1032" s="13"/>
      <c r="L1032" s="1"/>
      <c r="N1032" s="13"/>
    </row>
    <row r="1033" spans="1:14">
      <c r="A1033" s="13"/>
      <c r="B1033" s="13"/>
      <c r="C1033" s="13"/>
      <c r="D1033" s="13"/>
      <c r="F1033" s="13"/>
      <c r="G1033" s="13"/>
      <c r="H1033" s="13"/>
      <c r="I1033" s="13"/>
      <c r="J1033" s="1"/>
      <c r="K1033" s="13"/>
      <c r="L1033" s="1"/>
      <c r="N1033" s="13"/>
    </row>
    <row r="1034" spans="1:14">
      <c r="A1034" s="13"/>
      <c r="B1034" s="13"/>
      <c r="C1034" s="13"/>
      <c r="D1034" s="13"/>
      <c r="F1034" s="13"/>
      <c r="G1034" s="13"/>
      <c r="H1034" s="13"/>
      <c r="I1034" s="13"/>
      <c r="J1034" s="1"/>
      <c r="K1034" s="13"/>
      <c r="L1034" s="1"/>
      <c r="N1034" s="13"/>
    </row>
    <row r="1035" spans="1:14">
      <c r="A1035" s="13"/>
      <c r="B1035" s="13"/>
      <c r="C1035" s="13"/>
      <c r="D1035" s="13"/>
      <c r="F1035" s="13"/>
      <c r="G1035" s="13"/>
      <c r="H1035" s="13"/>
      <c r="I1035" s="13"/>
      <c r="J1035" s="1"/>
      <c r="K1035" s="13"/>
      <c r="L1035" s="1"/>
      <c r="N1035" s="13"/>
    </row>
    <row r="1036" spans="1:14">
      <c r="A1036" s="13"/>
      <c r="B1036" s="13"/>
      <c r="C1036" s="13"/>
      <c r="D1036" s="13"/>
      <c r="F1036" s="13"/>
      <c r="G1036" s="13"/>
      <c r="H1036" s="13"/>
      <c r="I1036" s="13"/>
      <c r="J1036" s="1"/>
      <c r="K1036" s="13"/>
      <c r="L1036" s="1"/>
      <c r="N1036" s="13"/>
    </row>
    <row r="1037" spans="1:14">
      <c r="A1037" s="13"/>
      <c r="B1037" s="13"/>
      <c r="C1037" s="13"/>
      <c r="D1037" s="13"/>
      <c r="F1037" s="13"/>
      <c r="G1037" s="13"/>
      <c r="H1037" s="13"/>
      <c r="I1037" s="13"/>
      <c r="J1037" s="1"/>
      <c r="K1037" s="13"/>
      <c r="L1037" s="1"/>
      <c r="N1037" s="13"/>
    </row>
    <row r="1038" spans="1:14">
      <c r="A1038" s="13"/>
      <c r="B1038" s="13"/>
      <c r="C1038" s="13"/>
      <c r="D1038" s="13"/>
      <c r="F1038" s="13"/>
      <c r="G1038" s="13"/>
      <c r="H1038" s="13"/>
      <c r="I1038" s="13"/>
      <c r="J1038" s="1"/>
      <c r="K1038" s="13"/>
      <c r="L1038" s="1"/>
      <c r="N1038" s="13"/>
    </row>
    <row r="1039" spans="1:14">
      <c r="A1039" s="13"/>
      <c r="B1039" s="13"/>
      <c r="C1039" s="13"/>
      <c r="D1039" s="13"/>
      <c r="F1039" s="13"/>
      <c r="G1039" s="13"/>
      <c r="H1039" s="13"/>
      <c r="I1039" s="13"/>
      <c r="J1039" s="1"/>
      <c r="K1039" s="13"/>
      <c r="L1039" s="1"/>
      <c r="N1039" s="13"/>
    </row>
    <row r="1040" spans="1:14">
      <c r="A1040" s="13"/>
      <c r="B1040" s="13"/>
      <c r="C1040" s="13"/>
      <c r="D1040" s="13"/>
      <c r="F1040" s="13"/>
      <c r="G1040" s="13"/>
      <c r="H1040" s="13"/>
      <c r="I1040" s="13"/>
      <c r="J1040" s="1"/>
      <c r="K1040" s="13"/>
      <c r="L1040" s="1"/>
      <c r="N1040" s="13"/>
    </row>
    <row r="1041" spans="1:14">
      <c r="A1041" s="13"/>
      <c r="B1041" s="13"/>
      <c r="C1041" s="13"/>
      <c r="D1041" s="13"/>
      <c r="F1041" s="13"/>
      <c r="G1041" s="13"/>
      <c r="H1041" s="13"/>
      <c r="I1041" s="13"/>
      <c r="J1041" s="1"/>
      <c r="K1041" s="13"/>
      <c r="L1041" s="1"/>
      <c r="N1041" s="13"/>
    </row>
    <row r="1042" spans="1:14">
      <c r="A1042" s="13"/>
      <c r="B1042" s="13"/>
      <c r="C1042" s="13"/>
      <c r="D1042" s="13"/>
      <c r="F1042" s="13"/>
      <c r="G1042" s="13"/>
      <c r="H1042" s="13"/>
      <c r="I1042" s="13"/>
      <c r="J1042" s="1"/>
      <c r="K1042" s="13"/>
      <c r="L1042" s="1"/>
      <c r="N1042" s="13"/>
    </row>
    <row r="1043" spans="1:14">
      <c r="A1043" s="13"/>
      <c r="B1043" s="13"/>
      <c r="C1043" s="13"/>
      <c r="D1043" s="13"/>
      <c r="F1043" s="13"/>
      <c r="G1043" s="13"/>
      <c r="H1043" s="13"/>
      <c r="I1043" s="13"/>
      <c r="J1043" s="1"/>
      <c r="K1043" s="13"/>
      <c r="L1043" s="1"/>
      <c r="N1043" s="13"/>
    </row>
    <row r="1044" spans="1:14">
      <c r="A1044" s="13"/>
      <c r="B1044" s="13"/>
      <c r="C1044" s="13"/>
      <c r="D1044" s="13"/>
      <c r="F1044" s="13"/>
      <c r="G1044" s="13"/>
      <c r="H1044" s="13"/>
      <c r="I1044" s="13"/>
      <c r="J1044" s="1"/>
      <c r="K1044" s="13"/>
      <c r="L1044" s="1"/>
      <c r="N1044" s="13"/>
    </row>
    <row r="1045" spans="1:14">
      <c r="A1045" s="13"/>
      <c r="B1045" s="13"/>
      <c r="C1045" s="13"/>
      <c r="D1045" s="13"/>
      <c r="F1045" s="13"/>
      <c r="G1045" s="13"/>
      <c r="H1045" s="13"/>
      <c r="I1045" s="13"/>
      <c r="J1045" s="1"/>
      <c r="K1045" s="13"/>
      <c r="L1045" s="1"/>
      <c r="N1045" s="13"/>
    </row>
    <row r="1046" spans="1:14">
      <c r="A1046" s="13"/>
      <c r="B1046" s="13"/>
      <c r="C1046" s="13"/>
      <c r="D1046" s="13"/>
      <c r="F1046" s="13"/>
      <c r="G1046" s="13"/>
      <c r="H1046" s="13"/>
      <c r="I1046" s="13"/>
      <c r="J1046" s="1"/>
      <c r="K1046" s="13"/>
      <c r="L1046" s="1"/>
      <c r="N1046" s="13"/>
    </row>
    <row r="1047" spans="1:14">
      <c r="A1047" s="13"/>
      <c r="B1047" s="13"/>
      <c r="C1047" s="13"/>
      <c r="D1047" s="13"/>
      <c r="F1047" s="13"/>
      <c r="G1047" s="13"/>
      <c r="H1047" s="13"/>
      <c r="I1047" s="13"/>
      <c r="J1047" s="1"/>
      <c r="K1047" s="13"/>
      <c r="L1047" s="1"/>
      <c r="N1047" s="13"/>
    </row>
    <row r="1048" spans="1:14">
      <c r="A1048" s="13"/>
      <c r="B1048" s="13"/>
      <c r="C1048" s="13"/>
      <c r="D1048" s="13"/>
      <c r="F1048" s="13"/>
      <c r="G1048" s="13"/>
      <c r="H1048" s="13"/>
      <c r="I1048" s="13"/>
      <c r="J1048" s="1"/>
      <c r="K1048" s="13"/>
      <c r="L1048" s="1"/>
      <c r="N1048" s="13"/>
    </row>
    <row r="1049" spans="1:14">
      <c r="A1049" s="13"/>
      <c r="B1049" s="13"/>
      <c r="C1049" s="13"/>
      <c r="D1049" s="13"/>
      <c r="F1049" s="13"/>
      <c r="G1049" s="13"/>
      <c r="H1049" s="13"/>
      <c r="I1049" s="13"/>
      <c r="J1049" s="1"/>
      <c r="K1049" s="13"/>
      <c r="L1049" s="1"/>
      <c r="N1049" s="13"/>
    </row>
    <row r="1050" spans="1:14">
      <c r="A1050" s="13"/>
      <c r="B1050" s="13"/>
      <c r="C1050" s="13"/>
      <c r="D1050" s="13"/>
      <c r="F1050" s="13"/>
      <c r="G1050" s="13"/>
      <c r="H1050" s="13"/>
      <c r="I1050" s="13"/>
      <c r="J1050" s="1"/>
      <c r="K1050" s="13"/>
      <c r="L1050" s="1"/>
      <c r="N1050" s="13"/>
    </row>
    <row r="1051" spans="1:14">
      <c r="A1051" s="13"/>
      <c r="B1051" s="13"/>
      <c r="C1051" s="13"/>
      <c r="D1051" s="13"/>
      <c r="F1051" s="13"/>
      <c r="G1051" s="13"/>
      <c r="H1051" s="13"/>
      <c r="I1051" s="13"/>
      <c r="J1051" s="1"/>
      <c r="K1051" s="13"/>
      <c r="L1051" s="1"/>
      <c r="N1051" s="13"/>
    </row>
    <row r="1052" spans="1:14">
      <c r="A1052" s="13"/>
      <c r="B1052" s="13"/>
      <c r="C1052" s="13"/>
      <c r="D1052" s="13"/>
      <c r="F1052" s="13"/>
      <c r="G1052" s="13"/>
      <c r="H1052" s="13"/>
      <c r="I1052" s="13"/>
      <c r="J1052" s="1"/>
      <c r="K1052" s="13"/>
      <c r="L1052" s="1"/>
      <c r="N1052" s="13"/>
    </row>
    <row r="1053" spans="1:14">
      <c r="A1053" s="13"/>
      <c r="B1053" s="13"/>
      <c r="C1053" s="13"/>
      <c r="D1053" s="13"/>
      <c r="F1053" s="13"/>
      <c r="G1053" s="13"/>
      <c r="H1053" s="13"/>
      <c r="I1053" s="13"/>
      <c r="J1053" s="1"/>
      <c r="K1053" s="13"/>
      <c r="L1053" s="1"/>
      <c r="N1053" s="13"/>
    </row>
    <row r="1054" spans="1:14">
      <c r="A1054" s="13"/>
      <c r="B1054" s="13"/>
      <c r="C1054" s="13"/>
      <c r="D1054" s="13"/>
      <c r="F1054" s="13"/>
      <c r="G1054" s="13"/>
      <c r="H1054" s="13"/>
      <c r="I1054" s="13"/>
      <c r="J1054" s="1"/>
      <c r="K1054" s="13"/>
      <c r="L1054" s="1"/>
      <c r="N1054" s="13"/>
    </row>
    <row r="1055" spans="1:14">
      <c r="A1055" s="13"/>
      <c r="B1055" s="13"/>
      <c r="C1055" s="13"/>
      <c r="D1055" s="13"/>
      <c r="F1055" s="13"/>
      <c r="G1055" s="13"/>
      <c r="H1055" s="13"/>
      <c r="I1055" s="13"/>
      <c r="J1055" s="1"/>
      <c r="K1055" s="13"/>
      <c r="L1055" s="1"/>
      <c r="N1055" s="13"/>
    </row>
    <row r="1056" spans="1:14">
      <c r="A1056" s="13"/>
      <c r="B1056" s="13"/>
      <c r="C1056" s="13"/>
      <c r="D1056" s="13"/>
      <c r="F1056" s="13"/>
      <c r="G1056" s="13"/>
      <c r="H1056" s="13"/>
      <c r="I1056" s="13"/>
      <c r="J1056" s="1"/>
      <c r="K1056" s="13"/>
      <c r="L1056" s="1"/>
      <c r="N1056" s="13"/>
    </row>
    <row r="1057" spans="1:14">
      <c r="A1057" s="13"/>
      <c r="B1057" s="13"/>
      <c r="C1057" s="13"/>
      <c r="D1057" s="13"/>
      <c r="F1057" s="13"/>
      <c r="G1057" s="13"/>
      <c r="H1057" s="13"/>
      <c r="I1057" s="13"/>
      <c r="J1057" s="1"/>
      <c r="K1057" s="13"/>
      <c r="L1057" s="1"/>
      <c r="N1057" s="13"/>
    </row>
    <row r="1058" spans="1:14">
      <c r="A1058" s="13"/>
      <c r="B1058" s="13"/>
      <c r="C1058" s="13"/>
      <c r="D1058" s="13"/>
      <c r="F1058" s="13"/>
      <c r="G1058" s="13"/>
      <c r="H1058" s="13"/>
      <c r="I1058" s="13"/>
      <c r="J1058" s="1"/>
      <c r="K1058" s="13"/>
      <c r="L1058" s="1"/>
      <c r="N1058" s="13"/>
    </row>
    <row r="1059" spans="1:14">
      <c r="A1059" s="13"/>
      <c r="B1059" s="13"/>
      <c r="C1059" s="13"/>
      <c r="D1059" s="13"/>
      <c r="F1059" s="13"/>
      <c r="G1059" s="13"/>
      <c r="H1059" s="13"/>
      <c r="I1059" s="13"/>
      <c r="J1059" s="1"/>
      <c r="K1059" s="13"/>
      <c r="L1059" s="1"/>
      <c r="N1059" s="13"/>
    </row>
    <row r="1060" spans="1:14">
      <c r="A1060" s="13"/>
      <c r="B1060" s="13"/>
      <c r="C1060" s="13"/>
      <c r="D1060" s="13"/>
      <c r="F1060" s="13"/>
      <c r="G1060" s="13"/>
      <c r="H1060" s="13"/>
      <c r="I1060" s="13"/>
      <c r="J1060" s="1"/>
      <c r="K1060" s="13"/>
      <c r="L1060" s="1"/>
      <c r="N1060" s="13"/>
    </row>
    <row r="1061" spans="1:14">
      <c r="A1061" s="13"/>
      <c r="B1061" s="13"/>
      <c r="C1061" s="13"/>
      <c r="D1061" s="13"/>
      <c r="F1061" s="13"/>
      <c r="G1061" s="13"/>
      <c r="H1061" s="13"/>
      <c r="I1061" s="13"/>
      <c r="J1061" s="1"/>
      <c r="K1061" s="13"/>
      <c r="L1061" s="1"/>
      <c r="N1061" s="13"/>
    </row>
    <row r="1062" spans="1:14">
      <c r="A1062" s="13"/>
      <c r="B1062" s="13"/>
      <c r="C1062" s="13"/>
      <c r="D1062" s="13"/>
      <c r="F1062" s="13"/>
      <c r="G1062" s="13"/>
      <c r="H1062" s="13"/>
      <c r="I1062" s="13"/>
      <c r="J1062" s="1"/>
      <c r="K1062" s="13"/>
      <c r="L1062" s="1"/>
      <c r="N1062" s="13"/>
    </row>
    <row r="1063" spans="1:14">
      <c r="A1063" s="13"/>
      <c r="B1063" s="13"/>
      <c r="C1063" s="13"/>
      <c r="D1063" s="13"/>
      <c r="F1063" s="13"/>
      <c r="G1063" s="13"/>
      <c r="H1063" s="13"/>
      <c r="I1063" s="13"/>
      <c r="J1063" s="1"/>
      <c r="K1063" s="13"/>
      <c r="L1063" s="1"/>
      <c r="N1063" s="13"/>
    </row>
    <row r="1064" spans="1:14">
      <c r="A1064" s="13"/>
      <c r="B1064" s="13"/>
      <c r="C1064" s="13"/>
      <c r="D1064" s="13"/>
      <c r="F1064" s="13"/>
      <c r="G1064" s="13"/>
      <c r="H1064" s="13"/>
      <c r="I1064" s="13"/>
      <c r="J1064" s="1"/>
      <c r="K1064" s="13"/>
      <c r="L1064" s="1"/>
      <c r="N1064" s="13"/>
    </row>
    <row r="1065" spans="1:14">
      <c r="A1065" s="13"/>
      <c r="B1065" s="13"/>
      <c r="C1065" s="13"/>
      <c r="D1065" s="13"/>
      <c r="F1065" s="13"/>
      <c r="G1065" s="13"/>
      <c r="H1065" s="13"/>
      <c r="I1065" s="13"/>
      <c r="J1065" s="1"/>
      <c r="K1065" s="13"/>
      <c r="L1065" s="1"/>
      <c r="N1065" s="13"/>
    </row>
    <row r="1066" spans="1:14">
      <c r="A1066" s="13"/>
      <c r="B1066" s="13"/>
      <c r="C1066" s="13"/>
      <c r="D1066" s="13"/>
      <c r="F1066" s="13"/>
      <c r="G1066" s="13"/>
      <c r="H1066" s="13"/>
      <c r="I1066" s="13"/>
      <c r="J1066" s="1"/>
      <c r="K1066" s="13"/>
      <c r="L1066" s="1"/>
      <c r="N1066" s="13"/>
    </row>
    <row r="1067" spans="1:14">
      <c r="A1067" s="13"/>
      <c r="B1067" s="13"/>
      <c r="C1067" s="13"/>
      <c r="D1067" s="13"/>
      <c r="F1067" s="13"/>
      <c r="G1067" s="13"/>
      <c r="H1067" s="13"/>
      <c r="I1067" s="13"/>
      <c r="J1067" s="1"/>
      <c r="K1067" s="13"/>
      <c r="L1067" s="1"/>
      <c r="N1067" s="13"/>
    </row>
    <row r="1068" spans="1:14">
      <c r="A1068" s="13"/>
      <c r="B1068" s="13"/>
      <c r="C1068" s="13"/>
      <c r="D1068" s="13"/>
      <c r="F1068" s="13"/>
      <c r="G1068" s="13"/>
      <c r="H1068" s="13"/>
      <c r="I1068" s="13"/>
      <c r="J1068" s="1"/>
      <c r="K1068" s="13"/>
      <c r="L1068" s="1"/>
      <c r="N1068" s="13"/>
    </row>
    <row r="1069" spans="1:14">
      <c r="A1069" s="13"/>
      <c r="B1069" s="13"/>
      <c r="C1069" s="13"/>
      <c r="D1069" s="13"/>
      <c r="F1069" s="13"/>
      <c r="G1069" s="13"/>
      <c r="H1069" s="13"/>
      <c r="I1069" s="13"/>
      <c r="J1069" s="1"/>
      <c r="K1069" s="13"/>
      <c r="L1069" s="1"/>
      <c r="N1069" s="13"/>
    </row>
    <row r="1070" spans="1:14">
      <c r="A1070" s="13"/>
      <c r="B1070" s="13"/>
      <c r="C1070" s="13"/>
      <c r="D1070" s="13"/>
      <c r="F1070" s="13"/>
      <c r="G1070" s="13"/>
      <c r="H1070" s="13"/>
      <c r="I1070" s="13"/>
      <c r="J1070" s="1"/>
      <c r="K1070" s="13"/>
      <c r="L1070" s="1"/>
      <c r="N1070" s="13"/>
    </row>
    <row r="1071" spans="1:14">
      <c r="A1071" s="13"/>
      <c r="B1071" s="13"/>
      <c r="C1071" s="13"/>
      <c r="D1071" s="13"/>
      <c r="F1071" s="13"/>
      <c r="G1071" s="13"/>
      <c r="H1071" s="13"/>
      <c r="I1071" s="13"/>
      <c r="J1071" s="1"/>
      <c r="K1071" s="13"/>
      <c r="L1071" s="1"/>
      <c r="N1071" s="13"/>
    </row>
    <row r="1072" spans="1:14">
      <c r="A1072" s="13"/>
      <c r="B1072" s="13"/>
      <c r="C1072" s="13"/>
      <c r="D1072" s="13"/>
      <c r="F1072" s="13"/>
      <c r="G1072" s="13"/>
      <c r="H1072" s="13"/>
      <c r="I1072" s="13"/>
      <c r="J1072" s="1"/>
      <c r="K1072" s="13"/>
      <c r="L1072" s="1"/>
      <c r="N1072" s="13"/>
    </row>
    <row r="1073" spans="1:14">
      <c r="A1073" s="13"/>
      <c r="B1073" s="13"/>
      <c r="C1073" s="13"/>
      <c r="D1073" s="13"/>
      <c r="F1073" s="13"/>
      <c r="G1073" s="13"/>
      <c r="H1073" s="13"/>
      <c r="I1073" s="13"/>
      <c r="J1073" s="1"/>
      <c r="K1073" s="13"/>
      <c r="L1073" s="1"/>
      <c r="N1073" s="13"/>
    </row>
    <row r="1074" spans="1:14">
      <c r="A1074" s="13"/>
      <c r="B1074" s="13"/>
      <c r="C1074" s="13"/>
      <c r="D1074" s="13"/>
      <c r="F1074" s="13"/>
      <c r="G1074" s="13"/>
      <c r="H1074" s="13"/>
      <c r="I1074" s="13"/>
      <c r="J1074" s="1"/>
      <c r="K1074" s="13"/>
      <c r="L1074" s="1"/>
      <c r="N1074" s="13"/>
    </row>
    <row r="1075" spans="1:14">
      <c r="A1075" s="13"/>
      <c r="B1075" s="13"/>
      <c r="C1075" s="13"/>
      <c r="D1075" s="13"/>
      <c r="F1075" s="13"/>
      <c r="G1075" s="13"/>
      <c r="H1075" s="13"/>
      <c r="I1075" s="13"/>
      <c r="J1075" s="1"/>
      <c r="K1075" s="13"/>
      <c r="L1075" s="1"/>
      <c r="N1075" s="13"/>
    </row>
    <row r="1076" spans="1:14">
      <c r="A1076" s="13"/>
      <c r="B1076" s="13"/>
      <c r="C1076" s="13"/>
      <c r="D1076" s="13"/>
      <c r="F1076" s="13"/>
      <c r="G1076" s="13"/>
      <c r="H1076" s="13"/>
      <c r="I1076" s="13"/>
      <c r="J1076" s="1"/>
      <c r="K1076" s="13"/>
      <c r="L1076" s="1"/>
      <c r="N1076" s="13"/>
    </row>
    <row r="1077" spans="1:14">
      <c r="A1077" s="13"/>
      <c r="B1077" s="13"/>
      <c r="C1077" s="13"/>
      <c r="D1077" s="13"/>
      <c r="F1077" s="13"/>
      <c r="G1077" s="13"/>
      <c r="H1077" s="13"/>
      <c r="I1077" s="13"/>
      <c r="J1077" s="1"/>
      <c r="K1077" s="13"/>
      <c r="L1077" s="1"/>
      <c r="N1077" s="13"/>
    </row>
    <row r="1078" spans="1:14">
      <c r="A1078" s="13"/>
      <c r="B1078" s="13"/>
      <c r="C1078" s="13"/>
      <c r="D1078" s="13"/>
      <c r="F1078" s="13"/>
      <c r="G1078" s="13"/>
      <c r="H1078" s="13"/>
      <c r="I1078" s="13"/>
      <c r="J1078" s="1"/>
      <c r="K1078" s="13"/>
      <c r="L1078" s="1"/>
      <c r="N1078" s="13"/>
    </row>
    <row r="1079" spans="1:14">
      <c r="A1079" s="13"/>
      <c r="B1079" s="13"/>
      <c r="C1079" s="13"/>
      <c r="D1079" s="13"/>
      <c r="F1079" s="13"/>
      <c r="G1079" s="13"/>
      <c r="H1079" s="13"/>
      <c r="I1079" s="13"/>
      <c r="J1079" s="1"/>
      <c r="K1079" s="13"/>
      <c r="L1079" s="1"/>
      <c r="N1079" s="13"/>
    </row>
    <row r="1080" spans="1:14">
      <c r="A1080" s="13"/>
      <c r="B1080" s="13"/>
      <c r="C1080" s="13"/>
      <c r="D1080" s="13"/>
      <c r="F1080" s="13"/>
      <c r="G1080" s="13"/>
      <c r="H1080" s="13"/>
      <c r="I1080" s="13"/>
      <c r="J1080" s="1"/>
      <c r="K1080" s="13"/>
      <c r="L1080" s="1"/>
      <c r="N1080" s="13"/>
    </row>
    <row r="1081" spans="1:14">
      <c r="A1081" s="13"/>
      <c r="B1081" s="13"/>
      <c r="C1081" s="13"/>
      <c r="D1081" s="13"/>
      <c r="F1081" s="13"/>
      <c r="G1081" s="13"/>
      <c r="H1081" s="13"/>
      <c r="I1081" s="13"/>
      <c r="J1081" s="1"/>
      <c r="K1081" s="13"/>
      <c r="L1081" s="1"/>
      <c r="N1081" s="13"/>
    </row>
    <row r="1082" spans="1:14">
      <c r="A1082" s="13"/>
      <c r="B1082" s="13"/>
      <c r="C1082" s="13"/>
      <c r="D1082" s="13"/>
      <c r="F1082" s="13"/>
      <c r="G1082" s="13"/>
      <c r="H1082" s="13"/>
      <c r="I1082" s="13"/>
      <c r="J1082" s="1"/>
      <c r="K1082" s="13"/>
      <c r="L1082" s="1"/>
      <c r="N1082" s="13"/>
    </row>
    <row r="1083" spans="1:14">
      <c r="A1083" s="13"/>
      <c r="B1083" s="13"/>
      <c r="C1083" s="13"/>
      <c r="D1083" s="13"/>
      <c r="F1083" s="13"/>
      <c r="G1083" s="13"/>
      <c r="H1083" s="13"/>
      <c r="I1083" s="13"/>
      <c r="J1083" s="1"/>
      <c r="K1083" s="13"/>
      <c r="L1083" s="1"/>
      <c r="N1083" s="13"/>
    </row>
    <row r="1084" spans="1:14">
      <c r="A1084" s="13"/>
      <c r="B1084" s="13"/>
      <c r="C1084" s="13"/>
      <c r="D1084" s="13"/>
      <c r="F1084" s="13"/>
      <c r="G1084" s="13"/>
      <c r="H1084" s="13"/>
      <c r="I1084" s="13"/>
      <c r="J1084" s="1"/>
      <c r="K1084" s="13"/>
      <c r="L1084" s="1"/>
      <c r="N1084" s="13"/>
    </row>
    <row r="1085" spans="1:14">
      <c r="A1085" s="13"/>
      <c r="B1085" s="13"/>
      <c r="C1085" s="13"/>
      <c r="D1085" s="13"/>
      <c r="F1085" s="13"/>
      <c r="G1085" s="13"/>
      <c r="H1085" s="13"/>
      <c r="I1085" s="13"/>
      <c r="J1085" s="1"/>
      <c r="K1085" s="13"/>
      <c r="L1085" s="1"/>
      <c r="N1085" s="13"/>
    </row>
    <row r="1086" spans="1:14">
      <c r="A1086" s="13"/>
      <c r="B1086" s="13"/>
      <c r="C1086" s="13"/>
      <c r="D1086" s="13"/>
      <c r="F1086" s="13"/>
      <c r="G1086" s="13"/>
      <c r="H1086" s="13"/>
      <c r="I1086" s="13"/>
      <c r="J1086" s="1"/>
      <c r="K1086" s="13"/>
      <c r="L1086" s="1"/>
      <c r="N1086" s="13"/>
    </row>
    <row r="1087" spans="1:14">
      <c r="A1087" s="13"/>
      <c r="B1087" s="13"/>
      <c r="C1087" s="13"/>
      <c r="D1087" s="13"/>
      <c r="F1087" s="13"/>
      <c r="G1087" s="13"/>
      <c r="H1087" s="13"/>
      <c r="I1087" s="13"/>
      <c r="J1087" s="1"/>
      <c r="K1087" s="13"/>
      <c r="L1087" s="1"/>
      <c r="N1087" s="13"/>
    </row>
    <row r="1088" spans="1:14">
      <c r="A1088" s="13"/>
      <c r="B1088" s="13"/>
      <c r="C1088" s="13"/>
      <c r="D1088" s="13"/>
      <c r="F1088" s="13"/>
      <c r="G1088" s="13"/>
      <c r="H1088" s="13"/>
      <c r="I1088" s="13"/>
      <c r="J1088" s="1"/>
      <c r="K1088" s="13"/>
      <c r="L1088" s="1"/>
      <c r="N1088" s="13"/>
    </row>
    <row r="1089" spans="1:14">
      <c r="A1089" s="13"/>
      <c r="B1089" s="13"/>
      <c r="C1089" s="13"/>
      <c r="D1089" s="13"/>
      <c r="F1089" s="13"/>
      <c r="G1089" s="13"/>
      <c r="H1089" s="13"/>
      <c r="I1089" s="13"/>
      <c r="J1089" s="1"/>
      <c r="K1089" s="13"/>
      <c r="L1089" s="1"/>
      <c r="N1089" s="13"/>
    </row>
    <row r="1090" spans="1:14">
      <c r="A1090" s="13"/>
      <c r="B1090" s="13"/>
      <c r="C1090" s="13"/>
      <c r="D1090" s="13"/>
      <c r="F1090" s="13"/>
      <c r="G1090" s="13"/>
      <c r="H1090" s="13"/>
      <c r="I1090" s="13"/>
      <c r="J1090" s="1"/>
      <c r="K1090" s="13"/>
      <c r="L1090" s="1"/>
      <c r="N1090" s="13"/>
    </row>
    <row r="1091" spans="1:14">
      <c r="A1091" s="13"/>
      <c r="B1091" s="13"/>
      <c r="C1091" s="13"/>
      <c r="D1091" s="13"/>
      <c r="F1091" s="13"/>
      <c r="G1091" s="13"/>
      <c r="H1091" s="13"/>
      <c r="I1091" s="13"/>
      <c r="J1091" s="1"/>
      <c r="K1091" s="13"/>
      <c r="L1091" s="1"/>
      <c r="N1091" s="13"/>
    </row>
    <row r="1092" spans="1:14">
      <c r="A1092" s="13"/>
      <c r="B1092" s="13"/>
      <c r="C1092" s="13"/>
      <c r="D1092" s="13"/>
      <c r="F1092" s="13"/>
      <c r="G1092" s="13"/>
      <c r="H1092" s="13"/>
      <c r="I1092" s="13"/>
      <c r="J1092" s="1"/>
      <c r="K1092" s="13"/>
      <c r="L1092" s="1"/>
      <c r="N1092" s="13"/>
    </row>
    <row r="1093" spans="1:14">
      <c r="A1093" s="13"/>
      <c r="B1093" s="13"/>
      <c r="C1093" s="13"/>
      <c r="D1093" s="13"/>
      <c r="F1093" s="13"/>
      <c r="G1093" s="13"/>
      <c r="H1093" s="13"/>
      <c r="I1093" s="13"/>
      <c r="J1093" s="1"/>
      <c r="K1093" s="13"/>
      <c r="L1093" s="1"/>
      <c r="N1093" s="13"/>
    </row>
    <row r="1094" spans="1:14">
      <c r="A1094" s="13"/>
      <c r="B1094" s="13"/>
      <c r="C1094" s="13"/>
      <c r="D1094" s="13"/>
      <c r="F1094" s="13"/>
      <c r="G1094" s="13"/>
      <c r="H1094" s="13"/>
      <c r="I1094" s="13"/>
      <c r="J1094" s="1"/>
      <c r="K1094" s="13"/>
      <c r="L1094" s="1"/>
      <c r="N1094" s="13"/>
    </row>
    <row r="1095" spans="1:14">
      <c r="A1095" s="13"/>
      <c r="B1095" s="13"/>
      <c r="C1095" s="13"/>
      <c r="D1095" s="13"/>
      <c r="F1095" s="13"/>
      <c r="G1095" s="13"/>
      <c r="H1095" s="13"/>
      <c r="I1095" s="13"/>
      <c r="J1095" s="1"/>
      <c r="K1095" s="13"/>
      <c r="L1095" s="1"/>
      <c r="N1095" s="13"/>
    </row>
    <row r="1096" spans="1:14">
      <c r="A1096" s="13"/>
      <c r="B1096" s="13"/>
      <c r="C1096" s="13"/>
      <c r="D1096" s="13"/>
      <c r="F1096" s="13"/>
      <c r="G1096" s="13"/>
      <c r="H1096" s="13"/>
      <c r="I1096" s="13"/>
      <c r="J1096" s="1"/>
      <c r="K1096" s="13"/>
      <c r="L1096" s="1"/>
      <c r="N1096" s="13"/>
    </row>
    <row r="1097" spans="1:14">
      <c r="A1097" s="13"/>
      <c r="B1097" s="13"/>
      <c r="C1097" s="13"/>
      <c r="D1097" s="13"/>
      <c r="F1097" s="13"/>
      <c r="G1097" s="13"/>
      <c r="H1097" s="13"/>
      <c r="I1097" s="13"/>
      <c r="J1097" s="1"/>
      <c r="K1097" s="13"/>
      <c r="L1097" s="1"/>
      <c r="N1097" s="13"/>
    </row>
    <row r="1098" spans="1:14">
      <c r="A1098" s="13"/>
      <c r="B1098" s="13"/>
      <c r="C1098" s="13"/>
      <c r="D1098" s="13"/>
      <c r="F1098" s="13"/>
      <c r="G1098" s="13"/>
      <c r="H1098" s="13"/>
      <c r="I1098" s="13"/>
      <c r="J1098" s="1"/>
      <c r="K1098" s="13"/>
      <c r="L1098" s="1"/>
      <c r="N1098" s="13"/>
    </row>
    <row r="1099" spans="1:14">
      <c r="A1099" s="13"/>
      <c r="B1099" s="13"/>
      <c r="C1099" s="13"/>
      <c r="D1099" s="13"/>
      <c r="F1099" s="13"/>
      <c r="G1099" s="13"/>
      <c r="H1099" s="13"/>
      <c r="I1099" s="13"/>
      <c r="J1099" s="1"/>
      <c r="K1099" s="13"/>
      <c r="L1099" s="1"/>
      <c r="N1099" s="13"/>
    </row>
    <row r="1100" spans="1:14">
      <c r="A1100" s="13"/>
      <c r="B1100" s="13"/>
      <c r="C1100" s="13"/>
      <c r="D1100" s="13"/>
      <c r="F1100" s="13"/>
      <c r="G1100" s="13"/>
      <c r="H1100" s="13"/>
      <c r="I1100" s="13"/>
      <c r="J1100" s="1"/>
      <c r="K1100" s="13"/>
      <c r="L1100" s="1"/>
      <c r="N1100" s="13"/>
    </row>
    <row r="1101" spans="1:14">
      <c r="A1101" s="13"/>
      <c r="B1101" s="13"/>
      <c r="C1101" s="13"/>
      <c r="D1101" s="13"/>
      <c r="F1101" s="13"/>
      <c r="G1101" s="13"/>
      <c r="H1101" s="13"/>
      <c r="I1101" s="13"/>
      <c r="J1101" s="1"/>
      <c r="K1101" s="13"/>
      <c r="L1101" s="1"/>
      <c r="N1101" s="13"/>
    </row>
    <row r="1102" spans="1:14">
      <c r="A1102" s="13"/>
      <c r="B1102" s="13"/>
      <c r="C1102" s="13"/>
      <c r="D1102" s="13"/>
      <c r="F1102" s="13"/>
      <c r="G1102" s="13"/>
      <c r="H1102" s="13"/>
      <c r="I1102" s="13"/>
      <c r="J1102" s="1"/>
      <c r="K1102" s="13"/>
      <c r="L1102" s="1"/>
      <c r="N1102" s="13"/>
    </row>
    <row r="1103" spans="1:14">
      <c r="A1103" s="13"/>
      <c r="B1103" s="13"/>
      <c r="C1103" s="13"/>
      <c r="D1103" s="13"/>
      <c r="F1103" s="13"/>
      <c r="G1103" s="13"/>
      <c r="H1103" s="13"/>
      <c r="I1103" s="13"/>
      <c r="J1103" s="1"/>
      <c r="K1103" s="13"/>
      <c r="L1103" s="1"/>
      <c r="N1103" s="13"/>
    </row>
    <row r="1104" spans="1:14">
      <c r="A1104" s="13"/>
      <c r="B1104" s="13"/>
      <c r="C1104" s="13"/>
      <c r="D1104" s="13"/>
      <c r="F1104" s="13"/>
      <c r="G1104" s="13"/>
      <c r="H1104" s="13"/>
      <c r="I1104" s="13"/>
      <c r="J1104" s="1"/>
      <c r="K1104" s="13"/>
      <c r="L1104" s="1"/>
      <c r="N1104" s="13"/>
    </row>
    <row r="1105" spans="1:14">
      <c r="A1105" s="13"/>
      <c r="B1105" s="13"/>
      <c r="C1105" s="13"/>
      <c r="D1105" s="13"/>
      <c r="F1105" s="13"/>
      <c r="G1105" s="13"/>
      <c r="H1105" s="13"/>
      <c r="I1105" s="13"/>
      <c r="J1105" s="1"/>
      <c r="K1105" s="13"/>
      <c r="L1105" s="1"/>
      <c r="N1105" s="13"/>
    </row>
    <row r="1106" spans="1:14">
      <c r="A1106" s="13"/>
      <c r="B1106" s="13"/>
      <c r="C1106" s="13"/>
      <c r="D1106" s="13"/>
      <c r="F1106" s="13"/>
      <c r="G1106" s="13"/>
      <c r="H1106" s="13"/>
      <c r="I1106" s="13"/>
      <c r="J1106" s="1"/>
      <c r="K1106" s="13"/>
      <c r="L1106" s="1"/>
      <c r="N1106" s="13"/>
    </row>
    <row r="1107" spans="1:14">
      <c r="A1107" s="13"/>
      <c r="B1107" s="13"/>
      <c r="C1107" s="13"/>
      <c r="D1107" s="13"/>
      <c r="F1107" s="13"/>
      <c r="G1107" s="13"/>
      <c r="H1107" s="13"/>
      <c r="I1107" s="13"/>
      <c r="J1107" s="1"/>
      <c r="K1107" s="13"/>
      <c r="L1107" s="1"/>
      <c r="N1107" s="13"/>
    </row>
    <row r="1108" spans="1:14">
      <c r="A1108" s="13"/>
      <c r="B1108" s="13"/>
      <c r="C1108" s="13"/>
      <c r="D1108" s="13"/>
      <c r="F1108" s="13"/>
      <c r="G1108" s="13"/>
      <c r="H1108" s="13"/>
      <c r="I1108" s="13"/>
      <c r="J1108" s="1"/>
      <c r="K1108" s="13"/>
      <c r="L1108" s="1"/>
      <c r="N1108" s="13"/>
    </row>
    <row r="1109" spans="1:14">
      <c r="A1109" s="13"/>
      <c r="B1109" s="13"/>
      <c r="C1109" s="13"/>
      <c r="D1109" s="13"/>
      <c r="F1109" s="13"/>
      <c r="G1109" s="13"/>
      <c r="H1109" s="13"/>
      <c r="I1109" s="13"/>
      <c r="J1109" s="1"/>
      <c r="K1109" s="13"/>
      <c r="L1109" s="1"/>
      <c r="N1109" s="13"/>
    </row>
    <row r="1110" spans="1:14">
      <c r="A1110" s="13"/>
      <c r="B1110" s="13"/>
      <c r="C1110" s="13"/>
      <c r="D1110" s="13"/>
      <c r="F1110" s="13"/>
      <c r="G1110" s="13"/>
      <c r="H1110" s="13"/>
      <c r="I1110" s="13"/>
      <c r="J1110" s="1"/>
      <c r="K1110" s="13"/>
      <c r="L1110" s="1"/>
      <c r="N1110" s="13"/>
    </row>
    <row r="1111" spans="1:14">
      <c r="A1111" s="13"/>
      <c r="B1111" s="13"/>
      <c r="C1111" s="13"/>
      <c r="D1111" s="13"/>
      <c r="F1111" s="13"/>
      <c r="G1111" s="13"/>
      <c r="H1111" s="13"/>
      <c r="I1111" s="13"/>
      <c r="J1111" s="1"/>
      <c r="K1111" s="13"/>
      <c r="L1111" s="1"/>
      <c r="N1111" s="13"/>
    </row>
    <row r="1112" spans="1:14">
      <c r="A1112" s="13"/>
      <c r="B1112" s="13"/>
      <c r="C1112" s="13"/>
      <c r="D1112" s="13"/>
      <c r="F1112" s="13"/>
      <c r="G1112" s="13"/>
      <c r="H1112" s="13"/>
      <c r="I1112" s="13"/>
      <c r="J1112" s="1"/>
      <c r="K1112" s="13"/>
      <c r="L1112" s="1"/>
      <c r="N1112" s="13"/>
    </row>
    <row r="1113" spans="1:14">
      <c r="A1113" s="13"/>
      <c r="B1113" s="13"/>
      <c r="C1113" s="13"/>
      <c r="D1113" s="13"/>
      <c r="F1113" s="13"/>
      <c r="G1113" s="13"/>
      <c r="H1113" s="13"/>
      <c r="I1113" s="13"/>
      <c r="J1113" s="1"/>
      <c r="K1113" s="13"/>
      <c r="L1113" s="1"/>
      <c r="N1113" s="13"/>
    </row>
    <row r="1114" spans="1:14">
      <c r="A1114" s="13"/>
      <c r="B1114" s="13"/>
      <c r="C1114" s="13"/>
      <c r="D1114" s="13"/>
      <c r="F1114" s="13"/>
      <c r="G1114" s="13"/>
      <c r="H1114" s="13"/>
      <c r="I1114" s="13"/>
      <c r="J1114" s="1"/>
      <c r="K1114" s="13"/>
      <c r="L1114" s="1"/>
      <c r="N1114" s="13"/>
    </row>
    <row r="1115" spans="1:14">
      <c r="A1115" s="13"/>
      <c r="B1115" s="13"/>
      <c r="C1115" s="13"/>
      <c r="D1115" s="13"/>
      <c r="F1115" s="13"/>
      <c r="G1115" s="13"/>
      <c r="H1115" s="13"/>
      <c r="I1115" s="13"/>
      <c r="J1115" s="1"/>
      <c r="K1115" s="13"/>
      <c r="L1115" s="1"/>
      <c r="N1115" s="13"/>
    </row>
    <row r="1116" spans="1:14">
      <c r="A1116" s="13"/>
      <c r="B1116" s="13"/>
      <c r="C1116" s="13"/>
      <c r="D1116" s="13"/>
      <c r="F1116" s="13"/>
      <c r="G1116" s="13"/>
      <c r="H1116" s="13"/>
      <c r="I1116" s="13"/>
      <c r="J1116" s="1"/>
      <c r="K1116" s="13"/>
      <c r="L1116" s="1"/>
      <c r="N1116" s="13"/>
    </row>
    <row r="1117" spans="1:14">
      <c r="A1117" s="13"/>
      <c r="B1117" s="13"/>
      <c r="C1117" s="13"/>
      <c r="D1117" s="13"/>
      <c r="F1117" s="13"/>
      <c r="G1117" s="13"/>
      <c r="H1117" s="13"/>
      <c r="I1117" s="13"/>
      <c r="J1117" s="1"/>
      <c r="K1117" s="13"/>
      <c r="L1117" s="1"/>
      <c r="N1117" s="13"/>
    </row>
    <row r="1118" spans="1:14">
      <c r="A1118" s="13"/>
      <c r="B1118" s="13"/>
      <c r="C1118" s="13"/>
      <c r="D1118" s="13"/>
      <c r="F1118" s="13"/>
      <c r="G1118" s="13"/>
      <c r="H1118" s="13"/>
      <c r="I1118" s="13"/>
      <c r="J1118" s="1"/>
      <c r="K1118" s="13"/>
      <c r="L1118" s="1"/>
      <c r="N1118" s="13"/>
    </row>
    <row r="1119" spans="1:14">
      <c r="A1119" s="13"/>
      <c r="B1119" s="13"/>
      <c r="C1119" s="13"/>
      <c r="D1119" s="13"/>
      <c r="F1119" s="13"/>
      <c r="G1119" s="13"/>
      <c r="H1119" s="13"/>
      <c r="I1119" s="13"/>
      <c r="J1119" s="1"/>
      <c r="K1119" s="13"/>
      <c r="L1119" s="1"/>
      <c r="N1119" s="13"/>
    </row>
    <row r="1120" spans="1:14">
      <c r="A1120" s="13"/>
      <c r="B1120" s="13"/>
      <c r="C1120" s="13"/>
      <c r="D1120" s="13"/>
      <c r="F1120" s="13"/>
      <c r="G1120" s="13"/>
      <c r="H1120" s="13"/>
      <c r="I1120" s="13"/>
      <c r="J1120" s="1"/>
      <c r="K1120" s="13"/>
      <c r="L1120" s="1"/>
      <c r="N1120" s="13"/>
    </row>
    <row r="1121" spans="1:14">
      <c r="A1121" s="13"/>
      <c r="B1121" s="13"/>
      <c r="C1121" s="13"/>
      <c r="D1121" s="13"/>
      <c r="F1121" s="13"/>
      <c r="G1121" s="13"/>
      <c r="H1121" s="13"/>
      <c r="I1121" s="13"/>
      <c r="J1121" s="1"/>
      <c r="K1121" s="13"/>
      <c r="L1121" s="1"/>
      <c r="N1121" s="13"/>
    </row>
    <row r="1122" spans="1:14">
      <c r="A1122" s="13"/>
      <c r="B1122" s="13"/>
      <c r="C1122" s="13"/>
      <c r="D1122" s="13"/>
      <c r="F1122" s="13"/>
      <c r="G1122" s="13"/>
      <c r="H1122" s="13"/>
      <c r="I1122" s="13"/>
      <c r="J1122" s="1"/>
      <c r="K1122" s="13"/>
      <c r="L1122" s="1"/>
      <c r="N1122" s="13"/>
    </row>
    <row r="1123" spans="1:14">
      <c r="A1123" s="13"/>
      <c r="B1123" s="13"/>
      <c r="C1123" s="13"/>
      <c r="D1123" s="13"/>
      <c r="F1123" s="13"/>
      <c r="G1123" s="13"/>
      <c r="H1123" s="13"/>
      <c r="I1123" s="13"/>
      <c r="J1123" s="1"/>
      <c r="K1123" s="13"/>
      <c r="L1123" s="1"/>
      <c r="N1123" s="13"/>
    </row>
    <row r="1124" spans="1:14">
      <c r="A1124" s="13"/>
      <c r="B1124" s="13"/>
      <c r="C1124" s="13"/>
      <c r="D1124" s="13"/>
      <c r="F1124" s="13"/>
      <c r="G1124" s="13"/>
      <c r="H1124" s="13"/>
      <c r="I1124" s="13"/>
      <c r="J1124" s="1"/>
      <c r="K1124" s="13"/>
      <c r="L1124" s="1"/>
      <c r="N1124" s="13"/>
    </row>
    <row r="1125" spans="1:14">
      <c r="A1125" s="13"/>
      <c r="B1125" s="13"/>
      <c r="C1125" s="13"/>
      <c r="D1125" s="13"/>
      <c r="F1125" s="13"/>
      <c r="G1125" s="13"/>
      <c r="H1125" s="13"/>
      <c r="I1125" s="13"/>
      <c r="J1125" s="1"/>
      <c r="K1125" s="13"/>
      <c r="L1125" s="1"/>
      <c r="N1125" s="13"/>
    </row>
    <row r="1126" spans="1:14">
      <c r="A1126" s="13"/>
      <c r="B1126" s="13"/>
      <c r="C1126" s="13"/>
      <c r="D1126" s="13"/>
      <c r="F1126" s="13"/>
      <c r="G1126" s="13"/>
      <c r="H1126" s="13"/>
      <c r="I1126" s="13"/>
      <c r="J1126" s="1"/>
      <c r="K1126" s="13"/>
      <c r="L1126" s="1"/>
      <c r="N1126" s="13"/>
    </row>
    <row r="1127" spans="1:14">
      <c r="A1127" s="13"/>
      <c r="B1127" s="13"/>
      <c r="C1127" s="13"/>
      <c r="D1127" s="13"/>
      <c r="F1127" s="13"/>
      <c r="G1127" s="13"/>
      <c r="H1127" s="13"/>
      <c r="I1127" s="13"/>
      <c r="J1127" s="1"/>
      <c r="K1127" s="13"/>
      <c r="L1127" s="1"/>
      <c r="N1127" s="13"/>
    </row>
    <row r="1128" spans="1:14">
      <c r="A1128" s="13"/>
      <c r="B1128" s="13"/>
      <c r="C1128" s="13"/>
      <c r="D1128" s="13"/>
      <c r="F1128" s="13"/>
      <c r="G1128" s="13"/>
      <c r="H1128" s="13"/>
      <c r="I1128" s="13"/>
      <c r="J1128" s="1"/>
      <c r="K1128" s="13"/>
      <c r="L1128" s="1"/>
      <c r="N1128" s="13"/>
    </row>
    <row r="1129" spans="1:14">
      <c r="A1129" s="13"/>
      <c r="B1129" s="13"/>
      <c r="C1129" s="13"/>
      <c r="D1129" s="13"/>
      <c r="F1129" s="13"/>
      <c r="G1129" s="13"/>
      <c r="H1129" s="13"/>
      <c r="I1129" s="13"/>
      <c r="J1129" s="1"/>
      <c r="K1129" s="13"/>
      <c r="L1129" s="1"/>
      <c r="N1129" s="13"/>
    </row>
    <row r="1130" spans="1:14">
      <c r="A1130" s="13"/>
      <c r="B1130" s="13"/>
      <c r="C1130" s="13"/>
      <c r="D1130" s="13"/>
      <c r="F1130" s="13"/>
      <c r="G1130" s="13"/>
      <c r="H1130" s="13"/>
      <c r="I1130" s="13"/>
      <c r="J1130" s="1"/>
      <c r="K1130" s="13"/>
      <c r="L1130" s="1"/>
      <c r="N1130" s="13"/>
    </row>
    <row r="1131" spans="1:14">
      <c r="A1131" s="13"/>
      <c r="B1131" s="13"/>
      <c r="C1131" s="13"/>
      <c r="D1131" s="13"/>
      <c r="F1131" s="13"/>
      <c r="G1131" s="13"/>
      <c r="H1131" s="13"/>
      <c r="I1131" s="13"/>
      <c r="J1131" s="1"/>
      <c r="K1131" s="13"/>
      <c r="L1131" s="1"/>
      <c r="N1131" s="13"/>
    </row>
    <row r="1132" spans="1:14">
      <c r="A1132" s="13"/>
      <c r="B1132" s="13"/>
      <c r="C1132" s="13"/>
      <c r="D1132" s="13"/>
      <c r="F1132" s="13"/>
      <c r="G1132" s="13"/>
      <c r="H1132" s="13"/>
      <c r="I1132" s="13"/>
      <c r="J1132" s="1"/>
      <c r="K1132" s="13"/>
      <c r="L1132" s="1"/>
      <c r="N1132" s="13"/>
    </row>
    <row r="1133" spans="1:14">
      <c r="A1133" s="13"/>
      <c r="B1133" s="13"/>
      <c r="C1133" s="13"/>
      <c r="D1133" s="13"/>
      <c r="F1133" s="13"/>
      <c r="G1133" s="13"/>
      <c r="H1133" s="13"/>
      <c r="I1133" s="13"/>
      <c r="J1133" s="1"/>
      <c r="K1133" s="13"/>
      <c r="L1133" s="1"/>
      <c r="N1133" s="13"/>
    </row>
    <row r="1134" spans="1:14">
      <c r="A1134" s="13"/>
      <c r="B1134" s="13"/>
      <c r="C1134" s="13"/>
      <c r="D1134" s="13"/>
      <c r="F1134" s="13"/>
      <c r="G1134" s="13"/>
      <c r="H1134" s="13"/>
      <c r="I1134" s="13"/>
      <c r="J1134" s="1"/>
      <c r="K1134" s="13"/>
      <c r="L1134" s="1"/>
      <c r="N1134" s="13"/>
    </row>
    <row r="1135" spans="1:14">
      <c r="A1135" s="13"/>
      <c r="B1135" s="13"/>
      <c r="C1135" s="13"/>
      <c r="D1135" s="13"/>
      <c r="F1135" s="13"/>
      <c r="G1135" s="13"/>
      <c r="H1135" s="13"/>
      <c r="I1135" s="13"/>
      <c r="J1135" s="1"/>
      <c r="K1135" s="13"/>
      <c r="L1135" s="1"/>
      <c r="N1135" s="13"/>
    </row>
    <row r="1136" spans="1:14">
      <c r="A1136" s="13"/>
      <c r="B1136" s="13"/>
      <c r="C1136" s="13"/>
      <c r="D1136" s="13"/>
      <c r="F1136" s="13"/>
      <c r="G1136" s="13"/>
      <c r="H1136" s="13"/>
      <c r="I1136" s="13"/>
      <c r="J1136" s="1"/>
      <c r="K1136" s="13"/>
      <c r="L1136" s="1"/>
      <c r="N1136" s="13"/>
    </row>
    <row r="1137" spans="1:14">
      <c r="A1137" s="13"/>
      <c r="B1137" s="13"/>
      <c r="C1137" s="13"/>
      <c r="D1137" s="13"/>
      <c r="F1137" s="13"/>
      <c r="G1137" s="13"/>
      <c r="H1137" s="13"/>
      <c r="I1137" s="13"/>
      <c r="J1137" s="1"/>
      <c r="K1137" s="13"/>
      <c r="L1137" s="1"/>
      <c r="N1137" s="13"/>
    </row>
    <row r="1138" spans="1:14">
      <c r="A1138" s="13"/>
      <c r="B1138" s="13"/>
      <c r="C1138" s="13"/>
      <c r="D1138" s="13"/>
      <c r="F1138" s="13"/>
      <c r="G1138" s="13"/>
      <c r="H1138" s="13"/>
      <c r="I1138" s="13"/>
      <c r="J1138" s="1"/>
      <c r="K1138" s="13"/>
      <c r="L1138" s="1"/>
      <c r="N1138" s="13"/>
    </row>
    <row r="1139" spans="1:14">
      <c r="A1139" s="13"/>
      <c r="B1139" s="13"/>
      <c r="C1139" s="13"/>
      <c r="D1139" s="13"/>
      <c r="F1139" s="13"/>
      <c r="G1139" s="13"/>
      <c r="H1139" s="13"/>
      <c r="I1139" s="13"/>
      <c r="J1139" s="1"/>
      <c r="K1139" s="13"/>
      <c r="L1139" s="1"/>
      <c r="N1139" s="13"/>
    </row>
    <row r="1140" spans="1:14">
      <c r="A1140" s="13"/>
      <c r="B1140" s="13"/>
      <c r="C1140" s="13"/>
      <c r="D1140" s="13"/>
      <c r="F1140" s="13"/>
      <c r="G1140" s="13"/>
      <c r="H1140" s="13"/>
      <c r="I1140" s="13"/>
      <c r="J1140" s="1"/>
      <c r="K1140" s="13"/>
      <c r="L1140" s="1"/>
      <c r="N1140" s="13"/>
    </row>
    <row r="1141" spans="1:14">
      <c r="A1141" s="13"/>
      <c r="B1141" s="13"/>
      <c r="C1141" s="13"/>
      <c r="D1141" s="13"/>
      <c r="F1141" s="13"/>
      <c r="G1141" s="13"/>
      <c r="H1141" s="13"/>
      <c r="I1141" s="13"/>
      <c r="J1141" s="1"/>
      <c r="K1141" s="13"/>
      <c r="L1141" s="1"/>
      <c r="N1141" s="13"/>
    </row>
    <row r="1142" spans="1:14">
      <c r="A1142" s="13"/>
      <c r="B1142" s="13"/>
      <c r="C1142" s="13"/>
      <c r="D1142" s="13"/>
      <c r="F1142" s="13"/>
      <c r="G1142" s="13"/>
      <c r="H1142" s="13"/>
      <c r="I1142" s="13"/>
      <c r="J1142" s="1"/>
      <c r="K1142" s="13"/>
      <c r="L1142" s="1"/>
      <c r="N1142" s="13"/>
    </row>
    <row r="1143" spans="1:14">
      <c r="A1143" s="13"/>
      <c r="B1143" s="13"/>
      <c r="C1143" s="13"/>
      <c r="D1143" s="13"/>
      <c r="F1143" s="13"/>
      <c r="G1143" s="13"/>
      <c r="H1143" s="13"/>
      <c r="I1143" s="13"/>
      <c r="J1143" s="1"/>
      <c r="K1143" s="13"/>
      <c r="L1143" s="1"/>
      <c r="N1143" s="13"/>
    </row>
    <row r="1144" spans="1:14">
      <c r="A1144" s="13"/>
      <c r="B1144" s="13"/>
      <c r="C1144" s="13"/>
      <c r="D1144" s="13"/>
      <c r="F1144" s="13"/>
      <c r="G1144" s="13"/>
      <c r="H1144" s="13"/>
      <c r="I1144" s="13"/>
      <c r="J1144" s="1"/>
      <c r="K1144" s="13"/>
      <c r="L1144" s="1"/>
      <c r="N1144" s="13"/>
    </row>
    <row r="1145" spans="1:14">
      <c r="A1145" s="13"/>
      <c r="B1145" s="13"/>
      <c r="C1145" s="13"/>
      <c r="D1145" s="13"/>
      <c r="F1145" s="13"/>
      <c r="G1145" s="13"/>
      <c r="H1145" s="13"/>
      <c r="I1145" s="13"/>
      <c r="J1145" s="1"/>
      <c r="K1145" s="13"/>
      <c r="L1145" s="1"/>
      <c r="N1145" s="13"/>
    </row>
    <row r="1146" spans="1:14">
      <c r="A1146" s="13"/>
      <c r="B1146" s="13"/>
      <c r="C1146" s="13"/>
      <c r="D1146" s="13"/>
      <c r="F1146" s="13"/>
      <c r="G1146" s="13"/>
      <c r="H1146" s="13"/>
      <c r="I1146" s="13"/>
      <c r="J1146" s="1"/>
      <c r="K1146" s="13"/>
      <c r="L1146" s="1"/>
      <c r="N1146" s="13"/>
    </row>
    <row r="1147" spans="1:14">
      <c r="A1147" s="13"/>
      <c r="B1147" s="13"/>
      <c r="C1147" s="13"/>
      <c r="D1147" s="13"/>
      <c r="F1147" s="13"/>
      <c r="G1147" s="13"/>
      <c r="H1147" s="13"/>
      <c r="I1147" s="13"/>
      <c r="J1147" s="1"/>
      <c r="K1147" s="13"/>
      <c r="L1147" s="1"/>
      <c r="N1147" s="13"/>
    </row>
    <row r="1148" spans="1:14">
      <c r="A1148" s="13"/>
      <c r="B1148" s="13"/>
      <c r="C1148" s="13"/>
      <c r="D1148" s="13"/>
      <c r="F1148" s="13"/>
      <c r="G1148" s="13"/>
      <c r="H1148" s="13"/>
      <c r="I1148" s="13"/>
      <c r="J1148" s="1"/>
      <c r="K1148" s="13"/>
      <c r="L1148" s="1"/>
      <c r="N1148" s="13"/>
    </row>
    <row r="1149" spans="1:14">
      <c r="A1149" s="13"/>
      <c r="B1149" s="13"/>
      <c r="C1149" s="13"/>
      <c r="D1149" s="13"/>
      <c r="F1149" s="13"/>
      <c r="G1149" s="13"/>
      <c r="H1149" s="13"/>
      <c r="I1149" s="13"/>
      <c r="J1149" s="1"/>
      <c r="K1149" s="13"/>
      <c r="L1149" s="1"/>
      <c r="N1149" s="13"/>
    </row>
    <row r="1150" spans="1:14">
      <c r="A1150" s="13"/>
      <c r="B1150" s="13"/>
      <c r="C1150" s="13"/>
      <c r="D1150" s="13"/>
      <c r="F1150" s="13"/>
      <c r="G1150" s="13"/>
      <c r="H1150" s="13"/>
      <c r="I1150" s="13"/>
      <c r="J1150" s="1"/>
      <c r="K1150" s="13"/>
      <c r="L1150" s="1"/>
      <c r="N1150" s="13"/>
    </row>
    <row r="1151" spans="1:14">
      <c r="A1151" s="13"/>
      <c r="B1151" s="13"/>
      <c r="C1151" s="13"/>
      <c r="D1151" s="13"/>
      <c r="F1151" s="13"/>
      <c r="G1151" s="13"/>
      <c r="H1151" s="13"/>
      <c r="I1151" s="13"/>
      <c r="J1151" s="1"/>
      <c r="K1151" s="13"/>
      <c r="L1151" s="1"/>
      <c r="N1151" s="13"/>
    </row>
    <row r="1152" spans="1:14">
      <c r="A1152" s="13"/>
      <c r="B1152" s="13"/>
      <c r="C1152" s="13"/>
      <c r="D1152" s="13"/>
      <c r="F1152" s="13"/>
      <c r="G1152" s="13"/>
      <c r="H1152" s="13"/>
      <c r="I1152" s="13"/>
      <c r="J1152" s="1"/>
      <c r="K1152" s="13"/>
      <c r="L1152" s="1"/>
      <c r="N1152" s="13"/>
    </row>
    <row r="1153" spans="1:14">
      <c r="A1153" s="13"/>
      <c r="B1153" s="13"/>
      <c r="C1153" s="13"/>
      <c r="D1153" s="13"/>
      <c r="F1153" s="13"/>
      <c r="G1153" s="13"/>
      <c r="H1153" s="13"/>
      <c r="I1153" s="13"/>
      <c r="J1153" s="1"/>
      <c r="K1153" s="13"/>
      <c r="L1153" s="1"/>
      <c r="N1153" s="13"/>
    </row>
    <row r="1154" spans="1:14">
      <c r="A1154" s="13"/>
      <c r="B1154" s="13"/>
      <c r="C1154" s="13"/>
      <c r="D1154" s="13"/>
      <c r="F1154" s="13"/>
      <c r="G1154" s="13"/>
      <c r="H1154" s="13"/>
      <c r="I1154" s="13"/>
      <c r="J1154" s="1"/>
      <c r="K1154" s="13"/>
      <c r="L1154" s="1"/>
      <c r="N1154" s="13"/>
    </row>
    <row r="1155" spans="1:14">
      <c r="A1155" s="13"/>
      <c r="B1155" s="13"/>
      <c r="C1155" s="13"/>
      <c r="D1155" s="13"/>
      <c r="F1155" s="13"/>
      <c r="G1155" s="13"/>
      <c r="H1155" s="13"/>
      <c r="I1155" s="13"/>
      <c r="J1155" s="1"/>
      <c r="K1155" s="13"/>
      <c r="L1155" s="1"/>
      <c r="N1155" s="13"/>
    </row>
    <row r="1156" spans="1:14">
      <c r="A1156" s="13"/>
      <c r="B1156" s="13"/>
      <c r="C1156" s="13"/>
      <c r="D1156" s="13"/>
      <c r="F1156" s="13"/>
      <c r="G1156" s="13"/>
      <c r="H1156" s="13"/>
      <c r="I1156" s="13"/>
      <c r="J1156" s="1"/>
      <c r="K1156" s="13"/>
      <c r="L1156" s="1"/>
      <c r="N1156" s="13"/>
    </row>
    <row r="1157" spans="1:14">
      <c r="A1157" s="13"/>
      <c r="B1157" s="13"/>
      <c r="C1157" s="13"/>
      <c r="D1157" s="13"/>
      <c r="F1157" s="13"/>
      <c r="G1157" s="13"/>
      <c r="H1157" s="13"/>
      <c r="I1157" s="13"/>
      <c r="J1157" s="1"/>
      <c r="K1157" s="13"/>
      <c r="L1157" s="1"/>
      <c r="N1157" s="13"/>
    </row>
    <row r="1158" spans="1:14">
      <c r="A1158" s="13"/>
      <c r="B1158" s="13"/>
      <c r="C1158" s="13"/>
      <c r="D1158" s="13"/>
      <c r="F1158" s="13"/>
      <c r="G1158" s="13"/>
      <c r="H1158" s="13"/>
      <c r="I1158" s="13"/>
      <c r="J1158" s="1"/>
      <c r="K1158" s="13"/>
      <c r="L1158" s="1"/>
      <c r="N1158" s="13"/>
    </row>
    <row r="1159" spans="1:14">
      <c r="A1159" s="13"/>
      <c r="B1159" s="13"/>
      <c r="C1159" s="13"/>
      <c r="D1159" s="13"/>
      <c r="F1159" s="13"/>
      <c r="G1159" s="13"/>
      <c r="H1159" s="13"/>
      <c r="I1159" s="13"/>
      <c r="J1159" s="1"/>
      <c r="K1159" s="13"/>
      <c r="L1159" s="1"/>
      <c r="N1159" s="13"/>
    </row>
    <row r="1160" spans="1:14">
      <c r="A1160" s="13"/>
      <c r="B1160" s="13"/>
      <c r="C1160" s="13"/>
      <c r="D1160" s="13"/>
      <c r="F1160" s="13"/>
      <c r="G1160" s="13"/>
      <c r="H1160" s="13"/>
      <c r="I1160" s="13"/>
      <c r="J1160" s="1"/>
      <c r="K1160" s="13"/>
      <c r="L1160" s="1"/>
      <c r="N1160" s="13"/>
    </row>
    <row r="1161" spans="1:14">
      <c r="A1161" s="13"/>
      <c r="B1161" s="13"/>
      <c r="C1161" s="13"/>
      <c r="D1161" s="13"/>
      <c r="F1161" s="13"/>
      <c r="G1161" s="13"/>
      <c r="H1161" s="13"/>
      <c r="I1161" s="13"/>
      <c r="J1161" s="1"/>
      <c r="K1161" s="13"/>
      <c r="L1161" s="1"/>
      <c r="N1161" s="13"/>
    </row>
    <row r="1162" spans="1:14">
      <c r="A1162" s="13"/>
      <c r="B1162" s="13"/>
      <c r="C1162" s="13"/>
      <c r="D1162" s="13"/>
      <c r="F1162" s="13"/>
      <c r="G1162" s="13"/>
      <c r="H1162" s="13"/>
      <c r="I1162" s="13"/>
      <c r="J1162" s="1"/>
      <c r="K1162" s="13"/>
      <c r="L1162" s="1"/>
      <c r="N1162" s="13"/>
    </row>
    <row r="1163" spans="1:14">
      <c r="A1163" s="13"/>
      <c r="B1163" s="13"/>
      <c r="C1163" s="13"/>
      <c r="D1163" s="13"/>
      <c r="F1163" s="13"/>
      <c r="G1163" s="13"/>
      <c r="H1163" s="13"/>
      <c r="I1163" s="13"/>
      <c r="J1163" s="1"/>
      <c r="K1163" s="13"/>
      <c r="L1163" s="1"/>
      <c r="N1163" s="13"/>
    </row>
    <row r="1164" spans="1:14">
      <c r="A1164" s="13"/>
      <c r="B1164" s="13"/>
      <c r="C1164" s="13"/>
      <c r="D1164" s="13"/>
      <c r="F1164" s="13"/>
      <c r="G1164" s="13"/>
      <c r="H1164" s="13"/>
      <c r="I1164" s="13"/>
      <c r="J1164" s="1"/>
      <c r="K1164" s="13"/>
      <c r="L1164" s="1"/>
      <c r="N1164" s="13"/>
    </row>
    <row r="1165" spans="1:14">
      <c r="A1165" s="13"/>
      <c r="B1165" s="13"/>
      <c r="C1165" s="13"/>
      <c r="D1165" s="13"/>
      <c r="F1165" s="13"/>
      <c r="G1165" s="13"/>
      <c r="H1165" s="13"/>
      <c r="I1165" s="13"/>
      <c r="J1165" s="1"/>
      <c r="K1165" s="13"/>
      <c r="L1165" s="1"/>
      <c r="N1165" s="13"/>
    </row>
    <row r="1166" spans="1:14">
      <c r="A1166" s="13"/>
      <c r="B1166" s="13"/>
      <c r="C1166" s="13"/>
      <c r="D1166" s="13"/>
      <c r="F1166" s="13"/>
      <c r="G1166" s="13"/>
      <c r="H1166" s="13"/>
      <c r="I1166" s="13"/>
      <c r="J1166" s="1"/>
      <c r="K1166" s="13"/>
      <c r="L1166" s="1"/>
      <c r="N1166" s="13"/>
    </row>
    <row r="1167" spans="1:14">
      <c r="A1167" s="13"/>
      <c r="B1167" s="13"/>
      <c r="C1167" s="13"/>
      <c r="D1167" s="13"/>
      <c r="F1167" s="13"/>
      <c r="G1167" s="13"/>
      <c r="H1167" s="13"/>
      <c r="I1167" s="13"/>
      <c r="J1167" s="1"/>
      <c r="K1167" s="13"/>
      <c r="L1167" s="1"/>
      <c r="N1167" s="13"/>
    </row>
    <row r="1168" spans="1:14">
      <c r="A1168" s="13"/>
      <c r="B1168" s="13"/>
      <c r="C1168" s="13"/>
      <c r="D1168" s="13"/>
      <c r="F1168" s="13"/>
      <c r="G1168" s="13"/>
      <c r="H1168" s="13"/>
      <c r="I1168" s="13"/>
      <c r="J1168" s="1"/>
      <c r="K1168" s="13"/>
      <c r="L1168" s="1"/>
      <c r="N1168" s="13"/>
    </row>
    <row r="1169" spans="1:14">
      <c r="A1169" s="13"/>
      <c r="B1169" s="13"/>
      <c r="C1169" s="13"/>
      <c r="D1169" s="13"/>
      <c r="F1169" s="13"/>
      <c r="G1169" s="13"/>
      <c r="H1169" s="13"/>
      <c r="I1169" s="13"/>
      <c r="J1169" s="1"/>
      <c r="K1169" s="13"/>
      <c r="L1169" s="1"/>
      <c r="N1169" s="13"/>
    </row>
    <row r="1170" spans="1:14">
      <c r="A1170" s="13"/>
      <c r="B1170" s="13"/>
      <c r="C1170" s="13"/>
      <c r="D1170" s="13"/>
      <c r="F1170" s="13"/>
      <c r="G1170" s="13"/>
      <c r="H1170" s="13"/>
      <c r="I1170" s="13"/>
      <c r="J1170" s="1"/>
      <c r="K1170" s="13"/>
      <c r="L1170" s="1"/>
      <c r="N1170" s="13"/>
    </row>
    <row r="1171" spans="1:14">
      <c r="A1171" s="13"/>
      <c r="B1171" s="13"/>
      <c r="C1171" s="13"/>
      <c r="D1171" s="13"/>
      <c r="F1171" s="13"/>
      <c r="G1171" s="13"/>
      <c r="H1171" s="13"/>
      <c r="I1171" s="13"/>
      <c r="J1171" s="1"/>
      <c r="K1171" s="13"/>
      <c r="L1171" s="1"/>
      <c r="N1171" s="13"/>
    </row>
    <row r="1172" spans="1:14">
      <c r="A1172" s="13"/>
      <c r="B1172" s="13"/>
      <c r="C1172" s="13"/>
      <c r="D1172" s="13"/>
      <c r="F1172" s="13"/>
      <c r="G1172" s="13"/>
      <c r="H1172" s="13"/>
      <c r="I1172" s="13"/>
      <c r="J1172" s="1"/>
      <c r="K1172" s="13"/>
      <c r="L1172" s="1"/>
      <c r="N1172" s="13"/>
    </row>
    <row r="1173" spans="1:14">
      <c r="A1173" s="13"/>
      <c r="B1173" s="13"/>
      <c r="C1173" s="13"/>
      <c r="D1173" s="13"/>
      <c r="F1173" s="13"/>
      <c r="G1173" s="13"/>
      <c r="H1173" s="13"/>
      <c r="I1173" s="13"/>
      <c r="J1173" s="1"/>
      <c r="K1173" s="13"/>
      <c r="L1173" s="1"/>
      <c r="N1173" s="13"/>
    </row>
    <row r="1174" spans="1:14">
      <c r="A1174" s="13"/>
      <c r="B1174" s="13"/>
      <c r="C1174" s="13"/>
      <c r="D1174" s="13"/>
      <c r="F1174" s="13"/>
      <c r="G1174" s="13"/>
      <c r="H1174" s="13"/>
      <c r="I1174" s="13"/>
      <c r="J1174" s="1"/>
      <c r="K1174" s="13"/>
      <c r="L1174" s="1"/>
      <c r="N1174" s="13"/>
    </row>
    <row r="1175" spans="1:14">
      <c r="A1175" s="13"/>
      <c r="B1175" s="13"/>
      <c r="C1175" s="13"/>
      <c r="D1175" s="13"/>
      <c r="F1175" s="13"/>
      <c r="G1175" s="13"/>
      <c r="H1175" s="13"/>
      <c r="I1175" s="13"/>
      <c r="J1175" s="1"/>
      <c r="K1175" s="13"/>
      <c r="L1175" s="1"/>
      <c r="N1175" s="13"/>
    </row>
    <row r="1176" spans="1:14">
      <c r="A1176" s="13"/>
      <c r="B1176" s="13"/>
      <c r="C1176" s="13"/>
      <c r="D1176" s="13"/>
      <c r="F1176" s="13"/>
      <c r="G1176" s="13"/>
      <c r="H1176" s="13"/>
      <c r="I1176" s="13"/>
      <c r="J1176" s="1"/>
      <c r="K1176" s="13"/>
      <c r="L1176" s="1"/>
      <c r="N1176" s="13"/>
    </row>
    <row r="1177" spans="1:14">
      <c r="A1177" s="13"/>
      <c r="B1177" s="13"/>
      <c r="C1177" s="13"/>
      <c r="D1177" s="13"/>
      <c r="F1177" s="13"/>
      <c r="G1177" s="13"/>
      <c r="H1177" s="13"/>
      <c r="I1177" s="13"/>
      <c r="J1177" s="1"/>
      <c r="K1177" s="13"/>
      <c r="L1177" s="1"/>
      <c r="N1177" s="13"/>
    </row>
    <row r="1178" spans="1:14">
      <c r="A1178" s="13"/>
      <c r="B1178" s="13"/>
      <c r="C1178" s="13"/>
      <c r="D1178" s="13"/>
      <c r="F1178" s="13"/>
      <c r="G1178" s="13"/>
      <c r="H1178" s="13"/>
      <c r="I1178" s="13"/>
      <c r="J1178" s="1"/>
      <c r="K1178" s="13"/>
      <c r="L1178" s="1"/>
      <c r="N1178" s="13"/>
    </row>
    <row r="1179" spans="1:14">
      <c r="A1179" s="13"/>
      <c r="B1179" s="13"/>
      <c r="C1179" s="13"/>
      <c r="D1179" s="13"/>
      <c r="F1179" s="13"/>
      <c r="G1179" s="13"/>
      <c r="H1179" s="13"/>
      <c r="I1179" s="13"/>
      <c r="J1179" s="1"/>
      <c r="K1179" s="13"/>
      <c r="L1179" s="1"/>
      <c r="N1179" s="13"/>
    </row>
    <row r="1180" spans="1:14">
      <c r="A1180" s="13"/>
      <c r="B1180" s="13"/>
      <c r="C1180" s="13"/>
      <c r="D1180" s="13"/>
      <c r="F1180" s="13"/>
      <c r="G1180" s="13"/>
      <c r="H1180" s="13"/>
      <c r="I1180" s="13"/>
      <c r="J1180" s="1"/>
      <c r="K1180" s="13"/>
      <c r="L1180" s="1"/>
      <c r="N1180" s="13"/>
    </row>
    <row r="1181" spans="1:14">
      <c r="A1181" s="13"/>
      <c r="B1181" s="13"/>
      <c r="C1181" s="13"/>
      <c r="D1181" s="13"/>
      <c r="F1181" s="13"/>
      <c r="G1181" s="13"/>
      <c r="H1181" s="13"/>
      <c r="I1181" s="13"/>
      <c r="J1181" s="1"/>
      <c r="K1181" s="13"/>
      <c r="L1181" s="1"/>
      <c r="N1181" s="13"/>
    </row>
    <row r="1182" spans="1:14">
      <c r="A1182" s="13"/>
      <c r="B1182" s="13"/>
      <c r="C1182" s="13"/>
      <c r="D1182" s="13"/>
      <c r="F1182" s="13"/>
      <c r="G1182" s="13"/>
      <c r="H1182" s="13"/>
      <c r="I1182" s="13"/>
      <c r="J1182" s="1"/>
      <c r="K1182" s="13"/>
      <c r="L1182" s="1"/>
      <c r="N1182" s="13"/>
    </row>
    <row r="1183" spans="1:14">
      <c r="A1183" s="13"/>
      <c r="B1183" s="13"/>
      <c r="C1183" s="13"/>
      <c r="D1183" s="13"/>
      <c r="F1183" s="13"/>
      <c r="G1183" s="13"/>
      <c r="H1183" s="13"/>
      <c r="I1183" s="13"/>
      <c r="J1183" s="1"/>
      <c r="K1183" s="13"/>
      <c r="L1183" s="1"/>
      <c r="N1183" s="13"/>
    </row>
    <row r="1184" spans="1:14">
      <c r="A1184" s="13"/>
      <c r="B1184" s="13"/>
      <c r="C1184" s="13"/>
      <c r="D1184" s="13"/>
      <c r="F1184" s="13"/>
      <c r="G1184" s="13"/>
      <c r="H1184" s="13"/>
      <c r="I1184" s="13"/>
      <c r="J1184" s="1"/>
      <c r="K1184" s="13"/>
      <c r="L1184" s="1"/>
      <c r="N1184" s="13"/>
    </row>
    <row r="1185" spans="1:14">
      <c r="A1185" s="13"/>
      <c r="B1185" s="13"/>
      <c r="C1185" s="13"/>
      <c r="D1185" s="13"/>
      <c r="F1185" s="13"/>
      <c r="G1185" s="13"/>
      <c r="H1185" s="13"/>
      <c r="I1185" s="13"/>
      <c r="J1185" s="1"/>
      <c r="K1185" s="13"/>
      <c r="L1185" s="1"/>
      <c r="N1185" s="13"/>
    </row>
    <row r="1186" spans="1:14">
      <c r="A1186" s="13"/>
      <c r="B1186" s="13"/>
      <c r="C1186" s="13"/>
      <c r="D1186" s="13"/>
      <c r="F1186" s="13"/>
      <c r="G1186" s="13"/>
      <c r="H1186" s="13"/>
      <c r="I1186" s="13"/>
      <c r="J1186" s="1"/>
      <c r="K1186" s="13"/>
      <c r="L1186" s="1"/>
      <c r="N1186" s="13"/>
    </row>
    <row r="1187" spans="1:14">
      <c r="A1187" s="13"/>
      <c r="B1187" s="13"/>
      <c r="C1187" s="13"/>
      <c r="D1187" s="13"/>
      <c r="F1187" s="13"/>
      <c r="G1187" s="13"/>
      <c r="H1187" s="13"/>
      <c r="I1187" s="13"/>
      <c r="J1187" s="1"/>
      <c r="K1187" s="13"/>
      <c r="L1187" s="1"/>
      <c r="N1187" s="13"/>
    </row>
    <row r="1188" spans="1:14">
      <c r="A1188" s="13"/>
      <c r="B1188" s="13"/>
      <c r="C1188" s="13"/>
      <c r="D1188" s="13"/>
      <c r="F1188" s="13"/>
      <c r="G1188" s="13"/>
      <c r="H1188" s="13"/>
      <c r="I1188" s="13"/>
      <c r="J1188" s="1"/>
      <c r="K1188" s="13"/>
      <c r="L1188" s="1"/>
      <c r="N1188" s="13"/>
    </row>
    <row r="1189" spans="1:14">
      <c r="A1189" s="13"/>
      <c r="B1189" s="13"/>
      <c r="C1189" s="13"/>
      <c r="D1189" s="13"/>
      <c r="F1189" s="13"/>
      <c r="G1189" s="13"/>
      <c r="H1189" s="13"/>
      <c r="I1189" s="13"/>
      <c r="J1189" s="1"/>
      <c r="K1189" s="13"/>
      <c r="L1189" s="1"/>
      <c r="N1189" s="13"/>
    </row>
    <row r="1190" spans="1:14">
      <c r="A1190" s="13"/>
      <c r="B1190" s="13"/>
      <c r="C1190" s="13"/>
      <c r="D1190" s="13"/>
      <c r="F1190" s="13"/>
      <c r="G1190" s="13"/>
      <c r="H1190" s="13"/>
      <c r="I1190" s="13"/>
      <c r="J1190" s="1"/>
      <c r="K1190" s="13"/>
      <c r="L1190" s="1"/>
      <c r="N1190" s="13"/>
    </row>
    <row r="1191" spans="1:14">
      <c r="A1191" s="13"/>
      <c r="B1191" s="13"/>
      <c r="C1191" s="13"/>
      <c r="D1191" s="13"/>
      <c r="F1191" s="13"/>
      <c r="G1191" s="13"/>
      <c r="H1191" s="13"/>
      <c r="I1191" s="13"/>
      <c r="J1191" s="1"/>
      <c r="K1191" s="13"/>
      <c r="L1191" s="1"/>
      <c r="N1191" s="13"/>
    </row>
    <row r="1192" spans="1:14">
      <c r="A1192" s="13"/>
      <c r="B1192" s="13"/>
      <c r="C1192" s="13"/>
      <c r="D1192" s="13"/>
      <c r="F1192" s="13"/>
      <c r="G1192" s="13"/>
      <c r="H1192" s="13"/>
      <c r="I1192" s="13"/>
      <c r="J1192" s="1"/>
      <c r="K1192" s="13"/>
      <c r="L1192" s="1"/>
      <c r="N1192" s="13"/>
    </row>
    <row r="1193" spans="1:14">
      <c r="A1193" s="13"/>
      <c r="B1193" s="13"/>
      <c r="C1193" s="13"/>
      <c r="D1193" s="13"/>
      <c r="F1193" s="13"/>
      <c r="G1193" s="13"/>
      <c r="H1193" s="13"/>
      <c r="I1193" s="13"/>
      <c r="J1193" s="1"/>
      <c r="K1193" s="13"/>
      <c r="L1193" s="1"/>
      <c r="N1193" s="13"/>
    </row>
    <row r="1194" spans="1:14">
      <c r="A1194" s="13"/>
      <c r="B1194" s="13"/>
      <c r="C1194" s="13"/>
      <c r="D1194" s="13"/>
      <c r="F1194" s="13"/>
      <c r="G1194" s="13"/>
      <c r="H1194" s="13"/>
      <c r="I1194" s="13"/>
      <c r="J1194" s="1"/>
      <c r="K1194" s="13"/>
      <c r="L1194" s="1"/>
      <c r="N1194" s="13"/>
    </row>
    <row r="1195" spans="1:14">
      <c r="A1195" s="13"/>
      <c r="B1195" s="13"/>
      <c r="C1195" s="13"/>
      <c r="D1195" s="13"/>
      <c r="F1195" s="13"/>
      <c r="G1195" s="13"/>
      <c r="H1195" s="13"/>
      <c r="I1195" s="13"/>
      <c r="J1195" s="1"/>
      <c r="K1195" s="13"/>
      <c r="L1195" s="1"/>
      <c r="N1195" s="13"/>
    </row>
    <row r="1196" spans="1:14">
      <c r="A1196" s="13"/>
      <c r="B1196" s="13"/>
      <c r="C1196" s="13"/>
      <c r="D1196" s="13"/>
      <c r="F1196" s="13"/>
      <c r="G1196" s="13"/>
      <c r="H1196" s="13"/>
      <c r="I1196" s="13"/>
      <c r="J1196" s="1"/>
      <c r="K1196" s="13"/>
      <c r="L1196" s="1"/>
      <c r="N1196" s="13"/>
    </row>
    <row r="1197" spans="1:14">
      <c r="A1197" s="13"/>
      <c r="B1197" s="13"/>
      <c r="C1197" s="13"/>
      <c r="D1197" s="13"/>
      <c r="F1197" s="13"/>
      <c r="G1197" s="13"/>
      <c r="H1197" s="13"/>
      <c r="I1197" s="13"/>
      <c r="J1197" s="1"/>
      <c r="K1197" s="13"/>
      <c r="L1197" s="1"/>
      <c r="N1197" s="13"/>
    </row>
    <row r="1198" spans="1:14">
      <c r="A1198" s="13"/>
      <c r="B1198" s="13"/>
      <c r="C1198" s="13"/>
      <c r="D1198" s="13"/>
      <c r="F1198" s="13"/>
      <c r="G1198" s="13"/>
      <c r="H1198" s="13"/>
      <c r="I1198" s="13"/>
      <c r="J1198" s="1"/>
      <c r="K1198" s="13"/>
      <c r="L1198" s="1"/>
      <c r="N1198" s="13"/>
    </row>
    <row r="1199" spans="1:14">
      <c r="A1199" s="13"/>
      <c r="B1199" s="13"/>
      <c r="C1199" s="13"/>
      <c r="D1199" s="13"/>
      <c r="F1199" s="13"/>
      <c r="G1199" s="13"/>
      <c r="H1199" s="13"/>
      <c r="I1199" s="13"/>
      <c r="J1199" s="1"/>
      <c r="K1199" s="13"/>
      <c r="L1199" s="1"/>
      <c r="N1199" s="13"/>
    </row>
    <row r="1200" spans="1:14">
      <c r="A1200" s="13"/>
      <c r="B1200" s="13"/>
      <c r="C1200" s="13"/>
      <c r="D1200" s="13"/>
      <c r="F1200" s="13"/>
      <c r="G1200" s="13"/>
      <c r="H1200" s="13"/>
      <c r="I1200" s="13"/>
      <c r="J1200" s="1"/>
      <c r="K1200" s="13"/>
      <c r="L1200" s="1"/>
      <c r="N1200" s="13"/>
    </row>
    <row r="1201" spans="1:14">
      <c r="A1201" s="13"/>
      <c r="B1201" s="13"/>
      <c r="C1201" s="13"/>
      <c r="D1201" s="13"/>
      <c r="F1201" s="13"/>
      <c r="G1201" s="13"/>
      <c r="H1201" s="13"/>
      <c r="I1201" s="13"/>
      <c r="J1201" s="1"/>
      <c r="K1201" s="13"/>
      <c r="L1201" s="1"/>
      <c r="N1201" s="13"/>
    </row>
    <row r="1202" spans="1:14">
      <c r="A1202" s="13"/>
      <c r="B1202" s="13"/>
      <c r="C1202" s="13"/>
      <c r="D1202" s="13"/>
      <c r="F1202" s="13"/>
      <c r="G1202" s="13"/>
      <c r="H1202" s="13"/>
      <c r="I1202" s="13"/>
      <c r="J1202" s="1"/>
      <c r="K1202" s="13"/>
      <c r="L1202" s="1"/>
      <c r="N1202" s="13"/>
    </row>
    <row r="1203" spans="1:14">
      <c r="A1203" s="13"/>
      <c r="B1203" s="13"/>
      <c r="C1203" s="13"/>
      <c r="D1203" s="13"/>
      <c r="F1203" s="13"/>
      <c r="G1203" s="13"/>
      <c r="H1203" s="13"/>
      <c r="I1203" s="13"/>
      <c r="J1203" s="1"/>
      <c r="K1203" s="13"/>
      <c r="L1203" s="1"/>
      <c r="N1203" s="13"/>
    </row>
    <row r="1204" spans="1:14">
      <c r="A1204" s="13"/>
      <c r="B1204" s="13"/>
      <c r="C1204" s="13"/>
      <c r="D1204" s="13"/>
      <c r="F1204" s="13"/>
      <c r="G1204" s="13"/>
      <c r="H1204" s="13"/>
      <c r="I1204" s="13"/>
      <c r="J1204" s="1"/>
      <c r="K1204" s="13"/>
      <c r="L1204" s="1"/>
      <c r="N1204" s="13"/>
    </row>
    <row r="1205" spans="1:14">
      <c r="A1205" s="13"/>
      <c r="B1205" s="13"/>
      <c r="C1205" s="13"/>
      <c r="D1205" s="13"/>
      <c r="F1205" s="13"/>
      <c r="G1205" s="13"/>
      <c r="H1205" s="13"/>
      <c r="I1205" s="13"/>
      <c r="J1205" s="1"/>
      <c r="K1205" s="13"/>
      <c r="L1205" s="1"/>
      <c r="N1205" s="13"/>
    </row>
    <row r="1206" spans="1:14">
      <c r="A1206" s="13"/>
      <c r="B1206" s="13"/>
      <c r="C1206" s="13"/>
      <c r="D1206" s="13"/>
      <c r="F1206" s="13"/>
      <c r="G1206" s="13"/>
      <c r="H1206" s="13"/>
      <c r="I1206" s="13"/>
      <c r="J1206" s="1"/>
      <c r="K1206" s="13"/>
      <c r="L1206" s="1"/>
      <c r="N1206" s="13"/>
    </row>
    <row r="1207" spans="1:14">
      <c r="A1207" s="13"/>
      <c r="B1207" s="13"/>
      <c r="C1207" s="13"/>
      <c r="D1207" s="13"/>
      <c r="F1207" s="13"/>
      <c r="G1207" s="13"/>
      <c r="H1207" s="13"/>
      <c r="I1207" s="13"/>
      <c r="J1207" s="1"/>
      <c r="K1207" s="13"/>
      <c r="L1207" s="1"/>
      <c r="N1207" s="13"/>
    </row>
    <row r="1208" spans="1:14">
      <c r="A1208" s="13"/>
      <c r="B1208" s="13"/>
      <c r="C1208" s="13"/>
      <c r="D1208" s="13"/>
      <c r="F1208" s="13"/>
      <c r="G1208" s="13"/>
      <c r="H1208" s="13"/>
      <c r="I1208" s="13"/>
      <c r="J1208" s="1"/>
      <c r="K1208" s="13"/>
      <c r="L1208" s="1"/>
      <c r="N1208" s="13"/>
    </row>
    <row r="1209" spans="1:14">
      <c r="A1209" s="13"/>
      <c r="B1209" s="13"/>
      <c r="C1209" s="13"/>
      <c r="D1209" s="13"/>
      <c r="F1209" s="13"/>
      <c r="G1209" s="13"/>
      <c r="H1209" s="13"/>
      <c r="I1209" s="13"/>
      <c r="J1209" s="1"/>
      <c r="K1209" s="13"/>
      <c r="L1209" s="1"/>
      <c r="N1209" s="13"/>
    </row>
    <row r="1210" spans="1:14">
      <c r="A1210" s="13"/>
      <c r="B1210" s="13"/>
      <c r="C1210" s="13"/>
      <c r="D1210" s="13"/>
      <c r="F1210" s="13"/>
      <c r="G1210" s="13"/>
      <c r="H1210" s="13"/>
      <c r="I1210" s="13"/>
      <c r="J1210" s="1"/>
      <c r="K1210" s="13"/>
      <c r="L1210" s="1"/>
      <c r="N1210" s="13"/>
    </row>
    <row r="1211" spans="1:14">
      <c r="A1211" s="13"/>
      <c r="B1211" s="13"/>
      <c r="C1211" s="13"/>
      <c r="D1211" s="13"/>
      <c r="F1211" s="13"/>
      <c r="G1211" s="13"/>
      <c r="H1211" s="13"/>
      <c r="I1211" s="13"/>
      <c r="J1211" s="1"/>
      <c r="K1211" s="13"/>
      <c r="L1211" s="1"/>
      <c r="N1211" s="13"/>
    </row>
    <row r="1212" spans="1:14">
      <c r="A1212" s="13"/>
      <c r="B1212" s="13"/>
      <c r="C1212" s="13"/>
      <c r="D1212" s="13"/>
      <c r="F1212" s="13"/>
      <c r="G1212" s="13"/>
      <c r="H1212" s="13"/>
      <c r="I1212" s="13"/>
      <c r="J1212" s="1"/>
      <c r="K1212" s="13"/>
      <c r="L1212" s="1"/>
      <c r="N1212" s="13"/>
    </row>
    <row r="1213" spans="1:14">
      <c r="A1213" s="13"/>
      <c r="B1213" s="13"/>
      <c r="C1213" s="13"/>
      <c r="D1213" s="13"/>
      <c r="F1213" s="13"/>
      <c r="G1213" s="13"/>
      <c r="H1213" s="13"/>
      <c r="I1213" s="13"/>
      <c r="J1213" s="1"/>
      <c r="K1213" s="13"/>
      <c r="L1213" s="1"/>
      <c r="N1213" s="13"/>
    </row>
    <row r="1214" spans="1:14">
      <c r="A1214" s="13"/>
      <c r="B1214" s="13"/>
      <c r="C1214" s="13"/>
      <c r="D1214" s="13"/>
      <c r="F1214" s="13"/>
      <c r="G1214" s="13"/>
      <c r="H1214" s="13"/>
      <c r="I1214" s="13"/>
      <c r="J1214" s="1"/>
      <c r="K1214" s="13"/>
      <c r="L1214" s="1"/>
      <c r="N1214" s="13"/>
    </row>
    <row r="1215" spans="1:14">
      <c r="A1215" s="13"/>
      <c r="B1215" s="13"/>
      <c r="C1215" s="13"/>
      <c r="D1215" s="13"/>
      <c r="F1215" s="13"/>
      <c r="G1215" s="13"/>
      <c r="H1215" s="13"/>
      <c r="I1215" s="13"/>
      <c r="J1215" s="1"/>
      <c r="K1215" s="13"/>
      <c r="L1215" s="1"/>
      <c r="N1215" s="13"/>
    </row>
    <row r="1216" spans="1:14">
      <c r="A1216" s="13"/>
      <c r="B1216" s="13"/>
      <c r="C1216" s="13"/>
      <c r="D1216" s="13"/>
      <c r="F1216" s="13"/>
      <c r="G1216" s="13"/>
      <c r="H1216" s="13"/>
      <c r="I1216" s="13"/>
      <c r="J1216" s="1"/>
      <c r="K1216" s="13"/>
      <c r="L1216" s="1"/>
      <c r="N1216" s="13"/>
    </row>
    <row r="1217" spans="1:14">
      <c r="A1217" s="13"/>
      <c r="B1217" s="13"/>
      <c r="C1217" s="13"/>
      <c r="D1217" s="13"/>
      <c r="F1217" s="13"/>
      <c r="G1217" s="13"/>
      <c r="H1217" s="13"/>
      <c r="I1217" s="13"/>
      <c r="J1217" s="1"/>
      <c r="K1217" s="13"/>
      <c r="L1217" s="1"/>
      <c r="N1217" s="13"/>
    </row>
    <row r="1218" spans="1:14">
      <c r="A1218" s="13"/>
      <c r="B1218" s="13"/>
      <c r="C1218" s="13"/>
      <c r="D1218" s="13"/>
      <c r="F1218" s="13"/>
      <c r="G1218" s="13"/>
      <c r="H1218" s="13"/>
      <c r="I1218" s="13"/>
      <c r="J1218" s="1"/>
      <c r="K1218" s="13"/>
      <c r="L1218" s="1"/>
      <c r="N1218" s="13"/>
    </row>
    <row r="1219" spans="1:14">
      <c r="A1219" s="13"/>
      <c r="B1219" s="13"/>
      <c r="C1219" s="13"/>
      <c r="D1219" s="13"/>
      <c r="F1219" s="13"/>
      <c r="G1219" s="13"/>
      <c r="H1219" s="13"/>
      <c r="I1219" s="13"/>
      <c r="J1219" s="1"/>
      <c r="K1219" s="13"/>
      <c r="L1219" s="1"/>
      <c r="N1219" s="13"/>
    </row>
    <row r="1220" spans="1:14">
      <c r="A1220" s="13"/>
      <c r="B1220" s="13"/>
      <c r="C1220" s="13"/>
      <c r="D1220" s="13"/>
      <c r="F1220" s="13"/>
      <c r="G1220" s="13"/>
      <c r="H1220" s="13"/>
      <c r="I1220" s="13"/>
      <c r="J1220" s="1"/>
      <c r="K1220" s="13"/>
      <c r="L1220" s="1"/>
      <c r="N1220" s="13"/>
    </row>
    <row r="1221" spans="1:14">
      <c r="A1221" s="13"/>
      <c r="B1221" s="13"/>
      <c r="C1221" s="13"/>
      <c r="D1221" s="13"/>
      <c r="F1221" s="13"/>
      <c r="G1221" s="13"/>
      <c r="H1221" s="13"/>
      <c r="I1221" s="13"/>
      <c r="J1221" s="1"/>
      <c r="K1221" s="13"/>
      <c r="L1221" s="1"/>
      <c r="N1221" s="13"/>
    </row>
    <row r="1222" spans="1:14">
      <c r="A1222" s="13"/>
      <c r="B1222" s="13"/>
      <c r="C1222" s="13"/>
      <c r="D1222" s="13"/>
      <c r="F1222" s="13"/>
      <c r="G1222" s="13"/>
      <c r="H1222" s="13"/>
      <c r="I1222" s="13"/>
      <c r="J1222" s="1"/>
      <c r="K1222" s="13"/>
      <c r="L1222" s="1"/>
      <c r="N1222" s="13"/>
    </row>
    <row r="1223" spans="1:14">
      <c r="A1223" s="13"/>
      <c r="B1223" s="13"/>
      <c r="C1223" s="13"/>
      <c r="D1223" s="13"/>
      <c r="F1223" s="13"/>
      <c r="G1223" s="13"/>
      <c r="H1223" s="13"/>
      <c r="I1223" s="13"/>
      <c r="J1223" s="1"/>
      <c r="K1223" s="13"/>
      <c r="L1223" s="1"/>
      <c r="N1223" s="13"/>
    </row>
    <row r="1224" spans="1:14">
      <c r="A1224" s="13"/>
      <c r="B1224" s="13"/>
      <c r="C1224" s="13"/>
      <c r="D1224" s="13"/>
      <c r="F1224" s="13"/>
      <c r="G1224" s="13"/>
      <c r="H1224" s="13"/>
      <c r="I1224" s="13"/>
      <c r="J1224" s="1"/>
      <c r="K1224" s="13"/>
      <c r="L1224" s="1"/>
      <c r="N1224" s="13"/>
    </row>
    <row r="1225" spans="1:14">
      <c r="A1225" s="13"/>
      <c r="B1225" s="13"/>
      <c r="C1225" s="13"/>
      <c r="D1225" s="13"/>
      <c r="F1225" s="13"/>
      <c r="G1225" s="13"/>
      <c r="H1225" s="13"/>
      <c r="I1225" s="13"/>
      <c r="J1225" s="1"/>
      <c r="K1225" s="13"/>
      <c r="L1225" s="1"/>
      <c r="N1225" s="13"/>
    </row>
    <row r="1226" spans="1:14">
      <c r="A1226" s="13"/>
      <c r="B1226" s="13"/>
      <c r="C1226" s="13"/>
      <c r="D1226" s="13"/>
      <c r="F1226" s="13"/>
      <c r="G1226" s="13"/>
      <c r="H1226" s="13"/>
      <c r="I1226" s="13"/>
      <c r="J1226" s="1"/>
      <c r="K1226" s="13"/>
      <c r="L1226" s="1"/>
      <c r="N1226" s="13"/>
    </row>
    <row r="1227" spans="1:14">
      <c r="A1227" s="13"/>
      <c r="B1227" s="13"/>
      <c r="C1227" s="13"/>
      <c r="D1227" s="13"/>
      <c r="F1227" s="13"/>
      <c r="G1227" s="13"/>
      <c r="H1227" s="13"/>
      <c r="I1227" s="13"/>
      <c r="J1227" s="1"/>
      <c r="K1227" s="13"/>
      <c r="L1227" s="1"/>
      <c r="N1227" s="13"/>
    </row>
    <row r="1228" spans="1:14">
      <c r="A1228" s="13"/>
      <c r="B1228" s="13"/>
      <c r="C1228" s="13"/>
      <c r="D1228" s="13"/>
      <c r="F1228" s="13"/>
      <c r="G1228" s="13"/>
      <c r="H1228" s="13"/>
      <c r="I1228" s="13"/>
      <c r="J1228" s="1"/>
      <c r="K1228" s="13"/>
      <c r="L1228" s="1"/>
      <c r="N1228" s="13"/>
    </row>
    <row r="1229" spans="1:14">
      <c r="A1229" s="13"/>
      <c r="B1229" s="13"/>
      <c r="C1229" s="13"/>
      <c r="D1229" s="13"/>
      <c r="F1229" s="13"/>
      <c r="G1229" s="13"/>
      <c r="H1229" s="13"/>
      <c r="I1229" s="13"/>
      <c r="J1229" s="1"/>
      <c r="K1229" s="13"/>
      <c r="L1229" s="1"/>
      <c r="N1229" s="13"/>
    </row>
    <row r="1230" spans="1:14">
      <c r="A1230" s="13"/>
      <c r="B1230" s="13"/>
      <c r="C1230" s="13"/>
      <c r="D1230" s="13"/>
      <c r="F1230" s="13"/>
      <c r="G1230" s="13"/>
      <c r="H1230" s="13"/>
      <c r="I1230" s="13"/>
      <c r="J1230" s="1"/>
      <c r="K1230" s="13"/>
      <c r="L1230" s="1"/>
      <c r="N1230" s="13"/>
    </row>
    <row r="1231" spans="1:14">
      <c r="A1231" s="13"/>
      <c r="B1231" s="13"/>
      <c r="C1231" s="13"/>
      <c r="D1231" s="13"/>
      <c r="F1231" s="13"/>
      <c r="G1231" s="13"/>
      <c r="H1231" s="13"/>
      <c r="I1231" s="13"/>
      <c r="J1231" s="1"/>
      <c r="K1231" s="13"/>
      <c r="L1231" s="1"/>
      <c r="N1231" s="13"/>
    </row>
    <row r="1232" spans="1:14">
      <c r="A1232" s="13"/>
      <c r="B1232" s="13"/>
      <c r="C1232" s="13"/>
      <c r="D1232" s="13"/>
      <c r="F1232" s="13"/>
      <c r="G1232" s="13"/>
      <c r="H1232" s="13"/>
      <c r="I1232" s="13"/>
      <c r="J1232" s="1"/>
      <c r="K1232" s="13"/>
      <c r="L1232" s="1"/>
      <c r="N1232" s="13"/>
    </row>
    <row r="1233" spans="1:14">
      <c r="A1233" s="13"/>
      <c r="B1233" s="13"/>
      <c r="C1233" s="13"/>
      <c r="D1233" s="13"/>
      <c r="F1233" s="13"/>
      <c r="G1233" s="13"/>
      <c r="H1233" s="13"/>
      <c r="I1233" s="13"/>
      <c r="J1233" s="1"/>
      <c r="K1233" s="13"/>
      <c r="L1233" s="1"/>
      <c r="N1233" s="13"/>
    </row>
    <row r="1234" spans="1:14">
      <c r="A1234" s="13"/>
      <c r="B1234" s="13"/>
      <c r="C1234" s="13"/>
      <c r="D1234" s="13"/>
      <c r="F1234" s="13"/>
      <c r="G1234" s="13"/>
      <c r="H1234" s="13"/>
      <c r="I1234" s="13"/>
      <c r="J1234" s="1"/>
      <c r="K1234" s="13"/>
      <c r="L1234" s="1"/>
      <c r="N1234" s="13"/>
    </row>
    <row r="1235" spans="1:14">
      <c r="A1235" s="13"/>
      <c r="B1235" s="13"/>
      <c r="C1235" s="13"/>
      <c r="D1235" s="13"/>
      <c r="F1235" s="13"/>
      <c r="G1235" s="13"/>
      <c r="H1235" s="13"/>
      <c r="I1235" s="13"/>
      <c r="J1235" s="1"/>
      <c r="K1235" s="13"/>
      <c r="L1235" s="1"/>
      <c r="N1235" s="13"/>
    </row>
    <row r="1236" spans="1:14">
      <c r="A1236" s="13"/>
      <c r="B1236" s="13"/>
      <c r="C1236" s="13"/>
      <c r="D1236" s="13"/>
      <c r="F1236" s="13"/>
      <c r="G1236" s="13"/>
      <c r="H1236" s="13"/>
      <c r="I1236" s="13"/>
      <c r="J1236" s="1"/>
      <c r="K1236" s="13"/>
      <c r="L1236" s="1"/>
      <c r="N1236" s="13"/>
    </row>
    <row r="1237" spans="1:14">
      <c r="A1237" s="13"/>
      <c r="B1237" s="13"/>
      <c r="C1237" s="13"/>
      <c r="D1237" s="13"/>
      <c r="F1237" s="13"/>
      <c r="G1237" s="13"/>
      <c r="H1237" s="13"/>
      <c r="I1237" s="13"/>
      <c r="J1237" s="1"/>
      <c r="K1237" s="13"/>
      <c r="L1237" s="1"/>
      <c r="N1237" s="13"/>
    </row>
    <row r="1238" spans="1:14">
      <c r="A1238" s="13"/>
      <c r="B1238" s="13"/>
      <c r="C1238" s="13"/>
      <c r="D1238" s="13"/>
      <c r="F1238" s="13"/>
      <c r="G1238" s="13"/>
      <c r="H1238" s="13"/>
      <c r="I1238" s="13"/>
      <c r="J1238" s="1"/>
      <c r="K1238" s="13"/>
      <c r="L1238" s="1"/>
      <c r="N1238" s="13"/>
    </row>
    <row r="1239" spans="1:14">
      <c r="A1239" s="13"/>
      <c r="B1239" s="13"/>
      <c r="C1239" s="13"/>
      <c r="D1239" s="13"/>
      <c r="F1239" s="13"/>
      <c r="G1239" s="13"/>
      <c r="H1239" s="13"/>
      <c r="I1239" s="13"/>
      <c r="J1239" s="1"/>
      <c r="K1239" s="13"/>
      <c r="L1239" s="1"/>
      <c r="N1239" s="13"/>
    </row>
    <row r="1240" spans="1:14">
      <c r="A1240" s="13"/>
      <c r="B1240" s="13"/>
      <c r="C1240" s="13"/>
      <c r="D1240" s="13"/>
      <c r="F1240" s="13"/>
      <c r="G1240" s="13"/>
      <c r="H1240" s="13"/>
      <c r="I1240" s="13"/>
      <c r="J1240" s="1"/>
      <c r="K1240" s="13"/>
      <c r="L1240" s="1"/>
      <c r="N1240" s="13"/>
    </row>
    <row r="1241" spans="1:14">
      <c r="A1241" s="13"/>
      <c r="B1241" s="13"/>
      <c r="C1241" s="13"/>
      <c r="D1241" s="13"/>
      <c r="F1241" s="13"/>
      <c r="G1241" s="13"/>
      <c r="H1241" s="13"/>
      <c r="I1241" s="13"/>
      <c r="J1241" s="1"/>
      <c r="K1241" s="13"/>
      <c r="L1241" s="1"/>
      <c r="N1241" s="13"/>
    </row>
    <row r="1242" spans="1:14">
      <c r="A1242" s="13"/>
      <c r="B1242" s="13"/>
      <c r="C1242" s="13"/>
      <c r="D1242" s="13"/>
      <c r="F1242" s="13"/>
      <c r="G1242" s="13"/>
      <c r="H1242" s="13"/>
      <c r="I1242" s="13"/>
      <c r="J1242" s="1"/>
      <c r="K1242" s="13"/>
      <c r="L1242" s="1"/>
      <c r="N1242" s="13"/>
    </row>
    <row r="1243" spans="1:14">
      <c r="A1243" s="13"/>
      <c r="B1243" s="13"/>
      <c r="C1243" s="13"/>
      <c r="D1243" s="13"/>
      <c r="F1243" s="13"/>
      <c r="G1243" s="13"/>
      <c r="H1243" s="13"/>
      <c r="I1243" s="13"/>
      <c r="J1243" s="1"/>
      <c r="K1243" s="13"/>
      <c r="L1243" s="1"/>
      <c r="N1243" s="13"/>
    </row>
    <row r="1244" spans="1:14">
      <c r="A1244" s="13"/>
      <c r="B1244" s="13"/>
      <c r="C1244" s="13"/>
      <c r="D1244" s="13"/>
      <c r="F1244" s="13"/>
      <c r="G1244" s="13"/>
      <c r="H1244" s="13"/>
      <c r="I1244" s="13"/>
      <c r="J1244" s="1"/>
      <c r="K1244" s="13"/>
      <c r="L1244" s="1"/>
      <c r="N1244" s="13"/>
    </row>
    <row r="1245" spans="1:14">
      <c r="A1245" s="13"/>
      <c r="B1245" s="13"/>
      <c r="C1245" s="13"/>
      <c r="D1245" s="13"/>
      <c r="F1245" s="13"/>
      <c r="G1245" s="13"/>
      <c r="H1245" s="13"/>
      <c r="I1245" s="13"/>
      <c r="J1245" s="1"/>
      <c r="K1245" s="13"/>
      <c r="L1245" s="1"/>
      <c r="N1245" s="13"/>
    </row>
    <row r="1246" spans="1:14">
      <c r="A1246" s="13"/>
      <c r="B1246" s="13"/>
      <c r="C1246" s="13"/>
      <c r="D1246" s="13"/>
      <c r="F1246" s="13"/>
      <c r="G1246" s="13"/>
      <c r="H1246" s="13"/>
      <c r="I1246" s="13"/>
      <c r="J1246" s="1"/>
      <c r="K1246" s="13"/>
      <c r="L1246" s="1"/>
      <c r="N1246" s="13"/>
    </row>
    <row r="1247" spans="1:14">
      <c r="A1247" s="13"/>
      <c r="B1247" s="13"/>
      <c r="C1247" s="13"/>
      <c r="D1247" s="13"/>
      <c r="F1247" s="13"/>
      <c r="G1247" s="13"/>
      <c r="H1247" s="13"/>
      <c r="I1247" s="13"/>
      <c r="J1247" s="1"/>
      <c r="K1247" s="13"/>
      <c r="L1247" s="1"/>
      <c r="N1247" s="13"/>
    </row>
    <row r="1248" spans="1:14">
      <c r="A1248" s="13"/>
      <c r="B1248" s="13"/>
      <c r="C1248" s="13"/>
      <c r="D1248" s="13"/>
      <c r="F1248" s="13"/>
      <c r="G1248" s="13"/>
      <c r="H1248" s="13"/>
      <c r="I1248" s="13"/>
      <c r="J1248" s="1"/>
      <c r="K1248" s="13"/>
      <c r="L1248" s="1"/>
      <c r="N1248" s="13"/>
    </row>
    <row r="1249" spans="1:14">
      <c r="A1249" s="13"/>
      <c r="B1249" s="13"/>
      <c r="C1249" s="13"/>
      <c r="D1249" s="13"/>
      <c r="F1249" s="13"/>
      <c r="G1249" s="13"/>
      <c r="H1249" s="13"/>
      <c r="I1249" s="13"/>
      <c r="J1249" s="1"/>
      <c r="K1249" s="13"/>
      <c r="L1249" s="1"/>
      <c r="N1249" s="13"/>
    </row>
    <row r="1250" spans="1:14">
      <c r="A1250" s="13"/>
      <c r="B1250" s="13"/>
      <c r="C1250" s="13"/>
      <c r="D1250" s="13"/>
      <c r="F1250" s="13"/>
      <c r="G1250" s="13"/>
      <c r="H1250" s="13"/>
      <c r="I1250" s="13"/>
      <c r="J1250" s="1"/>
      <c r="K1250" s="13"/>
      <c r="L1250" s="1"/>
      <c r="N1250" s="13"/>
    </row>
    <row r="1251" spans="1:14">
      <c r="A1251" s="13"/>
      <c r="B1251" s="13"/>
      <c r="C1251" s="13"/>
      <c r="D1251" s="13"/>
      <c r="F1251" s="13"/>
      <c r="G1251" s="13"/>
      <c r="H1251" s="13"/>
      <c r="I1251" s="13"/>
      <c r="J1251" s="1"/>
      <c r="K1251" s="13"/>
      <c r="L1251" s="1"/>
      <c r="N1251" s="13"/>
    </row>
    <row r="1252" spans="1:14">
      <c r="A1252" s="13"/>
      <c r="B1252" s="13"/>
      <c r="C1252" s="13"/>
      <c r="D1252" s="13"/>
      <c r="F1252" s="13"/>
      <c r="G1252" s="13"/>
      <c r="H1252" s="13"/>
      <c r="I1252" s="13"/>
      <c r="J1252" s="1"/>
      <c r="K1252" s="13"/>
      <c r="L1252" s="1"/>
      <c r="N1252" s="13"/>
    </row>
    <row r="1253" spans="1:14">
      <c r="A1253" s="13"/>
      <c r="B1253" s="13"/>
      <c r="C1253" s="13"/>
      <c r="D1253" s="13"/>
      <c r="F1253" s="13"/>
      <c r="G1253" s="13"/>
      <c r="H1253" s="13"/>
      <c r="I1253" s="13"/>
      <c r="J1253" s="1"/>
      <c r="K1253" s="13"/>
      <c r="L1253" s="1"/>
      <c r="N1253" s="13"/>
    </row>
    <row r="1254" spans="1:14">
      <c r="A1254" s="13"/>
      <c r="B1254" s="13"/>
      <c r="C1254" s="13"/>
      <c r="D1254" s="13"/>
      <c r="F1254" s="13"/>
      <c r="G1254" s="13"/>
      <c r="H1254" s="13"/>
      <c r="I1254" s="13"/>
      <c r="J1254" s="1"/>
      <c r="K1254" s="13"/>
      <c r="L1254" s="1"/>
      <c r="N1254" s="13"/>
    </row>
    <row r="1255" spans="1:14">
      <c r="A1255" s="13"/>
      <c r="B1255" s="13"/>
      <c r="C1255" s="13"/>
      <c r="D1255" s="13"/>
      <c r="F1255" s="13"/>
      <c r="G1255" s="13"/>
      <c r="H1255" s="13"/>
      <c r="I1255" s="13"/>
      <c r="J1255" s="1"/>
      <c r="K1255" s="13"/>
      <c r="L1255" s="1"/>
      <c r="N1255" s="13"/>
    </row>
    <row r="1256" spans="1:14">
      <c r="A1256" s="13"/>
      <c r="B1256" s="13"/>
      <c r="C1256" s="13"/>
      <c r="D1256" s="13"/>
      <c r="F1256" s="13"/>
      <c r="G1256" s="13"/>
      <c r="H1256" s="13"/>
      <c r="I1256" s="13"/>
      <c r="J1256" s="1"/>
      <c r="K1256" s="13"/>
      <c r="L1256" s="1"/>
      <c r="N1256" s="13"/>
    </row>
    <row r="1257" spans="1:14">
      <c r="A1257" s="13"/>
      <c r="B1257" s="13"/>
      <c r="C1257" s="13"/>
      <c r="D1257" s="13"/>
      <c r="F1257" s="13"/>
      <c r="G1257" s="13"/>
      <c r="H1257" s="13"/>
      <c r="I1257" s="13"/>
      <c r="J1257" s="1"/>
      <c r="K1257" s="13"/>
      <c r="L1257" s="1"/>
      <c r="N1257" s="13"/>
    </row>
    <row r="1258" spans="1:14">
      <c r="A1258" s="13"/>
      <c r="B1258" s="13"/>
      <c r="C1258" s="13"/>
      <c r="D1258" s="13"/>
      <c r="F1258" s="13"/>
      <c r="G1258" s="13"/>
      <c r="H1258" s="13"/>
      <c r="I1258" s="13"/>
      <c r="J1258" s="1"/>
      <c r="K1258" s="13"/>
      <c r="L1258" s="1"/>
      <c r="N1258" s="13"/>
    </row>
    <row r="1259" spans="1:14">
      <c r="A1259" s="13"/>
      <c r="B1259" s="13"/>
      <c r="C1259" s="13"/>
      <c r="D1259" s="13"/>
      <c r="F1259" s="13"/>
      <c r="G1259" s="13"/>
      <c r="H1259" s="13"/>
      <c r="I1259" s="13"/>
      <c r="J1259" s="1"/>
      <c r="K1259" s="13"/>
      <c r="L1259" s="1"/>
      <c r="N1259" s="13"/>
    </row>
    <row r="1260" spans="1:14">
      <c r="A1260" s="13"/>
      <c r="B1260" s="13"/>
      <c r="C1260" s="13"/>
      <c r="D1260" s="13"/>
      <c r="F1260" s="13"/>
      <c r="G1260" s="13"/>
      <c r="H1260" s="13"/>
      <c r="I1260" s="13"/>
      <c r="J1260" s="1"/>
      <c r="K1260" s="13"/>
      <c r="L1260" s="1"/>
      <c r="N1260" s="13"/>
    </row>
    <row r="1261" spans="1:14">
      <c r="A1261" s="13"/>
      <c r="B1261" s="13"/>
      <c r="C1261" s="13"/>
      <c r="D1261" s="13"/>
      <c r="F1261" s="13"/>
      <c r="G1261" s="13"/>
      <c r="H1261" s="13"/>
      <c r="I1261" s="13"/>
      <c r="J1261" s="1"/>
      <c r="K1261" s="13"/>
      <c r="L1261" s="1"/>
      <c r="N1261" s="13"/>
    </row>
    <row r="1262" spans="1:14">
      <c r="A1262" s="13"/>
      <c r="B1262" s="13"/>
      <c r="C1262" s="13"/>
      <c r="D1262" s="13"/>
      <c r="F1262" s="13"/>
      <c r="G1262" s="13"/>
      <c r="H1262" s="13"/>
      <c r="I1262" s="13"/>
      <c r="J1262" s="1"/>
      <c r="K1262" s="13"/>
      <c r="L1262" s="1"/>
      <c r="N1262" s="13"/>
    </row>
    <row r="1263" spans="1:14">
      <c r="A1263" s="13"/>
      <c r="B1263" s="13"/>
      <c r="C1263" s="13"/>
      <c r="D1263" s="13"/>
      <c r="F1263" s="13"/>
      <c r="G1263" s="13"/>
      <c r="H1263" s="13"/>
      <c r="I1263" s="13"/>
      <c r="J1263" s="1"/>
      <c r="K1263" s="13"/>
      <c r="L1263" s="1"/>
      <c r="N1263" s="13"/>
    </row>
    <row r="1264" spans="1:14">
      <c r="A1264" s="13"/>
      <c r="B1264" s="13"/>
      <c r="C1264" s="13"/>
      <c r="D1264" s="13"/>
      <c r="F1264" s="13"/>
      <c r="G1264" s="13"/>
      <c r="H1264" s="13"/>
      <c r="I1264" s="13"/>
      <c r="J1264" s="1"/>
      <c r="K1264" s="13"/>
      <c r="L1264" s="1"/>
      <c r="N1264" s="13"/>
    </row>
    <row r="1265" spans="1:14">
      <c r="A1265" s="13"/>
      <c r="B1265" s="13"/>
      <c r="C1265" s="13"/>
      <c r="D1265" s="13"/>
      <c r="F1265" s="13"/>
      <c r="G1265" s="13"/>
      <c r="H1265" s="13"/>
      <c r="I1265" s="13"/>
      <c r="J1265" s="1"/>
      <c r="K1265" s="13"/>
      <c r="L1265" s="1"/>
      <c r="N1265" s="13"/>
    </row>
    <row r="1266" spans="1:14">
      <c r="A1266" s="13"/>
      <c r="B1266" s="13"/>
      <c r="C1266" s="13"/>
      <c r="D1266" s="13"/>
      <c r="F1266" s="13"/>
      <c r="G1266" s="13"/>
      <c r="H1266" s="13"/>
      <c r="I1266" s="13"/>
      <c r="J1266" s="1"/>
      <c r="K1266" s="13"/>
      <c r="L1266" s="1"/>
      <c r="N1266" s="13"/>
    </row>
    <row r="1267" spans="1:14">
      <c r="A1267" s="13"/>
      <c r="B1267" s="13"/>
      <c r="C1267" s="13"/>
      <c r="D1267" s="13"/>
      <c r="F1267" s="13"/>
      <c r="G1267" s="13"/>
      <c r="H1267" s="13"/>
      <c r="I1267" s="13"/>
      <c r="J1267" s="1"/>
      <c r="K1267" s="13"/>
      <c r="L1267" s="1"/>
      <c r="N1267" s="13"/>
    </row>
    <row r="1268" spans="1:14">
      <c r="A1268" s="13"/>
      <c r="B1268" s="13"/>
      <c r="C1268" s="13"/>
      <c r="D1268" s="13"/>
      <c r="F1268" s="13"/>
      <c r="G1268" s="13"/>
      <c r="H1268" s="13"/>
      <c r="I1268" s="13"/>
      <c r="J1268" s="1"/>
      <c r="K1268" s="13"/>
      <c r="L1268" s="1"/>
      <c r="N1268" s="13"/>
    </row>
    <row r="1269" spans="1:14">
      <c r="A1269" s="13"/>
      <c r="B1269" s="13"/>
      <c r="C1269" s="13"/>
      <c r="D1269" s="13"/>
      <c r="F1269" s="13"/>
      <c r="G1269" s="13"/>
      <c r="H1269" s="13"/>
      <c r="I1269" s="13"/>
      <c r="J1269" s="1"/>
      <c r="K1269" s="13"/>
      <c r="L1269" s="1"/>
      <c r="N1269" s="13"/>
    </row>
    <row r="1270" spans="1:14">
      <c r="A1270" s="13"/>
      <c r="B1270" s="13"/>
      <c r="C1270" s="13"/>
      <c r="D1270" s="13"/>
      <c r="F1270" s="13"/>
      <c r="G1270" s="13"/>
      <c r="H1270" s="13"/>
      <c r="I1270" s="13"/>
      <c r="J1270" s="1"/>
      <c r="K1270" s="13"/>
      <c r="L1270" s="1"/>
      <c r="N1270" s="13"/>
    </row>
    <row r="1271" spans="1:14">
      <c r="A1271" s="13"/>
      <c r="B1271" s="13"/>
      <c r="C1271" s="13"/>
      <c r="D1271" s="13"/>
      <c r="F1271" s="13"/>
      <c r="G1271" s="13"/>
      <c r="H1271" s="13"/>
      <c r="I1271" s="13"/>
      <c r="J1271" s="1"/>
      <c r="K1271" s="13"/>
      <c r="L1271" s="1"/>
      <c r="N1271" s="13"/>
    </row>
    <row r="1272" spans="1:14">
      <c r="A1272" s="13"/>
      <c r="B1272" s="13"/>
      <c r="C1272" s="13"/>
      <c r="D1272" s="13"/>
      <c r="F1272" s="13"/>
      <c r="G1272" s="13"/>
      <c r="H1272" s="13"/>
      <c r="I1272" s="13"/>
      <c r="J1272" s="1"/>
      <c r="K1272" s="13"/>
      <c r="L1272" s="1"/>
      <c r="N1272" s="13"/>
    </row>
    <row r="1273" spans="1:14">
      <c r="A1273" s="13"/>
      <c r="B1273" s="13"/>
      <c r="C1273" s="13"/>
      <c r="D1273" s="13"/>
      <c r="F1273" s="13"/>
      <c r="G1273" s="13"/>
      <c r="H1273" s="13"/>
      <c r="I1273" s="13"/>
      <c r="J1273" s="1"/>
      <c r="K1273" s="13"/>
      <c r="L1273" s="1"/>
      <c r="N1273" s="13"/>
    </row>
    <row r="1274" spans="1:14">
      <c r="A1274" s="13"/>
      <c r="B1274" s="13"/>
      <c r="C1274" s="13"/>
      <c r="D1274" s="13"/>
      <c r="F1274" s="13"/>
      <c r="G1274" s="13"/>
      <c r="H1274" s="13"/>
      <c r="I1274" s="13"/>
      <c r="J1274" s="1"/>
      <c r="K1274" s="13"/>
      <c r="L1274" s="1"/>
      <c r="N1274" s="13"/>
    </row>
    <row r="1275" spans="1:14">
      <c r="A1275" s="13"/>
      <c r="B1275" s="13"/>
      <c r="C1275" s="13"/>
      <c r="D1275" s="13"/>
      <c r="F1275" s="13"/>
      <c r="G1275" s="13"/>
      <c r="H1275" s="13"/>
      <c r="I1275" s="13"/>
      <c r="J1275" s="1"/>
      <c r="K1275" s="13"/>
      <c r="L1275" s="1"/>
      <c r="N1275" s="13"/>
    </row>
    <row r="1276" spans="1:14">
      <c r="A1276" s="13"/>
      <c r="B1276" s="13"/>
      <c r="C1276" s="13"/>
      <c r="D1276" s="13"/>
      <c r="F1276" s="13"/>
      <c r="G1276" s="13"/>
      <c r="H1276" s="13"/>
      <c r="I1276" s="13"/>
      <c r="J1276" s="1"/>
      <c r="K1276" s="13"/>
      <c r="L1276" s="1"/>
      <c r="N1276" s="13"/>
    </row>
    <row r="1277" spans="1:14">
      <c r="A1277" s="13"/>
      <c r="B1277" s="13"/>
      <c r="C1277" s="13"/>
      <c r="D1277" s="13"/>
      <c r="F1277" s="13"/>
      <c r="G1277" s="13"/>
      <c r="H1277" s="13"/>
      <c r="I1277" s="13"/>
      <c r="J1277" s="1"/>
      <c r="K1277" s="13"/>
      <c r="L1277" s="1"/>
      <c r="N1277" s="13"/>
    </row>
    <row r="1278" spans="1:14">
      <c r="A1278" s="13"/>
      <c r="B1278" s="13"/>
      <c r="C1278" s="13"/>
      <c r="D1278" s="13"/>
      <c r="F1278" s="13"/>
      <c r="G1278" s="13"/>
      <c r="H1278" s="13"/>
      <c r="I1278" s="13"/>
      <c r="J1278" s="1"/>
      <c r="K1278" s="13"/>
      <c r="L1278" s="1"/>
      <c r="N1278" s="13"/>
    </row>
    <row r="1279" spans="1:14">
      <c r="A1279" s="13"/>
      <c r="B1279" s="13"/>
      <c r="C1279" s="13"/>
      <c r="D1279" s="13"/>
      <c r="F1279" s="13"/>
      <c r="G1279" s="13"/>
      <c r="H1279" s="13"/>
      <c r="I1279" s="13"/>
      <c r="J1279" s="1"/>
      <c r="K1279" s="13"/>
      <c r="L1279" s="1"/>
      <c r="N1279" s="13"/>
    </row>
    <row r="1280" spans="1:14">
      <c r="A1280" s="13"/>
      <c r="B1280" s="13"/>
      <c r="C1280" s="13"/>
      <c r="D1280" s="13"/>
      <c r="F1280" s="13"/>
      <c r="G1280" s="13"/>
      <c r="H1280" s="13"/>
      <c r="I1280" s="13"/>
      <c r="J1280" s="1"/>
      <c r="K1280" s="13"/>
      <c r="L1280" s="1"/>
      <c r="N1280" s="13"/>
    </row>
    <row r="1281" spans="1:14">
      <c r="A1281" s="13"/>
      <c r="B1281" s="13"/>
      <c r="C1281" s="13"/>
      <c r="D1281" s="13"/>
      <c r="F1281" s="13"/>
      <c r="G1281" s="13"/>
      <c r="H1281" s="13"/>
      <c r="I1281" s="13"/>
      <c r="J1281" s="1"/>
      <c r="K1281" s="13"/>
      <c r="L1281" s="1"/>
      <c r="N1281" s="13"/>
    </row>
    <row r="1282" spans="1:14">
      <c r="A1282" s="13"/>
      <c r="B1282" s="13"/>
      <c r="C1282" s="13"/>
      <c r="D1282" s="13"/>
      <c r="F1282" s="13"/>
      <c r="G1282" s="13"/>
      <c r="H1282" s="13"/>
      <c r="I1282" s="13"/>
      <c r="J1282" s="1"/>
      <c r="K1282" s="13"/>
      <c r="L1282" s="1"/>
      <c r="N1282" s="13"/>
    </row>
    <row r="1283" spans="1:14">
      <c r="A1283" s="13"/>
      <c r="B1283" s="13"/>
      <c r="C1283" s="13"/>
      <c r="D1283" s="13"/>
      <c r="F1283" s="13"/>
      <c r="G1283" s="13"/>
      <c r="H1283" s="13"/>
      <c r="I1283" s="13"/>
      <c r="J1283" s="1"/>
      <c r="K1283" s="13"/>
      <c r="L1283" s="1"/>
      <c r="N1283" s="13"/>
    </row>
    <row r="1284" spans="1:14">
      <c r="A1284" s="13"/>
      <c r="B1284" s="13"/>
      <c r="C1284" s="13"/>
      <c r="D1284" s="13"/>
      <c r="F1284" s="13"/>
      <c r="G1284" s="13"/>
      <c r="H1284" s="13"/>
      <c r="I1284" s="13"/>
      <c r="J1284" s="1"/>
      <c r="K1284" s="13"/>
      <c r="L1284" s="1"/>
      <c r="N1284" s="13"/>
    </row>
    <row r="1285" spans="1:14">
      <c r="A1285" s="13"/>
      <c r="B1285" s="13"/>
      <c r="C1285" s="13"/>
      <c r="D1285" s="13"/>
      <c r="F1285" s="13"/>
      <c r="G1285" s="13"/>
      <c r="H1285" s="13"/>
      <c r="I1285" s="13"/>
      <c r="J1285" s="1"/>
      <c r="K1285" s="13"/>
      <c r="L1285" s="1"/>
      <c r="N1285" s="13"/>
    </row>
    <row r="1286" spans="1:14">
      <c r="A1286" s="13"/>
      <c r="B1286" s="13"/>
      <c r="C1286" s="13"/>
      <c r="D1286" s="13"/>
      <c r="F1286" s="13"/>
      <c r="G1286" s="13"/>
      <c r="H1286" s="13"/>
      <c r="I1286" s="13"/>
      <c r="J1286" s="1"/>
      <c r="K1286" s="13"/>
      <c r="L1286" s="1"/>
      <c r="N1286" s="13"/>
    </row>
    <row r="1287" spans="1:14">
      <c r="A1287" s="13"/>
      <c r="B1287" s="13"/>
      <c r="C1287" s="13"/>
      <c r="D1287" s="13"/>
      <c r="F1287" s="13"/>
      <c r="G1287" s="13"/>
      <c r="H1287" s="13"/>
      <c r="I1287" s="13"/>
      <c r="J1287" s="1"/>
      <c r="K1287" s="13"/>
      <c r="L1287" s="1"/>
      <c r="N1287" s="13"/>
    </row>
    <row r="1288" spans="1:14">
      <c r="A1288" s="13"/>
      <c r="B1288" s="13"/>
      <c r="C1288" s="13"/>
      <c r="D1288" s="13"/>
      <c r="F1288" s="13"/>
      <c r="G1288" s="13"/>
      <c r="H1288" s="13"/>
      <c r="I1288" s="13"/>
      <c r="J1288" s="1"/>
      <c r="K1288" s="13"/>
      <c r="L1288" s="1"/>
      <c r="N1288" s="13"/>
    </row>
    <row r="1289" spans="1:14">
      <c r="A1289" s="13"/>
      <c r="B1289" s="13"/>
      <c r="C1289" s="13"/>
      <c r="D1289" s="13"/>
      <c r="F1289" s="13"/>
      <c r="G1289" s="13"/>
      <c r="H1289" s="13"/>
      <c r="I1289" s="13"/>
      <c r="J1289" s="1"/>
      <c r="K1289" s="13"/>
      <c r="L1289" s="1"/>
      <c r="N1289" s="13"/>
    </row>
    <row r="1290" spans="1:14">
      <c r="A1290" s="13"/>
      <c r="B1290" s="13"/>
      <c r="C1290" s="13"/>
      <c r="D1290" s="13"/>
      <c r="F1290" s="13"/>
      <c r="G1290" s="13"/>
      <c r="H1290" s="13"/>
      <c r="I1290" s="13"/>
      <c r="J1290" s="1"/>
      <c r="K1290" s="13"/>
      <c r="L1290" s="1"/>
      <c r="N1290" s="13"/>
    </row>
    <row r="1291" spans="1:14">
      <c r="A1291" s="13"/>
      <c r="B1291" s="13"/>
      <c r="C1291" s="13"/>
      <c r="D1291" s="13"/>
      <c r="F1291" s="13"/>
      <c r="G1291" s="13"/>
      <c r="H1291" s="13"/>
      <c r="I1291" s="13"/>
      <c r="J1291" s="1"/>
      <c r="K1291" s="13"/>
      <c r="L1291" s="1"/>
      <c r="N1291" s="13"/>
    </row>
    <row r="1292" spans="1:14">
      <c r="A1292" s="13"/>
      <c r="B1292" s="13"/>
      <c r="C1292" s="13"/>
      <c r="D1292" s="13"/>
      <c r="F1292" s="13"/>
      <c r="G1292" s="13"/>
      <c r="H1292" s="13"/>
      <c r="I1292" s="13"/>
      <c r="J1292" s="1"/>
      <c r="K1292" s="13"/>
      <c r="L1292" s="1"/>
      <c r="N1292" s="13"/>
    </row>
    <row r="1293" spans="1:14">
      <c r="A1293" s="13"/>
      <c r="B1293" s="13"/>
      <c r="C1293" s="13"/>
      <c r="D1293" s="13"/>
      <c r="F1293" s="13"/>
      <c r="G1293" s="13"/>
      <c r="H1293" s="13"/>
      <c r="I1293" s="13"/>
      <c r="J1293" s="1"/>
      <c r="K1293" s="13"/>
      <c r="L1293" s="1"/>
      <c r="N1293" s="13"/>
    </row>
    <row r="1294" spans="1:14">
      <c r="A1294" s="13"/>
      <c r="B1294" s="13"/>
      <c r="C1294" s="13"/>
      <c r="D1294" s="13"/>
      <c r="F1294" s="13"/>
      <c r="G1294" s="13"/>
      <c r="H1294" s="13"/>
      <c r="I1294" s="13"/>
      <c r="J1294" s="1"/>
      <c r="K1294" s="13"/>
      <c r="L1294" s="1"/>
      <c r="N1294" s="13"/>
    </row>
    <row r="1295" spans="1:14">
      <c r="A1295" s="13"/>
      <c r="B1295" s="13"/>
      <c r="C1295" s="13"/>
      <c r="D1295" s="13"/>
      <c r="F1295" s="13"/>
      <c r="G1295" s="13"/>
      <c r="H1295" s="13"/>
      <c r="I1295" s="13"/>
      <c r="J1295" s="1"/>
      <c r="K1295" s="13"/>
      <c r="L1295" s="1"/>
      <c r="N1295" s="13"/>
    </row>
    <row r="1296" spans="1:14">
      <c r="A1296" s="13"/>
      <c r="B1296" s="13"/>
      <c r="C1296" s="13"/>
      <c r="D1296" s="13"/>
      <c r="F1296" s="13"/>
      <c r="G1296" s="13"/>
      <c r="H1296" s="13"/>
      <c r="I1296" s="13"/>
      <c r="J1296" s="1"/>
      <c r="K1296" s="13"/>
      <c r="L1296" s="1"/>
      <c r="N1296" s="13"/>
    </row>
    <row r="1297" spans="1:14">
      <c r="A1297" s="13"/>
      <c r="B1297" s="13"/>
      <c r="C1297" s="13"/>
      <c r="D1297" s="13"/>
      <c r="F1297" s="13"/>
      <c r="G1297" s="13"/>
      <c r="H1297" s="13"/>
      <c r="I1297" s="13"/>
      <c r="J1297" s="1"/>
      <c r="K1297" s="13"/>
      <c r="L1297" s="1"/>
      <c r="N1297" s="13"/>
    </row>
    <row r="1298" spans="1:14">
      <c r="A1298" s="13"/>
      <c r="B1298" s="13"/>
      <c r="C1298" s="13"/>
      <c r="D1298" s="13"/>
      <c r="F1298" s="13"/>
      <c r="G1298" s="13"/>
      <c r="H1298" s="13"/>
      <c r="I1298" s="13"/>
      <c r="J1298" s="1"/>
      <c r="K1298" s="13"/>
      <c r="L1298" s="1"/>
      <c r="N1298" s="13"/>
    </row>
    <row r="1299" spans="1:14">
      <c r="A1299" s="13"/>
      <c r="B1299" s="13"/>
      <c r="C1299" s="13"/>
      <c r="D1299" s="13"/>
      <c r="F1299" s="13"/>
      <c r="G1299" s="13"/>
      <c r="H1299" s="13"/>
      <c r="I1299" s="13"/>
      <c r="J1299" s="1"/>
      <c r="K1299" s="13"/>
      <c r="L1299" s="1"/>
      <c r="N1299" s="13"/>
    </row>
    <row r="1300" spans="1:14">
      <c r="A1300" s="13"/>
      <c r="B1300" s="13"/>
      <c r="C1300" s="13"/>
      <c r="D1300" s="13"/>
      <c r="F1300" s="13"/>
      <c r="G1300" s="13"/>
      <c r="H1300" s="13"/>
      <c r="I1300" s="13"/>
      <c r="J1300" s="1"/>
      <c r="K1300" s="13"/>
      <c r="L1300" s="1"/>
      <c r="N1300" s="13"/>
    </row>
    <row r="1301" spans="1:14">
      <c r="A1301" s="13"/>
      <c r="B1301" s="13"/>
      <c r="C1301" s="13"/>
      <c r="D1301" s="13"/>
      <c r="F1301" s="13"/>
      <c r="G1301" s="13"/>
      <c r="H1301" s="13"/>
      <c r="I1301" s="13"/>
      <c r="J1301" s="1"/>
      <c r="K1301" s="13"/>
      <c r="L1301" s="1"/>
      <c r="N1301" s="13"/>
    </row>
    <row r="1302" spans="1:14">
      <c r="A1302" s="13"/>
      <c r="B1302" s="13"/>
      <c r="C1302" s="13"/>
      <c r="D1302" s="13"/>
      <c r="F1302" s="13"/>
      <c r="G1302" s="13"/>
      <c r="H1302" s="13"/>
      <c r="I1302" s="13"/>
      <c r="J1302" s="1"/>
      <c r="K1302" s="13"/>
      <c r="L1302" s="1"/>
      <c r="N1302" s="13"/>
    </row>
    <row r="1303" spans="1:14">
      <c r="A1303" s="13"/>
      <c r="B1303" s="13"/>
      <c r="C1303" s="13"/>
      <c r="D1303" s="13"/>
      <c r="F1303" s="13"/>
      <c r="G1303" s="13"/>
      <c r="H1303" s="13"/>
      <c r="I1303" s="13"/>
      <c r="J1303" s="1"/>
      <c r="K1303" s="13"/>
      <c r="L1303" s="1"/>
      <c r="N1303" s="13"/>
    </row>
    <row r="1304" spans="1:14">
      <c r="A1304" s="13"/>
      <c r="B1304" s="13"/>
      <c r="C1304" s="13"/>
      <c r="D1304" s="13"/>
      <c r="F1304" s="13"/>
      <c r="G1304" s="13"/>
      <c r="H1304" s="13"/>
      <c r="I1304" s="13"/>
      <c r="J1304" s="1"/>
      <c r="K1304" s="13"/>
      <c r="L1304" s="1"/>
      <c r="N1304" s="13"/>
    </row>
    <row r="1305" spans="1:14">
      <c r="A1305" s="13"/>
      <c r="B1305" s="13"/>
      <c r="C1305" s="13"/>
      <c r="D1305" s="13"/>
      <c r="F1305" s="13"/>
      <c r="G1305" s="13"/>
      <c r="H1305" s="13"/>
      <c r="I1305" s="13"/>
      <c r="J1305" s="1"/>
      <c r="K1305" s="13"/>
      <c r="L1305" s="1"/>
      <c r="N1305" s="13"/>
    </row>
    <row r="1306" spans="1:14">
      <c r="A1306" s="13"/>
      <c r="B1306" s="13"/>
      <c r="C1306" s="13"/>
      <c r="D1306" s="13"/>
      <c r="F1306" s="13"/>
      <c r="G1306" s="13"/>
      <c r="H1306" s="13"/>
      <c r="I1306" s="13"/>
      <c r="J1306" s="1"/>
      <c r="K1306" s="13"/>
      <c r="L1306" s="1"/>
      <c r="N1306" s="13"/>
    </row>
    <row r="1307" spans="1:14">
      <c r="A1307" s="13"/>
      <c r="B1307" s="13"/>
      <c r="C1307" s="13"/>
      <c r="D1307" s="13"/>
      <c r="F1307" s="13"/>
      <c r="G1307" s="13"/>
      <c r="H1307" s="13"/>
      <c r="I1307" s="13"/>
      <c r="J1307" s="1"/>
      <c r="K1307" s="13"/>
      <c r="L1307" s="1"/>
      <c r="N1307" s="13"/>
    </row>
    <row r="1308" spans="1:14">
      <c r="A1308" s="13"/>
      <c r="B1308" s="13"/>
      <c r="C1308" s="13"/>
      <c r="D1308" s="13"/>
      <c r="F1308" s="13"/>
      <c r="G1308" s="13"/>
      <c r="H1308" s="13"/>
      <c r="I1308" s="13"/>
      <c r="J1308" s="1"/>
      <c r="K1308" s="13"/>
      <c r="L1308" s="1"/>
      <c r="N1308" s="13"/>
    </row>
    <row r="1309" spans="1:14">
      <c r="A1309" s="13"/>
      <c r="B1309" s="13"/>
      <c r="C1309" s="13"/>
      <c r="D1309" s="13"/>
      <c r="F1309" s="13"/>
      <c r="G1309" s="13"/>
      <c r="H1309" s="13"/>
      <c r="I1309" s="13"/>
      <c r="J1309" s="1"/>
      <c r="K1309" s="13"/>
      <c r="L1309" s="1"/>
      <c r="N1309" s="13"/>
    </row>
    <row r="1310" spans="1:14">
      <c r="A1310" s="13"/>
      <c r="B1310" s="13"/>
      <c r="C1310" s="13"/>
      <c r="D1310" s="13"/>
      <c r="F1310" s="13"/>
      <c r="G1310" s="13"/>
      <c r="H1310" s="13"/>
      <c r="I1310" s="13"/>
      <c r="J1310" s="1"/>
      <c r="K1310" s="13"/>
      <c r="L1310" s="1"/>
      <c r="N1310" s="13"/>
    </row>
    <row r="1311" spans="1:14">
      <c r="A1311" s="13"/>
      <c r="B1311" s="13"/>
      <c r="C1311" s="13"/>
      <c r="D1311" s="13"/>
      <c r="F1311" s="13"/>
      <c r="G1311" s="13"/>
      <c r="H1311" s="13"/>
      <c r="I1311" s="13"/>
      <c r="J1311" s="1"/>
      <c r="K1311" s="13"/>
      <c r="L1311" s="1"/>
      <c r="N1311" s="13"/>
    </row>
    <row r="1312" spans="1:14">
      <c r="A1312" s="13"/>
      <c r="B1312" s="13"/>
      <c r="C1312" s="13"/>
      <c r="D1312" s="13"/>
      <c r="F1312" s="13"/>
      <c r="G1312" s="13"/>
      <c r="H1312" s="13"/>
      <c r="I1312" s="13"/>
      <c r="J1312" s="1"/>
      <c r="K1312" s="13"/>
      <c r="L1312" s="1"/>
      <c r="N1312" s="13"/>
    </row>
    <row r="1313" spans="1:14">
      <c r="A1313" s="13"/>
      <c r="B1313" s="13"/>
      <c r="C1313" s="13"/>
      <c r="D1313" s="13"/>
      <c r="F1313" s="13"/>
      <c r="G1313" s="13"/>
      <c r="H1313" s="13"/>
      <c r="I1313" s="13"/>
      <c r="J1313" s="1"/>
      <c r="K1313" s="13"/>
      <c r="L1313" s="1"/>
      <c r="N1313" s="13"/>
    </row>
    <row r="1314" spans="1:14">
      <c r="A1314" s="13"/>
      <c r="B1314" s="13"/>
      <c r="C1314" s="13"/>
      <c r="D1314" s="13"/>
      <c r="F1314" s="13"/>
      <c r="G1314" s="13"/>
      <c r="H1314" s="13"/>
      <c r="I1314" s="13"/>
      <c r="J1314" s="1"/>
      <c r="K1314" s="13"/>
      <c r="L1314" s="1"/>
      <c r="N1314" s="13"/>
    </row>
    <row r="1315" spans="1:14">
      <c r="A1315" s="13"/>
      <c r="B1315" s="13"/>
      <c r="C1315" s="13"/>
      <c r="D1315" s="13"/>
      <c r="F1315" s="13"/>
      <c r="G1315" s="13"/>
      <c r="H1315" s="13"/>
      <c r="I1315" s="13"/>
      <c r="J1315" s="1"/>
      <c r="K1315" s="13"/>
      <c r="L1315" s="1"/>
      <c r="N1315" s="13"/>
    </row>
    <row r="1316" spans="1:14">
      <c r="A1316" s="13"/>
      <c r="B1316" s="13"/>
      <c r="C1316" s="13"/>
      <c r="D1316" s="13"/>
      <c r="F1316" s="13"/>
      <c r="G1316" s="13"/>
      <c r="H1316" s="13"/>
      <c r="I1316" s="13"/>
      <c r="J1316" s="1"/>
      <c r="K1316" s="13"/>
      <c r="L1316" s="1"/>
      <c r="N1316" s="13"/>
    </row>
    <row r="1317" spans="1:14">
      <c r="A1317" s="13"/>
      <c r="B1317" s="13"/>
      <c r="C1317" s="13"/>
      <c r="D1317" s="13"/>
      <c r="F1317" s="13"/>
      <c r="G1317" s="13"/>
      <c r="H1317" s="13"/>
      <c r="I1317" s="13"/>
      <c r="J1317" s="1"/>
      <c r="K1317" s="13"/>
      <c r="L1317" s="1"/>
      <c r="N1317" s="13"/>
    </row>
    <row r="1318" spans="1:14">
      <c r="A1318" s="13"/>
      <c r="B1318" s="13"/>
      <c r="C1318" s="13"/>
      <c r="D1318" s="13"/>
      <c r="F1318" s="13"/>
      <c r="G1318" s="13"/>
      <c r="H1318" s="13"/>
      <c r="I1318" s="13"/>
      <c r="J1318" s="1"/>
      <c r="K1318" s="13"/>
      <c r="L1318" s="1"/>
      <c r="N1318" s="13"/>
    </row>
    <row r="1319" spans="1:14">
      <c r="A1319" s="13"/>
      <c r="B1319" s="13"/>
      <c r="C1319" s="13"/>
      <c r="D1319" s="13"/>
      <c r="F1319" s="13"/>
      <c r="G1319" s="13"/>
      <c r="H1319" s="13"/>
      <c r="I1319" s="13"/>
      <c r="J1319" s="1"/>
      <c r="K1319" s="13"/>
      <c r="L1319" s="1"/>
      <c r="N1319" s="13"/>
    </row>
    <row r="1320" spans="1:14">
      <c r="A1320" s="13"/>
      <c r="B1320" s="13"/>
      <c r="C1320" s="13"/>
      <c r="D1320" s="13"/>
      <c r="F1320" s="13"/>
      <c r="G1320" s="13"/>
      <c r="H1320" s="13"/>
      <c r="I1320" s="13"/>
      <c r="J1320" s="1"/>
      <c r="K1320" s="13"/>
      <c r="L1320" s="1"/>
      <c r="N1320" s="13"/>
    </row>
    <row r="1321" spans="1:14">
      <c r="A1321" s="13"/>
      <c r="B1321" s="13"/>
      <c r="C1321" s="13"/>
      <c r="D1321" s="13"/>
      <c r="F1321" s="13"/>
      <c r="G1321" s="13"/>
      <c r="H1321" s="13"/>
      <c r="I1321" s="13"/>
      <c r="J1321" s="1"/>
      <c r="K1321" s="13"/>
      <c r="L1321" s="1"/>
      <c r="N1321" s="13"/>
    </row>
    <row r="1322" spans="1:14">
      <c r="A1322" s="13"/>
      <c r="B1322" s="13"/>
      <c r="C1322" s="13"/>
      <c r="D1322" s="13"/>
      <c r="F1322" s="13"/>
      <c r="G1322" s="13"/>
      <c r="H1322" s="13"/>
      <c r="I1322" s="13"/>
      <c r="J1322" s="1"/>
      <c r="K1322" s="13"/>
      <c r="L1322" s="1"/>
      <c r="N1322" s="13"/>
    </row>
    <row r="1323" spans="1:14">
      <c r="A1323" s="13"/>
      <c r="B1323" s="13"/>
      <c r="C1323" s="13"/>
      <c r="D1323" s="13"/>
      <c r="F1323" s="13"/>
      <c r="G1323" s="13"/>
      <c r="H1323" s="13"/>
      <c r="I1323" s="13"/>
      <c r="J1323" s="1"/>
      <c r="K1323" s="13"/>
      <c r="L1323" s="1"/>
      <c r="N1323" s="13"/>
    </row>
    <row r="1324" spans="1:14">
      <c r="A1324" s="13"/>
      <c r="B1324" s="13"/>
      <c r="C1324" s="13"/>
      <c r="D1324" s="13"/>
      <c r="F1324" s="13"/>
      <c r="G1324" s="13"/>
      <c r="H1324" s="13"/>
      <c r="I1324" s="13"/>
      <c r="J1324" s="1"/>
      <c r="K1324" s="13"/>
      <c r="L1324" s="1"/>
      <c r="N1324" s="13"/>
    </row>
    <row r="1325" spans="1:14">
      <c r="A1325" s="13"/>
      <c r="B1325" s="13"/>
      <c r="C1325" s="13"/>
      <c r="D1325" s="13"/>
      <c r="F1325" s="13"/>
      <c r="G1325" s="13"/>
      <c r="H1325" s="13"/>
      <c r="I1325" s="13"/>
      <c r="J1325" s="1"/>
      <c r="K1325" s="13"/>
      <c r="L1325" s="1"/>
      <c r="N1325" s="13"/>
    </row>
    <row r="1326" spans="1:14">
      <c r="A1326" s="13"/>
      <c r="B1326" s="13"/>
      <c r="C1326" s="13"/>
      <c r="D1326" s="13"/>
      <c r="F1326" s="13"/>
      <c r="G1326" s="13"/>
      <c r="H1326" s="13"/>
      <c r="I1326" s="13"/>
      <c r="J1326" s="1"/>
      <c r="K1326" s="13"/>
      <c r="L1326" s="1"/>
      <c r="N1326" s="13"/>
    </row>
    <row r="1327" spans="1:14">
      <c r="A1327" s="13"/>
      <c r="B1327" s="13"/>
      <c r="C1327" s="13"/>
      <c r="D1327" s="13"/>
      <c r="F1327" s="13"/>
      <c r="G1327" s="13"/>
      <c r="H1327" s="13"/>
      <c r="I1327" s="13"/>
      <c r="J1327" s="1"/>
      <c r="K1327" s="13"/>
      <c r="L1327" s="1"/>
      <c r="N1327" s="13"/>
    </row>
    <row r="1328" spans="1:14">
      <c r="A1328" s="13"/>
      <c r="B1328" s="13"/>
      <c r="C1328" s="13"/>
      <c r="D1328" s="13"/>
      <c r="F1328" s="13"/>
      <c r="G1328" s="13"/>
      <c r="H1328" s="13"/>
      <c r="I1328" s="13"/>
      <c r="J1328" s="1"/>
      <c r="K1328" s="13"/>
      <c r="L1328" s="1"/>
      <c r="N1328" s="13"/>
    </row>
    <row r="1329" spans="1:14">
      <c r="A1329" s="13"/>
      <c r="B1329" s="13"/>
      <c r="C1329" s="13"/>
      <c r="D1329" s="13"/>
      <c r="F1329" s="13"/>
      <c r="G1329" s="13"/>
      <c r="H1329" s="13"/>
      <c r="I1329" s="13"/>
      <c r="J1329" s="1"/>
      <c r="K1329" s="13"/>
      <c r="L1329" s="1"/>
      <c r="N1329" s="13"/>
    </row>
    <row r="1330" spans="1:14">
      <c r="A1330" s="13"/>
      <c r="B1330" s="13"/>
      <c r="C1330" s="13"/>
      <c r="D1330" s="13"/>
      <c r="F1330" s="13"/>
      <c r="G1330" s="13"/>
      <c r="H1330" s="13"/>
      <c r="I1330" s="13"/>
      <c r="J1330" s="1"/>
      <c r="K1330" s="13"/>
      <c r="L1330" s="1"/>
      <c r="N1330" s="13"/>
    </row>
    <row r="1331" spans="1:14">
      <c r="A1331" s="13"/>
      <c r="B1331" s="13"/>
      <c r="C1331" s="13"/>
      <c r="D1331" s="13"/>
      <c r="F1331" s="13"/>
      <c r="G1331" s="13"/>
      <c r="H1331" s="13"/>
      <c r="I1331" s="13"/>
      <c r="J1331" s="1"/>
      <c r="K1331" s="13"/>
      <c r="L1331" s="1"/>
      <c r="N1331" s="13"/>
    </row>
    <row r="1332" spans="1:14">
      <c r="A1332" s="13"/>
      <c r="B1332" s="13"/>
      <c r="C1332" s="13"/>
      <c r="D1332" s="13"/>
      <c r="F1332" s="13"/>
      <c r="G1332" s="13"/>
      <c r="H1332" s="13"/>
      <c r="I1332" s="13"/>
      <c r="J1332" s="1"/>
      <c r="K1332" s="13"/>
      <c r="L1332" s="1"/>
      <c r="N1332" s="13"/>
    </row>
    <row r="1333" spans="1:14">
      <c r="A1333" s="13"/>
      <c r="B1333" s="13"/>
      <c r="C1333" s="13"/>
      <c r="D1333" s="13"/>
      <c r="F1333" s="13"/>
      <c r="G1333" s="13"/>
      <c r="H1333" s="13"/>
      <c r="I1333" s="13"/>
      <c r="J1333" s="1"/>
      <c r="K1333" s="13"/>
      <c r="L1333" s="1"/>
      <c r="N1333" s="13"/>
    </row>
    <row r="1334" spans="1:14">
      <c r="A1334" s="13"/>
      <c r="B1334" s="13"/>
      <c r="C1334" s="13"/>
      <c r="D1334" s="13"/>
      <c r="F1334" s="13"/>
      <c r="G1334" s="13"/>
      <c r="H1334" s="13"/>
      <c r="I1334" s="13"/>
      <c r="J1334" s="1"/>
      <c r="K1334" s="13"/>
      <c r="L1334" s="1"/>
      <c r="N1334" s="13"/>
    </row>
    <row r="1335" spans="1:14">
      <c r="A1335" s="13"/>
      <c r="B1335" s="13"/>
      <c r="C1335" s="13"/>
      <c r="D1335" s="13"/>
      <c r="F1335" s="13"/>
      <c r="G1335" s="13"/>
      <c r="H1335" s="13"/>
      <c r="I1335" s="13"/>
      <c r="J1335" s="1"/>
      <c r="K1335" s="13"/>
      <c r="L1335" s="1"/>
      <c r="N1335" s="13"/>
    </row>
    <row r="1336" spans="1:14">
      <c r="A1336" s="13"/>
      <c r="B1336" s="13"/>
      <c r="C1336" s="13"/>
      <c r="D1336" s="13"/>
      <c r="F1336" s="13"/>
      <c r="G1336" s="13"/>
      <c r="H1336" s="13"/>
      <c r="I1336" s="13"/>
      <c r="J1336" s="1"/>
      <c r="K1336" s="13"/>
      <c r="L1336" s="1"/>
      <c r="N1336" s="13"/>
    </row>
    <row r="1337" spans="1:14">
      <c r="A1337" s="13"/>
      <c r="B1337" s="13"/>
      <c r="C1337" s="13"/>
      <c r="D1337" s="13"/>
      <c r="F1337" s="13"/>
      <c r="G1337" s="13"/>
      <c r="H1337" s="13"/>
      <c r="I1337" s="13"/>
      <c r="J1337" s="1"/>
      <c r="K1337" s="13"/>
      <c r="L1337" s="1"/>
      <c r="N1337" s="13"/>
    </row>
    <row r="1338" spans="1:14">
      <c r="A1338" s="13"/>
      <c r="B1338" s="13"/>
      <c r="C1338" s="13"/>
      <c r="D1338" s="13"/>
      <c r="F1338" s="13"/>
      <c r="G1338" s="13"/>
      <c r="H1338" s="13"/>
      <c r="I1338" s="13"/>
      <c r="J1338" s="1"/>
      <c r="K1338" s="13"/>
      <c r="L1338" s="1"/>
      <c r="N1338" s="13"/>
    </row>
    <row r="1339" spans="1:14">
      <c r="A1339" s="13"/>
      <c r="B1339" s="13"/>
      <c r="C1339" s="13"/>
      <c r="D1339" s="13"/>
      <c r="F1339" s="13"/>
      <c r="G1339" s="13"/>
      <c r="H1339" s="13"/>
      <c r="I1339" s="13"/>
      <c r="J1339" s="1"/>
      <c r="K1339" s="13"/>
      <c r="L1339" s="1"/>
      <c r="N1339" s="13"/>
    </row>
    <row r="1340" spans="1:14">
      <c r="A1340" s="13"/>
      <c r="B1340" s="13"/>
      <c r="C1340" s="13"/>
      <c r="D1340" s="13"/>
      <c r="F1340" s="13"/>
      <c r="G1340" s="13"/>
      <c r="H1340" s="13"/>
      <c r="I1340" s="13"/>
      <c r="J1340" s="1"/>
      <c r="K1340" s="13"/>
      <c r="L1340" s="1"/>
      <c r="N1340" s="13"/>
    </row>
    <row r="1341" spans="1:14">
      <c r="A1341" s="13"/>
      <c r="B1341" s="13"/>
      <c r="C1341" s="13"/>
      <c r="D1341" s="13"/>
      <c r="F1341" s="13"/>
      <c r="G1341" s="13"/>
      <c r="H1341" s="13"/>
      <c r="I1341" s="13"/>
      <c r="J1341" s="1"/>
      <c r="K1341" s="13"/>
      <c r="L1341" s="1"/>
      <c r="N1341" s="13"/>
    </row>
    <row r="1342" spans="1:14">
      <c r="A1342" s="13"/>
      <c r="B1342" s="13"/>
      <c r="C1342" s="13"/>
      <c r="D1342" s="13"/>
      <c r="F1342" s="13"/>
      <c r="G1342" s="13"/>
      <c r="H1342" s="13"/>
      <c r="I1342" s="13"/>
      <c r="J1342" s="1"/>
      <c r="K1342" s="13"/>
      <c r="L1342" s="1"/>
      <c r="N1342" s="13"/>
    </row>
    <row r="1343" spans="1:14">
      <c r="A1343" s="13"/>
      <c r="B1343" s="13"/>
      <c r="C1343" s="13"/>
      <c r="D1343" s="13"/>
      <c r="F1343" s="13"/>
      <c r="G1343" s="13"/>
      <c r="H1343" s="13"/>
      <c r="I1343" s="13"/>
      <c r="J1343" s="1"/>
      <c r="K1343" s="13"/>
      <c r="L1343" s="1"/>
      <c r="N1343" s="13"/>
    </row>
    <row r="1344" spans="1:14">
      <c r="A1344" s="13"/>
      <c r="B1344" s="13"/>
      <c r="C1344" s="13"/>
      <c r="D1344" s="13"/>
      <c r="F1344" s="13"/>
      <c r="G1344" s="13"/>
      <c r="H1344" s="13"/>
      <c r="I1344" s="13"/>
      <c r="J1344" s="1"/>
      <c r="K1344" s="13"/>
      <c r="L1344" s="1"/>
      <c r="N1344" s="13"/>
    </row>
    <row r="1345" spans="1:14">
      <c r="A1345" s="13"/>
      <c r="B1345" s="13"/>
      <c r="C1345" s="13"/>
      <c r="D1345" s="13"/>
      <c r="F1345" s="13"/>
      <c r="G1345" s="13"/>
      <c r="H1345" s="13"/>
      <c r="I1345" s="13"/>
      <c r="J1345" s="1"/>
      <c r="K1345" s="13"/>
      <c r="L1345" s="1"/>
      <c r="N1345" s="13"/>
    </row>
    <row r="1346" spans="1:14">
      <c r="A1346" s="13"/>
      <c r="B1346" s="13"/>
      <c r="C1346" s="13"/>
      <c r="D1346" s="13"/>
      <c r="F1346" s="13"/>
      <c r="G1346" s="13"/>
      <c r="H1346" s="13"/>
      <c r="I1346" s="13"/>
      <c r="J1346" s="1"/>
      <c r="K1346" s="13"/>
      <c r="L1346" s="1"/>
      <c r="N1346" s="13"/>
    </row>
    <row r="1347" spans="1:14">
      <c r="A1347" s="13"/>
      <c r="B1347" s="13"/>
      <c r="C1347" s="13"/>
      <c r="D1347" s="13"/>
      <c r="F1347" s="13"/>
      <c r="G1347" s="13"/>
      <c r="H1347" s="13"/>
      <c r="I1347" s="13"/>
      <c r="J1347" s="1"/>
      <c r="K1347" s="13"/>
      <c r="L1347" s="1"/>
      <c r="N1347" s="13"/>
    </row>
    <row r="1348" spans="1:14">
      <c r="A1348" s="13"/>
      <c r="B1348" s="13"/>
      <c r="C1348" s="13"/>
      <c r="D1348" s="13"/>
      <c r="F1348" s="13"/>
      <c r="G1348" s="13"/>
      <c r="H1348" s="13"/>
      <c r="I1348" s="13"/>
      <c r="J1348" s="1"/>
      <c r="K1348" s="13"/>
      <c r="L1348" s="1"/>
      <c r="N1348" s="13"/>
    </row>
    <row r="1349" spans="1:14">
      <c r="A1349" s="13"/>
      <c r="B1349" s="13"/>
      <c r="C1349" s="13"/>
      <c r="D1349" s="13"/>
      <c r="F1349" s="13"/>
      <c r="G1349" s="13"/>
      <c r="H1349" s="13"/>
      <c r="I1349" s="13"/>
      <c r="J1349" s="1"/>
      <c r="K1349" s="13"/>
      <c r="L1349" s="1"/>
      <c r="N1349" s="13"/>
    </row>
    <row r="1350" spans="1:14">
      <c r="A1350" s="13"/>
      <c r="B1350" s="13"/>
      <c r="C1350" s="13"/>
      <c r="D1350" s="13"/>
      <c r="F1350" s="13"/>
      <c r="G1350" s="13"/>
      <c r="H1350" s="13"/>
      <c r="I1350" s="13"/>
      <c r="J1350" s="1"/>
      <c r="K1350" s="13"/>
      <c r="L1350" s="1"/>
      <c r="N1350" s="13"/>
    </row>
    <row r="1351" spans="1:14">
      <c r="A1351" s="13"/>
      <c r="B1351" s="13"/>
      <c r="C1351" s="13"/>
      <c r="D1351" s="13"/>
      <c r="F1351" s="13"/>
      <c r="G1351" s="13"/>
      <c r="H1351" s="13"/>
      <c r="I1351" s="13"/>
      <c r="J1351" s="1"/>
      <c r="K1351" s="13"/>
      <c r="L1351" s="1"/>
      <c r="N1351" s="13"/>
    </row>
    <row r="1352" spans="1:14">
      <c r="A1352" s="13"/>
      <c r="B1352" s="13"/>
      <c r="C1352" s="13"/>
      <c r="D1352" s="13"/>
      <c r="F1352" s="13"/>
      <c r="G1352" s="13"/>
      <c r="H1352" s="13"/>
      <c r="I1352" s="13"/>
      <c r="J1352" s="1"/>
      <c r="K1352" s="13"/>
      <c r="L1352" s="1"/>
      <c r="N1352" s="13"/>
    </row>
    <row r="1353" spans="1:14">
      <c r="A1353" s="13"/>
      <c r="B1353" s="13"/>
      <c r="C1353" s="13"/>
      <c r="D1353" s="13"/>
      <c r="F1353" s="13"/>
      <c r="G1353" s="13"/>
      <c r="H1353" s="13"/>
      <c r="I1353" s="13"/>
      <c r="J1353" s="1"/>
      <c r="K1353" s="13"/>
      <c r="L1353" s="1"/>
      <c r="N1353" s="13"/>
    </row>
    <row r="1354" spans="1:14">
      <c r="A1354" s="13"/>
      <c r="B1354" s="13"/>
      <c r="C1354" s="13"/>
      <c r="D1354" s="13"/>
      <c r="F1354" s="13"/>
      <c r="G1354" s="13"/>
      <c r="H1354" s="13"/>
      <c r="I1354" s="13"/>
      <c r="J1354" s="1"/>
      <c r="K1354" s="13"/>
      <c r="L1354" s="1"/>
      <c r="N1354" s="13"/>
    </row>
    <row r="1355" spans="1:14">
      <c r="A1355" s="13"/>
      <c r="B1355" s="13"/>
      <c r="C1355" s="13"/>
      <c r="D1355" s="13"/>
      <c r="F1355" s="13"/>
      <c r="G1355" s="13"/>
      <c r="H1355" s="13"/>
      <c r="I1355" s="13"/>
      <c r="J1355" s="1"/>
      <c r="K1355" s="13"/>
      <c r="L1355" s="1"/>
      <c r="N1355" s="13"/>
    </row>
    <row r="1356" spans="1:14">
      <c r="A1356" s="13"/>
      <c r="B1356" s="13"/>
      <c r="C1356" s="13"/>
      <c r="D1356" s="13"/>
      <c r="F1356" s="13"/>
      <c r="G1356" s="13"/>
      <c r="H1356" s="13"/>
      <c r="I1356" s="13"/>
      <c r="J1356" s="1"/>
      <c r="K1356" s="13"/>
      <c r="L1356" s="1"/>
      <c r="N1356" s="13"/>
    </row>
    <row r="1357" spans="1:14">
      <c r="A1357" s="13"/>
      <c r="B1357" s="13"/>
      <c r="C1357" s="13"/>
      <c r="D1357" s="13"/>
      <c r="F1357" s="13"/>
      <c r="G1357" s="13"/>
      <c r="H1357" s="13"/>
      <c r="I1357" s="13"/>
      <c r="J1357" s="1"/>
      <c r="K1357" s="13"/>
      <c r="L1357" s="1"/>
      <c r="N1357" s="13"/>
    </row>
    <row r="1358" spans="1:14">
      <c r="A1358" s="13"/>
      <c r="B1358" s="13"/>
      <c r="C1358" s="13"/>
      <c r="D1358" s="13"/>
      <c r="F1358" s="13"/>
      <c r="G1358" s="13"/>
      <c r="H1358" s="13"/>
      <c r="I1358" s="13"/>
      <c r="J1358" s="1"/>
      <c r="K1358" s="13"/>
      <c r="L1358" s="1"/>
      <c r="N1358" s="13"/>
    </row>
    <row r="1359" spans="1:14">
      <c r="A1359" s="13"/>
      <c r="B1359" s="13"/>
      <c r="C1359" s="13"/>
      <c r="D1359" s="13"/>
      <c r="F1359" s="13"/>
      <c r="G1359" s="13"/>
      <c r="H1359" s="13"/>
      <c r="I1359" s="13"/>
      <c r="J1359" s="1"/>
      <c r="K1359" s="13"/>
      <c r="L1359" s="1"/>
      <c r="N1359" s="13"/>
    </row>
    <row r="1360" spans="1:14">
      <c r="A1360" s="13"/>
      <c r="B1360" s="13"/>
      <c r="C1360" s="13"/>
      <c r="D1360" s="13"/>
      <c r="F1360" s="13"/>
      <c r="G1360" s="13"/>
      <c r="H1360" s="13"/>
      <c r="I1360" s="13"/>
      <c r="J1360" s="1"/>
      <c r="K1360" s="13"/>
      <c r="L1360" s="1"/>
      <c r="N1360" s="13"/>
    </row>
    <row r="1361" spans="1:14">
      <c r="A1361" s="13"/>
      <c r="B1361" s="13"/>
      <c r="C1361" s="13"/>
      <c r="D1361" s="13"/>
      <c r="F1361" s="13"/>
      <c r="G1361" s="13"/>
      <c r="H1361" s="13"/>
      <c r="I1361" s="13"/>
      <c r="J1361" s="1"/>
      <c r="K1361" s="13"/>
      <c r="L1361" s="1"/>
      <c r="N1361" s="13"/>
    </row>
    <row r="1362" spans="1:14">
      <c r="A1362" s="13"/>
      <c r="B1362" s="13"/>
      <c r="C1362" s="13"/>
      <c r="D1362" s="13"/>
      <c r="F1362" s="13"/>
      <c r="G1362" s="13"/>
      <c r="H1362" s="13"/>
      <c r="I1362" s="13"/>
      <c r="J1362" s="1"/>
      <c r="K1362" s="13"/>
      <c r="L1362" s="1"/>
      <c r="N1362" s="13"/>
    </row>
    <row r="1363" spans="1:14">
      <c r="A1363" s="13"/>
      <c r="B1363" s="13"/>
      <c r="C1363" s="13"/>
      <c r="D1363" s="13"/>
      <c r="F1363" s="13"/>
      <c r="G1363" s="13"/>
      <c r="H1363" s="13"/>
      <c r="I1363" s="13"/>
      <c r="J1363" s="1"/>
      <c r="K1363" s="13"/>
      <c r="L1363" s="1"/>
      <c r="N1363" s="13"/>
    </row>
    <row r="1364" spans="1:14">
      <c r="A1364" s="13"/>
      <c r="B1364" s="13"/>
      <c r="C1364" s="13"/>
      <c r="D1364" s="13"/>
      <c r="F1364" s="13"/>
      <c r="G1364" s="13"/>
      <c r="H1364" s="13"/>
      <c r="I1364" s="13"/>
      <c r="J1364" s="1"/>
      <c r="K1364" s="13"/>
      <c r="L1364" s="1"/>
      <c r="N1364" s="13"/>
    </row>
    <row r="1365" spans="1:14">
      <c r="A1365" s="13"/>
      <c r="B1365" s="13"/>
      <c r="C1365" s="13"/>
      <c r="D1365" s="13"/>
      <c r="F1365" s="13"/>
      <c r="G1365" s="13"/>
      <c r="H1365" s="13"/>
      <c r="I1365" s="13"/>
      <c r="J1365" s="1"/>
      <c r="K1365" s="13"/>
      <c r="L1365" s="1"/>
      <c r="N1365" s="13"/>
    </row>
    <row r="1366" spans="1:14">
      <c r="A1366" s="13"/>
      <c r="B1366" s="13"/>
      <c r="C1366" s="13"/>
      <c r="D1366" s="13"/>
      <c r="F1366" s="13"/>
      <c r="G1366" s="13"/>
      <c r="H1366" s="13"/>
      <c r="I1366" s="13"/>
      <c r="J1366" s="1"/>
      <c r="K1366" s="13"/>
      <c r="L1366" s="1"/>
      <c r="N1366" s="13"/>
    </row>
    <row r="1367" spans="1:14">
      <c r="A1367" s="13"/>
      <c r="B1367" s="13"/>
      <c r="C1367" s="13"/>
      <c r="D1367" s="13"/>
      <c r="F1367" s="13"/>
      <c r="G1367" s="13"/>
      <c r="H1367" s="13"/>
      <c r="I1367" s="13"/>
      <c r="J1367" s="1"/>
      <c r="K1367" s="13"/>
      <c r="L1367" s="1"/>
      <c r="N1367" s="13"/>
    </row>
    <row r="1368" spans="1:14">
      <c r="A1368" s="13"/>
      <c r="B1368" s="13"/>
      <c r="C1368" s="13"/>
      <c r="D1368" s="13"/>
      <c r="F1368" s="13"/>
      <c r="G1368" s="13"/>
      <c r="H1368" s="13"/>
      <c r="I1368" s="13"/>
      <c r="J1368" s="1"/>
      <c r="K1368" s="13"/>
      <c r="L1368" s="1"/>
      <c r="N1368" s="13"/>
    </row>
    <row r="1369" spans="1:14">
      <c r="A1369" s="13"/>
      <c r="B1369" s="13"/>
      <c r="C1369" s="13"/>
      <c r="D1369" s="13"/>
      <c r="F1369" s="13"/>
      <c r="G1369" s="13"/>
      <c r="H1369" s="13"/>
      <c r="I1369" s="13"/>
      <c r="J1369" s="1"/>
      <c r="K1369" s="13"/>
      <c r="L1369" s="1"/>
      <c r="N1369" s="13"/>
    </row>
    <row r="1370" spans="1:14">
      <c r="A1370" s="13"/>
      <c r="B1370" s="13"/>
      <c r="C1370" s="13"/>
      <c r="D1370" s="13"/>
      <c r="F1370" s="13"/>
      <c r="G1370" s="13"/>
      <c r="H1370" s="13"/>
      <c r="I1370" s="13"/>
      <c r="J1370" s="1"/>
      <c r="K1370" s="13"/>
      <c r="L1370" s="1"/>
      <c r="N1370" s="13"/>
    </row>
    <row r="1371" spans="1:14">
      <c r="A1371" s="13"/>
      <c r="B1371" s="13"/>
      <c r="C1371" s="13"/>
      <c r="D1371" s="13"/>
      <c r="F1371" s="13"/>
      <c r="G1371" s="13"/>
      <c r="H1371" s="13"/>
      <c r="I1371" s="13"/>
      <c r="J1371" s="1"/>
      <c r="K1371" s="13"/>
      <c r="L1371" s="1"/>
      <c r="N1371" s="13"/>
    </row>
    <row r="1372" spans="1:14">
      <c r="A1372" s="13"/>
      <c r="B1372" s="13"/>
      <c r="C1372" s="13"/>
      <c r="D1372" s="13"/>
      <c r="F1372" s="13"/>
      <c r="G1372" s="13"/>
      <c r="H1372" s="13"/>
      <c r="I1372" s="13"/>
      <c r="J1372" s="1"/>
      <c r="K1372" s="13"/>
      <c r="L1372" s="1"/>
      <c r="N1372" s="13"/>
    </row>
    <row r="1373" spans="1:14">
      <c r="A1373" s="13"/>
      <c r="B1373" s="13"/>
      <c r="C1373" s="13"/>
      <c r="D1373" s="13"/>
      <c r="F1373" s="13"/>
      <c r="G1373" s="13"/>
      <c r="H1373" s="13"/>
      <c r="I1373" s="13"/>
      <c r="J1373" s="1"/>
      <c r="K1373" s="13"/>
      <c r="L1373" s="1"/>
      <c r="N1373" s="13"/>
    </row>
    <row r="1374" spans="1:14">
      <c r="A1374" s="13"/>
      <c r="B1374" s="13"/>
      <c r="C1374" s="13"/>
      <c r="D1374" s="13"/>
      <c r="F1374" s="13"/>
      <c r="G1374" s="13"/>
      <c r="H1374" s="13"/>
      <c r="I1374" s="13"/>
      <c r="J1374" s="1"/>
      <c r="K1374" s="13"/>
      <c r="L1374" s="1"/>
      <c r="N1374" s="13"/>
    </row>
    <row r="1375" spans="1:14">
      <c r="A1375" s="13"/>
      <c r="B1375" s="13"/>
      <c r="C1375" s="13"/>
      <c r="D1375" s="13"/>
      <c r="F1375" s="13"/>
      <c r="G1375" s="13"/>
      <c r="H1375" s="13"/>
      <c r="I1375" s="13"/>
      <c r="J1375" s="1"/>
      <c r="K1375" s="13"/>
      <c r="L1375" s="1"/>
      <c r="N1375" s="13"/>
    </row>
    <row r="1376" spans="1:14">
      <c r="A1376" s="13"/>
      <c r="B1376" s="13"/>
      <c r="C1376" s="13"/>
      <c r="D1376" s="13"/>
      <c r="F1376" s="13"/>
      <c r="G1376" s="13"/>
      <c r="H1376" s="13"/>
      <c r="I1376" s="13"/>
      <c r="J1376" s="1"/>
      <c r="K1376" s="13"/>
      <c r="L1376" s="1"/>
      <c r="N1376" s="13"/>
    </row>
    <row r="1377" spans="1:14">
      <c r="A1377" s="13"/>
      <c r="B1377" s="13"/>
      <c r="C1377" s="13"/>
      <c r="D1377" s="13"/>
      <c r="F1377" s="13"/>
      <c r="G1377" s="13"/>
      <c r="H1377" s="13"/>
      <c r="I1377" s="13"/>
      <c r="J1377" s="1"/>
      <c r="K1377" s="13"/>
      <c r="L1377" s="1"/>
      <c r="N1377" s="13"/>
    </row>
    <row r="1378" spans="1:14">
      <c r="A1378" s="13"/>
      <c r="B1378" s="13"/>
      <c r="C1378" s="13"/>
      <c r="D1378" s="13"/>
      <c r="F1378" s="13"/>
      <c r="G1378" s="13"/>
      <c r="H1378" s="13"/>
      <c r="I1378" s="13"/>
      <c r="J1378" s="1"/>
      <c r="K1378" s="13"/>
      <c r="L1378" s="1"/>
      <c r="N1378" s="13"/>
    </row>
    <row r="1379" spans="1:14">
      <c r="A1379" s="13"/>
      <c r="B1379" s="13"/>
      <c r="C1379" s="13"/>
      <c r="D1379" s="13"/>
      <c r="F1379" s="13"/>
      <c r="G1379" s="13"/>
      <c r="H1379" s="13"/>
      <c r="I1379" s="13"/>
      <c r="J1379" s="1"/>
      <c r="K1379" s="13"/>
      <c r="L1379" s="1"/>
      <c r="N1379" s="13"/>
    </row>
    <row r="1380" spans="1:14">
      <c r="A1380" s="13"/>
      <c r="B1380" s="13"/>
      <c r="C1380" s="13"/>
      <c r="D1380" s="13"/>
      <c r="F1380" s="13"/>
      <c r="G1380" s="13"/>
      <c r="H1380" s="13"/>
      <c r="I1380" s="13"/>
      <c r="J1380" s="1"/>
      <c r="K1380" s="13"/>
      <c r="L1380" s="1"/>
      <c r="N1380" s="13"/>
    </row>
    <row r="1381" spans="1:14">
      <c r="A1381" s="13"/>
      <c r="B1381" s="13"/>
      <c r="C1381" s="13"/>
      <c r="D1381" s="13"/>
      <c r="F1381" s="13"/>
      <c r="G1381" s="13"/>
      <c r="H1381" s="13"/>
      <c r="I1381" s="13"/>
      <c r="J1381" s="1"/>
      <c r="K1381" s="13"/>
      <c r="L1381" s="1"/>
      <c r="N1381" s="13"/>
    </row>
    <row r="1382" spans="1:14">
      <c r="A1382" s="13"/>
      <c r="B1382" s="13"/>
      <c r="C1382" s="13"/>
      <c r="D1382" s="13"/>
      <c r="F1382" s="13"/>
      <c r="G1382" s="13"/>
      <c r="H1382" s="13"/>
      <c r="I1382" s="13"/>
      <c r="J1382" s="1"/>
      <c r="K1382" s="13"/>
      <c r="L1382" s="1"/>
      <c r="N1382" s="13"/>
    </row>
    <row r="1383" spans="1:14">
      <c r="A1383" s="13"/>
      <c r="B1383" s="13"/>
      <c r="C1383" s="13"/>
      <c r="D1383" s="13"/>
      <c r="F1383" s="13"/>
      <c r="G1383" s="13"/>
      <c r="H1383" s="13"/>
      <c r="I1383" s="13"/>
      <c r="J1383" s="1"/>
      <c r="K1383" s="13"/>
      <c r="L1383" s="1"/>
      <c r="N1383" s="13"/>
    </row>
    <row r="1384" spans="1:14">
      <c r="A1384" s="13"/>
      <c r="B1384" s="13"/>
      <c r="C1384" s="13"/>
      <c r="D1384" s="13"/>
      <c r="F1384" s="13"/>
      <c r="G1384" s="13"/>
      <c r="H1384" s="13"/>
      <c r="I1384" s="13"/>
      <c r="J1384" s="1"/>
      <c r="K1384" s="13"/>
      <c r="L1384" s="1"/>
      <c r="N1384" s="13"/>
    </row>
    <row r="1385" spans="1:14">
      <c r="A1385" s="13"/>
      <c r="B1385" s="13"/>
      <c r="C1385" s="13"/>
      <c r="D1385" s="13"/>
      <c r="F1385" s="13"/>
      <c r="G1385" s="13"/>
      <c r="H1385" s="13"/>
      <c r="I1385" s="13"/>
      <c r="J1385" s="1"/>
      <c r="K1385" s="13"/>
      <c r="L1385" s="1"/>
      <c r="N1385" s="13"/>
    </row>
    <row r="1386" spans="1:14">
      <c r="A1386" s="13"/>
      <c r="B1386" s="13"/>
      <c r="C1386" s="13"/>
      <c r="D1386" s="13"/>
      <c r="F1386" s="13"/>
      <c r="G1386" s="13"/>
      <c r="H1386" s="13"/>
      <c r="I1386" s="13"/>
      <c r="J1386" s="1"/>
      <c r="K1386" s="13"/>
      <c r="L1386" s="1"/>
      <c r="N1386" s="13"/>
    </row>
    <row r="1387" spans="1:14">
      <c r="A1387" s="13"/>
      <c r="B1387" s="13"/>
      <c r="C1387" s="13"/>
      <c r="D1387" s="13"/>
      <c r="F1387" s="13"/>
      <c r="G1387" s="13"/>
      <c r="H1387" s="13"/>
      <c r="I1387" s="13"/>
      <c r="J1387" s="1"/>
      <c r="K1387" s="13"/>
      <c r="L1387" s="1"/>
      <c r="N1387" s="13"/>
    </row>
    <row r="1388" spans="1:14">
      <c r="A1388" s="13"/>
      <c r="B1388" s="13"/>
      <c r="C1388" s="13"/>
      <c r="D1388" s="13"/>
      <c r="F1388" s="13"/>
      <c r="G1388" s="13"/>
      <c r="H1388" s="13"/>
      <c r="I1388" s="13"/>
      <c r="J1388" s="1"/>
      <c r="K1388" s="13"/>
      <c r="L1388" s="1"/>
      <c r="N1388" s="13"/>
    </row>
    <row r="1389" spans="1:14">
      <c r="A1389" s="13"/>
      <c r="B1389" s="13"/>
      <c r="C1389" s="13"/>
      <c r="D1389" s="13"/>
      <c r="F1389" s="13"/>
      <c r="G1389" s="13"/>
      <c r="H1389" s="13"/>
      <c r="I1389" s="13"/>
      <c r="J1389" s="1"/>
      <c r="K1389" s="13"/>
      <c r="L1389" s="1"/>
      <c r="N1389" s="13"/>
    </row>
    <row r="1390" spans="1:14">
      <c r="A1390" s="13"/>
      <c r="B1390" s="13"/>
      <c r="C1390" s="13"/>
      <c r="D1390" s="13"/>
      <c r="F1390" s="13"/>
      <c r="G1390" s="13"/>
      <c r="H1390" s="13"/>
      <c r="I1390" s="13"/>
      <c r="J1390" s="1"/>
      <c r="K1390" s="13"/>
      <c r="L1390" s="1"/>
      <c r="N1390" s="13"/>
    </row>
    <row r="1391" spans="1:14">
      <c r="A1391" s="13"/>
      <c r="B1391" s="13"/>
      <c r="C1391" s="13"/>
      <c r="D1391" s="13"/>
      <c r="F1391" s="13"/>
      <c r="G1391" s="13"/>
      <c r="H1391" s="13"/>
      <c r="I1391" s="13"/>
      <c r="J1391" s="1"/>
      <c r="K1391" s="13"/>
      <c r="L1391" s="1"/>
      <c r="N1391" s="13"/>
    </row>
    <row r="1392" spans="1:14">
      <c r="A1392" s="13"/>
      <c r="B1392" s="13"/>
      <c r="C1392" s="13"/>
      <c r="D1392" s="13"/>
      <c r="F1392" s="13"/>
      <c r="G1392" s="13"/>
      <c r="H1392" s="13"/>
      <c r="I1392" s="13"/>
      <c r="J1392" s="1"/>
      <c r="K1392" s="13"/>
      <c r="L1392" s="1"/>
      <c r="N1392" s="13"/>
    </row>
    <row r="1393" spans="1:14">
      <c r="A1393" s="13"/>
      <c r="B1393" s="13"/>
      <c r="C1393" s="13"/>
      <c r="D1393" s="13"/>
      <c r="F1393" s="13"/>
      <c r="G1393" s="13"/>
      <c r="H1393" s="13"/>
      <c r="I1393" s="13"/>
      <c r="J1393" s="1"/>
      <c r="K1393" s="13"/>
      <c r="L1393" s="1"/>
      <c r="N1393" s="13"/>
    </row>
    <row r="1394" spans="1:14">
      <c r="A1394" s="13"/>
      <c r="B1394" s="13"/>
      <c r="C1394" s="13"/>
      <c r="D1394" s="13"/>
      <c r="F1394" s="13"/>
      <c r="G1394" s="13"/>
      <c r="H1394" s="13"/>
      <c r="I1394" s="13"/>
      <c r="J1394" s="1"/>
      <c r="K1394" s="13"/>
      <c r="L1394" s="1"/>
      <c r="N1394" s="13"/>
    </row>
    <row r="1395" spans="1:14">
      <c r="A1395" s="13"/>
      <c r="B1395" s="13"/>
      <c r="C1395" s="13"/>
      <c r="D1395" s="13"/>
      <c r="F1395" s="13"/>
      <c r="G1395" s="13"/>
      <c r="H1395" s="13"/>
      <c r="I1395" s="13"/>
      <c r="J1395" s="1"/>
      <c r="K1395" s="13"/>
      <c r="L1395" s="1"/>
      <c r="N1395" s="13"/>
    </row>
    <row r="1396" spans="1:14">
      <c r="A1396" s="13"/>
      <c r="B1396" s="13"/>
      <c r="C1396" s="13"/>
      <c r="D1396" s="13"/>
      <c r="F1396" s="13"/>
      <c r="G1396" s="13"/>
      <c r="H1396" s="13"/>
      <c r="I1396" s="13"/>
      <c r="J1396" s="1"/>
      <c r="K1396" s="13"/>
      <c r="L1396" s="1"/>
      <c r="N1396" s="13"/>
    </row>
    <row r="1397" spans="1:14">
      <c r="A1397" s="13"/>
      <c r="B1397" s="13"/>
      <c r="C1397" s="13"/>
      <c r="D1397" s="13"/>
      <c r="F1397" s="13"/>
      <c r="G1397" s="13"/>
      <c r="H1397" s="13"/>
      <c r="I1397" s="13"/>
      <c r="J1397" s="1"/>
      <c r="K1397" s="13"/>
      <c r="L1397" s="1"/>
      <c r="N1397" s="13"/>
    </row>
    <row r="1398" spans="1:14">
      <c r="A1398" s="13"/>
      <c r="B1398" s="13"/>
      <c r="C1398" s="13"/>
      <c r="D1398" s="13"/>
      <c r="F1398" s="13"/>
      <c r="G1398" s="13"/>
      <c r="H1398" s="13"/>
      <c r="I1398" s="13"/>
      <c r="J1398" s="1"/>
      <c r="K1398" s="13"/>
      <c r="L1398" s="1"/>
      <c r="N1398" s="13"/>
    </row>
    <row r="1399" spans="1:14">
      <c r="A1399" s="13"/>
      <c r="B1399" s="13"/>
      <c r="C1399" s="13"/>
      <c r="D1399" s="13"/>
      <c r="F1399" s="13"/>
      <c r="G1399" s="13"/>
      <c r="H1399" s="13"/>
      <c r="I1399" s="13"/>
      <c r="J1399" s="1"/>
      <c r="K1399" s="13"/>
      <c r="L1399" s="1"/>
      <c r="N1399" s="13"/>
    </row>
    <row r="1400" spans="1:14">
      <c r="A1400" s="13"/>
      <c r="B1400" s="13"/>
      <c r="C1400" s="13"/>
      <c r="D1400" s="13"/>
      <c r="F1400" s="13"/>
      <c r="G1400" s="13"/>
      <c r="H1400" s="13"/>
      <c r="I1400" s="13"/>
      <c r="J1400" s="1"/>
      <c r="K1400" s="13"/>
      <c r="L1400" s="1"/>
      <c r="N1400" s="13"/>
    </row>
    <row r="1401" spans="1:14">
      <c r="A1401" s="13"/>
      <c r="B1401" s="13"/>
      <c r="C1401" s="13"/>
      <c r="D1401" s="13"/>
      <c r="F1401" s="13"/>
      <c r="G1401" s="13"/>
      <c r="H1401" s="13"/>
      <c r="I1401" s="13"/>
      <c r="J1401" s="1"/>
      <c r="K1401" s="13"/>
      <c r="L1401" s="1"/>
      <c r="N1401" s="13"/>
    </row>
    <row r="1402" spans="1:14">
      <c r="A1402" s="13"/>
      <c r="B1402" s="13"/>
      <c r="C1402" s="13"/>
      <c r="D1402" s="13"/>
      <c r="F1402" s="13"/>
      <c r="G1402" s="13"/>
      <c r="H1402" s="13"/>
      <c r="I1402" s="13"/>
      <c r="J1402" s="1"/>
      <c r="K1402" s="13"/>
      <c r="L1402" s="1"/>
      <c r="N1402" s="13"/>
    </row>
    <row r="1403" spans="1:14">
      <c r="A1403" s="13"/>
      <c r="B1403" s="13"/>
      <c r="C1403" s="13"/>
      <c r="D1403" s="13"/>
      <c r="F1403" s="13"/>
      <c r="G1403" s="13"/>
      <c r="H1403" s="13"/>
      <c r="I1403" s="13"/>
      <c r="J1403" s="1"/>
      <c r="K1403" s="13"/>
      <c r="L1403" s="1"/>
      <c r="N1403" s="13"/>
    </row>
    <row r="1404" spans="1:14">
      <c r="A1404" s="13"/>
      <c r="B1404" s="13"/>
      <c r="C1404" s="13"/>
      <c r="D1404" s="13"/>
      <c r="F1404" s="13"/>
      <c r="G1404" s="13"/>
      <c r="H1404" s="13"/>
      <c r="I1404" s="13"/>
      <c r="J1404" s="1"/>
      <c r="K1404" s="13"/>
      <c r="L1404" s="1"/>
      <c r="N1404" s="13"/>
    </row>
    <row r="1405" spans="1:14">
      <c r="A1405" s="13"/>
      <c r="B1405" s="13"/>
      <c r="C1405" s="13"/>
      <c r="D1405" s="13"/>
      <c r="F1405" s="13"/>
      <c r="G1405" s="13"/>
      <c r="H1405" s="13"/>
      <c r="I1405" s="13"/>
      <c r="J1405" s="1"/>
      <c r="K1405" s="13"/>
      <c r="L1405" s="1"/>
      <c r="N1405" s="13"/>
    </row>
    <row r="1406" spans="1:14">
      <c r="A1406" s="13"/>
      <c r="B1406" s="13"/>
      <c r="C1406" s="13"/>
      <c r="D1406" s="13"/>
      <c r="F1406" s="13"/>
      <c r="G1406" s="13"/>
      <c r="H1406" s="13"/>
      <c r="I1406" s="13"/>
      <c r="J1406" s="1"/>
      <c r="K1406" s="13"/>
      <c r="L1406" s="1"/>
      <c r="N1406" s="13"/>
    </row>
    <row r="1407" spans="1:14">
      <c r="A1407" s="13"/>
      <c r="B1407" s="13"/>
      <c r="C1407" s="13"/>
      <c r="D1407" s="13"/>
      <c r="F1407" s="13"/>
      <c r="G1407" s="13"/>
      <c r="H1407" s="13"/>
      <c r="I1407" s="13"/>
      <c r="J1407" s="1"/>
      <c r="K1407" s="13"/>
      <c r="L1407" s="1"/>
      <c r="N1407" s="13"/>
    </row>
    <row r="1408" spans="1:14">
      <c r="A1408" s="13"/>
      <c r="B1408" s="13"/>
      <c r="C1408" s="13"/>
      <c r="D1408" s="13"/>
      <c r="F1408" s="13"/>
      <c r="G1408" s="13"/>
      <c r="H1408" s="13"/>
      <c r="I1408" s="13"/>
      <c r="J1408" s="1"/>
      <c r="K1408" s="13"/>
      <c r="L1408" s="1"/>
      <c r="N1408" s="13"/>
    </row>
    <row r="1409" spans="1:14">
      <c r="A1409" s="13"/>
      <c r="B1409" s="13"/>
      <c r="C1409" s="13"/>
      <c r="D1409" s="13"/>
      <c r="F1409" s="13"/>
      <c r="G1409" s="13"/>
      <c r="H1409" s="13"/>
      <c r="I1409" s="13"/>
      <c r="J1409" s="1"/>
      <c r="K1409" s="13"/>
      <c r="L1409" s="1"/>
      <c r="N1409" s="13"/>
    </row>
    <row r="1410" spans="1:14">
      <c r="A1410" s="13"/>
      <c r="B1410" s="13"/>
      <c r="C1410" s="13"/>
      <c r="D1410" s="13"/>
      <c r="F1410" s="13"/>
      <c r="G1410" s="13"/>
      <c r="H1410" s="13"/>
      <c r="I1410" s="13"/>
      <c r="J1410" s="1"/>
      <c r="K1410" s="13"/>
      <c r="L1410" s="1"/>
      <c r="N1410" s="13"/>
    </row>
    <row r="1411" spans="1:14">
      <c r="A1411" s="13"/>
      <c r="B1411" s="13"/>
      <c r="C1411" s="13"/>
      <c r="D1411" s="13"/>
      <c r="F1411" s="13"/>
      <c r="G1411" s="13"/>
      <c r="H1411" s="13"/>
      <c r="I1411" s="13"/>
      <c r="J1411" s="1"/>
      <c r="K1411" s="13"/>
      <c r="L1411" s="1"/>
      <c r="N1411" s="13"/>
    </row>
    <row r="1412" spans="1:14">
      <c r="A1412" s="13"/>
      <c r="B1412" s="13"/>
      <c r="C1412" s="13"/>
      <c r="D1412" s="13"/>
      <c r="F1412" s="13"/>
      <c r="G1412" s="13"/>
      <c r="H1412" s="13"/>
      <c r="I1412" s="13"/>
      <c r="J1412" s="1"/>
      <c r="K1412" s="13"/>
      <c r="L1412" s="1"/>
      <c r="N1412" s="13"/>
    </row>
    <row r="1413" spans="1:14">
      <c r="A1413" s="13"/>
      <c r="B1413" s="13"/>
      <c r="C1413" s="13"/>
      <c r="D1413" s="13"/>
      <c r="F1413" s="13"/>
      <c r="G1413" s="13"/>
      <c r="H1413" s="13"/>
      <c r="I1413" s="13"/>
      <c r="J1413" s="1"/>
      <c r="K1413" s="13"/>
      <c r="L1413" s="1"/>
      <c r="N1413" s="13"/>
    </row>
    <row r="1414" spans="1:14">
      <c r="A1414" s="13"/>
      <c r="B1414" s="13"/>
      <c r="C1414" s="13"/>
      <c r="D1414" s="13"/>
      <c r="F1414" s="13"/>
      <c r="G1414" s="13"/>
      <c r="H1414" s="13"/>
      <c r="I1414" s="13"/>
      <c r="J1414" s="1"/>
      <c r="K1414" s="13"/>
      <c r="L1414" s="1"/>
      <c r="N1414" s="13"/>
    </row>
    <row r="1415" spans="1:14">
      <c r="A1415" s="13"/>
      <c r="B1415" s="13"/>
      <c r="C1415" s="13"/>
      <c r="D1415" s="13"/>
      <c r="F1415" s="13"/>
      <c r="G1415" s="13"/>
      <c r="H1415" s="13"/>
      <c r="I1415" s="13"/>
      <c r="J1415" s="1"/>
      <c r="K1415" s="13"/>
      <c r="L1415" s="1"/>
      <c r="N1415" s="13"/>
    </row>
    <row r="1416" spans="1:14">
      <c r="A1416" s="13"/>
      <c r="B1416" s="13"/>
      <c r="C1416" s="13"/>
      <c r="D1416" s="13"/>
      <c r="F1416" s="13"/>
      <c r="G1416" s="13"/>
      <c r="H1416" s="13"/>
      <c r="I1416" s="13"/>
      <c r="J1416" s="1"/>
      <c r="K1416" s="13"/>
      <c r="L1416" s="1"/>
      <c r="N1416" s="13"/>
    </row>
    <row r="1417" spans="1:14">
      <c r="A1417" s="13"/>
      <c r="B1417" s="13"/>
      <c r="C1417" s="13"/>
      <c r="D1417" s="13"/>
      <c r="F1417" s="13"/>
      <c r="G1417" s="13"/>
      <c r="H1417" s="13"/>
      <c r="I1417" s="13"/>
      <c r="J1417" s="1"/>
      <c r="K1417" s="13"/>
      <c r="L1417" s="1"/>
      <c r="N1417" s="13"/>
    </row>
    <row r="1418" spans="1:14">
      <c r="A1418" s="13"/>
      <c r="B1418" s="13"/>
      <c r="C1418" s="13"/>
      <c r="D1418" s="13"/>
      <c r="F1418" s="13"/>
      <c r="G1418" s="13"/>
      <c r="H1418" s="13"/>
      <c r="I1418" s="13"/>
      <c r="J1418" s="1"/>
      <c r="K1418" s="13"/>
      <c r="L1418" s="1"/>
      <c r="N1418" s="13"/>
    </row>
    <row r="1419" spans="1:14">
      <c r="A1419" s="13"/>
      <c r="B1419" s="13"/>
      <c r="C1419" s="13"/>
      <c r="D1419" s="13"/>
      <c r="F1419" s="13"/>
      <c r="G1419" s="13"/>
      <c r="H1419" s="13"/>
      <c r="I1419" s="13"/>
      <c r="J1419" s="1"/>
      <c r="K1419" s="13"/>
      <c r="L1419" s="1"/>
      <c r="N1419" s="13"/>
    </row>
    <row r="1420" spans="1:14">
      <c r="A1420" s="13"/>
      <c r="B1420" s="13"/>
      <c r="C1420" s="13"/>
      <c r="D1420" s="13"/>
      <c r="F1420" s="13"/>
      <c r="G1420" s="13"/>
      <c r="H1420" s="13"/>
      <c r="I1420" s="13"/>
      <c r="J1420" s="1"/>
      <c r="K1420" s="13"/>
      <c r="L1420" s="1"/>
      <c r="N1420" s="13"/>
    </row>
    <row r="1421" spans="1:14">
      <c r="A1421" s="13"/>
      <c r="B1421" s="13"/>
      <c r="C1421" s="13"/>
      <c r="D1421" s="13"/>
      <c r="F1421" s="13"/>
      <c r="G1421" s="13"/>
      <c r="H1421" s="13"/>
      <c r="I1421" s="13"/>
      <c r="J1421" s="1"/>
      <c r="K1421" s="13"/>
      <c r="L1421" s="1"/>
      <c r="N1421" s="13"/>
    </row>
    <row r="1422" spans="1:14">
      <c r="A1422" s="13"/>
      <c r="B1422" s="13"/>
      <c r="C1422" s="13"/>
      <c r="D1422" s="13"/>
      <c r="F1422" s="13"/>
      <c r="G1422" s="13"/>
      <c r="H1422" s="13"/>
      <c r="I1422" s="13"/>
      <c r="J1422" s="1"/>
      <c r="K1422" s="13"/>
      <c r="L1422" s="1"/>
      <c r="N1422" s="13"/>
    </row>
    <row r="1423" spans="1:14">
      <c r="A1423" s="13"/>
      <c r="B1423" s="13"/>
      <c r="C1423" s="13"/>
      <c r="D1423" s="13"/>
      <c r="F1423" s="13"/>
      <c r="G1423" s="13"/>
      <c r="H1423" s="13"/>
      <c r="I1423" s="13"/>
      <c r="J1423" s="1"/>
      <c r="K1423" s="13"/>
      <c r="L1423" s="1"/>
      <c r="N1423" s="13"/>
    </row>
    <row r="1424" spans="1:14">
      <c r="A1424" s="13"/>
      <c r="B1424" s="13"/>
      <c r="C1424" s="13"/>
      <c r="D1424" s="13"/>
      <c r="F1424" s="13"/>
      <c r="G1424" s="13"/>
      <c r="H1424" s="13"/>
      <c r="I1424" s="13"/>
      <c r="J1424" s="1"/>
      <c r="K1424" s="13"/>
      <c r="L1424" s="1"/>
      <c r="N1424" s="13"/>
    </row>
    <row r="1425" spans="1:14">
      <c r="A1425" s="13"/>
      <c r="B1425" s="13"/>
      <c r="C1425" s="13"/>
      <c r="D1425" s="13"/>
      <c r="F1425" s="13"/>
      <c r="G1425" s="13"/>
      <c r="H1425" s="13"/>
      <c r="I1425" s="13"/>
      <c r="J1425" s="1"/>
      <c r="K1425" s="13"/>
      <c r="L1425" s="1"/>
      <c r="N1425" s="13"/>
    </row>
    <row r="1426" spans="1:14">
      <c r="A1426" s="13"/>
      <c r="B1426" s="13"/>
      <c r="C1426" s="13"/>
      <c r="D1426" s="13"/>
      <c r="F1426" s="13"/>
      <c r="G1426" s="13"/>
      <c r="H1426" s="13"/>
      <c r="I1426" s="13"/>
      <c r="J1426" s="1"/>
      <c r="K1426" s="13"/>
      <c r="L1426" s="1"/>
      <c r="N1426" s="13"/>
    </row>
    <row r="1427" spans="1:14">
      <c r="A1427" s="13"/>
      <c r="B1427" s="13"/>
      <c r="C1427" s="13"/>
      <c r="D1427" s="13"/>
      <c r="F1427" s="13"/>
      <c r="G1427" s="13"/>
      <c r="H1427" s="13"/>
      <c r="I1427" s="13"/>
      <c r="J1427" s="1"/>
      <c r="K1427" s="13"/>
      <c r="L1427" s="1"/>
      <c r="N1427" s="13"/>
    </row>
    <row r="1428" spans="1:14">
      <c r="A1428" s="13"/>
      <c r="B1428" s="13"/>
      <c r="C1428" s="13"/>
      <c r="D1428" s="13"/>
      <c r="F1428" s="13"/>
      <c r="G1428" s="13"/>
      <c r="H1428" s="13"/>
      <c r="I1428" s="13"/>
      <c r="J1428" s="1"/>
      <c r="K1428" s="13"/>
      <c r="L1428" s="1"/>
      <c r="N1428" s="13"/>
    </row>
    <row r="1429" spans="1:14">
      <c r="A1429" s="13"/>
      <c r="B1429" s="13"/>
      <c r="C1429" s="13"/>
      <c r="D1429" s="13"/>
      <c r="F1429" s="13"/>
      <c r="G1429" s="13"/>
      <c r="H1429" s="13"/>
      <c r="I1429" s="13"/>
      <c r="J1429" s="1"/>
      <c r="K1429" s="13"/>
      <c r="L1429" s="1"/>
      <c r="N1429" s="13"/>
    </row>
    <row r="1430" spans="1:14">
      <c r="A1430" s="13"/>
      <c r="B1430" s="13"/>
      <c r="C1430" s="13"/>
      <c r="D1430" s="13"/>
      <c r="F1430" s="13"/>
      <c r="G1430" s="13"/>
      <c r="H1430" s="13"/>
      <c r="I1430" s="13"/>
      <c r="J1430" s="1"/>
      <c r="K1430" s="13"/>
      <c r="L1430" s="1"/>
      <c r="N1430" s="13"/>
    </row>
    <row r="1431" spans="1:14">
      <c r="A1431" s="13"/>
      <c r="B1431" s="13"/>
      <c r="C1431" s="13"/>
      <c r="D1431" s="13"/>
      <c r="F1431" s="13"/>
      <c r="G1431" s="13"/>
      <c r="H1431" s="13"/>
      <c r="I1431" s="13"/>
      <c r="J1431" s="1"/>
      <c r="K1431" s="13"/>
      <c r="L1431" s="1"/>
      <c r="N1431" s="13"/>
    </row>
    <row r="1432" spans="1:14">
      <c r="A1432" s="13"/>
      <c r="B1432" s="13"/>
      <c r="C1432" s="13"/>
      <c r="D1432" s="13"/>
      <c r="F1432" s="13"/>
      <c r="G1432" s="13"/>
      <c r="H1432" s="13"/>
      <c r="I1432" s="13"/>
      <c r="J1432" s="1"/>
      <c r="K1432" s="13"/>
      <c r="L1432" s="1"/>
      <c r="N1432" s="13"/>
    </row>
    <row r="1433" spans="1:14">
      <c r="A1433" s="13"/>
      <c r="B1433" s="13"/>
      <c r="C1433" s="13"/>
      <c r="D1433" s="13"/>
      <c r="F1433" s="13"/>
      <c r="G1433" s="13"/>
      <c r="H1433" s="13"/>
      <c r="I1433" s="13"/>
      <c r="J1433" s="1"/>
      <c r="K1433" s="13"/>
      <c r="L1433" s="1"/>
      <c r="N1433" s="13"/>
    </row>
    <row r="1434" spans="1:14">
      <c r="A1434" s="13"/>
      <c r="B1434" s="13"/>
      <c r="C1434" s="13"/>
      <c r="D1434" s="13"/>
      <c r="F1434" s="13"/>
      <c r="G1434" s="13"/>
      <c r="H1434" s="13"/>
      <c r="I1434" s="13"/>
      <c r="J1434" s="1"/>
      <c r="K1434" s="13"/>
      <c r="L1434" s="1"/>
      <c r="N1434" s="13"/>
    </row>
    <row r="1435" spans="1:14">
      <c r="A1435" s="13"/>
      <c r="B1435" s="13"/>
      <c r="C1435" s="13"/>
      <c r="D1435" s="13"/>
      <c r="F1435" s="13"/>
      <c r="G1435" s="13"/>
      <c r="H1435" s="13"/>
      <c r="I1435" s="13"/>
      <c r="J1435" s="1"/>
      <c r="K1435" s="13"/>
      <c r="L1435" s="1"/>
      <c r="N1435" s="13"/>
    </row>
    <row r="1436" spans="1:14">
      <c r="A1436" s="13"/>
      <c r="B1436" s="13"/>
      <c r="C1436" s="13"/>
      <c r="D1436" s="13"/>
      <c r="F1436" s="13"/>
      <c r="G1436" s="13"/>
      <c r="H1436" s="13"/>
      <c r="I1436" s="13"/>
      <c r="J1436" s="1"/>
      <c r="K1436" s="13"/>
      <c r="L1436" s="1"/>
      <c r="N1436" s="13"/>
    </row>
    <row r="1437" spans="1:14">
      <c r="A1437" s="13"/>
      <c r="B1437" s="13"/>
      <c r="C1437" s="13"/>
      <c r="D1437" s="13"/>
      <c r="F1437" s="13"/>
      <c r="G1437" s="13"/>
      <c r="H1437" s="13"/>
      <c r="I1437" s="13"/>
      <c r="J1437" s="1"/>
      <c r="K1437" s="13"/>
      <c r="L1437" s="1"/>
      <c r="N1437" s="13"/>
    </row>
    <row r="1438" spans="1:14">
      <c r="A1438" s="13"/>
      <c r="B1438" s="13"/>
      <c r="C1438" s="13"/>
      <c r="D1438" s="13"/>
      <c r="F1438" s="13"/>
      <c r="G1438" s="13"/>
      <c r="H1438" s="13"/>
      <c r="I1438" s="13"/>
      <c r="J1438" s="1"/>
      <c r="K1438" s="13"/>
      <c r="L1438" s="1"/>
      <c r="N1438" s="13"/>
    </row>
    <row r="1439" spans="1:14">
      <c r="A1439" s="13"/>
      <c r="B1439" s="13"/>
      <c r="C1439" s="13"/>
      <c r="D1439" s="13"/>
      <c r="F1439" s="13"/>
      <c r="G1439" s="13"/>
      <c r="H1439" s="13"/>
      <c r="I1439" s="13"/>
      <c r="J1439" s="1"/>
      <c r="K1439" s="13"/>
      <c r="L1439" s="1"/>
      <c r="N1439" s="13"/>
    </row>
    <row r="1440" spans="1:14">
      <c r="A1440" s="13"/>
      <c r="B1440" s="13"/>
      <c r="C1440" s="13"/>
      <c r="D1440" s="13"/>
      <c r="F1440" s="13"/>
      <c r="G1440" s="13"/>
      <c r="H1440" s="13"/>
      <c r="I1440" s="13"/>
      <c r="J1440" s="1"/>
      <c r="K1440" s="13"/>
      <c r="L1440" s="1"/>
      <c r="N1440" s="13"/>
    </row>
    <row r="1441" spans="1:14">
      <c r="A1441" s="13"/>
      <c r="B1441" s="13"/>
      <c r="C1441" s="13"/>
      <c r="D1441" s="13"/>
      <c r="F1441" s="13"/>
      <c r="G1441" s="13"/>
      <c r="H1441" s="13"/>
      <c r="I1441" s="13"/>
      <c r="J1441" s="1"/>
      <c r="K1441" s="13"/>
      <c r="L1441" s="1"/>
      <c r="N1441" s="13"/>
    </row>
    <row r="1442" spans="1:14">
      <c r="A1442" s="13"/>
      <c r="B1442" s="13"/>
      <c r="C1442" s="13"/>
      <c r="D1442" s="13"/>
      <c r="F1442" s="13"/>
      <c r="G1442" s="13"/>
      <c r="H1442" s="13"/>
      <c r="I1442" s="13"/>
      <c r="J1442" s="1"/>
      <c r="K1442" s="13"/>
      <c r="L1442" s="1"/>
      <c r="N1442" s="13"/>
    </row>
    <row r="1443" spans="1:14">
      <c r="A1443" s="13"/>
      <c r="B1443" s="13"/>
      <c r="C1443" s="13"/>
      <c r="D1443" s="13"/>
      <c r="F1443" s="13"/>
      <c r="G1443" s="13"/>
      <c r="H1443" s="13"/>
      <c r="I1443" s="13"/>
      <c r="J1443" s="1"/>
      <c r="K1443" s="13"/>
      <c r="L1443" s="1"/>
      <c r="N1443" s="13"/>
    </row>
    <row r="1444" spans="1:14">
      <c r="A1444" s="13"/>
      <c r="B1444" s="13"/>
      <c r="C1444" s="13"/>
      <c r="D1444" s="13"/>
      <c r="F1444" s="13"/>
      <c r="G1444" s="13"/>
      <c r="H1444" s="13"/>
      <c r="I1444" s="13"/>
      <c r="J1444" s="1"/>
      <c r="K1444" s="13"/>
      <c r="L1444" s="1"/>
      <c r="N1444" s="13"/>
    </row>
    <row r="1445" spans="1:14">
      <c r="A1445" s="13"/>
      <c r="B1445" s="13"/>
      <c r="C1445" s="13"/>
      <c r="D1445" s="13"/>
      <c r="F1445" s="13"/>
      <c r="G1445" s="13"/>
      <c r="H1445" s="13"/>
      <c r="I1445" s="13"/>
      <c r="J1445" s="1"/>
      <c r="K1445" s="13"/>
      <c r="L1445" s="1"/>
      <c r="N1445" s="13"/>
    </row>
    <row r="1446" spans="1:14">
      <c r="A1446" s="13"/>
      <c r="B1446" s="13"/>
      <c r="C1446" s="13"/>
      <c r="D1446" s="13"/>
      <c r="F1446" s="13"/>
      <c r="G1446" s="13"/>
      <c r="H1446" s="13"/>
      <c r="I1446" s="13"/>
      <c r="J1446" s="1"/>
      <c r="K1446" s="13"/>
      <c r="L1446" s="1"/>
      <c r="N1446" s="13"/>
    </row>
    <row r="1447" spans="1:14">
      <c r="A1447" s="13"/>
      <c r="B1447" s="13"/>
      <c r="C1447" s="13"/>
      <c r="D1447" s="13"/>
      <c r="F1447" s="13"/>
      <c r="G1447" s="13"/>
      <c r="H1447" s="13"/>
      <c r="I1447" s="13"/>
      <c r="J1447" s="1"/>
      <c r="K1447" s="13"/>
      <c r="L1447" s="1"/>
      <c r="N1447" s="13"/>
    </row>
    <row r="1448" spans="1:14">
      <c r="A1448" s="13"/>
      <c r="B1448" s="13"/>
      <c r="C1448" s="13"/>
      <c r="D1448" s="13"/>
      <c r="F1448" s="13"/>
      <c r="G1448" s="13"/>
      <c r="H1448" s="13"/>
      <c r="I1448" s="13"/>
      <c r="J1448" s="1"/>
      <c r="K1448" s="13"/>
      <c r="L1448" s="1"/>
      <c r="N1448" s="13"/>
    </row>
    <row r="1449" spans="1:14">
      <c r="A1449" s="13"/>
      <c r="B1449" s="13"/>
      <c r="C1449" s="13"/>
      <c r="D1449" s="13"/>
      <c r="F1449" s="13"/>
      <c r="G1449" s="13"/>
      <c r="H1449" s="13"/>
      <c r="I1449" s="13"/>
      <c r="J1449" s="1"/>
      <c r="K1449" s="13"/>
      <c r="L1449" s="1"/>
      <c r="N1449" s="13"/>
    </row>
    <row r="1450" spans="1:14">
      <c r="A1450" s="13"/>
      <c r="B1450" s="13"/>
      <c r="C1450" s="13"/>
      <c r="D1450" s="13"/>
      <c r="F1450" s="13"/>
      <c r="G1450" s="13"/>
      <c r="H1450" s="13"/>
      <c r="I1450" s="13"/>
      <c r="J1450" s="1"/>
      <c r="K1450" s="13"/>
      <c r="L1450" s="1"/>
      <c r="N1450" s="13"/>
    </row>
    <row r="1451" spans="1:14">
      <c r="A1451" s="13"/>
      <c r="B1451" s="13"/>
      <c r="C1451" s="13"/>
      <c r="D1451" s="13"/>
      <c r="F1451" s="13"/>
      <c r="G1451" s="13"/>
      <c r="H1451" s="13"/>
      <c r="I1451" s="13"/>
      <c r="J1451" s="1"/>
      <c r="K1451" s="13"/>
      <c r="L1451" s="1"/>
      <c r="N1451" s="13"/>
    </row>
    <row r="1452" spans="1:14">
      <c r="A1452" s="13"/>
      <c r="B1452" s="13"/>
      <c r="C1452" s="13"/>
      <c r="D1452" s="13"/>
      <c r="F1452" s="13"/>
      <c r="G1452" s="13"/>
      <c r="H1452" s="13"/>
      <c r="I1452" s="13"/>
      <c r="J1452" s="1"/>
      <c r="K1452" s="13"/>
      <c r="L1452" s="1"/>
      <c r="N1452" s="13"/>
    </row>
    <row r="1453" spans="1:14">
      <c r="A1453" s="13"/>
      <c r="B1453" s="13"/>
      <c r="C1453" s="13"/>
      <c r="D1453" s="13"/>
      <c r="F1453" s="13"/>
      <c r="G1453" s="13"/>
      <c r="H1453" s="13"/>
      <c r="I1453" s="13"/>
      <c r="J1453" s="1"/>
      <c r="K1453" s="13"/>
      <c r="L1453" s="1"/>
      <c r="N1453" s="13"/>
    </row>
    <row r="1454" spans="1:14">
      <c r="A1454" s="13"/>
      <c r="B1454" s="13"/>
      <c r="C1454" s="13"/>
      <c r="D1454" s="13"/>
      <c r="F1454" s="13"/>
      <c r="G1454" s="13"/>
      <c r="H1454" s="13"/>
      <c r="I1454" s="13"/>
      <c r="J1454" s="1"/>
      <c r="K1454" s="13"/>
      <c r="L1454" s="1"/>
      <c r="N1454" s="13"/>
    </row>
    <row r="1455" spans="1:14">
      <c r="A1455" s="13"/>
      <c r="B1455" s="13"/>
      <c r="C1455" s="13"/>
      <c r="D1455" s="13"/>
      <c r="F1455" s="13"/>
      <c r="G1455" s="13"/>
      <c r="H1455" s="13"/>
      <c r="I1455" s="13"/>
      <c r="J1455" s="1"/>
      <c r="K1455" s="13"/>
      <c r="L1455" s="1"/>
      <c r="N1455" s="13"/>
    </row>
    <row r="1456" spans="1:14">
      <c r="A1456" s="13"/>
      <c r="B1456" s="13"/>
      <c r="C1456" s="13"/>
      <c r="D1456" s="13"/>
      <c r="F1456" s="13"/>
      <c r="G1456" s="13"/>
      <c r="H1456" s="13"/>
      <c r="I1456" s="13"/>
      <c r="J1456" s="1"/>
      <c r="K1456" s="13"/>
      <c r="L1456" s="1"/>
      <c r="N1456" s="13"/>
    </row>
    <row r="1457" spans="1:14">
      <c r="A1457" s="13"/>
      <c r="B1457" s="13"/>
      <c r="C1457" s="13"/>
      <c r="D1457" s="13"/>
      <c r="F1457" s="13"/>
      <c r="G1457" s="13"/>
      <c r="H1457" s="13"/>
      <c r="I1457" s="13"/>
      <c r="J1457" s="1"/>
      <c r="K1457" s="13"/>
      <c r="L1457" s="1"/>
      <c r="N1457" s="13"/>
    </row>
    <row r="1458" spans="1:14">
      <c r="A1458" s="13"/>
      <c r="B1458" s="13"/>
      <c r="C1458" s="13"/>
      <c r="D1458" s="13"/>
      <c r="F1458" s="13"/>
      <c r="G1458" s="13"/>
      <c r="H1458" s="13"/>
      <c r="I1458" s="13"/>
      <c r="J1458" s="1"/>
      <c r="K1458" s="13"/>
      <c r="L1458" s="1"/>
      <c r="N1458" s="13"/>
    </row>
    <row r="1459" spans="1:14">
      <c r="A1459" s="13"/>
      <c r="B1459" s="13"/>
      <c r="C1459" s="13"/>
      <c r="D1459" s="13"/>
      <c r="F1459" s="13"/>
      <c r="G1459" s="13"/>
      <c r="H1459" s="13"/>
      <c r="I1459" s="13"/>
      <c r="J1459" s="1"/>
      <c r="K1459" s="13"/>
      <c r="L1459" s="1"/>
      <c r="N1459" s="13"/>
    </row>
    <row r="1460" spans="1:14">
      <c r="A1460" s="13"/>
      <c r="B1460" s="13"/>
      <c r="C1460" s="13"/>
      <c r="D1460" s="13"/>
      <c r="F1460" s="13"/>
      <c r="G1460" s="13"/>
      <c r="H1460" s="13"/>
      <c r="I1460" s="13"/>
      <c r="J1460" s="1"/>
      <c r="K1460" s="13"/>
      <c r="L1460" s="1"/>
      <c r="N1460" s="13"/>
    </row>
    <row r="1461" spans="1:14">
      <c r="A1461" s="13"/>
      <c r="B1461" s="13"/>
      <c r="C1461" s="13"/>
      <c r="D1461" s="13"/>
      <c r="F1461" s="13"/>
      <c r="G1461" s="13"/>
      <c r="H1461" s="13"/>
      <c r="I1461" s="13"/>
      <c r="J1461" s="1"/>
      <c r="K1461" s="13"/>
      <c r="L1461" s="1"/>
      <c r="N1461" s="13"/>
    </row>
    <row r="1462" spans="1:14">
      <c r="A1462" s="13"/>
      <c r="B1462" s="13"/>
      <c r="C1462" s="13"/>
      <c r="D1462" s="13"/>
      <c r="F1462" s="13"/>
      <c r="G1462" s="13"/>
      <c r="H1462" s="13"/>
      <c r="I1462" s="13"/>
      <c r="J1462" s="1"/>
      <c r="K1462" s="13"/>
      <c r="L1462" s="1"/>
      <c r="N1462" s="13"/>
    </row>
    <row r="1463" spans="1:14">
      <c r="A1463" s="13"/>
      <c r="B1463" s="13"/>
      <c r="C1463" s="13"/>
      <c r="D1463" s="13"/>
      <c r="F1463" s="13"/>
      <c r="G1463" s="13"/>
      <c r="H1463" s="13"/>
      <c r="I1463" s="13"/>
      <c r="J1463" s="1"/>
      <c r="K1463" s="13"/>
      <c r="L1463" s="1"/>
      <c r="N1463" s="13"/>
    </row>
    <row r="1464" spans="1:14">
      <c r="A1464" s="13"/>
      <c r="B1464" s="13"/>
      <c r="C1464" s="13"/>
      <c r="D1464" s="13"/>
      <c r="F1464" s="13"/>
      <c r="G1464" s="13"/>
      <c r="H1464" s="13"/>
      <c r="I1464" s="13"/>
      <c r="J1464" s="1"/>
      <c r="K1464" s="13"/>
      <c r="L1464" s="1"/>
      <c r="N1464" s="13"/>
    </row>
    <row r="1465" spans="1:14">
      <c r="A1465" s="13"/>
      <c r="B1465" s="13"/>
      <c r="C1465" s="13"/>
      <c r="D1465" s="13"/>
      <c r="F1465" s="13"/>
      <c r="G1465" s="13"/>
      <c r="H1465" s="13"/>
      <c r="I1465" s="13"/>
      <c r="J1465" s="1"/>
      <c r="K1465" s="13"/>
      <c r="L1465" s="1"/>
      <c r="N1465" s="13"/>
    </row>
    <row r="1466" spans="1:14">
      <c r="A1466" s="13"/>
      <c r="B1466" s="13"/>
      <c r="C1466" s="13"/>
      <c r="D1466" s="13"/>
      <c r="F1466" s="13"/>
      <c r="G1466" s="13"/>
      <c r="H1466" s="13"/>
      <c r="I1466" s="13"/>
      <c r="J1466" s="1"/>
      <c r="K1466" s="13"/>
      <c r="L1466" s="1"/>
      <c r="N1466" s="13"/>
    </row>
    <row r="1467" spans="1:14">
      <c r="A1467" s="13"/>
      <c r="B1467" s="13"/>
      <c r="C1467" s="13"/>
      <c r="D1467" s="13"/>
      <c r="F1467" s="13"/>
      <c r="G1467" s="13"/>
      <c r="H1467" s="13"/>
      <c r="I1467" s="13"/>
      <c r="J1467" s="1"/>
      <c r="K1467" s="13"/>
      <c r="L1467" s="1"/>
      <c r="N1467" s="13"/>
    </row>
    <row r="1468" spans="1:14">
      <c r="A1468" s="13"/>
      <c r="B1468" s="13"/>
      <c r="C1468" s="13"/>
      <c r="D1468" s="13"/>
      <c r="F1468" s="13"/>
      <c r="G1468" s="13"/>
      <c r="H1468" s="13"/>
      <c r="I1468" s="13"/>
      <c r="J1468" s="1"/>
      <c r="K1468" s="13"/>
      <c r="L1468" s="1"/>
      <c r="N1468" s="13"/>
    </row>
    <row r="1469" spans="1:14">
      <c r="A1469" s="13"/>
      <c r="B1469" s="13"/>
      <c r="C1469" s="13"/>
      <c r="D1469" s="13"/>
      <c r="F1469" s="13"/>
      <c r="G1469" s="13"/>
      <c r="H1469" s="13"/>
      <c r="I1469" s="13"/>
      <c r="J1469" s="1"/>
      <c r="K1469" s="13"/>
      <c r="L1469" s="1"/>
      <c r="N1469" s="13"/>
    </row>
    <row r="1470" spans="1:14">
      <c r="A1470" s="13"/>
      <c r="B1470" s="13"/>
      <c r="C1470" s="13"/>
      <c r="D1470" s="13"/>
      <c r="F1470" s="13"/>
      <c r="G1470" s="13"/>
      <c r="H1470" s="13"/>
      <c r="I1470" s="13"/>
      <c r="J1470" s="1"/>
      <c r="K1470" s="13"/>
      <c r="L1470" s="1"/>
      <c r="N1470" s="13"/>
    </row>
    <row r="1471" spans="1:14">
      <c r="A1471" s="13"/>
      <c r="B1471" s="13"/>
      <c r="C1471" s="13"/>
      <c r="D1471" s="13"/>
      <c r="F1471" s="13"/>
      <c r="G1471" s="13"/>
      <c r="H1471" s="13"/>
      <c r="I1471" s="13"/>
      <c r="J1471" s="1"/>
      <c r="K1471" s="13"/>
      <c r="L1471" s="1"/>
      <c r="N1471" s="13"/>
    </row>
    <row r="1472" spans="1:14">
      <c r="A1472" s="13"/>
      <c r="B1472" s="13"/>
      <c r="C1472" s="13"/>
      <c r="D1472" s="13"/>
      <c r="F1472" s="13"/>
      <c r="G1472" s="13"/>
      <c r="H1472" s="13"/>
      <c r="I1472" s="13"/>
      <c r="J1472" s="1"/>
      <c r="K1472" s="13"/>
      <c r="L1472" s="1"/>
      <c r="N1472" s="13"/>
    </row>
    <row r="1473" spans="1:14">
      <c r="A1473" s="13"/>
      <c r="B1473" s="13"/>
      <c r="C1473" s="13"/>
      <c r="D1473" s="13"/>
      <c r="F1473" s="13"/>
      <c r="G1473" s="13"/>
      <c r="H1473" s="13"/>
      <c r="I1473" s="13"/>
      <c r="J1473" s="1"/>
      <c r="K1473" s="13"/>
      <c r="L1473" s="1"/>
      <c r="N1473" s="13"/>
    </row>
    <row r="1474" spans="1:14">
      <c r="A1474" s="13"/>
      <c r="B1474" s="13"/>
      <c r="C1474" s="13"/>
      <c r="D1474" s="13"/>
      <c r="F1474" s="13"/>
      <c r="G1474" s="13"/>
      <c r="H1474" s="13"/>
      <c r="I1474" s="13"/>
      <c r="J1474" s="1"/>
      <c r="K1474" s="13"/>
      <c r="L1474" s="1"/>
      <c r="N1474" s="13"/>
    </row>
    <row r="1475" spans="1:14">
      <c r="A1475" s="13"/>
      <c r="B1475" s="13"/>
      <c r="C1475" s="13"/>
      <c r="D1475" s="13"/>
      <c r="F1475" s="13"/>
      <c r="G1475" s="13"/>
      <c r="H1475" s="13"/>
      <c r="I1475" s="13"/>
      <c r="J1475" s="1"/>
      <c r="K1475" s="13"/>
      <c r="L1475" s="1"/>
      <c r="N1475" s="13"/>
    </row>
    <row r="1476" spans="1:14">
      <c r="A1476" s="13"/>
      <c r="B1476" s="13"/>
      <c r="C1476" s="13"/>
      <c r="D1476" s="13"/>
      <c r="F1476" s="13"/>
      <c r="G1476" s="13"/>
      <c r="H1476" s="13"/>
      <c r="I1476" s="13"/>
      <c r="J1476" s="1"/>
      <c r="K1476" s="13"/>
      <c r="L1476" s="1"/>
      <c r="N1476" s="13"/>
    </row>
    <row r="1477" spans="1:14">
      <c r="A1477" s="13"/>
      <c r="B1477" s="13"/>
      <c r="C1477" s="13"/>
      <c r="D1477" s="13"/>
      <c r="F1477" s="13"/>
      <c r="G1477" s="13"/>
      <c r="H1477" s="13"/>
      <c r="I1477" s="13"/>
      <c r="J1477" s="1"/>
      <c r="K1477" s="13"/>
      <c r="L1477" s="1"/>
      <c r="N1477" s="13"/>
    </row>
    <row r="1478" spans="1:14">
      <c r="A1478" s="13"/>
      <c r="B1478" s="13"/>
      <c r="C1478" s="13"/>
      <c r="D1478" s="13"/>
      <c r="F1478" s="13"/>
      <c r="G1478" s="13"/>
      <c r="H1478" s="13"/>
      <c r="I1478" s="13"/>
      <c r="J1478" s="1"/>
      <c r="K1478" s="13"/>
      <c r="L1478" s="1"/>
      <c r="N1478" s="13"/>
    </row>
    <row r="1479" spans="1:14">
      <c r="A1479" s="13"/>
      <c r="B1479" s="13"/>
      <c r="C1479" s="13"/>
      <c r="D1479" s="13"/>
      <c r="F1479" s="13"/>
      <c r="G1479" s="13"/>
      <c r="H1479" s="13"/>
      <c r="I1479" s="13"/>
      <c r="J1479" s="1"/>
      <c r="K1479" s="13"/>
      <c r="L1479" s="1"/>
      <c r="N1479" s="13"/>
    </row>
    <row r="1480" spans="1:14">
      <c r="A1480" s="13"/>
      <c r="B1480" s="13"/>
      <c r="C1480" s="13"/>
      <c r="D1480" s="13"/>
      <c r="F1480" s="13"/>
      <c r="G1480" s="13"/>
      <c r="H1480" s="13"/>
      <c r="I1480" s="13"/>
      <c r="J1480" s="1"/>
      <c r="K1480" s="13"/>
      <c r="L1480" s="1"/>
      <c r="N1480" s="13"/>
    </row>
    <row r="1481" spans="1:14">
      <c r="A1481" s="13"/>
      <c r="B1481" s="13"/>
      <c r="C1481" s="13"/>
      <c r="D1481" s="13"/>
      <c r="F1481" s="13"/>
      <c r="G1481" s="13"/>
      <c r="H1481" s="13"/>
      <c r="I1481" s="13"/>
      <c r="J1481" s="1"/>
      <c r="K1481" s="13"/>
      <c r="L1481" s="1"/>
      <c r="N1481" s="13"/>
    </row>
    <row r="1482" spans="1:14">
      <c r="A1482" s="13"/>
      <c r="B1482" s="13"/>
      <c r="C1482" s="13"/>
      <c r="D1482" s="13"/>
      <c r="F1482" s="13"/>
      <c r="G1482" s="13"/>
      <c r="H1482" s="13"/>
      <c r="I1482" s="13"/>
      <c r="J1482" s="1"/>
      <c r="K1482" s="13"/>
      <c r="L1482" s="1"/>
      <c r="N1482" s="13"/>
    </row>
    <row r="1483" spans="1:14">
      <c r="A1483" s="13"/>
      <c r="B1483" s="13"/>
      <c r="C1483" s="13"/>
      <c r="D1483" s="13"/>
      <c r="F1483" s="13"/>
      <c r="G1483" s="13"/>
      <c r="H1483" s="13"/>
      <c r="I1483" s="13"/>
      <c r="J1483" s="1"/>
      <c r="K1483" s="13"/>
      <c r="L1483" s="1"/>
      <c r="N1483" s="13"/>
    </row>
    <row r="1484" spans="1:14">
      <c r="A1484" s="13"/>
      <c r="B1484" s="13"/>
      <c r="C1484" s="13"/>
      <c r="D1484" s="13"/>
      <c r="F1484" s="13"/>
      <c r="G1484" s="13"/>
      <c r="H1484" s="13"/>
      <c r="I1484" s="13"/>
      <c r="J1484" s="1"/>
      <c r="K1484" s="13"/>
      <c r="L1484" s="1"/>
      <c r="N1484" s="13"/>
    </row>
    <row r="1485" spans="1:14">
      <c r="A1485" s="13"/>
      <c r="B1485" s="13"/>
      <c r="C1485" s="13"/>
      <c r="D1485" s="13"/>
      <c r="F1485" s="13"/>
      <c r="G1485" s="13"/>
      <c r="H1485" s="13"/>
      <c r="I1485" s="13"/>
      <c r="J1485" s="1"/>
      <c r="K1485" s="13"/>
      <c r="L1485" s="1"/>
      <c r="N1485" s="13"/>
    </row>
    <row r="1486" spans="1:14">
      <c r="A1486" s="13"/>
      <c r="B1486" s="13"/>
      <c r="C1486" s="13"/>
      <c r="D1486" s="13"/>
      <c r="F1486" s="13"/>
      <c r="G1486" s="13"/>
      <c r="H1486" s="13"/>
      <c r="I1486" s="13"/>
      <c r="J1486" s="1"/>
      <c r="K1486" s="13"/>
      <c r="L1486" s="1"/>
      <c r="N1486" s="13"/>
    </row>
    <row r="1487" spans="1:14">
      <c r="A1487" s="13"/>
      <c r="B1487" s="13"/>
      <c r="C1487" s="13"/>
      <c r="D1487" s="13"/>
      <c r="F1487" s="13"/>
      <c r="G1487" s="13"/>
      <c r="H1487" s="13"/>
      <c r="I1487" s="13"/>
      <c r="J1487" s="1"/>
      <c r="K1487" s="13"/>
      <c r="L1487" s="1"/>
      <c r="N1487" s="13"/>
    </row>
    <row r="1488" spans="1:14">
      <c r="A1488" s="13"/>
      <c r="B1488" s="13"/>
      <c r="C1488" s="13"/>
      <c r="D1488" s="13"/>
      <c r="F1488" s="13"/>
      <c r="G1488" s="13"/>
      <c r="H1488" s="13"/>
      <c r="I1488" s="13"/>
      <c r="J1488" s="1"/>
      <c r="K1488" s="13"/>
      <c r="L1488" s="1"/>
      <c r="N1488" s="13"/>
    </row>
    <row r="1489" spans="1:14">
      <c r="A1489" s="13"/>
      <c r="B1489" s="13"/>
      <c r="C1489" s="13"/>
      <c r="D1489" s="13"/>
      <c r="F1489" s="13"/>
      <c r="G1489" s="13"/>
      <c r="H1489" s="13"/>
      <c r="I1489" s="13"/>
      <c r="J1489" s="1"/>
      <c r="K1489" s="13"/>
      <c r="L1489" s="1"/>
      <c r="N1489" s="13"/>
    </row>
    <row r="1490" spans="1:14">
      <c r="A1490" s="13"/>
      <c r="B1490" s="13"/>
      <c r="C1490" s="13"/>
      <c r="D1490" s="13"/>
      <c r="F1490" s="13"/>
      <c r="G1490" s="13"/>
      <c r="H1490" s="13"/>
      <c r="I1490" s="13"/>
      <c r="J1490" s="1"/>
      <c r="K1490" s="13"/>
      <c r="L1490" s="1"/>
      <c r="N1490" s="13"/>
    </row>
    <row r="1491" spans="1:14">
      <c r="A1491" s="13"/>
      <c r="B1491" s="13"/>
      <c r="C1491" s="13"/>
      <c r="D1491" s="13"/>
      <c r="F1491" s="13"/>
      <c r="G1491" s="13"/>
      <c r="H1491" s="13"/>
      <c r="I1491" s="13"/>
      <c r="J1491" s="1"/>
      <c r="K1491" s="13"/>
      <c r="L1491" s="1"/>
      <c r="N1491" s="13"/>
    </row>
    <row r="1492" spans="1:14">
      <c r="A1492" s="13"/>
      <c r="B1492" s="13"/>
      <c r="C1492" s="13"/>
      <c r="D1492" s="13"/>
      <c r="F1492" s="13"/>
      <c r="G1492" s="13"/>
      <c r="H1492" s="13"/>
      <c r="I1492" s="13"/>
      <c r="J1492" s="1"/>
      <c r="K1492" s="13"/>
      <c r="L1492" s="1"/>
      <c r="N1492" s="13"/>
    </row>
    <row r="1493" spans="1:14">
      <c r="A1493" s="13"/>
      <c r="B1493" s="13"/>
      <c r="C1493" s="13"/>
      <c r="D1493" s="13"/>
      <c r="F1493" s="13"/>
      <c r="G1493" s="13"/>
      <c r="H1493" s="13"/>
      <c r="I1493" s="13"/>
      <c r="J1493" s="1"/>
      <c r="K1493" s="13"/>
      <c r="L1493" s="1"/>
      <c r="N1493" s="13"/>
    </row>
    <row r="1494" spans="1:14">
      <c r="A1494" s="13"/>
      <c r="B1494" s="13"/>
      <c r="C1494" s="13"/>
      <c r="D1494" s="13"/>
      <c r="F1494" s="13"/>
      <c r="G1494" s="13"/>
      <c r="H1494" s="13"/>
      <c r="I1494" s="13"/>
      <c r="J1494" s="1"/>
      <c r="K1494" s="13"/>
      <c r="L1494" s="1"/>
      <c r="N1494" s="13"/>
    </row>
    <row r="1495" spans="1:14">
      <c r="A1495" s="13"/>
      <c r="B1495" s="13"/>
      <c r="C1495" s="13"/>
      <c r="D1495" s="13"/>
      <c r="F1495" s="13"/>
      <c r="G1495" s="13"/>
      <c r="H1495" s="13"/>
      <c r="I1495" s="13"/>
      <c r="J1495" s="1"/>
      <c r="K1495" s="13"/>
      <c r="L1495" s="1"/>
      <c r="N1495" s="13"/>
    </row>
    <row r="1496" spans="1:14">
      <c r="A1496" s="13"/>
      <c r="B1496" s="13"/>
      <c r="C1496" s="13"/>
      <c r="D1496" s="13"/>
      <c r="F1496" s="13"/>
      <c r="G1496" s="13"/>
      <c r="H1496" s="13"/>
      <c r="I1496" s="13"/>
      <c r="J1496" s="1"/>
      <c r="K1496" s="13"/>
      <c r="L1496" s="1"/>
      <c r="N1496" s="13"/>
    </row>
    <row r="1497" spans="1:14">
      <c r="A1497" s="13"/>
      <c r="B1497" s="13"/>
      <c r="C1497" s="13"/>
      <c r="D1497" s="13"/>
      <c r="F1497" s="13"/>
      <c r="G1497" s="13"/>
      <c r="H1497" s="13"/>
      <c r="I1497" s="13"/>
      <c r="J1497" s="1"/>
      <c r="K1497" s="13"/>
      <c r="L1497" s="1"/>
      <c r="N1497" s="13"/>
    </row>
    <row r="1498" spans="1:14">
      <c r="A1498" s="13"/>
      <c r="B1498" s="13"/>
      <c r="C1498" s="13"/>
      <c r="D1498" s="13"/>
      <c r="F1498" s="13"/>
      <c r="G1498" s="13"/>
      <c r="H1498" s="13"/>
      <c r="I1498" s="13"/>
      <c r="J1498" s="1"/>
      <c r="K1498" s="13"/>
      <c r="L1498" s="1"/>
      <c r="N1498" s="13"/>
    </row>
    <row r="1499" spans="1:14">
      <c r="A1499" s="13"/>
      <c r="B1499" s="13"/>
      <c r="C1499" s="13"/>
      <c r="D1499" s="13"/>
      <c r="F1499" s="13"/>
      <c r="G1499" s="13"/>
      <c r="H1499" s="13"/>
      <c r="I1499" s="13"/>
      <c r="J1499" s="1"/>
      <c r="K1499" s="13"/>
      <c r="L1499" s="1"/>
      <c r="N1499" s="13"/>
    </row>
    <row r="1500" spans="1:14">
      <c r="A1500" s="13"/>
      <c r="B1500" s="13"/>
      <c r="C1500" s="13"/>
      <c r="D1500" s="13"/>
      <c r="F1500" s="13"/>
      <c r="G1500" s="13"/>
      <c r="H1500" s="13"/>
      <c r="I1500" s="13"/>
      <c r="J1500" s="1"/>
      <c r="K1500" s="13"/>
      <c r="L1500" s="1"/>
      <c r="N1500" s="13"/>
    </row>
    <row r="1501" spans="1:14">
      <c r="A1501" s="13"/>
      <c r="B1501" s="13"/>
      <c r="C1501" s="13"/>
      <c r="D1501" s="13"/>
      <c r="F1501" s="13"/>
      <c r="G1501" s="13"/>
      <c r="H1501" s="13"/>
      <c r="I1501" s="13"/>
      <c r="J1501" s="1"/>
      <c r="K1501" s="13"/>
      <c r="L1501" s="1"/>
      <c r="N1501" s="13"/>
    </row>
    <row r="1502" spans="1:14">
      <c r="A1502" s="13"/>
      <c r="B1502" s="13"/>
      <c r="C1502" s="13"/>
      <c r="D1502" s="13"/>
      <c r="F1502" s="13"/>
      <c r="G1502" s="13"/>
      <c r="H1502" s="13"/>
      <c r="I1502" s="13"/>
      <c r="J1502" s="1"/>
      <c r="K1502" s="13"/>
      <c r="L1502" s="1"/>
      <c r="N1502" s="13"/>
    </row>
    <row r="1503" spans="1:14">
      <c r="A1503" s="13"/>
      <c r="B1503" s="13"/>
      <c r="C1503" s="13"/>
      <c r="D1503" s="13"/>
      <c r="F1503" s="13"/>
      <c r="G1503" s="13"/>
      <c r="H1503" s="13"/>
      <c r="I1503" s="13"/>
      <c r="J1503" s="1"/>
      <c r="K1503" s="13"/>
      <c r="L1503" s="1"/>
      <c r="N1503" s="13"/>
    </row>
    <row r="1504" spans="1:14">
      <c r="A1504" s="13"/>
      <c r="B1504" s="13"/>
      <c r="C1504" s="13"/>
      <c r="D1504" s="13"/>
      <c r="F1504" s="13"/>
      <c r="G1504" s="13"/>
      <c r="H1504" s="13"/>
      <c r="I1504" s="13"/>
      <c r="J1504" s="1"/>
      <c r="K1504" s="13"/>
      <c r="L1504" s="1"/>
      <c r="N1504" s="13"/>
    </row>
    <row r="1505" spans="1:14">
      <c r="A1505" s="13"/>
      <c r="B1505" s="13"/>
      <c r="C1505" s="13"/>
      <c r="D1505" s="13"/>
      <c r="F1505" s="13"/>
      <c r="G1505" s="13"/>
      <c r="H1505" s="13"/>
      <c r="I1505" s="13"/>
      <c r="J1505" s="1"/>
      <c r="K1505" s="13"/>
      <c r="L1505" s="1"/>
      <c r="N1505" s="13"/>
    </row>
    <row r="1506" spans="1:14">
      <c r="A1506" s="13"/>
      <c r="B1506" s="13"/>
      <c r="C1506" s="13"/>
      <c r="D1506" s="13"/>
      <c r="F1506" s="13"/>
      <c r="G1506" s="13"/>
      <c r="H1506" s="13"/>
      <c r="I1506" s="13"/>
      <c r="J1506" s="1"/>
      <c r="K1506" s="13"/>
      <c r="L1506" s="1"/>
      <c r="N1506" s="13"/>
    </row>
    <row r="1507" spans="1:14">
      <c r="A1507" s="13"/>
      <c r="B1507" s="13"/>
      <c r="C1507" s="13"/>
      <c r="D1507" s="13"/>
      <c r="F1507" s="13"/>
      <c r="G1507" s="13"/>
      <c r="H1507" s="13"/>
      <c r="I1507" s="13"/>
      <c r="J1507" s="1"/>
      <c r="K1507" s="13"/>
      <c r="L1507" s="1"/>
      <c r="N1507" s="13"/>
    </row>
    <row r="1508" spans="1:14">
      <c r="A1508" s="13"/>
      <c r="B1508" s="13"/>
      <c r="C1508" s="13"/>
      <c r="D1508" s="13"/>
      <c r="F1508" s="13"/>
      <c r="G1508" s="13"/>
      <c r="H1508" s="13"/>
      <c r="I1508" s="13"/>
      <c r="J1508" s="1"/>
      <c r="K1508" s="13"/>
      <c r="L1508" s="1"/>
      <c r="N1508" s="13"/>
    </row>
    <row r="1509" spans="1:14">
      <c r="A1509" s="13"/>
      <c r="B1509" s="13"/>
      <c r="C1509" s="13"/>
      <c r="D1509" s="13"/>
      <c r="F1509" s="13"/>
      <c r="G1509" s="13"/>
      <c r="H1509" s="13"/>
      <c r="I1509" s="13"/>
      <c r="J1509" s="1"/>
      <c r="K1509" s="13"/>
      <c r="L1509" s="1"/>
      <c r="N1509" s="13"/>
    </row>
    <row r="1510" spans="1:14">
      <c r="A1510" s="13"/>
      <c r="B1510" s="13"/>
      <c r="C1510" s="13"/>
      <c r="D1510" s="13"/>
      <c r="F1510" s="13"/>
      <c r="G1510" s="13"/>
      <c r="H1510" s="13"/>
      <c r="I1510" s="13"/>
      <c r="J1510" s="1"/>
      <c r="K1510" s="13"/>
      <c r="L1510" s="1"/>
      <c r="N1510" s="13"/>
    </row>
    <row r="1511" spans="1:14">
      <c r="A1511" s="13"/>
      <c r="B1511" s="13"/>
      <c r="C1511" s="13"/>
      <c r="D1511" s="13"/>
      <c r="F1511" s="13"/>
      <c r="G1511" s="13"/>
      <c r="H1511" s="13"/>
      <c r="I1511" s="13"/>
      <c r="J1511" s="1"/>
      <c r="K1511" s="13"/>
      <c r="L1511" s="1"/>
      <c r="N1511" s="13"/>
    </row>
    <row r="1512" spans="1:14">
      <c r="A1512" s="13"/>
      <c r="B1512" s="13"/>
      <c r="C1512" s="13"/>
      <c r="D1512" s="13"/>
      <c r="F1512" s="13"/>
      <c r="G1512" s="13"/>
      <c r="H1512" s="13"/>
      <c r="I1512" s="13"/>
      <c r="J1512" s="1"/>
      <c r="K1512" s="13"/>
      <c r="L1512" s="1"/>
      <c r="N1512" s="13"/>
    </row>
    <row r="1513" spans="1:14">
      <c r="A1513" s="13"/>
      <c r="B1513" s="13"/>
      <c r="C1513" s="13"/>
      <c r="D1513" s="13"/>
      <c r="F1513" s="13"/>
      <c r="G1513" s="13"/>
      <c r="H1513" s="13"/>
      <c r="I1513" s="13"/>
      <c r="J1513" s="1"/>
      <c r="K1513" s="13"/>
      <c r="L1513" s="1"/>
      <c r="N1513" s="13"/>
    </row>
    <row r="1514" spans="1:14">
      <c r="A1514" s="13"/>
      <c r="B1514" s="13"/>
      <c r="C1514" s="13"/>
      <c r="D1514" s="13"/>
      <c r="F1514" s="13"/>
      <c r="G1514" s="13"/>
      <c r="H1514" s="13"/>
      <c r="I1514" s="13"/>
      <c r="J1514" s="1"/>
      <c r="K1514" s="13"/>
      <c r="L1514" s="1"/>
      <c r="N1514" s="13"/>
    </row>
    <row r="1515" spans="1:14">
      <c r="A1515" s="13"/>
      <c r="B1515" s="13"/>
      <c r="C1515" s="13"/>
      <c r="D1515" s="13"/>
      <c r="F1515" s="13"/>
      <c r="G1515" s="13"/>
      <c r="H1515" s="13"/>
      <c r="I1515" s="13"/>
      <c r="J1515" s="1"/>
      <c r="K1515" s="13"/>
      <c r="L1515" s="1"/>
      <c r="N1515" s="13"/>
    </row>
    <row r="1516" spans="1:14">
      <c r="A1516" s="13"/>
      <c r="B1516" s="13"/>
      <c r="C1516" s="13"/>
      <c r="D1516" s="13"/>
      <c r="F1516" s="13"/>
      <c r="G1516" s="13"/>
      <c r="H1516" s="13"/>
      <c r="I1516" s="13"/>
      <c r="J1516" s="1"/>
      <c r="K1516" s="13"/>
      <c r="L1516" s="1"/>
      <c r="N1516" s="13"/>
    </row>
    <row r="1517" spans="1:14">
      <c r="A1517" s="13"/>
      <c r="B1517" s="13"/>
      <c r="C1517" s="13"/>
      <c r="D1517" s="13"/>
      <c r="F1517" s="13"/>
      <c r="G1517" s="13"/>
      <c r="H1517" s="13"/>
      <c r="I1517" s="13"/>
      <c r="J1517" s="1"/>
      <c r="K1517" s="13"/>
      <c r="L1517" s="1"/>
      <c r="N1517" s="13"/>
    </row>
    <row r="1518" spans="1:14">
      <c r="A1518" s="13"/>
      <c r="B1518" s="13"/>
      <c r="C1518" s="13"/>
      <c r="D1518" s="13"/>
      <c r="F1518" s="13"/>
      <c r="G1518" s="13"/>
      <c r="H1518" s="13"/>
      <c r="I1518" s="13"/>
      <c r="J1518" s="1"/>
      <c r="K1518" s="13"/>
      <c r="L1518" s="1"/>
      <c r="N1518" s="13"/>
    </row>
    <row r="1519" spans="1:14">
      <c r="A1519" s="13"/>
      <c r="B1519" s="13"/>
      <c r="C1519" s="13"/>
      <c r="D1519" s="13"/>
      <c r="F1519" s="13"/>
      <c r="G1519" s="13"/>
      <c r="H1519" s="13"/>
      <c r="I1519" s="13"/>
      <c r="J1519" s="1"/>
      <c r="K1519" s="13"/>
      <c r="L1519" s="1"/>
      <c r="N1519" s="13"/>
    </row>
    <row r="1520" spans="1:14">
      <c r="A1520" s="13"/>
      <c r="B1520" s="13"/>
      <c r="C1520" s="13"/>
      <c r="D1520" s="13"/>
      <c r="F1520" s="13"/>
      <c r="G1520" s="13"/>
      <c r="H1520" s="13"/>
      <c r="I1520" s="13"/>
      <c r="J1520" s="1"/>
      <c r="K1520" s="13"/>
      <c r="L1520" s="1"/>
      <c r="N1520" s="13"/>
    </row>
    <row r="1521" spans="1:14">
      <c r="A1521" s="13"/>
      <c r="B1521" s="13"/>
      <c r="C1521" s="13"/>
      <c r="D1521" s="13"/>
      <c r="F1521" s="13"/>
      <c r="G1521" s="13"/>
      <c r="H1521" s="13"/>
      <c r="I1521" s="13"/>
      <c r="J1521" s="1"/>
      <c r="K1521" s="13"/>
      <c r="L1521" s="1"/>
      <c r="N1521" s="13"/>
    </row>
    <row r="1522" spans="1:14">
      <c r="A1522" s="13"/>
      <c r="B1522" s="13"/>
      <c r="C1522" s="13"/>
      <c r="D1522" s="13"/>
      <c r="F1522" s="13"/>
      <c r="G1522" s="13"/>
      <c r="H1522" s="13"/>
      <c r="I1522" s="13"/>
      <c r="J1522" s="1"/>
      <c r="K1522" s="13"/>
      <c r="L1522" s="1"/>
      <c r="N1522" s="13"/>
    </row>
    <row r="1523" spans="1:14">
      <c r="A1523" s="13"/>
      <c r="B1523" s="13"/>
      <c r="C1523" s="13"/>
      <c r="D1523" s="13"/>
      <c r="F1523" s="13"/>
      <c r="G1523" s="13"/>
      <c r="H1523" s="13"/>
      <c r="I1523" s="13"/>
      <c r="J1523" s="1"/>
      <c r="K1523" s="13"/>
      <c r="L1523" s="1"/>
      <c r="N1523" s="13"/>
    </row>
    <row r="1524" spans="1:14">
      <c r="A1524" s="13"/>
      <c r="B1524" s="13"/>
      <c r="C1524" s="13"/>
      <c r="D1524" s="13"/>
      <c r="F1524" s="13"/>
      <c r="G1524" s="13"/>
      <c r="H1524" s="13"/>
      <c r="I1524" s="13"/>
      <c r="J1524" s="1"/>
      <c r="K1524" s="13"/>
      <c r="L1524" s="1"/>
      <c r="N1524" s="13"/>
    </row>
    <row r="1525" spans="1:14">
      <c r="A1525" s="13"/>
      <c r="B1525" s="13"/>
      <c r="C1525" s="13"/>
      <c r="D1525" s="13"/>
      <c r="F1525" s="13"/>
      <c r="G1525" s="13"/>
      <c r="H1525" s="13"/>
      <c r="I1525" s="13"/>
      <c r="J1525" s="1"/>
      <c r="K1525" s="13"/>
      <c r="L1525" s="1"/>
      <c r="N1525" s="13"/>
    </row>
    <row r="1526" spans="1:14">
      <c r="A1526" s="13"/>
      <c r="B1526" s="13"/>
      <c r="C1526" s="13"/>
      <c r="D1526" s="13"/>
      <c r="F1526" s="13"/>
      <c r="G1526" s="13"/>
      <c r="H1526" s="13"/>
      <c r="I1526" s="13"/>
      <c r="J1526" s="1"/>
      <c r="K1526" s="13"/>
      <c r="L1526" s="1"/>
      <c r="N1526" s="13"/>
    </row>
    <row r="1527" spans="1:14">
      <c r="A1527" s="13"/>
      <c r="B1527" s="13"/>
      <c r="C1527" s="13"/>
      <c r="D1527" s="13"/>
      <c r="F1527" s="13"/>
      <c r="G1527" s="13"/>
      <c r="H1527" s="13"/>
      <c r="I1527" s="13"/>
      <c r="J1527" s="1"/>
      <c r="K1527" s="13"/>
      <c r="L1527" s="1"/>
      <c r="N1527" s="13"/>
    </row>
    <row r="1528" spans="1:14">
      <c r="A1528" s="13"/>
      <c r="B1528" s="13"/>
      <c r="C1528" s="13"/>
      <c r="D1528" s="13"/>
      <c r="F1528" s="13"/>
      <c r="G1528" s="13"/>
      <c r="H1528" s="13"/>
      <c r="I1528" s="13"/>
      <c r="J1528" s="1"/>
      <c r="K1528" s="13"/>
      <c r="L1528" s="1"/>
      <c r="N1528" s="13"/>
    </row>
    <row r="1529" spans="1:14">
      <c r="A1529" s="13"/>
      <c r="B1529" s="13"/>
      <c r="C1529" s="13"/>
      <c r="D1529" s="13"/>
      <c r="F1529" s="13"/>
      <c r="G1529" s="13"/>
      <c r="H1529" s="13"/>
      <c r="I1529" s="13"/>
      <c r="J1529" s="1"/>
      <c r="K1529" s="13"/>
      <c r="L1529" s="1"/>
      <c r="N1529" s="13"/>
    </row>
    <row r="1530" spans="1:14">
      <c r="A1530" s="13"/>
      <c r="B1530" s="13"/>
      <c r="C1530" s="13"/>
      <c r="D1530" s="13"/>
      <c r="F1530" s="13"/>
      <c r="G1530" s="13"/>
      <c r="H1530" s="13"/>
      <c r="I1530" s="13"/>
      <c r="J1530" s="1"/>
      <c r="K1530" s="13"/>
      <c r="L1530" s="1"/>
      <c r="N1530" s="13"/>
    </row>
    <row r="1531" spans="1:14">
      <c r="A1531" s="13"/>
      <c r="B1531" s="13"/>
      <c r="C1531" s="13"/>
      <c r="D1531" s="13"/>
      <c r="F1531" s="13"/>
      <c r="G1531" s="13"/>
      <c r="H1531" s="13"/>
      <c r="I1531" s="13"/>
      <c r="J1531" s="1"/>
      <c r="K1531" s="13"/>
      <c r="L1531" s="1"/>
      <c r="N1531" s="13"/>
    </row>
    <row r="1532" spans="1:14">
      <c r="A1532" s="13"/>
      <c r="B1532" s="13"/>
      <c r="C1532" s="13"/>
      <c r="D1532" s="13"/>
      <c r="F1532" s="13"/>
      <c r="G1532" s="13"/>
      <c r="H1532" s="13"/>
      <c r="I1532" s="13"/>
      <c r="J1532" s="1"/>
      <c r="K1532" s="13"/>
      <c r="L1532" s="1"/>
      <c r="N1532" s="13"/>
    </row>
    <row r="1533" spans="1:14">
      <c r="A1533" s="13"/>
      <c r="B1533" s="13"/>
      <c r="C1533" s="13"/>
      <c r="D1533" s="13"/>
      <c r="F1533" s="13"/>
      <c r="G1533" s="13"/>
      <c r="H1533" s="13"/>
      <c r="I1533" s="13"/>
      <c r="J1533" s="1"/>
      <c r="K1533" s="13"/>
      <c r="L1533" s="1"/>
      <c r="N1533" s="13"/>
    </row>
    <row r="1534" spans="1:14">
      <c r="A1534" s="13"/>
      <c r="B1534" s="13"/>
      <c r="C1534" s="13"/>
      <c r="D1534" s="13"/>
      <c r="F1534" s="13"/>
      <c r="G1534" s="13"/>
      <c r="H1534" s="13"/>
      <c r="I1534" s="13"/>
      <c r="J1534" s="1"/>
      <c r="K1534" s="13"/>
      <c r="L1534" s="1"/>
      <c r="N1534" s="13"/>
    </row>
    <row r="1535" spans="1:14">
      <c r="A1535" s="13"/>
      <c r="B1535" s="13"/>
      <c r="C1535" s="13"/>
      <c r="D1535" s="13"/>
      <c r="F1535" s="13"/>
      <c r="G1535" s="13"/>
      <c r="H1535" s="13"/>
      <c r="I1535" s="13"/>
      <c r="J1535" s="1"/>
      <c r="K1535" s="13"/>
      <c r="L1535" s="1"/>
      <c r="N1535" s="13"/>
    </row>
    <row r="1536" spans="1:14">
      <c r="A1536" s="13"/>
      <c r="B1536" s="13"/>
      <c r="C1536" s="13"/>
      <c r="D1536" s="13"/>
      <c r="F1536" s="13"/>
      <c r="G1536" s="13"/>
      <c r="H1536" s="13"/>
      <c r="I1536" s="13"/>
      <c r="J1536" s="1"/>
      <c r="K1536" s="13"/>
      <c r="L1536" s="1"/>
      <c r="N1536" s="13"/>
    </row>
    <row r="1537" spans="1:14">
      <c r="A1537" s="13"/>
      <c r="B1537" s="13"/>
      <c r="C1537" s="13"/>
      <c r="D1537" s="13"/>
      <c r="F1537" s="13"/>
      <c r="G1537" s="13"/>
      <c r="H1537" s="13"/>
      <c r="I1537" s="13"/>
      <c r="J1537" s="1"/>
      <c r="K1537" s="13"/>
      <c r="L1537" s="1"/>
      <c r="N1537" s="13"/>
    </row>
    <row r="1538" spans="1:14">
      <c r="A1538" s="13"/>
      <c r="B1538" s="13"/>
      <c r="C1538" s="13"/>
      <c r="D1538" s="13"/>
      <c r="F1538" s="13"/>
      <c r="G1538" s="13"/>
      <c r="H1538" s="13"/>
      <c r="I1538" s="13"/>
      <c r="J1538" s="1"/>
      <c r="K1538" s="13"/>
      <c r="L1538" s="1"/>
      <c r="N1538" s="13"/>
    </row>
    <row r="1539" spans="1:14">
      <c r="A1539" s="13"/>
      <c r="B1539" s="13"/>
      <c r="C1539" s="13"/>
      <c r="D1539" s="13"/>
      <c r="F1539" s="13"/>
      <c r="G1539" s="13"/>
      <c r="H1539" s="13"/>
      <c r="I1539" s="13"/>
      <c r="J1539" s="1"/>
      <c r="K1539" s="13"/>
      <c r="L1539" s="1"/>
      <c r="N1539" s="13"/>
    </row>
    <row r="1540" spans="1:14">
      <c r="A1540" s="13"/>
      <c r="B1540" s="13"/>
      <c r="C1540" s="13"/>
      <c r="D1540" s="13"/>
      <c r="F1540" s="13"/>
      <c r="G1540" s="13"/>
      <c r="H1540" s="13"/>
      <c r="I1540" s="13"/>
      <c r="J1540" s="1"/>
      <c r="K1540" s="13"/>
      <c r="L1540" s="1"/>
      <c r="N1540" s="13"/>
    </row>
    <row r="1541" spans="1:14">
      <c r="A1541" s="13"/>
      <c r="B1541" s="13"/>
      <c r="C1541" s="13"/>
      <c r="D1541" s="13"/>
      <c r="F1541" s="13"/>
      <c r="G1541" s="13"/>
      <c r="H1541" s="13"/>
      <c r="I1541" s="13"/>
      <c r="J1541" s="1"/>
      <c r="K1541" s="13"/>
      <c r="L1541" s="1"/>
      <c r="N1541" s="13"/>
    </row>
    <row r="1542" spans="1:14">
      <c r="A1542" s="13"/>
      <c r="B1542" s="13"/>
      <c r="C1542" s="13"/>
      <c r="D1542" s="13"/>
      <c r="F1542" s="13"/>
      <c r="G1542" s="13"/>
      <c r="H1542" s="13"/>
      <c r="I1542" s="13"/>
      <c r="J1542" s="1"/>
      <c r="K1542" s="13"/>
      <c r="L1542" s="1"/>
      <c r="N1542" s="13"/>
    </row>
    <row r="1543" spans="1:14">
      <c r="A1543" s="13"/>
      <c r="B1543" s="13"/>
      <c r="C1543" s="13"/>
      <c r="D1543" s="13"/>
      <c r="F1543" s="13"/>
      <c r="G1543" s="13"/>
      <c r="H1543" s="13"/>
      <c r="I1543" s="13"/>
      <c r="J1543" s="1"/>
      <c r="K1543" s="13"/>
      <c r="L1543" s="1"/>
      <c r="N1543" s="13"/>
    </row>
    <row r="1544" spans="1:14">
      <c r="A1544" s="13"/>
      <c r="B1544" s="13"/>
      <c r="C1544" s="13"/>
      <c r="D1544" s="13"/>
      <c r="F1544" s="13"/>
      <c r="G1544" s="13"/>
      <c r="H1544" s="13"/>
      <c r="I1544" s="13"/>
      <c r="J1544" s="1"/>
      <c r="K1544" s="13"/>
      <c r="L1544" s="1"/>
      <c r="N1544" s="13"/>
    </row>
    <row r="1545" spans="1:14">
      <c r="A1545" s="13"/>
      <c r="B1545" s="13"/>
      <c r="C1545" s="13"/>
      <c r="D1545" s="13"/>
      <c r="F1545" s="13"/>
      <c r="G1545" s="13"/>
      <c r="H1545" s="13"/>
      <c r="I1545" s="13"/>
      <c r="J1545" s="1"/>
      <c r="K1545" s="13"/>
      <c r="L1545" s="1"/>
      <c r="N1545" s="13"/>
    </row>
    <row r="1546" spans="1:14">
      <c r="A1546" s="13"/>
      <c r="B1546" s="13"/>
      <c r="C1546" s="13"/>
      <c r="D1546" s="13"/>
      <c r="F1546" s="13"/>
      <c r="G1546" s="13"/>
      <c r="H1546" s="13"/>
      <c r="I1546" s="13"/>
      <c r="J1546" s="1"/>
      <c r="K1546" s="13"/>
      <c r="L1546" s="1"/>
      <c r="N1546" s="13"/>
    </row>
    <row r="1547" spans="1:14">
      <c r="A1547" s="13"/>
      <c r="B1547" s="13"/>
      <c r="C1547" s="13"/>
      <c r="D1547" s="13"/>
      <c r="F1547" s="13"/>
      <c r="G1547" s="13"/>
      <c r="H1547" s="13"/>
      <c r="I1547" s="13"/>
      <c r="J1547" s="1"/>
      <c r="K1547" s="13"/>
      <c r="L1547" s="1"/>
      <c r="N1547" s="13"/>
    </row>
    <row r="1548" spans="1:14">
      <c r="A1548" s="13"/>
      <c r="B1548" s="13"/>
      <c r="C1548" s="13"/>
      <c r="D1548" s="13"/>
      <c r="F1548" s="13"/>
      <c r="G1548" s="13"/>
      <c r="H1548" s="13"/>
      <c r="I1548" s="13"/>
      <c r="J1548" s="1"/>
      <c r="K1548" s="13"/>
      <c r="L1548" s="1"/>
      <c r="N1548" s="13"/>
    </row>
    <row r="1549" spans="1:14">
      <c r="A1549" s="13"/>
      <c r="B1549" s="13"/>
      <c r="C1549" s="13"/>
      <c r="D1549" s="13"/>
      <c r="F1549" s="13"/>
      <c r="G1549" s="13"/>
      <c r="H1549" s="13"/>
      <c r="I1549" s="13"/>
      <c r="J1549" s="1"/>
      <c r="K1549" s="13"/>
      <c r="L1549" s="1"/>
      <c r="N1549" s="13"/>
    </row>
    <row r="1550" spans="1:14">
      <c r="A1550" s="13"/>
      <c r="B1550" s="13"/>
      <c r="C1550" s="13"/>
      <c r="D1550" s="13"/>
      <c r="F1550" s="13"/>
      <c r="G1550" s="13"/>
      <c r="H1550" s="13"/>
      <c r="I1550" s="13"/>
      <c r="J1550" s="1"/>
      <c r="K1550" s="13"/>
      <c r="L1550" s="1"/>
      <c r="N1550" s="13"/>
    </row>
    <row r="1551" spans="1:14">
      <c r="A1551" s="13"/>
      <c r="B1551" s="13"/>
      <c r="C1551" s="13"/>
      <c r="D1551" s="13"/>
      <c r="F1551" s="13"/>
      <c r="G1551" s="13"/>
      <c r="H1551" s="13"/>
      <c r="I1551" s="13"/>
      <c r="J1551" s="1"/>
      <c r="K1551" s="13"/>
      <c r="L1551" s="1"/>
      <c r="N1551" s="13"/>
    </row>
    <row r="1552" spans="1:14">
      <c r="A1552" s="13"/>
      <c r="B1552" s="13"/>
      <c r="C1552" s="13"/>
      <c r="D1552" s="13"/>
      <c r="F1552" s="13"/>
      <c r="G1552" s="13"/>
      <c r="H1552" s="13"/>
      <c r="I1552" s="13"/>
      <c r="J1552" s="1"/>
      <c r="K1552" s="13"/>
      <c r="L1552" s="1"/>
      <c r="N1552" s="13"/>
    </row>
    <row r="1553" spans="1:14">
      <c r="A1553" s="13"/>
      <c r="B1553" s="13"/>
      <c r="C1553" s="13"/>
      <c r="D1553" s="13"/>
      <c r="F1553" s="13"/>
      <c r="G1553" s="13"/>
      <c r="H1553" s="13"/>
      <c r="I1553" s="13"/>
      <c r="J1553" s="1"/>
      <c r="K1553" s="13"/>
      <c r="L1553" s="1"/>
      <c r="N1553" s="13"/>
    </row>
    <row r="1554" spans="1:14">
      <c r="A1554" s="13"/>
      <c r="B1554" s="13"/>
      <c r="C1554" s="13"/>
      <c r="D1554" s="13"/>
      <c r="F1554" s="13"/>
      <c r="G1554" s="13"/>
      <c r="H1554" s="13"/>
      <c r="I1554" s="13"/>
      <c r="J1554" s="1"/>
      <c r="K1554" s="13"/>
      <c r="L1554" s="1"/>
      <c r="N1554" s="13"/>
    </row>
    <row r="1555" spans="1:14">
      <c r="A1555" s="13"/>
      <c r="B1555" s="13"/>
      <c r="C1555" s="13"/>
      <c r="D1555" s="13"/>
      <c r="F1555" s="13"/>
      <c r="G1555" s="13"/>
      <c r="H1555" s="13"/>
      <c r="I1555" s="13"/>
      <c r="J1555" s="1"/>
      <c r="K1555" s="13"/>
      <c r="L1555" s="1"/>
      <c r="N1555" s="13"/>
    </row>
    <row r="1556" spans="1:14">
      <c r="A1556" s="13"/>
      <c r="B1556" s="13"/>
      <c r="C1556" s="13"/>
      <c r="D1556" s="13"/>
      <c r="F1556" s="13"/>
      <c r="G1556" s="13"/>
      <c r="H1556" s="13"/>
      <c r="I1556" s="13"/>
      <c r="J1556" s="1"/>
      <c r="K1556" s="13"/>
      <c r="L1556" s="1"/>
      <c r="N1556" s="13"/>
    </row>
    <row r="1557" spans="1:14">
      <c r="A1557" s="13"/>
      <c r="B1557" s="13"/>
      <c r="C1557" s="13"/>
      <c r="D1557" s="13"/>
      <c r="F1557" s="13"/>
      <c r="G1557" s="13"/>
      <c r="H1557" s="13"/>
      <c r="I1557" s="13"/>
      <c r="J1557" s="1"/>
      <c r="K1557" s="13"/>
      <c r="L1557" s="1"/>
      <c r="N1557" s="13"/>
    </row>
    <row r="1558" spans="1:14">
      <c r="A1558" s="13"/>
      <c r="B1558" s="13"/>
      <c r="C1558" s="13"/>
      <c r="D1558" s="13"/>
      <c r="F1558" s="13"/>
      <c r="G1558" s="13"/>
      <c r="H1558" s="13"/>
      <c r="I1558" s="13"/>
      <c r="J1558" s="1"/>
      <c r="K1558" s="13"/>
      <c r="L1558" s="1"/>
      <c r="N1558" s="13"/>
    </row>
    <row r="1559" spans="1:14">
      <c r="A1559" s="13"/>
      <c r="B1559" s="13"/>
      <c r="C1559" s="13"/>
      <c r="D1559" s="13"/>
      <c r="F1559" s="13"/>
      <c r="G1559" s="13"/>
      <c r="H1559" s="13"/>
      <c r="I1559" s="13"/>
      <c r="J1559" s="1"/>
      <c r="K1559" s="13"/>
      <c r="L1559" s="1"/>
      <c r="N1559" s="13"/>
    </row>
    <row r="1560" spans="1:14">
      <c r="A1560" s="13"/>
      <c r="B1560" s="13"/>
      <c r="C1560" s="13"/>
      <c r="D1560" s="13"/>
      <c r="F1560" s="13"/>
      <c r="G1560" s="13"/>
      <c r="H1560" s="13"/>
      <c r="I1560" s="13"/>
      <c r="J1560" s="1"/>
      <c r="K1560" s="13"/>
      <c r="L1560" s="1"/>
      <c r="N1560" s="13"/>
    </row>
    <row r="1561" spans="1:14">
      <c r="A1561" s="13"/>
      <c r="B1561" s="13"/>
      <c r="C1561" s="13"/>
      <c r="D1561" s="13"/>
      <c r="F1561" s="13"/>
      <c r="G1561" s="13"/>
      <c r="H1561" s="13"/>
      <c r="I1561" s="13"/>
      <c r="J1561" s="1"/>
      <c r="K1561" s="13"/>
      <c r="L1561" s="1"/>
      <c r="N1561" s="13"/>
    </row>
    <row r="1562" spans="1:14">
      <c r="A1562" s="13"/>
      <c r="B1562" s="13"/>
      <c r="C1562" s="13"/>
      <c r="D1562" s="13"/>
      <c r="F1562" s="13"/>
      <c r="G1562" s="13"/>
      <c r="H1562" s="13"/>
      <c r="I1562" s="13"/>
      <c r="J1562" s="1"/>
      <c r="K1562" s="13"/>
      <c r="L1562" s="1"/>
      <c r="N1562" s="13"/>
    </row>
    <row r="1563" spans="1:14">
      <c r="A1563" s="13"/>
      <c r="B1563" s="13"/>
      <c r="C1563" s="13"/>
      <c r="D1563" s="13"/>
      <c r="F1563" s="13"/>
      <c r="G1563" s="13"/>
      <c r="H1563" s="13"/>
      <c r="I1563" s="13"/>
      <c r="J1563" s="1"/>
      <c r="K1563" s="13"/>
      <c r="L1563" s="1"/>
      <c r="N1563" s="13"/>
    </row>
    <row r="1564" spans="1:14">
      <c r="A1564" s="13"/>
      <c r="B1564" s="13"/>
      <c r="C1564" s="13"/>
      <c r="D1564" s="13"/>
      <c r="F1564" s="13"/>
      <c r="G1564" s="13"/>
      <c r="H1564" s="13"/>
      <c r="I1564" s="13"/>
      <c r="J1564" s="1"/>
      <c r="K1564" s="13"/>
      <c r="L1564" s="1"/>
      <c r="N1564" s="13"/>
    </row>
    <row r="1565" spans="1:14">
      <c r="A1565" s="13"/>
      <c r="B1565" s="13"/>
      <c r="C1565" s="13"/>
      <c r="D1565" s="13"/>
      <c r="F1565" s="13"/>
      <c r="G1565" s="13"/>
      <c r="H1565" s="13"/>
      <c r="I1565" s="13"/>
      <c r="J1565" s="1"/>
      <c r="K1565" s="13"/>
      <c r="L1565" s="1"/>
      <c r="N1565" s="13"/>
    </row>
    <row r="1566" spans="1:14">
      <c r="A1566" s="13"/>
      <c r="B1566" s="13"/>
      <c r="C1566" s="13"/>
      <c r="D1566" s="13"/>
      <c r="F1566" s="13"/>
      <c r="G1566" s="13"/>
      <c r="H1566" s="13"/>
      <c r="I1566" s="13"/>
      <c r="J1566" s="1"/>
      <c r="K1566" s="13"/>
      <c r="L1566" s="1"/>
      <c r="N1566" s="13"/>
    </row>
    <row r="1567" spans="1:14">
      <c r="A1567" s="13"/>
      <c r="B1567" s="13"/>
      <c r="C1567" s="13"/>
      <c r="D1567" s="13"/>
      <c r="F1567" s="13"/>
      <c r="G1567" s="13"/>
      <c r="H1567" s="13"/>
      <c r="I1567" s="13"/>
      <c r="J1567" s="1"/>
      <c r="K1567" s="13"/>
      <c r="L1567" s="1"/>
      <c r="N1567" s="13"/>
    </row>
    <row r="1568" spans="1:14">
      <c r="A1568" s="13"/>
      <c r="B1568" s="13"/>
      <c r="C1568" s="13"/>
      <c r="D1568" s="13"/>
      <c r="F1568" s="13"/>
      <c r="G1568" s="13"/>
      <c r="H1568" s="13"/>
      <c r="I1568" s="13"/>
      <c r="J1568" s="1"/>
      <c r="K1568" s="13"/>
      <c r="L1568" s="1"/>
      <c r="N1568" s="13"/>
    </row>
    <row r="1569" spans="1:14">
      <c r="A1569" s="13"/>
      <c r="B1569" s="13"/>
      <c r="C1569" s="13"/>
      <c r="D1569" s="13"/>
      <c r="F1569" s="13"/>
      <c r="G1569" s="13"/>
      <c r="H1569" s="13"/>
      <c r="I1569" s="13"/>
      <c r="J1569" s="1"/>
      <c r="K1569" s="13"/>
      <c r="L1569" s="1"/>
      <c r="N1569" s="13"/>
    </row>
    <row r="1570" spans="1:14">
      <c r="A1570" s="13"/>
      <c r="B1570" s="13"/>
      <c r="C1570" s="13"/>
      <c r="D1570" s="13"/>
      <c r="F1570" s="13"/>
      <c r="G1570" s="13"/>
      <c r="H1570" s="13"/>
      <c r="I1570" s="13"/>
      <c r="J1570" s="1"/>
      <c r="K1570" s="13"/>
      <c r="L1570" s="1"/>
      <c r="N1570" s="13"/>
    </row>
    <row r="1571" spans="1:14">
      <c r="A1571" s="13"/>
      <c r="B1571" s="13"/>
      <c r="C1571" s="13"/>
      <c r="D1571" s="13"/>
      <c r="F1571" s="13"/>
      <c r="G1571" s="13"/>
      <c r="H1571" s="13"/>
      <c r="I1571" s="13"/>
      <c r="J1571" s="1"/>
      <c r="K1571" s="13"/>
      <c r="L1571" s="1"/>
      <c r="N1571" s="13"/>
    </row>
    <row r="1572" spans="1:14">
      <c r="A1572" s="13"/>
      <c r="B1572" s="13"/>
      <c r="C1572" s="13"/>
      <c r="D1572" s="13"/>
      <c r="F1572" s="13"/>
      <c r="G1572" s="13"/>
      <c r="H1572" s="13"/>
      <c r="I1572" s="13"/>
      <c r="J1572" s="1"/>
      <c r="K1572" s="13"/>
      <c r="L1572" s="1"/>
      <c r="N1572" s="13"/>
    </row>
    <row r="1573" spans="1:14">
      <c r="A1573" s="13"/>
      <c r="B1573" s="13"/>
      <c r="C1573" s="13"/>
      <c r="D1573" s="13"/>
      <c r="F1573" s="13"/>
      <c r="G1573" s="13"/>
      <c r="H1573" s="13"/>
      <c r="I1573" s="13"/>
      <c r="J1573" s="1"/>
      <c r="K1573" s="13"/>
      <c r="L1573" s="1"/>
      <c r="N1573" s="13"/>
    </row>
    <row r="1574" spans="1:14">
      <c r="A1574" s="13"/>
      <c r="B1574" s="13"/>
      <c r="C1574" s="13"/>
      <c r="D1574" s="13"/>
      <c r="F1574" s="13"/>
      <c r="G1574" s="13"/>
      <c r="H1574" s="13"/>
      <c r="I1574" s="13"/>
      <c r="J1574" s="1"/>
      <c r="K1574" s="13"/>
      <c r="L1574" s="1"/>
      <c r="N1574" s="13"/>
    </row>
    <row r="1575" spans="1:14">
      <c r="A1575" s="13"/>
      <c r="B1575" s="13"/>
      <c r="C1575" s="13"/>
      <c r="D1575" s="13"/>
      <c r="F1575" s="13"/>
      <c r="G1575" s="13"/>
      <c r="H1575" s="13"/>
      <c r="I1575" s="13"/>
      <c r="J1575" s="1"/>
      <c r="K1575" s="13"/>
      <c r="L1575" s="1"/>
      <c r="N1575" s="13"/>
    </row>
    <row r="1576" spans="1:14">
      <c r="A1576" s="13"/>
      <c r="B1576" s="13"/>
      <c r="C1576" s="13"/>
      <c r="D1576" s="13"/>
      <c r="F1576" s="13"/>
      <c r="G1576" s="13"/>
      <c r="H1576" s="13"/>
      <c r="I1576" s="13"/>
      <c r="J1576" s="1"/>
      <c r="K1576" s="13"/>
      <c r="L1576" s="1"/>
      <c r="N1576" s="13"/>
    </row>
    <row r="1577" spans="1:14">
      <c r="A1577" s="13"/>
      <c r="B1577" s="13"/>
      <c r="C1577" s="13"/>
      <c r="D1577" s="13"/>
      <c r="F1577" s="13"/>
      <c r="G1577" s="13"/>
      <c r="H1577" s="13"/>
      <c r="I1577" s="13"/>
      <c r="J1577" s="1"/>
      <c r="K1577" s="13"/>
      <c r="L1577" s="1"/>
      <c r="N1577" s="13"/>
    </row>
    <row r="1578" spans="1:14">
      <c r="A1578" s="13"/>
      <c r="B1578" s="13"/>
      <c r="C1578" s="13"/>
      <c r="D1578" s="13"/>
      <c r="F1578" s="13"/>
      <c r="G1578" s="13"/>
      <c r="H1578" s="13"/>
      <c r="I1578" s="13"/>
      <c r="J1578" s="1"/>
      <c r="K1578" s="13"/>
      <c r="L1578" s="1"/>
      <c r="N1578" s="13"/>
    </row>
    <row r="1579" spans="1:14">
      <c r="A1579" s="13"/>
      <c r="B1579" s="13"/>
      <c r="C1579" s="13"/>
      <c r="D1579" s="13"/>
      <c r="F1579" s="13"/>
      <c r="G1579" s="13"/>
      <c r="H1579" s="13"/>
      <c r="I1579" s="13"/>
      <c r="J1579" s="1"/>
      <c r="K1579" s="13"/>
      <c r="L1579" s="1"/>
      <c r="N1579" s="13"/>
    </row>
    <row r="1580" spans="1:14">
      <c r="A1580" s="13"/>
      <c r="B1580" s="13"/>
      <c r="C1580" s="13"/>
      <c r="D1580" s="13"/>
      <c r="F1580" s="13"/>
      <c r="G1580" s="13"/>
      <c r="H1580" s="13"/>
      <c r="I1580" s="13"/>
      <c r="J1580" s="1"/>
      <c r="K1580" s="13"/>
      <c r="L1580" s="1"/>
      <c r="N1580" s="13"/>
    </row>
    <row r="1581" spans="1:14">
      <c r="A1581" s="13"/>
      <c r="B1581" s="13"/>
      <c r="C1581" s="13"/>
      <c r="D1581" s="13"/>
      <c r="F1581" s="13"/>
      <c r="G1581" s="13"/>
      <c r="H1581" s="13"/>
      <c r="I1581" s="13"/>
      <c r="J1581" s="1"/>
      <c r="K1581" s="13"/>
      <c r="L1581" s="1"/>
      <c r="N1581" s="13"/>
    </row>
    <row r="1582" spans="1:14">
      <c r="A1582" s="13"/>
      <c r="B1582" s="13"/>
      <c r="C1582" s="13"/>
      <c r="D1582" s="13"/>
      <c r="F1582" s="13"/>
      <c r="G1582" s="13"/>
      <c r="H1582" s="13"/>
      <c r="I1582" s="13"/>
      <c r="J1582" s="1"/>
      <c r="K1582" s="13"/>
      <c r="L1582" s="1"/>
      <c r="N1582" s="13"/>
    </row>
    <row r="1583" spans="1:14">
      <c r="A1583" s="13"/>
      <c r="B1583" s="13"/>
      <c r="C1583" s="13"/>
      <c r="D1583" s="13"/>
      <c r="F1583" s="13"/>
      <c r="G1583" s="13"/>
      <c r="H1583" s="13"/>
      <c r="I1583" s="13"/>
      <c r="J1583" s="1"/>
      <c r="K1583" s="13"/>
      <c r="L1583" s="1"/>
      <c r="N1583" s="13"/>
    </row>
    <row r="1584" spans="1:14">
      <c r="A1584" s="13"/>
      <c r="B1584" s="13"/>
      <c r="C1584" s="13"/>
      <c r="D1584" s="13"/>
      <c r="F1584" s="13"/>
      <c r="G1584" s="13"/>
      <c r="H1584" s="13"/>
      <c r="I1584" s="13"/>
      <c r="J1584" s="1"/>
      <c r="K1584" s="13"/>
      <c r="L1584" s="1"/>
      <c r="N1584" s="13"/>
    </row>
    <row r="1585" spans="1:14">
      <c r="A1585" s="13"/>
      <c r="B1585" s="13"/>
      <c r="C1585" s="13"/>
      <c r="D1585" s="13"/>
      <c r="F1585" s="13"/>
      <c r="G1585" s="13"/>
      <c r="H1585" s="13"/>
      <c r="I1585" s="13"/>
      <c r="J1585" s="1"/>
      <c r="K1585" s="13"/>
      <c r="L1585" s="1"/>
      <c r="N1585" s="13"/>
    </row>
    <row r="1586" spans="1:14">
      <c r="A1586" s="13"/>
      <c r="B1586" s="13"/>
      <c r="C1586" s="13"/>
      <c r="D1586" s="13"/>
      <c r="F1586" s="13"/>
      <c r="G1586" s="13"/>
      <c r="H1586" s="13"/>
      <c r="I1586" s="13"/>
      <c r="J1586" s="1"/>
      <c r="K1586" s="13"/>
      <c r="L1586" s="1"/>
      <c r="N1586" s="13"/>
    </row>
    <row r="1587" spans="1:14">
      <c r="A1587" s="13"/>
      <c r="B1587" s="13"/>
      <c r="C1587" s="13"/>
      <c r="D1587" s="13"/>
      <c r="F1587" s="13"/>
      <c r="G1587" s="13"/>
      <c r="H1587" s="13"/>
      <c r="I1587" s="13"/>
      <c r="J1587" s="1"/>
      <c r="K1587" s="13"/>
      <c r="L1587" s="1"/>
      <c r="N1587" s="13"/>
    </row>
    <row r="1588" spans="1:14">
      <c r="A1588" s="13"/>
      <c r="B1588" s="13"/>
      <c r="C1588" s="13"/>
      <c r="D1588" s="13"/>
      <c r="F1588" s="13"/>
      <c r="G1588" s="13"/>
      <c r="H1588" s="13"/>
      <c r="I1588" s="13"/>
      <c r="J1588" s="1"/>
      <c r="K1588" s="13"/>
      <c r="L1588" s="1"/>
      <c r="N1588" s="13"/>
    </row>
    <row r="1589" spans="1:14">
      <c r="A1589" s="13"/>
      <c r="B1589" s="13"/>
      <c r="C1589" s="13"/>
      <c r="D1589" s="13"/>
      <c r="F1589" s="13"/>
      <c r="G1589" s="13"/>
      <c r="H1589" s="13"/>
      <c r="I1589" s="13"/>
      <c r="J1589" s="1"/>
      <c r="K1589" s="13"/>
      <c r="L1589" s="1"/>
      <c r="N1589" s="13"/>
    </row>
    <row r="1590" spans="1:14">
      <c r="A1590" s="13"/>
      <c r="B1590" s="13"/>
      <c r="C1590" s="13"/>
      <c r="D1590" s="13"/>
      <c r="F1590" s="13"/>
      <c r="G1590" s="13"/>
      <c r="H1590" s="13"/>
      <c r="I1590" s="13"/>
      <c r="J1590" s="1"/>
      <c r="K1590" s="13"/>
      <c r="L1590" s="1"/>
      <c r="N1590" s="13"/>
    </row>
    <row r="1591" spans="1:14">
      <c r="A1591" s="13"/>
      <c r="B1591" s="13"/>
      <c r="C1591" s="13"/>
      <c r="D1591" s="13"/>
      <c r="F1591" s="13"/>
      <c r="G1591" s="13"/>
      <c r="H1591" s="13"/>
      <c r="I1591" s="13"/>
      <c r="J1591" s="1"/>
      <c r="K1591" s="13"/>
      <c r="L1591" s="1"/>
      <c r="N1591" s="13"/>
    </row>
    <row r="1592" spans="1:14">
      <c r="A1592" s="13"/>
      <c r="B1592" s="13"/>
      <c r="C1592" s="13"/>
      <c r="D1592" s="13"/>
      <c r="F1592" s="13"/>
      <c r="G1592" s="13"/>
      <c r="H1592" s="13"/>
      <c r="I1592" s="13"/>
      <c r="J1592" s="1"/>
      <c r="K1592" s="13"/>
      <c r="L1592" s="1"/>
      <c r="N1592" s="13"/>
    </row>
    <row r="1593" spans="1:14">
      <c r="A1593" s="13"/>
      <c r="B1593" s="13"/>
      <c r="C1593" s="13"/>
      <c r="D1593" s="13"/>
      <c r="F1593" s="13"/>
      <c r="G1593" s="13"/>
      <c r="H1593" s="13"/>
      <c r="I1593" s="13"/>
      <c r="J1593" s="1"/>
      <c r="K1593" s="13"/>
      <c r="L1593" s="1"/>
      <c r="N1593" s="13"/>
    </row>
    <row r="1594" spans="1:14">
      <c r="A1594" s="13"/>
      <c r="B1594" s="13"/>
      <c r="C1594" s="13"/>
      <c r="D1594" s="13"/>
      <c r="F1594" s="13"/>
      <c r="G1594" s="13"/>
      <c r="H1594" s="13"/>
      <c r="I1594" s="13"/>
      <c r="J1594" s="1"/>
      <c r="K1594" s="13"/>
      <c r="L1594" s="1"/>
      <c r="N1594" s="13"/>
    </row>
    <row r="1595" spans="1:14">
      <c r="A1595" s="13"/>
      <c r="B1595" s="13"/>
      <c r="C1595" s="13"/>
      <c r="D1595" s="13"/>
      <c r="F1595" s="13"/>
      <c r="G1595" s="13"/>
      <c r="H1595" s="13"/>
      <c r="I1595" s="13"/>
      <c r="J1595" s="1"/>
      <c r="K1595" s="13"/>
      <c r="L1595" s="1"/>
      <c r="N1595" s="13"/>
    </row>
    <row r="1596" spans="1:14">
      <c r="A1596" s="13"/>
      <c r="B1596" s="13"/>
      <c r="C1596" s="13"/>
      <c r="D1596" s="13"/>
      <c r="F1596" s="13"/>
      <c r="G1596" s="13"/>
      <c r="H1596" s="13"/>
      <c r="I1596" s="13"/>
      <c r="J1596" s="1"/>
      <c r="K1596" s="13"/>
      <c r="L1596" s="1"/>
      <c r="N1596" s="13"/>
    </row>
    <row r="1597" spans="1:14">
      <c r="A1597" s="13"/>
      <c r="B1597" s="13"/>
      <c r="C1597" s="13"/>
      <c r="D1597" s="13"/>
      <c r="F1597" s="13"/>
      <c r="G1597" s="13"/>
      <c r="H1597" s="13"/>
      <c r="I1597" s="13"/>
      <c r="J1597" s="1"/>
      <c r="K1597" s="13"/>
      <c r="L1597" s="1"/>
      <c r="N1597" s="13"/>
    </row>
    <row r="1598" spans="1:14">
      <c r="A1598" s="13"/>
      <c r="B1598" s="13"/>
      <c r="C1598" s="13"/>
      <c r="D1598" s="13"/>
      <c r="F1598" s="13"/>
      <c r="G1598" s="13"/>
      <c r="H1598" s="13"/>
      <c r="I1598" s="13"/>
      <c r="J1598" s="1"/>
      <c r="K1598" s="13"/>
      <c r="L1598" s="1"/>
      <c r="N1598" s="13"/>
    </row>
    <row r="1599" spans="1:14">
      <c r="A1599" s="13"/>
      <c r="B1599" s="13"/>
      <c r="C1599" s="13"/>
      <c r="D1599" s="13"/>
      <c r="F1599" s="13"/>
      <c r="G1599" s="13"/>
      <c r="H1599" s="13"/>
      <c r="I1599" s="13"/>
      <c r="J1599" s="1"/>
      <c r="K1599" s="13"/>
      <c r="L1599" s="1"/>
      <c r="N1599" s="13"/>
    </row>
    <row r="1600" spans="1:14">
      <c r="A1600" s="13"/>
      <c r="B1600" s="13"/>
      <c r="C1600" s="13"/>
      <c r="D1600" s="13"/>
      <c r="F1600" s="13"/>
      <c r="G1600" s="13"/>
      <c r="H1600" s="13"/>
      <c r="I1600" s="13"/>
      <c r="J1600" s="1"/>
      <c r="K1600" s="13"/>
      <c r="L1600" s="1"/>
      <c r="N1600" s="13"/>
    </row>
    <row r="1601" spans="1:14">
      <c r="A1601" s="13"/>
      <c r="B1601" s="13"/>
      <c r="C1601" s="13"/>
      <c r="D1601" s="13"/>
      <c r="F1601" s="13"/>
      <c r="G1601" s="13"/>
      <c r="H1601" s="13"/>
      <c r="I1601" s="13"/>
      <c r="J1601" s="1"/>
      <c r="K1601" s="13"/>
      <c r="L1601" s="1"/>
      <c r="N1601" s="13"/>
    </row>
    <row r="1602" spans="1:14">
      <c r="A1602" s="13"/>
      <c r="B1602" s="13"/>
      <c r="C1602" s="13"/>
      <c r="D1602" s="13"/>
      <c r="F1602" s="13"/>
      <c r="G1602" s="13"/>
      <c r="H1602" s="13"/>
      <c r="I1602" s="13"/>
      <c r="J1602" s="1"/>
      <c r="K1602" s="13"/>
      <c r="L1602" s="1"/>
      <c r="N1602" s="13"/>
    </row>
    <row r="1603" spans="1:14">
      <c r="A1603" s="13"/>
      <c r="B1603" s="13"/>
      <c r="C1603" s="13"/>
      <c r="D1603" s="13"/>
      <c r="F1603" s="13"/>
      <c r="G1603" s="13"/>
      <c r="H1603" s="13"/>
      <c r="I1603" s="13"/>
      <c r="J1603" s="1"/>
      <c r="K1603" s="13"/>
      <c r="L1603" s="1"/>
      <c r="N1603" s="13"/>
    </row>
    <row r="1604" spans="1:14">
      <c r="A1604" s="13"/>
      <c r="B1604" s="13"/>
      <c r="C1604" s="13"/>
      <c r="D1604" s="13"/>
      <c r="F1604" s="13"/>
      <c r="G1604" s="13"/>
      <c r="H1604" s="13"/>
      <c r="I1604" s="13"/>
      <c r="J1604" s="1"/>
      <c r="K1604" s="13"/>
      <c r="L1604" s="1"/>
      <c r="N1604" s="13"/>
    </row>
    <row r="1605" spans="1:14">
      <c r="A1605" s="13"/>
      <c r="B1605" s="13"/>
      <c r="C1605" s="13"/>
      <c r="D1605" s="13"/>
      <c r="F1605" s="13"/>
      <c r="G1605" s="13"/>
      <c r="H1605" s="13"/>
      <c r="I1605" s="13"/>
      <c r="J1605" s="1"/>
      <c r="K1605" s="13"/>
      <c r="L1605" s="1"/>
      <c r="N1605" s="13"/>
    </row>
    <row r="1606" spans="1:14">
      <c r="A1606" s="13"/>
      <c r="B1606" s="13"/>
      <c r="C1606" s="13"/>
      <c r="D1606" s="13"/>
      <c r="F1606" s="13"/>
      <c r="G1606" s="13"/>
      <c r="H1606" s="13"/>
      <c r="I1606" s="13"/>
      <c r="J1606" s="1"/>
      <c r="K1606" s="13"/>
      <c r="L1606" s="1"/>
      <c r="N1606" s="13"/>
    </row>
    <row r="1607" spans="1:14">
      <c r="A1607" s="13"/>
      <c r="B1607" s="13"/>
      <c r="C1607" s="13"/>
      <c r="D1607" s="13"/>
      <c r="F1607" s="13"/>
      <c r="G1607" s="13"/>
      <c r="H1607" s="13"/>
      <c r="I1607" s="13"/>
      <c r="J1607" s="1"/>
      <c r="K1607" s="13"/>
      <c r="L1607" s="1"/>
      <c r="N1607" s="13"/>
    </row>
    <row r="1608" spans="1:14">
      <c r="A1608" s="13"/>
      <c r="B1608" s="13"/>
      <c r="C1608" s="13"/>
      <c r="D1608" s="13"/>
      <c r="F1608" s="13"/>
      <c r="G1608" s="13"/>
      <c r="H1608" s="13"/>
      <c r="I1608" s="13"/>
      <c r="J1608" s="1"/>
      <c r="K1608" s="13"/>
      <c r="L1608" s="1"/>
      <c r="N1608" s="13"/>
    </row>
    <row r="1609" spans="1:14">
      <c r="A1609" s="13"/>
      <c r="B1609" s="13"/>
      <c r="C1609" s="13"/>
      <c r="D1609" s="13"/>
      <c r="F1609" s="13"/>
      <c r="G1609" s="13"/>
      <c r="H1609" s="13"/>
      <c r="I1609" s="13"/>
      <c r="J1609" s="1"/>
      <c r="K1609" s="13"/>
      <c r="L1609" s="1"/>
      <c r="N1609" s="13"/>
    </row>
    <row r="1610" spans="1:14">
      <c r="A1610" s="13"/>
      <c r="B1610" s="13"/>
      <c r="C1610" s="13"/>
      <c r="D1610" s="13"/>
      <c r="F1610" s="13"/>
      <c r="G1610" s="13"/>
      <c r="H1610" s="13"/>
      <c r="I1610" s="13"/>
      <c r="J1610" s="1"/>
      <c r="K1610" s="13"/>
      <c r="L1610" s="1"/>
      <c r="N1610" s="13"/>
    </row>
    <row r="1611" spans="1:14">
      <c r="A1611" s="13"/>
      <c r="B1611" s="13"/>
      <c r="C1611" s="13"/>
      <c r="D1611" s="13"/>
      <c r="F1611" s="13"/>
      <c r="G1611" s="13"/>
      <c r="H1611" s="13"/>
      <c r="I1611" s="13"/>
      <c r="J1611" s="1"/>
      <c r="K1611" s="13"/>
      <c r="L1611" s="1"/>
      <c r="N1611" s="13"/>
    </row>
    <row r="1612" spans="1:14">
      <c r="A1612" s="13"/>
      <c r="B1612" s="13"/>
      <c r="C1612" s="13"/>
      <c r="D1612" s="13"/>
      <c r="F1612" s="13"/>
      <c r="G1612" s="13"/>
      <c r="H1612" s="13"/>
      <c r="I1612" s="13"/>
      <c r="J1612" s="1"/>
      <c r="K1612" s="13"/>
      <c r="L1612" s="1"/>
      <c r="N1612" s="13"/>
    </row>
    <row r="1613" spans="1:14">
      <c r="A1613" s="13"/>
      <c r="B1613" s="13"/>
      <c r="C1613" s="13"/>
      <c r="D1613" s="13"/>
      <c r="F1613" s="13"/>
      <c r="G1613" s="13"/>
      <c r="H1613" s="13"/>
      <c r="I1613" s="13"/>
      <c r="J1613" s="1"/>
      <c r="K1613" s="13"/>
      <c r="L1613" s="1"/>
      <c r="N1613" s="13"/>
    </row>
    <row r="1614" spans="1:14">
      <c r="A1614" s="13"/>
      <c r="B1614" s="13"/>
      <c r="C1614" s="13"/>
      <c r="D1614" s="13"/>
      <c r="F1614" s="13"/>
      <c r="G1614" s="13"/>
      <c r="H1614" s="13"/>
      <c r="I1614" s="13"/>
      <c r="J1614" s="1"/>
      <c r="K1614" s="13"/>
      <c r="L1614" s="1"/>
      <c r="N1614" s="13"/>
    </row>
    <row r="1615" spans="1:14">
      <c r="A1615" s="13"/>
      <c r="B1615" s="13"/>
      <c r="C1615" s="13"/>
      <c r="D1615" s="13"/>
      <c r="F1615" s="13"/>
      <c r="G1615" s="13"/>
      <c r="H1615" s="13"/>
      <c r="I1615" s="13"/>
      <c r="J1615" s="1"/>
      <c r="K1615" s="13"/>
      <c r="L1615" s="1"/>
      <c r="N1615" s="13"/>
    </row>
    <row r="1616" spans="1:14">
      <c r="A1616" s="13"/>
      <c r="B1616" s="13"/>
      <c r="C1616" s="13"/>
      <c r="D1616" s="13"/>
      <c r="F1616" s="13"/>
      <c r="G1616" s="13"/>
      <c r="H1616" s="13"/>
      <c r="I1616" s="13"/>
      <c r="J1616" s="1"/>
      <c r="K1616" s="13"/>
      <c r="L1616" s="1"/>
      <c r="N1616" s="13"/>
    </row>
    <row r="1617" spans="1:14">
      <c r="A1617" s="13"/>
      <c r="B1617" s="13"/>
      <c r="C1617" s="13"/>
      <c r="D1617" s="13"/>
      <c r="F1617" s="13"/>
      <c r="G1617" s="13"/>
      <c r="H1617" s="13"/>
      <c r="I1617" s="13"/>
      <c r="J1617" s="1"/>
      <c r="K1617" s="13"/>
      <c r="L1617" s="1"/>
      <c r="N1617" s="13"/>
    </row>
    <row r="1618" spans="1:14">
      <c r="A1618" s="13"/>
      <c r="B1618" s="13"/>
      <c r="C1618" s="13"/>
      <c r="D1618" s="13"/>
      <c r="F1618" s="13"/>
      <c r="G1618" s="13"/>
      <c r="H1618" s="13"/>
      <c r="I1618" s="13"/>
      <c r="J1618" s="1"/>
      <c r="K1618" s="13"/>
      <c r="L1618" s="1"/>
      <c r="N1618" s="13"/>
    </row>
    <row r="1619" spans="1:14">
      <c r="A1619" s="13"/>
      <c r="B1619" s="13"/>
      <c r="C1619" s="13"/>
      <c r="D1619" s="13"/>
      <c r="F1619" s="13"/>
      <c r="G1619" s="13"/>
      <c r="H1619" s="13"/>
      <c r="I1619" s="13"/>
      <c r="J1619" s="1"/>
      <c r="K1619" s="13"/>
      <c r="L1619" s="1"/>
      <c r="N1619" s="13"/>
    </row>
    <row r="1620" spans="1:14">
      <c r="A1620" s="13"/>
      <c r="B1620" s="13"/>
      <c r="C1620" s="13"/>
      <c r="D1620" s="13"/>
      <c r="F1620" s="13"/>
      <c r="G1620" s="13"/>
      <c r="H1620" s="13"/>
      <c r="I1620" s="13"/>
      <c r="J1620" s="1"/>
      <c r="K1620" s="13"/>
      <c r="L1620" s="1"/>
      <c r="N1620" s="13"/>
    </row>
    <row r="1621" spans="1:14">
      <c r="A1621" s="13"/>
      <c r="B1621" s="13"/>
      <c r="C1621" s="13"/>
      <c r="D1621" s="13"/>
      <c r="F1621" s="13"/>
      <c r="G1621" s="13"/>
      <c r="H1621" s="13"/>
      <c r="I1621" s="13"/>
      <c r="J1621" s="1"/>
      <c r="K1621" s="13"/>
      <c r="L1621" s="1"/>
      <c r="N1621" s="13"/>
    </row>
    <row r="1622" spans="1:14">
      <c r="A1622" s="13"/>
      <c r="B1622" s="13"/>
      <c r="C1622" s="13"/>
      <c r="D1622" s="13"/>
      <c r="F1622" s="13"/>
      <c r="G1622" s="13"/>
      <c r="H1622" s="13"/>
      <c r="I1622" s="13"/>
      <c r="J1622" s="1"/>
      <c r="K1622" s="13"/>
      <c r="L1622" s="1"/>
      <c r="N1622" s="13"/>
    </row>
    <row r="1623" spans="1:14">
      <c r="A1623" s="13"/>
      <c r="B1623" s="13"/>
      <c r="C1623" s="13"/>
      <c r="D1623" s="13"/>
      <c r="F1623" s="13"/>
      <c r="G1623" s="13"/>
      <c r="H1623" s="13"/>
      <c r="I1623" s="13"/>
      <c r="J1623" s="1"/>
      <c r="K1623" s="13"/>
      <c r="L1623" s="1"/>
      <c r="N1623" s="13"/>
    </row>
    <row r="1624" spans="1:14">
      <c r="A1624" s="13"/>
      <c r="B1624" s="13"/>
      <c r="C1624" s="13"/>
      <c r="D1624" s="13"/>
      <c r="F1624" s="13"/>
      <c r="G1624" s="13"/>
      <c r="H1624" s="13"/>
      <c r="I1624" s="13"/>
      <c r="J1624" s="1"/>
      <c r="K1624" s="13"/>
      <c r="L1624" s="1"/>
      <c r="N1624" s="13"/>
    </row>
    <row r="1625" spans="1:14">
      <c r="A1625" s="13"/>
      <c r="B1625" s="13"/>
      <c r="C1625" s="13"/>
      <c r="D1625" s="13"/>
      <c r="F1625" s="13"/>
      <c r="G1625" s="13"/>
      <c r="H1625" s="13"/>
      <c r="I1625" s="13"/>
      <c r="J1625" s="1"/>
      <c r="K1625" s="13"/>
      <c r="L1625" s="1"/>
      <c r="N1625" s="13"/>
    </row>
    <row r="1626" spans="1:14">
      <c r="A1626" s="13"/>
      <c r="B1626" s="13"/>
      <c r="C1626" s="13"/>
      <c r="D1626" s="13"/>
      <c r="F1626" s="13"/>
      <c r="G1626" s="13"/>
      <c r="H1626" s="13"/>
      <c r="I1626" s="13"/>
      <c r="J1626" s="1"/>
      <c r="K1626" s="13"/>
      <c r="L1626" s="1"/>
      <c r="N1626" s="13"/>
    </row>
    <row r="1627" spans="1:14">
      <c r="A1627" s="13"/>
      <c r="B1627" s="13"/>
      <c r="C1627" s="13"/>
      <c r="D1627" s="13"/>
      <c r="F1627" s="13"/>
      <c r="G1627" s="13"/>
      <c r="H1627" s="13"/>
      <c r="I1627" s="13"/>
      <c r="J1627" s="1"/>
      <c r="K1627" s="13"/>
      <c r="L1627" s="1"/>
      <c r="N1627" s="13"/>
    </row>
    <row r="1628" spans="1:14">
      <c r="A1628" s="13"/>
      <c r="B1628" s="13"/>
      <c r="C1628" s="13"/>
      <c r="D1628" s="13"/>
      <c r="F1628" s="13"/>
      <c r="G1628" s="13"/>
      <c r="H1628" s="13"/>
      <c r="I1628" s="13"/>
      <c r="J1628" s="1"/>
      <c r="K1628" s="13"/>
      <c r="L1628" s="1"/>
      <c r="N1628" s="13"/>
    </row>
    <row r="1629" spans="1:14">
      <c r="A1629" s="13"/>
      <c r="B1629" s="13"/>
      <c r="C1629" s="13"/>
      <c r="D1629" s="13"/>
      <c r="F1629" s="13"/>
      <c r="G1629" s="13"/>
      <c r="H1629" s="13"/>
      <c r="I1629" s="13"/>
      <c r="J1629" s="1"/>
      <c r="K1629" s="13"/>
      <c r="L1629" s="1"/>
      <c r="N1629" s="13"/>
    </row>
    <row r="1630" spans="1:14">
      <c r="A1630" s="13"/>
      <c r="B1630" s="13"/>
      <c r="C1630" s="13"/>
      <c r="D1630" s="13"/>
      <c r="F1630" s="13"/>
      <c r="G1630" s="13"/>
      <c r="H1630" s="13"/>
      <c r="I1630" s="13"/>
      <c r="J1630" s="1"/>
      <c r="K1630" s="13"/>
      <c r="L1630" s="1"/>
      <c r="N1630" s="13"/>
    </row>
    <row r="1631" spans="1:14">
      <c r="A1631" s="13"/>
      <c r="B1631" s="13"/>
      <c r="C1631" s="13"/>
      <c r="D1631" s="13"/>
      <c r="F1631" s="13"/>
      <c r="G1631" s="13"/>
      <c r="H1631" s="13"/>
      <c r="I1631" s="13"/>
      <c r="J1631" s="1"/>
      <c r="K1631" s="13"/>
      <c r="L1631" s="1"/>
      <c r="N1631" s="13"/>
    </row>
    <row r="1632" spans="1:14">
      <c r="A1632" s="13"/>
      <c r="B1632" s="13"/>
      <c r="C1632" s="13"/>
      <c r="D1632" s="13"/>
      <c r="F1632" s="13"/>
      <c r="G1632" s="13"/>
      <c r="H1632" s="13"/>
      <c r="I1632" s="13"/>
      <c r="J1632" s="1"/>
      <c r="K1632" s="13"/>
      <c r="L1632" s="1"/>
      <c r="N1632" s="13"/>
    </row>
    <row r="1633" spans="1:14">
      <c r="A1633" s="13"/>
      <c r="B1633" s="13"/>
      <c r="C1633" s="13"/>
      <c r="D1633" s="13"/>
      <c r="F1633" s="13"/>
      <c r="G1633" s="13"/>
      <c r="H1633" s="13"/>
      <c r="I1633" s="13"/>
      <c r="J1633" s="1"/>
      <c r="K1633" s="13"/>
      <c r="L1633" s="1"/>
      <c r="N1633" s="13"/>
    </row>
    <row r="1634" spans="1:14">
      <c r="A1634" s="13"/>
      <c r="B1634" s="13"/>
      <c r="C1634" s="13"/>
      <c r="D1634" s="13"/>
      <c r="F1634" s="13"/>
      <c r="G1634" s="13"/>
      <c r="H1634" s="13"/>
      <c r="I1634" s="13"/>
      <c r="J1634" s="1"/>
      <c r="K1634" s="13"/>
      <c r="L1634" s="1"/>
      <c r="N1634" s="13"/>
    </row>
    <row r="1635" spans="1:14">
      <c r="A1635" s="13"/>
      <c r="B1635" s="13"/>
      <c r="C1635" s="13"/>
      <c r="D1635" s="13"/>
      <c r="F1635" s="13"/>
      <c r="G1635" s="13"/>
      <c r="H1635" s="13"/>
      <c r="I1635" s="13"/>
      <c r="J1635" s="1"/>
      <c r="K1635" s="13"/>
      <c r="L1635" s="1"/>
      <c r="N1635" s="13"/>
    </row>
    <row r="1636" spans="1:14">
      <c r="A1636" s="13"/>
      <c r="B1636" s="13"/>
      <c r="C1636" s="13"/>
      <c r="D1636" s="13"/>
      <c r="F1636" s="13"/>
      <c r="G1636" s="13"/>
      <c r="H1636" s="13"/>
      <c r="I1636" s="13"/>
      <c r="J1636" s="1"/>
      <c r="K1636" s="13"/>
      <c r="L1636" s="1"/>
      <c r="N1636" s="13"/>
    </row>
    <row r="1637" spans="1:14">
      <c r="A1637" s="13"/>
      <c r="B1637" s="13"/>
      <c r="C1637" s="13"/>
      <c r="D1637" s="13"/>
      <c r="F1637" s="13"/>
      <c r="G1637" s="13"/>
      <c r="H1637" s="13"/>
      <c r="I1637" s="13"/>
      <c r="J1637" s="1"/>
      <c r="K1637" s="13"/>
      <c r="L1637" s="1"/>
      <c r="N1637" s="13"/>
    </row>
    <row r="1638" spans="1:14">
      <c r="A1638" s="13"/>
      <c r="B1638" s="13"/>
      <c r="C1638" s="13"/>
      <c r="D1638" s="13"/>
      <c r="F1638" s="13"/>
      <c r="G1638" s="13"/>
      <c r="H1638" s="13"/>
      <c r="I1638" s="13"/>
      <c r="J1638" s="1"/>
      <c r="K1638" s="13"/>
      <c r="L1638" s="1"/>
      <c r="N1638" s="13"/>
    </row>
    <row r="1639" spans="1:14">
      <c r="A1639" s="13"/>
      <c r="B1639" s="13"/>
      <c r="C1639" s="13"/>
      <c r="D1639" s="13"/>
      <c r="F1639" s="13"/>
      <c r="G1639" s="13"/>
      <c r="H1639" s="13"/>
      <c r="I1639" s="13"/>
      <c r="J1639" s="1"/>
      <c r="K1639" s="13"/>
      <c r="L1639" s="1"/>
      <c r="N1639" s="13"/>
    </row>
    <row r="1640" spans="1:14">
      <c r="A1640" s="13"/>
      <c r="B1640" s="13"/>
      <c r="C1640" s="13"/>
      <c r="D1640" s="13"/>
      <c r="F1640" s="13"/>
      <c r="G1640" s="13"/>
      <c r="H1640" s="13"/>
      <c r="I1640" s="13"/>
      <c r="J1640" s="1"/>
      <c r="K1640" s="13"/>
      <c r="L1640" s="1"/>
      <c r="N1640" s="13"/>
    </row>
    <row r="1641" spans="1:14">
      <c r="A1641" s="13"/>
      <c r="B1641" s="13"/>
      <c r="C1641" s="13"/>
      <c r="D1641" s="13"/>
      <c r="F1641" s="13"/>
      <c r="G1641" s="13"/>
      <c r="H1641" s="13"/>
      <c r="I1641" s="13"/>
      <c r="J1641" s="1"/>
      <c r="K1641" s="13"/>
      <c r="L1641" s="1"/>
      <c r="N1641" s="13"/>
    </row>
    <row r="1642" spans="1:14">
      <c r="A1642" s="13"/>
      <c r="B1642" s="13"/>
      <c r="C1642" s="13"/>
      <c r="D1642" s="13"/>
      <c r="F1642" s="13"/>
      <c r="G1642" s="13"/>
      <c r="H1642" s="13"/>
      <c r="I1642" s="13"/>
      <c r="J1642" s="1"/>
      <c r="K1642" s="13"/>
      <c r="L1642" s="1"/>
      <c r="N1642" s="13"/>
    </row>
    <row r="1643" spans="1:14">
      <c r="A1643" s="13"/>
      <c r="B1643" s="13"/>
      <c r="C1643" s="13"/>
      <c r="D1643" s="13"/>
      <c r="F1643" s="13"/>
      <c r="G1643" s="13"/>
      <c r="H1643" s="13"/>
      <c r="I1643" s="13"/>
      <c r="J1643" s="1"/>
      <c r="K1643" s="13"/>
      <c r="L1643" s="1"/>
      <c r="N1643" s="13"/>
    </row>
    <row r="1644" spans="1:14">
      <c r="A1644" s="13"/>
      <c r="B1644" s="13"/>
      <c r="C1644" s="13"/>
      <c r="D1644" s="13"/>
      <c r="F1644" s="13"/>
      <c r="G1644" s="13"/>
      <c r="H1644" s="13"/>
      <c r="I1644" s="13"/>
      <c r="J1644" s="1"/>
      <c r="K1644" s="13"/>
      <c r="L1644" s="1"/>
      <c r="N1644" s="13"/>
    </row>
    <row r="1645" spans="1:14">
      <c r="A1645" s="13"/>
      <c r="B1645" s="13"/>
      <c r="C1645" s="13"/>
      <c r="D1645" s="13"/>
      <c r="F1645" s="13"/>
      <c r="G1645" s="13"/>
      <c r="H1645" s="13"/>
      <c r="I1645" s="13"/>
      <c r="J1645" s="1"/>
      <c r="K1645" s="13"/>
      <c r="L1645" s="1"/>
      <c r="N1645" s="13"/>
    </row>
    <row r="1646" spans="1:14">
      <c r="A1646" s="13"/>
      <c r="B1646" s="13"/>
      <c r="C1646" s="13"/>
      <c r="D1646" s="13"/>
      <c r="F1646" s="13"/>
      <c r="G1646" s="13"/>
      <c r="H1646" s="13"/>
      <c r="I1646" s="13"/>
      <c r="J1646" s="1"/>
      <c r="K1646" s="13"/>
      <c r="L1646" s="1"/>
      <c r="N1646" s="13"/>
    </row>
    <row r="1647" spans="1:14">
      <c r="A1647" s="13"/>
      <c r="B1647" s="13"/>
      <c r="C1647" s="13"/>
      <c r="D1647" s="13"/>
      <c r="F1647" s="13"/>
      <c r="G1647" s="13"/>
      <c r="H1647" s="13"/>
      <c r="I1647" s="13"/>
      <c r="J1647" s="1"/>
      <c r="K1647" s="13"/>
      <c r="L1647" s="1"/>
      <c r="N1647" s="13"/>
    </row>
    <row r="1648" spans="1:14">
      <c r="A1648" s="13"/>
      <c r="B1648" s="13"/>
      <c r="C1648" s="13"/>
      <c r="D1648" s="13"/>
      <c r="F1648" s="13"/>
      <c r="G1648" s="13"/>
      <c r="H1648" s="13"/>
      <c r="I1648" s="13"/>
      <c r="J1648" s="1"/>
      <c r="K1648" s="13"/>
      <c r="L1648" s="1"/>
      <c r="N1648" s="13"/>
    </row>
    <row r="1649" spans="1:14">
      <c r="A1649" s="13"/>
      <c r="B1649" s="13"/>
      <c r="C1649" s="13"/>
      <c r="D1649" s="13"/>
      <c r="F1649" s="13"/>
      <c r="G1649" s="13"/>
      <c r="H1649" s="13"/>
      <c r="I1649" s="13"/>
      <c r="J1649" s="1"/>
      <c r="K1649" s="13"/>
      <c r="L1649" s="1"/>
      <c r="N1649" s="13"/>
    </row>
    <row r="1650" spans="1:14">
      <c r="A1650" s="13"/>
      <c r="B1650" s="13"/>
      <c r="C1650" s="13"/>
      <c r="D1650" s="13"/>
      <c r="F1650" s="13"/>
      <c r="G1650" s="13"/>
      <c r="H1650" s="13"/>
      <c r="I1650" s="13"/>
      <c r="J1650" s="1"/>
      <c r="K1650" s="13"/>
      <c r="L1650" s="1"/>
      <c r="N1650" s="13"/>
    </row>
    <row r="1651" spans="1:14">
      <c r="A1651" s="13"/>
      <c r="B1651" s="13"/>
      <c r="C1651" s="13"/>
      <c r="D1651" s="13"/>
      <c r="F1651" s="13"/>
      <c r="G1651" s="13"/>
      <c r="H1651" s="13"/>
      <c r="I1651" s="13"/>
      <c r="J1651" s="1"/>
      <c r="K1651" s="13"/>
      <c r="L1651" s="1"/>
      <c r="N1651" s="13"/>
    </row>
    <row r="1652" spans="1:14">
      <c r="A1652" s="13"/>
      <c r="B1652" s="13"/>
      <c r="C1652" s="13"/>
      <c r="D1652" s="13"/>
      <c r="F1652" s="13"/>
      <c r="G1652" s="13"/>
      <c r="H1652" s="13"/>
      <c r="I1652" s="13"/>
      <c r="J1652" s="1"/>
      <c r="K1652" s="13"/>
      <c r="L1652" s="1"/>
      <c r="N1652" s="13"/>
    </row>
    <row r="1653" spans="1:14">
      <c r="A1653" s="13"/>
      <c r="B1653" s="13"/>
      <c r="C1653" s="13"/>
      <c r="D1653" s="13"/>
      <c r="F1653" s="13"/>
      <c r="G1653" s="13"/>
      <c r="H1653" s="13"/>
      <c r="I1653" s="13"/>
      <c r="J1653" s="1"/>
      <c r="K1653" s="13"/>
      <c r="L1653" s="1"/>
      <c r="N1653" s="13"/>
    </row>
    <row r="1654" spans="1:14">
      <c r="A1654" s="13"/>
      <c r="B1654" s="13"/>
      <c r="C1654" s="13"/>
      <c r="D1654" s="13"/>
      <c r="F1654" s="13"/>
      <c r="G1654" s="13"/>
      <c r="H1654" s="13"/>
      <c r="I1654" s="13"/>
      <c r="J1654" s="1"/>
      <c r="K1654" s="13"/>
      <c r="L1654" s="1"/>
      <c r="N1654" s="13"/>
    </row>
    <row r="1655" spans="1:14">
      <c r="A1655" s="13"/>
      <c r="B1655" s="13"/>
      <c r="C1655" s="13"/>
      <c r="D1655" s="13"/>
      <c r="F1655" s="13"/>
      <c r="G1655" s="13"/>
      <c r="H1655" s="13"/>
      <c r="I1655" s="13"/>
      <c r="J1655" s="1"/>
      <c r="K1655" s="13"/>
      <c r="L1655" s="1"/>
      <c r="N1655" s="13"/>
    </row>
    <row r="1656" spans="1:14">
      <c r="A1656" s="13"/>
      <c r="B1656" s="13"/>
      <c r="C1656" s="13"/>
      <c r="D1656" s="13"/>
      <c r="F1656" s="13"/>
      <c r="G1656" s="13"/>
      <c r="H1656" s="13"/>
      <c r="I1656" s="13"/>
      <c r="J1656" s="1"/>
      <c r="K1656" s="13"/>
      <c r="L1656" s="1"/>
      <c r="N1656" s="13"/>
    </row>
    <row r="1657" spans="1:14">
      <c r="A1657" s="13"/>
      <c r="B1657" s="13"/>
      <c r="C1657" s="13"/>
      <c r="D1657" s="13"/>
      <c r="F1657" s="13"/>
      <c r="G1657" s="13"/>
      <c r="H1657" s="13"/>
      <c r="I1657" s="13"/>
      <c r="J1657" s="1"/>
      <c r="K1657" s="13"/>
      <c r="L1657" s="1"/>
      <c r="N1657" s="13"/>
    </row>
    <row r="1658" spans="1:14">
      <c r="A1658" s="13"/>
      <c r="B1658" s="13"/>
      <c r="C1658" s="13"/>
      <c r="D1658" s="13"/>
      <c r="F1658" s="13"/>
      <c r="G1658" s="13"/>
      <c r="H1658" s="13"/>
      <c r="I1658" s="13"/>
      <c r="J1658" s="1"/>
      <c r="K1658" s="13"/>
      <c r="L1658" s="1"/>
      <c r="N1658" s="13"/>
    </row>
    <row r="1659" spans="1:14">
      <c r="A1659" s="13"/>
      <c r="B1659" s="13"/>
      <c r="C1659" s="13"/>
      <c r="D1659" s="13"/>
      <c r="F1659" s="13"/>
      <c r="G1659" s="13"/>
      <c r="H1659" s="13"/>
      <c r="I1659" s="13"/>
      <c r="J1659" s="1"/>
      <c r="K1659" s="13"/>
      <c r="L1659" s="1"/>
      <c r="N1659" s="13"/>
    </row>
    <row r="1660" spans="1:14">
      <c r="A1660" s="13"/>
      <c r="B1660" s="13"/>
      <c r="C1660" s="13"/>
      <c r="D1660" s="13"/>
      <c r="F1660" s="13"/>
      <c r="G1660" s="13"/>
      <c r="H1660" s="13"/>
      <c r="I1660" s="13"/>
      <c r="J1660" s="1"/>
      <c r="K1660" s="13"/>
      <c r="L1660" s="1"/>
      <c r="N1660" s="13"/>
    </row>
    <row r="1661" spans="1:14">
      <c r="A1661" s="13"/>
      <c r="B1661" s="13"/>
      <c r="C1661" s="13"/>
      <c r="D1661" s="13"/>
      <c r="F1661" s="13"/>
      <c r="G1661" s="13"/>
      <c r="H1661" s="13"/>
      <c r="I1661" s="13"/>
      <c r="J1661" s="1"/>
      <c r="K1661" s="13"/>
      <c r="L1661" s="1"/>
      <c r="N1661" s="13"/>
    </row>
    <row r="1662" spans="1:14">
      <c r="A1662" s="13"/>
      <c r="B1662" s="13"/>
      <c r="C1662" s="13"/>
      <c r="D1662" s="13"/>
      <c r="F1662" s="13"/>
      <c r="G1662" s="13"/>
      <c r="H1662" s="13"/>
      <c r="I1662" s="13"/>
      <c r="J1662" s="1"/>
      <c r="K1662" s="13"/>
      <c r="L1662" s="1"/>
      <c r="N1662" s="13"/>
    </row>
    <row r="1663" spans="1:14">
      <c r="A1663" s="13"/>
      <c r="B1663" s="13"/>
      <c r="C1663" s="13"/>
      <c r="D1663" s="13"/>
      <c r="F1663" s="13"/>
      <c r="G1663" s="13"/>
      <c r="H1663" s="13"/>
      <c r="I1663" s="13"/>
      <c r="J1663" s="1"/>
      <c r="K1663" s="13"/>
      <c r="L1663" s="1"/>
      <c r="N1663" s="13"/>
    </row>
    <row r="1664" spans="1:14">
      <c r="A1664" s="13"/>
      <c r="B1664" s="13"/>
      <c r="C1664" s="13"/>
      <c r="D1664" s="13"/>
      <c r="F1664" s="13"/>
      <c r="G1664" s="13"/>
      <c r="H1664" s="13"/>
      <c r="I1664" s="13"/>
      <c r="J1664" s="1"/>
      <c r="K1664" s="13"/>
      <c r="L1664" s="1"/>
      <c r="N1664" s="13"/>
    </row>
    <row r="1665" spans="1:14">
      <c r="A1665" s="13"/>
      <c r="B1665" s="13"/>
      <c r="C1665" s="13"/>
      <c r="D1665" s="13"/>
      <c r="F1665" s="13"/>
      <c r="G1665" s="13"/>
      <c r="H1665" s="13"/>
      <c r="I1665" s="13"/>
      <c r="J1665" s="1"/>
      <c r="K1665" s="13"/>
      <c r="L1665" s="1"/>
      <c r="N1665" s="13"/>
    </row>
    <row r="1666" spans="1:14">
      <c r="A1666" s="13"/>
      <c r="B1666" s="13"/>
      <c r="C1666" s="13"/>
      <c r="D1666" s="13"/>
      <c r="F1666" s="13"/>
      <c r="G1666" s="13"/>
      <c r="H1666" s="13"/>
      <c r="I1666" s="13"/>
      <c r="J1666" s="1"/>
      <c r="K1666" s="13"/>
      <c r="L1666" s="1"/>
      <c r="N1666" s="13"/>
    </row>
    <row r="1667" spans="1:14">
      <c r="A1667" s="13"/>
      <c r="B1667" s="13"/>
      <c r="C1667" s="13"/>
      <c r="D1667" s="13"/>
      <c r="F1667" s="13"/>
      <c r="G1667" s="13"/>
      <c r="H1667" s="13"/>
      <c r="I1667" s="13"/>
      <c r="J1667" s="1"/>
      <c r="K1667" s="13"/>
      <c r="L1667" s="1"/>
      <c r="N1667" s="13"/>
    </row>
    <row r="1668" spans="1:14">
      <c r="A1668" s="13"/>
      <c r="B1668" s="13"/>
      <c r="C1668" s="13"/>
      <c r="D1668" s="13"/>
      <c r="F1668" s="13"/>
      <c r="G1668" s="13"/>
      <c r="H1668" s="13"/>
      <c r="I1668" s="13"/>
      <c r="J1668" s="1"/>
      <c r="K1668" s="13"/>
      <c r="L1668" s="1"/>
      <c r="N1668" s="13"/>
    </row>
    <row r="1669" spans="1:14">
      <c r="A1669" s="13"/>
      <c r="B1669" s="13"/>
      <c r="C1669" s="13"/>
      <c r="D1669" s="13"/>
      <c r="F1669" s="13"/>
      <c r="G1669" s="13"/>
      <c r="H1669" s="13"/>
      <c r="I1669" s="13"/>
      <c r="J1669" s="1"/>
      <c r="K1669" s="13"/>
      <c r="L1669" s="1"/>
      <c r="N1669" s="13"/>
    </row>
    <row r="1670" spans="1:14">
      <c r="A1670" s="13"/>
      <c r="B1670" s="13"/>
      <c r="C1670" s="13"/>
      <c r="D1670" s="13"/>
      <c r="F1670" s="13"/>
      <c r="G1670" s="13"/>
      <c r="H1670" s="13"/>
      <c r="I1670" s="13"/>
      <c r="J1670" s="1"/>
      <c r="K1670" s="13"/>
      <c r="L1670" s="1"/>
      <c r="N1670" s="13"/>
    </row>
    <row r="1671" spans="1:14">
      <c r="A1671" s="13"/>
      <c r="B1671" s="13"/>
      <c r="C1671" s="13"/>
      <c r="D1671" s="13"/>
      <c r="F1671" s="13"/>
      <c r="G1671" s="13"/>
      <c r="H1671" s="13"/>
      <c r="I1671" s="13"/>
      <c r="J1671" s="1"/>
      <c r="K1671" s="13"/>
      <c r="L1671" s="1"/>
      <c r="N1671" s="13"/>
    </row>
    <row r="1672" spans="1:14">
      <c r="A1672" s="13"/>
      <c r="B1672" s="13"/>
      <c r="C1672" s="13"/>
      <c r="D1672" s="13"/>
      <c r="F1672" s="13"/>
      <c r="G1672" s="13"/>
      <c r="H1672" s="13"/>
      <c r="I1672" s="13"/>
      <c r="J1672" s="1"/>
      <c r="K1672" s="13"/>
      <c r="L1672" s="1"/>
      <c r="N1672" s="13"/>
    </row>
    <row r="1673" spans="1:14">
      <c r="A1673" s="13"/>
      <c r="B1673" s="13"/>
      <c r="C1673" s="13"/>
      <c r="D1673" s="13"/>
      <c r="F1673" s="13"/>
      <c r="G1673" s="13"/>
      <c r="H1673" s="13"/>
      <c r="I1673" s="13"/>
      <c r="J1673" s="1"/>
      <c r="K1673" s="13"/>
      <c r="L1673" s="1"/>
      <c r="N1673" s="13"/>
    </row>
    <row r="1674" spans="1:14">
      <c r="A1674" s="13"/>
      <c r="B1674" s="13"/>
      <c r="C1674" s="13"/>
      <c r="D1674" s="13"/>
      <c r="F1674" s="13"/>
      <c r="G1674" s="13"/>
      <c r="H1674" s="13"/>
      <c r="I1674" s="13"/>
      <c r="J1674" s="1"/>
      <c r="K1674" s="13"/>
      <c r="L1674" s="1"/>
      <c r="N1674" s="13"/>
    </row>
    <row r="1675" spans="1:14">
      <c r="A1675" s="13"/>
      <c r="B1675" s="13"/>
      <c r="C1675" s="13"/>
      <c r="D1675" s="13"/>
      <c r="F1675" s="13"/>
      <c r="G1675" s="13"/>
      <c r="H1675" s="13"/>
      <c r="I1675" s="13"/>
      <c r="J1675" s="1"/>
      <c r="K1675" s="13"/>
      <c r="L1675" s="1"/>
      <c r="N1675" s="13"/>
    </row>
    <row r="1676" spans="1:14">
      <c r="A1676" s="13"/>
      <c r="B1676" s="13"/>
      <c r="C1676" s="13"/>
      <c r="D1676" s="13"/>
      <c r="F1676" s="13"/>
      <c r="G1676" s="13"/>
      <c r="H1676" s="13"/>
      <c r="I1676" s="13"/>
      <c r="J1676" s="1"/>
      <c r="K1676" s="13"/>
      <c r="L1676" s="1"/>
      <c r="N1676" s="13"/>
    </row>
    <row r="1677" spans="1:14">
      <c r="A1677" s="13"/>
      <c r="B1677" s="13"/>
      <c r="C1677" s="13"/>
      <c r="D1677" s="13"/>
      <c r="F1677" s="13"/>
      <c r="G1677" s="13"/>
      <c r="H1677" s="13"/>
      <c r="I1677" s="13"/>
      <c r="J1677" s="1"/>
      <c r="K1677" s="13"/>
      <c r="L1677" s="1"/>
      <c r="N1677" s="13"/>
    </row>
    <row r="1678" spans="1:14">
      <c r="A1678" s="13"/>
      <c r="B1678" s="13"/>
      <c r="C1678" s="13"/>
      <c r="D1678" s="13"/>
      <c r="F1678" s="13"/>
      <c r="G1678" s="13"/>
      <c r="H1678" s="13"/>
      <c r="I1678" s="13"/>
      <c r="J1678" s="1"/>
      <c r="K1678" s="13"/>
      <c r="L1678" s="1"/>
      <c r="N1678" s="13"/>
    </row>
    <row r="1679" spans="1:14">
      <c r="A1679" s="13"/>
      <c r="B1679" s="13"/>
      <c r="C1679" s="13"/>
      <c r="D1679" s="13"/>
      <c r="F1679" s="13"/>
      <c r="G1679" s="13"/>
      <c r="H1679" s="13"/>
      <c r="I1679" s="13"/>
      <c r="J1679" s="1"/>
      <c r="K1679" s="13"/>
      <c r="L1679" s="1"/>
      <c r="N1679" s="13"/>
    </row>
    <row r="1680" spans="1:14">
      <c r="A1680" s="13"/>
      <c r="B1680" s="13"/>
      <c r="C1680" s="13"/>
      <c r="D1680" s="13"/>
      <c r="F1680" s="13"/>
      <c r="G1680" s="13"/>
      <c r="H1680" s="13"/>
      <c r="I1680" s="13"/>
      <c r="J1680" s="1"/>
      <c r="K1680" s="13"/>
      <c r="L1680" s="1"/>
      <c r="N1680" s="13"/>
    </row>
    <row r="1681" spans="1:14">
      <c r="A1681" s="13"/>
      <c r="B1681" s="13"/>
      <c r="C1681" s="13"/>
      <c r="D1681" s="13"/>
      <c r="F1681" s="13"/>
      <c r="G1681" s="13"/>
      <c r="H1681" s="13"/>
      <c r="I1681" s="13"/>
      <c r="J1681" s="1"/>
      <c r="K1681" s="13"/>
      <c r="L1681" s="1"/>
      <c r="N1681" s="13"/>
    </row>
    <row r="1682" spans="1:14">
      <c r="A1682" s="13"/>
      <c r="B1682" s="13"/>
      <c r="C1682" s="13"/>
      <c r="D1682" s="13"/>
      <c r="F1682" s="13"/>
      <c r="G1682" s="13"/>
      <c r="H1682" s="13"/>
      <c r="I1682" s="13"/>
      <c r="J1682" s="1"/>
      <c r="K1682" s="13"/>
      <c r="L1682" s="1"/>
      <c r="N1682" s="13"/>
    </row>
    <row r="1683" spans="1:14">
      <c r="A1683" s="13"/>
      <c r="B1683" s="13"/>
      <c r="C1683" s="13"/>
      <c r="D1683" s="13"/>
      <c r="F1683" s="13"/>
      <c r="G1683" s="13"/>
      <c r="H1683" s="13"/>
      <c r="I1683" s="13"/>
      <c r="J1683" s="1"/>
      <c r="K1683" s="13"/>
      <c r="L1683" s="1"/>
      <c r="N1683" s="13"/>
    </row>
    <row r="1684" spans="1:14">
      <c r="A1684" s="13"/>
      <c r="B1684" s="13"/>
      <c r="C1684" s="13"/>
      <c r="D1684" s="13"/>
      <c r="F1684" s="13"/>
      <c r="G1684" s="13"/>
      <c r="H1684" s="13"/>
      <c r="I1684" s="13"/>
      <c r="J1684" s="1"/>
      <c r="K1684" s="13"/>
      <c r="L1684" s="1"/>
      <c r="N1684" s="13"/>
    </row>
    <row r="1685" spans="1:14">
      <c r="A1685" s="13"/>
      <c r="B1685" s="13"/>
      <c r="C1685" s="13"/>
      <c r="D1685" s="13"/>
      <c r="F1685" s="13"/>
      <c r="G1685" s="13"/>
      <c r="H1685" s="13"/>
      <c r="I1685" s="13"/>
      <c r="J1685" s="1"/>
      <c r="K1685" s="13"/>
      <c r="L1685" s="1"/>
      <c r="N1685" s="13"/>
    </row>
    <row r="1686" spans="1:14">
      <c r="A1686" s="13"/>
      <c r="B1686" s="13"/>
      <c r="C1686" s="13"/>
      <c r="D1686" s="13"/>
      <c r="F1686" s="13"/>
      <c r="G1686" s="13"/>
      <c r="H1686" s="13"/>
      <c r="I1686" s="13"/>
      <c r="J1686" s="1"/>
      <c r="K1686" s="13"/>
      <c r="L1686" s="1"/>
      <c r="N1686" s="13"/>
    </row>
    <row r="1687" spans="1:14">
      <c r="A1687" s="13"/>
      <c r="B1687" s="13"/>
      <c r="C1687" s="13"/>
      <c r="D1687" s="13"/>
      <c r="F1687" s="13"/>
      <c r="G1687" s="13"/>
      <c r="H1687" s="13"/>
      <c r="I1687" s="13"/>
      <c r="J1687" s="1"/>
      <c r="K1687" s="13"/>
      <c r="L1687" s="1"/>
      <c r="N1687" s="13"/>
    </row>
    <row r="1688" spans="1:14">
      <c r="A1688" s="13"/>
      <c r="B1688" s="13"/>
      <c r="C1688" s="13"/>
      <c r="D1688" s="13"/>
      <c r="F1688" s="13"/>
      <c r="G1688" s="13"/>
      <c r="H1688" s="13"/>
      <c r="I1688" s="13"/>
      <c r="J1688" s="1"/>
      <c r="K1688" s="13"/>
      <c r="L1688" s="1"/>
      <c r="N1688" s="13"/>
    </row>
    <row r="1689" spans="1:14">
      <c r="A1689" s="13"/>
      <c r="B1689" s="13"/>
      <c r="C1689" s="13"/>
      <c r="D1689" s="13"/>
      <c r="F1689" s="13"/>
      <c r="G1689" s="13"/>
      <c r="H1689" s="13"/>
      <c r="I1689" s="13"/>
      <c r="J1689" s="1"/>
      <c r="K1689" s="13"/>
      <c r="L1689" s="1"/>
      <c r="N1689" s="13"/>
    </row>
    <row r="1690" spans="1:14">
      <c r="A1690" s="13"/>
      <c r="B1690" s="13"/>
      <c r="C1690" s="13"/>
      <c r="D1690" s="13"/>
      <c r="F1690" s="13"/>
      <c r="G1690" s="13"/>
      <c r="H1690" s="13"/>
      <c r="I1690" s="13"/>
      <c r="J1690" s="1"/>
      <c r="K1690" s="13"/>
      <c r="L1690" s="1"/>
      <c r="N1690" s="13"/>
    </row>
    <row r="1691" spans="1:14">
      <c r="A1691" s="13"/>
      <c r="B1691" s="13"/>
      <c r="C1691" s="13"/>
      <c r="D1691" s="13"/>
      <c r="F1691" s="13"/>
      <c r="G1691" s="13"/>
      <c r="H1691" s="13"/>
      <c r="I1691" s="13"/>
      <c r="J1691" s="1"/>
      <c r="K1691" s="13"/>
      <c r="L1691" s="1"/>
      <c r="N1691" s="13"/>
    </row>
    <row r="1692" spans="1:14">
      <c r="A1692" s="13"/>
      <c r="B1692" s="13"/>
      <c r="C1692" s="13"/>
      <c r="D1692" s="13"/>
      <c r="F1692" s="13"/>
      <c r="G1692" s="13"/>
      <c r="H1692" s="13"/>
      <c r="I1692" s="13"/>
      <c r="J1692" s="1"/>
      <c r="K1692" s="13"/>
      <c r="L1692" s="1"/>
      <c r="N1692" s="13"/>
    </row>
    <row r="1693" spans="1:14">
      <c r="A1693" s="13"/>
      <c r="B1693" s="13"/>
      <c r="C1693" s="13"/>
      <c r="D1693" s="13"/>
      <c r="F1693" s="13"/>
      <c r="G1693" s="13"/>
      <c r="H1693" s="13"/>
      <c r="I1693" s="13"/>
      <c r="J1693" s="1"/>
      <c r="K1693" s="13"/>
      <c r="L1693" s="1"/>
      <c r="N1693" s="13"/>
    </row>
    <row r="1694" spans="1:14">
      <c r="A1694" s="13"/>
      <c r="B1694" s="13"/>
      <c r="C1694" s="13"/>
      <c r="D1694" s="13"/>
      <c r="F1694" s="13"/>
      <c r="G1694" s="13"/>
      <c r="H1694" s="13"/>
      <c r="I1694" s="13"/>
      <c r="J1694" s="1"/>
      <c r="K1694" s="13"/>
      <c r="L1694" s="1"/>
      <c r="N1694" s="13"/>
    </row>
    <row r="1695" spans="1:14">
      <c r="A1695" s="13"/>
      <c r="B1695" s="13"/>
      <c r="C1695" s="13"/>
      <c r="D1695" s="13"/>
      <c r="F1695" s="13"/>
      <c r="G1695" s="13"/>
      <c r="H1695" s="13"/>
      <c r="I1695" s="13"/>
      <c r="J1695" s="1"/>
      <c r="K1695" s="13"/>
      <c r="L1695" s="1"/>
      <c r="N1695" s="13"/>
    </row>
    <row r="1696" spans="1:14">
      <c r="A1696" s="13"/>
      <c r="B1696" s="13"/>
      <c r="C1696" s="13"/>
      <c r="D1696" s="13"/>
      <c r="F1696" s="13"/>
      <c r="G1696" s="13"/>
      <c r="H1696" s="13"/>
      <c r="I1696" s="13"/>
      <c r="J1696" s="1"/>
      <c r="K1696" s="13"/>
      <c r="L1696" s="1"/>
      <c r="N1696" s="13"/>
    </row>
    <row r="1697" spans="1:14">
      <c r="A1697" s="13"/>
      <c r="B1697" s="13"/>
      <c r="C1697" s="13"/>
      <c r="D1697" s="13"/>
      <c r="F1697" s="13"/>
      <c r="G1697" s="13"/>
      <c r="H1697" s="13"/>
      <c r="I1697" s="13"/>
      <c r="J1697" s="1"/>
      <c r="K1697" s="13"/>
      <c r="L1697" s="1"/>
      <c r="N1697" s="13"/>
    </row>
    <row r="1698" spans="1:14">
      <c r="A1698" s="13"/>
      <c r="B1698" s="13"/>
      <c r="C1698" s="13"/>
      <c r="D1698" s="13"/>
      <c r="F1698" s="13"/>
      <c r="G1698" s="13"/>
      <c r="H1698" s="13"/>
      <c r="I1698" s="13"/>
      <c r="J1698" s="1"/>
      <c r="K1698" s="13"/>
      <c r="L1698" s="1"/>
      <c r="N1698" s="13"/>
    </row>
    <row r="1699" spans="1:14">
      <c r="A1699" s="13"/>
      <c r="B1699" s="13"/>
      <c r="C1699" s="13"/>
      <c r="D1699" s="13"/>
      <c r="F1699" s="13"/>
      <c r="G1699" s="13"/>
      <c r="H1699" s="13"/>
      <c r="I1699" s="13"/>
      <c r="J1699" s="1"/>
      <c r="K1699" s="13"/>
      <c r="L1699" s="1"/>
      <c r="N1699" s="13"/>
    </row>
    <row r="1700" spans="1:14">
      <c r="A1700" s="13"/>
      <c r="B1700" s="13"/>
      <c r="C1700" s="13"/>
      <c r="D1700" s="13"/>
      <c r="F1700" s="13"/>
      <c r="G1700" s="13"/>
      <c r="H1700" s="13"/>
      <c r="I1700" s="13"/>
      <c r="J1700" s="1"/>
      <c r="K1700" s="13"/>
      <c r="L1700" s="1"/>
      <c r="N1700" s="13"/>
    </row>
    <row r="1701" spans="1:14">
      <c r="A1701" s="13"/>
      <c r="B1701" s="13"/>
      <c r="C1701" s="13"/>
      <c r="D1701" s="13"/>
      <c r="F1701" s="13"/>
      <c r="G1701" s="13"/>
      <c r="H1701" s="13"/>
      <c r="I1701" s="13"/>
      <c r="J1701" s="1"/>
      <c r="K1701" s="13"/>
      <c r="L1701" s="1"/>
      <c r="N1701" s="13"/>
    </row>
    <row r="1702" spans="1:14">
      <c r="A1702" s="13"/>
      <c r="B1702" s="13"/>
      <c r="C1702" s="13"/>
      <c r="D1702" s="13"/>
      <c r="F1702" s="13"/>
      <c r="G1702" s="13"/>
      <c r="H1702" s="13"/>
      <c r="I1702" s="13"/>
      <c r="J1702" s="1"/>
      <c r="K1702" s="13"/>
      <c r="L1702" s="1"/>
      <c r="N1702" s="13"/>
    </row>
    <row r="1703" spans="1:14">
      <c r="A1703" s="13"/>
      <c r="B1703" s="13"/>
      <c r="C1703" s="13"/>
      <c r="D1703" s="13"/>
      <c r="F1703" s="13"/>
      <c r="G1703" s="13"/>
      <c r="H1703" s="13"/>
      <c r="I1703" s="13"/>
      <c r="J1703" s="1"/>
      <c r="K1703" s="13"/>
      <c r="L1703" s="1"/>
      <c r="N1703" s="13"/>
    </row>
    <row r="1704" spans="1:14">
      <c r="A1704" s="13"/>
      <c r="B1704" s="13"/>
      <c r="C1704" s="13"/>
      <c r="D1704" s="13"/>
      <c r="F1704" s="13"/>
      <c r="G1704" s="13"/>
      <c r="H1704" s="13"/>
      <c r="I1704" s="13"/>
      <c r="J1704" s="1"/>
      <c r="K1704" s="13"/>
      <c r="L1704" s="1"/>
      <c r="N1704" s="13"/>
    </row>
    <row r="1705" spans="1:14">
      <c r="A1705" s="13"/>
      <c r="B1705" s="13"/>
      <c r="C1705" s="13"/>
      <c r="D1705" s="13"/>
      <c r="F1705" s="13"/>
      <c r="G1705" s="13"/>
      <c r="H1705" s="13"/>
      <c r="I1705" s="13"/>
      <c r="J1705" s="1"/>
      <c r="K1705" s="13"/>
      <c r="L1705" s="1"/>
      <c r="N1705" s="13"/>
    </row>
    <row r="1706" spans="1:14">
      <c r="A1706" s="13"/>
      <c r="B1706" s="13"/>
      <c r="C1706" s="13"/>
      <c r="D1706" s="13"/>
      <c r="F1706" s="13"/>
      <c r="G1706" s="13"/>
      <c r="H1706" s="13"/>
      <c r="I1706" s="13"/>
      <c r="J1706" s="1"/>
      <c r="K1706" s="13"/>
      <c r="L1706" s="1"/>
      <c r="N1706" s="13"/>
    </row>
    <row r="1707" spans="1:14">
      <c r="A1707" s="13"/>
      <c r="B1707" s="13"/>
      <c r="C1707" s="13"/>
      <c r="D1707" s="13"/>
      <c r="F1707" s="13"/>
      <c r="G1707" s="13"/>
      <c r="H1707" s="13"/>
      <c r="I1707" s="13"/>
      <c r="J1707" s="1"/>
      <c r="K1707" s="13"/>
      <c r="L1707" s="1"/>
      <c r="N1707" s="13"/>
    </row>
    <row r="1708" spans="1:14">
      <c r="A1708" s="13"/>
      <c r="B1708" s="13"/>
      <c r="C1708" s="13"/>
      <c r="D1708" s="13"/>
      <c r="F1708" s="13"/>
      <c r="G1708" s="13"/>
      <c r="H1708" s="13"/>
      <c r="I1708" s="13"/>
      <c r="J1708" s="1"/>
      <c r="K1708" s="13"/>
      <c r="L1708" s="1"/>
      <c r="N1708" s="13"/>
    </row>
    <row r="1709" spans="1:14">
      <c r="A1709" s="13"/>
      <c r="B1709" s="13"/>
      <c r="C1709" s="13"/>
      <c r="D1709" s="13"/>
      <c r="F1709" s="13"/>
      <c r="G1709" s="13"/>
      <c r="H1709" s="13"/>
      <c r="I1709" s="13"/>
      <c r="J1709" s="1"/>
      <c r="K1709" s="13"/>
      <c r="L1709" s="1"/>
      <c r="N1709" s="13"/>
    </row>
    <row r="1710" spans="1:14">
      <c r="A1710" s="13"/>
      <c r="B1710" s="13"/>
      <c r="C1710" s="13"/>
      <c r="D1710" s="13"/>
      <c r="F1710" s="13"/>
      <c r="G1710" s="13"/>
      <c r="H1710" s="13"/>
      <c r="I1710" s="13"/>
      <c r="J1710" s="1"/>
      <c r="K1710" s="13"/>
      <c r="L1710" s="1"/>
      <c r="N1710" s="13"/>
    </row>
    <row r="1711" spans="1:14">
      <c r="A1711" s="13"/>
      <c r="B1711" s="13"/>
      <c r="C1711" s="13"/>
      <c r="D1711" s="13"/>
      <c r="F1711" s="13"/>
      <c r="G1711" s="13"/>
      <c r="H1711" s="13"/>
      <c r="I1711" s="13"/>
      <c r="J1711" s="1"/>
      <c r="K1711" s="13"/>
      <c r="L1711" s="1"/>
      <c r="N1711" s="13"/>
    </row>
    <row r="1712" spans="1:14">
      <c r="A1712" s="13"/>
      <c r="B1712" s="13"/>
      <c r="C1712" s="13"/>
      <c r="D1712" s="13"/>
      <c r="F1712" s="13"/>
      <c r="G1712" s="13"/>
      <c r="H1712" s="13"/>
      <c r="I1712" s="13"/>
      <c r="J1712" s="1"/>
      <c r="K1712" s="13"/>
      <c r="L1712" s="1"/>
      <c r="N1712" s="13"/>
    </row>
    <row r="1713" spans="1:14">
      <c r="A1713" s="13"/>
      <c r="B1713" s="13"/>
      <c r="C1713" s="13"/>
      <c r="D1713" s="13"/>
      <c r="F1713" s="13"/>
      <c r="G1713" s="13"/>
      <c r="H1713" s="13"/>
      <c r="I1713" s="13"/>
      <c r="J1713" s="1"/>
      <c r="K1713" s="13"/>
      <c r="L1713" s="1"/>
      <c r="N1713" s="13"/>
    </row>
    <row r="1714" spans="1:14">
      <c r="A1714" s="13"/>
      <c r="B1714" s="13"/>
      <c r="C1714" s="13"/>
      <c r="D1714" s="13"/>
      <c r="F1714" s="13"/>
      <c r="G1714" s="13"/>
      <c r="H1714" s="13"/>
      <c r="I1714" s="13"/>
      <c r="J1714" s="1"/>
      <c r="K1714" s="13"/>
      <c r="L1714" s="1"/>
      <c r="N1714" s="13"/>
    </row>
    <row r="1715" spans="1:14">
      <c r="A1715" s="13"/>
      <c r="B1715" s="13"/>
      <c r="C1715" s="13"/>
      <c r="D1715" s="13"/>
      <c r="F1715" s="13"/>
      <c r="G1715" s="13"/>
      <c r="H1715" s="13"/>
      <c r="I1715" s="13"/>
      <c r="J1715" s="1"/>
      <c r="K1715" s="13"/>
      <c r="L1715" s="1"/>
      <c r="N1715" s="13"/>
    </row>
    <row r="1716" spans="1:14">
      <c r="A1716" s="13"/>
      <c r="B1716" s="13"/>
      <c r="C1716" s="13"/>
      <c r="D1716" s="13"/>
      <c r="F1716" s="13"/>
      <c r="G1716" s="13"/>
      <c r="H1716" s="13"/>
      <c r="I1716" s="13"/>
      <c r="J1716" s="1"/>
      <c r="K1716" s="13"/>
      <c r="L1716" s="1"/>
      <c r="N1716" s="13"/>
    </row>
    <row r="1717" spans="1:14">
      <c r="A1717" s="13"/>
      <c r="B1717" s="13"/>
      <c r="C1717" s="13"/>
      <c r="D1717" s="13"/>
      <c r="F1717" s="13"/>
      <c r="G1717" s="13"/>
      <c r="H1717" s="13"/>
      <c r="I1717" s="13"/>
      <c r="J1717" s="1"/>
      <c r="K1717" s="13"/>
      <c r="L1717" s="1"/>
      <c r="N1717" s="13"/>
    </row>
    <row r="1718" spans="1:14">
      <c r="A1718" s="13"/>
      <c r="B1718" s="13"/>
      <c r="C1718" s="13"/>
      <c r="D1718" s="13"/>
      <c r="F1718" s="13"/>
      <c r="G1718" s="13"/>
      <c r="H1718" s="13"/>
      <c r="I1718" s="13"/>
      <c r="J1718" s="1"/>
      <c r="K1718" s="13"/>
      <c r="L1718" s="1"/>
      <c r="N1718" s="13"/>
    </row>
    <row r="1719" spans="1:14">
      <c r="A1719" s="13"/>
      <c r="B1719" s="13"/>
      <c r="C1719" s="13"/>
      <c r="D1719" s="13"/>
      <c r="F1719" s="13"/>
      <c r="G1719" s="13"/>
      <c r="H1719" s="13"/>
      <c r="I1719" s="13"/>
      <c r="J1719" s="1"/>
      <c r="K1719" s="13"/>
      <c r="L1719" s="1"/>
      <c r="N1719" s="13"/>
    </row>
    <row r="1720" spans="1:14">
      <c r="A1720" s="13"/>
      <c r="B1720" s="13"/>
      <c r="C1720" s="13"/>
      <c r="D1720" s="13"/>
      <c r="F1720" s="13"/>
      <c r="G1720" s="13"/>
      <c r="H1720" s="13"/>
      <c r="I1720" s="13"/>
      <c r="J1720" s="1"/>
      <c r="K1720" s="13"/>
      <c r="L1720" s="1"/>
      <c r="N1720" s="13"/>
    </row>
    <row r="1721" spans="1:14">
      <c r="A1721" s="13"/>
      <c r="B1721" s="13"/>
      <c r="C1721" s="13"/>
      <c r="D1721" s="13"/>
      <c r="F1721" s="13"/>
      <c r="G1721" s="13"/>
      <c r="H1721" s="13"/>
      <c r="I1721" s="13"/>
      <c r="J1721" s="1"/>
      <c r="K1721" s="13"/>
      <c r="L1721" s="1"/>
      <c r="N1721" s="13"/>
    </row>
    <row r="1722" spans="1:14">
      <c r="A1722" s="13"/>
      <c r="B1722" s="13"/>
      <c r="C1722" s="13"/>
      <c r="D1722" s="13"/>
      <c r="F1722" s="13"/>
      <c r="G1722" s="13"/>
      <c r="H1722" s="13"/>
      <c r="I1722" s="13"/>
      <c r="J1722" s="1"/>
      <c r="K1722" s="13"/>
      <c r="L1722" s="1"/>
      <c r="N1722" s="13"/>
    </row>
    <row r="1723" spans="1:14">
      <c r="A1723" s="13"/>
      <c r="B1723" s="13"/>
      <c r="C1723" s="13"/>
      <c r="D1723" s="13"/>
      <c r="F1723" s="13"/>
      <c r="G1723" s="13"/>
      <c r="H1723" s="13"/>
      <c r="I1723" s="13"/>
      <c r="J1723" s="1"/>
      <c r="K1723" s="13"/>
      <c r="L1723" s="1"/>
      <c r="N1723" s="13"/>
    </row>
    <row r="1724" spans="1:14">
      <c r="A1724" s="13"/>
      <c r="B1724" s="13"/>
      <c r="C1724" s="13"/>
      <c r="D1724" s="13"/>
      <c r="F1724" s="13"/>
      <c r="G1724" s="13"/>
      <c r="H1724" s="13"/>
      <c r="I1724" s="13"/>
      <c r="J1724" s="1"/>
      <c r="K1724" s="13"/>
      <c r="L1724" s="1"/>
      <c r="N1724" s="13"/>
    </row>
    <row r="1725" spans="1:14">
      <c r="A1725" s="13"/>
      <c r="B1725" s="13"/>
      <c r="C1725" s="13"/>
      <c r="D1725" s="13"/>
      <c r="F1725" s="13"/>
      <c r="G1725" s="13"/>
      <c r="H1725" s="13"/>
      <c r="I1725" s="13"/>
      <c r="J1725" s="1"/>
      <c r="K1725" s="13"/>
      <c r="L1725" s="1"/>
      <c r="N1725" s="13"/>
    </row>
    <row r="1726" spans="1:14">
      <c r="A1726" s="13"/>
      <c r="B1726" s="13"/>
      <c r="C1726" s="13"/>
      <c r="D1726" s="13"/>
      <c r="F1726" s="13"/>
      <c r="G1726" s="13"/>
      <c r="H1726" s="13"/>
      <c r="I1726" s="13"/>
      <c r="J1726" s="1"/>
      <c r="K1726" s="13"/>
      <c r="L1726" s="1"/>
      <c r="N1726" s="13"/>
    </row>
    <row r="1727" spans="1:14">
      <c r="A1727" s="13"/>
      <c r="B1727" s="13"/>
      <c r="C1727" s="13"/>
      <c r="D1727" s="13"/>
      <c r="F1727" s="13"/>
      <c r="G1727" s="13"/>
      <c r="H1727" s="13"/>
      <c r="I1727" s="13"/>
      <c r="J1727" s="1"/>
      <c r="K1727" s="13"/>
      <c r="L1727" s="1"/>
      <c r="N1727" s="13"/>
    </row>
    <row r="1728" spans="1:14">
      <c r="A1728" s="13"/>
      <c r="B1728" s="13"/>
      <c r="C1728" s="13"/>
      <c r="D1728" s="13"/>
      <c r="F1728" s="13"/>
      <c r="G1728" s="13"/>
      <c r="H1728" s="13"/>
      <c r="I1728" s="13"/>
      <c r="J1728" s="1"/>
      <c r="K1728" s="13"/>
      <c r="L1728" s="1"/>
      <c r="N1728" s="13"/>
    </row>
    <row r="1729" spans="1:14">
      <c r="A1729" s="13"/>
      <c r="B1729" s="13"/>
      <c r="C1729" s="13"/>
      <c r="D1729" s="13"/>
      <c r="F1729" s="13"/>
      <c r="G1729" s="13"/>
      <c r="H1729" s="13"/>
      <c r="I1729" s="13"/>
      <c r="J1729" s="1"/>
      <c r="K1729" s="13"/>
      <c r="L1729" s="1"/>
      <c r="N1729" s="13"/>
    </row>
    <row r="1730" spans="1:14">
      <c r="A1730" s="13"/>
      <c r="B1730" s="13"/>
      <c r="C1730" s="13"/>
      <c r="D1730" s="13"/>
      <c r="F1730" s="13"/>
      <c r="G1730" s="13"/>
      <c r="H1730" s="13"/>
      <c r="I1730" s="13"/>
      <c r="J1730" s="1"/>
      <c r="K1730" s="13"/>
      <c r="L1730" s="1"/>
      <c r="N1730" s="13"/>
    </row>
    <row r="1731" spans="1:14">
      <c r="A1731" s="13"/>
      <c r="B1731" s="13"/>
      <c r="C1731" s="13"/>
      <c r="D1731" s="13"/>
      <c r="F1731" s="13"/>
      <c r="G1731" s="13"/>
      <c r="H1731" s="13"/>
      <c r="I1731" s="13"/>
      <c r="J1731" s="1"/>
      <c r="K1731" s="13"/>
      <c r="L1731" s="1"/>
      <c r="N1731" s="13"/>
    </row>
    <row r="1732" spans="1:14">
      <c r="A1732" s="13"/>
      <c r="B1732" s="13"/>
      <c r="C1732" s="13"/>
      <c r="D1732" s="13"/>
      <c r="F1732" s="13"/>
      <c r="G1732" s="13"/>
      <c r="H1732" s="13"/>
      <c r="I1732" s="13"/>
      <c r="J1732" s="1"/>
      <c r="K1732" s="13"/>
      <c r="L1732" s="1"/>
      <c r="N1732" s="13"/>
    </row>
    <row r="1733" spans="1:14">
      <c r="A1733" s="13"/>
      <c r="B1733" s="13"/>
      <c r="C1733" s="13"/>
      <c r="D1733" s="13"/>
      <c r="F1733" s="13"/>
      <c r="G1733" s="13"/>
      <c r="H1733" s="13"/>
      <c r="I1733" s="13"/>
      <c r="J1733" s="1"/>
      <c r="K1733" s="13"/>
      <c r="L1733" s="1"/>
      <c r="N1733" s="13"/>
    </row>
    <row r="1734" spans="1:14">
      <c r="A1734" s="13"/>
      <c r="B1734" s="13"/>
      <c r="C1734" s="13"/>
      <c r="D1734" s="13"/>
      <c r="F1734" s="13"/>
      <c r="G1734" s="13"/>
      <c r="H1734" s="13"/>
      <c r="I1734" s="13"/>
      <c r="J1734" s="1"/>
      <c r="K1734" s="13"/>
      <c r="L1734" s="1"/>
      <c r="N1734" s="13"/>
    </row>
    <row r="1735" spans="1:14">
      <c r="A1735" s="13"/>
      <c r="B1735" s="13"/>
      <c r="C1735" s="13"/>
      <c r="D1735" s="13"/>
      <c r="F1735" s="13"/>
      <c r="G1735" s="13"/>
      <c r="H1735" s="13"/>
      <c r="I1735" s="13"/>
      <c r="J1735" s="1"/>
      <c r="K1735" s="13"/>
      <c r="L1735" s="1"/>
      <c r="N1735" s="13"/>
    </row>
    <row r="1736" spans="1:14">
      <c r="A1736" s="13"/>
      <c r="B1736" s="13"/>
      <c r="C1736" s="13"/>
      <c r="D1736" s="13"/>
      <c r="F1736" s="13"/>
      <c r="G1736" s="13"/>
      <c r="H1736" s="13"/>
      <c r="I1736" s="13"/>
      <c r="J1736" s="1"/>
      <c r="K1736" s="13"/>
      <c r="L1736" s="1"/>
      <c r="N1736" s="13"/>
    </row>
    <row r="1737" spans="1:14">
      <c r="A1737" s="13"/>
      <c r="B1737" s="13"/>
      <c r="C1737" s="13"/>
      <c r="D1737" s="13"/>
      <c r="F1737" s="13"/>
      <c r="G1737" s="13"/>
      <c r="H1737" s="13"/>
      <c r="I1737" s="13"/>
      <c r="J1737" s="1"/>
      <c r="K1737" s="13"/>
      <c r="L1737" s="1"/>
      <c r="N1737" s="13"/>
    </row>
    <row r="1738" spans="1:14">
      <c r="A1738" s="13"/>
      <c r="B1738" s="13"/>
      <c r="C1738" s="13"/>
      <c r="D1738" s="13"/>
      <c r="F1738" s="13"/>
      <c r="G1738" s="13"/>
      <c r="H1738" s="13"/>
      <c r="I1738" s="13"/>
      <c r="J1738" s="1"/>
      <c r="K1738" s="13"/>
      <c r="L1738" s="1"/>
      <c r="N1738" s="13"/>
    </row>
    <row r="1739" spans="1:14">
      <c r="A1739" s="13"/>
      <c r="B1739" s="13"/>
      <c r="C1739" s="13"/>
      <c r="D1739" s="13"/>
      <c r="F1739" s="13"/>
      <c r="G1739" s="13"/>
      <c r="H1739" s="13"/>
      <c r="I1739" s="13"/>
      <c r="J1739" s="1"/>
      <c r="K1739" s="13"/>
      <c r="L1739" s="1"/>
      <c r="N1739" s="13"/>
    </row>
    <row r="1740" spans="1:14">
      <c r="A1740" s="13"/>
      <c r="B1740" s="13"/>
      <c r="C1740" s="13"/>
      <c r="D1740" s="13"/>
      <c r="F1740" s="13"/>
      <c r="G1740" s="13"/>
      <c r="H1740" s="13"/>
      <c r="I1740" s="13"/>
      <c r="J1740" s="1"/>
      <c r="K1740" s="13"/>
      <c r="L1740" s="1"/>
      <c r="N1740" s="13"/>
    </row>
    <row r="1741" spans="1:14">
      <c r="A1741" s="13"/>
      <c r="B1741" s="13"/>
      <c r="C1741" s="13"/>
      <c r="D1741" s="13"/>
      <c r="F1741" s="13"/>
      <c r="G1741" s="13"/>
      <c r="H1741" s="13"/>
      <c r="I1741" s="13"/>
      <c r="J1741" s="1"/>
      <c r="K1741" s="13"/>
      <c r="L1741" s="1"/>
      <c r="N1741" s="13"/>
    </row>
    <row r="1742" spans="1:14">
      <c r="A1742" s="13"/>
      <c r="B1742" s="13"/>
      <c r="C1742" s="13"/>
      <c r="D1742" s="13"/>
      <c r="F1742" s="13"/>
      <c r="G1742" s="13"/>
      <c r="H1742" s="13"/>
      <c r="I1742" s="13"/>
      <c r="J1742" s="1"/>
      <c r="K1742" s="13"/>
      <c r="L1742" s="1"/>
      <c r="N1742" s="13"/>
    </row>
    <row r="1743" spans="1:14">
      <c r="A1743" s="13"/>
      <c r="B1743" s="13"/>
      <c r="C1743" s="13"/>
      <c r="D1743" s="13"/>
      <c r="F1743" s="13"/>
      <c r="G1743" s="13"/>
      <c r="H1743" s="13"/>
      <c r="I1743" s="13"/>
      <c r="J1743" s="1"/>
      <c r="K1743" s="13"/>
      <c r="L1743" s="1"/>
      <c r="N1743" s="13"/>
    </row>
    <row r="1744" spans="1:14">
      <c r="A1744" s="13"/>
      <c r="B1744" s="13"/>
      <c r="C1744" s="13"/>
      <c r="D1744" s="13"/>
      <c r="F1744" s="13"/>
      <c r="G1744" s="13"/>
      <c r="H1744" s="13"/>
      <c r="I1744" s="13"/>
      <c r="J1744" s="1"/>
      <c r="K1744" s="13"/>
      <c r="L1744" s="1"/>
      <c r="N1744" s="13"/>
    </row>
    <row r="1745" spans="1:14">
      <c r="A1745" s="13"/>
      <c r="B1745" s="13"/>
      <c r="C1745" s="13"/>
      <c r="D1745" s="13"/>
      <c r="F1745" s="13"/>
      <c r="G1745" s="13"/>
      <c r="H1745" s="13"/>
      <c r="I1745" s="13"/>
      <c r="J1745" s="1"/>
      <c r="K1745" s="13"/>
      <c r="L1745" s="1"/>
      <c r="N1745" s="13"/>
    </row>
    <row r="1746" spans="1:14">
      <c r="A1746" s="13"/>
      <c r="B1746" s="13"/>
      <c r="C1746" s="13"/>
      <c r="D1746" s="13"/>
      <c r="F1746" s="13"/>
      <c r="G1746" s="13"/>
      <c r="H1746" s="13"/>
      <c r="I1746" s="13"/>
      <c r="J1746" s="1"/>
      <c r="K1746" s="13"/>
      <c r="L1746" s="1"/>
      <c r="N1746" s="13"/>
    </row>
    <row r="1747" spans="1:14">
      <c r="A1747" s="13"/>
      <c r="B1747" s="13"/>
      <c r="C1747" s="13"/>
      <c r="D1747" s="13"/>
      <c r="F1747" s="13"/>
      <c r="G1747" s="13"/>
      <c r="H1747" s="13"/>
      <c r="I1747" s="13"/>
      <c r="J1747" s="1"/>
      <c r="K1747" s="13"/>
      <c r="L1747" s="1"/>
      <c r="N1747" s="13"/>
    </row>
    <row r="1748" spans="1:14">
      <c r="A1748" s="13"/>
      <c r="B1748" s="13"/>
      <c r="C1748" s="13"/>
      <c r="D1748" s="13"/>
      <c r="F1748" s="13"/>
      <c r="G1748" s="13"/>
      <c r="H1748" s="13"/>
      <c r="I1748" s="13"/>
      <c r="J1748" s="1"/>
      <c r="K1748" s="13"/>
      <c r="L1748" s="1"/>
      <c r="N1748" s="13"/>
    </row>
    <row r="1749" spans="1:14">
      <c r="A1749" s="13"/>
      <c r="B1749" s="13"/>
      <c r="C1749" s="13"/>
      <c r="D1749" s="13"/>
      <c r="F1749" s="13"/>
      <c r="G1749" s="13"/>
      <c r="H1749" s="13"/>
      <c r="I1749" s="13"/>
      <c r="J1749" s="1"/>
      <c r="K1749" s="13"/>
      <c r="L1749" s="1"/>
      <c r="N1749" s="13"/>
    </row>
    <row r="1750" spans="1:14">
      <c r="A1750" s="13"/>
      <c r="B1750" s="13"/>
      <c r="C1750" s="13"/>
      <c r="D1750" s="13"/>
      <c r="F1750" s="13"/>
      <c r="G1750" s="13"/>
      <c r="H1750" s="13"/>
      <c r="I1750" s="13"/>
      <c r="J1750" s="1"/>
      <c r="K1750" s="13"/>
      <c r="L1750" s="1"/>
      <c r="N1750" s="13"/>
    </row>
    <row r="1751" spans="1:14">
      <c r="A1751" s="13"/>
      <c r="B1751" s="13"/>
      <c r="C1751" s="13"/>
      <c r="D1751" s="13"/>
      <c r="F1751" s="13"/>
      <c r="G1751" s="13"/>
      <c r="H1751" s="13"/>
      <c r="I1751" s="13"/>
      <c r="J1751" s="1"/>
      <c r="K1751" s="13"/>
      <c r="L1751" s="1"/>
      <c r="N1751" s="13"/>
    </row>
    <row r="1752" spans="1:14">
      <c r="A1752" s="13"/>
      <c r="B1752" s="13"/>
      <c r="C1752" s="13"/>
      <c r="D1752" s="13"/>
      <c r="F1752" s="13"/>
      <c r="G1752" s="13"/>
      <c r="H1752" s="13"/>
      <c r="I1752" s="13"/>
      <c r="J1752" s="1"/>
      <c r="K1752" s="13"/>
      <c r="L1752" s="1"/>
      <c r="N1752" s="13"/>
    </row>
    <row r="1753" spans="1:14">
      <c r="A1753" s="13"/>
      <c r="B1753" s="13"/>
      <c r="C1753" s="13"/>
      <c r="D1753" s="13"/>
      <c r="F1753" s="13"/>
      <c r="G1753" s="13"/>
      <c r="H1753" s="13"/>
      <c r="I1753" s="13"/>
      <c r="J1753" s="1"/>
      <c r="K1753" s="13"/>
      <c r="L1753" s="1"/>
      <c r="N1753" s="13"/>
    </row>
    <row r="1754" spans="1:14">
      <c r="A1754" s="13"/>
      <c r="B1754" s="13"/>
      <c r="C1754" s="13"/>
      <c r="D1754" s="13"/>
      <c r="F1754" s="13"/>
      <c r="G1754" s="13"/>
      <c r="H1754" s="13"/>
      <c r="I1754" s="13"/>
      <c r="J1754" s="1"/>
      <c r="K1754" s="13"/>
      <c r="L1754" s="1"/>
      <c r="N1754" s="13"/>
    </row>
    <row r="1755" spans="1:14">
      <c r="A1755" s="13"/>
      <c r="B1755" s="13"/>
      <c r="C1755" s="13"/>
      <c r="D1755" s="13"/>
      <c r="F1755" s="13"/>
      <c r="G1755" s="13"/>
      <c r="H1755" s="13"/>
      <c r="I1755" s="13"/>
      <c r="J1755" s="1"/>
      <c r="K1755" s="13"/>
      <c r="L1755" s="1"/>
      <c r="N1755" s="13"/>
    </row>
    <row r="1756" spans="1:14">
      <c r="A1756" s="13"/>
      <c r="B1756" s="13"/>
      <c r="C1756" s="13"/>
      <c r="D1756" s="13"/>
      <c r="F1756" s="13"/>
      <c r="G1756" s="13"/>
      <c r="H1756" s="13"/>
      <c r="I1756" s="13"/>
      <c r="J1756" s="1"/>
      <c r="K1756" s="13"/>
      <c r="L1756" s="1"/>
      <c r="N1756" s="13"/>
    </row>
    <row r="1757" spans="1:14">
      <c r="A1757" s="13"/>
      <c r="B1757" s="13"/>
      <c r="C1757" s="13"/>
      <c r="D1757" s="13"/>
      <c r="F1757" s="13"/>
      <c r="G1757" s="13"/>
      <c r="H1757" s="13"/>
      <c r="I1757" s="13"/>
      <c r="J1757" s="1"/>
      <c r="K1757" s="13"/>
      <c r="L1757" s="1"/>
      <c r="N1757" s="13"/>
    </row>
    <row r="1758" spans="1:14">
      <c r="A1758" s="13"/>
      <c r="B1758" s="13"/>
      <c r="C1758" s="13"/>
      <c r="D1758" s="13"/>
      <c r="F1758" s="13"/>
      <c r="G1758" s="13"/>
      <c r="H1758" s="13"/>
      <c r="I1758" s="13"/>
      <c r="J1758" s="1"/>
      <c r="K1758" s="13"/>
      <c r="L1758" s="1"/>
      <c r="N1758" s="13"/>
    </row>
    <row r="1759" spans="1:14">
      <c r="A1759" s="13"/>
      <c r="B1759" s="13"/>
      <c r="C1759" s="13"/>
      <c r="D1759" s="13"/>
      <c r="F1759" s="13"/>
      <c r="G1759" s="13"/>
      <c r="H1759" s="13"/>
      <c r="I1759" s="13"/>
      <c r="J1759" s="1"/>
      <c r="K1759" s="13"/>
      <c r="L1759" s="1"/>
      <c r="N1759" s="13"/>
    </row>
    <row r="1760" spans="1:14">
      <c r="A1760" s="13"/>
      <c r="B1760" s="13"/>
      <c r="C1760" s="13"/>
      <c r="D1760" s="13"/>
      <c r="F1760" s="13"/>
      <c r="G1760" s="13"/>
      <c r="H1760" s="13"/>
      <c r="I1760" s="13"/>
      <c r="J1760" s="1"/>
      <c r="K1760" s="13"/>
      <c r="L1760" s="1"/>
      <c r="N1760" s="13"/>
    </row>
    <row r="1761" spans="1:14">
      <c r="A1761" s="13"/>
      <c r="B1761" s="13"/>
      <c r="C1761" s="13"/>
      <c r="D1761" s="13"/>
      <c r="F1761" s="13"/>
      <c r="G1761" s="13"/>
      <c r="H1761" s="13"/>
      <c r="I1761" s="13"/>
      <c r="J1761" s="1"/>
      <c r="K1761" s="13"/>
      <c r="L1761" s="1"/>
      <c r="N1761" s="13"/>
    </row>
    <row r="1762" spans="1:14">
      <c r="A1762" s="13"/>
      <c r="B1762" s="13"/>
      <c r="C1762" s="13"/>
      <c r="D1762" s="13"/>
      <c r="F1762" s="13"/>
      <c r="G1762" s="13"/>
      <c r="H1762" s="13"/>
      <c r="I1762" s="13"/>
      <c r="J1762" s="1"/>
      <c r="K1762" s="13"/>
      <c r="L1762" s="1"/>
      <c r="N1762" s="13"/>
    </row>
    <row r="1763" spans="1:14">
      <c r="A1763" s="13"/>
      <c r="B1763" s="13"/>
      <c r="C1763" s="13"/>
      <c r="D1763" s="13"/>
      <c r="F1763" s="13"/>
      <c r="G1763" s="13"/>
      <c r="H1763" s="13"/>
      <c r="I1763" s="13"/>
      <c r="J1763" s="1"/>
      <c r="K1763" s="13"/>
      <c r="L1763" s="1"/>
      <c r="N1763" s="13"/>
    </row>
    <row r="1764" spans="1:14">
      <c r="A1764" s="13"/>
      <c r="B1764" s="13"/>
      <c r="C1764" s="13"/>
      <c r="D1764" s="13"/>
      <c r="F1764" s="13"/>
      <c r="G1764" s="13"/>
      <c r="H1764" s="13"/>
      <c r="I1764" s="13"/>
      <c r="J1764" s="1"/>
      <c r="K1764" s="13"/>
      <c r="L1764" s="1"/>
      <c r="N1764" s="13"/>
    </row>
    <row r="1765" spans="1:14">
      <c r="A1765" s="13"/>
      <c r="B1765" s="13"/>
      <c r="C1765" s="13"/>
      <c r="D1765" s="13"/>
      <c r="F1765" s="13"/>
      <c r="G1765" s="13"/>
      <c r="H1765" s="13"/>
      <c r="I1765" s="13"/>
      <c r="J1765" s="1"/>
      <c r="K1765" s="13"/>
      <c r="L1765" s="1"/>
      <c r="N1765" s="13"/>
    </row>
    <row r="1766" spans="1:14">
      <c r="A1766" s="13"/>
      <c r="B1766" s="13"/>
      <c r="C1766" s="13"/>
      <c r="D1766" s="13"/>
      <c r="F1766" s="13"/>
      <c r="G1766" s="13"/>
      <c r="H1766" s="13"/>
      <c r="I1766" s="13"/>
      <c r="J1766" s="1"/>
      <c r="K1766" s="13"/>
      <c r="L1766" s="1"/>
      <c r="N1766" s="13"/>
    </row>
    <row r="1767" spans="1:14">
      <c r="A1767" s="13"/>
      <c r="B1767" s="13"/>
      <c r="C1767" s="13"/>
      <c r="D1767" s="13"/>
      <c r="F1767" s="13"/>
      <c r="G1767" s="13"/>
      <c r="H1767" s="13"/>
      <c r="I1767" s="13"/>
      <c r="J1767" s="1"/>
      <c r="K1767" s="13"/>
      <c r="L1767" s="1"/>
      <c r="N1767" s="13"/>
    </row>
    <row r="1768" spans="1:14">
      <c r="A1768" s="13"/>
      <c r="B1768" s="13"/>
      <c r="C1768" s="13"/>
      <c r="D1768" s="13"/>
      <c r="F1768" s="13"/>
      <c r="G1768" s="13"/>
      <c r="H1768" s="13"/>
      <c r="I1768" s="13"/>
      <c r="J1768" s="1"/>
      <c r="K1768" s="13"/>
      <c r="L1768" s="1"/>
      <c r="N1768" s="13"/>
    </row>
    <row r="1769" spans="1:14">
      <c r="A1769" s="13"/>
      <c r="B1769" s="13"/>
      <c r="C1769" s="13"/>
      <c r="D1769" s="13"/>
      <c r="F1769" s="13"/>
      <c r="G1769" s="13"/>
      <c r="H1769" s="13"/>
      <c r="I1769" s="13"/>
      <c r="J1769" s="1"/>
      <c r="K1769" s="13"/>
      <c r="L1769" s="1"/>
      <c r="N1769" s="13"/>
    </row>
    <row r="1770" spans="1:14">
      <c r="A1770" s="13"/>
      <c r="B1770" s="13"/>
      <c r="C1770" s="13"/>
      <c r="D1770" s="13"/>
      <c r="F1770" s="13"/>
      <c r="G1770" s="13"/>
      <c r="H1770" s="13"/>
      <c r="I1770" s="13"/>
      <c r="J1770" s="1"/>
      <c r="K1770" s="13"/>
      <c r="L1770" s="1"/>
      <c r="N1770" s="13"/>
    </row>
    <row r="1771" spans="1:14">
      <c r="A1771" s="13"/>
      <c r="B1771" s="13"/>
      <c r="C1771" s="13"/>
      <c r="D1771" s="13"/>
      <c r="F1771" s="13"/>
      <c r="G1771" s="13"/>
      <c r="H1771" s="13"/>
      <c r="I1771" s="13"/>
      <c r="J1771" s="1"/>
      <c r="K1771" s="13"/>
      <c r="L1771" s="1"/>
      <c r="N1771" s="13"/>
    </row>
    <row r="1772" spans="1:14">
      <c r="A1772" s="13"/>
      <c r="B1772" s="13"/>
      <c r="C1772" s="13"/>
      <c r="D1772" s="13"/>
      <c r="F1772" s="13"/>
      <c r="G1772" s="13"/>
      <c r="H1772" s="13"/>
      <c r="I1772" s="13"/>
      <c r="J1772" s="1"/>
      <c r="K1772" s="13"/>
      <c r="L1772" s="1"/>
      <c r="N1772" s="13"/>
    </row>
    <row r="1773" spans="1:14">
      <c r="A1773" s="13"/>
      <c r="B1773" s="13"/>
      <c r="C1773" s="13"/>
      <c r="D1773" s="13"/>
      <c r="F1773" s="13"/>
      <c r="G1773" s="13"/>
      <c r="H1773" s="13"/>
      <c r="I1773" s="13"/>
      <c r="J1773" s="1"/>
      <c r="K1773" s="13"/>
      <c r="L1773" s="1"/>
      <c r="N1773" s="13"/>
    </row>
    <row r="1774" spans="1:14">
      <c r="A1774" s="13"/>
      <c r="B1774" s="13"/>
      <c r="C1774" s="13"/>
      <c r="D1774" s="13"/>
      <c r="F1774" s="13"/>
      <c r="G1774" s="13"/>
      <c r="H1774" s="13"/>
      <c r="I1774" s="13"/>
      <c r="J1774" s="1"/>
      <c r="K1774" s="13"/>
      <c r="L1774" s="1"/>
      <c r="N1774" s="13"/>
    </row>
    <row r="1775" spans="1:14">
      <c r="A1775" s="13"/>
      <c r="B1775" s="13"/>
      <c r="C1775" s="13"/>
      <c r="D1775" s="13"/>
      <c r="F1775" s="13"/>
      <c r="G1775" s="13"/>
      <c r="H1775" s="13"/>
      <c r="I1775" s="13"/>
      <c r="J1775" s="1"/>
      <c r="K1775" s="13"/>
      <c r="L1775" s="1"/>
      <c r="N1775" s="13"/>
    </row>
    <row r="1776" spans="1:14">
      <c r="A1776" s="13"/>
      <c r="B1776" s="13"/>
      <c r="C1776" s="13"/>
      <c r="D1776" s="13"/>
      <c r="F1776" s="13"/>
      <c r="G1776" s="13"/>
      <c r="H1776" s="13"/>
      <c r="I1776" s="13"/>
      <c r="J1776" s="1"/>
      <c r="K1776" s="13"/>
      <c r="L1776" s="1"/>
      <c r="N1776" s="13"/>
    </row>
    <row r="1777" spans="1:14">
      <c r="A1777" s="13"/>
      <c r="B1777" s="13"/>
      <c r="C1777" s="13"/>
      <c r="D1777" s="13"/>
      <c r="F1777" s="13"/>
      <c r="G1777" s="13"/>
      <c r="H1777" s="13"/>
      <c r="I1777" s="13"/>
      <c r="J1777" s="1"/>
      <c r="K1777" s="13"/>
      <c r="L1777" s="1"/>
      <c r="N1777" s="13"/>
    </row>
    <row r="1778" spans="1:14">
      <c r="A1778" s="13"/>
      <c r="B1778" s="13"/>
      <c r="C1778" s="13"/>
      <c r="D1778" s="13"/>
      <c r="F1778" s="13"/>
      <c r="G1778" s="13"/>
      <c r="H1778" s="13"/>
      <c r="I1778" s="13"/>
      <c r="J1778" s="1"/>
      <c r="K1778" s="13"/>
      <c r="L1778" s="1"/>
      <c r="N1778" s="13"/>
    </row>
    <row r="1779" spans="1:14">
      <c r="A1779" s="13"/>
      <c r="B1779" s="13"/>
      <c r="C1779" s="13"/>
      <c r="D1779" s="13"/>
      <c r="F1779" s="13"/>
      <c r="G1779" s="13"/>
      <c r="H1779" s="13"/>
      <c r="I1779" s="13"/>
      <c r="J1779" s="1"/>
      <c r="K1779" s="13"/>
      <c r="L1779" s="1"/>
      <c r="N1779" s="13"/>
    </row>
    <row r="1780" spans="1:14">
      <c r="A1780" s="13"/>
      <c r="B1780" s="13"/>
      <c r="C1780" s="13"/>
      <c r="D1780" s="13"/>
      <c r="F1780" s="13"/>
      <c r="G1780" s="13"/>
      <c r="H1780" s="13"/>
      <c r="I1780" s="13"/>
      <c r="J1780" s="1"/>
      <c r="K1780" s="13"/>
      <c r="L1780" s="1"/>
      <c r="N1780" s="13"/>
    </row>
    <row r="1781" spans="1:14">
      <c r="A1781" s="13"/>
      <c r="B1781" s="13"/>
      <c r="C1781" s="13"/>
      <c r="D1781" s="13"/>
      <c r="F1781" s="13"/>
      <c r="G1781" s="13"/>
      <c r="H1781" s="13"/>
      <c r="I1781" s="13"/>
      <c r="J1781" s="1"/>
      <c r="K1781" s="13"/>
      <c r="L1781" s="1"/>
      <c r="N1781" s="13"/>
    </row>
    <row r="1782" spans="1:14">
      <c r="A1782" s="13"/>
      <c r="B1782" s="13"/>
      <c r="C1782" s="13"/>
      <c r="D1782" s="13"/>
      <c r="F1782" s="13"/>
      <c r="G1782" s="13"/>
      <c r="H1782" s="13"/>
      <c r="I1782" s="13"/>
      <c r="J1782" s="1"/>
      <c r="K1782" s="13"/>
      <c r="L1782" s="1"/>
      <c r="N1782" s="13"/>
    </row>
    <row r="1783" spans="1:14">
      <c r="A1783" s="13"/>
      <c r="B1783" s="13"/>
      <c r="C1783" s="13"/>
      <c r="D1783" s="13"/>
      <c r="F1783" s="13"/>
      <c r="G1783" s="13"/>
      <c r="H1783" s="13"/>
      <c r="I1783" s="13"/>
      <c r="J1783" s="1"/>
      <c r="K1783" s="13"/>
      <c r="L1783" s="1"/>
      <c r="N1783" s="13"/>
    </row>
    <row r="1784" spans="1:14">
      <c r="A1784" s="13"/>
      <c r="B1784" s="13"/>
      <c r="C1784" s="13"/>
      <c r="D1784" s="13"/>
      <c r="F1784" s="13"/>
      <c r="G1784" s="13"/>
      <c r="H1784" s="13"/>
      <c r="I1784" s="13"/>
      <c r="J1784" s="1"/>
      <c r="K1784" s="13"/>
      <c r="L1784" s="1"/>
      <c r="N1784" s="13"/>
    </row>
    <row r="1785" spans="1:14">
      <c r="A1785" s="13"/>
      <c r="B1785" s="13"/>
      <c r="C1785" s="13"/>
      <c r="D1785" s="13"/>
      <c r="F1785" s="13"/>
      <c r="G1785" s="13"/>
      <c r="H1785" s="13"/>
      <c r="I1785" s="13"/>
      <c r="J1785" s="1"/>
      <c r="K1785" s="13"/>
      <c r="L1785" s="1"/>
      <c r="N1785" s="13"/>
    </row>
    <row r="1786" spans="1:14">
      <c r="A1786" s="13"/>
      <c r="B1786" s="13"/>
      <c r="C1786" s="13"/>
      <c r="D1786" s="13"/>
      <c r="F1786" s="13"/>
      <c r="G1786" s="13"/>
      <c r="H1786" s="13"/>
      <c r="I1786" s="13"/>
      <c r="J1786" s="1"/>
      <c r="K1786" s="13"/>
      <c r="L1786" s="1"/>
      <c r="N1786" s="13"/>
    </row>
    <row r="1787" spans="1:14">
      <c r="A1787" s="13"/>
      <c r="B1787" s="13"/>
      <c r="C1787" s="13"/>
      <c r="D1787" s="13"/>
      <c r="F1787" s="13"/>
      <c r="G1787" s="13"/>
      <c r="H1787" s="13"/>
      <c r="I1787" s="13"/>
      <c r="J1787" s="1"/>
      <c r="K1787" s="13"/>
      <c r="L1787" s="1"/>
      <c r="N1787" s="13"/>
    </row>
    <row r="1788" spans="1:14">
      <c r="A1788" s="13"/>
      <c r="B1788" s="13"/>
      <c r="C1788" s="13"/>
      <c r="D1788" s="13"/>
      <c r="F1788" s="13"/>
      <c r="G1788" s="13"/>
      <c r="H1788" s="13"/>
      <c r="I1788" s="13"/>
      <c r="J1788" s="1"/>
      <c r="K1788" s="13"/>
      <c r="L1788" s="1"/>
      <c r="N1788" s="13"/>
    </row>
    <row r="1789" spans="1:14">
      <c r="A1789" s="13"/>
      <c r="B1789" s="13"/>
      <c r="C1789" s="13"/>
      <c r="D1789" s="13"/>
      <c r="F1789" s="13"/>
      <c r="G1789" s="13"/>
      <c r="H1789" s="13"/>
      <c r="I1789" s="13"/>
      <c r="J1789" s="1"/>
      <c r="K1789" s="13"/>
      <c r="L1789" s="1"/>
      <c r="N1789" s="13"/>
    </row>
    <row r="1790" spans="1:14">
      <c r="A1790" s="13"/>
      <c r="B1790" s="13"/>
      <c r="C1790" s="13"/>
      <c r="D1790" s="13"/>
      <c r="F1790" s="13"/>
      <c r="G1790" s="13"/>
      <c r="H1790" s="13"/>
      <c r="I1790" s="13"/>
      <c r="J1790" s="1"/>
      <c r="K1790" s="13"/>
      <c r="L1790" s="1"/>
      <c r="N1790" s="13"/>
    </row>
    <row r="1791" spans="1:14">
      <c r="A1791" s="13"/>
      <c r="B1791" s="13"/>
      <c r="C1791" s="13"/>
      <c r="D1791" s="13"/>
      <c r="F1791" s="13"/>
      <c r="G1791" s="13"/>
      <c r="H1791" s="13"/>
      <c r="I1791" s="13"/>
      <c r="J1791" s="1"/>
      <c r="K1791" s="13"/>
      <c r="L1791" s="1"/>
      <c r="N1791" s="13"/>
    </row>
    <row r="1792" spans="1:14">
      <c r="A1792" s="13"/>
      <c r="B1792" s="13"/>
      <c r="C1792" s="13"/>
      <c r="D1792" s="13"/>
      <c r="F1792" s="13"/>
      <c r="G1792" s="13"/>
      <c r="H1792" s="13"/>
      <c r="I1792" s="13"/>
      <c r="J1792" s="1"/>
      <c r="K1792" s="13"/>
      <c r="L1792" s="1"/>
      <c r="N1792" s="13"/>
    </row>
    <row r="1793" spans="1:14">
      <c r="A1793" s="13"/>
      <c r="B1793" s="13"/>
      <c r="C1793" s="13"/>
      <c r="D1793" s="13"/>
      <c r="F1793" s="13"/>
      <c r="G1793" s="13"/>
      <c r="H1793" s="13"/>
      <c r="I1793" s="13"/>
      <c r="J1793" s="1"/>
      <c r="K1793" s="13"/>
      <c r="L1793" s="1"/>
      <c r="N1793" s="13"/>
    </row>
    <row r="1794" spans="1:14">
      <c r="A1794" s="13"/>
      <c r="B1794" s="13"/>
      <c r="C1794" s="13"/>
      <c r="D1794" s="13"/>
      <c r="F1794" s="13"/>
      <c r="G1794" s="13"/>
      <c r="H1794" s="13"/>
      <c r="I1794" s="13"/>
      <c r="J1794" s="1"/>
      <c r="K1794" s="13"/>
      <c r="L1794" s="1"/>
      <c r="N1794" s="13"/>
    </row>
    <row r="1795" spans="1:14">
      <c r="A1795" s="13"/>
      <c r="B1795" s="13"/>
      <c r="C1795" s="13"/>
      <c r="D1795" s="13"/>
      <c r="F1795" s="13"/>
      <c r="G1795" s="13"/>
      <c r="H1795" s="13"/>
      <c r="I1795" s="13"/>
      <c r="J1795" s="1"/>
      <c r="K1795" s="13"/>
      <c r="L1795" s="1"/>
      <c r="N1795" s="13"/>
    </row>
    <row r="1796" spans="1:14">
      <c r="A1796" s="13"/>
      <c r="B1796" s="13"/>
      <c r="C1796" s="13"/>
      <c r="D1796" s="13"/>
      <c r="F1796" s="13"/>
      <c r="G1796" s="13"/>
      <c r="H1796" s="13"/>
      <c r="I1796" s="13"/>
      <c r="J1796" s="1"/>
      <c r="K1796" s="13"/>
      <c r="L1796" s="1"/>
      <c r="N1796" s="13"/>
    </row>
    <row r="1797" spans="1:14">
      <c r="A1797" s="13"/>
      <c r="B1797" s="13"/>
      <c r="C1797" s="13"/>
      <c r="D1797" s="13"/>
      <c r="F1797" s="13"/>
      <c r="G1797" s="13"/>
      <c r="H1797" s="13"/>
      <c r="I1797" s="13"/>
      <c r="J1797" s="1"/>
      <c r="K1797" s="13"/>
      <c r="L1797" s="1"/>
      <c r="N1797" s="13"/>
    </row>
    <row r="1798" spans="1:14">
      <c r="A1798" s="13"/>
      <c r="B1798" s="13"/>
      <c r="C1798" s="13"/>
      <c r="D1798" s="13"/>
      <c r="F1798" s="13"/>
      <c r="G1798" s="13"/>
      <c r="H1798" s="13"/>
      <c r="I1798" s="13"/>
      <c r="J1798" s="1"/>
      <c r="K1798" s="13"/>
      <c r="L1798" s="1"/>
      <c r="N1798" s="13"/>
    </row>
    <row r="1799" spans="1:14">
      <c r="A1799" s="13"/>
      <c r="B1799" s="13"/>
      <c r="C1799" s="13"/>
      <c r="D1799" s="13"/>
      <c r="F1799" s="13"/>
      <c r="G1799" s="13"/>
      <c r="H1799" s="13"/>
      <c r="I1799" s="13"/>
      <c r="J1799" s="1"/>
      <c r="K1799" s="13"/>
      <c r="L1799" s="1"/>
      <c r="N1799" s="13"/>
    </row>
    <row r="1800" spans="1:14">
      <c r="A1800" s="13"/>
      <c r="B1800" s="13"/>
      <c r="C1800" s="13"/>
      <c r="D1800" s="13"/>
      <c r="F1800" s="13"/>
      <c r="G1800" s="13"/>
      <c r="H1800" s="13"/>
      <c r="I1800" s="13"/>
      <c r="J1800" s="1"/>
      <c r="K1800" s="13"/>
      <c r="L1800" s="1"/>
      <c r="N1800" s="13"/>
    </row>
    <row r="1801" spans="1:14">
      <c r="A1801" s="13"/>
      <c r="B1801" s="13"/>
      <c r="C1801" s="13"/>
      <c r="D1801" s="13"/>
      <c r="F1801" s="13"/>
      <c r="G1801" s="13"/>
      <c r="H1801" s="13"/>
      <c r="I1801" s="13"/>
      <c r="J1801" s="1"/>
      <c r="K1801" s="13"/>
      <c r="L1801" s="1"/>
      <c r="N1801" s="13"/>
    </row>
    <row r="1802" spans="1:14">
      <c r="A1802" s="13"/>
      <c r="B1802" s="13"/>
      <c r="C1802" s="13"/>
      <c r="D1802" s="13"/>
      <c r="F1802" s="13"/>
      <c r="G1802" s="13"/>
      <c r="H1802" s="13"/>
      <c r="I1802" s="13"/>
      <c r="J1802" s="1"/>
      <c r="K1802" s="13"/>
      <c r="L1802" s="1"/>
      <c r="N1802" s="13"/>
    </row>
    <row r="1803" spans="1:14">
      <c r="A1803" s="13"/>
      <c r="B1803" s="13"/>
      <c r="C1803" s="13"/>
      <c r="D1803" s="13"/>
      <c r="F1803" s="13"/>
      <c r="G1803" s="13"/>
      <c r="H1803" s="13"/>
      <c r="I1803" s="13"/>
      <c r="J1803" s="1"/>
      <c r="K1803" s="13"/>
      <c r="L1803" s="1"/>
      <c r="N1803" s="13"/>
    </row>
    <row r="1804" spans="1:14">
      <c r="A1804" s="13"/>
      <c r="B1804" s="13"/>
      <c r="C1804" s="13"/>
      <c r="D1804" s="13"/>
      <c r="F1804" s="13"/>
      <c r="G1804" s="13"/>
      <c r="H1804" s="13"/>
      <c r="I1804" s="13"/>
      <c r="J1804" s="1"/>
      <c r="K1804" s="13"/>
      <c r="L1804" s="1"/>
      <c r="N1804" s="13"/>
    </row>
    <row r="1805" spans="1:14">
      <c r="A1805" s="13"/>
      <c r="B1805" s="13"/>
      <c r="C1805" s="13"/>
      <c r="D1805" s="13"/>
      <c r="F1805" s="13"/>
      <c r="G1805" s="13"/>
      <c r="H1805" s="13"/>
      <c r="I1805" s="13"/>
      <c r="J1805" s="1"/>
      <c r="K1805" s="13"/>
      <c r="L1805" s="1"/>
      <c r="N1805" s="13"/>
    </row>
    <row r="1806" spans="1:14">
      <c r="A1806" s="13"/>
      <c r="B1806" s="13"/>
      <c r="C1806" s="13"/>
      <c r="D1806" s="13"/>
      <c r="F1806" s="13"/>
      <c r="G1806" s="13"/>
      <c r="H1806" s="13"/>
      <c r="I1806" s="13"/>
      <c r="J1806" s="1"/>
      <c r="K1806" s="13"/>
      <c r="L1806" s="1"/>
      <c r="N1806" s="13"/>
    </row>
    <row r="1807" spans="1:14">
      <c r="A1807" s="13"/>
      <c r="B1807" s="13"/>
      <c r="C1807" s="13"/>
      <c r="D1807" s="13"/>
      <c r="F1807" s="13"/>
      <c r="G1807" s="13"/>
      <c r="H1807" s="13"/>
      <c r="I1807" s="13"/>
      <c r="J1807" s="1"/>
      <c r="K1807" s="13"/>
      <c r="L1807" s="1"/>
      <c r="N1807" s="13"/>
    </row>
    <row r="1808" spans="1:14">
      <c r="A1808" s="13"/>
      <c r="B1808" s="13"/>
      <c r="C1808" s="13"/>
      <c r="D1808" s="13"/>
      <c r="F1808" s="13"/>
      <c r="G1808" s="13"/>
      <c r="H1808" s="13"/>
      <c r="I1808" s="13"/>
      <c r="J1808" s="1"/>
      <c r="K1808" s="13"/>
      <c r="L1808" s="1"/>
      <c r="N1808" s="13"/>
    </row>
    <row r="1809" spans="1:14">
      <c r="A1809" s="13"/>
      <c r="B1809" s="13"/>
      <c r="C1809" s="13"/>
      <c r="D1809" s="13"/>
      <c r="F1809" s="13"/>
      <c r="G1809" s="13"/>
      <c r="H1809" s="13"/>
      <c r="I1809" s="13"/>
      <c r="J1809" s="1"/>
      <c r="K1809" s="13"/>
      <c r="L1809" s="1"/>
      <c r="N1809" s="13"/>
    </row>
    <row r="1810" spans="1:14">
      <c r="A1810" s="13"/>
      <c r="B1810" s="13"/>
      <c r="C1810" s="13"/>
      <c r="D1810" s="13"/>
      <c r="F1810" s="13"/>
      <c r="G1810" s="13"/>
      <c r="H1810" s="13"/>
      <c r="I1810" s="13"/>
      <c r="J1810" s="1"/>
      <c r="K1810" s="13"/>
      <c r="L1810" s="1"/>
      <c r="N1810" s="13"/>
    </row>
    <row r="1811" spans="1:14">
      <c r="A1811" s="13"/>
      <c r="B1811" s="13"/>
      <c r="C1811" s="13"/>
      <c r="D1811" s="13"/>
      <c r="F1811" s="13"/>
      <c r="G1811" s="13"/>
      <c r="H1811" s="13"/>
      <c r="I1811" s="13"/>
      <c r="J1811" s="1"/>
      <c r="K1811" s="13"/>
      <c r="L1811" s="1"/>
      <c r="N1811" s="13"/>
    </row>
    <row r="1812" spans="1:14">
      <c r="A1812" s="13"/>
      <c r="B1812" s="13"/>
      <c r="C1812" s="13"/>
      <c r="D1812" s="13"/>
      <c r="F1812" s="13"/>
      <c r="G1812" s="13"/>
      <c r="H1812" s="13"/>
      <c r="I1812" s="13"/>
      <c r="J1812" s="1"/>
      <c r="K1812" s="13"/>
      <c r="L1812" s="1"/>
      <c r="N1812" s="13"/>
    </row>
    <row r="1813" spans="1:14">
      <c r="A1813" s="13"/>
      <c r="B1813" s="13"/>
      <c r="C1813" s="13"/>
      <c r="D1813" s="13"/>
      <c r="F1813" s="13"/>
      <c r="G1813" s="13"/>
      <c r="H1813" s="13"/>
      <c r="I1813" s="13"/>
      <c r="J1813" s="1"/>
      <c r="K1813" s="13"/>
      <c r="L1813" s="1"/>
      <c r="N1813" s="13"/>
    </row>
    <row r="1814" spans="1:14">
      <c r="A1814" s="13"/>
      <c r="B1814" s="13"/>
      <c r="C1814" s="13"/>
      <c r="D1814" s="13"/>
      <c r="F1814" s="13"/>
      <c r="G1814" s="13"/>
      <c r="H1814" s="13"/>
      <c r="I1814" s="13"/>
      <c r="J1814" s="1"/>
      <c r="K1814" s="13"/>
      <c r="L1814" s="1"/>
      <c r="N1814" s="13"/>
    </row>
    <row r="1815" spans="1:14">
      <c r="A1815" s="13"/>
      <c r="B1815" s="13"/>
      <c r="C1815" s="13"/>
      <c r="D1815" s="13"/>
      <c r="F1815" s="13"/>
      <c r="G1815" s="13"/>
      <c r="H1815" s="13"/>
      <c r="I1815" s="13"/>
      <c r="J1815" s="1"/>
      <c r="K1815" s="13"/>
      <c r="L1815" s="1"/>
      <c r="N1815" s="13"/>
    </row>
    <row r="1816" spans="1:14">
      <c r="A1816" s="13"/>
      <c r="B1816" s="13"/>
      <c r="C1816" s="13"/>
      <c r="D1816" s="13"/>
      <c r="F1816" s="13"/>
      <c r="G1816" s="13"/>
      <c r="H1816" s="13"/>
      <c r="I1816" s="13"/>
      <c r="J1816" s="1"/>
      <c r="K1816" s="13"/>
      <c r="L1816" s="1"/>
      <c r="N1816" s="13"/>
    </row>
    <row r="1817" spans="1:14">
      <c r="A1817" s="13"/>
      <c r="B1817" s="13"/>
      <c r="C1817" s="13"/>
      <c r="D1817" s="13"/>
      <c r="F1817" s="13"/>
      <c r="G1817" s="13"/>
      <c r="H1817" s="13"/>
      <c r="I1817" s="13"/>
      <c r="J1817" s="1"/>
      <c r="K1817" s="13"/>
      <c r="L1817" s="1"/>
      <c r="N1817" s="13"/>
    </row>
    <row r="1818" spans="1:14">
      <c r="A1818" s="13"/>
      <c r="B1818" s="13"/>
      <c r="C1818" s="13"/>
      <c r="D1818" s="13"/>
      <c r="F1818" s="13"/>
      <c r="G1818" s="13"/>
      <c r="H1818" s="13"/>
      <c r="I1818" s="13"/>
      <c r="J1818" s="1"/>
      <c r="K1818" s="13"/>
      <c r="L1818" s="1"/>
      <c r="N1818" s="13"/>
    </row>
    <row r="1819" spans="1:14">
      <c r="A1819" s="13"/>
      <c r="B1819" s="13"/>
      <c r="C1819" s="13"/>
      <c r="D1819" s="13"/>
      <c r="F1819" s="13"/>
      <c r="G1819" s="13"/>
      <c r="H1819" s="13"/>
      <c r="I1819" s="13"/>
      <c r="J1819" s="1"/>
      <c r="K1819" s="13"/>
      <c r="L1819" s="1"/>
      <c r="N1819" s="13"/>
    </row>
    <row r="1820" spans="1:14">
      <c r="A1820" s="13"/>
      <c r="B1820" s="13"/>
      <c r="C1820" s="13"/>
      <c r="D1820" s="13"/>
      <c r="F1820" s="13"/>
      <c r="G1820" s="13"/>
      <c r="H1820" s="13"/>
      <c r="I1820" s="13"/>
      <c r="J1820" s="1"/>
      <c r="K1820" s="13"/>
      <c r="L1820" s="1"/>
      <c r="N1820" s="13"/>
    </row>
    <row r="1821" spans="1:14">
      <c r="A1821" s="13"/>
      <c r="B1821" s="13"/>
      <c r="C1821" s="13"/>
      <c r="D1821" s="13"/>
      <c r="F1821" s="13"/>
      <c r="G1821" s="13"/>
      <c r="H1821" s="13"/>
      <c r="I1821" s="13"/>
      <c r="J1821" s="1"/>
      <c r="K1821" s="13"/>
      <c r="L1821" s="1"/>
      <c r="N1821" s="13"/>
    </row>
    <row r="1822" spans="1:14">
      <c r="A1822" s="13"/>
      <c r="B1822" s="13"/>
      <c r="C1822" s="13"/>
      <c r="D1822" s="13"/>
      <c r="F1822" s="13"/>
      <c r="G1822" s="13"/>
      <c r="H1822" s="13"/>
      <c r="I1822" s="13"/>
      <c r="J1822" s="1"/>
      <c r="K1822" s="13"/>
      <c r="L1822" s="1"/>
      <c r="N1822" s="13"/>
    </row>
    <row r="1823" spans="1:14">
      <c r="A1823" s="13"/>
      <c r="B1823" s="13"/>
      <c r="C1823" s="13"/>
      <c r="D1823" s="13"/>
      <c r="F1823" s="13"/>
      <c r="G1823" s="13"/>
      <c r="H1823" s="13"/>
      <c r="I1823" s="13"/>
      <c r="J1823" s="1"/>
      <c r="K1823" s="13"/>
      <c r="L1823" s="1"/>
      <c r="N1823" s="13"/>
    </row>
    <row r="1824" spans="1:14">
      <c r="A1824" s="13"/>
      <c r="B1824" s="13"/>
      <c r="C1824" s="13"/>
      <c r="D1824" s="13"/>
      <c r="F1824" s="13"/>
      <c r="G1824" s="13"/>
      <c r="H1824" s="13"/>
      <c r="I1824" s="13"/>
      <c r="J1824" s="1"/>
      <c r="K1824" s="13"/>
      <c r="L1824" s="1"/>
      <c r="N1824" s="13"/>
    </row>
    <row r="1825" spans="1:14">
      <c r="A1825" s="13"/>
      <c r="B1825" s="13"/>
      <c r="C1825" s="13"/>
      <c r="D1825" s="13"/>
      <c r="F1825" s="13"/>
      <c r="G1825" s="13"/>
      <c r="H1825" s="13"/>
      <c r="I1825" s="13"/>
      <c r="J1825" s="1"/>
      <c r="K1825" s="13"/>
      <c r="L1825" s="1"/>
      <c r="N1825" s="13"/>
    </row>
    <row r="1826" spans="1:14">
      <c r="A1826" s="13"/>
      <c r="B1826" s="13"/>
      <c r="C1826" s="13"/>
      <c r="D1826" s="13"/>
      <c r="F1826" s="13"/>
      <c r="G1826" s="13"/>
      <c r="H1826" s="13"/>
      <c r="I1826" s="13"/>
      <c r="J1826" s="1"/>
      <c r="K1826" s="13"/>
      <c r="L1826" s="1"/>
      <c r="N1826" s="13"/>
    </row>
    <row r="1827" spans="1:14">
      <c r="A1827" s="13"/>
      <c r="B1827" s="13"/>
      <c r="C1827" s="13"/>
      <c r="D1827" s="13"/>
      <c r="F1827" s="13"/>
      <c r="G1827" s="13"/>
      <c r="H1827" s="13"/>
      <c r="I1827" s="13"/>
      <c r="J1827" s="1"/>
      <c r="K1827" s="13"/>
      <c r="L1827" s="1"/>
      <c r="N1827" s="13"/>
    </row>
    <row r="1828" spans="1:14">
      <c r="A1828" s="13"/>
      <c r="B1828" s="13"/>
      <c r="C1828" s="13"/>
      <c r="D1828" s="13"/>
      <c r="F1828" s="13"/>
      <c r="G1828" s="13"/>
      <c r="H1828" s="13"/>
      <c r="I1828" s="13"/>
      <c r="J1828" s="1"/>
      <c r="K1828" s="13"/>
      <c r="L1828" s="1"/>
      <c r="N1828" s="13"/>
    </row>
    <row r="1829" spans="1:14">
      <c r="A1829" s="13"/>
      <c r="B1829" s="13"/>
      <c r="C1829" s="13"/>
      <c r="D1829" s="13"/>
      <c r="F1829" s="13"/>
      <c r="G1829" s="13"/>
      <c r="H1829" s="13"/>
      <c r="I1829" s="13"/>
      <c r="J1829" s="1"/>
      <c r="K1829" s="13"/>
      <c r="L1829" s="1"/>
      <c r="N1829" s="13"/>
    </row>
    <row r="1830" spans="1:14">
      <c r="A1830" s="13"/>
      <c r="B1830" s="13"/>
      <c r="C1830" s="13"/>
      <c r="D1830" s="13"/>
      <c r="F1830" s="13"/>
      <c r="G1830" s="13"/>
      <c r="H1830" s="13"/>
      <c r="I1830" s="13"/>
      <c r="J1830" s="1"/>
      <c r="K1830" s="13"/>
      <c r="L1830" s="1"/>
      <c r="N1830" s="13"/>
    </row>
    <row r="1831" spans="1:14">
      <c r="A1831" s="13"/>
      <c r="B1831" s="13"/>
      <c r="C1831" s="13"/>
      <c r="D1831" s="13"/>
      <c r="F1831" s="13"/>
      <c r="G1831" s="13"/>
      <c r="H1831" s="13"/>
      <c r="I1831" s="13"/>
      <c r="J1831" s="1"/>
      <c r="K1831" s="13"/>
      <c r="L1831" s="1"/>
      <c r="N1831" s="13"/>
    </row>
    <row r="1832" spans="1:14">
      <c r="A1832" s="13"/>
      <c r="B1832" s="13"/>
      <c r="C1832" s="13"/>
      <c r="D1832" s="13"/>
      <c r="F1832" s="13"/>
      <c r="G1832" s="13"/>
      <c r="H1832" s="13"/>
      <c r="I1832" s="13"/>
      <c r="J1832" s="1"/>
      <c r="K1832" s="13"/>
      <c r="L1832" s="1"/>
      <c r="N1832" s="13"/>
    </row>
    <row r="1833" spans="1:14">
      <c r="A1833" s="13"/>
      <c r="B1833" s="13"/>
      <c r="C1833" s="13"/>
      <c r="D1833" s="13"/>
      <c r="F1833" s="13"/>
      <c r="G1833" s="13"/>
      <c r="H1833" s="13"/>
      <c r="I1833" s="13"/>
      <c r="J1833" s="1"/>
      <c r="K1833" s="13"/>
      <c r="L1833" s="1"/>
      <c r="N1833" s="13"/>
    </row>
    <row r="1834" spans="1:14">
      <c r="A1834" s="13"/>
      <c r="B1834" s="13"/>
      <c r="C1834" s="13"/>
      <c r="D1834" s="13"/>
      <c r="F1834" s="13"/>
      <c r="G1834" s="13"/>
      <c r="H1834" s="13"/>
      <c r="I1834" s="13"/>
      <c r="J1834" s="1"/>
      <c r="K1834" s="13"/>
      <c r="L1834" s="1"/>
      <c r="N1834" s="13"/>
    </row>
    <row r="1835" spans="1:14">
      <c r="A1835" s="13"/>
      <c r="B1835" s="13"/>
      <c r="C1835" s="13"/>
      <c r="D1835" s="13"/>
      <c r="F1835" s="13"/>
      <c r="G1835" s="13"/>
      <c r="H1835" s="13"/>
      <c r="I1835" s="13"/>
      <c r="J1835" s="1"/>
      <c r="K1835" s="13"/>
      <c r="L1835" s="1"/>
      <c r="N1835" s="13"/>
    </row>
    <row r="1836" spans="1:14">
      <c r="A1836" s="13"/>
      <c r="B1836" s="13"/>
      <c r="C1836" s="13"/>
      <c r="D1836" s="13"/>
      <c r="F1836" s="13"/>
      <c r="G1836" s="13"/>
      <c r="H1836" s="13"/>
      <c r="I1836" s="13"/>
      <c r="J1836" s="1"/>
      <c r="K1836" s="13"/>
      <c r="L1836" s="1"/>
      <c r="N1836" s="13"/>
    </row>
    <row r="1837" spans="1:14">
      <c r="A1837" s="13"/>
      <c r="B1837" s="13"/>
      <c r="C1837" s="13"/>
      <c r="D1837" s="13"/>
      <c r="F1837" s="13"/>
      <c r="G1837" s="13"/>
      <c r="H1837" s="13"/>
      <c r="I1837" s="13"/>
      <c r="J1837" s="1"/>
      <c r="K1837" s="13"/>
      <c r="L1837" s="1"/>
      <c r="N1837" s="13"/>
    </row>
    <row r="1838" spans="1:14">
      <c r="A1838" s="13"/>
      <c r="B1838" s="13"/>
      <c r="C1838" s="13"/>
      <c r="D1838" s="13"/>
      <c r="F1838" s="13"/>
      <c r="G1838" s="13"/>
      <c r="H1838" s="13"/>
      <c r="I1838" s="13"/>
      <c r="J1838" s="1"/>
      <c r="K1838" s="13"/>
      <c r="L1838" s="1"/>
      <c r="N1838" s="13"/>
    </row>
    <row r="1839" spans="1:14">
      <c r="A1839" s="13"/>
      <c r="B1839" s="13"/>
      <c r="C1839" s="13"/>
      <c r="D1839" s="13"/>
      <c r="F1839" s="13"/>
      <c r="G1839" s="13"/>
      <c r="H1839" s="13"/>
      <c r="I1839" s="13"/>
      <c r="J1839" s="1"/>
      <c r="K1839" s="13"/>
      <c r="L1839" s="1"/>
      <c r="N1839" s="13"/>
    </row>
    <row r="1840" spans="1:14">
      <c r="A1840" s="13"/>
      <c r="B1840" s="13"/>
      <c r="C1840" s="13"/>
      <c r="D1840" s="13"/>
      <c r="F1840" s="13"/>
      <c r="G1840" s="13"/>
      <c r="H1840" s="13"/>
      <c r="I1840" s="13"/>
      <c r="J1840" s="1"/>
      <c r="K1840" s="13"/>
      <c r="L1840" s="1"/>
      <c r="N1840" s="13"/>
    </row>
    <row r="1841" spans="1:14">
      <c r="A1841" s="13"/>
      <c r="B1841" s="13"/>
      <c r="C1841" s="13"/>
      <c r="D1841" s="13"/>
      <c r="F1841" s="13"/>
      <c r="G1841" s="13"/>
      <c r="H1841" s="13"/>
      <c r="I1841" s="13"/>
      <c r="J1841" s="1"/>
      <c r="K1841" s="13"/>
      <c r="L1841" s="1"/>
      <c r="N1841" s="13"/>
    </row>
    <row r="1842" spans="1:14">
      <c r="A1842" s="13"/>
      <c r="B1842" s="13"/>
      <c r="C1842" s="13"/>
      <c r="D1842" s="13"/>
      <c r="F1842" s="13"/>
      <c r="G1842" s="13"/>
      <c r="H1842" s="13"/>
      <c r="I1842" s="13"/>
      <c r="J1842" s="1"/>
      <c r="K1842" s="13"/>
      <c r="L1842" s="1"/>
      <c r="N1842" s="13"/>
    </row>
    <row r="1843" spans="1:14">
      <c r="A1843" s="13"/>
      <c r="B1843" s="13"/>
      <c r="C1843" s="13"/>
      <c r="D1843" s="13"/>
      <c r="F1843" s="13"/>
      <c r="G1843" s="13"/>
      <c r="H1843" s="13"/>
      <c r="I1843" s="13"/>
      <c r="J1843" s="1"/>
      <c r="K1843" s="13"/>
      <c r="L1843" s="1"/>
      <c r="N1843" s="13"/>
    </row>
    <row r="1844" spans="1:14">
      <c r="A1844" s="13"/>
      <c r="B1844" s="13"/>
      <c r="C1844" s="13"/>
      <c r="D1844" s="13"/>
      <c r="F1844" s="13"/>
      <c r="G1844" s="13"/>
      <c r="H1844" s="13"/>
      <c r="I1844" s="13"/>
      <c r="J1844" s="1"/>
      <c r="K1844" s="13"/>
      <c r="L1844" s="1"/>
      <c r="N1844" s="13"/>
    </row>
    <row r="1845" spans="1:14">
      <c r="A1845" s="13"/>
      <c r="B1845" s="13"/>
      <c r="C1845" s="13"/>
      <c r="D1845" s="13"/>
      <c r="F1845" s="13"/>
      <c r="G1845" s="13"/>
      <c r="H1845" s="13"/>
      <c r="I1845" s="13"/>
      <c r="J1845" s="1"/>
      <c r="K1845" s="13"/>
      <c r="L1845" s="1"/>
      <c r="N1845" s="13"/>
    </row>
    <row r="1846" spans="1:14">
      <c r="A1846" s="13"/>
      <c r="B1846" s="13"/>
      <c r="C1846" s="13"/>
      <c r="D1846" s="13"/>
      <c r="F1846" s="13"/>
      <c r="G1846" s="13"/>
      <c r="H1846" s="13"/>
      <c r="I1846" s="13"/>
      <c r="J1846" s="1"/>
      <c r="K1846" s="13"/>
      <c r="L1846" s="1"/>
      <c r="N1846" s="13"/>
    </row>
    <row r="1847" spans="1:14">
      <c r="A1847" s="13"/>
      <c r="B1847" s="13"/>
      <c r="C1847" s="13"/>
      <c r="D1847" s="13"/>
      <c r="F1847" s="13"/>
      <c r="G1847" s="13"/>
      <c r="H1847" s="13"/>
      <c r="I1847" s="13"/>
      <c r="J1847" s="1"/>
      <c r="K1847" s="13"/>
      <c r="L1847" s="1"/>
      <c r="N1847" s="13"/>
    </row>
    <row r="1848" spans="1:14">
      <c r="A1848" s="13"/>
      <c r="B1848" s="13"/>
      <c r="C1848" s="13"/>
      <c r="D1848" s="13"/>
      <c r="F1848" s="13"/>
      <c r="G1848" s="13"/>
      <c r="H1848" s="13"/>
      <c r="I1848" s="13"/>
      <c r="J1848" s="1"/>
      <c r="K1848" s="13"/>
      <c r="L1848" s="1"/>
      <c r="N1848" s="13"/>
    </row>
    <row r="1849" spans="1:14">
      <c r="A1849" s="13"/>
      <c r="B1849" s="13"/>
      <c r="C1849" s="13"/>
      <c r="D1849" s="13"/>
      <c r="F1849" s="13"/>
      <c r="G1849" s="13"/>
      <c r="H1849" s="13"/>
      <c r="I1849" s="13"/>
      <c r="J1849" s="1"/>
      <c r="K1849" s="13"/>
      <c r="L1849" s="1"/>
      <c r="N1849" s="13"/>
    </row>
    <row r="1850" spans="1:14">
      <c r="A1850" s="13"/>
      <c r="B1850" s="13"/>
      <c r="C1850" s="13"/>
      <c r="D1850" s="13"/>
      <c r="F1850" s="13"/>
      <c r="G1850" s="13"/>
      <c r="H1850" s="13"/>
      <c r="I1850" s="13"/>
      <c r="J1850" s="1"/>
      <c r="K1850" s="13"/>
      <c r="L1850" s="1"/>
      <c r="N1850" s="13"/>
    </row>
    <row r="1851" spans="1:14">
      <c r="A1851" s="13"/>
      <c r="B1851" s="13"/>
      <c r="C1851" s="13"/>
      <c r="D1851" s="13"/>
      <c r="F1851" s="13"/>
      <c r="G1851" s="13"/>
      <c r="H1851" s="13"/>
      <c r="I1851" s="13"/>
      <c r="J1851" s="1"/>
      <c r="K1851" s="13"/>
      <c r="L1851" s="1"/>
      <c r="N1851" s="13"/>
    </row>
    <row r="1852" spans="1:14">
      <c r="A1852" s="13"/>
      <c r="B1852" s="13"/>
      <c r="C1852" s="13"/>
      <c r="D1852" s="13"/>
      <c r="F1852" s="13"/>
      <c r="G1852" s="13"/>
      <c r="H1852" s="13"/>
      <c r="I1852" s="13"/>
      <c r="J1852" s="1"/>
      <c r="K1852" s="13"/>
      <c r="L1852" s="1"/>
      <c r="N1852" s="13"/>
    </row>
    <row r="1853" spans="1:14">
      <c r="A1853" s="13"/>
      <c r="B1853" s="13"/>
      <c r="C1853" s="13"/>
      <c r="D1853" s="13"/>
      <c r="F1853" s="13"/>
      <c r="G1853" s="13"/>
      <c r="H1853" s="13"/>
      <c r="I1853" s="13"/>
      <c r="J1853" s="1"/>
      <c r="K1853" s="13"/>
      <c r="L1853" s="1"/>
      <c r="N1853" s="13"/>
    </row>
    <row r="1854" spans="1:14">
      <c r="A1854" s="13"/>
      <c r="B1854" s="13"/>
      <c r="C1854" s="13"/>
      <c r="D1854" s="13"/>
      <c r="F1854" s="13"/>
      <c r="G1854" s="13"/>
      <c r="H1854" s="13"/>
      <c r="I1854" s="13"/>
      <c r="J1854" s="1"/>
      <c r="K1854" s="13"/>
      <c r="L1854" s="1"/>
      <c r="N1854" s="13"/>
    </row>
    <row r="1855" spans="1:14">
      <c r="A1855" s="13"/>
      <c r="B1855" s="13"/>
      <c r="C1855" s="13"/>
      <c r="D1855" s="13"/>
      <c r="F1855" s="13"/>
      <c r="G1855" s="13"/>
      <c r="H1855" s="13"/>
      <c r="I1855" s="13"/>
      <c r="J1855" s="1"/>
      <c r="K1855" s="13"/>
      <c r="L1855" s="1"/>
      <c r="N1855" s="13"/>
    </row>
    <row r="1856" spans="1:14">
      <c r="A1856" s="13"/>
      <c r="B1856" s="13"/>
      <c r="C1856" s="13"/>
      <c r="D1856" s="13"/>
      <c r="F1856" s="13"/>
      <c r="G1856" s="13"/>
      <c r="H1856" s="13"/>
      <c r="I1856" s="13"/>
      <c r="J1856" s="1"/>
      <c r="K1856" s="13"/>
      <c r="L1856" s="1"/>
      <c r="N1856" s="13"/>
    </row>
    <row r="1857" spans="1:14">
      <c r="A1857" s="13"/>
      <c r="B1857" s="13"/>
      <c r="C1857" s="13"/>
      <c r="D1857" s="13"/>
      <c r="F1857" s="13"/>
      <c r="G1857" s="13"/>
      <c r="H1857" s="13"/>
      <c r="I1857" s="13"/>
      <c r="J1857" s="1"/>
      <c r="K1857" s="13"/>
      <c r="L1857" s="1"/>
      <c r="N1857" s="13"/>
    </row>
    <row r="1858" spans="1:14">
      <c r="A1858" s="13"/>
      <c r="B1858" s="13"/>
      <c r="C1858" s="13"/>
      <c r="D1858" s="13"/>
      <c r="F1858" s="13"/>
      <c r="G1858" s="13"/>
      <c r="H1858" s="13"/>
      <c r="I1858" s="13"/>
      <c r="J1858" s="1"/>
      <c r="K1858" s="13"/>
      <c r="L1858" s="1"/>
      <c r="N1858" s="13"/>
    </row>
    <row r="1859" spans="1:14">
      <c r="A1859" s="13"/>
      <c r="B1859" s="13"/>
      <c r="C1859" s="13"/>
      <c r="D1859" s="13"/>
      <c r="F1859" s="13"/>
      <c r="G1859" s="13"/>
      <c r="H1859" s="13"/>
      <c r="I1859" s="13"/>
      <c r="J1859" s="1"/>
      <c r="K1859" s="13"/>
      <c r="L1859" s="1"/>
      <c r="N1859" s="13"/>
    </row>
    <row r="1860" spans="1:14">
      <c r="A1860" s="13"/>
      <c r="B1860" s="13"/>
      <c r="C1860" s="13"/>
      <c r="D1860" s="13"/>
      <c r="F1860" s="13"/>
      <c r="G1860" s="13"/>
      <c r="H1860" s="13"/>
      <c r="I1860" s="13"/>
      <c r="J1860" s="1"/>
      <c r="K1860" s="13"/>
      <c r="L1860" s="1"/>
      <c r="N1860" s="13"/>
    </row>
    <row r="1861" spans="1:14">
      <c r="A1861" s="13"/>
      <c r="B1861" s="13"/>
      <c r="C1861" s="13"/>
      <c r="D1861" s="13"/>
      <c r="F1861" s="13"/>
      <c r="G1861" s="13"/>
      <c r="H1861" s="13"/>
      <c r="I1861" s="13"/>
      <c r="J1861" s="1"/>
      <c r="K1861" s="13"/>
      <c r="L1861" s="1"/>
      <c r="N1861" s="13"/>
    </row>
    <row r="1862" spans="1:14">
      <c r="A1862" s="13"/>
      <c r="B1862" s="13"/>
      <c r="C1862" s="13"/>
      <c r="D1862" s="13"/>
      <c r="F1862" s="13"/>
      <c r="G1862" s="13"/>
      <c r="H1862" s="13"/>
      <c r="I1862" s="13"/>
      <c r="J1862" s="1"/>
      <c r="K1862" s="13"/>
      <c r="L1862" s="1"/>
      <c r="N1862" s="13"/>
    </row>
    <row r="1863" spans="1:14">
      <c r="A1863" s="13"/>
      <c r="B1863" s="13"/>
      <c r="C1863" s="13"/>
      <c r="D1863" s="13"/>
      <c r="F1863" s="13"/>
      <c r="G1863" s="13"/>
      <c r="H1863" s="13"/>
      <c r="I1863" s="13"/>
      <c r="J1863" s="1"/>
      <c r="K1863" s="13"/>
      <c r="L1863" s="1"/>
      <c r="N1863" s="13"/>
    </row>
    <row r="1864" spans="1:14">
      <c r="A1864" s="13"/>
      <c r="B1864" s="13"/>
      <c r="C1864" s="13"/>
      <c r="D1864" s="13"/>
      <c r="F1864" s="13"/>
      <c r="G1864" s="13"/>
      <c r="H1864" s="13"/>
      <c r="I1864" s="13"/>
      <c r="J1864" s="1"/>
      <c r="K1864" s="13"/>
      <c r="L1864" s="1"/>
      <c r="N1864" s="13"/>
    </row>
    <row r="1865" spans="1:14">
      <c r="A1865" s="13"/>
      <c r="B1865" s="13"/>
      <c r="C1865" s="13"/>
      <c r="D1865" s="13"/>
      <c r="F1865" s="13"/>
      <c r="G1865" s="13"/>
      <c r="H1865" s="13"/>
      <c r="I1865" s="13"/>
      <c r="J1865" s="1"/>
      <c r="K1865" s="13"/>
      <c r="L1865" s="1"/>
      <c r="N1865" s="13"/>
    </row>
    <row r="1866" spans="1:14">
      <c r="A1866" s="13"/>
      <c r="B1866" s="13"/>
      <c r="C1866" s="13"/>
      <c r="D1866" s="13"/>
      <c r="F1866" s="13"/>
      <c r="G1866" s="13"/>
      <c r="H1866" s="13"/>
      <c r="I1866" s="13"/>
      <c r="J1866" s="1"/>
      <c r="K1866" s="13"/>
      <c r="L1866" s="1"/>
      <c r="N1866" s="13"/>
    </row>
    <row r="1867" spans="1:14">
      <c r="A1867" s="13"/>
      <c r="B1867" s="13"/>
      <c r="C1867" s="13"/>
      <c r="D1867" s="13"/>
      <c r="F1867" s="13"/>
      <c r="G1867" s="13"/>
      <c r="H1867" s="13"/>
      <c r="I1867" s="13"/>
      <c r="J1867" s="1"/>
      <c r="K1867" s="13"/>
      <c r="L1867" s="1"/>
      <c r="N1867" s="13"/>
    </row>
    <row r="1868" spans="1:14">
      <c r="A1868" s="13"/>
      <c r="B1868" s="13"/>
      <c r="C1868" s="13"/>
      <c r="D1868" s="13"/>
      <c r="F1868" s="13"/>
      <c r="G1868" s="13"/>
      <c r="H1868" s="13"/>
      <c r="I1868" s="13"/>
      <c r="J1868" s="1"/>
      <c r="K1868" s="13"/>
      <c r="L1868" s="1"/>
      <c r="N1868" s="13"/>
    </row>
    <row r="1869" spans="1:14">
      <c r="A1869" s="13"/>
      <c r="B1869" s="13"/>
      <c r="C1869" s="13"/>
      <c r="D1869" s="13"/>
      <c r="F1869" s="13"/>
      <c r="G1869" s="13"/>
      <c r="H1869" s="13"/>
      <c r="I1869" s="13"/>
      <c r="J1869" s="1"/>
      <c r="K1869" s="13"/>
      <c r="L1869" s="1"/>
      <c r="N1869" s="13"/>
    </row>
    <row r="1870" spans="1:14">
      <c r="A1870" s="13"/>
      <c r="B1870" s="13"/>
      <c r="C1870" s="13"/>
      <c r="D1870" s="13"/>
      <c r="F1870" s="13"/>
      <c r="G1870" s="13"/>
      <c r="H1870" s="13"/>
      <c r="I1870" s="13"/>
      <c r="J1870" s="1"/>
      <c r="K1870" s="13"/>
      <c r="L1870" s="1"/>
      <c r="N1870" s="13"/>
    </row>
    <row r="1871" spans="1:14">
      <c r="A1871" s="13"/>
      <c r="B1871" s="13"/>
      <c r="C1871" s="13"/>
      <c r="D1871" s="13"/>
      <c r="F1871" s="13"/>
      <c r="G1871" s="13"/>
      <c r="H1871" s="13"/>
      <c r="I1871" s="13"/>
      <c r="J1871" s="1"/>
      <c r="K1871" s="13"/>
      <c r="L1871" s="1"/>
      <c r="N1871" s="13"/>
    </row>
    <row r="1872" spans="1:14">
      <c r="A1872" s="13"/>
      <c r="B1872" s="13"/>
      <c r="C1872" s="13"/>
      <c r="D1872" s="13"/>
      <c r="F1872" s="13"/>
      <c r="G1872" s="13"/>
      <c r="H1872" s="13"/>
      <c r="I1872" s="13"/>
      <c r="J1872" s="1"/>
      <c r="K1872" s="13"/>
      <c r="L1872" s="1"/>
      <c r="N1872" s="13"/>
    </row>
    <row r="1873" spans="1:14">
      <c r="A1873" s="13"/>
      <c r="B1873" s="13"/>
      <c r="C1873" s="13"/>
      <c r="D1873" s="13"/>
      <c r="F1873" s="13"/>
      <c r="G1873" s="13"/>
      <c r="H1873" s="13"/>
      <c r="I1873" s="13"/>
      <c r="J1873" s="1"/>
      <c r="K1873" s="13"/>
      <c r="L1873" s="1"/>
      <c r="N1873" s="13"/>
    </row>
    <row r="1874" spans="1:14">
      <c r="A1874" s="13"/>
      <c r="B1874" s="13"/>
      <c r="C1874" s="13"/>
      <c r="D1874" s="13"/>
      <c r="F1874" s="13"/>
      <c r="G1874" s="13"/>
      <c r="H1874" s="13"/>
      <c r="I1874" s="13"/>
      <c r="J1874" s="1"/>
      <c r="K1874" s="13"/>
      <c r="L1874" s="1"/>
      <c r="N1874" s="13"/>
    </row>
    <row r="1875" spans="1:14">
      <c r="A1875" s="13"/>
      <c r="B1875" s="13"/>
      <c r="C1875" s="13"/>
      <c r="D1875" s="13"/>
      <c r="F1875" s="13"/>
      <c r="G1875" s="13"/>
      <c r="H1875" s="13"/>
      <c r="I1875" s="13"/>
      <c r="J1875" s="1"/>
      <c r="K1875" s="13"/>
      <c r="L1875" s="1"/>
      <c r="N1875" s="13"/>
    </row>
    <row r="1876" spans="1:14">
      <c r="A1876" s="13"/>
      <c r="B1876" s="13"/>
      <c r="C1876" s="13"/>
      <c r="D1876" s="13"/>
      <c r="F1876" s="13"/>
      <c r="G1876" s="13"/>
      <c r="H1876" s="13"/>
      <c r="I1876" s="13"/>
      <c r="J1876" s="1"/>
      <c r="K1876" s="13"/>
      <c r="L1876" s="1"/>
      <c r="N1876" s="13"/>
    </row>
    <row r="1877" spans="1:14">
      <c r="A1877" s="13"/>
      <c r="B1877" s="13"/>
      <c r="C1877" s="13"/>
      <c r="D1877" s="13"/>
      <c r="F1877" s="13"/>
      <c r="G1877" s="13"/>
      <c r="H1877" s="13"/>
      <c r="I1877" s="13"/>
      <c r="J1877" s="1"/>
      <c r="K1877" s="13"/>
      <c r="L1877" s="1"/>
      <c r="N1877" s="13"/>
    </row>
    <row r="1878" spans="1:14">
      <c r="A1878" s="13"/>
      <c r="B1878" s="13"/>
      <c r="C1878" s="13"/>
      <c r="D1878" s="13"/>
      <c r="F1878" s="13"/>
      <c r="G1878" s="13"/>
      <c r="H1878" s="13"/>
      <c r="I1878" s="13"/>
      <c r="J1878" s="1"/>
      <c r="K1878" s="13"/>
      <c r="L1878" s="1"/>
      <c r="N1878" s="13"/>
    </row>
    <row r="1879" spans="1:14">
      <c r="A1879" s="13"/>
      <c r="B1879" s="13"/>
      <c r="C1879" s="13"/>
      <c r="D1879" s="13"/>
      <c r="F1879" s="13"/>
      <c r="G1879" s="13"/>
      <c r="H1879" s="13"/>
      <c r="I1879" s="13"/>
      <c r="J1879" s="1"/>
      <c r="K1879" s="13"/>
      <c r="L1879" s="1"/>
      <c r="N1879" s="13"/>
    </row>
    <row r="1880" spans="1:14">
      <c r="A1880" s="13"/>
      <c r="B1880" s="13"/>
      <c r="C1880" s="13"/>
      <c r="D1880" s="13"/>
      <c r="F1880" s="13"/>
      <c r="G1880" s="13"/>
      <c r="H1880" s="13"/>
      <c r="I1880" s="13"/>
      <c r="J1880" s="1"/>
      <c r="K1880" s="13"/>
      <c r="L1880" s="1"/>
      <c r="N1880" s="13"/>
    </row>
    <row r="1881" spans="1:14">
      <c r="A1881" s="13"/>
      <c r="B1881" s="13"/>
      <c r="C1881" s="13"/>
      <c r="D1881" s="13"/>
      <c r="F1881" s="13"/>
      <c r="G1881" s="13"/>
      <c r="H1881" s="13"/>
      <c r="I1881" s="13"/>
      <c r="J1881" s="1"/>
      <c r="K1881" s="13"/>
      <c r="L1881" s="1"/>
      <c r="N1881" s="13"/>
    </row>
    <row r="1882" spans="1:14">
      <c r="A1882" s="13"/>
      <c r="B1882" s="13"/>
      <c r="C1882" s="13"/>
      <c r="D1882" s="13"/>
      <c r="F1882" s="13"/>
      <c r="G1882" s="13"/>
      <c r="H1882" s="13"/>
      <c r="I1882" s="13"/>
      <c r="J1882" s="1"/>
      <c r="K1882" s="13"/>
      <c r="L1882" s="1"/>
      <c r="N1882" s="13"/>
    </row>
    <row r="1883" spans="1:14">
      <c r="A1883" s="13"/>
      <c r="B1883" s="13"/>
      <c r="C1883" s="13"/>
      <c r="D1883" s="13"/>
      <c r="F1883" s="13"/>
      <c r="G1883" s="13"/>
      <c r="H1883" s="13"/>
      <c r="I1883" s="13"/>
      <c r="J1883" s="1"/>
      <c r="K1883" s="13"/>
      <c r="L1883" s="1"/>
      <c r="N1883" s="13"/>
    </row>
    <row r="1884" spans="1:14">
      <c r="A1884" s="13"/>
      <c r="B1884" s="13"/>
      <c r="C1884" s="13"/>
      <c r="D1884" s="13"/>
      <c r="F1884" s="13"/>
      <c r="G1884" s="13"/>
      <c r="H1884" s="13"/>
      <c r="I1884" s="13"/>
      <c r="J1884" s="1"/>
      <c r="K1884" s="13"/>
      <c r="L1884" s="1"/>
      <c r="N1884" s="13"/>
    </row>
    <row r="1885" spans="1:14">
      <c r="A1885" s="13"/>
      <c r="B1885" s="13"/>
      <c r="C1885" s="13"/>
      <c r="D1885" s="13"/>
      <c r="F1885" s="13"/>
      <c r="G1885" s="13"/>
      <c r="H1885" s="13"/>
      <c r="I1885" s="13"/>
      <c r="J1885" s="1"/>
      <c r="K1885" s="13"/>
      <c r="L1885" s="1"/>
      <c r="N1885" s="13"/>
    </row>
    <row r="1886" spans="1:14">
      <c r="A1886" s="13"/>
      <c r="B1886" s="13"/>
      <c r="C1886" s="13"/>
      <c r="D1886" s="13"/>
      <c r="F1886" s="13"/>
      <c r="G1886" s="13"/>
      <c r="H1886" s="13"/>
      <c r="I1886" s="13"/>
      <c r="J1886" s="1"/>
      <c r="K1886" s="13"/>
      <c r="L1886" s="1"/>
      <c r="N1886" s="13"/>
    </row>
    <row r="1887" spans="1:14">
      <c r="A1887" s="13"/>
      <c r="B1887" s="13"/>
      <c r="C1887" s="13"/>
      <c r="D1887" s="13"/>
      <c r="F1887" s="13"/>
      <c r="G1887" s="13"/>
      <c r="H1887" s="13"/>
      <c r="I1887" s="13"/>
      <c r="J1887" s="1"/>
      <c r="K1887" s="13"/>
      <c r="L1887" s="1"/>
      <c r="N1887" s="13"/>
    </row>
    <row r="1888" spans="1:14">
      <c r="A1888" s="13"/>
      <c r="B1888" s="13"/>
      <c r="C1888" s="13"/>
      <c r="D1888" s="13"/>
      <c r="F1888" s="13"/>
      <c r="G1888" s="13"/>
      <c r="H1888" s="13"/>
      <c r="I1888" s="13"/>
      <c r="J1888" s="1"/>
      <c r="K1888" s="13"/>
      <c r="L1888" s="1"/>
      <c r="N1888" s="13"/>
    </row>
    <row r="1889" spans="1:14">
      <c r="A1889" s="13"/>
      <c r="B1889" s="13"/>
      <c r="C1889" s="13"/>
      <c r="D1889" s="13"/>
      <c r="F1889" s="13"/>
      <c r="G1889" s="13"/>
      <c r="H1889" s="13"/>
      <c r="I1889" s="13"/>
      <c r="J1889" s="1"/>
      <c r="K1889" s="13"/>
      <c r="L1889" s="1"/>
      <c r="N1889" s="13"/>
    </row>
    <row r="1890" spans="1:14">
      <c r="A1890" s="13"/>
      <c r="B1890" s="13"/>
      <c r="C1890" s="13"/>
      <c r="D1890" s="13"/>
      <c r="F1890" s="13"/>
      <c r="G1890" s="13"/>
      <c r="H1890" s="13"/>
      <c r="I1890" s="13"/>
      <c r="J1890" s="1"/>
      <c r="K1890" s="13"/>
      <c r="L1890" s="1"/>
      <c r="N1890" s="13"/>
    </row>
    <row r="1891" spans="1:14">
      <c r="A1891" s="13"/>
      <c r="B1891" s="13"/>
      <c r="C1891" s="13"/>
      <c r="D1891" s="13"/>
      <c r="F1891" s="13"/>
      <c r="G1891" s="13"/>
      <c r="H1891" s="13"/>
      <c r="I1891" s="13"/>
      <c r="J1891" s="1"/>
      <c r="K1891" s="13"/>
      <c r="L1891" s="1"/>
      <c r="N1891" s="13"/>
    </row>
    <row r="1892" spans="1:14">
      <c r="A1892" s="13"/>
      <c r="B1892" s="13"/>
      <c r="C1892" s="13"/>
      <c r="D1892" s="13"/>
      <c r="F1892" s="13"/>
      <c r="G1892" s="13"/>
      <c r="H1892" s="13"/>
      <c r="I1892" s="13"/>
      <c r="J1892" s="1"/>
      <c r="K1892" s="13"/>
      <c r="L1892" s="1"/>
      <c r="N1892" s="13"/>
    </row>
    <row r="1893" spans="1:14">
      <c r="A1893" s="13"/>
      <c r="B1893" s="13"/>
      <c r="C1893" s="13"/>
      <c r="D1893" s="13"/>
      <c r="F1893" s="13"/>
      <c r="G1893" s="13"/>
      <c r="H1893" s="13"/>
      <c r="I1893" s="13"/>
      <c r="J1893" s="1"/>
      <c r="K1893" s="13"/>
      <c r="L1893" s="1"/>
      <c r="N1893" s="13"/>
    </row>
    <row r="1894" spans="1:14">
      <c r="A1894" s="13"/>
      <c r="B1894" s="13"/>
      <c r="C1894" s="13"/>
      <c r="D1894" s="13"/>
      <c r="F1894" s="13"/>
      <c r="G1894" s="13"/>
      <c r="H1894" s="13"/>
      <c r="I1894" s="13"/>
      <c r="J1894" s="1"/>
      <c r="K1894" s="13"/>
      <c r="L1894" s="1"/>
      <c r="N1894" s="13"/>
    </row>
    <row r="1895" spans="1:14">
      <c r="A1895" s="13"/>
      <c r="B1895" s="13"/>
      <c r="C1895" s="13"/>
      <c r="D1895" s="13"/>
      <c r="F1895" s="13"/>
      <c r="G1895" s="13"/>
      <c r="H1895" s="13"/>
      <c r="I1895" s="13"/>
      <c r="J1895" s="1"/>
      <c r="K1895" s="13"/>
      <c r="L1895" s="1"/>
      <c r="N1895" s="13"/>
    </row>
    <row r="1896" spans="1:14">
      <c r="A1896" s="13"/>
      <c r="B1896" s="13"/>
      <c r="C1896" s="13"/>
      <c r="D1896" s="13"/>
      <c r="F1896" s="13"/>
      <c r="G1896" s="13"/>
      <c r="H1896" s="13"/>
      <c r="I1896" s="13"/>
      <c r="J1896" s="1"/>
      <c r="K1896" s="13"/>
      <c r="L1896" s="1"/>
      <c r="N1896" s="13"/>
    </row>
    <row r="1897" spans="1:14">
      <c r="A1897" s="13"/>
      <c r="B1897" s="13"/>
      <c r="C1897" s="13"/>
      <c r="D1897" s="13"/>
      <c r="F1897" s="13"/>
      <c r="G1897" s="13"/>
      <c r="H1897" s="13"/>
      <c r="I1897" s="13"/>
      <c r="J1897" s="1"/>
      <c r="K1897" s="13"/>
      <c r="L1897" s="1"/>
      <c r="N1897" s="13"/>
    </row>
    <row r="1898" spans="1:14">
      <c r="A1898" s="13"/>
      <c r="B1898" s="13"/>
      <c r="C1898" s="13"/>
      <c r="D1898" s="13"/>
      <c r="F1898" s="13"/>
      <c r="G1898" s="13"/>
      <c r="H1898" s="13"/>
      <c r="I1898" s="13"/>
      <c r="J1898" s="1"/>
      <c r="K1898" s="13"/>
      <c r="L1898" s="1"/>
      <c r="N1898" s="13"/>
    </row>
    <row r="1899" spans="1:14">
      <c r="A1899" s="13"/>
      <c r="B1899" s="13"/>
      <c r="C1899" s="13"/>
      <c r="D1899" s="13"/>
      <c r="F1899" s="13"/>
      <c r="G1899" s="13"/>
      <c r="H1899" s="13"/>
      <c r="I1899" s="13"/>
      <c r="J1899" s="1"/>
      <c r="K1899" s="13"/>
      <c r="L1899" s="1"/>
      <c r="N1899" s="13"/>
    </row>
    <row r="1900" spans="1:14">
      <c r="A1900" s="13"/>
      <c r="B1900" s="13"/>
      <c r="C1900" s="13"/>
      <c r="D1900" s="13"/>
      <c r="F1900" s="13"/>
      <c r="G1900" s="13"/>
      <c r="H1900" s="13"/>
      <c r="I1900" s="13"/>
      <c r="J1900" s="1"/>
      <c r="K1900" s="13"/>
      <c r="L1900" s="1"/>
      <c r="N1900" s="13"/>
    </row>
    <row r="1901" spans="1:14">
      <c r="A1901" s="13"/>
      <c r="B1901" s="13"/>
      <c r="C1901" s="13"/>
      <c r="D1901" s="13"/>
      <c r="F1901" s="13"/>
      <c r="G1901" s="13"/>
      <c r="H1901" s="13"/>
      <c r="I1901" s="13"/>
      <c r="J1901" s="1"/>
      <c r="K1901" s="13"/>
      <c r="L1901" s="1"/>
      <c r="N1901" s="13"/>
    </row>
    <row r="1902" spans="1:14">
      <c r="A1902" s="13"/>
      <c r="B1902" s="13"/>
      <c r="C1902" s="13"/>
      <c r="D1902" s="13"/>
      <c r="F1902" s="13"/>
      <c r="G1902" s="13"/>
      <c r="H1902" s="13"/>
      <c r="I1902" s="13"/>
      <c r="J1902" s="1"/>
      <c r="K1902" s="13"/>
      <c r="L1902" s="1"/>
      <c r="N1902" s="13"/>
    </row>
    <row r="1903" spans="1:14">
      <c r="A1903" s="13"/>
      <c r="B1903" s="13"/>
      <c r="C1903" s="13"/>
      <c r="D1903" s="13"/>
      <c r="F1903" s="13"/>
      <c r="G1903" s="13"/>
      <c r="H1903" s="13"/>
      <c r="I1903" s="13"/>
      <c r="J1903" s="1"/>
      <c r="K1903" s="13"/>
      <c r="L1903" s="1"/>
      <c r="N1903" s="13"/>
    </row>
    <row r="1904" spans="1:14">
      <c r="A1904" s="13"/>
      <c r="B1904" s="13"/>
      <c r="C1904" s="13"/>
      <c r="D1904" s="13"/>
      <c r="F1904" s="13"/>
      <c r="G1904" s="13"/>
      <c r="H1904" s="13"/>
      <c r="I1904" s="13"/>
      <c r="J1904" s="1"/>
      <c r="K1904" s="13"/>
      <c r="L1904" s="1"/>
      <c r="N1904" s="13"/>
    </row>
    <row r="1905" spans="1:14">
      <c r="A1905" s="13"/>
      <c r="B1905" s="13"/>
      <c r="C1905" s="13"/>
      <c r="D1905" s="13"/>
      <c r="F1905" s="13"/>
      <c r="G1905" s="13"/>
      <c r="H1905" s="13"/>
      <c r="I1905" s="13"/>
      <c r="J1905" s="1"/>
      <c r="K1905" s="13"/>
      <c r="L1905" s="1"/>
      <c r="N1905" s="13"/>
    </row>
    <row r="1906" spans="1:14">
      <c r="A1906" s="13"/>
      <c r="B1906" s="13"/>
      <c r="C1906" s="13"/>
      <c r="D1906" s="13"/>
      <c r="F1906" s="13"/>
      <c r="G1906" s="13"/>
      <c r="H1906" s="13"/>
      <c r="I1906" s="13"/>
      <c r="J1906" s="1"/>
      <c r="K1906" s="13"/>
      <c r="L1906" s="1"/>
      <c r="N1906" s="13"/>
    </row>
    <row r="1907" spans="1:14">
      <c r="A1907" s="13"/>
      <c r="B1907" s="13"/>
      <c r="C1907" s="13"/>
      <c r="D1907" s="13"/>
      <c r="F1907" s="13"/>
      <c r="G1907" s="13"/>
      <c r="H1907" s="13"/>
      <c r="I1907" s="13"/>
      <c r="J1907" s="1"/>
      <c r="K1907" s="13"/>
      <c r="L1907" s="1"/>
      <c r="N1907" s="13"/>
    </row>
    <row r="1908" spans="1:14">
      <c r="A1908" s="13"/>
      <c r="B1908" s="13"/>
      <c r="C1908" s="13"/>
      <c r="D1908" s="13"/>
      <c r="F1908" s="13"/>
      <c r="G1908" s="13"/>
      <c r="H1908" s="13"/>
      <c r="I1908" s="13"/>
      <c r="J1908" s="1"/>
      <c r="K1908" s="13"/>
      <c r="L1908" s="1"/>
      <c r="N1908" s="13"/>
    </row>
    <row r="1909" spans="1:14">
      <c r="A1909" s="13"/>
      <c r="B1909" s="13"/>
      <c r="C1909" s="13"/>
      <c r="D1909" s="13"/>
      <c r="F1909" s="13"/>
      <c r="G1909" s="13"/>
      <c r="H1909" s="13"/>
      <c r="I1909" s="13"/>
      <c r="J1909" s="1"/>
      <c r="K1909" s="13"/>
      <c r="L1909" s="1"/>
      <c r="N1909" s="13"/>
    </row>
    <row r="1910" spans="1:14">
      <c r="A1910" s="13"/>
      <c r="B1910" s="13"/>
      <c r="C1910" s="13"/>
      <c r="D1910" s="13"/>
      <c r="F1910" s="13"/>
      <c r="G1910" s="13"/>
      <c r="H1910" s="13"/>
      <c r="I1910" s="13"/>
      <c r="J1910" s="1"/>
      <c r="K1910" s="13"/>
      <c r="L1910" s="1"/>
      <c r="N1910" s="13"/>
    </row>
    <row r="1911" spans="1:14">
      <c r="A1911" s="13"/>
      <c r="B1911" s="13"/>
      <c r="C1911" s="13"/>
      <c r="D1911" s="13"/>
      <c r="F1911" s="13"/>
      <c r="G1911" s="13"/>
      <c r="H1911" s="13"/>
      <c r="I1911" s="13"/>
      <c r="J1911" s="1"/>
      <c r="K1911" s="13"/>
      <c r="L1911" s="1"/>
      <c r="N1911" s="13"/>
    </row>
    <row r="1912" spans="1:14">
      <c r="A1912" s="13"/>
      <c r="B1912" s="13"/>
      <c r="C1912" s="13"/>
      <c r="D1912" s="13"/>
      <c r="F1912" s="13"/>
      <c r="G1912" s="13"/>
      <c r="H1912" s="13"/>
      <c r="I1912" s="13"/>
      <c r="J1912" s="1"/>
      <c r="K1912" s="13"/>
      <c r="L1912" s="1"/>
      <c r="N1912" s="13"/>
    </row>
    <row r="1913" spans="1:14">
      <c r="A1913" s="13"/>
      <c r="B1913" s="13"/>
      <c r="C1913" s="13"/>
      <c r="D1913" s="13"/>
      <c r="F1913" s="13"/>
      <c r="G1913" s="13"/>
      <c r="H1913" s="13"/>
      <c r="I1913" s="13"/>
      <c r="J1913" s="1"/>
      <c r="K1913" s="13"/>
      <c r="L1913" s="1"/>
      <c r="N1913" s="13"/>
    </row>
    <row r="1914" spans="1:14">
      <c r="A1914" s="13"/>
      <c r="B1914" s="13"/>
      <c r="C1914" s="13"/>
      <c r="D1914" s="13"/>
      <c r="F1914" s="13"/>
      <c r="G1914" s="13"/>
      <c r="H1914" s="13"/>
      <c r="I1914" s="13"/>
      <c r="J1914" s="1"/>
      <c r="K1914" s="13"/>
      <c r="L1914" s="1"/>
      <c r="N1914" s="13"/>
    </row>
    <row r="1915" spans="1:14">
      <c r="A1915" s="13"/>
      <c r="B1915" s="13"/>
      <c r="C1915" s="13"/>
      <c r="D1915" s="13"/>
      <c r="F1915" s="13"/>
      <c r="G1915" s="13"/>
      <c r="H1915" s="13"/>
      <c r="I1915" s="13"/>
      <c r="J1915" s="1"/>
      <c r="K1915" s="13"/>
      <c r="L1915" s="1"/>
      <c r="N1915" s="13"/>
    </row>
    <row r="1916" spans="1:14">
      <c r="A1916" s="13"/>
      <c r="B1916" s="13"/>
      <c r="C1916" s="13"/>
      <c r="D1916" s="13"/>
      <c r="F1916" s="13"/>
      <c r="G1916" s="13"/>
      <c r="H1916" s="13"/>
      <c r="I1916" s="13"/>
      <c r="J1916" s="1"/>
      <c r="K1916" s="13"/>
      <c r="L1916" s="1"/>
      <c r="N1916" s="13"/>
    </row>
    <row r="1917" spans="1:14">
      <c r="A1917" s="13"/>
      <c r="B1917" s="13"/>
      <c r="C1917" s="13"/>
      <c r="D1917" s="13"/>
      <c r="F1917" s="13"/>
      <c r="G1917" s="13"/>
      <c r="H1917" s="13"/>
      <c r="I1917" s="13"/>
      <c r="J1917" s="1"/>
      <c r="K1917" s="13"/>
      <c r="L1917" s="1"/>
      <c r="N1917" s="13"/>
    </row>
    <row r="1918" spans="1:14">
      <c r="A1918" s="13"/>
      <c r="B1918" s="13"/>
      <c r="C1918" s="13"/>
      <c r="D1918" s="13"/>
      <c r="F1918" s="13"/>
      <c r="G1918" s="13"/>
      <c r="H1918" s="13"/>
      <c r="I1918" s="13"/>
      <c r="J1918" s="1"/>
      <c r="K1918" s="13"/>
      <c r="L1918" s="1"/>
      <c r="N1918" s="13"/>
    </row>
    <row r="1919" spans="1:14">
      <c r="A1919" s="13"/>
      <c r="B1919" s="13"/>
      <c r="C1919" s="13"/>
      <c r="D1919" s="13"/>
      <c r="F1919" s="13"/>
      <c r="G1919" s="13"/>
      <c r="H1919" s="13"/>
      <c r="I1919" s="13"/>
      <c r="J1919" s="1"/>
      <c r="K1919" s="13"/>
      <c r="L1919" s="1"/>
      <c r="N1919" s="13"/>
    </row>
    <row r="1920" spans="1:14">
      <c r="A1920" s="13"/>
      <c r="B1920" s="13"/>
      <c r="C1920" s="13"/>
      <c r="D1920" s="13"/>
      <c r="F1920" s="13"/>
      <c r="G1920" s="13"/>
      <c r="H1920" s="13"/>
      <c r="I1920" s="13"/>
      <c r="J1920" s="1"/>
      <c r="K1920" s="13"/>
      <c r="L1920" s="1"/>
      <c r="N1920" s="13"/>
    </row>
    <row r="1921" spans="1:14">
      <c r="A1921" s="13"/>
      <c r="B1921" s="13"/>
      <c r="C1921" s="13"/>
      <c r="D1921" s="13"/>
      <c r="F1921" s="13"/>
      <c r="G1921" s="13"/>
      <c r="H1921" s="13"/>
      <c r="I1921" s="13"/>
      <c r="J1921" s="1"/>
      <c r="K1921" s="13"/>
      <c r="L1921" s="1"/>
      <c r="N1921" s="13"/>
    </row>
    <row r="1922" spans="1:14">
      <c r="A1922" s="13"/>
      <c r="B1922" s="13"/>
      <c r="C1922" s="13"/>
      <c r="D1922" s="13"/>
      <c r="F1922" s="13"/>
      <c r="G1922" s="13"/>
      <c r="H1922" s="13"/>
      <c r="I1922" s="13"/>
      <c r="J1922" s="1"/>
      <c r="K1922" s="13"/>
      <c r="L1922" s="1"/>
      <c r="N1922" s="13"/>
    </row>
    <row r="1923" spans="1:14">
      <c r="A1923" s="13"/>
      <c r="B1923" s="13"/>
      <c r="C1923" s="13"/>
      <c r="D1923" s="13"/>
      <c r="F1923" s="13"/>
      <c r="G1923" s="13"/>
      <c r="H1923" s="13"/>
      <c r="I1923" s="13"/>
      <c r="J1923" s="1"/>
      <c r="K1923" s="13"/>
      <c r="L1923" s="1"/>
      <c r="N1923" s="13"/>
    </row>
    <row r="1924" spans="1:14">
      <c r="A1924" s="13"/>
      <c r="B1924" s="13"/>
      <c r="C1924" s="13"/>
      <c r="D1924" s="13"/>
      <c r="F1924" s="13"/>
      <c r="G1924" s="13"/>
      <c r="H1924" s="13"/>
      <c r="I1924" s="13"/>
      <c r="J1924" s="1"/>
      <c r="K1924" s="13"/>
      <c r="L1924" s="1"/>
      <c r="N1924" s="13"/>
    </row>
    <row r="1925" spans="1:14">
      <c r="A1925" s="13"/>
      <c r="B1925" s="13"/>
      <c r="C1925" s="13"/>
      <c r="D1925" s="13"/>
      <c r="F1925" s="13"/>
      <c r="G1925" s="13"/>
      <c r="H1925" s="13"/>
      <c r="I1925" s="13"/>
      <c r="J1925" s="1"/>
      <c r="K1925" s="13"/>
      <c r="L1925" s="1"/>
      <c r="N1925" s="13"/>
    </row>
    <row r="1926" spans="1:14">
      <c r="A1926" s="13"/>
      <c r="B1926" s="13"/>
      <c r="C1926" s="13"/>
      <c r="D1926" s="13"/>
      <c r="F1926" s="13"/>
      <c r="G1926" s="13"/>
      <c r="H1926" s="13"/>
      <c r="I1926" s="13"/>
      <c r="J1926" s="1"/>
      <c r="K1926" s="13"/>
      <c r="L1926" s="1"/>
      <c r="N1926" s="13"/>
    </row>
    <row r="1927" spans="1:14">
      <c r="A1927" s="13"/>
      <c r="B1927" s="13"/>
      <c r="C1927" s="13"/>
      <c r="D1927" s="13"/>
      <c r="F1927" s="13"/>
      <c r="G1927" s="13"/>
      <c r="H1927" s="13"/>
      <c r="I1927" s="13"/>
      <c r="J1927" s="1"/>
      <c r="K1927" s="13"/>
      <c r="L1927" s="1"/>
      <c r="N1927" s="13"/>
    </row>
    <row r="1928" spans="1:14">
      <c r="A1928" s="13"/>
      <c r="B1928" s="13"/>
      <c r="C1928" s="13"/>
      <c r="D1928" s="13"/>
      <c r="F1928" s="13"/>
      <c r="G1928" s="13"/>
      <c r="H1928" s="13"/>
      <c r="I1928" s="13"/>
      <c r="J1928" s="1"/>
      <c r="K1928" s="13"/>
      <c r="L1928" s="1"/>
      <c r="N1928" s="13"/>
    </row>
    <row r="1929" spans="1:14">
      <c r="A1929" s="13"/>
      <c r="B1929" s="13"/>
      <c r="C1929" s="13"/>
      <c r="D1929" s="13"/>
      <c r="F1929" s="13"/>
      <c r="G1929" s="13"/>
      <c r="H1929" s="13"/>
      <c r="I1929" s="13"/>
      <c r="J1929" s="1"/>
      <c r="K1929" s="13"/>
      <c r="L1929" s="1"/>
      <c r="N1929" s="13"/>
    </row>
    <row r="1930" spans="1:14">
      <c r="A1930" s="13"/>
      <c r="B1930" s="13"/>
      <c r="C1930" s="13"/>
      <c r="D1930" s="13"/>
      <c r="F1930" s="13"/>
      <c r="G1930" s="13"/>
      <c r="H1930" s="13"/>
      <c r="I1930" s="13"/>
      <c r="J1930" s="1"/>
      <c r="K1930" s="13"/>
      <c r="L1930" s="1"/>
      <c r="N1930" s="13"/>
    </row>
    <row r="1931" spans="1:14">
      <c r="A1931" s="13"/>
      <c r="B1931" s="13"/>
      <c r="C1931" s="13"/>
      <c r="D1931" s="13"/>
      <c r="F1931" s="13"/>
      <c r="G1931" s="13"/>
      <c r="H1931" s="13"/>
      <c r="I1931" s="13"/>
      <c r="J1931" s="1"/>
      <c r="K1931" s="13"/>
      <c r="L1931" s="1"/>
      <c r="N1931" s="13"/>
    </row>
    <row r="1932" spans="1:14">
      <c r="A1932" s="13"/>
      <c r="B1932" s="13"/>
      <c r="C1932" s="13"/>
      <c r="D1932" s="13"/>
      <c r="F1932" s="13"/>
      <c r="G1932" s="13"/>
      <c r="H1932" s="13"/>
      <c r="I1932" s="13"/>
      <c r="J1932" s="1"/>
      <c r="K1932" s="13"/>
      <c r="L1932" s="1"/>
      <c r="N1932" s="13"/>
    </row>
    <row r="1933" spans="1:14">
      <c r="A1933" s="13"/>
      <c r="B1933" s="13"/>
      <c r="C1933" s="13"/>
      <c r="D1933" s="13"/>
      <c r="F1933" s="13"/>
      <c r="G1933" s="13"/>
      <c r="H1933" s="13"/>
      <c r="I1933" s="13"/>
      <c r="J1933" s="1"/>
      <c r="K1933" s="13"/>
      <c r="L1933" s="1"/>
      <c r="N1933" s="13"/>
    </row>
    <row r="1934" spans="1:14">
      <c r="A1934" s="13"/>
      <c r="B1934" s="13"/>
      <c r="C1934" s="13"/>
      <c r="D1934" s="13"/>
      <c r="F1934" s="13"/>
      <c r="G1934" s="13"/>
      <c r="H1934" s="13"/>
      <c r="I1934" s="13"/>
      <c r="J1934" s="1"/>
      <c r="K1934" s="13"/>
      <c r="L1934" s="1"/>
      <c r="N1934" s="13"/>
    </row>
    <row r="1935" spans="1:14">
      <c r="A1935" s="13"/>
      <c r="B1935" s="13"/>
      <c r="C1935" s="13"/>
      <c r="D1935" s="13"/>
      <c r="F1935" s="13"/>
      <c r="G1935" s="13"/>
      <c r="H1935" s="13"/>
      <c r="I1935" s="13"/>
      <c r="J1935" s="1"/>
      <c r="K1935" s="13"/>
      <c r="L1935" s="1"/>
      <c r="N1935" s="13"/>
    </row>
    <row r="1936" spans="1:14">
      <c r="A1936" s="13"/>
      <c r="B1936" s="13"/>
      <c r="C1936" s="13"/>
      <c r="D1936" s="13"/>
      <c r="F1936" s="13"/>
      <c r="G1936" s="13"/>
      <c r="H1936" s="13"/>
      <c r="I1936" s="13"/>
      <c r="J1936" s="1"/>
      <c r="K1936" s="13"/>
      <c r="L1936" s="1"/>
      <c r="N1936" s="13"/>
    </row>
    <row r="1937" spans="1:14">
      <c r="A1937" s="13"/>
      <c r="B1937" s="13"/>
      <c r="C1937" s="13"/>
      <c r="D1937" s="13"/>
      <c r="F1937" s="13"/>
      <c r="G1937" s="13"/>
      <c r="H1937" s="13"/>
      <c r="I1937" s="13"/>
      <c r="J1937" s="1"/>
      <c r="K1937" s="13"/>
      <c r="L1937" s="1"/>
      <c r="N1937" s="13"/>
    </row>
    <row r="1938" spans="1:14">
      <c r="A1938" s="13"/>
      <c r="B1938" s="13"/>
      <c r="C1938" s="13"/>
      <c r="D1938" s="13"/>
      <c r="F1938" s="13"/>
      <c r="G1938" s="13"/>
      <c r="H1938" s="13"/>
      <c r="I1938" s="13"/>
      <c r="J1938" s="1"/>
      <c r="K1938" s="13"/>
      <c r="L1938" s="1"/>
      <c r="N1938" s="13"/>
    </row>
    <row r="1939" spans="1:14">
      <c r="A1939" s="13"/>
      <c r="B1939" s="13"/>
      <c r="C1939" s="13"/>
      <c r="D1939" s="13"/>
      <c r="F1939" s="13"/>
      <c r="G1939" s="13"/>
      <c r="H1939" s="13"/>
      <c r="I1939" s="13"/>
      <c r="J1939" s="1"/>
      <c r="K1939" s="13"/>
      <c r="L1939" s="1"/>
      <c r="N1939" s="13"/>
    </row>
    <row r="1940" spans="1:14">
      <c r="A1940" s="13"/>
      <c r="B1940" s="13"/>
      <c r="C1940" s="13"/>
      <c r="D1940" s="13"/>
      <c r="F1940" s="13"/>
      <c r="G1940" s="13"/>
      <c r="H1940" s="13"/>
      <c r="I1940" s="13"/>
      <c r="J1940" s="1"/>
      <c r="K1940" s="13"/>
      <c r="L1940" s="1"/>
      <c r="N1940" s="13"/>
    </row>
    <row r="1941" spans="1:14">
      <c r="A1941" s="13"/>
      <c r="B1941" s="13"/>
      <c r="C1941" s="13"/>
      <c r="D1941" s="13"/>
      <c r="F1941" s="13"/>
      <c r="G1941" s="13"/>
      <c r="H1941" s="13"/>
      <c r="I1941" s="13"/>
      <c r="J1941" s="1"/>
      <c r="K1941" s="13"/>
      <c r="L1941" s="1"/>
      <c r="N1941" s="13"/>
    </row>
    <row r="1942" spans="1:14">
      <c r="A1942" s="13"/>
      <c r="B1942" s="13"/>
      <c r="C1942" s="13"/>
      <c r="D1942" s="13"/>
      <c r="F1942" s="13"/>
      <c r="G1942" s="13"/>
      <c r="H1942" s="13"/>
      <c r="I1942" s="13"/>
      <c r="J1942" s="1"/>
      <c r="K1942" s="13"/>
      <c r="L1942" s="1"/>
      <c r="N1942" s="13"/>
    </row>
    <row r="1943" spans="1:14">
      <c r="A1943" s="13"/>
      <c r="B1943" s="13"/>
      <c r="C1943" s="13"/>
      <c r="D1943" s="13"/>
      <c r="F1943" s="13"/>
      <c r="G1943" s="13"/>
      <c r="H1943" s="13"/>
      <c r="I1943" s="13"/>
      <c r="J1943" s="1"/>
      <c r="K1943" s="13"/>
      <c r="L1943" s="1"/>
      <c r="N1943" s="13"/>
    </row>
    <row r="1944" spans="1:14">
      <c r="A1944" s="13"/>
      <c r="B1944" s="13"/>
      <c r="C1944" s="13"/>
      <c r="D1944" s="13"/>
      <c r="F1944" s="13"/>
      <c r="G1944" s="13"/>
      <c r="H1944" s="13"/>
      <c r="I1944" s="13"/>
      <c r="J1944" s="1"/>
      <c r="K1944" s="13"/>
      <c r="L1944" s="1"/>
      <c r="N1944" s="13"/>
    </row>
    <row r="1945" spans="1:14">
      <c r="A1945" s="13"/>
      <c r="B1945" s="13"/>
      <c r="C1945" s="13"/>
      <c r="D1945" s="13"/>
      <c r="F1945" s="13"/>
      <c r="G1945" s="13"/>
      <c r="H1945" s="13"/>
      <c r="I1945" s="13"/>
      <c r="J1945" s="1"/>
      <c r="K1945" s="13"/>
      <c r="L1945" s="1"/>
      <c r="N1945" s="13"/>
    </row>
    <row r="1946" spans="1:14">
      <c r="A1946" s="13"/>
      <c r="B1946" s="13"/>
      <c r="C1946" s="13"/>
      <c r="D1946" s="13"/>
      <c r="F1946" s="13"/>
      <c r="G1946" s="13"/>
      <c r="H1946" s="13"/>
      <c r="I1946" s="13"/>
      <c r="J1946" s="1"/>
      <c r="K1946" s="13"/>
      <c r="L1946" s="1"/>
      <c r="N1946" s="13"/>
    </row>
    <row r="1947" spans="1:14">
      <c r="A1947" s="13"/>
      <c r="B1947" s="13"/>
      <c r="C1947" s="13"/>
      <c r="D1947" s="13"/>
      <c r="F1947" s="13"/>
      <c r="G1947" s="13"/>
      <c r="H1947" s="13"/>
      <c r="I1947" s="13"/>
      <c r="J1947" s="1"/>
      <c r="K1947" s="13"/>
      <c r="L1947" s="1"/>
      <c r="N1947" s="13"/>
    </row>
    <row r="1948" spans="1:14">
      <c r="A1948" s="13"/>
      <c r="B1948" s="13"/>
      <c r="C1948" s="13"/>
      <c r="D1948" s="13"/>
      <c r="F1948" s="13"/>
      <c r="G1948" s="13"/>
      <c r="H1948" s="13"/>
      <c r="I1948" s="13"/>
      <c r="J1948" s="1"/>
      <c r="K1948" s="13"/>
      <c r="L1948" s="1"/>
      <c r="N1948" s="13"/>
    </row>
    <row r="1949" spans="1:14">
      <c r="A1949" s="13"/>
      <c r="B1949" s="13"/>
      <c r="C1949" s="13"/>
      <c r="D1949" s="13"/>
      <c r="F1949" s="13"/>
      <c r="G1949" s="13"/>
      <c r="H1949" s="13"/>
      <c r="I1949" s="13"/>
      <c r="J1949" s="1"/>
      <c r="K1949" s="13"/>
      <c r="L1949" s="1"/>
      <c r="N1949" s="13"/>
    </row>
    <row r="1950" spans="1:14">
      <c r="A1950" s="13"/>
      <c r="B1950" s="13"/>
      <c r="C1950" s="13"/>
      <c r="D1950" s="13"/>
      <c r="F1950" s="13"/>
      <c r="G1950" s="13"/>
      <c r="H1950" s="13"/>
      <c r="I1950" s="13"/>
      <c r="J1950" s="1"/>
      <c r="K1950" s="13"/>
      <c r="L1950" s="1"/>
      <c r="N1950" s="13"/>
    </row>
    <row r="1951" spans="1:14">
      <c r="A1951" s="13"/>
      <c r="B1951" s="13"/>
      <c r="C1951" s="13"/>
      <c r="D1951" s="13"/>
      <c r="F1951" s="13"/>
      <c r="G1951" s="13"/>
      <c r="H1951" s="13"/>
      <c r="I1951" s="13"/>
      <c r="J1951" s="1"/>
      <c r="K1951" s="13"/>
      <c r="L1951" s="1"/>
      <c r="N1951" s="13"/>
    </row>
    <row r="1952" spans="1:14">
      <c r="A1952" s="13"/>
      <c r="B1952" s="13"/>
      <c r="C1952" s="13"/>
      <c r="D1952" s="13"/>
      <c r="F1952" s="13"/>
      <c r="G1952" s="13"/>
      <c r="H1952" s="13"/>
      <c r="I1952" s="13"/>
      <c r="J1952" s="1"/>
      <c r="K1952" s="13"/>
      <c r="L1952" s="1"/>
      <c r="N1952" s="13"/>
    </row>
    <row r="1953" spans="1:14">
      <c r="A1953" s="13"/>
      <c r="B1953" s="13"/>
      <c r="C1953" s="13"/>
      <c r="D1953" s="13"/>
      <c r="F1953" s="13"/>
      <c r="G1953" s="13"/>
      <c r="H1953" s="13"/>
      <c r="I1953" s="13"/>
      <c r="J1953" s="1"/>
      <c r="K1953" s="13"/>
      <c r="L1953" s="1"/>
      <c r="N1953" s="13"/>
    </row>
    <row r="1954" spans="1:14">
      <c r="A1954" s="13"/>
      <c r="B1954" s="13"/>
      <c r="C1954" s="13"/>
      <c r="D1954" s="13"/>
      <c r="F1954" s="13"/>
      <c r="G1954" s="13"/>
      <c r="H1954" s="13"/>
      <c r="I1954" s="13"/>
      <c r="J1954" s="1"/>
      <c r="K1954" s="13"/>
      <c r="L1954" s="1"/>
      <c r="N1954" s="13"/>
    </row>
    <row r="1955" spans="1:14">
      <c r="A1955" s="13"/>
      <c r="B1955" s="13"/>
      <c r="C1955" s="13"/>
      <c r="D1955" s="13"/>
      <c r="F1955" s="13"/>
      <c r="G1955" s="13"/>
      <c r="H1955" s="13"/>
      <c r="I1955" s="13"/>
      <c r="J1955" s="1"/>
      <c r="K1955" s="13"/>
      <c r="L1955" s="1"/>
      <c r="N1955" s="13"/>
    </row>
    <row r="1956" spans="1:14">
      <c r="A1956" s="13"/>
      <c r="B1956" s="13"/>
      <c r="C1956" s="13"/>
      <c r="D1956" s="13"/>
      <c r="F1956" s="13"/>
      <c r="G1956" s="13"/>
      <c r="H1956" s="13"/>
      <c r="I1956" s="13"/>
      <c r="J1956" s="1"/>
      <c r="K1956" s="13"/>
      <c r="L1956" s="1"/>
      <c r="N1956" s="13"/>
    </row>
    <row r="1957" spans="1:14">
      <c r="A1957" s="13"/>
      <c r="B1957" s="13"/>
      <c r="C1957" s="13"/>
      <c r="D1957" s="13"/>
      <c r="F1957" s="13"/>
      <c r="G1957" s="13"/>
      <c r="H1957" s="13"/>
      <c r="I1957" s="13"/>
      <c r="J1957" s="1"/>
      <c r="K1957" s="13"/>
      <c r="L1957" s="1"/>
      <c r="N1957" s="13"/>
    </row>
    <row r="1958" spans="1:14">
      <c r="A1958" s="13"/>
      <c r="B1958" s="13"/>
      <c r="C1958" s="13"/>
      <c r="D1958" s="13"/>
      <c r="F1958" s="13"/>
      <c r="G1958" s="13"/>
      <c r="H1958" s="13"/>
      <c r="I1958" s="13"/>
      <c r="J1958" s="1"/>
      <c r="K1958" s="13"/>
      <c r="L1958" s="1"/>
      <c r="N1958" s="13"/>
    </row>
    <row r="1959" spans="1:14">
      <c r="A1959" s="13"/>
      <c r="B1959" s="13"/>
      <c r="C1959" s="13"/>
      <c r="D1959" s="13"/>
      <c r="F1959" s="13"/>
      <c r="G1959" s="13"/>
      <c r="H1959" s="13"/>
      <c r="I1959" s="13"/>
      <c r="J1959" s="1"/>
      <c r="K1959" s="13"/>
      <c r="L1959" s="1"/>
      <c r="N1959" s="13"/>
    </row>
    <row r="1960" spans="1:14">
      <c r="A1960" s="13"/>
      <c r="B1960" s="13"/>
      <c r="C1960" s="13"/>
      <c r="D1960" s="13"/>
      <c r="F1960" s="13"/>
      <c r="G1960" s="13"/>
      <c r="H1960" s="13"/>
      <c r="I1960" s="13"/>
      <c r="J1960" s="1"/>
      <c r="K1960" s="13"/>
      <c r="L1960" s="1"/>
      <c r="N1960" s="13"/>
    </row>
    <row r="1961" spans="1:14">
      <c r="A1961" s="13"/>
      <c r="B1961" s="13"/>
      <c r="C1961" s="13"/>
      <c r="D1961" s="13"/>
      <c r="F1961" s="13"/>
      <c r="G1961" s="13"/>
      <c r="H1961" s="13"/>
      <c r="I1961" s="13"/>
      <c r="J1961" s="1"/>
      <c r="K1961" s="13"/>
      <c r="L1961" s="1"/>
      <c r="N1961" s="13"/>
    </row>
    <row r="1962" spans="1:14">
      <c r="A1962" s="13"/>
      <c r="B1962" s="13"/>
      <c r="C1962" s="13"/>
      <c r="D1962" s="13"/>
      <c r="F1962" s="13"/>
      <c r="G1962" s="13"/>
      <c r="H1962" s="13"/>
      <c r="I1962" s="13"/>
      <c r="J1962" s="1"/>
      <c r="K1962" s="13"/>
      <c r="L1962" s="1"/>
      <c r="N1962" s="13"/>
    </row>
    <row r="1963" spans="1:14">
      <c r="A1963" s="13"/>
      <c r="B1963" s="13"/>
      <c r="C1963" s="13"/>
      <c r="D1963" s="13"/>
      <c r="F1963" s="13"/>
      <c r="G1963" s="13"/>
      <c r="H1963" s="13"/>
      <c r="I1963" s="13"/>
      <c r="J1963" s="1"/>
      <c r="K1963" s="13"/>
      <c r="L1963" s="1"/>
      <c r="N1963" s="13"/>
    </row>
    <row r="1964" spans="1:14">
      <c r="A1964" s="13"/>
      <c r="B1964" s="13"/>
      <c r="C1964" s="13"/>
      <c r="D1964" s="13"/>
      <c r="F1964" s="13"/>
      <c r="G1964" s="13"/>
      <c r="H1964" s="13"/>
      <c r="I1964" s="13"/>
      <c r="J1964" s="1"/>
      <c r="K1964" s="13"/>
      <c r="L1964" s="1"/>
      <c r="N1964" s="13"/>
    </row>
    <row r="1965" spans="1:14">
      <c r="A1965" s="13"/>
      <c r="B1965" s="13"/>
      <c r="C1965" s="13"/>
      <c r="D1965" s="13"/>
      <c r="F1965" s="13"/>
      <c r="G1965" s="13"/>
      <c r="H1965" s="13"/>
      <c r="I1965" s="13"/>
      <c r="J1965" s="1"/>
      <c r="K1965" s="13"/>
      <c r="L1965" s="1"/>
      <c r="N1965" s="13"/>
    </row>
    <row r="1966" spans="1:14">
      <c r="A1966" s="13"/>
      <c r="B1966" s="13"/>
      <c r="C1966" s="13"/>
      <c r="D1966" s="13"/>
      <c r="F1966" s="13"/>
      <c r="G1966" s="13"/>
      <c r="H1966" s="13"/>
      <c r="I1966" s="13"/>
      <c r="J1966" s="1"/>
      <c r="K1966" s="13"/>
      <c r="L1966" s="1"/>
      <c r="N1966" s="13"/>
    </row>
    <row r="1967" spans="1:14">
      <c r="A1967" s="13"/>
      <c r="B1967" s="13"/>
      <c r="C1967" s="13"/>
      <c r="D1967" s="13"/>
      <c r="F1967" s="13"/>
      <c r="G1967" s="13"/>
      <c r="H1967" s="13"/>
      <c r="I1967" s="13"/>
      <c r="J1967" s="1"/>
      <c r="K1967" s="13"/>
      <c r="L1967" s="1"/>
      <c r="N1967" s="13"/>
    </row>
    <row r="1968" spans="1:14">
      <c r="A1968" s="13"/>
      <c r="B1968" s="13"/>
      <c r="C1968" s="13"/>
      <c r="D1968" s="13"/>
      <c r="F1968" s="13"/>
      <c r="G1968" s="13"/>
      <c r="H1968" s="13"/>
      <c r="I1968" s="13"/>
      <c r="J1968" s="1"/>
      <c r="K1968" s="13"/>
      <c r="L1968" s="1"/>
      <c r="N1968" s="13"/>
    </row>
    <row r="1969" spans="1:14">
      <c r="A1969" s="13"/>
      <c r="B1969" s="13"/>
      <c r="C1969" s="13"/>
      <c r="D1969" s="13"/>
      <c r="F1969" s="13"/>
      <c r="G1969" s="13"/>
      <c r="H1969" s="13"/>
      <c r="I1969" s="13"/>
      <c r="J1969" s="1"/>
      <c r="K1969" s="13"/>
      <c r="L1969" s="1"/>
      <c r="N1969" s="13"/>
    </row>
    <row r="1970" spans="1:14">
      <c r="A1970" s="13"/>
      <c r="B1970" s="13"/>
      <c r="C1970" s="13"/>
      <c r="D1970" s="13"/>
      <c r="F1970" s="13"/>
      <c r="G1970" s="13"/>
      <c r="H1970" s="13"/>
      <c r="I1970" s="13"/>
      <c r="J1970" s="1"/>
      <c r="K1970" s="13"/>
      <c r="L1970" s="1"/>
      <c r="N1970" s="13"/>
    </row>
    <row r="1971" spans="1:14">
      <c r="A1971" s="13"/>
      <c r="B1971" s="13"/>
      <c r="C1971" s="13"/>
      <c r="D1971" s="13"/>
      <c r="F1971" s="13"/>
      <c r="G1971" s="13"/>
      <c r="H1971" s="13"/>
      <c r="I1971" s="13"/>
      <c r="J1971" s="1"/>
      <c r="K1971" s="13"/>
      <c r="L1971" s="1"/>
      <c r="N1971" s="13"/>
    </row>
    <row r="1972" spans="1:14">
      <c r="A1972" s="13"/>
      <c r="B1972" s="13"/>
      <c r="C1972" s="13"/>
      <c r="D1972" s="13"/>
      <c r="F1972" s="13"/>
      <c r="G1972" s="13"/>
      <c r="H1972" s="13"/>
      <c r="I1972" s="13"/>
      <c r="J1972" s="1"/>
      <c r="K1972" s="13"/>
      <c r="L1972" s="1"/>
      <c r="N1972" s="13"/>
    </row>
    <row r="1973" spans="1:14">
      <c r="A1973" s="13"/>
      <c r="B1973" s="13"/>
      <c r="C1973" s="13"/>
      <c r="D1973" s="13"/>
      <c r="F1973" s="13"/>
      <c r="G1973" s="13"/>
      <c r="H1973" s="13"/>
      <c r="I1973" s="13"/>
      <c r="J1973" s="1"/>
      <c r="K1973" s="13"/>
      <c r="L1973" s="1"/>
      <c r="N1973" s="13"/>
    </row>
    <row r="1974" spans="1:14">
      <c r="A1974" s="13"/>
      <c r="B1974" s="13"/>
      <c r="C1974" s="13"/>
      <c r="D1974" s="13"/>
      <c r="F1974" s="13"/>
      <c r="G1974" s="13"/>
      <c r="H1974" s="13"/>
      <c r="I1974" s="13"/>
      <c r="J1974" s="1"/>
      <c r="K1974" s="13"/>
      <c r="L1974" s="1"/>
      <c r="N1974" s="13"/>
    </row>
    <row r="1975" spans="1:14">
      <c r="A1975" s="13"/>
      <c r="B1975" s="13"/>
      <c r="C1975" s="13"/>
      <c r="D1975" s="13"/>
      <c r="F1975" s="13"/>
      <c r="G1975" s="13"/>
      <c r="H1975" s="13"/>
      <c r="I1975" s="13"/>
      <c r="J1975" s="1"/>
      <c r="K1975" s="13"/>
      <c r="L1975" s="1"/>
      <c r="N1975" s="13"/>
    </row>
    <row r="1976" spans="1:14">
      <c r="A1976" s="13"/>
      <c r="B1976" s="13"/>
      <c r="C1976" s="13"/>
      <c r="D1976" s="13"/>
      <c r="F1976" s="13"/>
      <c r="G1976" s="13"/>
      <c r="H1976" s="13"/>
      <c r="I1976" s="13"/>
      <c r="J1976" s="1"/>
      <c r="K1976" s="13"/>
      <c r="L1976" s="1"/>
      <c r="N1976" s="13"/>
    </row>
    <row r="1977" spans="1:14">
      <c r="A1977" s="13"/>
      <c r="B1977" s="13"/>
      <c r="C1977" s="13"/>
      <c r="D1977" s="13"/>
      <c r="F1977" s="13"/>
      <c r="G1977" s="13"/>
      <c r="H1977" s="13"/>
      <c r="I1977" s="13"/>
      <c r="J1977" s="1"/>
      <c r="K1977" s="13"/>
      <c r="L1977" s="1"/>
      <c r="N1977" s="13"/>
    </row>
    <row r="1978" spans="1:14">
      <c r="A1978" s="13"/>
      <c r="B1978" s="13"/>
      <c r="C1978" s="13"/>
      <c r="D1978" s="13"/>
      <c r="F1978" s="13"/>
      <c r="G1978" s="13"/>
      <c r="H1978" s="13"/>
      <c r="I1978" s="13"/>
      <c r="J1978" s="1"/>
      <c r="K1978" s="13"/>
      <c r="L1978" s="1"/>
      <c r="N1978" s="13"/>
    </row>
    <row r="1979" spans="1:14">
      <c r="A1979" s="13"/>
      <c r="B1979" s="13"/>
      <c r="C1979" s="13"/>
      <c r="D1979" s="13"/>
      <c r="F1979" s="13"/>
      <c r="G1979" s="13"/>
      <c r="H1979" s="13"/>
      <c r="I1979" s="13"/>
      <c r="J1979" s="1"/>
      <c r="K1979" s="13"/>
      <c r="L1979" s="1"/>
      <c r="N1979" s="13"/>
    </row>
    <row r="1980" spans="1:14">
      <c r="A1980" s="13"/>
      <c r="B1980" s="13"/>
      <c r="C1980" s="13"/>
      <c r="D1980" s="13"/>
      <c r="F1980" s="13"/>
      <c r="G1980" s="13"/>
      <c r="H1980" s="13"/>
      <c r="I1980" s="13"/>
      <c r="J1980" s="1"/>
      <c r="K1980" s="13"/>
      <c r="L1980" s="1"/>
      <c r="N1980" s="13"/>
    </row>
    <row r="1981" spans="1:14">
      <c r="A1981" s="13"/>
      <c r="B1981" s="13"/>
      <c r="C1981" s="13"/>
      <c r="D1981" s="13"/>
      <c r="F1981" s="13"/>
      <c r="G1981" s="13"/>
      <c r="H1981" s="13"/>
      <c r="I1981" s="13"/>
      <c r="J1981" s="1"/>
      <c r="K1981" s="13"/>
      <c r="L1981" s="1"/>
      <c r="N1981" s="13"/>
    </row>
    <row r="1982" spans="1:14">
      <c r="A1982" s="13"/>
      <c r="B1982" s="13"/>
      <c r="C1982" s="13"/>
      <c r="D1982" s="13"/>
      <c r="F1982" s="13"/>
      <c r="G1982" s="13"/>
      <c r="H1982" s="13"/>
      <c r="I1982" s="13"/>
      <c r="J1982" s="1"/>
      <c r="K1982" s="13"/>
      <c r="L1982" s="1"/>
      <c r="N1982" s="13"/>
    </row>
    <row r="1983" spans="1:14">
      <c r="A1983" s="13"/>
      <c r="B1983" s="13"/>
      <c r="C1983" s="13"/>
      <c r="D1983" s="13"/>
      <c r="F1983" s="13"/>
      <c r="G1983" s="13"/>
      <c r="H1983" s="13"/>
      <c r="I1983" s="13"/>
      <c r="J1983" s="1"/>
      <c r="K1983" s="13"/>
      <c r="L1983" s="1"/>
      <c r="N1983" s="13"/>
    </row>
    <row r="1984" spans="1:14">
      <c r="A1984" s="13"/>
      <c r="B1984" s="13"/>
      <c r="C1984" s="13"/>
      <c r="D1984" s="13"/>
      <c r="F1984" s="13"/>
      <c r="G1984" s="13"/>
      <c r="H1984" s="13"/>
      <c r="I1984" s="13"/>
      <c r="J1984" s="1"/>
      <c r="K1984" s="13"/>
      <c r="L1984" s="1"/>
      <c r="N1984" s="13"/>
    </row>
    <row r="1985" spans="1:14">
      <c r="A1985" s="13"/>
      <c r="B1985" s="13"/>
      <c r="C1985" s="13"/>
      <c r="D1985" s="13"/>
      <c r="F1985" s="13"/>
      <c r="G1985" s="13"/>
      <c r="H1985" s="13"/>
      <c r="I1985" s="13"/>
      <c r="J1985" s="1"/>
      <c r="K1985" s="13"/>
      <c r="L1985" s="1"/>
      <c r="N1985" s="13"/>
    </row>
    <row r="1986" spans="1:14">
      <c r="A1986" s="13"/>
      <c r="B1986" s="13"/>
      <c r="C1986" s="13"/>
      <c r="D1986" s="13"/>
      <c r="F1986" s="13"/>
      <c r="G1986" s="13"/>
      <c r="H1986" s="13"/>
      <c r="I1986" s="13"/>
      <c r="J1986" s="1"/>
      <c r="K1986" s="13"/>
      <c r="L1986" s="1"/>
      <c r="N1986" s="13"/>
    </row>
    <row r="1987" spans="1:14">
      <c r="A1987" s="13"/>
      <c r="B1987" s="13"/>
      <c r="C1987" s="13"/>
      <c r="D1987" s="13"/>
      <c r="F1987" s="13"/>
      <c r="G1987" s="13"/>
      <c r="H1987" s="13"/>
      <c r="I1987" s="13"/>
      <c r="J1987" s="1"/>
      <c r="K1987" s="13"/>
      <c r="L1987" s="1"/>
      <c r="N1987" s="13"/>
    </row>
    <row r="1988" spans="1:14">
      <c r="A1988" s="13"/>
      <c r="B1988" s="13"/>
      <c r="C1988" s="13"/>
      <c r="D1988" s="13"/>
      <c r="F1988" s="13"/>
      <c r="G1988" s="13"/>
      <c r="H1988" s="13"/>
      <c r="I1988" s="13"/>
      <c r="J1988" s="1"/>
      <c r="K1988" s="13"/>
      <c r="L1988" s="1"/>
      <c r="N1988" s="13"/>
    </row>
    <row r="1989" spans="1:14">
      <c r="A1989" s="13"/>
      <c r="B1989" s="13"/>
      <c r="C1989" s="13"/>
      <c r="D1989" s="13"/>
      <c r="F1989" s="13"/>
      <c r="G1989" s="13"/>
      <c r="H1989" s="13"/>
      <c r="I1989" s="13"/>
      <c r="J1989" s="1"/>
      <c r="K1989" s="13"/>
      <c r="L1989" s="1"/>
      <c r="N1989" s="13"/>
    </row>
    <row r="1990" spans="1:14">
      <c r="A1990" s="13"/>
      <c r="B1990" s="13"/>
      <c r="C1990" s="13"/>
      <c r="D1990" s="13"/>
      <c r="F1990" s="13"/>
      <c r="G1990" s="13"/>
      <c r="H1990" s="13"/>
      <c r="I1990" s="13"/>
      <c r="J1990" s="1"/>
      <c r="K1990" s="13"/>
      <c r="L1990" s="1"/>
      <c r="N1990" s="13"/>
    </row>
    <row r="1991" spans="1:14">
      <c r="A1991" s="13"/>
      <c r="B1991" s="13"/>
      <c r="C1991" s="13"/>
      <c r="D1991" s="13"/>
      <c r="F1991" s="13"/>
      <c r="G1991" s="13"/>
      <c r="H1991" s="13"/>
      <c r="I1991" s="13"/>
      <c r="J1991" s="1"/>
      <c r="K1991" s="13"/>
      <c r="L1991" s="1"/>
      <c r="N1991" s="13"/>
    </row>
    <row r="1992" spans="1:14">
      <c r="A1992" s="13"/>
      <c r="B1992" s="13"/>
      <c r="C1992" s="13"/>
      <c r="D1992" s="13"/>
      <c r="F1992" s="13"/>
      <c r="G1992" s="13"/>
      <c r="H1992" s="13"/>
      <c r="I1992" s="13"/>
      <c r="J1992" s="1"/>
      <c r="K1992" s="13"/>
      <c r="L1992" s="1"/>
      <c r="N1992" s="13"/>
    </row>
    <row r="1993" spans="1:14">
      <c r="A1993" s="13"/>
      <c r="B1993" s="13"/>
      <c r="C1993" s="13"/>
      <c r="D1993" s="13"/>
      <c r="F1993" s="13"/>
      <c r="G1993" s="13"/>
      <c r="H1993" s="13"/>
      <c r="I1993" s="13"/>
      <c r="J1993" s="1"/>
      <c r="K1993" s="13"/>
      <c r="L1993" s="1"/>
      <c r="N1993" s="13"/>
    </row>
    <row r="1994" spans="1:14">
      <c r="A1994" s="13"/>
      <c r="B1994" s="13"/>
      <c r="C1994" s="13"/>
      <c r="D1994" s="13"/>
      <c r="F1994" s="13"/>
      <c r="G1994" s="13"/>
      <c r="H1994" s="13"/>
      <c r="I1994" s="13"/>
      <c r="J1994" s="1"/>
      <c r="K1994" s="13"/>
      <c r="L1994" s="1"/>
      <c r="N1994" s="13"/>
    </row>
    <row r="1995" spans="1:14">
      <c r="A1995" s="13"/>
      <c r="B1995" s="13"/>
      <c r="C1995" s="13"/>
      <c r="D1995" s="13"/>
      <c r="F1995" s="13"/>
      <c r="G1995" s="13"/>
      <c r="H1995" s="13"/>
      <c r="I1995" s="13"/>
      <c r="J1995" s="1"/>
      <c r="K1995" s="13"/>
      <c r="L1995" s="1"/>
      <c r="N1995" s="13"/>
    </row>
    <row r="1996" spans="1:14">
      <c r="A1996" s="13"/>
      <c r="B1996" s="13"/>
      <c r="C1996" s="13"/>
      <c r="D1996" s="13"/>
      <c r="F1996" s="13"/>
      <c r="G1996" s="13"/>
      <c r="H1996" s="13"/>
      <c r="I1996" s="13"/>
      <c r="J1996" s="1"/>
      <c r="K1996" s="13"/>
      <c r="L1996" s="1"/>
      <c r="N1996" s="13"/>
    </row>
    <row r="1997" spans="1:14">
      <c r="A1997" s="13"/>
      <c r="B1997" s="13"/>
      <c r="C1997" s="13"/>
      <c r="D1997" s="13"/>
      <c r="F1997" s="13"/>
      <c r="G1997" s="13"/>
      <c r="H1997" s="13"/>
      <c r="I1997" s="13"/>
      <c r="J1997" s="1"/>
      <c r="K1997" s="13"/>
      <c r="L1997" s="1"/>
      <c r="N1997" s="13"/>
    </row>
    <row r="1998" spans="1:14">
      <c r="A1998" s="13"/>
      <c r="B1998" s="13"/>
      <c r="C1998" s="13"/>
      <c r="D1998" s="13"/>
      <c r="F1998" s="13"/>
      <c r="G1998" s="13"/>
      <c r="H1998" s="13"/>
      <c r="I1998" s="13"/>
      <c r="J1998" s="1"/>
      <c r="K1998" s="13"/>
      <c r="L1998" s="1"/>
      <c r="N1998" s="13"/>
    </row>
    <row r="1999" spans="1:14">
      <c r="A1999" s="13"/>
      <c r="B1999" s="13"/>
      <c r="C1999" s="13"/>
      <c r="D1999" s="13"/>
      <c r="F1999" s="13"/>
      <c r="G1999" s="13"/>
      <c r="H1999" s="13"/>
      <c r="I1999" s="13"/>
      <c r="J1999" s="1"/>
      <c r="K1999" s="13"/>
      <c r="L1999" s="1"/>
      <c r="N1999" s="13"/>
    </row>
    <row r="2000" spans="1:14">
      <c r="A2000" s="13"/>
      <c r="B2000" s="13"/>
      <c r="C2000" s="13"/>
      <c r="D2000" s="13"/>
      <c r="F2000" s="13"/>
      <c r="G2000" s="13"/>
      <c r="H2000" s="13"/>
      <c r="I2000" s="13"/>
      <c r="J2000" s="1"/>
      <c r="K2000" s="13"/>
      <c r="L2000" s="1"/>
      <c r="N2000" s="13"/>
    </row>
    <row r="2001" spans="1:14">
      <c r="A2001" s="13"/>
      <c r="B2001" s="13"/>
      <c r="C2001" s="13"/>
      <c r="D2001" s="13"/>
      <c r="F2001" s="13"/>
      <c r="G2001" s="13"/>
      <c r="H2001" s="13"/>
      <c r="I2001" s="13"/>
      <c r="J2001" s="1"/>
      <c r="K2001" s="13"/>
      <c r="L2001" s="1"/>
      <c r="N2001" s="13"/>
    </row>
    <row r="2002" spans="1:14">
      <c r="A2002" s="13"/>
      <c r="B2002" s="13"/>
      <c r="C2002" s="13"/>
      <c r="D2002" s="13"/>
      <c r="F2002" s="13"/>
      <c r="G2002" s="13"/>
      <c r="H2002" s="13"/>
      <c r="I2002" s="13"/>
      <c r="J2002" s="1"/>
      <c r="K2002" s="13"/>
      <c r="L2002" s="1"/>
      <c r="N2002" s="13"/>
    </row>
    <row r="2003" spans="1:14">
      <c r="A2003" s="13"/>
      <c r="B2003" s="13"/>
      <c r="C2003" s="13"/>
      <c r="D2003" s="13"/>
      <c r="F2003" s="13"/>
      <c r="G2003" s="13"/>
      <c r="H2003" s="13"/>
      <c r="I2003" s="13"/>
      <c r="J2003" s="1"/>
      <c r="K2003" s="13"/>
      <c r="L2003" s="1"/>
      <c r="N2003" s="13"/>
    </row>
    <row r="2004" spans="1:14">
      <c r="A2004" s="13"/>
      <c r="B2004" s="13"/>
      <c r="C2004" s="13"/>
      <c r="D2004" s="13"/>
      <c r="F2004" s="13"/>
      <c r="G2004" s="13"/>
      <c r="H2004" s="13"/>
      <c r="I2004" s="13"/>
      <c r="J2004" s="1"/>
      <c r="K2004" s="13"/>
      <c r="L2004" s="1"/>
      <c r="N2004" s="13"/>
    </row>
    <row r="2005" spans="1:14">
      <c r="A2005" s="13"/>
      <c r="B2005" s="13"/>
      <c r="C2005" s="13"/>
      <c r="D2005" s="13"/>
      <c r="F2005" s="13"/>
      <c r="G2005" s="13"/>
      <c r="H2005" s="13"/>
      <c r="I2005" s="13"/>
      <c r="J2005" s="1"/>
      <c r="K2005" s="13"/>
      <c r="L2005" s="1"/>
      <c r="N2005" s="13"/>
    </row>
    <row r="2006" spans="1:14">
      <c r="A2006" s="13"/>
      <c r="B2006" s="13"/>
      <c r="C2006" s="13"/>
      <c r="D2006" s="13"/>
      <c r="F2006" s="13"/>
      <c r="G2006" s="13"/>
      <c r="H2006" s="13"/>
      <c r="I2006" s="13"/>
      <c r="J2006" s="1"/>
      <c r="K2006" s="13"/>
      <c r="L2006" s="1"/>
      <c r="N2006" s="13"/>
    </row>
    <row r="2007" spans="1:14">
      <c r="A2007" s="13"/>
      <c r="B2007" s="13"/>
      <c r="C2007" s="13"/>
      <c r="D2007" s="13"/>
      <c r="F2007" s="13"/>
      <c r="G2007" s="13"/>
      <c r="H2007" s="13"/>
      <c r="I2007" s="13"/>
      <c r="J2007" s="1"/>
      <c r="K2007" s="13"/>
      <c r="L2007" s="1"/>
      <c r="N2007" s="13"/>
    </row>
    <row r="2008" spans="1:14">
      <c r="A2008" s="13"/>
      <c r="B2008" s="13"/>
      <c r="C2008" s="13"/>
      <c r="D2008" s="13"/>
      <c r="F2008" s="13"/>
      <c r="G2008" s="13"/>
      <c r="H2008" s="13"/>
      <c r="I2008" s="13"/>
      <c r="J2008" s="1"/>
      <c r="K2008" s="13"/>
      <c r="L2008" s="1"/>
      <c r="N2008" s="13"/>
    </row>
    <row r="2009" spans="1:14">
      <c r="A2009" s="13"/>
      <c r="B2009" s="13"/>
      <c r="C2009" s="13"/>
      <c r="D2009" s="13"/>
      <c r="F2009" s="13"/>
      <c r="G2009" s="13"/>
      <c r="H2009" s="13"/>
      <c r="I2009" s="13"/>
      <c r="J2009" s="1"/>
      <c r="K2009" s="13"/>
      <c r="L2009" s="1"/>
      <c r="N2009" s="13"/>
    </row>
    <row r="2010" spans="1:14">
      <c r="A2010" s="13"/>
      <c r="B2010" s="13"/>
      <c r="C2010" s="13"/>
      <c r="D2010" s="13"/>
      <c r="F2010" s="13"/>
      <c r="G2010" s="13"/>
      <c r="H2010" s="13"/>
      <c r="I2010" s="13"/>
      <c r="J2010" s="1"/>
      <c r="K2010" s="13"/>
      <c r="L2010" s="1"/>
      <c r="N2010" s="13"/>
    </row>
    <row r="2011" spans="1:14">
      <c r="A2011" s="13"/>
      <c r="B2011" s="13"/>
      <c r="C2011" s="13"/>
      <c r="D2011" s="13"/>
      <c r="F2011" s="13"/>
      <c r="G2011" s="13"/>
      <c r="H2011" s="13"/>
      <c r="I2011" s="13"/>
      <c r="J2011" s="1"/>
      <c r="K2011" s="13"/>
      <c r="L2011" s="1"/>
      <c r="N2011" s="13"/>
    </row>
    <row r="2012" spans="1:14">
      <c r="A2012" s="13"/>
      <c r="B2012" s="13"/>
      <c r="C2012" s="13"/>
      <c r="D2012" s="13"/>
      <c r="F2012" s="13"/>
      <c r="G2012" s="13"/>
      <c r="H2012" s="13"/>
      <c r="I2012" s="13"/>
      <c r="J2012" s="1"/>
      <c r="K2012" s="13"/>
      <c r="L2012" s="1"/>
      <c r="N2012" s="13"/>
    </row>
    <row r="2013" spans="1:14">
      <c r="A2013" s="13"/>
      <c r="B2013" s="13"/>
      <c r="C2013" s="13"/>
      <c r="D2013" s="13"/>
      <c r="F2013" s="13"/>
      <c r="G2013" s="13"/>
      <c r="H2013" s="13"/>
      <c r="I2013" s="13"/>
      <c r="J2013" s="1"/>
      <c r="K2013" s="13"/>
      <c r="L2013" s="1"/>
      <c r="N2013" s="13"/>
    </row>
    <row r="2014" spans="1:14">
      <c r="A2014" s="13"/>
      <c r="B2014" s="13"/>
      <c r="C2014" s="13"/>
      <c r="D2014" s="13"/>
      <c r="F2014" s="13"/>
      <c r="G2014" s="13"/>
      <c r="H2014" s="13"/>
      <c r="I2014" s="13"/>
      <c r="J2014" s="1"/>
      <c r="K2014" s="13"/>
      <c r="L2014" s="1"/>
      <c r="N2014" s="13"/>
    </row>
    <row r="2015" spans="1:14">
      <c r="A2015" s="13"/>
      <c r="B2015" s="13"/>
      <c r="C2015" s="13"/>
      <c r="D2015" s="13"/>
      <c r="F2015" s="13"/>
      <c r="G2015" s="13"/>
      <c r="H2015" s="13"/>
      <c r="I2015" s="13"/>
      <c r="J2015" s="1"/>
      <c r="K2015" s="13"/>
      <c r="L2015" s="1"/>
      <c r="N2015" s="13"/>
    </row>
    <row r="2016" spans="1:14">
      <c r="A2016" s="13"/>
      <c r="B2016" s="13"/>
      <c r="C2016" s="13"/>
      <c r="D2016" s="13"/>
      <c r="F2016" s="13"/>
      <c r="G2016" s="13"/>
      <c r="H2016" s="13"/>
      <c r="I2016" s="13"/>
      <c r="J2016" s="1"/>
      <c r="K2016" s="13"/>
      <c r="L2016" s="1"/>
      <c r="N2016" s="13"/>
    </row>
    <row r="2017" spans="1:14">
      <c r="A2017" s="13"/>
      <c r="B2017" s="13"/>
      <c r="C2017" s="13"/>
      <c r="D2017" s="13"/>
      <c r="F2017" s="13"/>
      <c r="G2017" s="13"/>
      <c r="H2017" s="13"/>
      <c r="I2017" s="13"/>
      <c r="J2017" s="1"/>
      <c r="K2017" s="13"/>
      <c r="L2017" s="1"/>
      <c r="N2017" s="13"/>
    </row>
    <row r="2018" spans="1:14">
      <c r="A2018" s="13"/>
      <c r="B2018" s="13"/>
      <c r="C2018" s="13"/>
      <c r="D2018" s="13"/>
      <c r="F2018" s="13"/>
      <c r="G2018" s="13"/>
      <c r="H2018" s="13"/>
      <c r="I2018" s="13"/>
      <c r="J2018" s="1"/>
      <c r="K2018" s="13"/>
      <c r="L2018" s="1"/>
      <c r="N2018" s="13"/>
    </row>
    <row r="2019" spans="1:14">
      <c r="A2019" s="13"/>
      <c r="B2019" s="13"/>
      <c r="C2019" s="13"/>
      <c r="D2019" s="13"/>
      <c r="F2019" s="13"/>
      <c r="G2019" s="13"/>
      <c r="H2019" s="13"/>
      <c r="I2019" s="13"/>
      <c r="J2019" s="1"/>
      <c r="K2019" s="13"/>
      <c r="L2019" s="1"/>
      <c r="N2019" s="13"/>
    </row>
    <row r="2020" spans="1:14">
      <c r="A2020" s="13"/>
      <c r="B2020" s="13"/>
      <c r="C2020" s="13"/>
      <c r="D2020" s="13"/>
      <c r="F2020" s="13"/>
      <c r="G2020" s="13"/>
      <c r="H2020" s="13"/>
      <c r="I2020" s="13"/>
      <c r="J2020" s="1"/>
      <c r="K2020" s="13"/>
      <c r="L2020" s="1"/>
      <c r="N2020" s="13"/>
    </row>
    <row r="2021" spans="1:14">
      <c r="A2021" s="13"/>
      <c r="B2021" s="13"/>
      <c r="C2021" s="13"/>
      <c r="D2021" s="13"/>
      <c r="F2021" s="13"/>
      <c r="G2021" s="13"/>
      <c r="H2021" s="13"/>
      <c r="I2021" s="13"/>
      <c r="J2021" s="1"/>
      <c r="K2021" s="13"/>
      <c r="L2021" s="1"/>
      <c r="N2021" s="13"/>
    </row>
    <row r="2022" spans="1:14">
      <c r="A2022" s="13"/>
      <c r="B2022" s="13"/>
      <c r="C2022" s="13"/>
      <c r="D2022" s="13"/>
      <c r="F2022" s="13"/>
      <c r="G2022" s="13"/>
      <c r="H2022" s="13"/>
      <c r="I2022" s="13"/>
      <c r="J2022" s="1"/>
      <c r="K2022" s="13"/>
      <c r="L2022" s="1"/>
      <c r="N2022" s="13"/>
    </row>
    <row r="2023" spans="1:14">
      <c r="A2023" s="13"/>
      <c r="B2023" s="13"/>
      <c r="C2023" s="13"/>
      <c r="D2023" s="13"/>
      <c r="F2023" s="13"/>
      <c r="G2023" s="13"/>
      <c r="H2023" s="13"/>
      <c r="I2023" s="13"/>
      <c r="J2023" s="1"/>
      <c r="K2023" s="13"/>
      <c r="L2023" s="1"/>
      <c r="N2023" s="13"/>
    </row>
    <row r="2024" spans="1:14">
      <c r="A2024" s="13"/>
      <c r="B2024" s="13"/>
      <c r="C2024" s="13"/>
      <c r="D2024" s="13"/>
      <c r="F2024" s="13"/>
      <c r="G2024" s="13"/>
      <c r="H2024" s="13"/>
      <c r="I2024" s="13"/>
      <c r="J2024" s="1"/>
      <c r="K2024" s="13"/>
      <c r="L2024" s="1"/>
      <c r="N2024" s="13"/>
    </row>
    <row r="2025" spans="1:14">
      <c r="A2025" s="13"/>
      <c r="B2025" s="13"/>
      <c r="C2025" s="13"/>
      <c r="D2025" s="13"/>
      <c r="F2025" s="13"/>
      <c r="G2025" s="13"/>
      <c r="H2025" s="13"/>
      <c r="I2025" s="13"/>
      <c r="J2025" s="1"/>
      <c r="K2025" s="13"/>
      <c r="L2025" s="1"/>
      <c r="N2025" s="13"/>
    </row>
    <row r="2026" spans="1:14">
      <c r="A2026" s="13"/>
      <c r="B2026" s="13"/>
      <c r="C2026" s="13"/>
      <c r="D2026" s="13"/>
      <c r="F2026" s="13"/>
      <c r="G2026" s="13"/>
      <c r="H2026" s="13"/>
      <c r="I2026" s="13"/>
      <c r="J2026" s="1"/>
      <c r="K2026" s="13"/>
      <c r="L2026" s="1"/>
      <c r="N2026" s="13"/>
    </row>
    <row r="2027" spans="1:14">
      <c r="A2027" s="13"/>
      <c r="B2027" s="13"/>
      <c r="C2027" s="13"/>
      <c r="D2027" s="13"/>
      <c r="F2027" s="13"/>
      <c r="G2027" s="13"/>
      <c r="H2027" s="13"/>
      <c r="I2027" s="13"/>
      <c r="J2027" s="1"/>
      <c r="K2027" s="13"/>
      <c r="L2027" s="1"/>
      <c r="N2027" s="13"/>
    </row>
    <row r="2028" spans="1:14">
      <c r="A2028" s="13"/>
      <c r="B2028" s="13"/>
      <c r="C2028" s="13"/>
      <c r="D2028" s="13"/>
      <c r="F2028" s="13"/>
      <c r="G2028" s="13"/>
      <c r="H2028" s="13"/>
      <c r="I2028" s="13"/>
      <c r="J2028" s="1"/>
      <c r="K2028" s="13"/>
      <c r="L2028" s="1"/>
      <c r="N2028" s="13"/>
    </row>
    <row r="2029" spans="1:14">
      <c r="A2029" s="13"/>
      <c r="B2029" s="13"/>
      <c r="C2029" s="13"/>
      <c r="D2029" s="13"/>
      <c r="F2029" s="13"/>
      <c r="G2029" s="13"/>
      <c r="H2029" s="13"/>
      <c r="I2029" s="13"/>
      <c r="J2029" s="1"/>
      <c r="K2029" s="13"/>
      <c r="L2029" s="1"/>
      <c r="N2029" s="13"/>
    </row>
    <row r="2030" spans="1:14">
      <c r="A2030" s="13"/>
      <c r="B2030" s="13"/>
      <c r="C2030" s="13"/>
      <c r="D2030" s="13"/>
      <c r="F2030" s="13"/>
      <c r="G2030" s="13"/>
      <c r="H2030" s="13"/>
      <c r="I2030" s="13"/>
      <c r="J2030" s="1"/>
      <c r="K2030" s="13"/>
      <c r="L2030" s="1"/>
      <c r="N2030" s="13"/>
    </row>
    <row r="2031" spans="1:14">
      <c r="A2031" s="13"/>
      <c r="B2031" s="13"/>
      <c r="C2031" s="13"/>
      <c r="D2031" s="13"/>
      <c r="F2031" s="13"/>
      <c r="G2031" s="13"/>
      <c r="H2031" s="13"/>
      <c r="I2031" s="13"/>
      <c r="J2031" s="1"/>
      <c r="K2031" s="13"/>
      <c r="L2031" s="1"/>
      <c r="N2031" s="13"/>
    </row>
    <row r="2032" spans="1:14">
      <c r="A2032" s="13"/>
      <c r="B2032" s="13"/>
      <c r="C2032" s="13"/>
      <c r="D2032" s="13"/>
      <c r="F2032" s="13"/>
      <c r="G2032" s="13"/>
      <c r="H2032" s="13"/>
      <c r="I2032" s="13"/>
      <c r="J2032" s="1"/>
      <c r="K2032" s="13"/>
      <c r="L2032" s="1"/>
      <c r="N2032" s="13"/>
    </row>
    <row r="2033" spans="1:14">
      <c r="A2033" s="13"/>
      <c r="B2033" s="13"/>
      <c r="C2033" s="13"/>
      <c r="D2033" s="13"/>
      <c r="F2033" s="13"/>
      <c r="G2033" s="13"/>
      <c r="H2033" s="13"/>
      <c r="I2033" s="13"/>
      <c r="J2033" s="1"/>
      <c r="K2033" s="13"/>
      <c r="L2033" s="1"/>
      <c r="N2033" s="13"/>
    </row>
    <row r="2034" spans="1:14">
      <c r="A2034" s="13"/>
      <c r="B2034" s="13"/>
      <c r="C2034" s="13"/>
      <c r="D2034" s="13"/>
      <c r="F2034" s="13"/>
      <c r="G2034" s="13"/>
      <c r="H2034" s="13"/>
      <c r="I2034" s="13"/>
      <c r="J2034" s="1"/>
      <c r="K2034" s="13"/>
      <c r="L2034" s="1"/>
      <c r="N2034" s="13"/>
    </row>
    <row r="2035" spans="1:14">
      <c r="A2035" s="13"/>
      <c r="B2035" s="13"/>
      <c r="C2035" s="13"/>
      <c r="D2035" s="13"/>
      <c r="F2035" s="13"/>
      <c r="G2035" s="13"/>
      <c r="H2035" s="13"/>
      <c r="I2035" s="13"/>
      <c r="J2035" s="1"/>
      <c r="K2035" s="13"/>
      <c r="L2035" s="1"/>
      <c r="N2035" s="13"/>
    </row>
    <row r="2036" spans="1:14">
      <c r="A2036" s="13"/>
      <c r="B2036" s="13"/>
      <c r="C2036" s="13"/>
      <c r="D2036" s="13"/>
      <c r="F2036" s="13"/>
      <c r="G2036" s="13"/>
      <c r="H2036" s="13"/>
      <c r="I2036" s="13"/>
      <c r="J2036" s="1"/>
      <c r="K2036" s="13"/>
      <c r="L2036" s="1"/>
      <c r="N2036" s="13"/>
    </row>
    <row r="2037" spans="1:14">
      <c r="A2037" s="13"/>
      <c r="B2037" s="13"/>
      <c r="C2037" s="13"/>
      <c r="D2037" s="13"/>
      <c r="F2037" s="13"/>
      <c r="G2037" s="13"/>
      <c r="H2037" s="13"/>
      <c r="I2037" s="13"/>
      <c r="J2037" s="1"/>
      <c r="K2037" s="13"/>
      <c r="L2037" s="1"/>
      <c r="N2037" s="13"/>
    </row>
    <row r="2038" spans="1:14">
      <c r="A2038" s="13"/>
      <c r="B2038" s="13"/>
      <c r="C2038" s="13"/>
      <c r="D2038" s="13"/>
      <c r="F2038" s="13"/>
      <c r="G2038" s="13"/>
      <c r="H2038" s="13"/>
      <c r="I2038" s="13"/>
      <c r="J2038" s="1"/>
      <c r="K2038" s="13"/>
      <c r="L2038" s="1"/>
      <c r="N2038" s="13"/>
    </row>
    <row r="2039" spans="1:14">
      <c r="A2039" s="13"/>
      <c r="B2039" s="13"/>
      <c r="C2039" s="13"/>
      <c r="D2039" s="13"/>
      <c r="F2039" s="13"/>
      <c r="G2039" s="13"/>
      <c r="H2039" s="13"/>
      <c r="I2039" s="13"/>
      <c r="J2039" s="1"/>
      <c r="K2039" s="13"/>
      <c r="L2039" s="1"/>
      <c r="N2039" s="13"/>
    </row>
    <row r="2040" spans="1:14">
      <c r="A2040" s="13"/>
      <c r="B2040" s="13"/>
      <c r="C2040" s="13"/>
      <c r="D2040" s="13"/>
      <c r="F2040" s="13"/>
      <c r="G2040" s="13"/>
      <c r="H2040" s="13"/>
      <c r="I2040" s="13"/>
      <c r="J2040" s="1"/>
      <c r="K2040" s="13"/>
      <c r="L2040" s="1"/>
      <c r="N2040" s="13"/>
    </row>
    <row r="2041" spans="1:14">
      <c r="A2041" s="13"/>
      <c r="B2041" s="13"/>
      <c r="C2041" s="13"/>
      <c r="D2041" s="13"/>
      <c r="F2041" s="13"/>
      <c r="G2041" s="13"/>
      <c r="H2041" s="13"/>
      <c r="I2041" s="13"/>
      <c r="J2041" s="1"/>
      <c r="K2041" s="13"/>
      <c r="L2041" s="1"/>
      <c r="N2041" s="13"/>
    </row>
    <row r="2042" spans="1:14">
      <c r="A2042" s="13"/>
      <c r="B2042" s="13"/>
      <c r="C2042" s="13"/>
      <c r="D2042" s="13"/>
      <c r="F2042" s="13"/>
      <c r="G2042" s="13"/>
      <c r="H2042" s="13"/>
      <c r="I2042" s="13"/>
      <c r="J2042" s="1"/>
      <c r="K2042" s="13"/>
      <c r="L2042" s="1"/>
      <c r="N2042" s="13"/>
    </row>
    <row r="2043" spans="1:14">
      <c r="A2043" s="13"/>
      <c r="B2043" s="13"/>
      <c r="C2043" s="13"/>
      <c r="D2043" s="13"/>
      <c r="F2043" s="13"/>
      <c r="G2043" s="13"/>
      <c r="H2043" s="13"/>
      <c r="I2043" s="13"/>
      <c r="J2043" s="1"/>
      <c r="K2043" s="13"/>
      <c r="L2043" s="1"/>
      <c r="N2043" s="13"/>
    </row>
    <row r="2044" spans="1:14">
      <c r="A2044" s="13"/>
      <c r="B2044" s="13"/>
      <c r="C2044" s="13"/>
      <c r="D2044" s="13"/>
      <c r="F2044" s="13"/>
      <c r="G2044" s="13"/>
      <c r="H2044" s="13"/>
      <c r="I2044" s="13"/>
      <c r="J2044" s="1"/>
      <c r="K2044" s="13"/>
      <c r="L2044" s="1"/>
      <c r="N2044" s="13"/>
    </row>
    <row r="2045" spans="1:14">
      <c r="A2045" s="13"/>
      <c r="B2045" s="13"/>
      <c r="C2045" s="13"/>
      <c r="D2045" s="13"/>
      <c r="F2045" s="13"/>
      <c r="G2045" s="13"/>
      <c r="H2045" s="13"/>
      <c r="I2045" s="13"/>
      <c r="J2045" s="1"/>
      <c r="K2045" s="13"/>
      <c r="L2045" s="1"/>
      <c r="N2045" s="13"/>
    </row>
    <row r="2046" spans="1:14">
      <c r="A2046" s="13"/>
      <c r="B2046" s="13"/>
      <c r="C2046" s="13"/>
      <c r="D2046" s="13"/>
      <c r="F2046" s="13"/>
      <c r="G2046" s="13"/>
      <c r="H2046" s="13"/>
      <c r="I2046" s="13"/>
      <c r="J2046" s="1"/>
      <c r="K2046" s="13"/>
      <c r="L2046" s="1"/>
      <c r="N2046" s="13"/>
    </row>
    <row r="2047" spans="1:14">
      <c r="A2047" s="13"/>
      <c r="B2047" s="13"/>
      <c r="C2047" s="13"/>
      <c r="D2047" s="13"/>
      <c r="F2047" s="13"/>
      <c r="G2047" s="13"/>
      <c r="H2047" s="13"/>
      <c r="I2047" s="13"/>
      <c r="J2047" s="1"/>
      <c r="K2047" s="13"/>
      <c r="L2047" s="1"/>
      <c r="N2047" s="13"/>
    </row>
    <row r="2048" spans="1:14">
      <c r="A2048" s="13"/>
      <c r="B2048" s="13"/>
      <c r="C2048" s="13"/>
      <c r="D2048" s="13"/>
      <c r="F2048" s="13"/>
      <c r="G2048" s="13"/>
      <c r="H2048" s="13"/>
      <c r="I2048" s="13"/>
      <c r="J2048" s="1"/>
      <c r="K2048" s="13"/>
      <c r="L2048" s="1"/>
      <c r="N2048" s="13"/>
    </row>
    <row r="2049" spans="1:14">
      <c r="A2049" s="13"/>
      <c r="B2049" s="13"/>
      <c r="C2049" s="13"/>
      <c r="D2049" s="13"/>
      <c r="F2049" s="13"/>
      <c r="G2049" s="13"/>
      <c r="H2049" s="13"/>
      <c r="I2049" s="13"/>
      <c r="J2049" s="1"/>
      <c r="K2049" s="13"/>
      <c r="L2049" s="1"/>
      <c r="N2049" s="13"/>
    </row>
    <row r="2050" spans="1:14">
      <c r="A2050" s="13"/>
      <c r="B2050" s="13"/>
      <c r="C2050" s="13"/>
      <c r="D2050" s="13"/>
      <c r="F2050" s="13"/>
      <c r="G2050" s="13"/>
      <c r="H2050" s="13"/>
      <c r="I2050" s="13"/>
      <c r="J2050" s="1"/>
      <c r="K2050" s="13"/>
      <c r="L2050" s="1"/>
      <c r="N2050" s="13"/>
    </row>
    <row r="2051" spans="1:14">
      <c r="A2051" s="13"/>
      <c r="B2051" s="13"/>
      <c r="C2051" s="13"/>
      <c r="D2051" s="13"/>
      <c r="F2051" s="13"/>
      <c r="G2051" s="13"/>
      <c r="H2051" s="13"/>
      <c r="I2051" s="13"/>
      <c r="J2051" s="1"/>
      <c r="K2051" s="13"/>
      <c r="L2051" s="1"/>
      <c r="N2051" s="13"/>
    </row>
    <row r="2052" spans="1:14">
      <c r="A2052" s="13"/>
      <c r="B2052" s="13"/>
      <c r="C2052" s="13"/>
      <c r="D2052" s="13"/>
      <c r="F2052" s="13"/>
      <c r="G2052" s="13"/>
      <c r="H2052" s="13"/>
      <c r="I2052" s="13"/>
      <c r="J2052" s="1"/>
      <c r="K2052" s="13"/>
      <c r="L2052" s="1"/>
      <c r="N2052" s="13"/>
    </row>
    <row r="2053" spans="1:14">
      <c r="A2053" s="13"/>
      <c r="B2053" s="13"/>
      <c r="C2053" s="13"/>
      <c r="D2053" s="13"/>
      <c r="F2053" s="13"/>
      <c r="G2053" s="13"/>
      <c r="H2053" s="13"/>
      <c r="I2053" s="13"/>
      <c r="J2053" s="1"/>
      <c r="K2053" s="13"/>
      <c r="L2053" s="1"/>
      <c r="N2053" s="13"/>
    </row>
    <row r="2054" spans="1:14">
      <c r="A2054" s="13"/>
      <c r="B2054" s="13"/>
      <c r="C2054" s="13"/>
      <c r="D2054" s="13"/>
      <c r="F2054" s="13"/>
      <c r="G2054" s="13"/>
      <c r="H2054" s="13"/>
      <c r="I2054" s="13"/>
      <c r="J2054" s="1"/>
      <c r="K2054" s="13"/>
      <c r="L2054" s="1"/>
      <c r="N2054" s="13"/>
    </row>
    <row r="2055" spans="1:14">
      <c r="A2055" s="13"/>
      <c r="B2055" s="13"/>
      <c r="C2055" s="13"/>
      <c r="D2055" s="13"/>
      <c r="F2055" s="13"/>
      <c r="G2055" s="13"/>
      <c r="H2055" s="13"/>
      <c r="I2055" s="13"/>
      <c r="J2055" s="1"/>
      <c r="K2055" s="13"/>
      <c r="L2055" s="1"/>
      <c r="N2055" s="13"/>
    </row>
    <row r="2056" spans="1:14">
      <c r="A2056" s="13"/>
      <c r="B2056" s="13"/>
      <c r="C2056" s="13"/>
      <c r="D2056" s="13"/>
      <c r="F2056" s="13"/>
      <c r="G2056" s="13"/>
      <c r="H2056" s="13"/>
      <c r="I2056" s="13"/>
      <c r="J2056" s="1"/>
      <c r="K2056" s="13"/>
      <c r="L2056" s="1"/>
      <c r="N2056" s="13"/>
    </row>
    <row r="2057" spans="1:14">
      <c r="A2057" s="13"/>
      <c r="B2057" s="13"/>
      <c r="C2057" s="13"/>
      <c r="D2057" s="13"/>
      <c r="F2057" s="13"/>
      <c r="G2057" s="13"/>
      <c r="H2057" s="13"/>
      <c r="I2057" s="13"/>
      <c r="J2057" s="1"/>
      <c r="K2057" s="13"/>
      <c r="L2057" s="1"/>
      <c r="N2057" s="13"/>
    </row>
    <row r="2058" spans="1:14">
      <c r="A2058" s="13"/>
      <c r="B2058" s="13"/>
      <c r="C2058" s="13"/>
      <c r="D2058" s="13"/>
      <c r="F2058" s="13"/>
      <c r="G2058" s="13"/>
      <c r="H2058" s="13"/>
      <c r="I2058" s="13"/>
      <c r="J2058" s="1"/>
      <c r="K2058" s="13"/>
      <c r="L2058" s="1"/>
      <c r="N2058" s="13"/>
    </row>
    <row r="2059" spans="1:14">
      <c r="A2059" s="13"/>
      <c r="B2059" s="13"/>
      <c r="C2059" s="13"/>
      <c r="D2059" s="13"/>
      <c r="F2059" s="13"/>
      <c r="G2059" s="13"/>
      <c r="H2059" s="13"/>
      <c r="I2059" s="13"/>
      <c r="J2059" s="1"/>
      <c r="K2059" s="13"/>
      <c r="L2059" s="1"/>
      <c r="N2059" s="13"/>
    </row>
    <row r="2060" spans="1:14">
      <c r="A2060" s="13"/>
      <c r="B2060" s="13"/>
      <c r="C2060" s="13"/>
      <c r="D2060" s="13"/>
      <c r="F2060" s="13"/>
      <c r="G2060" s="13"/>
      <c r="H2060" s="13"/>
      <c r="I2060" s="13"/>
      <c r="J2060" s="1"/>
      <c r="K2060" s="13"/>
      <c r="L2060" s="1"/>
      <c r="N2060" s="13"/>
    </row>
    <row r="2061" spans="1:14">
      <c r="A2061" s="13"/>
      <c r="B2061" s="13"/>
      <c r="C2061" s="13"/>
      <c r="D2061" s="13"/>
      <c r="F2061" s="13"/>
      <c r="G2061" s="13"/>
      <c r="H2061" s="13"/>
      <c r="I2061" s="13"/>
      <c r="J2061" s="1"/>
      <c r="K2061" s="13"/>
      <c r="L2061" s="1"/>
      <c r="N2061" s="13"/>
    </row>
    <row r="2062" spans="1:14">
      <c r="A2062" s="13"/>
      <c r="B2062" s="13"/>
      <c r="C2062" s="13"/>
      <c r="D2062" s="13"/>
      <c r="F2062" s="13"/>
      <c r="G2062" s="13"/>
      <c r="H2062" s="13"/>
      <c r="I2062" s="13"/>
      <c r="J2062" s="1"/>
      <c r="K2062" s="13"/>
      <c r="L2062" s="1"/>
      <c r="N2062" s="13"/>
    </row>
    <row r="2063" spans="1:14">
      <c r="A2063" s="13"/>
      <c r="B2063" s="13"/>
      <c r="C2063" s="13"/>
      <c r="D2063" s="13"/>
      <c r="F2063" s="13"/>
      <c r="G2063" s="13"/>
      <c r="H2063" s="13"/>
      <c r="I2063" s="13"/>
      <c r="J2063" s="1"/>
      <c r="K2063" s="13"/>
      <c r="L2063" s="1"/>
      <c r="N2063" s="13"/>
    </row>
    <row r="2064" spans="1:14">
      <c r="A2064" s="13"/>
      <c r="B2064" s="13"/>
      <c r="C2064" s="13"/>
      <c r="D2064" s="13"/>
      <c r="F2064" s="13"/>
      <c r="G2064" s="13"/>
      <c r="H2064" s="13"/>
      <c r="I2064" s="13"/>
      <c r="J2064" s="1"/>
      <c r="K2064" s="13"/>
      <c r="L2064" s="1"/>
      <c r="N2064" s="13"/>
    </row>
    <row r="2065" spans="1:14">
      <c r="A2065" s="13"/>
      <c r="B2065" s="13"/>
      <c r="C2065" s="13"/>
      <c r="D2065" s="13"/>
      <c r="F2065" s="13"/>
      <c r="G2065" s="13"/>
      <c r="H2065" s="13"/>
      <c r="I2065" s="13"/>
      <c r="J2065" s="1"/>
      <c r="K2065" s="13"/>
      <c r="L2065" s="1"/>
      <c r="N2065" s="13"/>
    </row>
    <row r="2066" spans="1:14">
      <c r="A2066" s="13"/>
      <c r="B2066" s="13"/>
      <c r="C2066" s="13"/>
      <c r="D2066" s="13"/>
      <c r="F2066" s="13"/>
      <c r="G2066" s="13"/>
      <c r="H2066" s="13"/>
      <c r="I2066" s="13"/>
      <c r="J2066" s="1"/>
      <c r="K2066" s="13"/>
      <c r="L2066" s="1"/>
      <c r="N2066" s="13"/>
    </row>
    <row r="2067" spans="1:14">
      <c r="A2067" s="13"/>
      <c r="B2067" s="13"/>
      <c r="C2067" s="13"/>
      <c r="D2067" s="13"/>
      <c r="F2067" s="13"/>
      <c r="G2067" s="13"/>
      <c r="H2067" s="13"/>
      <c r="I2067" s="13"/>
      <c r="J2067" s="1"/>
      <c r="K2067" s="13"/>
      <c r="L2067" s="1"/>
      <c r="N2067" s="13"/>
    </row>
    <row r="2068" spans="1:14">
      <c r="A2068" s="13"/>
      <c r="B2068" s="13"/>
      <c r="C2068" s="13"/>
      <c r="D2068" s="13"/>
      <c r="F2068" s="13"/>
      <c r="G2068" s="13"/>
      <c r="H2068" s="13"/>
      <c r="I2068" s="13"/>
      <c r="J2068" s="1"/>
      <c r="K2068" s="13"/>
      <c r="L2068" s="1"/>
      <c r="N2068" s="13"/>
    </row>
    <row r="2069" spans="1:14">
      <c r="A2069" s="13"/>
      <c r="B2069" s="13"/>
      <c r="C2069" s="13"/>
      <c r="D2069" s="13"/>
      <c r="F2069" s="13"/>
      <c r="G2069" s="13"/>
      <c r="H2069" s="13"/>
      <c r="I2069" s="13"/>
      <c r="J2069" s="1"/>
      <c r="K2069" s="13"/>
      <c r="L2069" s="1"/>
      <c r="N2069" s="13"/>
    </row>
    <row r="2070" spans="1:14">
      <c r="A2070" s="13"/>
      <c r="B2070" s="13"/>
      <c r="C2070" s="13"/>
      <c r="D2070" s="13"/>
      <c r="F2070" s="13"/>
      <c r="G2070" s="13"/>
      <c r="H2070" s="13"/>
      <c r="I2070" s="13"/>
      <c r="J2070" s="1"/>
      <c r="K2070" s="13"/>
      <c r="L2070" s="1"/>
      <c r="N2070" s="13"/>
    </row>
    <row r="2071" spans="1:14">
      <c r="A2071" s="13"/>
      <c r="B2071" s="13"/>
      <c r="C2071" s="13"/>
      <c r="D2071" s="13"/>
      <c r="F2071" s="13"/>
      <c r="G2071" s="13"/>
      <c r="H2071" s="13"/>
      <c r="I2071" s="13"/>
      <c r="J2071" s="1"/>
      <c r="K2071" s="13"/>
      <c r="L2071" s="1"/>
      <c r="N2071" s="13"/>
    </row>
    <row r="2072" spans="1:14">
      <c r="A2072" s="13"/>
      <c r="B2072" s="13"/>
      <c r="C2072" s="13"/>
      <c r="D2072" s="13"/>
      <c r="F2072" s="13"/>
      <c r="G2072" s="13"/>
      <c r="H2072" s="13"/>
      <c r="I2072" s="13"/>
      <c r="J2072" s="1"/>
      <c r="K2072" s="13"/>
      <c r="L2072" s="1"/>
      <c r="N2072" s="13"/>
    </row>
    <row r="2073" spans="1:14">
      <c r="A2073" s="13"/>
      <c r="B2073" s="13"/>
      <c r="C2073" s="13"/>
      <c r="D2073" s="13"/>
      <c r="F2073" s="13"/>
      <c r="G2073" s="13"/>
      <c r="H2073" s="13"/>
      <c r="I2073" s="13"/>
      <c r="J2073" s="1"/>
      <c r="K2073" s="13"/>
      <c r="L2073" s="1"/>
      <c r="N2073" s="13"/>
    </row>
    <row r="2074" spans="1:14">
      <c r="A2074" s="13"/>
      <c r="B2074" s="13"/>
      <c r="C2074" s="13"/>
      <c r="D2074" s="13"/>
      <c r="F2074" s="13"/>
      <c r="G2074" s="13"/>
      <c r="H2074" s="13"/>
      <c r="I2074" s="13"/>
      <c r="J2074" s="1"/>
      <c r="K2074" s="13"/>
      <c r="L2074" s="1"/>
      <c r="N2074" s="13"/>
    </row>
    <row r="2075" spans="1:14">
      <c r="A2075" s="13"/>
      <c r="B2075" s="13"/>
      <c r="C2075" s="13"/>
      <c r="D2075" s="13"/>
      <c r="F2075" s="13"/>
      <c r="G2075" s="13"/>
      <c r="H2075" s="13"/>
      <c r="I2075" s="13"/>
      <c r="J2075" s="1"/>
      <c r="K2075" s="13"/>
      <c r="L2075" s="1"/>
      <c r="N2075" s="13"/>
    </row>
    <row r="2076" spans="1:14">
      <c r="A2076" s="13"/>
      <c r="B2076" s="13"/>
      <c r="C2076" s="13"/>
      <c r="D2076" s="13"/>
      <c r="F2076" s="13"/>
      <c r="G2076" s="13"/>
      <c r="H2076" s="13"/>
      <c r="I2076" s="13"/>
      <c r="J2076" s="1"/>
      <c r="K2076" s="13"/>
      <c r="L2076" s="1"/>
      <c r="N2076" s="13"/>
    </row>
    <row r="2077" spans="1:14">
      <c r="A2077" s="13"/>
      <c r="B2077" s="13"/>
      <c r="C2077" s="13"/>
      <c r="D2077" s="13"/>
      <c r="F2077" s="13"/>
      <c r="G2077" s="13"/>
      <c r="H2077" s="13"/>
      <c r="I2077" s="13"/>
      <c r="J2077" s="1"/>
      <c r="K2077" s="13"/>
      <c r="L2077" s="1"/>
      <c r="N2077" s="13"/>
    </row>
    <row r="2078" spans="1:14">
      <c r="A2078" s="13"/>
      <c r="B2078" s="13"/>
      <c r="C2078" s="13"/>
      <c r="D2078" s="13"/>
      <c r="F2078" s="13"/>
      <c r="G2078" s="13"/>
      <c r="H2078" s="13"/>
      <c r="I2078" s="13"/>
      <c r="J2078" s="1"/>
      <c r="K2078" s="13"/>
      <c r="L2078" s="1"/>
      <c r="N2078" s="13"/>
    </row>
    <row r="2079" spans="1:14">
      <c r="A2079" s="13"/>
      <c r="B2079" s="13"/>
      <c r="C2079" s="13"/>
      <c r="D2079" s="13"/>
      <c r="F2079" s="13"/>
      <c r="G2079" s="13"/>
      <c r="H2079" s="13"/>
      <c r="I2079" s="13"/>
      <c r="J2079" s="1"/>
      <c r="K2079" s="13"/>
      <c r="L2079" s="1"/>
      <c r="N2079" s="13"/>
    </row>
    <row r="2080" spans="1:14">
      <c r="A2080" s="13"/>
      <c r="B2080" s="13"/>
      <c r="C2080" s="13"/>
      <c r="D2080" s="13"/>
      <c r="F2080" s="13"/>
      <c r="G2080" s="13"/>
      <c r="H2080" s="13"/>
      <c r="I2080" s="13"/>
      <c r="J2080" s="1"/>
      <c r="K2080" s="13"/>
      <c r="L2080" s="1"/>
      <c r="N2080" s="13"/>
    </row>
    <row r="2081" spans="1:14">
      <c r="A2081" s="13"/>
      <c r="B2081" s="13"/>
      <c r="C2081" s="13"/>
      <c r="D2081" s="13"/>
      <c r="F2081" s="13"/>
      <c r="G2081" s="13"/>
      <c r="H2081" s="13"/>
      <c r="I2081" s="13"/>
      <c r="J2081" s="1"/>
      <c r="K2081" s="13"/>
      <c r="L2081" s="1"/>
      <c r="N2081" s="13"/>
    </row>
    <row r="2082" spans="1:14">
      <c r="A2082" s="13"/>
      <c r="B2082" s="13"/>
      <c r="C2082" s="13"/>
      <c r="D2082" s="13"/>
      <c r="F2082" s="13"/>
      <c r="G2082" s="13"/>
      <c r="H2082" s="13"/>
      <c r="I2082" s="13"/>
      <c r="J2082" s="1"/>
      <c r="K2082" s="13"/>
      <c r="L2082" s="1"/>
      <c r="N2082" s="13"/>
    </row>
    <row r="2083" spans="1:14">
      <c r="A2083" s="13"/>
      <c r="B2083" s="13"/>
      <c r="C2083" s="13"/>
      <c r="D2083" s="13"/>
      <c r="F2083" s="13"/>
      <c r="G2083" s="13"/>
      <c r="H2083" s="13"/>
      <c r="I2083" s="13"/>
      <c r="J2083" s="1"/>
      <c r="K2083" s="13"/>
      <c r="L2083" s="1"/>
      <c r="N2083" s="13"/>
    </row>
    <row r="2084" spans="1:14">
      <c r="A2084" s="13"/>
      <c r="B2084" s="13"/>
      <c r="C2084" s="13"/>
      <c r="D2084" s="13"/>
      <c r="F2084" s="13"/>
      <c r="G2084" s="13"/>
      <c r="H2084" s="13"/>
      <c r="I2084" s="13"/>
      <c r="J2084" s="1"/>
      <c r="K2084" s="13"/>
      <c r="L2084" s="1"/>
      <c r="N2084" s="13"/>
    </row>
    <row r="2085" spans="1:14">
      <c r="A2085" s="13"/>
      <c r="B2085" s="13"/>
      <c r="C2085" s="13"/>
      <c r="D2085" s="13"/>
      <c r="F2085" s="13"/>
      <c r="G2085" s="13"/>
      <c r="H2085" s="13"/>
      <c r="I2085" s="13"/>
      <c r="J2085" s="1"/>
      <c r="K2085" s="13"/>
      <c r="L2085" s="1"/>
      <c r="N2085" s="13"/>
    </row>
    <row r="2086" spans="1:14">
      <c r="A2086" s="13"/>
      <c r="B2086" s="13"/>
      <c r="C2086" s="13"/>
      <c r="D2086" s="13"/>
      <c r="F2086" s="13"/>
      <c r="G2086" s="13"/>
      <c r="H2086" s="13"/>
      <c r="I2086" s="13"/>
      <c r="J2086" s="1"/>
      <c r="K2086" s="13"/>
      <c r="L2086" s="1"/>
      <c r="N2086" s="13"/>
    </row>
    <row r="2087" spans="1:14">
      <c r="A2087" s="13"/>
      <c r="B2087" s="13"/>
      <c r="C2087" s="13"/>
      <c r="D2087" s="13"/>
      <c r="F2087" s="13"/>
      <c r="G2087" s="13"/>
      <c r="H2087" s="13"/>
      <c r="I2087" s="13"/>
      <c r="J2087" s="1"/>
      <c r="K2087" s="13"/>
      <c r="L2087" s="1"/>
      <c r="N2087" s="13"/>
    </row>
    <row r="2088" spans="1:14">
      <c r="A2088" s="13"/>
      <c r="B2088" s="13"/>
      <c r="C2088" s="13"/>
      <c r="D2088" s="13"/>
      <c r="F2088" s="13"/>
      <c r="G2088" s="13"/>
      <c r="H2088" s="13"/>
      <c r="I2088" s="13"/>
      <c r="J2088" s="1"/>
      <c r="K2088" s="13"/>
      <c r="L2088" s="1"/>
      <c r="N2088" s="13"/>
    </row>
    <row r="2089" spans="1:14">
      <c r="A2089" s="13"/>
      <c r="B2089" s="13"/>
      <c r="C2089" s="13"/>
      <c r="D2089" s="13"/>
      <c r="F2089" s="13"/>
      <c r="G2089" s="13"/>
      <c r="H2089" s="13"/>
      <c r="I2089" s="13"/>
      <c r="J2089" s="1"/>
      <c r="K2089" s="13"/>
      <c r="L2089" s="1"/>
      <c r="N2089" s="13"/>
    </row>
    <row r="2090" spans="1:14">
      <c r="A2090" s="13"/>
      <c r="B2090" s="13"/>
      <c r="C2090" s="13"/>
      <c r="D2090" s="13"/>
      <c r="F2090" s="13"/>
      <c r="G2090" s="13"/>
      <c r="H2090" s="13"/>
      <c r="I2090" s="13"/>
      <c r="J2090" s="1"/>
      <c r="K2090" s="13"/>
      <c r="L2090" s="1"/>
      <c r="N2090" s="13"/>
    </row>
    <row r="2091" spans="1:14">
      <c r="A2091" s="13"/>
      <c r="B2091" s="13"/>
      <c r="C2091" s="13"/>
      <c r="D2091" s="13"/>
      <c r="F2091" s="13"/>
      <c r="G2091" s="13"/>
      <c r="H2091" s="13"/>
      <c r="I2091" s="13"/>
      <c r="J2091" s="1"/>
      <c r="K2091" s="13"/>
      <c r="L2091" s="1"/>
      <c r="N2091" s="13"/>
    </row>
    <row r="2092" spans="1:14">
      <c r="A2092" s="13"/>
      <c r="B2092" s="13"/>
      <c r="C2092" s="13"/>
      <c r="D2092" s="13"/>
      <c r="F2092" s="13"/>
      <c r="G2092" s="13"/>
      <c r="H2092" s="13"/>
      <c r="I2092" s="13"/>
      <c r="J2092" s="1"/>
      <c r="K2092" s="13"/>
      <c r="L2092" s="1"/>
      <c r="N2092" s="13"/>
    </row>
    <row r="2093" spans="1:14">
      <c r="A2093" s="13"/>
      <c r="B2093" s="13"/>
      <c r="C2093" s="13"/>
      <c r="D2093" s="13"/>
      <c r="F2093" s="13"/>
      <c r="G2093" s="13"/>
      <c r="H2093" s="13"/>
      <c r="I2093" s="13"/>
      <c r="J2093" s="1"/>
      <c r="K2093" s="13"/>
      <c r="L2093" s="1"/>
      <c r="N2093" s="13"/>
    </row>
    <row r="2094" spans="1:14">
      <c r="A2094" s="13"/>
      <c r="B2094" s="13"/>
      <c r="C2094" s="13"/>
      <c r="D2094" s="13"/>
      <c r="F2094" s="13"/>
      <c r="G2094" s="13"/>
      <c r="H2094" s="13"/>
      <c r="I2094" s="13"/>
      <c r="J2094" s="1"/>
      <c r="K2094" s="13"/>
      <c r="L2094" s="1"/>
      <c r="N2094" s="13"/>
    </row>
    <row r="2095" spans="1:14">
      <c r="A2095" s="13"/>
      <c r="B2095" s="13"/>
      <c r="C2095" s="13"/>
      <c r="D2095" s="13"/>
      <c r="F2095" s="13"/>
      <c r="G2095" s="13"/>
      <c r="H2095" s="13"/>
      <c r="I2095" s="13"/>
      <c r="J2095" s="1"/>
      <c r="K2095" s="13"/>
      <c r="L2095" s="1"/>
      <c r="N2095" s="13"/>
    </row>
    <row r="2096" spans="1:14">
      <c r="A2096" s="13"/>
      <c r="B2096" s="13"/>
      <c r="C2096" s="13"/>
      <c r="D2096" s="13"/>
      <c r="F2096" s="13"/>
      <c r="G2096" s="13"/>
      <c r="H2096" s="13"/>
      <c r="I2096" s="13"/>
      <c r="J2096" s="1"/>
      <c r="K2096" s="13"/>
      <c r="L2096" s="1"/>
      <c r="N2096" s="13"/>
    </row>
    <row r="2097" spans="1:14">
      <c r="A2097" s="13"/>
      <c r="B2097" s="13"/>
      <c r="C2097" s="13"/>
      <c r="D2097" s="13"/>
      <c r="F2097" s="13"/>
      <c r="G2097" s="13"/>
      <c r="H2097" s="13"/>
      <c r="I2097" s="13"/>
      <c r="J2097" s="1"/>
      <c r="K2097" s="13"/>
      <c r="L2097" s="1"/>
      <c r="N2097" s="13"/>
    </row>
    <row r="2098" spans="1:14">
      <c r="A2098" s="13"/>
      <c r="B2098" s="13"/>
      <c r="C2098" s="13"/>
      <c r="D2098" s="13"/>
      <c r="F2098" s="13"/>
      <c r="G2098" s="13"/>
      <c r="H2098" s="13"/>
      <c r="I2098" s="13"/>
      <c r="J2098" s="1"/>
      <c r="K2098" s="13"/>
      <c r="L2098" s="1"/>
      <c r="N2098" s="13"/>
    </row>
    <row r="2099" spans="1:14">
      <c r="A2099" s="13"/>
      <c r="B2099" s="13"/>
      <c r="C2099" s="13"/>
      <c r="D2099" s="13"/>
      <c r="F2099" s="13"/>
      <c r="G2099" s="13"/>
      <c r="H2099" s="13"/>
      <c r="I2099" s="13"/>
      <c r="J2099" s="1"/>
      <c r="K2099" s="13"/>
      <c r="L2099" s="1"/>
      <c r="N2099" s="13"/>
    </row>
    <row r="2100" spans="1:14">
      <c r="A2100" s="13"/>
      <c r="B2100" s="13"/>
      <c r="C2100" s="13"/>
      <c r="D2100" s="13"/>
      <c r="F2100" s="13"/>
      <c r="G2100" s="13"/>
      <c r="H2100" s="13"/>
      <c r="I2100" s="13"/>
      <c r="J2100" s="1"/>
      <c r="K2100" s="13"/>
      <c r="L2100" s="1"/>
      <c r="N2100" s="13"/>
    </row>
    <row r="2101" spans="1:14">
      <c r="A2101" s="13"/>
      <c r="B2101" s="13"/>
      <c r="C2101" s="13"/>
      <c r="D2101" s="13"/>
      <c r="F2101" s="13"/>
      <c r="G2101" s="13"/>
      <c r="H2101" s="13"/>
      <c r="I2101" s="13"/>
      <c r="J2101" s="1"/>
      <c r="K2101" s="13"/>
      <c r="L2101" s="1"/>
      <c r="N2101" s="13"/>
    </row>
    <row r="2102" spans="1:14">
      <c r="A2102" s="13"/>
      <c r="B2102" s="13"/>
      <c r="C2102" s="13"/>
      <c r="D2102" s="13"/>
      <c r="F2102" s="13"/>
      <c r="G2102" s="13"/>
      <c r="H2102" s="13"/>
      <c r="I2102" s="13"/>
      <c r="J2102" s="1"/>
      <c r="K2102" s="13"/>
      <c r="L2102" s="1"/>
      <c r="N2102" s="13"/>
    </row>
    <row r="2103" spans="1:14">
      <c r="A2103" s="13"/>
      <c r="B2103" s="13"/>
      <c r="C2103" s="13"/>
      <c r="D2103" s="13"/>
      <c r="F2103" s="13"/>
      <c r="G2103" s="13"/>
      <c r="H2103" s="13"/>
      <c r="I2103" s="13"/>
      <c r="J2103" s="1"/>
      <c r="K2103" s="13"/>
      <c r="L2103" s="1"/>
      <c r="N2103" s="13"/>
    </row>
    <row r="2104" spans="1:14">
      <c r="A2104" s="13"/>
      <c r="B2104" s="13"/>
      <c r="C2104" s="13"/>
      <c r="D2104" s="13"/>
      <c r="F2104" s="13"/>
      <c r="G2104" s="13"/>
      <c r="H2104" s="13"/>
      <c r="I2104" s="13"/>
      <c r="J2104" s="1"/>
      <c r="K2104" s="13"/>
      <c r="L2104" s="1"/>
      <c r="N2104" s="13"/>
    </row>
    <row r="2105" spans="1:14">
      <c r="A2105" s="13"/>
      <c r="B2105" s="13"/>
      <c r="C2105" s="13"/>
      <c r="D2105" s="13"/>
      <c r="F2105" s="13"/>
      <c r="G2105" s="13"/>
      <c r="H2105" s="13"/>
      <c r="I2105" s="13"/>
      <c r="J2105" s="1"/>
      <c r="K2105" s="13"/>
      <c r="L2105" s="1"/>
      <c r="N2105" s="13"/>
    </row>
    <row r="2106" spans="1:14">
      <c r="A2106" s="13"/>
      <c r="B2106" s="13"/>
      <c r="C2106" s="13"/>
      <c r="D2106" s="13"/>
      <c r="F2106" s="13"/>
      <c r="G2106" s="13"/>
      <c r="H2106" s="13"/>
      <c r="I2106" s="13"/>
      <c r="J2106" s="1"/>
      <c r="K2106" s="13"/>
      <c r="L2106" s="1"/>
      <c r="N2106" s="13"/>
    </row>
    <row r="2107" spans="1:14">
      <c r="A2107" s="13"/>
      <c r="B2107" s="13"/>
      <c r="C2107" s="13"/>
      <c r="D2107" s="13"/>
      <c r="F2107" s="13"/>
      <c r="G2107" s="13"/>
      <c r="H2107" s="13"/>
      <c r="I2107" s="13"/>
      <c r="J2107" s="1"/>
      <c r="K2107" s="13"/>
      <c r="L2107" s="1"/>
      <c r="N2107" s="13"/>
    </row>
    <row r="2108" spans="1:14">
      <c r="A2108" s="13"/>
      <c r="B2108" s="13"/>
      <c r="C2108" s="13"/>
      <c r="D2108" s="13"/>
      <c r="F2108" s="13"/>
      <c r="G2108" s="13"/>
      <c r="H2108" s="13"/>
      <c r="I2108" s="13"/>
      <c r="J2108" s="1"/>
      <c r="K2108" s="13"/>
      <c r="L2108" s="1"/>
      <c r="N2108" s="13"/>
    </row>
    <row r="2109" spans="1:14">
      <c r="A2109" s="13"/>
      <c r="B2109" s="13"/>
      <c r="C2109" s="13"/>
      <c r="D2109" s="13"/>
      <c r="F2109" s="13"/>
      <c r="G2109" s="13"/>
      <c r="H2109" s="13"/>
      <c r="I2109" s="13"/>
      <c r="J2109" s="1"/>
      <c r="K2109" s="13"/>
      <c r="L2109" s="1"/>
      <c r="N2109" s="13"/>
    </row>
    <row r="2110" spans="1:14">
      <c r="A2110" s="13"/>
      <c r="B2110" s="13"/>
      <c r="C2110" s="13"/>
      <c r="D2110" s="13"/>
      <c r="F2110" s="13"/>
      <c r="G2110" s="13"/>
      <c r="H2110" s="13"/>
      <c r="I2110" s="13"/>
      <c r="J2110" s="1"/>
      <c r="K2110" s="13"/>
      <c r="L2110" s="1"/>
      <c r="N2110" s="13"/>
    </row>
    <row r="2111" spans="1:14">
      <c r="A2111" s="13"/>
      <c r="B2111" s="13"/>
      <c r="C2111" s="13"/>
      <c r="D2111" s="13"/>
      <c r="F2111" s="13"/>
      <c r="G2111" s="13"/>
      <c r="H2111" s="13"/>
      <c r="I2111" s="13"/>
      <c r="J2111" s="1"/>
      <c r="K2111" s="13"/>
      <c r="L2111" s="1"/>
      <c r="N2111" s="13"/>
    </row>
    <row r="2112" spans="1:14">
      <c r="A2112" s="13"/>
      <c r="B2112" s="13"/>
      <c r="C2112" s="13"/>
      <c r="D2112" s="13"/>
      <c r="F2112" s="13"/>
      <c r="G2112" s="13"/>
      <c r="H2112" s="13"/>
      <c r="I2112" s="13"/>
      <c r="J2112" s="1"/>
      <c r="K2112" s="13"/>
      <c r="L2112" s="1"/>
      <c r="N2112" s="13"/>
    </row>
    <row r="2113" spans="1:14">
      <c r="A2113" s="13"/>
      <c r="B2113" s="13"/>
      <c r="C2113" s="13"/>
      <c r="D2113" s="13"/>
      <c r="F2113" s="13"/>
      <c r="G2113" s="13"/>
      <c r="H2113" s="13"/>
      <c r="I2113" s="13"/>
      <c r="J2113" s="1"/>
      <c r="K2113" s="13"/>
      <c r="L2113" s="1"/>
      <c r="N2113" s="13"/>
    </row>
    <row r="2114" spans="1:14">
      <c r="A2114" s="13"/>
      <c r="B2114" s="13"/>
      <c r="C2114" s="13"/>
      <c r="D2114" s="13"/>
      <c r="F2114" s="13"/>
      <c r="G2114" s="13"/>
      <c r="H2114" s="13"/>
      <c r="I2114" s="13"/>
      <c r="J2114" s="1"/>
      <c r="K2114" s="13"/>
      <c r="L2114" s="1"/>
      <c r="N2114" s="13"/>
    </row>
    <row r="2115" spans="1:14">
      <c r="A2115" s="13"/>
      <c r="B2115" s="13"/>
      <c r="C2115" s="13"/>
      <c r="D2115" s="13"/>
      <c r="F2115" s="13"/>
      <c r="G2115" s="13"/>
      <c r="H2115" s="13"/>
      <c r="I2115" s="13"/>
      <c r="J2115" s="1"/>
      <c r="K2115" s="13"/>
      <c r="L2115" s="1"/>
      <c r="N2115" s="13"/>
    </row>
    <row r="2116" spans="1:14">
      <c r="A2116" s="13"/>
      <c r="B2116" s="13"/>
      <c r="C2116" s="13"/>
      <c r="D2116" s="13"/>
      <c r="F2116" s="13"/>
      <c r="G2116" s="13"/>
      <c r="H2116" s="13"/>
      <c r="I2116" s="13"/>
      <c r="J2116" s="1"/>
      <c r="K2116" s="13"/>
      <c r="L2116" s="1"/>
      <c r="N2116" s="13"/>
    </row>
    <row r="2117" spans="1:14">
      <c r="A2117" s="13"/>
      <c r="B2117" s="13"/>
      <c r="C2117" s="13"/>
      <c r="D2117" s="13"/>
      <c r="F2117" s="13"/>
      <c r="G2117" s="13"/>
      <c r="H2117" s="13"/>
      <c r="I2117" s="13"/>
      <c r="J2117" s="1"/>
      <c r="K2117" s="13"/>
      <c r="L2117" s="1"/>
      <c r="N2117" s="13"/>
    </row>
    <row r="2118" spans="1:14">
      <c r="A2118" s="13"/>
      <c r="B2118" s="13"/>
      <c r="C2118" s="13"/>
      <c r="D2118" s="13"/>
      <c r="F2118" s="13"/>
      <c r="G2118" s="13"/>
      <c r="H2118" s="13"/>
      <c r="I2118" s="13"/>
      <c r="J2118" s="1"/>
      <c r="K2118" s="13"/>
      <c r="L2118" s="1"/>
      <c r="N2118" s="13"/>
    </row>
    <row r="2119" spans="1:14">
      <c r="A2119" s="13"/>
      <c r="B2119" s="13"/>
      <c r="C2119" s="13"/>
      <c r="D2119" s="13"/>
      <c r="F2119" s="13"/>
      <c r="G2119" s="13"/>
      <c r="H2119" s="13"/>
      <c r="I2119" s="13"/>
      <c r="J2119" s="1"/>
      <c r="K2119" s="13"/>
      <c r="L2119" s="1"/>
      <c r="N2119" s="13"/>
    </row>
    <row r="2120" spans="1:14">
      <c r="A2120" s="13"/>
      <c r="B2120" s="13"/>
      <c r="C2120" s="13"/>
      <c r="D2120" s="13"/>
      <c r="F2120" s="13"/>
      <c r="G2120" s="13"/>
      <c r="H2120" s="13"/>
      <c r="I2120" s="13"/>
      <c r="J2120" s="1"/>
      <c r="K2120" s="13"/>
      <c r="L2120" s="1"/>
      <c r="N2120" s="13"/>
    </row>
    <row r="2121" spans="1:14">
      <c r="A2121" s="13"/>
      <c r="B2121" s="13"/>
      <c r="C2121" s="13"/>
      <c r="D2121" s="13"/>
      <c r="F2121" s="13"/>
      <c r="G2121" s="13"/>
      <c r="H2121" s="13"/>
      <c r="I2121" s="13"/>
      <c r="J2121" s="1"/>
      <c r="K2121" s="13"/>
      <c r="L2121" s="1"/>
      <c r="N2121" s="13"/>
    </row>
    <row r="2122" spans="1:14">
      <c r="A2122" s="13"/>
      <c r="B2122" s="13"/>
      <c r="C2122" s="13"/>
      <c r="D2122" s="13"/>
      <c r="F2122" s="13"/>
      <c r="G2122" s="13"/>
      <c r="H2122" s="13"/>
      <c r="I2122" s="13"/>
      <c r="J2122" s="1"/>
      <c r="K2122" s="13"/>
      <c r="L2122" s="1"/>
      <c r="N2122" s="13"/>
    </row>
    <row r="2123" spans="1:14">
      <c r="A2123" s="13"/>
      <c r="B2123" s="13"/>
      <c r="C2123" s="13"/>
      <c r="D2123" s="13"/>
      <c r="F2123" s="13"/>
      <c r="G2123" s="13"/>
      <c r="H2123" s="13"/>
      <c r="I2123" s="13"/>
      <c r="J2123" s="1"/>
      <c r="K2123" s="13"/>
      <c r="L2123" s="1"/>
      <c r="N2123" s="13"/>
    </row>
    <row r="2124" spans="1:14">
      <c r="A2124" s="13"/>
      <c r="B2124" s="13"/>
      <c r="C2124" s="13"/>
      <c r="D2124" s="13"/>
      <c r="F2124" s="13"/>
      <c r="G2124" s="13"/>
      <c r="H2124" s="13"/>
      <c r="I2124" s="13"/>
      <c r="J2124" s="1"/>
      <c r="K2124" s="13"/>
      <c r="L2124" s="1"/>
      <c r="N2124" s="13"/>
    </row>
    <row r="2125" spans="1:14">
      <c r="A2125" s="13"/>
      <c r="B2125" s="13"/>
      <c r="C2125" s="13"/>
      <c r="D2125" s="13"/>
      <c r="F2125" s="13"/>
      <c r="G2125" s="13"/>
      <c r="H2125" s="13"/>
      <c r="I2125" s="13"/>
      <c r="J2125" s="1"/>
      <c r="K2125" s="13"/>
      <c r="L2125" s="1"/>
      <c r="N2125" s="13"/>
    </row>
    <row r="2126" spans="1:14">
      <c r="A2126" s="13"/>
      <c r="B2126" s="13"/>
      <c r="C2126" s="13"/>
      <c r="D2126" s="13"/>
      <c r="F2126" s="13"/>
      <c r="G2126" s="13"/>
      <c r="H2126" s="13"/>
      <c r="I2126" s="13"/>
      <c r="J2126" s="1"/>
      <c r="K2126" s="13"/>
      <c r="L2126" s="1"/>
      <c r="N2126" s="13"/>
    </row>
    <row r="2127" spans="1:14">
      <c r="A2127" s="13"/>
      <c r="B2127" s="13"/>
      <c r="C2127" s="13"/>
      <c r="D2127" s="13"/>
      <c r="F2127" s="13"/>
      <c r="G2127" s="13"/>
      <c r="H2127" s="13"/>
      <c r="I2127" s="13"/>
      <c r="J2127" s="1"/>
      <c r="K2127" s="13"/>
      <c r="L2127" s="1"/>
      <c r="N2127" s="13"/>
    </row>
    <row r="2128" spans="1:14">
      <c r="A2128" s="13"/>
      <c r="B2128" s="13"/>
      <c r="C2128" s="13"/>
      <c r="D2128" s="13"/>
      <c r="F2128" s="13"/>
      <c r="G2128" s="13"/>
      <c r="H2128" s="13"/>
      <c r="I2128" s="13"/>
      <c r="J2128" s="1"/>
      <c r="K2128" s="13"/>
      <c r="L2128" s="1"/>
      <c r="N2128" s="13"/>
    </row>
    <row r="2129" spans="1:14">
      <c r="A2129" s="13"/>
      <c r="B2129" s="13"/>
      <c r="C2129" s="13"/>
      <c r="D2129" s="13"/>
      <c r="F2129" s="13"/>
      <c r="G2129" s="13"/>
      <c r="H2129" s="13"/>
      <c r="I2129" s="13"/>
      <c r="J2129" s="1"/>
      <c r="K2129" s="13"/>
      <c r="L2129" s="1"/>
      <c r="N2129" s="13"/>
    </row>
    <row r="2130" spans="1:14">
      <c r="A2130" s="13"/>
      <c r="B2130" s="13"/>
      <c r="C2130" s="13"/>
      <c r="D2130" s="13"/>
      <c r="F2130" s="13"/>
      <c r="G2130" s="13"/>
      <c r="H2130" s="13"/>
      <c r="I2130" s="13"/>
      <c r="J2130" s="1"/>
      <c r="K2130" s="13"/>
      <c r="L2130" s="1"/>
      <c r="N2130" s="13"/>
    </row>
    <row r="2131" spans="1:14">
      <c r="A2131" s="13"/>
      <c r="B2131" s="13"/>
      <c r="C2131" s="13"/>
      <c r="D2131" s="13"/>
      <c r="F2131" s="13"/>
      <c r="G2131" s="13"/>
      <c r="H2131" s="13"/>
      <c r="I2131" s="13"/>
      <c r="J2131" s="1"/>
      <c r="K2131" s="13"/>
      <c r="L2131" s="1"/>
      <c r="N2131" s="13"/>
    </row>
    <row r="2132" spans="1:14">
      <c r="A2132" s="13"/>
      <c r="B2132" s="13"/>
      <c r="C2132" s="13"/>
      <c r="D2132" s="13"/>
      <c r="F2132" s="13"/>
      <c r="G2132" s="13"/>
      <c r="H2132" s="13"/>
      <c r="I2132" s="13"/>
      <c r="J2132" s="1"/>
      <c r="K2132" s="13"/>
      <c r="L2132" s="1"/>
      <c r="N2132" s="13"/>
    </row>
    <row r="2133" spans="1:14">
      <c r="A2133" s="13"/>
      <c r="B2133" s="13"/>
      <c r="C2133" s="13"/>
      <c r="D2133" s="13"/>
      <c r="F2133" s="13"/>
      <c r="G2133" s="13"/>
      <c r="H2133" s="13"/>
      <c r="I2133" s="13"/>
      <c r="J2133" s="1"/>
      <c r="K2133" s="13"/>
      <c r="L2133" s="1"/>
      <c r="N2133" s="13"/>
    </row>
    <row r="2134" spans="1:14">
      <c r="A2134" s="13"/>
      <c r="B2134" s="13"/>
      <c r="C2134" s="13"/>
      <c r="D2134" s="13"/>
      <c r="F2134" s="13"/>
      <c r="G2134" s="13"/>
      <c r="H2134" s="13"/>
      <c r="I2134" s="13"/>
      <c r="J2134" s="1"/>
      <c r="K2134" s="13"/>
      <c r="L2134" s="1"/>
      <c r="N2134" s="13"/>
    </row>
    <row r="2135" spans="1:14">
      <c r="A2135" s="13"/>
      <c r="B2135" s="13"/>
      <c r="C2135" s="13"/>
      <c r="D2135" s="13"/>
      <c r="F2135" s="13"/>
      <c r="G2135" s="13"/>
      <c r="H2135" s="13"/>
      <c r="I2135" s="13"/>
      <c r="J2135" s="1"/>
      <c r="K2135" s="13"/>
      <c r="L2135" s="1"/>
      <c r="N2135" s="13"/>
    </row>
    <row r="2136" spans="1:14">
      <c r="A2136" s="13"/>
      <c r="B2136" s="13"/>
      <c r="C2136" s="13"/>
      <c r="D2136" s="13"/>
      <c r="F2136" s="13"/>
      <c r="G2136" s="13"/>
      <c r="H2136" s="13"/>
      <c r="I2136" s="13"/>
      <c r="J2136" s="1"/>
      <c r="K2136" s="13"/>
      <c r="L2136" s="1"/>
      <c r="N2136" s="13"/>
    </row>
    <row r="2137" spans="1:14">
      <c r="A2137" s="13"/>
      <c r="B2137" s="13"/>
      <c r="C2137" s="13"/>
      <c r="D2137" s="13"/>
      <c r="F2137" s="13"/>
      <c r="G2137" s="13"/>
      <c r="H2137" s="13"/>
      <c r="I2137" s="13"/>
      <c r="J2137" s="1"/>
      <c r="K2137" s="13"/>
      <c r="L2137" s="1"/>
      <c r="N2137" s="13"/>
    </row>
    <row r="2138" spans="1:14">
      <c r="A2138" s="13"/>
      <c r="B2138" s="13"/>
      <c r="C2138" s="13"/>
      <c r="D2138" s="13"/>
      <c r="F2138" s="13"/>
      <c r="G2138" s="13"/>
      <c r="H2138" s="13"/>
      <c r="I2138" s="13"/>
      <c r="J2138" s="1"/>
      <c r="K2138" s="13"/>
      <c r="L2138" s="1"/>
      <c r="N2138" s="13"/>
    </row>
    <row r="2139" spans="1:14">
      <c r="A2139" s="13"/>
      <c r="B2139" s="13"/>
      <c r="C2139" s="13"/>
      <c r="D2139" s="13"/>
      <c r="F2139" s="13"/>
      <c r="G2139" s="13"/>
      <c r="H2139" s="13"/>
      <c r="I2139" s="13"/>
      <c r="J2139" s="1"/>
      <c r="K2139" s="13"/>
      <c r="L2139" s="1"/>
      <c r="N2139" s="13"/>
    </row>
    <row r="2140" spans="1:14">
      <c r="A2140" s="13"/>
      <c r="B2140" s="13"/>
      <c r="C2140" s="13"/>
      <c r="D2140" s="13"/>
      <c r="F2140" s="13"/>
      <c r="G2140" s="13"/>
      <c r="H2140" s="13"/>
      <c r="I2140" s="13"/>
      <c r="J2140" s="1"/>
      <c r="K2140" s="13"/>
      <c r="L2140" s="1"/>
      <c r="N2140" s="13"/>
    </row>
    <row r="2141" spans="1:14">
      <c r="A2141" s="13"/>
      <c r="B2141" s="13"/>
      <c r="C2141" s="13"/>
      <c r="D2141" s="13"/>
      <c r="F2141" s="13"/>
      <c r="G2141" s="13"/>
      <c r="H2141" s="13"/>
      <c r="I2141" s="13"/>
      <c r="J2141" s="1"/>
      <c r="K2141" s="13"/>
      <c r="L2141" s="1"/>
      <c r="N2141" s="13"/>
    </row>
    <row r="2142" spans="1:14">
      <c r="A2142" s="13"/>
      <c r="B2142" s="13"/>
      <c r="C2142" s="13"/>
      <c r="D2142" s="13"/>
      <c r="F2142" s="13"/>
      <c r="G2142" s="13"/>
      <c r="H2142" s="13"/>
      <c r="I2142" s="13"/>
      <c r="J2142" s="1"/>
      <c r="K2142" s="13"/>
      <c r="L2142" s="1"/>
      <c r="N2142" s="13"/>
    </row>
    <row r="2143" spans="1:14">
      <c r="A2143" s="13"/>
      <c r="B2143" s="13"/>
      <c r="C2143" s="13"/>
      <c r="D2143" s="13"/>
      <c r="F2143" s="13"/>
      <c r="G2143" s="13"/>
      <c r="H2143" s="13"/>
      <c r="I2143" s="13"/>
      <c r="J2143" s="1"/>
      <c r="K2143" s="13"/>
      <c r="L2143" s="1"/>
      <c r="N2143" s="13"/>
    </row>
    <row r="2144" spans="1:14">
      <c r="A2144" s="13"/>
      <c r="B2144" s="13"/>
      <c r="C2144" s="13"/>
      <c r="D2144" s="13"/>
      <c r="F2144" s="13"/>
      <c r="G2144" s="13"/>
      <c r="H2144" s="13"/>
      <c r="I2144" s="13"/>
      <c r="J2144" s="1"/>
      <c r="K2144" s="13"/>
      <c r="L2144" s="1"/>
      <c r="N2144" s="13"/>
    </row>
    <row r="2145" spans="1:14">
      <c r="A2145" s="13"/>
      <c r="B2145" s="13"/>
      <c r="C2145" s="13"/>
      <c r="D2145" s="13"/>
      <c r="F2145" s="13"/>
      <c r="G2145" s="13"/>
      <c r="H2145" s="13"/>
      <c r="I2145" s="13"/>
      <c r="J2145" s="1"/>
      <c r="K2145" s="13"/>
      <c r="L2145" s="1"/>
      <c r="N2145" s="13"/>
    </row>
    <row r="2146" spans="1:14">
      <c r="A2146" s="13"/>
      <c r="B2146" s="13"/>
      <c r="C2146" s="13"/>
      <c r="D2146" s="13"/>
      <c r="F2146" s="13"/>
      <c r="G2146" s="13"/>
      <c r="H2146" s="13"/>
      <c r="I2146" s="13"/>
      <c r="J2146" s="1"/>
      <c r="K2146" s="13"/>
      <c r="L2146" s="1"/>
      <c r="N2146" s="13"/>
    </row>
    <row r="2147" spans="1:14">
      <c r="A2147" s="13"/>
      <c r="B2147" s="13"/>
      <c r="C2147" s="13"/>
      <c r="D2147" s="13"/>
      <c r="F2147" s="13"/>
      <c r="G2147" s="13"/>
      <c r="H2147" s="13"/>
      <c r="I2147" s="13"/>
      <c r="J2147" s="1"/>
      <c r="K2147" s="13"/>
      <c r="L2147" s="1"/>
      <c r="N2147" s="13"/>
    </row>
    <row r="2148" spans="1:14">
      <c r="A2148" s="13"/>
      <c r="B2148" s="13"/>
      <c r="C2148" s="13"/>
      <c r="D2148" s="13"/>
      <c r="F2148" s="13"/>
      <c r="G2148" s="13"/>
      <c r="H2148" s="13"/>
      <c r="I2148" s="13"/>
      <c r="J2148" s="1"/>
      <c r="K2148" s="13"/>
      <c r="L2148" s="1"/>
      <c r="N2148" s="13"/>
    </row>
    <row r="2149" spans="1:14">
      <c r="A2149" s="13"/>
      <c r="B2149" s="13"/>
      <c r="C2149" s="13"/>
      <c r="D2149" s="13"/>
      <c r="F2149" s="13"/>
      <c r="G2149" s="13"/>
      <c r="H2149" s="13"/>
      <c r="I2149" s="13"/>
      <c r="J2149" s="1"/>
      <c r="K2149" s="13"/>
      <c r="L2149" s="1"/>
      <c r="N2149" s="13"/>
    </row>
    <row r="2150" spans="1:14">
      <c r="A2150" s="13"/>
      <c r="B2150" s="13"/>
      <c r="C2150" s="13"/>
      <c r="D2150" s="13"/>
      <c r="F2150" s="13"/>
      <c r="G2150" s="13"/>
      <c r="H2150" s="13"/>
      <c r="I2150" s="13"/>
      <c r="J2150" s="1"/>
      <c r="K2150" s="13"/>
      <c r="L2150" s="1"/>
      <c r="N2150" s="13"/>
    </row>
    <row r="2151" spans="1:14">
      <c r="A2151" s="13"/>
      <c r="B2151" s="13"/>
      <c r="C2151" s="13"/>
      <c r="D2151" s="13"/>
      <c r="F2151" s="13"/>
      <c r="G2151" s="13"/>
      <c r="H2151" s="13"/>
      <c r="I2151" s="13"/>
      <c r="J2151" s="1"/>
      <c r="K2151" s="13"/>
      <c r="L2151" s="1"/>
      <c r="N2151" s="13"/>
    </row>
    <row r="2152" spans="1:14">
      <c r="A2152" s="13"/>
      <c r="B2152" s="13"/>
      <c r="C2152" s="13"/>
      <c r="D2152" s="13"/>
      <c r="F2152" s="13"/>
      <c r="G2152" s="13"/>
      <c r="H2152" s="13"/>
      <c r="I2152" s="13"/>
      <c r="J2152" s="1"/>
      <c r="K2152" s="13"/>
      <c r="L2152" s="1"/>
      <c r="N2152" s="13"/>
    </row>
    <row r="2153" spans="1:14">
      <c r="A2153" s="13"/>
      <c r="B2153" s="13"/>
      <c r="C2153" s="13"/>
      <c r="D2153" s="13"/>
      <c r="F2153" s="13"/>
      <c r="G2153" s="13"/>
      <c r="H2153" s="13"/>
      <c r="I2153" s="13"/>
      <c r="J2153" s="1"/>
      <c r="K2153" s="13"/>
      <c r="L2153" s="1"/>
      <c r="N2153" s="13"/>
    </row>
    <row r="2154" spans="1:14">
      <c r="A2154" s="13"/>
      <c r="B2154" s="13"/>
      <c r="C2154" s="13"/>
      <c r="D2154" s="13"/>
      <c r="F2154" s="13"/>
      <c r="G2154" s="13"/>
      <c r="H2154" s="13"/>
      <c r="I2154" s="13"/>
      <c r="J2154" s="1"/>
      <c r="K2154" s="13"/>
      <c r="L2154" s="1"/>
      <c r="N2154" s="13"/>
    </row>
    <row r="2155" spans="1:14">
      <c r="A2155" s="13"/>
      <c r="B2155" s="13"/>
      <c r="C2155" s="13"/>
      <c r="D2155" s="13"/>
      <c r="F2155" s="13"/>
      <c r="G2155" s="13"/>
      <c r="H2155" s="13"/>
      <c r="I2155" s="13"/>
      <c r="J2155" s="1"/>
      <c r="K2155" s="13"/>
      <c r="L2155" s="1"/>
      <c r="N2155" s="13"/>
    </row>
    <row r="2156" spans="1:14">
      <c r="A2156" s="13"/>
      <c r="B2156" s="13"/>
      <c r="C2156" s="13"/>
      <c r="D2156" s="13"/>
      <c r="F2156" s="13"/>
      <c r="G2156" s="13"/>
      <c r="H2156" s="13"/>
      <c r="I2156" s="13"/>
      <c r="J2156" s="1"/>
      <c r="K2156" s="13"/>
      <c r="L2156" s="1"/>
      <c r="N2156" s="13"/>
    </row>
    <row r="2157" spans="1:14">
      <c r="A2157" s="13"/>
      <c r="B2157" s="13"/>
      <c r="C2157" s="13"/>
      <c r="D2157" s="13"/>
      <c r="F2157" s="13"/>
      <c r="G2157" s="13"/>
      <c r="H2157" s="13"/>
      <c r="I2157" s="13"/>
      <c r="J2157" s="1"/>
      <c r="K2157" s="13"/>
      <c r="L2157" s="1"/>
      <c r="N2157" s="13"/>
    </row>
    <row r="2158" spans="1:14">
      <c r="A2158" s="13"/>
      <c r="B2158" s="13"/>
      <c r="C2158" s="13"/>
      <c r="D2158" s="13"/>
      <c r="F2158" s="13"/>
      <c r="G2158" s="13"/>
      <c r="H2158" s="13"/>
      <c r="I2158" s="13"/>
      <c r="J2158" s="1"/>
      <c r="K2158" s="13"/>
      <c r="L2158" s="1"/>
      <c r="N2158" s="13"/>
    </row>
    <row r="2159" spans="1:14">
      <c r="A2159" s="13"/>
      <c r="B2159" s="13"/>
      <c r="C2159" s="13"/>
      <c r="D2159" s="13"/>
      <c r="F2159" s="13"/>
      <c r="G2159" s="13"/>
      <c r="H2159" s="13"/>
      <c r="I2159" s="13"/>
      <c r="J2159" s="1"/>
      <c r="K2159" s="13"/>
      <c r="L2159" s="1"/>
      <c r="N2159" s="13"/>
    </row>
    <row r="2160" spans="1:14">
      <c r="A2160" s="13"/>
      <c r="B2160" s="13"/>
      <c r="C2160" s="13"/>
      <c r="D2160" s="13"/>
      <c r="F2160" s="13"/>
      <c r="G2160" s="13"/>
      <c r="H2160" s="13"/>
      <c r="I2160" s="13"/>
      <c r="J2160" s="1"/>
      <c r="K2160" s="13"/>
      <c r="L2160" s="1"/>
      <c r="N2160" s="13"/>
    </row>
    <row r="2161" spans="1:14">
      <c r="A2161" s="13"/>
      <c r="B2161" s="13"/>
      <c r="C2161" s="13"/>
      <c r="D2161" s="13"/>
      <c r="F2161" s="13"/>
      <c r="G2161" s="13"/>
      <c r="H2161" s="13"/>
      <c r="I2161" s="13"/>
      <c r="J2161" s="1"/>
      <c r="K2161" s="13"/>
      <c r="L2161" s="1"/>
      <c r="N2161" s="13"/>
    </row>
    <row r="2162" spans="1:14">
      <c r="A2162" s="13"/>
      <c r="B2162" s="13"/>
      <c r="C2162" s="13"/>
      <c r="D2162" s="13"/>
      <c r="F2162" s="13"/>
      <c r="G2162" s="13"/>
      <c r="H2162" s="13"/>
      <c r="I2162" s="13"/>
      <c r="J2162" s="1"/>
      <c r="K2162" s="13"/>
      <c r="L2162" s="1"/>
      <c r="N2162" s="13"/>
    </row>
    <row r="2163" spans="1:14">
      <c r="A2163" s="13"/>
      <c r="B2163" s="13"/>
      <c r="C2163" s="13"/>
      <c r="D2163" s="13"/>
      <c r="F2163" s="13"/>
      <c r="G2163" s="13"/>
      <c r="H2163" s="13"/>
      <c r="I2163" s="13"/>
      <c r="J2163" s="1"/>
      <c r="K2163" s="13"/>
      <c r="L2163" s="1"/>
      <c r="N2163" s="13"/>
    </row>
    <row r="2164" spans="1:14">
      <c r="A2164" s="13"/>
      <c r="B2164" s="13"/>
      <c r="C2164" s="13"/>
      <c r="D2164" s="13"/>
      <c r="F2164" s="13"/>
      <c r="G2164" s="13"/>
      <c r="H2164" s="13"/>
      <c r="I2164" s="13"/>
      <c r="J2164" s="1"/>
      <c r="K2164" s="13"/>
      <c r="L2164" s="1"/>
      <c r="N2164" s="13"/>
    </row>
    <row r="2165" spans="1:14">
      <c r="A2165" s="13"/>
      <c r="B2165" s="13"/>
      <c r="C2165" s="13"/>
      <c r="D2165" s="13"/>
      <c r="F2165" s="13"/>
      <c r="G2165" s="13"/>
      <c r="H2165" s="13"/>
      <c r="I2165" s="13"/>
      <c r="J2165" s="1"/>
      <c r="K2165" s="13"/>
      <c r="L2165" s="1"/>
      <c r="N2165" s="13"/>
    </row>
    <row r="2166" spans="1:14">
      <c r="A2166" s="13"/>
      <c r="B2166" s="13"/>
      <c r="C2166" s="13"/>
      <c r="D2166" s="13"/>
      <c r="F2166" s="13"/>
      <c r="G2166" s="13"/>
      <c r="H2166" s="13"/>
      <c r="I2166" s="13"/>
      <c r="J2166" s="1"/>
      <c r="K2166" s="13"/>
      <c r="L2166" s="1"/>
      <c r="N2166" s="13"/>
    </row>
    <row r="2167" spans="1:14">
      <c r="A2167" s="13"/>
      <c r="B2167" s="13"/>
      <c r="C2167" s="13"/>
      <c r="D2167" s="13"/>
      <c r="F2167" s="13"/>
      <c r="G2167" s="13"/>
      <c r="H2167" s="13"/>
      <c r="I2167" s="13"/>
      <c r="J2167" s="1"/>
      <c r="K2167" s="13"/>
      <c r="L2167" s="1"/>
      <c r="N2167" s="13"/>
    </row>
    <row r="2168" spans="1:14">
      <c r="A2168" s="13"/>
      <c r="B2168" s="13"/>
      <c r="C2168" s="13"/>
      <c r="D2168" s="13"/>
      <c r="F2168" s="13"/>
      <c r="G2168" s="13"/>
      <c r="H2168" s="13"/>
      <c r="I2168" s="13"/>
      <c r="J2168" s="1"/>
      <c r="K2168" s="13"/>
      <c r="L2168" s="1"/>
      <c r="N2168" s="13"/>
    </row>
    <row r="2169" spans="1:14">
      <c r="A2169" s="13"/>
      <c r="B2169" s="13"/>
      <c r="C2169" s="13"/>
      <c r="D2169" s="13"/>
      <c r="F2169" s="13"/>
      <c r="G2169" s="13"/>
      <c r="H2169" s="13"/>
      <c r="I2169" s="13"/>
      <c r="J2169" s="1"/>
      <c r="K2169" s="13"/>
      <c r="L2169" s="1"/>
      <c r="N2169" s="13"/>
    </row>
    <row r="2170" spans="1:14">
      <c r="A2170" s="13"/>
      <c r="B2170" s="13"/>
      <c r="C2170" s="13"/>
      <c r="D2170" s="13"/>
      <c r="F2170" s="13"/>
      <c r="G2170" s="13"/>
      <c r="H2170" s="13"/>
      <c r="I2170" s="13"/>
      <c r="J2170" s="1"/>
      <c r="K2170" s="13"/>
      <c r="L2170" s="1"/>
      <c r="N2170" s="13"/>
    </row>
    <row r="2171" spans="1:14">
      <c r="A2171" s="13"/>
      <c r="B2171" s="13"/>
      <c r="C2171" s="13"/>
      <c r="D2171" s="13"/>
      <c r="F2171" s="13"/>
      <c r="G2171" s="13"/>
      <c r="H2171" s="13"/>
      <c r="I2171" s="13"/>
      <c r="J2171" s="1"/>
      <c r="K2171" s="13"/>
      <c r="L2171" s="1"/>
      <c r="N2171" s="13"/>
    </row>
    <row r="2172" spans="1:14">
      <c r="A2172" s="13"/>
      <c r="B2172" s="13"/>
      <c r="C2172" s="13"/>
      <c r="D2172" s="13"/>
      <c r="F2172" s="13"/>
      <c r="G2172" s="13"/>
      <c r="H2172" s="13"/>
      <c r="I2172" s="13"/>
      <c r="J2172" s="1"/>
      <c r="K2172" s="13"/>
      <c r="L2172" s="1"/>
      <c r="N2172" s="13"/>
    </row>
    <row r="2173" spans="1:14">
      <c r="A2173" s="13"/>
      <c r="B2173" s="13"/>
      <c r="C2173" s="13"/>
      <c r="D2173" s="13"/>
      <c r="F2173" s="13"/>
      <c r="G2173" s="13"/>
      <c r="H2173" s="13"/>
      <c r="I2173" s="13"/>
      <c r="J2173" s="1"/>
      <c r="K2173" s="13"/>
      <c r="L2173" s="1"/>
      <c r="N2173" s="13"/>
    </row>
    <row r="2174" spans="1:14">
      <c r="A2174" s="13"/>
      <c r="B2174" s="13"/>
      <c r="C2174" s="13"/>
      <c r="D2174" s="13"/>
      <c r="F2174" s="13"/>
      <c r="G2174" s="13"/>
      <c r="H2174" s="13"/>
      <c r="I2174" s="13"/>
      <c r="J2174" s="1"/>
      <c r="K2174" s="13"/>
      <c r="L2174" s="1"/>
      <c r="N2174" s="13"/>
    </row>
    <row r="2175" spans="1:14">
      <c r="A2175" s="13"/>
      <c r="B2175" s="13"/>
      <c r="C2175" s="13"/>
      <c r="D2175" s="13"/>
      <c r="F2175" s="13"/>
      <c r="G2175" s="13"/>
      <c r="H2175" s="13"/>
      <c r="I2175" s="13"/>
      <c r="J2175" s="1"/>
      <c r="K2175" s="13"/>
      <c r="L2175" s="1"/>
      <c r="N2175" s="13"/>
    </row>
    <row r="2176" spans="1:14">
      <c r="A2176" s="13"/>
      <c r="B2176" s="13"/>
      <c r="C2176" s="13"/>
      <c r="D2176" s="13"/>
      <c r="F2176" s="13"/>
      <c r="G2176" s="13"/>
      <c r="H2176" s="13"/>
      <c r="I2176" s="13"/>
      <c r="J2176" s="1"/>
      <c r="K2176" s="13"/>
      <c r="L2176" s="1"/>
      <c r="N2176" s="13"/>
    </row>
    <row r="2177" spans="1:14">
      <c r="A2177" s="13"/>
      <c r="B2177" s="13"/>
      <c r="C2177" s="13"/>
      <c r="D2177" s="13"/>
      <c r="F2177" s="13"/>
      <c r="G2177" s="13"/>
      <c r="H2177" s="13"/>
      <c r="I2177" s="13"/>
      <c r="J2177" s="1"/>
      <c r="K2177" s="13"/>
      <c r="L2177" s="1"/>
      <c r="N2177" s="13"/>
    </row>
    <row r="2178" spans="1:14">
      <c r="A2178" s="13"/>
      <c r="B2178" s="13"/>
      <c r="C2178" s="13"/>
      <c r="D2178" s="13"/>
      <c r="F2178" s="13"/>
      <c r="G2178" s="13"/>
      <c r="H2178" s="13"/>
      <c r="I2178" s="13"/>
      <c r="J2178" s="1"/>
      <c r="K2178" s="13"/>
      <c r="L2178" s="1"/>
      <c r="N2178" s="13"/>
    </row>
    <row r="2179" spans="1:14">
      <c r="A2179" s="13"/>
      <c r="B2179" s="13"/>
      <c r="C2179" s="13"/>
      <c r="D2179" s="13"/>
      <c r="F2179" s="13"/>
      <c r="G2179" s="13"/>
      <c r="H2179" s="13"/>
      <c r="I2179" s="13"/>
      <c r="J2179" s="1"/>
      <c r="K2179" s="13"/>
      <c r="L2179" s="1"/>
      <c r="N2179" s="13"/>
    </row>
    <row r="2180" spans="1:14">
      <c r="A2180" s="13"/>
      <c r="B2180" s="13"/>
      <c r="C2180" s="13"/>
      <c r="D2180" s="13"/>
      <c r="F2180" s="13"/>
      <c r="G2180" s="13"/>
      <c r="H2180" s="13"/>
      <c r="I2180" s="13"/>
      <c r="J2180" s="1"/>
      <c r="K2180" s="13"/>
      <c r="L2180" s="1"/>
      <c r="N2180" s="13"/>
    </row>
    <row r="2181" spans="1:14">
      <c r="A2181" s="13"/>
      <c r="B2181" s="13"/>
      <c r="C2181" s="13"/>
      <c r="D2181" s="13"/>
      <c r="F2181" s="13"/>
      <c r="G2181" s="13"/>
      <c r="H2181" s="13"/>
      <c r="I2181" s="13"/>
      <c r="J2181" s="1"/>
      <c r="K2181" s="13"/>
      <c r="L2181" s="1"/>
      <c r="N2181" s="13"/>
    </row>
    <row r="2182" spans="1:14">
      <c r="A2182" s="13"/>
      <c r="B2182" s="13"/>
      <c r="C2182" s="13"/>
      <c r="D2182" s="13"/>
      <c r="F2182" s="13"/>
      <c r="G2182" s="13"/>
      <c r="H2182" s="13"/>
      <c r="I2182" s="13"/>
      <c r="J2182" s="1"/>
      <c r="K2182" s="13"/>
      <c r="L2182" s="1"/>
      <c r="N2182" s="13"/>
    </row>
    <row r="2183" spans="1:14">
      <c r="A2183" s="13"/>
      <c r="B2183" s="13"/>
      <c r="C2183" s="13"/>
      <c r="D2183" s="13"/>
      <c r="F2183" s="13"/>
      <c r="G2183" s="13"/>
      <c r="H2183" s="13"/>
      <c r="I2183" s="13"/>
      <c r="J2183" s="1"/>
      <c r="K2183" s="13"/>
      <c r="L2183" s="1"/>
      <c r="N2183" s="13"/>
    </row>
    <row r="2184" spans="1:14">
      <c r="A2184" s="13"/>
      <c r="B2184" s="13"/>
      <c r="C2184" s="13"/>
      <c r="D2184" s="13"/>
      <c r="F2184" s="13"/>
      <c r="G2184" s="13"/>
      <c r="H2184" s="13"/>
      <c r="I2184" s="13"/>
      <c r="J2184" s="1"/>
      <c r="K2184" s="13"/>
      <c r="L2184" s="1"/>
      <c r="N2184" s="13"/>
    </row>
    <row r="2185" spans="1:14">
      <c r="A2185" s="13"/>
      <c r="B2185" s="13"/>
      <c r="C2185" s="13"/>
      <c r="D2185" s="13"/>
      <c r="F2185" s="13"/>
      <c r="G2185" s="13"/>
      <c r="H2185" s="13"/>
      <c r="I2185" s="13"/>
      <c r="J2185" s="1"/>
      <c r="K2185" s="13"/>
      <c r="L2185" s="1"/>
      <c r="N2185" s="13"/>
    </row>
    <row r="2186" spans="1:14">
      <c r="A2186" s="13"/>
      <c r="B2186" s="13"/>
      <c r="C2186" s="13"/>
      <c r="D2186" s="13"/>
      <c r="F2186" s="13"/>
      <c r="G2186" s="13"/>
      <c r="H2186" s="13"/>
      <c r="I2186" s="13"/>
      <c r="J2186" s="1"/>
      <c r="K2186" s="13"/>
      <c r="L2186" s="1"/>
      <c r="N2186" s="13"/>
    </row>
    <row r="2187" spans="1:14">
      <c r="A2187" s="13"/>
      <c r="B2187" s="13"/>
      <c r="C2187" s="13"/>
      <c r="D2187" s="13"/>
      <c r="F2187" s="13"/>
      <c r="G2187" s="13"/>
      <c r="H2187" s="13"/>
      <c r="I2187" s="13"/>
      <c r="J2187" s="1"/>
      <c r="K2187" s="13"/>
      <c r="L2187" s="1"/>
      <c r="N2187" s="13"/>
    </row>
    <row r="2188" spans="1:14">
      <c r="A2188" s="13"/>
      <c r="B2188" s="13"/>
      <c r="C2188" s="13"/>
      <c r="D2188" s="13"/>
      <c r="F2188" s="13"/>
      <c r="G2188" s="13"/>
      <c r="H2188" s="13"/>
      <c r="I2188" s="13"/>
      <c r="J2188" s="1"/>
      <c r="K2188" s="13"/>
      <c r="L2188" s="1"/>
      <c r="N2188" s="13"/>
    </row>
    <row r="2189" spans="1:14">
      <c r="A2189" s="13"/>
      <c r="B2189" s="13"/>
      <c r="C2189" s="13"/>
      <c r="D2189" s="13"/>
      <c r="F2189" s="13"/>
      <c r="G2189" s="13"/>
      <c r="H2189" s="13"/>
      <c r="I2189" s="13"/>
      <c r="J2189" s="1"/>
      <c r="K2189" s="13"/>
      <c r="L2189" s="1"/>
      <c r="N2189" s="13"/>
    </row>
    <row r="2190" spans="1:14">
      <c r="A2190" s="13"/>
      <c r="B2190" s="13"/>
      <c r="C2190" s="13"/>
      <c r="D2190" s="13"/>
      <c r="F2190" s="13"/>
      <c r="G2190" s="13"/>
      <c r="H2190" s="13"/>
      <c r="I2190" s="13"/>
      <c r="J2190" s="1"/>
      <c r="K2190" s="13"/>
      <c r="L2190" s="1"/>
      <c r="N2190" s="13"/>
    </row>
    <row r="2191" spans="1:14">
      <c r="A2191" s="13"/>
      <c r="B2191" s="13"/>
      <c r="C2191" s="13"/>
      <c r="D2191" s="13"/>
      <c r="F2191" s="13"/>
      <c r="G2191" s="13"/>
      <c r="H2191" s="13"/>
      <c r="I2191" s="13"/>
      <c r="J2191" s="1"/>
      <c r="K2191" s="13"/>
      <c r="L2191" s="1"/>
      <c r="N2191" s="13"/>
    </row>
    <row r="2192" spans="1:14">
      <c r="A2192" s="13"/>
      <c r="B2192" s="13"/>
      <c r="C2192" s="13"/>
      <c r="D2192" s="13"/>
      <c r="F2192" s="13"/>
      <c r="G2192" s="13"/>
      <c r="H2192" s="13"/>
      <c r="I2192" s="13"/>
      <c r="J2192" s="1"/>
      <c r="K2192" s="13"/>
      <c r="L2192" s="1"/>
      <c r="N2192" s="13"/>
    </row>
    <row r="2193" spans="1:14">
      <c r="A2193" s="13"/>
      <c r="B2193" s="13"/>
      <c r="C2193" s="13"/>
      <c r="D2193" s="13"/>
      <c r="F2193" s="13"/>
      <c r="G2193" s="13"/>
      <c r="H2193" s="13"/>
      <c r="I2193" s="13"/>
      <c r="J2193" s="1"/>
      <c r="K2193" s="13"/>
      <c r="L2193" s="1"/>
      <c r="N2193" s="13"/>
    </row>
    <row r="2194" spans="1:14">
      <c r="A2194" s="13"/>
      <c r="B2194" s="13"/>
      <c r="C2194" s="13"/>
      <c r="D2194" s="13"/>
      <c r="F2194" s="13"/>
      <c r="G2194" s="13"/>
      <c r="H2194" s="13"/>
      <c r="I2194" s="13"/>
      <c r="J2194" s="1"/>
      <c r="K2194" s="13"/>
      <c r="L2194" s="1"/>
      <c r="N2194" s="13"/>
    </row>
    <row r="2195" spans="1:14">
      <c r="A2195" s="13"/>
      <c r="B2195" s="13"/>
      <c r="C2195" s="13"/>
      <c r="D2195" s="13"/>
      <c r="F2195" s="13"/>
      <c r="G2195" s="13"/>
      <c r="H2195" s="13"/>
      <c r="I2195" s="13"/>
      <c r="J2195" s="1"/>
      <c r="K2195" s="13"/>
      <c r="L2195" s="1"/>
      <c r="N2195" s="13"/>
    </row>
    <row r="2196" spans="1:14">
      <c r="A2196" s="13"/>
      <c r="B2196" s="13"/>
      <c r="C2196" s="13"/>
      <c r="D2196" s="13"/>
      <c r="F2196" s="13"/>
      <c r="G2196" s="13"/>
      <c r="H2196" s="13"/>
      <c r="I2196" s="13"/>
      <c r="J2196" s="1"/>
      <c r="K2196" s="13"/>
      <c r="L2196" s="1"/>
      <c r="N2196" s="13"/>
    </row>
    <row r="2197" spans="1:14">
      <c r="A2197" s="13"/>
      <c r="B2197" s="13"/>
      <c r="C2197" s="13"/>
      <c r="D2197" s="13"/>
      <c r="F2197" s="13"/>
      <c r="G2197" s="13"/>
      <c r="H2197" s="13"/>
      <c r="I2197" s="13"/>
      <c r="J2197" s="1"/>
      <c r="K2197" s="13"/>
      <c r="L2197" s="1"/>
      <c r="N2197" s="13"/>
    </row>
    <row r="2198" spans="1:14">
      <c r="A2198" s="13"/>
      <c r="B2198" s="13"/>
      <c r="C2198" s="13"/>
      <c r="D2198" s="13"/>
      <c r="F2198" s="13"/>
      <c r="G2198" s="13"/>
      <c r="H2198" s="13"/>
      <c r="I2198" s="13"/>
      <c r="J2198" s="1"/>
      <c r="K2198" s="13"/>
      <c r="L2198" s="1"/>
      <c r="N2198" s="13"/>
    </row>
    <row r="2199" spans="1:14">
      <c r="A2199" s="13"/>
      <c r="B2199" s="13"/>
      <c r="C2199" s="13"/>
      <c r="D2199" s="13"/>
      <c r="F2199" s="13"/>
      <c r="G2199" s="13"/>
      <c r="H2199" s="13"/>
      <c r="I2199" s="13"/>
      <c r="J2199" s="1"/>
      <c r="K2199" s="13"/>
      <c r="L2199" s="1"/>
      <c r="N2199" s="13"/>
    </row>
    <row r="2200" spans="1:14">
      <c r="A2200" s="13"/>
      <c r="B2200" s="13"/>
      <c r="C2200" s="13"/>
      <c r="D2200" s="13"/>
      <c r="F2200" s="13"/>
      <c r="G2200" s="13"/>
      <c r="H2200" s="13"/>
      <c r="I2200" s="13"/>
      <c r="J2200" s="1"/>
      <c r="K2200" s="13"/>
      <c r="L2200" s="1"/>
      <c r="N2200" s="13"/>
    </row>
    <row r="2201" spans="1:14">
      <c r="A2201" s="13"/>
      <c r="B2201" s="13"/>
      <c r="C2201" s="13"/>
      <c r="D2201" s="13"/>
      <c r="F2201" s="13"/>
      <c r="G2201" s="13"/>
      <c r="H2201" s="13"/>
      <c r="I2201" s="13"/>
      <c r="J2201" s="1"/>
      <c r="K2201" s="13"/>
      <c r="L2201" s="1"/>
      <c r="N2201" s="13"/>
    </row>
    <row r="2202" spans="1:14">
      <c r="A2202" s="13"/>
      <c r="B2202" s="13"/>
      <c r="C2202" s="13"/>
      <c r="D2202" s="13"/>
      <c r="F2202" s="13"/>
      <c r="G2202" s="13"/>
      <c r="H2202" s="13"/>
      <c r="I2202" s="13"/>
      <c r="J2202" s="1"/>
      <c r="K2202" s="13"/>
      <c r="L2202" s="1"/>
      <c r="N2202" s="13"/>
    </row>
    <row r="2203" spans="1:14">
      <c r="A2203" s="13"/>
      <c r="B2203" s="13"/>
      <c r="C2203" s="13"/>
      <c r="D2203" s="13"/>
      <c r="F2203" s="13"/>
      <c r="G2203" s="13"/>
      <c r="H2203" s="13"/>
      <c r="I2203" s="13"/>
      <c r="J2203" s="1"/>
      <c r="K2203" s="13"/>
      <c r="L2203" s="1"/>
      <c r="N2203" s="13"/>
    </row>
    <row r="2204" spans="1:14">
      <c r="A2204" s="13"/>
      <c r="B2204" s="13"/>
      <c r="C2204" s="13"/>
      <c r="D2204" s="13"/>
      <c r="F2204" s="13"/>
      <c r="G2204" s="13"/>
      <c r="H2204" s="13"/>
      <c r="I2204" s="13"/>
      <c r="J2204" s="1"/>
      <c r="K2204" s="13"/>
      <c r="L2204" s="1"/>
      <c r="N2204" s="13"/>
    </row>
    <row r="2205" spans="1:14">
      <c r="A2205" s="13"/>
      <c r="B2205" s="13"/>
      <c r="C2205" s="13"/>
      <c r="D2205" s="13"/>
      <c r="F2205" s="13"/>
      <c r="G2205" s="13"/>
      <c r="H2205" s="13"/>
      <c r="I2205" s="13"/>
      <c r="J2205" s="1"/>
      <c r="K2205" s="13"/>
      <c r="L2205" s="1"/>
      <c r="N2205" s="13"/>
    </row>
    <row r="2206" spans="1:14">
      <c r="A2206" s="13"/>
      <c r="B2206" s="13"/>
      <c r="C2206" s="13"/>
      <c r="D2206" s="13"/>
      <c r="F2206" s="13"/>
      <c r="G2206" s="13"/>
      <c r="H2206" s="13"/>
      <c r="I2206" s="13"/>
      <c r="J2206" s="1"/>
      <c r="K2206" s="13"/>
      <c r="L2206" s="1"/>
      <c r="N2206" s="13"/>
    </row>
    <row r="2207" spans="1:14">
      <c r="A2207" s="13"/>
      <c r="B2207" s="13"/>
      <c r="C2207" s="13"/>
      <c r="D2207" s="13"/>
      <c r="F2207" s="13"/>
      <c r="G2207" s="13"/>
      <c r="H2207" s="13"/>
      <c r="I2207" s="13"/>
      <c r="J2207" s="1"/>
      <c r="K2207" s="13"/>
      <c r="L2207" s="1"/>
      <c r="N2207" s="13"/>
    </row>
    <row r="2208" spans="1:14">
      <c r="A2208" s="13"/>
      <c r="B2208" s="13"/>
      <c r="C2208" s="13"/>
      <c r="D2208" s="13"/>
      <c r="F2208" s="13"/>
      <c r="G2208" s="13"/>
      <c r="H2208" s="13"/>
      <c r="I2208" s="13"/>
      <c r="J2208" s="1"/>
      <c r="K2208" s="13"/>
      <c r="L2208" s="1"/>
      <c r="N2208" s="13"/>
    </row>
    <row r="2209" spans="1:14">
      <c r="A2209" s="13"/>
      <c r="B2209" s="13"/>
      <c r="C2209" s="13"/>
      <c r="D2209" s="13"/>
      <c r="F2209" s="13"/>
      <c r="G2209" s="13"/>
      <c r="H2209" s="13"/>
      <c r="I2209" s="13"/>
      <c r="J2209" s="1"/>
      <c r="K2209" s="13"/>
      <c r="L2209" s="1"/>
      <c r="N2209" s="13"/>
    </row>
    <row r="2210" spans="1:14">
      <c r="A2210" s="13"/>
      <c r="B2210" s="13"/>
      <c r="C2210" s="13"/>
      <c r="D2210" s="13"/>
      <c r="F2210" s="13"/>
      <c r="G2210" s="13"/>
      <c r="H2210" s="13"/>
      <c r="I2210" s="13"/>
      <c r="J2210" s="1"/>
      <c r="K2210" s="13"/>
      <c r="L2210" s="1"/>
      <c r="N2210" s="13"/>
    </row>
    <row r="2211" spans="1:14">
      <c r="A2211" s="13"/>
      <c r="B2211" s="13"/>
      <c r="C2211" s="13"/>
      <c r="D2211" s="13"/>
      <c r="F2211" s="13"/>
      <c r="G2211" s="13"/>
      <c r="H2211" s="13"/>
      <c r="I2211" s="13"/>
      <c r="J2211" s="1"/>
      <c r="K2211" s="13"/>
      <c r="L2211" s="1"/>
      <c r="N2211" s="13"/>
    </row>
    <row r="2212" spans="1:14">
      <c r="A2212" s="13"/>
      <c r="B2212" s="13"/>
      <c r="C2212" s="13"/>
      <c r="D2212" s="13"/>
      <c r="F2212" s="13"/>
      <c r="G2212" s="13"/>
      <c r="H2212" s="13"/>
      <c r="I2212" s="13"/>
      <c r="J2212" s="1"/>
      <c r="K2212" s="13"/>
      <c r="L2212" s="1"/>
      <c r="N2212" s="13"/>
    </row>
    <row r="2213" spans="1:14">
      <c r="A2213" s="13"/>
      <c r="B2213" s="13"/>
      <c r="C2213" s="13"/>
      <c r="D2213" s="13"/>
      <c r="F2213" s="13"/>
      <c r="G2213" s="13"/>
      <c r="H2213" s="13"/>
      <c r="I2213" s="13"/>
      <c r="J2213" s="1"/>
      <c r="K2213" s="13"/>
      <c r="L2213" s="1"/>
      <c r="N2213" s="13"/>
    </row>
    <row r="2214" spans="1:14">
      <c r="A2214" s="13"/>
      <c r="B2214" s="13"/>
      <c r="C2214" s="13"/>
      <c r="D2214" s="13"/>
      <c r="F2214" s="13"/>
      <c r="G2214" s="13"/>
      <c r="H2214" s="13"/>
      <c r="I2214" s="13"/>
      <c r="J2214" s="1"/>
      <c r="K2214" s="13"/>
      <c r="L2214" s="1"/>
      <c r="N2214" s="13"/>
    </row>
    <row r="2215" spans="1:14">
      <c r="A2215" s="13"/>
      <c r="B2215" s="13"/>
      <c r="C2215" s="13"/>
      <c r="D2215" s="13"/>
      <c r="F2215" s="13"/>
      <c r="G2215" s="13"/>
      <c r="H2215" s="13"/>
      <c r="I2215" s="13"/>
      <c r="J2215" s="1"/>
      <c r="K2215" s="13"/>
      <c r="L2215" s="1"/>
      <c r="N2215" s="13"/>
    </row>
    <row r="2216" spans="1:14">
      <c r="A2216" s="13"/>
      <c r="B2216" s="13"/>
      <c r="C2216" s="13"/>
      <c r="D2216" s="13"/>
      <c r="F2216" s="13"/>
      <c r="G2216" s="13"/>
      <c r="H2216" s="13"/>
      <c r="I2216" s="13"/>
      <c r="J2216" s="1"/>
      <c r="K2216" s="13"/>
      <c r="L2216" s="1"/>
      <c r="N2216" s="13"/>
    </row>
    <row r="2217" spans="1:14">
      <c r="A2217" s="13"/>
      <c r="B2217" s="13"/>
      <c r="C2217" s="13"/>
      <c r="D2217" s="13"/>
      <c r="F2217" s="13"/>
      <c r="G2217" s="13"/>
      <c r="H2217" s="13"/>
      <c r="I2217" s="13"/>
      <c r="J2217" s="1"/>
      <c r="K2217" s="13"/>
      <c r="L2217" s="1"/>
      <c r="N2217" s="13"/>
    </row>
    <row r="2218" spans="1:14">
      <c r="A2218" s="13"/>
      <c r="B2218" s="13"/>
      <c r="C2218" s="13"/>
      <c r="D2218" s="13"/>
      <c r="F2218" s="13"/>
      <c r="G2218" s="13"/>
      <c r="H2218" s="13"/>
      <c r="I2218" s="13"/>
      <c r="J2218" s="1"/>
      <c r="K2218" s="13"/>
      <c r="L2218" s="1"/>
      <c r="N2218" s="13"/>
    </row>
    <row r="2219" spans="1:14">
      <c r="A2219" s="13"/>
      <c r="B2219" s="13"/>
      <c r="C2219" s="13"/>
      <c r="D2219" s="13"/>
      <c r="F2219" s="13"/>
      <c r="G2219" s="13"/>
      <c r="H2219" s="13"/>
      <c r="I2219" s="13"/>
      <c r="J2219" s="1"/>
      <c r="K2219" s="13"/>
      <c r="L2219" s="1"/>
      <c r="N2219" s="13"/>
    </row>
    <row r="2220" spans="1:14">
      <c r="A2220" s="13"/>
      <c r="B2220" s="13"/>
      <c r="C2220" s="13"/>
      <c r="D2220" s="13"/>
      <c r="F2220" s="13"/>
      <c r="G2220" s="13"/>
      <c r="H2220" s="13"/>
      <c r="I2220" s="13"/>
      <c r="J2220" s="1"/>
      <c r="K2220" s="13"/>
      <c r="L2220" s="1"/>
      <c r="N2220" s="13"/>
    </row>
    <row r="2221" spans="1:14">
      <c r="A2221" s="13"/>
      <c r="B2221" s="13"/>
      <c r="C2221" s="13"/>
      <c r="D2221" s="13"/>
      <c r="F2221" s="13"/>
      <c r="G2221" s="13"/>
      <c r="H2221" s="13"/>
      <c r="I2221" s="13"/>
      <c r="J2221" s="1"/>
      <c r="K2221" s="13"/>
      <c r="L2221" s="1"/>
      <c r="N2221" s="13"/>
    </row>
    <row r="2222" spans="1:14">
      <c r="A2222" s="13"/>
      <c r="B2222" s="13"/>
      <c r="C2222" s="13"/>
      <c r="D2222" s="13"/>
      <c r="F2222" s="13"/>
      <c r="G2222" s="13"/>
      <c r="H2222" s="13"/>
      <c r="I2222" s="13"/>
      <c r="J2222" s="1"/>
      <c r="K2222" s="13"/>
      <c r="L2222" s="1"/>
      <c r="N2222" s="13"/>
    </row>
    <row r="2223" spans="1:14">
      <c r="A2223" s="13"/>
      <c r="B2223" s="13"/>
      <c r="C2223" s="13"/>
      <c r="D2223" s="13"/>
      <c r="F2223" s="13"/>
      <c r="G2223" s="13"/>
      <c r="H2223" s="13"/>
      <c r="I2223" s="13"/>
      <c r="J2223" s="1"/>
      <c r="K2223" s="13"/>
      <c r="L2223" s="1"/>
      <c r="N2223" s="13"/>
    </row>
    <row r="2224" spans="1:14">
      <c r="A2224" s="13"/>
      <c r="B2224" s="13"/>
      <c r="C2224" s="13"/>
      <c r="D2224" s="13"/>
      <c r="F2224" s="13"/>
      <c r="G2224" s="13"/>
      <c r="H2224" s="13"/>
      <c r="I2224" s="13"/>
      <c r="J2224" s="1"/>
      <c r="K2224" s="13"/>
      <c r="L2224" s="1"/>
      <c r="N2224" s="13"/>
    </row>
    <row r="2225" spans="1:14">
      <c r="A2225" s="13"/>
      <c r="B2225" s="13"/>
      <c r="C2225" s="13"/>
      <c r="D2225" s="13"/>
      <c r="F2225" s="13"/>
      <c r="G2225" s="13"/>
      <c r="H2225" s="13"/>
      <c r="I2225" s="13"/>
      <c r="J2225" s="1"/>
      <c r="K2225" s="13"/>
      <c r="L2225" s="1"/>
      <c r="N2225" s="13"/>
    </row>
    <row r="2226" spans="1:14">
      <c r="A2226" s="13"/>
      <c r="B2226" s="13"/>
      <c r="C2226" s="13"/>
      <c r="D2226" s="13"/>
      <c r="F2226" s="13"/>
      <c r="G2226" s="13"/>
      <c r="H2226" s="13"/>
      <c r="I2226" s="13"/>
      <c r="J2226" s="1"/>
      <c r="K2226" s="13"/>
      <c r="L2226" s="1"/>
      <c r="N2226" s="13"/>
    </row>
    <row r="2227" spans="1:14">
      <c r="A2227" s="13"/>
      <c r="B2227" s="13"/>
      <c r="C2227" s="13"/>
      <c r="D2227" s="13"/>
      <c r="F2227" s="13"/>
      <c r="G2227" s="13"/>
      <c r="H2227" s="13"/>
      <c r="I2227" s="13"/>
      <c r="J2227" s="1"/>
      <c r="K2227" s="13"/>
      <c r="L2227" s="1"/>
      <c r="N2227" s="13"/>
    </row>
    <row r="2228" spans="1:14">
      <c r="A2228" s="13"/>
      <c r="B2228" s="13"/>
      <c r="C2228" s="13"/>
      <c r="D2228" s="13"/>
      <c r="F2228" s="13"/>
      <c r="G2228" s="13"/>
      <c r="H2228" s="13"/>
      <c r="I2228" s="13"/>
      <c r="J2228" s="1"/>
      <c r="K2228" s="13"/>
      <c r="L2228" s="1"/>
      <c r="N2228" s="13"/>
    </row>
    <row r="2229" spans="1:14">
      <c r="A2229" s="13"/>
      <c r="B2229" s="13"/>
      <c r="C2229" s="13"/>
      <c r="D2229" s="13"/>
      <c r="F2229" s="13"/>
      <c r="G2229" s="13"/>
      <c r="H2229" s="13"/>
      <c r="I2229" s="13"/>
      <c r="J2229" s="1"/>
      <c r="K2229" s="13"/>
      <c r="L2229" s="1"/>
      <c r="N2229" s="13"/>
    </row>
    <row r="2230" spans="1:14">
      <c r="A2230" s="13"/>
      <c r="B2230" s="13"/>
      <c r="C2230" s="13"/>
      <c r="D2230" s="13"/>
      <c r="F2230" s="13"/>
      <c r="G2230" s="13"/>
      <c r="H2230" s="13"/>
      <c r="I2230" s="13"/>
      <c r="J2230" s="1"/>
      <c r="K2230" s="13"/>
      <c r="L2230" s="1"/>
      <c r="N2230" s="13"/>
    </row>
    <row r="2231" spans="1:14">
      <c r="A2231" s="13"/>
      <c r="B2231" s="13"/>
      <c r="C2231" s="13"/>
      <c r="D2231" s="13"/>
      <c r="F2231" s="13"/>
      <c r="G2231" s="13"/>
      <c r="H2231" s="13"/>
      <c r="I2231" s="13"/>
      <c r="J2231" s="1"/>
      <c r="K2231" s="13"/>
      <c r="L2231" s="1"/>
      <c r="N2231" s="13"/>
    </row>
    <row r="2232" spans="1:14">
      <c r="A2232" s="13"/>
      <c r="B2232" s="13"/>
      <c r="C2232" s="13"/>
      <c r="D2232" s="13"/>
      <c r="F2232" s="13"/>
      <c r="G2232" s="13"/>
      <c r="H2232" s="13"/>
      <c r="I2232" s="13"/>
      <c r="J2232" s="1"/>
      <c r="K2232" s="13"/>
      <c r="L2232" s="1"/>
      <c r="N2232" s="13"/>
    </row>
    <row r="2233" spans="1:14">
      <c r="A2233" s="13"/>
      <c r="B2233" s="13"/>
      <c r="C2233" s="13"/>
      <c r="D2233" s="13"/>
      <c r="F2233" s="13"/>
      <c r="G2233" s="13"/>
      <c r="H2233" s="13"/>
      <c r="I2233" s="13"/>
      <c r="J2233" s="1"/>
      <c r="K2233" s="13"/>
      <c r="L2233" s="1"/>
      <c r="N2233" s="13"/>
    </row>
    <row r="2234" spans="1:14">
      <c r="A2234" s="13"/>
      <c r="B2234" s="13"/>
      <c r="C2234" s="13"/>
      <c r="D2234" s="13"/>
      <c r="F2234" s="13"/>
      <c r="G2234" s="13"/>
      <c r="H2234" s="13"/>
      <c r="I2234" s="13"/>
      <c r="J2234" s="1"/>
      <c r="K2234" s="13"/>
      <c r="L2234" s="1"/>
      <c r="N2234" s="13"/>
    </row>
    <row r="2235" spans="1:14">
      <c r="A2235" s="13"/>
      <c r="B2235" s="13"/>
      <c r="C2235" s="13"/>
      <c r="D2235" s="13"/>
      <c r="F2235" s="13"/>
      <c r="G2235" s="13"/>
      <c r="H2235" s="13"/>
      <c r="I2235" s="13"/>
      <c r="J2235" s="1"/>
      <c r="K2235" s="13"/>
      <c r="L2235" s="1"/>
      <c r="N2235" s="13"/>
    </row>
    <row r="2236" spans="1:14">
      <c r="A2236" s="13"/>
      <c r="B2236" s="13"/>
      <c r="C2236" s="13"/>
      <c r="D2236" s="13"/>
      <c r="F2236" s="13"/>
      <c r="G2236" s="13"/>
      <c r="H2236" s="13"/>
      <c r="I2236" s="13"/>
      <c r="J2236" s="1"/>
      <c r="K2236" s="13"/>
      <c r="L2236" s="1"/>
      <c r="N2236" s="13"/>
    </row>
    <row r="2237" spans="1:14">
      <c r="A2237" s="13"/>
      <c r="B2237" s="13"/>
      <c r="C2237" s="13"/>
      <c r="D2237" s="13"/>
      <c r="F2237" s="13"/>
      <c r="G2237" s="13"/>
      <c r="H2237" s="13"/>
      <c r="I2237" s="13"/>
      <c r="J2237" s="1"/>
      <c r="K2237" s="13"/>
      <c r="L2237" s="1"/>
      <c r="N2237" s="13"/>
    </row>
    <row r="2238" spans="1:14">
      <c r="A2238" s="13"/>
      <c r="B2238" s="13"/>
      <c r="C2238" s="13"/>
      <c r="D2238" s="13"/>
      <c r="F2238" s="13"/>
      <c r="G2238" s="13"/>
      <c r="H2238" s="13"/>
      <c r="I2238" s="13"/>
      <c r="J2238" s="1"/>
      <c r="K2238" s="13"/>
      <c r="L2238" s="1"/>
      <c r="N2238" s="13"/>
    </row>
    <row r="2239" spans="1:14">
      <c r="A2239" s="13"/>
      <c r="B2239" s="13"/>
      <c r="C2239" s="13"/>
      <c r="D2239" s="13"/>
      <c r="F2239" s="13"/>
      <c r="G2239" s="13"/>
      <c r="H2239" s="13"/>
      <c r="I2239" s="13"/>
      <c r="J2239" s="1"/>
      <c r="K2239" s="13"/>
      <c r="L2239" s="1"/>
      <c r="N2239" s="13"/>
    </row>
    <row r="2240" spans="1:14">
      <c r="A2240" s="13"/>
      <c r="B2240" s="13"/>
      <c r="C2240" s="13"/>
      <c r="D2240" s="13"/>
      <c r="F2240" s="13"/>
      <c r="G2240" s="13"/>
      <c r="H2240" s="13"/>
      <c r="I2240" s="13"/>
      <c r="J2240" s="1"/>
      <c r="K2240" s="13"/>
      <c r="L2240" s="1"/>
      <c r="N2240" s="13"/>
    </row>
    <row r="2241" spans="1:14">
      <c r="A2241" s="13"/>
      <c r="B2241" s="13"/>
      <c r="C2241" s="13"/>
      <c r="D2241" s="13"/>
      <c r="F2241" s="13"/>
      <c r="G2241" s="13"/>
      <c r="H2241" s="13"/>
      <c r="I2241" s="13"/>
      <c r="J2241" s="1"/>
      <c r="K2241" s="13"/>
      <c r="L2241" s="1"/>
      <c r="N2241" s="13"/>
    </row>
    <row r="2242" spans="1:14">
      <c r="A2242" s="13"/>
      <c r="B2242" s="13"/>
      <c r="C2242" s="13"/>
      <c r="D2242" s="13"/>
      <c r="F2242" s="13"/>
      <c r="G2242" s="13"/>
      <c r="H2242" s="13"/>
      <c r="I2242" s="13"/>
      <c r="J2242" s="1"/>
      <c r="K2242" s="13"/>
      <c r="L2242" s="1"/>
      <c r="N2242" s="13"/>
    </row>
    <row r="2243" spans="1:14">
      <c r="A2243" s="13"/>
      <c r="B2243" s="13"/>
      <c r="C2243" s="13"/>
      <c r="D2243" s="13"/>
      <c r="F2243" s="13"/>
      <c r="G2243" s="13"/>
      <c r="H2243" s="13"/>
      <c r="I2243" s="13"/>
      <c r="J2243" s="1"/>
      <c r="K2243" s="13"/>
      <c r="L2243" s="1"/>
      <c r="N2243" s="13"/>
    </row>
    <row r="2244" spans="1:14">
      <c r="A2244" s="13"/>
      <c r="B2244" s="13"/>
      <c r="C2244" s="13"/>
      <c r="D2244" s="13"/>
      <c r="F2244" s="13"/>
      <c r="G2244" s="13"/>
      <c r="H2244" s="13"/>
      <c r="I2244" s="13"/>
      <c r="J2244" s="1"/>
      <c r="K2244" s="13"/>
      <c r="L2244" s="1"/>
      <c r="N2244" s="13"/>
    </row>
    <row r="2245" spans="1:14">
      <c r="A2245" s="13"/>
      <c r="B2245" s="13"/>
      <c r="C2245" s="13"/>
      <c r="D2245" s="13"/>
      <c r="F2245" s="13"/>
      <c r="G2245" s="13"/>
      <c r="H2245" s="13"/>
      <c r="I2245" s="13"/>
      <c r="J2245" s="1"/>
      <c r="K2245" s="13"/>
      <c r="L2245" s="1"/>
      <c r="N2245" s="13"/>
    </row>
    <row r="2246" spans="1:14">
      <c r="A2246" s="13"/>
      <c r="B2246" s="13"/>
      <c r="C2246" s="13"/>
      <c r="D2246" s="13"/>
      <c r="F2246" s="13"/>
      <c r="G2246" s="13"/>
      <c r="H2246" s="13"/>
      <c r="I2246" s="13"/>
      <c r="J2246" s="1"/>
      <c r="K2246" s="13"/>
      <c r="L2246" s="1"/>
      <c r="N2246" s="13"/>
    </row>
    <row r="2247" spans="1:14">
      <c r="A2247" s="13"/>
      <c r="B2247" s="13"/>
      <c r="C2247" s="13"/>
      <c r="D2247" s="13"/>
      <c r="F2247" s="13"/>
      <c r="G2247" s="13"/>
      <c r="H2247" s="13"/>
      <c r="I2247" s="13"/>
      <c r="J2247" s="1"/>
      <c r="K2247" s="13"/>
      <c r="L2247" s="1"/>
      <c r="N2247" s="13"/>
    </row>
    <row r="2248" spans="1:14">
      <c r="A2248" s="13"/>
      <c r="B2248" s="13"/>
      <c r="C2248" s="13"/>
      <c r="D2248" s="13"/>
      <c r="F2248" s="13"/>
      <c r="G2248" s="13"/>
      <c r="H2248" s="13"/>
      <c r="I2248" s="13"/>
      <c r="J2248" s="1"/>
      <c r="K2248" s="13"/>
      <c r="L2248" s="1"/>
      <c r="N2248" s="13"/>
    </row>
    <row r="2249" spans="1:14">
      <c r="A2249" s="13"/>
      <c r="B2249" s="13"/>
      <c r="C2249" s="13"/>
      <c r="D2249" s="13"/>
      <c r="F2249" s="13"/>
      <c r="G2249" s="13"/>
      <c r="H2249" s="13"/>
      <c r="I2249" s="13"/>
      <c r="J2249" s="1"/>
      <c r="K2249" s="13"/>
      <c r="L2249" s="1"/>
      <c r="N2249" s="13"/>
    </row>
    <row r="2250" spans="1:14">
      <c r="A2250" s="13"/>
      <c r="B2250" s="13"/>
      <c r="C2250" s="13"/>
      <c r="D2250" s="13"/>
      <c r="F2250" s="13"/>
      <c r="G2250" s="13"/>
      <c r="H2250" s="13"/>
      <c r="I2250" s="13"/>
      <c r="J2250" s="1"/>
      <c r="K2250" s="13"/>
      <c r="L2250" s="1"/>
      <c r="N2250" s="13"/>
    </row>
    <row r="2251" spans="1:14">
      <c r="A2251" s="13"/>
      <c r="B2251" s="13"/>
      <c r="C2251" s="13"/>
      <c r="D2251" s="13"/>
      <c r="F2251" s="13"/>
      <c r="G2251" s="13"/>
      <c r="H2251" s="13"/>
      <c r="I2251" s="13"/>
      <c r="J2251" s="1"/>
      <c r="K2251" s="13"/>
      <c r="L2251" s="1"/>
      <c r="N2251" s="13"/>
    </row>
    <row r="2252" spans="1:14">
      <c r="A2252" s="13"/>
      <c r="B2252" s="13"/>
      <c r="C2252" s="13"/>
      <c r="D2252" s="13"/>
      <c r="F2252" s="13"/>
      <c r="G2252" s="13"/>
      <c r="H2252" s="13"/>
      <c r="I2252" s="13"/>
      <c r="J2252" s="1"/>
      <c r="K2252" s="13"/>
      <c r="L2252" s="1"/>
      <c r="N2252" s="13"/>
    </row>
    <row r="2253" spans="1:14">
      <c r="A2253" s="13"/>
      <c r="B2253" s="13"/>
      <c r="C2253" s="13"/>
      <c r="D2253" s="13"/>
      <c r="F2253" s="13"/>
      <c r="G2253" s="13"/>
      <c r="H2253" s="13"/>
      <c r="I2253" s="13"/>
      <c r="J2253" s="1"/>
      <c r="K2253" s="13"/>
      <c r="L2253" s="1"/>
      <c r="N2253" s="13"/>
    </row>
    <row r="2254" spans="1:14">
      <c r="A2254" s="13"/>
      <c r="B2254" s="13"/>
      <c r="C2254" s="13"/>
      <c r="D2254" s="13"/>
      <c r="F2254" s="13"/>
      <c r="G2254" s="13"/>
      <c r="H2254" s="13"/>
      <c r="I2254" s="13"/>
      <c r="J2254" s="1"/>
      <c r="K2254" s="13"/>
      <c r="L2254" s="1"/>
      <c r="N2254" s="13"/>
    </row>
    <row r="2255" spans="1:14">
      <c r="A2255" s="13"/>
      <c r="B2255" s="13"/>
      <c r="C2255" s="13"/>
      <c r="D2255" s="13"/>
      <c r="F2255" s="13"/>
      <c r="G2255" s="13"/>
      <c r="H2255" s="13"/>
      <c r="I2255" s="13"/>
      <c r="J2255" s="1"/>
      <c r="K2255" s="13"/>
      <c r="L2255" s="1"/>
      <c r="N2255" s="13"/>
    </row>
    <row r="2256" spans="1:14">
      <c r="A2256" s="13"/>
      <c r="B2256" s="13"/>
      <c r="C2256" s="13"/>
      <c r="D2256" s="13"/>
      <c r="F2256" s="13"/>
      <c r="G2256" s="13"/>
      <c r="H2256" s="13"/>
      <c r="I2256" s="13"/>
      <c r="J2256" s="1"/>
      <c r="K2256" s="13"/>
      <c r="L2256" s="1"/>
      <c r="N2256" s="13"/>
    </row>
    <row r="2257" spans="1:14">
      <c r="A2257" s="13"/>
      <c r="B2257" s="13"/>
      <c r="C2257" s="13"/>
      <c r="D2257" s="13"/>
      <c r="F2257" s="13"/>
      <c r="G2257" s="13"/>
      <c r="H2257" s="13"/>
      <c r="I2257" s="13"/>
      <c r="J2257" s="1"/>
      <c r="K2257" s="13"/>
      <c r="L2257" s="1"/>
      <c r="N2257" s="13"/>
    </row>
    <row r="2258" spans="1:14">
      <c r="A2258" s="13"/>
      <c r="B2258" s="13"/>
      <c r="C2258" s="13"/>
      <c r="D2258" s="13"/>
      <c r="F2258" s="13"/>
      <c r="G2258" s="13"/>
      <c r="H2258" s="13"/>
      <c r="I2258" s="13"/>
      <c r="J2258" s="1"/>
      <c r="K2258" s="13"/>
      <c r="L2258" s="1"/>
      <c r="N2258" s="13"/>
    </row>
    <row r="2259" spans="1:14">
      <c r="A2259" s="13"/>
      <c r="B2259" s="13"/>
      <c r="C2259" s="13"/>
      <c r="D2259" s="13"/>
      <c r="F2259" s="13"/>
      <c r="G2259" s="13"/>
      <c r="H2259" s="13"/>
      <c r="I2259" s="13"/>
      <c r="J2259" s="1"/>
      <c r="K2259" s="13"/>
      <c r="L2259" s="1"/>
      <c r="N2259" s="13"/>
    </row>
    <row r="2260" spans="1:14">
      <c r="A2260" s="13"/>
      <c r="B2260" s="13"/>
      <c r="C2260" s="13"/>
      <c r="D2260" s="13"/>
      <c r="F2260" s="13"/>
      <c r="G2260" s="13"/>
      <c r="H2260" s="13"/>
      <c r="I2260" s="13"/>
      <c r="J2260" s="1"/>
      <c r="K2260" s="13"/>
      <c r="L2260" s="1"/>
      <c r="N2260" s="13"/>
    </row>
    <row r="2261" spans="1:14">
      <c r="A2261" s="13"/>
      <c r="B2261" s="13"/>
      <c r="C2261" s="13"/>
      <c r="D2261" s="13"/>
      <c r="F2261" s="13"/>
      <c r="G2261" s="13"/>
      <c r="H2261" s="13"/>
      <c r="I2261" s="13"/>
      <c r="J2261" s="1"/>
      <c r="K2261" s="13"/>
      <c r="L2261" s="1"/>
      <c r="N2261" s="13"/>
    </row>
    <row r="2262" spans="1:14">
      <c r="A2262" s="13"/>
      <c r="B2262" s="13"/>
      <c r="C2262" s="13"/>
      <c r="D2262" s="13"/>
      <c r="F2262" s="13"/>
      <c r="G2262" s="13"/>
      <c r="H2262" s="13"/>
      <c r="I2262" s="13"/>
      <c r="J2262" s="1"/>
      <c r="K2262" s="13"/>
      <c r="L2262" s="1"/>
      <c r="N2262" s="13"/>
    </row>
    <row r="2263" spans="1:14">
      <c r="A2263" s="13"/>
      <c r="B2263" s="13"/>
      <c r="C2263" s="13"/>
      <c r="D2263" s="13"/>
      <c r="F2263" s="13"/>
      <c r="G2263" s="13"/>
      <c r="H2263" s="13"/>
      <c r="I2263" s="13"/>
      <c r="J2263" s="1"/>
      <c r="K2263" s="13"/>
      <c r="L2263" s="1"/>
      <c r="N2263" s="13"/>
    </row>
    <row r="2264" spans="1:14">
      <c r="A2264" s="13"/>
      <c r="B2264" s="13"/>
      <c r="C2264" s="13"/>
      <c r="D2264" s="13"/>
      <c r="F2264" s="13"/>
      <c r="G2264" s="13"/>
      <c r="H2264" s="13"/>
      <c r="I2264" s="13"/>
      <c r="J2264" s="1"/>
      <c r="K2264" s="13"/>
      <c r="L2264" s="1"/>
      <c r="N2264" s="13"/>
    </row>
    <row r="2265" spans="1:14">
      <c r="A2265" s="13"/>
      <c r="B2265" s="13"/>
      <c r="C2265" s="13"/>
      <c r="D2265" s="13"/>
      <c r="F2265" s="13"/>
      <c r="G2265" s="13"/>
      <c r="H2265" s="13"/>
      <c r="I2265" s="13"/>
      <c r="J2265" s="1"/>
      <c r="K2265" s="13"/>
      <c r="L2265" s="1"/>
      <c r="N2265" s="13"/>
    </row>
    <row r="2266" spans="1:14">
      <c r="A2266" s="13"/>
      <c r="B2266" s="13"/>
      <c r="C2266" s="13"/>
      <c r="D2266" s="13"/>
      <c r="F2266" s="13"/>
      <c r="G2266" s="13"/>
      <c r="H2266" s="13"/>
      <c r="I2266" s="13"/>
      <c r="J2266" s="1"/>
      <c r="K2266" s="13"/>
      <c r="L2266" s="1"/>
      <c r="N2266" s="13"/>
    </row>
    <row r="2267" spans="1:14">
      <c r="A2267" s="13"/>
      <c r="B2267" s="13"/>
      <c r="C2267" s="13"/>
      <c r="D2267" s="13"/>
      <c r="F2267" s="13"/>
      <c r="G2267" s="13"/>
      <c r="H2267" s="13"/>
      <c r="I2267" s="13"/>
      <c r="J2267" s="1"/>
      <c r="K2267" s="13"/>
      <c r="L2267" s="1"/>
      <c r="N2267" s="13"/>
    </row>
    <row r="2268" spans="1:14">
      <c r="A2268" s="13"/>
      <c r="B2268" s="13"/>
      <c r="C2268" s="13"/>
      <c r="D2268" s="13"/>
      <c r="F2268" s="13"/>
      <c r="G2268" s="13"/>
      <c r="H2268" s="13"/>
      <c r="I2268" s="13"/>
      <c r="J2268" s="1"/>
      <c r="K2268" s="13"/>
      <c r="L2268" s="1"/>
      <c r="N2268" s="13"/>
    </row>
    <row r="2269" spans="1:14">
      <c r="A2269" s="13"/>
      <c r="B2269" s="13"/>
      <c r="C2269" s="13"/>
      <c r="D2269" s="13"/>
      <c r="F2269" s="13"/>
      <c r="G2269" s="13"/>
      <c r="H2269" s="13"/>
      <c r="I2269" s="13"/>
      <c r="J2269" s="1"/>
      <c r="K2269" s="13"/>
      <c r="L2269" s="1"/>
      <c r="N2269" s="13"/>
    </row>
    <row r="2270" spans="1:14">
      <c r="A2270" s="13"/>
      <c r="B2270" s="13"/>
      <c r="C2270" s="13"/>
      <c r="D2270" s="13"/>
      <c r="F2270" s="13"/>
      <c r="G2270" s="13"/>
      <c r="H2270" s="13"/>
      <c r="I2270" s="13"/>
      <c r="J2270" s="1"/>
      <c r="K2270" s="13"/>
      <c r="L2270" s="1"/>
      <c r="N2270" s="13"/>
    </row>
    <row r="2271" spans="1:14">
      <c r="A2271" s="13"/>
      <c r="B2271" s="13"/>
      <c r="C2271" s="13"/>
      <c r="D2271" s="13"/>
      <c r="F2271" s="13"/>
      <c r="G2271" s="13"/>
      <c r="H2271" s="13"/>
      <c r="I2271" s="13"/>
      <c r="J2271" s="1"/>
      <c r="K2271" s="13"/>
      <c r="L2271" s="1"/>
      <c r="N2271" s="13"/>
    </row>
    <row r="2272" spans="1:14">
      <c r="A2272" s="13"/>
      <c r="B2272" s="13"/>
      <c r="C2272" s="13"/>
      <c r="D2272" s="13"/>
      <c r="F2272" s="13"/>
      <c r="G2272" s="13"/>
      <c r="H2272" s="13"/>
      <c r="I2272" s="13"/>
      <c r="J2272" s="1"/>
      <c r="K2272" s="13"/>
      <c r="L2272" s="1"/>
      <c r="N2272" s="13"/>
    </row>
    <row r="2273" spans="1:14">
      <c r="A2273" s="13"/>
      <c r="B2273" s="13"/>
      <c r="C2273" s="13"/>
      <c r="D2273" s="13"/>
      <c r="F2273" s="13"/>
      <c r="G2273" s="13"/>
      <c r="H2273" s="13"/>
      <c r="I2273" s="13"/>
      <c r="J2273" s="1"/>
      <c r="K2273" s="13"/>
      <c r="L2273" s="1"/>
      <c r="N2273" s="13"/>
    </row>
    <row r="2274" spans="1:14">
      <c r="A2274" s="13"/>
      <c r="B2274" s="13"/>
      <c r="C2274" s="13"/>
      <c r="D2274" s="13"/>
      <c r="F2274" s="13"/>
      <c r="G2274" s="13"/>
      <c r="H2274" s="13"/>
      <c r="I2274" s="13"/>
      <c r="J2274" s="1"/>
      <c r="K2274" s="13"/>
      <c r="L2274" s="1"/>
      <c r="N2274" s="13"/>
    </row>
    <row r="2275" spans="1:14">
      <c r="A2275" s="13"/>
      <c r="B2275" s="13"/>
      <c r="C2275" s="13"/>
      <c r="D2275" s="13"/>
      <c r="F2275" s="13"/>
      <c r="G2275" s="13"/>
      <c r="H2275" s="13"/>
      <c r="I2275" s="13"/>
      <c r="J2275" s="1"/>
      <c r="K2275" s="13"/>
      <c r="L2275" s="1"/>
      <c r="N2275" s="13"/>
    </row>
    <row r="2276" spans="1:14">
      <c r="A2276" s="13"/>
      <c r="B2276" s="13"/>
      <c r="C2276" s="13"/>
      <c r="D2276" s="13"/>
      <c r="F2276" s="13"/>
      <c r="G2276" s="13"/>
      <c r="H2276" s="13"/>
      <c r="I2276" s="13"/>
      <c r="J2276" s="1"/>
      <c r="K2276" s="13"/>
      <c r="L2276" s="1"/>
      <c r="N2276" s="13"/>
    </row>
    <row r="2277" spans="1:14">
      <c r="A2277" s="13"/>
      <c r="B2277" s="13"/>
      <c r="C2277" s="13"/>
      <c r="D2277" s="13"/>
      <c r="F2277" s="13"/>
      <c r="G2277" s="13"/>
      <c r="H2277" s="13"/>
      <c r="I2277" s="13"/>
      <c r="J2277" s="1"/>
      <c r="K2277" s="13"/>
      <c r="L2277" s="1"/>
      <c r="N2277" s="13"/>
    </row>
    <row r="2278" spans="1:14">
      <c r="A2278" s="13"/>
      <c r="B2278" s="13"/>
      <c r="C2278" s="13"/>
      <c r="D2278" s="13"/>
      <c r="F2278" s="13"/>
      <c r="G2278" s="13"/>
      <c r="H2278" s="13"/>
      <c r="I2278" s="13"/>
      <c r="J2278" s="1"/>
      <c r="K2278" s="13"/>
      <c r="L2278" s="1"/>
      <c r="N2278" s="13"/>
    </row>
    <row r="2279" spans="1:14">
      <c r="A2279" s="13"/>
      <c r="B2279" s="13"/>
      <c r="C2279" s="13"/>
      <c r="D2279" s="13"/>
      <c r="F2279" s="13"/>
      <c r="G2279" s="13"/>
      <c r="H2279" s="13"/>
      <c r="I2279" s="13"/>
      <c r="J2279" s="1"/>
      <c r="K2279" s="13"/>
      <c r="L2279" s="1"/>
      <c r="N2279" s="13"/>
    </row>
    <row r="2280" spans="1:14">
      <c r="A2280" s="13"/>
      <c r="B2280" s="13"/>
      <c r="C2280" s="13"/>
      <c r="D2280" s="13"/>
      <c r="F2280" s="13"/>
      <c r="G2280" s="13"/>
      <c r="H2280" s="13"/>
      <c r="I2280" s="13"/>
      <c r="J2280" s="1"/>
      <c r="K2280" s="13"/>
      <c r="L2280" s="1"/>
      <c r="N2280" s="13"/>
    </row>
    <row r="2281" spans="1:14">
      <c r="A2281" s="13"/>
      <c r="B2281" s="13"/>
      <c r="C2281" s="13"/>
      <c r="D2281" s="13"/>
      <c r="F2281" s="13"/>
      <c r="G2281" s="13"/>
      <c r="H2281" s="13"/>
      <c r="I2281" s="13"/>
      <c r="J2281" s="1"/>
      <c r="K2281" s="13"/>
      <c r="L2281" s="1"/>
      <c r="N2281" s="13"/>
    </row>
    <row r="2282" spans="1:14">
      <c r="A2282" s="13"/>
      <c r="B2282" s="13"/>
      <c r="C2282" s="13"/>
      <c r="D2282" s="13"/>
      <c r="F2282" s="13"/>
      <c r="G2282" s="13"/>
      <c r="H2282" s="13"/>
      <c r="I2282" s="13"/>
      <c r="J2282" s="1"/>
      <c r="K2282" s="13"/>
      <c r="L2282" s="1"/>
      <c r="N2282" s="13"/>
    </row>
    <row r="2283" spans="1:14">
      <c r="A2283" s="13"/>
      <c r="B2283" s="13"/>
      <c r="C2283" s="13"/>
      <c r="D2283" s="13"/>
      <c r="F2283" s="13"/>
      <c r="G2283" s="13"/>
      <c r="H2283" s="13"/>
      <c r="I2283" s="13"/>
      <c r="J2283" s="1"/>
      <c r="K2283" s="13"/>
      <c r="L2283" s="1"/>
      <c r="N2283" s="13"/>
    </row>
    <row r="2284" spans="1:14">
      <c r="A2284" s="13"/>
      <c r="B2284" s="13"/>
      <c r="C2284" s="13"/>
      <c r="D2284" s="13"/>
      <c r="F2284" s="13"/>
      <c r="G2284" s="13"/>
      <c r="H2284" s="13"/>
      <c r="I2284" s="13"/>
      <c r="J2284" s="1"/>
      <c r="K2284" s="13"/>
      <c r="L2284" s="1"/>
      <c r="N2284" s="13"/>
    </row>
    <row r="2285" spans="1:14">
      <c r="A2285" s="13"/>
      <c r="B2285" s="13"/>
      <c r="C2285" s="13"/>
      <c r="D2285" s="13"/>
      <c r="F2285" s="13"/>
      <c r="G2285" s="13"/>
      <c r="H2285" s="13"/>
      <c r="I2285" s="13"/>
      <c r="J2285" s="1"/>
      <c r="K2285" s="13"/>
      <c r="L2285" s="1"/>
      <c r="N2285" s="13"/>
    </row>
    <row r="2286" spans="1:14">
      <c r="A2286" s="13"/>
      <c r="B2286" s="13"/>
      <c r="C2286" s="13"/>
      <c r="D2286" s="13"/>
      <c r="F2286" s="13"/>
      <c r="G2286" s="13"/>
      <c r="H2286" s="13"/>
      <c r="I2286" s="13"/>
      <c r="J2286" s="1"/>
      <c r="K2286" s="13"/>
      <c r="L2286" s="1"/>
      <c r="N2286" s="13"/>
    </row>
    <row r="2287" spans="1:14">
      <c r="A2287" s="13"/>
      <c r="B2287" s="13"/>
      <c r="C2287" s="13"/>
      <c r="D2287" s="13"/>
      <c r="F2287" s="13"/>
      <c r="G2287" s="13"/>
      <c r="H2287" s="13"/>
      <c r="I2287" s="13"/>
      <c r="J2287" s="1"/>
      <c r="K2287" s="13"/>
      <c r="L2287" s="1"/>
      <c r="N2287" s="13"/>
    </row>
    <row r="2288" spans="1:14">
      <c r="A2288" s="13"/>
      <c r="B2288" s="13"/>
      <c r="C2288" s="13"/>
      <c r="D2288" s="13"/>
      <c r="F2288" s="13"/>
      <c r="G2288" s="13"/>
      <c r="H2288" s="13"/>
      <c r="I2288" s="13"/>
      <c r="J2288" s="1"/>
      <c r="K2288" s="13"/>
      <c r="L2288" s="1"/>
      <c r="N2288" s="13"/>
    </row>
    <row r="2289" spans="1:14">
      <c r="A2289" s="13"/>
      <c r="B2289" s="13"/>
      <c r="C2289" s="13"/>
      <c r="D2289" s="13"/>
      <c r="F2289" s="13"/>
      <c r="G2289" s="13"/>
      <c r="H2289" s="13"/>
      <c r="I2289" s="13"/>
      <c r="J2289" s="1"/>
      <c r="K2289" s="13"/>
      <c r="L2289" s="1"/>
      <c r="N2289" s="13"/>
    </row>
    <row r="2290" spans="1:14">
      <c r="A2290" s="13"/>
      <c r="B2290" s="13"/>
      <c r="C2290" s="13"/>
      <c r="D2290" s="13"/>
      <c r="F2290" s="13"/>
      <c r="G2290" s="13"/>
      <c r="H2290" s="13"/>
      <c r="I2290" s="13"/>
      <c r="J2290" s="1"/>
      <c r="K2290" s="13"/>
      <c r="L2290" s="1"/>
      <c r="N2290" s="13"/>
    </row>
    <row r="2291" spans="1:14">
      <c r="A2291" s="13"/>
      <c r="B2291" s="13"/>
      <c r="C2291" s="13"/>
      <c r="D2291" s="13"/>
      <c r="F2291" s="13"/>
      <c r="G2291" s="13"/>
      <c r="H2291" s="13"/>
      <c r="I2291" s="13"/>
      <c r="J2291" s="1"/>
      <c r="K2291" s="13"/>
      <c r="L2291" s="1"/>
      <c r="N2291" s="13"/>
    </row>
    <row r="2292" spans="1:14">
      <c r="A2292" s="13"/>
      <c r="B2292" s="13"/>
      <c r="C2292" s="13"/>
      <c r="D2292" s="13"/>
      <c r="F2292" s="13"/>
      <c r="G2292" s="13"/>
      <c r="H2292" s="13"/>
      <c r="I2292" s="13"/>
      <c r="J2292" s="1"/>
      <c r="K2292" s="13"/>
      <c r="L2292" s="1"/>
      <c r="N2292" s="13"/>
    </row>
    <row r="2293" spans="1:14">
      <c r="A2293" s="13"/>
      <c r="B2293" s="13"/>
      <c r="C2293" s="13"/>
      <c r="D2293" s="13"/>
      <c r="F2293" s="13"/>
      <c r="G2293" s="13"/>
      <c r="H2293" s="13"/>
      <c r="I2293" s="13"/>
      <c r="J2293" s="1"/>
      <c r="K2293" s="13"/>
      <c r="L2293" s="1"/>
      <c r="N2293" s="13"/>
    </row>
    <row r="2294" spans="1:14">
      <c r="A2294" s="13"/>
      <c r="B2294" s="13"/>
      <c r="C2294" s="13"/>
      <c r="D2294" s="13"/>
      <c r="F2294" s="13"/>
      <c r="G2294" s="13"/>
      <c r="H2294" s="13"/>
      <c r="I2294" s="13"/>
      <c r="J2294" s="1"/>
      <c r="K2294" s="13"/>
      <c r="L2294" s="1"/>
      <c r="N2294" s="13"/>
    </row>
    <row r="2295" spans="1:14">
      <c r="A2295" s="13"/>
      <c r="B2295" s="13"/>
      <c r="C2295" s="13"/>
      <c r="D2295" s="13"/>
      <c r="F2295" s="13"/>
      <c r="G2295" s="13"/>
      <c r="H2295" s="13"/>
      <c r="I2295" s="13"/>
      <c r="J2295" s="1"/>
      <c r="K2295" s="13"/>
      <c r="L2295" s="1"/>
      <c r="N2295" s="13"/>
    </row>
    <row r="2296" spans="1:14">
      <c r="A2296" s="13"/>
      <c r="B2296" s="13"/>
      <c r="C2296" s="13"/>
      <c r="D2296" s="13"/>
      <c r="F2296" s="13"/>
      <c r="G2296" s="13"/>
      <c r="H2296" s="13"/>
      <c r="I2296" s="13"/>
      <c r="J2296" s="1"/>
      <c r="K2296" s="13"/>
      <c r="L2296" s="1"/>
      <c r="N2296" s="13"/>
    </row>
    <row r="2297" spans="1:14">
      <c r="A2297" s="13"/>
      <c r="B2297" s="13"/>
      <c r="C2297" s="13"/>
      <c r="D2297" s="13"/>
      <c r="F2297" s="13"/>
      <c r="G2297" s="13"/>
      <c r="H2297" s="13"/>
      <c r="I2297" s="13"/>
      <c r="J2297" s="1"/>
      <c r="K2297" s="13"/>
      <c r="L2297" s="1"/>
      <c r="N2297" s="13"/>
    </row>
    <row r="2298" spans="1:14">
      <c r="A2298" s="13"/>
      <c r="B2298" s="13"/>
      <c r="C2298" s="13"/>
      <c r="D2298" s="13"/>
      <c r="F2298" s="13"/>
      <c r="G2298" s="13"/>
      <c r="H2298" s="13"/>
      <c r="I2298" s="13"/>
      <c r="J2298" s="1"/>
      <c r="K2298" s="13"/>
      <c r="L2298" s="1"/>
      <c r="N2298" s="13"/>
    </row>
    <row r="2299" spans="1:14">
      <c r="A2299" s="13"/>
      <c r="B2299" s="13"/>
      <c r="C2299" s="13"/>
      <c r="D2299" s="13"/>
      <c r="F2299" s="13"/>
      <c r="G2299" s="13"/>
      <c r="H2299" s="13"/>
      <c r="I2299" s="13"/>
      <c r="J2299" s="1"/>
      <c r="K2299" s="13"/>
      <c r="L2299" s="1"/>
      <c r="N2299" s="13"/>
    </row>
    <row r="2300" spans="1:14">
      <c r="A2300" s="13"/>
      <c r="B2300" s="13"/>
      <c r="C2300" s="13"/>
      <c r="D2300" s="13"/>
      <c r="F2300" s="13"/>
      <c r="G2300" s="13"/>
      <c r="H2300" s="13"/>
      <c r="I2300" s="13"/>
      <c r="J2300" s="1"/>
      <c r="K2300" s="13"/>
      <c r="L2300" s="1"/>
      <c r="N2300" s="13"/>
    </row>
    <row r="2301" spans="1:14">
      <c r="A2301" s="13"/>
      <c r="B2301" s="13"/>
      <c r="C2301" s="13"/>
      <c r="D2301" s="13"/>
      <c r="F2301" s="13"/>
      <c r="G2301" s="13"/>
      <c r="H2301" s="13"/>
      <c r="I2301" s="13"/>
      <c r="J2301" s="1"/>
      <c r="K2301" s="13"/>
      <c r="L2301" s="1"/>
      <c r="N2301" s="13"/>
    </row>
    <row r="2302" spans="1:14">
      <c r="A2302" s="13"/>
      <c r="B2302" s="13"/>
      <c r="C2302" s="13"/>
      <c r="D2302" s="13"/>
      <c r="F2302" s="13"/>
      <c r="G2302" s="13"/>
      <c r="H2302" s="13"/>
      <c r="I2302" s="13"/>
      <c r="J2302" s="1"/>
      <c r="K2302" s="13"/>
      <c r="L2302" s="1"/>
      <c r="N2302" s="13"/>
    </row>
    <row r="2303" spans="1:14">
      <c r="A2303" s="13"/>
      <c r="B2303" s="13"/>
      <c r="C2303" s="13"/>
      <c r="D2303" s="13"/>
      <c r="F2303" s="13"/>
      <c r="G2303" s="13"/>
      <c r="H2303" s="13"/>
      <c r="I2303" s="13"/>
      <c r="J2303" s="1"/>
      <c r="K2303" s="13"/>
      <c r="L2303" s="1"/>
      <c r="N2303" s="13"/>
    </row>
    <row r="2304" spans="1:14">
      <c r="A2304" s="13"/>
      <c r="B2304" s="13"/>
      <c r="C2304" s="13"/>
      <c r="D2304" s="13"/>
      <c r="F2304" s="13"/>
      <c r="G2304" s="13"/>
      <c r="H2304" s="13"/>
      <c r="I2304" s="13"/>
      <c r="J2304" s="1"/>
      <c r="K2304" s="13"/>
      <c r="L2304" s="1"/>
      <c r="N2304" s="13"/>
    </row>
    <row r="2305" spans="1:14">
      <c r="A2305" s="13"/>
      <c r="B2305" s="13"/>
      <c r="C2305" s="13"/>
      <c r="D2305" s="13"/>
      <c r="F2305" s="13"/>
      <c r="G2305" s="13"/>
      <c r="H2305" s="13"/>
      <c r="I2305" s="13"/>
      <c r="J2305" s="1"/>
      <c r="K2305" s="13"/>
      <c r="L2305" s="1"/>
      <c r="N2305" s="13"/>
    </row>
    <row r="2306" spans="1:14">
      <c r="A2306" s="13"/>
      <c r="B2306" s="13"/>
      <c r="C2306" s="13"/>
      <c r="D2306" s="13"/>
      <c r="F2306" s="13"/>
      <c r="G2306" s="13"/>
      <c r="H2306" s="13"/>
      <c r="I2306" s="13"/>
      <c r="J2306" s="1"/>
      <c r="K2306" s="13"/>
      <c r="L2306" s="1"/>
      <c r="N2306" s="13"/>
    </row>
    <row r="2307" spans="1:14">
      <c r="A2307" s="13"/>
      <c r="B2307" s="13"/>
      <c r="C2307" s="13"/>
      <c r="D2307" s="13"/>
      <c r="F2307" s="13"/>
      <c r="G2307" s="13"/>
      <c r="H2307" s="13"/>
      <c r="I2307" s="13"/>
      <c r="J2307" s="1"/>
      <c r="K2307" s="13"/>
      <c r="L2307" s="1"/>
      <c r="N2307" s="13"/>
    </row>
    <row r="2308" spans="1:14">
      <c r="A2308" s="13"/>
      <c r="B2308" s="13"/>
      <c r="C2308" s="13"/>
      <c r="D2308" s="13"/>
      <c r="F2308" s="13"/>
      <c r="G2308" s="13"/>
      <c r="H2308" s="13"/>
      <c r="I2308" s="13"/>
      <c r="J2308" s="1"/>
      <c r="K2308" s="13"/>
      <c r="L2308" s="1"/>
      <c r="N2308" s="13"/>
    </row>
    <row r="2309" spans="1:14">
      <c r="A2309" s="13"/>
      <c r="B2309" s="13"/>
      <c r="C2309" s="13"/>
      <c r="D2309" s="13"/>
      <c r="F2309" s="13"/>
      <c r="G2309" s="13"/>
      <c r="H2309" s="13"/>
      <c r="I2309" s="13"/>
      <c r="J2309" s="1"/>
      <c r="K2309" s="13"/>
      <c r="L2309" s="1"/>
      <c r="N2309" s="13"/>
    </row>
    <row r="2310" spans="1:14">
      <c r="A2310" s="13"/>
      <c r="B2310" s="13"/>
      <c r="C2310" s="13"/>
      <c r="D2310" s="13"/>
      <c r="F2310" s="13"/>
      <c r="G2310" s="13"/>
      <c r="H2310" s="13"/>
      <c r="I2310" s="13"/>
      <c r="J2310" s="1"/>
      <c r="K2310" s="13"/>
      <c r="L2310" s="1"/>
      <c r="N2310" s="13"/>
    </row>
    <row r="2311" spans="1:14">
      <c r="A2311" s="13"/>
      <c r="B2311" s="13"/>
      <c r="C2311" s="13"/>
      <c r="D2311" s="13"/>
      <c r="F2311" s="13"/>
      <c r="G2311" s="13"/>
      <c r="H2311" s="13"/>
      <c r="I2311" s="13"/>
      <c r="J2311" s="1"/>
      <c r="K2311" s="13"/>
      <c r="L2311" s="1"/>
      <c r="N2311" s="13"/>
    </row>
    <row r="2312" spans="1:14">
      <c r="A2312" s="13"/>
      <c r="B2312" s="13"/>
      <c r="C2312" s="13"/>
      <c r="D2312" s="13"/>
      <c r="F2312" s="13"/>
      <c r="G2312" s="13"/>
      <c r="H2312" s="13"/>
      <c r="I2312" s="13"/>
      <c r="J2312" s="1"/>
      <c r="K2312" s="13"/>
      <c r="L2312" s="1"/>
      <c r="N2312" s="13"/>
    </row>
    <row r="2313" spans="1:14">
      <c r="A2313" s="13"/>
      <c r="B2313" s="13"/>
      <c r="C2313" s="13"/>
      <c r="D2313" s="13"/>
      <c r="F2313" s="13"/>
      <c r="G2313" s="13"/>
      <c r="H2313" s="13"/>
      <c r="I2313" s="13"/>
      <c r="J2313" s="1"/>
      <c r="K2313" s="13"/>
      <c r="L2313" s="1"/>
      <c r="N2313" s="13"/>
    </row>
    <row r="2314" spans="1:14">
      <c r="A2314" s="13"/>
      <c r="B2314" s="13"/>
      <c r="C2314" s="13"/>
      <c r="D2314" s="13"/>
      <c r="F2314" s="13"/>
      <c r="G2314" s="13"/>
      <c r="H2314" s="13"/>
      <c r="I2314" s="13"/>
      <c r="J2314" s="1"/>
      <c r="K2314" s="13"/>
      <c r="L2314" s="1"/>
      <c r="N2314" s="13"/>
    </row>
    <row r="2315" spans="1:14">
      <c r="A2315" s="13"/>
      <c r="B2315" s="13"/>
      <c r="C2315" s="13"/>
      <c r="D2315" s="13"/>
      <c r="F2315" s="13"/>
      <c r="G2315" s="13"/>
      <c r="H2315" s="13"/>
      <c r="I2315" s="13"/>
      <c r="J2315" s="1"/>
      <c r="K2315" s="13"/>
      <c r="L2315" s="1"/>
      <c r="N2315" s="13"/>
    </row>
    <row r="2316" spans="1:14">
      <c r="A2316" s="13"/>
      <c r="B2316" s="13"/>
      <c r="C2316" s="13"/>
      <c r="D2316" s="13"/>
      <c r="F2316" s="13"/>
      <c r="G2316" s="13"/>
      <c r="H2316" s="13"/>
      <c r="I2316" s="13"/>
      <c r="J2316" s="1"/>
      <c r="K2316" s="13"/>
      <c r="L2316" s="1"/>
      <c r="N2316" s="13"/>
    </row>
    <row r="2317" spans="1:14">
      <c r="A2317" s="13"/>
      <c r="B2317" s="13"/>
      <c r="C2317" s="13"/>
      <c r="D2317" s="13"/>
      <c r="F2317" s="13"/>
      <c r="G2317" s="13"/>
      <c r="H2317" s="13"/>
      <c r="I2317" s="13"/>
      <c r="J2317" s="1"/>
      <c r="K2317" s="13"/>
      <c r="L2317" s="1"/>
      <c r="N2317" s="13"/>
    </row>
    <row r="2318" spans="1:14">
      <c r="A2318" s="13"/>
      <c r="B2318" s="13"/>
      <c r="C2318" s="13"/>
      <c r="D2318" s="13"/>
      <c r="F2318" s="13"/>
      <c r="G2318" s="13"/>
      <c r="H2318" s="13"/>
      <c r="I2318" s="13"/>
      <c r="J2318" s="1"/>
      <c r="K2318" s="13"/>
      <c r="L2318" s="1"/>
      <c r="N2318" s="13"/>
    </row>
    <row r="2319" spans="1:14">
      <c r="A2319" s="13"/>
      <c r="B2319" s="13"/>
      <c r="C2319" s="13"/>
      <c r="D2319" s="13"/>
      <c r="F2319" s="13"/>
      <c r="G2319" s="13"/>
      <c r="H2319" s="13"/>
      <c r="I2319" s="13"/>
      <c r="J2319" s="1"/>
      <c r="K2319" s="13"/>
      <c r="L2319" s="1"/>
      <c r="N2319" s="13"/>
    </row>
    <row r="2320" spans="1:14">
      <c r="A2320" s="13"/>
      <c r="B2320" s="13"/>
      <c r="C2320" s="13"/>
      <c r="D2320" s="13"/>
      <c r="F2320" s="13"/>
      <c r="G2320" s="13"/>
      <c r="H2320" s="13"/>
      <c r="I2320" s="13"/>
      <c r="J2320" s="1"/>
      <c r="K2320" s="13"/>
      <c r="L2320" s="1"/>
      <c r="N2320" s="13"/>
    </row>
    <row r="2321" spans="1:14">
      <c r="A2321" s="13"/>
      <c r="B2321" s="13"/>
      <c r="C2321" s="13"/>
      <c r="D2321" s="13"/>
      <c r="F2321" s="13"/>
      <c r="G2321" s="13"/>
      <c r="H2321" s="13"/>
      <c r="I2321" s="13"/>
      <c r="J2321" s="1"/>
      <c r="K2321" s="13"/>
      <c r="L2321" s="1"/>
      <c r="N2321" s="13"/>
    </row>
    <row r="2322" spans="1:14">
      <c r="A2322" s="13"/>
      <c r="B2322" s="13"/>
      <c r="C2322" s="13"/>
      <c r="D2322" s="13"/>
      <c r="F2322" s="13"/>
      <c r="G2322" s="13"/>
      <c r="H2322" s="13"/>
      <c r="I2322" s="13"/>
      <c r="J2322" s="1"/>
      <c r="K2322" s="13"/>
      <c r="L2322" s="1"/>
      <c r="N2322" s="13"/>
    </row>
    <row r="2323" spans="1:14">
      <c r="A2323" s="13"/>
      <c r="B2323" s="13"/>
      <c r="C2323" s="13"/>
      <c r="D2323" s="13"/>
      <c r="F2323" s="13"/>
      <c r="G2323" s="13"/>
      <c r="H2323" s="13"/>
      <c r="I2323" s="13"/>
      <c r="J2323" s="1"/>
      <c r="K2323" s="13"/>
      <c r="L2323" s="1"/>
      <c r="N2323" s="13"/>
    </row>
    <row r="2324" spans="1:14">
      <c r="A2324" s="13"/>
      <c r="B2324" s="13"/>
      <c r="C2324" s="13"/>
      <c r="D2324" s="13"/>
      <c r="F2324" s="13"/>
      <c r="G2324" s="13"/>
      <c r="H2324" s="13"/>
      <c r="I2324" s="13"/>
      <c r="J2324" s="1"/>
      <c r="K2324" s="13"/>
      <c r="L2324" s="1"/>
      <c r="N2324" s="13"/>
    </row>
    <row r="2325" spans="1:14">
      <c r="A2325" s="13"/>
      <c r="B2325" s="13"/>
      <c r="C2325" s="13"/>
      <c r="D2325" s="13"/>
      <c r="F2325" s="13"/>
      <c r="G2325" s="13"/>
      <c r="H2325" s="13"/>
      <c r="I2325" s="13"/>
      <c r="J2325" s="1"/>
      <c r="K2325" s="13"/>
      <c r="L2325" s="1"/>
      <c r="N2325" s="13"/>
    </row>
    <row r="2326" spans="1:14">
      <c r="A2326" s="13"/>
      <c r="B2326" s="13"/>
      <c r="C2326" s="13"/>
      <c r="D2326" s="13"/>
      <c r="F2326" s="13"/>
      <c r="G2326" s="13"/>
      <c r="H2326" s="13"/>
      <c r="I2326" s="13"/>
      <c r="J2326" s="1"/>
      <c r="K2326" s="13"/>
      <c r="L2326" s="1"/>
      <c r="N2326" s="13"/>
    </row>
    <row r="2327" spans="1:14">
      <c r="A2327" s="13"/>
      <c r="B2327" s="13"/>
      <c r="C2327" s="13"/>
      <c r="D2327" s="13"/>
      <c r="F2327" s="13"/>
      <c r="G2327" s="13"/>
      <c r="H2327" s="13"/>
      <c r="I2327" s="13"/>
      <c r="J2327" s="1"/>
      <c r="K2327" s="13"/>
      <c r="L2327" s="1"/>
      <c r="N2327" s="13"/>
    </row>
    <row r="2328" spans="1:14">
      <c r="A2328" s="13"/>
      <c r="B2328" s="13"/>
      <c r="C2328" s="13"/>
      <c r="D2328" s="13"/>
      <c r="F2328" s="13"/>
      <c r="G2328" s="13"/>
      <c r="H2328" s="13"/>
      <c r="I2328" s="13"/>
      <c r="J2328" s="1"/>
      <c r="K2328" s="13"/>
      <c r="L2328" s="1"/>
      <c r="N2328" s="13"/>
    </row>
    <row r="2329" spans="1:14">
      <c r="A2329" s="13"/>
      <c r="B2329" s="13"/>
      <c r="C2329" s="13"/>
      <c r="D2329" s="13"/>
      <c r="F2329" s="13"/>
      <c r="G2329" s="13"/>
      <c r="H2329" s="13"/>
      <c r="I2329" s="13"/>
      <c r="J2329" s="1"/>
      <c r="K2329" s="13"/>
      <c r="L2329" s="1"/>
      <c r="N2329" s="13"/>
    </row>
    <row r="2330" spans="1:14">
      <c r="A2330" s="13"/>
      <c r="B2330" s="13"/>
      <c r="C2330" s="13"/>
      <c r="D2330" s="13"/>
      <c r="F2330" s="13"/>
      <c r="G2330" s="13"/>
      <c r="H2330" s="13"/>
      <c r="I2330" s="13"/>
      <c r="J2330" s="1"/>
      <c r="K2330" s="13"/>
      <c r="L2330" s="1"/>
      <c r="N2330" s="13"/>
    </row>
    <row r="2331" spans="1:14">
      <c r="A2331" s="13"/>
      <c r="B2331" s="13"/>
      <c r="C2331" s="13"/>
      <c r="D2331" s="13"/>
      <c r="F2331" s="13"/>
      <c r="G2331" s="13"/>
      <c r="H2331" s="13"/>
      <c r="I2331" s="13"/>
      <c r="J2331" s="1"/>
      <c r="K2331" s="13"/>
      <c r="L2331" s="1"/>
      <c r="N2331" s="13"/>
    </row>
    <row r="2332" spans="1:14">
      <c r="A2332" s="13"/>
      <c r="B2332" s="13"/>
      <c r="C2332" s="13"/>
      <c r="D2332" s="13"/>
      <c r="F2332" s="13"/>
      <c r="G2332" s="13"/>
      <c r="H2332" s="13"/>
      <c r="I2332" s="13"/>
      <c r="J2332" s="1"/>
      <c r="K2332" s="13"/>
      <c r="L2332" s="1"/>
      <c r="N2332" s="13"/>
    </row>
    <row r="2333" spans="1:14">
      <c r="A2333" s="13"/>
      <c r="B2333" s="13"/>
      <c r="C2333" s="13"/>
      <c r="D2333" s="13"/>
      <c r="F2333" s="13"/>
      <c r="G2333" s="13"/>
      <c r="H2333" s="13"/>
      <c r="I2333" s="13"/>
      <c r="J2333" s="1"/>
      <c r="K2333" s="13"/>
      <c r="L2333" s="1"/>
      <c r="N2333" s="13"/>
    </row>
    <row r="2334" spans="1:14">
      <c r="A2334" s="13"/>
      <c r="B2334" s="13"/>
      <c r="C2334" s="13"/>
      <c r="D2334" s="13"/>
      <c r="F2334" s="13"/>
      <c r="G2334" s="13"/>
      <c r="H2334" s="13"/>
      <c r="I2334" s="13"/>
      <c r="J2334" s="1"/>
      <c r="K2334" s="13"/>
      <c r="L2334" s="1"/>
      <c r="N2334" s="13"/>
    </row>
    <row r="2335" spans="1:14">
      <c r="A2335" s="13"/>
      <c r="B2335" s="13"/>
      <c r="C2335" s="13"/>
      <c r="D2335" s="13"/>
      <c r="F2335" s="13"/>
      <c r="G2335" s="13"/>
      <c r="H2335" s="13"/>
      <c r="I2335" s="13"/>
      <c r="J2335" s="1"/>
      <c r="K2335" s="13"/>
      <c r="L2335" s="1"/>
      <c r="N2335" s="13"/>
    </row>
    <row r="2336" spans="1:14">
      <c r="A2336" s="13"/>
      <c r="B2336" s="13"/>
      <c r="C2336" s="13"/>
      <c r="D2336" s="13"/>
      <c r="F2336" s="13"/>
      <c r="G2336" s="13"/>
      <c r="H2336" s="13"/>
      <c r="I2336" s="13"/>
      <c r="J2336" s="1"/>
      <c r="K2336" s="13"/>
      <c r="L2336" s="1"/>
      <c r="N2336" s="13"/>
    </row>
    <row r="2337" spans="1:14">
      <c r="A2337" s="13"/>
      <c r="B2337" s="13"/>
      <c r="C2337" s="13"/>
      <c r="D2337" s="13"/>
      <c r="F2337" s="13"/>
      <c r="G2337" s="13"/>
      <c r="H2337" s="13"/>
      <c r="I2337" s="13"/>
      <c r="J2337" s="1"/>
      <c r="K2337" s="13"/>
      <c r="L2337" s="1"/>
      <c r="N2337" s="13"/>
    </row>
    <row r="2338" spans="1:14">
      <c r="A2338" s="13"/>
      <c r="B2338" s="13"/>
      <c r="C2338" s="13"/>
      <c r="D2338" s="13"/>
      <c r="F2338" s="13"/>
      <c r="G2338" s="13"/>
      <c r="H2338" s="13"/>
      <c r="I2338" s="13"/>
      <c r="J2338" s="1"/>
      <c r="K2338" s="13"/>
      <c r="L2338" s="1"/>
      <c r="N2338" s="13"/>
    </row>
    <row r="2339" spans="1:14">
      <c r="A2339" s="13"/>
      <c r="B2339" s="13"/>
      <c r="C2339" s="13"/>
      <c r="D2339" s="13"/>
      <c r="F2339" s="13"/>
      <c r="G2339" s="13"/>
      <c r="H2339" s="13"/>
      <c r="I2339" s="13"/>
      <c r="J2339" s="1"/>
      <c r="K2339" s="13"/>
      <c r="L2339" s="1"/>
      <c r="N2339" s="13"/>
    </row>
    <row r="2340" spans="1:14">
      <c r="A2340" s="13"/>
      <c r="B2340" s="13"/>
      <c r="C2340" s="13"/>
      <c r="D2340" s="13"/>
      <c r="F2340" s="13"/>
      <c r="G2340" s="13"/>
      <c r="H2340" s="13"/>
      <c r="I2340" s="13"/>
      <c r="J2340" s="1"/>
      <c r="K2340" s="13"/>
      <c r="L2340" s="1"/>
      <c r="N2340" s="13"/>
    </row>
    <row r="2341" spans="1:14">
      <c r="A2341" s="13"/>
      <c r="B2341" s="13"/>
      <c r="C2341" s="13"/>
      <c r="D2341" s="13"/>
      <c r="F2341" s="13"/>
      <c r="G2341" s="13"/>
      <c r="H2341" s="13"/>
      <c r="I2341" s="13"/>
      <c r="J2341" s="1"/>
      <c r="K2341" s="13"/>
      <c r="L2341" s="1"/>
      <c r="N2341" s="13"/>
    </row>
    <row r="2342" spans="1:14">
      <c r="A2342" s="13"/>
      <c r="B2342" s="13"/>
      <c r="C2342" s="13"/>
      <c r="D2342" s="13"/>
      <c r="F2342" s="13"/>
      <c r="G2342" s="13"/>
      <c r="H2342" s="13"/>
      <c r="I2342" s="13"/>
      <c r="J2342" s="1"/>
      <c r="K2342" s="13"/>
      <c r="L2342" s="1"/>
      <c r="N2342" s="13"/>
    </row>
    <row r="2343" spans="1:14">
      <c r="A2343" s="13"/>
      <c r="B2343" s="13"/>
      <c r="C2343" s="13"/>
      <c r="D2343" s="13"/>
      <c r="F2343" s="13"/>
      <c r="G2343" s="13"/>
      <c r="H2343" s="13"/>
      <c r="I2343" s="13"/>
      <c r="J2343" s="1"/>
      <c r="K2343" s="13"/>
      <c r="L2343" s="1"/>
      <c r="N2343" s="13"/>
    </row>
    <row r="2344" spans="1:14">
      <c r="A2344" s="13"/>
      <c r="B2344" s="13"/>
      <c r="C2344" s="13"/>
      <c r="D2344" s="13"/>
      <c r="F2344" s="13"/>
      <c r="G2344" s="13"/>
      <c r="H2344" s="13"/>
      <c r="I2344" s="13"/>
      <c r="J2344" s="1"/>
      <c r="K2344" s="13"/>
      <c r="L2344" s="1"/>
      <c r="N2344" s="13"/>
    </row>
    <row r="2345" spans="1:14">
      <c r="A2345" s="13"/>
      <c r="B2345" s="13"/>
      <c r="C2345" s="13"/>
      <c r="D2345" s="13"/>
      <c r="F2345" s="13"/>
      <c r="G2345" s="13"/>
      <c r="H2345" s="13"/>
      <c r="I2345" s="13"/>
      <c r="J2345" s="1"/>
      <c r="K2345" s="13"/>
      <c r="L2345" s="1"/>
      <c r="N2345" s="13"/>
    </row>
    <row r="2346" spans="1:14">
      <c r="A2346" s="13"/>
      <c r="B2346" s="13"/>
      <c r="C2346" s="13"/>
      <c r="D2346" s="13"/>
      <c r="F2346" s="13"/>
      <c r="G2346" s="13"/>
      <c r="H2346" s="13"/>
      <c r="I2346" s="13"/>
      <c r="J2346" s="1"/>
      <c r="K2346" s="13"/>
      <c r="L2346" s="1"/>
      <c r="N2346" s="13"/>
    </row>
    <row r="2347" spans="1:14">
      <c r="A2347" s="13"/>
      <c r="B2347" s="13"/>
      <c r="C2347" s="13"/>
      <c r="D2347" s="13"/>
      <c r="F2347" s="13"/>
      <c r="G2347" s="13"/>
      <c r="H2347" s="13"/>
      <c r="I2347" s="13"/>
      <c r="J2347" s="1"/>
      <c r="K2347" s="13"/>
      <c r="L2347" s="1"/>
      <c r="N2347" s="13"/>
    </row>
    <row r="2348" spans="1:14">
      <c r="A2348" s="13"/>
      <c r="B2348" s="13"/>
      <c r="C2348" s="13"/>
      <c r="D2348" s="13"/>
      <c r="F2348" s="13"/>
      <c r="G2348" s="13"/>
      <c r="H2348" s="13"/>
      <c r="I2348" s="13"/>
      <c r="J2348" s="1"/>
      <c r="K2348" s="13"/>
      <c r="L2348" s="1"/>
      <c r="N2348" s="13"/>
    </row>
    <row r="2349" spans="1:14">
      <c r="A2349" s="13"/>
      <c r="B2349" s="13"/>
      <c r="C2349" s="13"/>
      <c r="D2349" s="13"/>
      <c r="F2349" s="13"/>
      <c r="G2349" s="13"/>
      <c r="H2349" s="13"/>
      <c r="I2349" s="13"/>
      <c r="J2349" s="1"/>
      <c r="K2349" s="13"/>
      <c r="L2349" s="1"/>
      <c r="N2349" s="13"/>
    </row>
    <row r="2350" spans="1:14">
      <c r="A2350" s="13"/>
      <c r="B2350" s="13"/>
      <c r="C2350" s="13"/>
      <c r="D2350" s="13"/>
      <c r="F2350" s="13"/>
      <c r="G2350" s="13"/>
      <c r="H2350" s="13"/>
      <c r="I2350" s="13"/>
      <c r="J2350" s="1"/>
      <c r="K2350" s="13"/>
      <c r="L2350" s="1"/>
      <c r="N2350" s="13"/>
    </row>
    <row r="2351" spans="1:14">
      <c r="A2351" s="13"/>
      <c r="B2351" s="13"/>
      <c r="C2351" s="13"/>
      <c r="D2351" s="13"/>
      <c r="F2351" s="13"/>
      <c r="G2351" s="13"/>
      <c r="H2351" s="13"/>
      <c r="I2351" s="13"/>
      <c r="J2351" s="1"/>
      <c r="K2351" s="13"/>
      <c r="L2351" s="1"/>
      <c r="N2351" s="13"/>
    </row>
    <row r="2352" spans="1:14">
      <c r="A2352" s="13"/>
      <c r="B2352" s="13"/>
      <c r="C2352" s="13"/>
      <c r="D2352" s="13"/>
      <c r="F2352" s="13"/>
      <c r="G2352" s="13"/>
      <c r="H2352" s="13"/>
      <c r="I2352" s="13"/>
      <c r="J2352" s="1"/>
      <c r="K2352" s="13"/>
      <c r="L2352" s="1"/>
      <c r="N2352" s="13"/>
    </row>
    <row r="2353" spans="1:14">
      <c r="A2353" s="13"/>
      <c r="B2353" s="13"/>
      <c r="C2353" s="13"/>
      <c r="D2353" s="13"/>
      <c r="F2353" s="13"/>
      <c r="G2353" s="13"/>
      <c r="H2353" s="13"/>
      <c r="I2353" s="13"/>
      <c r="J2353" s="1"/>
      <c r="K2353" s="13"/>
      <c r="L2353" s="1"/>
      <c r="N2353" s="13"/>
    </row>
    <row r="2354" spans="1:14">
      <c r="A2354" s="13"/>
      <c r="B2354" s="13"/>
      <c r="C2354" s="13"/>
      <c r="D2354" s="13"/>
      <c r="F2354" s="13"/>
      <c r="G2354" s="13"/>
      <c r="H2354" s="13"/>
      <c r="I2354" s="13"/>
      <c r="J2354" s="1"/>
      <c r="K2354" s="13"/>
      <c r="L2354" s="1"/>
      <c r="N2354" s="13"/>
    </row>
    <row r="2355" spans="1:14">
      <c r="A2355" s="13"/>
      <c r="B2355" s="13"/>
      <c r="C2355" s="13"/>
      <c r="D2355" s="13"/>
      <c r="F2355" s="13"/>
      <c r="G2355" s="13"/>
      <c r="H2355" s="13"/>
      <c r="I2355" s="13"/>
      <c r="J2355" s="1"/>
      <c r="K2355" s="13"/>
      <c r="L2355" s="1"/>
      <c r="N2355" s="13"/>
    </row>
    <row r="2356" spans="1:14">
      <c r="A2356" s="13"/>
      <c r="B2356" s="13"/>
      <c r="C2356" s="13"/>
      <c r="D2356" s="13"/>
      <c r="F2356" s="13"/>
      <c r="G2356" s="13"/>
      <c r="H2356" s="13"/>
      <c r="I2356" s="13"/>
      <c r="J2356" s="1"/>
      <c r="K2356" s="13"/>
      <c r="L2356" s="1"/>
      <c r="N2356" s="13"/>
    </row>
    <row r="2357" spans="1:14">
      <c r="A2357" s="13"/>
      <c r="B2357" s="13"/>
      <c r="C2357" s="13"/>
      <c r="D2357" s="13"/>
      <c r="F2357" s="13"/>
      <c r="G2357" s="13"/>
      <c r="H2357" s="13"/>
      <c r="I2357" s="13"/>
      <c r="J2357" s="1"/>
      <c r="K2357" s="13"/>
      <c r="L2357" s="1"/>
      <c r="N2357" s="13"/>
    </row>
    <row r="2358" spans="1:14">
      <c r="A2358" s="13"/>
      <c r="B2358" s="13"/>
      <c r="C2358" s="13"/>
      <c r="D2358" s="13"/>
      <c r="F2358" s="13"/>
      <c r="G2358" s="13"/>
      <c r="H2358" s="13"/>
      <c r="I2358" s="13"/>
      <c r="J2358" s="1"/>
      <c r="K2358" s="13"/>
      <c r="L2358" s="1"/>
      <c r="N2358" s="13"/>
    </row>
    <row r="2359" spans="1:14">
      <c r="A2359" s="13"/>
      <c r="B2359" s="13"/>
      <c r="C2359" s="13"/>
      <c r="D2359" s="13"/>
      <c r="F2359" s="13"/>
      <c r="G2359" s="13"/>
      <c r="H2359" s="13"/>
      <c r="I2359" s="13"/>
      <c r="J2359" s="1"/>
      <c r="K2359" s="13"/>
      <c r="L2359" s="1"/>
      <c r="N2359" s="13"/>
    </row>
    <row r="2360" spans="1:14">
      <c r="A2360" s="13"/>
      <c r="B2360" s="13"/>
      <c r="C2360" s="13"/>
      <c r="D2360" s="13"/>
      <c r="F2360" s="13"/>
      <c r="G2360" s="13"/>
      <c r="H2360" s="13"/>
      <c r="I2360" s="13"/>
      <c r="J2360" s="1"/>
      <c r="K2360" s="13"/>
      <c r="L2360" s="1"/>
      <c r="N2360" s="13"/>
    </row>
    <row r="2361" spans="1:14">
      <c r="A2361" s="13"/>
      <c r="B2361" s="13"/>
      <c r="C2361" s="13"/>
      <c r="D2361" s="13"/>
      <c r="F2361" s="13"/>
      <c r="G2361" s="13"/>
      <c r="H2361" s="13"/>
      <c r="I2361" s="13"/>
      <c r="J2361" s="1"/>
      <c r="K2361" s="13"/>
      <c r="L2361" s="1"/>
      <c r="N2361" s="13"/>
    </row>
    <row r="2362" spans="1:14">
      <c r="A2362" s="13"/>
      <c r="B2362" s="13"/>
      <c r="C2362" s="13"/>
      <c r="D2362" s="13"/>
      <c r="F2362" s="13"/>
      <c r="G2362" s="13"/>
      <c r="H2362" s="13"/>
      <c r="I2362" s="13"/>
      <c r="J2362" s="1"/>
      <c r="K2362" s="13"/>
      <c r="L2362" s="1"/>
      <c r="N2362" s="13"/>
    </row>
    <row r="2363" spans="1:14">
      <c r="A2363" s="13"/>
      <c r="B2363" s="13"/>
      <c r="C2363" s="13"/>
      <c r="D2363" s="13"/>
      <c r="F2363" s="13"/>
      <c r="G2363" s="13"/>
      <c r="H2363" s="13"/>
      <c r="I2363" s="13"/>
      <c r="J2363" s="1"/>
      <c r="K2363" s="13"/>
      <c r="L2363" s="1"/>
      <c r="N2363" s="13"/>
    </row>
    <row r="2364" spans="1:14">
      <c r="A2364" s="13"/>
      <c r="B2364" s="13"/>
      <c r="C2364" s="13"/>
      <c r="D2364" s="13"/>
      <c r="F2364" s="13"/>
      <c r="G2364" s="13"/>
      <c r="H2364" s="13"/>
      <c r="I2364" s="13"/>
      <c r="J2364" s="1"/>
      <c r="K2364" s="13"/>
      <c r="L2364" s="1"/>
      <c r="N2364" s="13"/>
    </row>
    <row r="2365" spans="1:14">
      <c r="A2365" s="13"/>
      <c r="B2365" s="13"/>
      <c r="C2365" s="13"/>
      <c r="D2365" s="13"/>
      <c r="F2365" s="13"/>
      <c r="G2365" s="13"/>
      <c r="H2365" s="13"/>
      <c r="I2365" s="13"/>
      <c r="J2365" s="1"/>
      <c r="K2365" s="13"/>
      <c r="L2365" s="1"/>
      <c r="N2365" s="13"/>
    </row>
    <row r="2366" spans="1:14">
      <c r="A2366" s="13"/>
      <c r="B2366" s="13"/>
      <c r="C2366" s="13"/>
      <c r="D2366" s="13"/>
      <c r="F2366" s="13"/>
      <c r="G2366" s="13"/>
      <c r="H2366" s="13"/>
      <c r="I2366" s="13"/>
      <c r="J2366" s="1"/>
      <c r="K2366" s="13"/>
      <c r="L2366" s="1"/>
      <c r="N2366" s="13"/>
    </row>
    <row r="2367" spans="1:14">
      <c r="A2367" s="13"/>
      <c r="B2367" s="13"/>
      <c r="C2367" s="13"/>
      <c r="D2367" s="13"/>
      <c r="F2367" s="13"/>
      <c r="G2367" s="13"/>
      <c r="H2367" s="13"/>
      <c r="I2367" s="13"/>
      <c r="J2367" s="1"/>
      <c r="K2367" s="13"/>
      <c r="L2367" s="1"/>
      <c r="N2367" s="13"/>
    </row>
    <row r="2368" spans="1:14">
      <c r="A2368" s="13"/>
      <c r="B2368" s="13"/>
      <c r="C2368" s="13"/>
      <c r="D2368" s="13"/>
      <c r="F2368" s="13"/>
      <c r="G2368" s="13"/>
      <c r="H2368" s="13"/>
      <c r="I2368" s="13"/>
      <c r="J2368" s="1"/>
      <c r="K2368" s="13"/>
      <c r="L2368" s="1"/>
      <c r="N2368" s="13"/>
    </row>
    <row r="2369" spans="1:14">
      <c r="A2369" s="13"/>
      <c r="B2369" s="13"/>
      <c r="C2369" s="13"/>
      <c r="D2369" s="13"/>
      <c r="F2369" s="13"/>
      <c r="G2369" s="13"/>
      <c r="H2369" s="13"/>
      <c r="I2369" s="13"/>
      <c r="J2369" s="1"/>
      <c r="K2369" s="13"/>
      <c r="L2369" s="1"/>
      <c r="N2369" s="13"/>
    </row>
    <row r="2370" spans="1:14">
      <c r="A2370" s="13"/>
      <c r="B2370" s="13"/>
      <c r="C2370" s="13"/>
      <c r="D2370" s="13"/>
      <c r="F2370" s="13"/>
      <c r="G2370" s="13"/>
      <c r="H2370" s="13"/>
      <c r="I2370" s="13"/>
      <c r="J2370" s="1"/>
      <c r="K2370" s="13"/>
      <c r="L2370" s="1"/>
      <c r="N2370" s="13"/>
    </row>
    <row r="2371" spans="1:14">
      <c r="A2371" s="13"/>
      <c r="B2371" s="13"/>
      <c r="C2371" s="13"/>
      <c r="D2371" s="13"/>
      <c r="F2371" s="13"/>
      <c r="G2371" s="13"/>
      <c r="H2371" s="13"/>
      <c r="I2371" s="13"/>
      <c r="J2371" s="1"/>
      <c r="K2371" s="13"/>
      <c r="L2371" s="1"/>
      <c r="N2371" s="13"/>
    </row>
    <row r="2372" spans="1:14">
      <c r="A2372" s="13"/>
      <c r="B2372" s="13"/>
      <c r="C2372" s="13"/>
      <c r="D2372" s="13"/>
      <c r="F2372" s="13"/>
      <c r="G2372" s="13"/>
      <c r="H2372" s="13"/>
      <c r="I2372" s="13"/>
      <c r="J2372" s="1"/>
      <c r="K2372" s="13"/>
      <c r="L2372" s="1"/>
      <c r="N2372" s="13"/>
    </row>
    <row r="2373" spans="1:14">
      <c r="A2373" s="13"/>
      <c r="B2373" s="13"/>
      <c r="C2373" s="13"/>
      <c r="D2373" s="13"/>
      <c r="F2373" s="13"/>
      <c r="G2373" s="13"/>
      <c r="H2373" s="13"/>
      <c r="I2373" s="13"/>
      <c r="J2373" s="1"/>
      <c r="K2373" s="13"/>
      <c r="L2373" s="1"/>
      <c r="N2373" s="13"/>
    </row>
    <row r="2374" spans="1:14">
      <c r="A2374" s="13"/>
      <c r="B2374" s="13"/>
      <c r="C2374" s="13"/>
      <c r="D2374" s="13"/>
      <c r="F2374" s="13"/>
      <c r="G2374" s="13"/>
      <c r="H2374" s="13"/>
      <c r="I2374" s="13"/>
      <c r="J2374" s="1"/>
      <c r="K2374" s="13"/>
      <c r="L2374" s="1"/>
      <c r="N2374" s="13"/>
    </row>
    <row r="2375" spans="1:14">
      <c r="A2375" s="13"/>
      <c r="B2375" s="13"/>
      <c r="C2375" s="13"/>
      <c r="D2375" s="13"/>
      <c r="F2375" s="13"/>
      <c r="G2375" s="13"/>
      <c r="H2375" s="13"/>
      <c r="I2375" s="13"/>
      <c r="J2375" s="1"/>
      <c r="K2375" s="13"/>
      <c r="L2375" s="1"/>
      <c r="N2375" s="13"/>
    </row>
    <row r="2376" spans="1:14">
      <c r="A2376" s="13"/>
      <c r="B2376" s="13"/>
      <c r="C2376" s="13"/>
      <c r="D2376" s="13"/>
      <c r="F2376" s="13"/>
      <c r="G2376" s="13"/>
      <c r="H2376" s="13"/>
      <c r="I2376" s="13"/>
      <c r="J2376" s="1"/>
      <c r="K2376" s="13"/>
      <c r="L2376" s="1"/>
      <c r="N2376" s="13"/>
    </row>
    <row r="2377" spans="1:14">
      <c r="A2377" s="13"/>
      <c r="B2377" s="13"/>
      <c r="C2377" s="13"/>
      <c r="D2377" s="13"/>
      <c r="F2377" s="13"/>
      <c r="G2377" s="13"/>
      <c r="H2377" s="13"/>
      <c r="I2377" s="13"/>
      <c r="J2377" s="1"/>
      <c r="K2377" s="13"/>
      <c r="L2377" s="1"/>
      <c r="N2377" s="13"/>
    </row>
    <row r="2378" spans="1:14">
      <c r="A2378" s="13"/>
      <c r="B2378" s="13"/>
      <c r="C2378" s="13"/>
      <c r="D2378" s="13"/>
      <c r="F2378" s="13"/>
      <c r="G2378" s="13"/>
      <c r="H2378" s="13"/>
      <c r="I2378" s="13"/>
      <c r="J2378" s="1"/>
      <c r="K2378" s="13"/>
      <c r="L2378" s="1"/>
      <c r="N2378" s="13"/>
    </row>
    <row r="2379" spans="1:14">
      <c r="A2379" s="13"/>
      <c r="B2379" s="13"/>
      <c r="C2379" s="13"/>
      <c r="D2379" s="13"/>
      <c r="F2379" s="13"/>
      <c r="G2379" s="13"/>
      <c r="H2379" s="13"/>
      <c r="I2379" s="13"/>
      <c r="J2379" s="1"/>
      <c r="K2379" s="13"/>
      <c r="L2379" s="1"/>
      <c r="N2379" s="13"/>
    </row>
    <row r="2380" spans="1:14">
      <c r="A2380" s="13"/>
      <c r="B2380" s="13"/>
      <c r="C2380" s="13"/>
      <c r="D2380" s="13"/>
      <c r="F2380" s="13"/>
      <c r="G2380" s="13"/>
      <c r="H2380" s="13"/>
      <c r="I2380" s="13"/>
      <c r="J2380" s="1"/>
      <c r="K2380" s="13"/>
      <c r="L2380" s="1"/>
      <c r="N2380" s="13"/>
    </row>
    <row r="2381" spans="1:14">
      <c r="A2381" s="13"/>
      <c r="B2381" s="13"/>
      <c r="C2381" s="13"/>
      <c r="D2381" s="13"/>
      <c r="F2381" s="13"/>
      <c r="G2381" s="13"/>
      <c r="H2381" s="13"/>
      <c r="I2381" s="13"/>
      <c r="J2381" s="1"/>
      <c r="K2381" s="13"/>
      <c r="L2381" s="1"/>
      <c r="N2381" s="13"/>
    </row>
    <row r="2382" spans="1:14">
      <c r="A2382" s="13"/>
      <c r="B2382" s="13"/>
      <c r="C2382" s="13"/>
      <c r="D2382" s="13"/>
      <c r="F2382" s="13"/>
      <c r="G2382" s="13"/>
      <c r="H2382" s="13"/>
      <c r="I2382" s="13"/>
      <c r="J2382" s="1"/>
      <c r="K2382" s="13"/>
      <c r="L2382" s="1"/>
      <c r="N2382" s="13"/>
    </row>
    <row r="2383" spans="1:14">
      <c r="A2383" s="13"/>
      <c r="B2383" s="13"/>
      <c r="C2383" s="13"/>
      <c r="D2383" s="13"/>
      <c r="F2383" s="13"/>
      <c r="G2383" s="13"/>
      <c r="H2383" s="13"/>
      <c r="I2383" s="13"/>
      <c r="J2383" s="1"/>
      <c r="K2383" s="13"/>
      <c r="L2383" s="1"/>
      <c r="N2383" s="13"/>
    </row>
    <row r="2384" spans="1:14">
      <c r="A2384" s="13"/>
      <c r="B2384" s="13"/>
      <c r="C2384" s="13"/>
      <c r="D2384" s="13"/>
      <c r="F2384" s="13"/>
      <c r="G2384" s="13"/>
      <c r="H2384" s="13"/>
      <c r="I2384" s="13"/>
      <c r="J2384" s="1"/>
      <c r="K2384" s="13"/>
      <c r="L2384" s="1"/>
      <c r="N2384" s="13"/>
    </row>
    <row r="2385" spans="1:14">
      <c r="A2385" s="13"/>
      <c r="B2385" s="13"/>
      <c r="C2385" s="13"/>
      <c r="D2385" s="13"/>
      <c r="F2385" s="13"/>
      <c r="G2385" s="13"/>
      <c r="H2385" s="13"/>
      <c r="I2385" s="13"/>
      <c r="J2385" s="1"/>
      <c r="K2385" s="13"/>
      <c r="L2385" s="1"/>
      <c r="N2385" s="13"/>
    </row>
    <row r="2386" spans="1:14">
      <c r="A2386" s="13"/>
      <c r="B2386" s="13"/>
      <c r="C2386" s="13"/>
      <c r="D2386" s="13"/>
      <c r="F2386" s="13"/>
      <c r="G2386" s="13"/>
      <c r="H2386" s="13"/>
      <c r="I2386" s="13"/>
      <c r="J2386" s="1"/>
      <c r="K2386" s="13"/>
      <c r="L2386" s="1"/>
      <c r="N2386" s="13"/>
    </row>
    <row r="2387" spans="1:14">
      <c r="A2387" s="13"/>
      <c r="B2387" s="13"/>
      <c r="C2387" s="13"/>
      <c r="D2387" s="13"/>
      <c r="F2387" s="13"/>
      <c r="G2387" s="13"/>
      <c r="H2387" s="13"/>
      <c r="I2387" s="13"/>
      <c r="J2387" s="1"/>
      <c r="K2387" s="13"/>
      <c r="L2387" s="1"/>
      <c r="N2387" s="13"/>
    </row>
    <row r="2388" spans="1:14">
      <c r="A2388" s="13"/>
      <c r="B2388" s="13"/>
      <c r="C2388" s="13"/>
      <c r="D2388" s="13"/>
      <c r="F2388" s="13"/>
      <c r="G2388" s="13"/>
      <c r="H2388" s="13"/>
      <c r="I2388" s="13"/>
      <c r="J2388" s="1"/>
      <c r="K2388" s="13"/>
      <c r="L2388" s="1"/>
      <c r="N2388" s="13"/>
    </row>
    <row r="2389" spans="1:14">
      <c r="A2389" s="13"/>
      <c r="B2389" s="13"/>
      <c r="C2389" s="13"/>
      <c r="D2389" s="13"/>
      <c r="F2389" s="13"/>
      <c r="G2389" s="13"/>
      <c r="H2389" s="13"/>
      <c r="I2389" s="13"/>
      <c r="J2389" s="1"/>
      <c r="K2389" s="13"/>
      <c r="L2389" s="1"/>
      <c r="N2389" s="13"/>
    </row>
    <row r="2390" spans="1:14">
      <c r="A2390" s="13"/>
      <c r="B2390" s="13"/>
      <c r="C2390" s="13"/>
      <c r="D2390" s="13"/>
      <c r="F2390" s="13"/>
      <c r="G2390" s="13"/>
      <c r="H2390" s="13"/>
      <c r="I2390" s="13"/>
      <c r="J2390" s="1"/>
      <c r="K2390" s="13"/>
      <c r="L2390" s="1"/>
      <c r="N2390" s="13"/>
    </row>
    <row r="2391" spans="1:14">
      <c r="A2391" s="13"/>
      <c r="B2391" s="13"/>
      <c r="C2391" s="13"/>
      <c r="D2391" s="13"/>
      <c r="F2391" s="13"/>
      <c r="G2391" s="13"/>
      <c r="H2391" s="13"/>
      <c r="I2391" s="13"/>
      <c r="J2391" s="1"/>
      <c r="K2391" s="13"/>
      <c r="L2391" s="1"/>
      <c r="N2391" s="13"/>
    </row>
    <row r="2392" spans="1:14">
      <c r="A2392" s="13"/>
      <c r="B2392" s="13"/>
      <c r="C2392" s="13"/>
      <c r="D2392" s="13"/>
      <c r="F2392" s="13"/>
      <c r="G2392" s="13"/>
      <c r="H2392" s="13"/>
      <c r="I2392" s="13"/>
      <c r="J2392" s="1"/>
      <c r="K2392" s="13"/>
      <c r="L2392" s="1"/>
      <c r="N2392" s="13"/>
    </row>
    <row r="2393" spans="1:14">
      <c r="A2393" s="13"/>
      <c r="B2393" s="13"/>
      <c r="C2393" s="13"/>
      <c r="D2393" s="13"/>
      <c r="F2393" s="13"/>
      <c r="G2393" s="13"/>
      <c r="H2393" s="13"/>
      <c r="I2393" s="13"/>
      <c r="J2393" s="1"/>
      <c r="K2393" s="13"/>
      <c r="L2393" s="1"/>
      <c r="N2393" s="13"/>
    </row>
    <row r="2394" spans="1:14">
      <c r="A2394" s="13"/>
      <c r="B2394" s="13"/>
      <c r="C2394" s="13"/>
      <c r="D2394" s="13"/>
      <c r="F2394" s="13"/>
      <c r="G2394" s="13"/>
      <c r="H2394" s="13"/>
      <c r="I2394" s="13"/>
      <c r="J2394" s="1"/>
      <c r="K2394" s="13"/>
      <c r="L2394" s="1"/>
      <c r="N2394" s="13"/>
    </row>
    <row r="2395" spans="1:14">
      <c r="A2395" s="13"/>
      <c r="B2395" s="13"/>
      <c r="C2395" s="13"/>
      <c r="D2395" s="13"/>
      <c r="F2395" s="13"/>
      <c r="G2395" s="13"/>
      <c r="H2395" s="13"/>
      <c r="I2395" s="13"/>
      <c r="J2395" s="1"/>
      <c r="K2395" s="13"/>
      <c r="L2395" s="1"/>
      <c r="N2395" s="13"/>
    </row>
    <row r="2396" spans="1:14">
      <c r="A2396" s="13"/>
      <c r="B2396" s="13"/>
      <c r="C2396" s="13"/>
      <c r="D2396" s="13"/>
      <c r="F2396" s="13"/>
      <c r="G2396" s="13"/>
      <c r="H2396" s="13"/>
      <c r="I2396" s="13"/>
      <c r="J2396" s="1"/>
      <c r="K2396" s="13"/>
      <c r="L2396" s="1"/>
      <c r="N2396" s="13"/>
    </row>
    <row r="2397" spans="1:14">
      <c r="A2397" s="13"/>
      <c r="B2397" s="13"/>
      <c r="C2397" s="13"/>
      <c r="D2397" s="13"/>
      <c r="F2397" s="13"/>
      <c r="G2397" s="13"/>
      <c r="H2397" s="13"/>
      <c r="I2397" s="13"/>
      <c r="J2397" s="1"/>
      <c r="K2397" s="13"/>
      <c r="L2397" s="1"/>
      <c r="N2397" s="13"/>
    </row>
    <row r="2398" spans="1:14">
      <c r="A2398" s="13"/>
      <c r="B2398" s="13"/>
      <c r="C2398" s="13"/>
      <c r="D2398" s="13"/>
      <c r="F2398" s="13"/>
      <c r="G2398" s="13"/>
      <c r="H2398" s="13"/>
      <c r="I2398" s="13"/>
      <c r="J2398" s="1"/>
      <c r="K2398" s="13"/>
      <c r="L2398" s="1"/>
      <c r="N2398" s="13"/>
    </row>
    <row r="2399" spans="1:14">
      <c r="A2399" s="13"/>
      <c r="B2399" s="13"/>
      <c r="C2399" s="13"/>
      <c r="D2399" s="13"/>
      <c r="F2399" s="13"/>
      <c r="G2399" s="13"/>
      <c r="H2399" s="13"/>
      <c r="I2399" s="13"/>
      <c r="J2399" s="1"/>
      <c r="K2399" s="13"/>
      <c r="L2399" s="1"/>
      <c r="N2399" s="13"/>
    </row>
    <row r="2400" spans="1:14">
      <c r="A2400" s="13"/>
      <c r="B2400" s="13"/>
      <c r="C2400" s="13"/>
      <c r="D2400" s="13"/>
      <c r="F2400" s="13"/>
      <c r="G2400" s="13"/>
      <c r="H2400" s="13"/>
      <c r="I2400" s="13"/>
      <c r="J2400" s="1"/>
      <c r="K2400" s="13"/>
      <c r="L2400" s="1"/>
      <c r="N2400" s="13"/>
    </row>
    <row r="2401" spans="1:14">
      <c r="A2401" s="13"/>
      <c r="B2401" s="13"/>
      <c r="C2401" s="13"/>
      <c r="D2401" s="13"/>
      <c r="F2401" s="13"/>
      <c r="G2401" s="13"/>
      <c r="H2401" s="13"/>
      <c r="I2401" s="13"/>
      <c r="J2401" s="1"/>
      <c r="K2401" s="13"/>
      <c r="L2401" s="1"/>
      <c r="N2401" s="13"/>
    </row>
    <row r="2402" spans="1:14">
      <c r="A2402" s="13"/>
      <c r="B2402" s="13"/>
      <c r="C2402" s="13"/>
      <c r="D2402" s="13"/>
      <c r="F2402" s="13"/>
      <c r="G2402" s="13"/>
      <c r="H2402" s="13"/>
      <c r="I2402" s="13"/>
      <c r="J2402" s="1"/>
      <c r="K2402" s="13"/>
      <c r="L2402" s="1"/>
      <c r="N2402" s="13"/>
    </row>
    <row r="2403" spans="1:14">
      <c r="A2403" s="13"/>
      <c r="B2403" s="13"/>
      <c r="C2403" s="13"/>
      <c r="D2403" s="13"/>
      <c r="F2403" s="13"/>
      <c r="G2403" s="13"/>
      <c r="H2403" s="13"/>
      <c r="I2403" s="13"/>
      <c r="J2403" s="1"/>
      <c r="K2403" s="13"/>
      <c r="L2403" s="1"/>
      <c r="N2403" s="13"/>
    </row>
    <row r="2404" spans="1:14">
      <c r="A2404" s="13"/>
      <c r="B2404" s="13"/>
      <c r="C2404" s="13"/>
      <c r="D2404" s="13"/>
      <c r="F2404" s="13"/>
      <c r="G2404" s="13"/>
      <c r="H2404" s="13"/>
      <c r="I2404" s="13"/>
      <c r="J2404" s="1"/>
      <c r="K2404" s="13"/>
      <c r="L2404" s="1"/>
      <c r="N2404" s="13"/>
    </row>
    <row r="2405" spans="1:14">
      <c r="A2405" s="13"/>
      <c r="B2405" s="13"/>
      <c r="C2405" s="13"/>
      <c r="D2405" s="13"/>
      <c r="F2405" s="13"/>
      <c r="G2405" s="13"/>
      <c r="H2405" s="13"/>
      <c r="I2405" s="13"/>
      <c r="J2405" s="1"/>
      <c r="K2405" s="13"/>
      <c r="L2405" s="1"/>
      <c r="N2405" s="13"/>
    </row>
    <row r="2406" spans="1:14">
      <c r="A2406" s="13"/>
      <c r="B2406" s="13"/>
      <c r="C2406" s="13"/>
      <c r="D2406" s="13"/>
      <c r="F2406" s="13"/>
      <c r="G2406" s="13"/>
      <c r="H2406" s="13"/>
      <c r="I2406" s="13"/>
      <c r="J2406" s="1"/>
      <c r="K2406" s="13"/>
      <c r="L2406" s="1"/>
      <c r="N2406" s="13"/>
    </row>
    <row r="2407" spans="1:14">
      <c r="A2407" s="13"/>
      <c r="B2407" s="13"/>
      <c r="C2407" s="13"/>
      <c r="D2407" s="13"/>
      <c r="F2407" s="13"/>
      <c r="G2407" s="13"/>
      <c r="H2407" s="13"/>
      <c r="I2407" s="13"/>
      <c r="J2407" s="1"/>
      <c r="K2407" s="13"/>
      <c r="L2407" s="1"/>
      <c r="N2407" s="13"/>
    </row>
    <row r="2408" spans="1:14">
      <c r="A2408" s="13"/>
      <c r="B2408" s="13"/>
      <c r="C2408" s="13"/>
      <c r="D2408" s="13"/>
      <c r="F2408" s="13"/>
      <c r="G2408" s="13"/>
      <c r="H2408" s="13"/>
      <c r="I2408" s="13"/>
      <c r="J2408" s="1"/>
      <c r="K2408" s="13"/>
      <c r="L2408" s="1"/>
      <c r="N2408" s="13"/>
    </row>
    <row r="2409" spans="1:14">
      <c r="A2409" s="13"/>
      <c r="B2409" s="13"/>
      <c r="C2409" s="13"/>
      <c r="D2409" s="13"/>
      <c r="F2409" s="13"/>
      <c r="G2409" s="13"/>
      <c r="H2409" s="13"/>
      <c r="I2409" s="13"/>
      <c r="J2409" s="1"/>
      <c r="K2409" s="13"/>
      <c r="L2409" s="1"/>
      <c r="N2409" s="13"/>
    </row>
    <row r="2410" spans="1:14">
      <c r="A2410" s="13"/>
      <c r="B2410" s="13"/>
      <c r="C2410" s="13"/>
      <c r="D2410" s="13"/>
      <c r="F2410" s="13"/>
      <c r="G2410" s="13"/>
      <c r="H2410" s="13"/>
      <c r="I2410" s="13"/>
      <c r="J2410" s="1"/>
      <c r="K2410" s="13"/>
      <c r="L2410" s="1"/>
      <c r="N2410" s="13"/>
    </row>
    <row r="2411" spans="1:14">
      <c r="A2411" s="13"/>
      <c r="B2411" s="13"/>
      <c r="C2411" s="13"/>
      <c r="D2411" s="13"/>
      <c r="F2411" s="13"/>
      <c r="G2411" s="13"/>
      <c r="H2411" s="13"/>
      <c r="I2411" s="13"/>
      <c r="J2411" s="1"/>
      <c r="K2411" s="13"/>
      <c r="L2411" s="1"/>
      <c r="N2411" s="13"/>
    </row>
    <row r="2412" spans="1:14">
      <c r="A2412" s="13"/>
      <c r="B2412" s="13"/>
      <c r="C2412" s="13"/>
      <c r="D2412" s="13"/>
      <c r="F2412" s="13"/>
      <c r="G2412" s="13"/>
      <c r="H2412" s="13"/>
      <c r="I2412" s="13"/>
      <c r="J2412" s="1"/>
      <c r="K2412" s="13"/>
      <c r="L2412" s="1"/>
      <c r="N2412" s="13"/>
    </row>
    <row r="2413" spans="1:14">
      <c r="A2413" s="13"/>
      <c r="B2413" s="13"/>
      <c r="C2413" s="13"/>
      <c r="D2413" s="13"/>
      <c r="F2413" s="13"/>
      <c r="G2413" s="13"/>
      <c r="H2413" s="13"/>
      <c r="I2413" s="13"/>
      <c r="J2413" s="1"/>
      <c r="K2413" s="13"/>
      <c r="L2413" s="1"/>
      <c r="N2413" s="13"/>
    </row>
    <row r="2414" spans="1:14">
      <c r="A2414" s="13"/>
      <c r="B2414" s="13"/>
      <c r="C2414" s="13"/>
      <c r="D2414" s="13"/>
      <c r="F2414" s="13"/>
      <c r="G2414" s="13"/>
      <c r="H2414" s="13"/>
      <c r="I2414" s="13"/>
      <c r="J2414" s="1"/>
      <c r="K2414" s="13"/>
      <c r="L2414" s="1"/>
      <c r="N2414" s="13"/>
    </row>
    <row r="2415" spans="1:14">
      <c r="A2415" s="13"/>
      <c r="B2415" s="13"/>
      <c r="C2415" s="13"/>
      <c r="D2415" s="13"/>
      <c r="F2415" s="13"/>
      <c r="G2415" s="13"/>
      <c r="H2415" s="13"/>
      <c r="I2415" s="13"/>
      <c r="J2415" s="1"/>
      <c r="K2415" s="13"/>
      <c r="L2415" s="1"/>
      <c r="N2415" s="13"/>
    </row>
    <row r="2416" spans="1:14">
      <c r="A2416" s="13"/>
      <c r="B2416" s="13"/>
      <c r="C2416" s="13"/>
      <c r="D2416" s="13"/>
      <c r="F2416" s="13"/>
      <c r="G2416" s="13"/>
      <c r="H2416" s="13"/>
      <c r="I2416" s="13"/>
      <c r="J2416" s="1"/>
      <c r="K2416" s="13"/>
      <c r="L2416" s="1"/>
      <c r="N2416" s="13"/>
    </row>
    <row r="2417" spans="1:14">
      <c r="A2417" s="13"/>
      <c r="B2417" s="13"/>
      <c r="C2417" s="13"/>
      <c r="D2417" s="13"/>
      <c r="F2417" s="13"/>
      <c r="G2417" s="13"/>
      <c r="H2417" s="13"/>
      <c r="I2417" s="13"/>
      <c r="J2417" s="1"/>
      <c r="K2417" s="13"/>
      <c r="L2417" s="1"/>
      <c r="N2417" s="13"/>
    </row>
    <row r="2418" spans="1:14">
      <c r="A2418" s="13"/>
      <c r="B2418" s="13"/>
      <c r="C2418" s="13"/>
      <c r="D2418" s="13"/>
      <c r="F2418" s="13"/>
      <c r="G2418" s="13"/>
      <c r="H2418" s="13"/>
      <c r="I2418" s="13"/>
      <c r="J2418" s="1"/>
      <c r="K2418" s="13"/>
      <c r="L2418" s="1"/>
      <c r="N2418" s="13"/>
    </row>
    <row r="2419" spans="1:14">
      <c r="A2419" s="13"/>
      <c r="B2419" s="13"/>
      <c r="C2419" s="13"/>
      <c r="D2419" s="13"/>
      <c r="F2419" s="13"/>
      <c r="G2419" s="13"/>
      <c r="H2419" s="13"/>
      <c r="I2419" s="13"/>
      <c r="J2419" s="1"/>
      <c r="K2419" s="13"/>
      <c r="L2419" s="1"/>
      <c r="N2419" s="13"/>
    </row>
    <row r="2420" spans="1:14">
      <c r="A2420" s="13"/>
      <c r="B2420" s="13"/>
      <c r="C2420" s="13"/>
      <c r="D2420" s="13"/>
      <c r="F2420" s="13"/>
      <c r="G2420" s="13"/>
      <c r="H2420" s="13"/>
      <c r="I2420" s="13"/>
      <c r="J2420" s="1"/>
      <c r="K2420" s="13"/>
      <c r="L2420" s="1"/>
      <c r="N2420" s="13"/>
    </row>
    <row r="2421" spans="1:14">
      <c r="A2421" s="13"/>
      <c r="B2421" s="13"/>
      <c r="C2421" s="13"/>
      <c r="D2421" s="13"/>
      <c r="F2421" s="13"/>
      <c r="G2421" s="13"/>
      <c r="H2421" s="13"/>
      <c r="I2421" s="13"/>
      <c r="J2421" s="1"/>
      <c r="K2421" s="13"/>
      <c r="L2421" s="1"/>
      <c r="N2421" s="13"/>
    </row>
    <row r="2422" spans="1:14">
      <c r="A2422" s="13"/>
      <c r="B2422" s="13"/>
      <c r="C2422" s="13"/>
      <c r="D2422" s="13"/>
      <c r="F2422" s="13"/>
      <c r="G2422" s="13"/>
      <c r="H2422" s="13"/>
      <c r="I2422" s="13"/>
      <c r="J2422" s="1"/>
      <c r="K2422" s="13"/>
      <c r="L2422" s="1"/>
      <c r="N2422" s="13"/>
    </row>
    <row r="2423" spans="1:14">
      <c r="A2423" s="13"/>
      <c r="B2423" s="13"/>
      <c r="C2423" s="13"/>
      <c r="D2423" s="13"/>
      <c r="F2423" s="13"/>
      <c r="G2423" s="13"/>
      <c r="H2423" s="13"/>
      <c r="I2423" s="13"/>
      <c r="J2423" s="1"/>
      <c r="K2423" s="13"/>
      <c r="L2423" s="1"/>
      <c r="N2423" s="13"/>
    </row>
    <row r="2424" spans="1:14">
      <c r="A2424" s="13"/>
      <c r="B2424" s="13"/>
      <c r="C2424" s="13"/>
      <c r="D2424" s="13"/>
      <c r="F2424" s="13"/>
      <c r="G2424" s="13"/>
      <c r="H2424" s="13"/>
      <c r="I2424" s="13"/>
      <c r="J2424" s="1"/>
      <c r="K2424" s="13"/>
      <c r="L2424" s="1"/>
      <c r="N2424" s="13"/>
    </row>
    <row r="2425" spans="1:14">
      <c r="A2425" s="13"/>
      <c r="B2425" s="13"/>
      <c r="C2425" s="13"/>
      <c r="D2425" s="13"/>
      <c r="F2425" s="13"/>
      <c r="G2425" s="13"/>
      <c r="H2425" s="13"/>
      <c r="I2425" s="13"/>
      <c r="J2425" s="1"/>
      <c r="K2425" s="13"/>
      <c r="L2425" s="1"/>
      <c r="N2425" s="13"/>
    </row>
    <row r="2426" spans="1:14">
      <c r="A2426" s="13"/>
      <c r="B2426" s="13"/>
      <c r="C2426" s="13"/>
      <c r="D2426" s="13"/>
      <c r="F2426" s="13"/>
      <c r="G2426" s="13"/>
      <c r="H2426" s="13"/>
      <c r="I2426" s="13"/>
      <c r="J2426" s="1"/>
      <c r="K2426" s="13"/>
      <c r="L2426" s="1"/>
      <c r="N2426" s="13"/>
    </row>
    <row r="2427" spans="1:14">
      <c r="A2427" s="13"/>
      <c r="B2427" s="13"/>
      <c r="C2427" s="13"/>
      <c r="D2427" s="13"/>
      <c r="F2427" s="13"/>
      <c r="G2427" s="13"/>
      <c r="H2427" s="13"/>
      <c r="I2427" s="13"/>
      <c r="J2427" s="1"/>
      <c r="K2427" s="13"/>
      <c r="L2427" s="1"/>
      <c r="N2427" s="13"/>
    </row>
    <row r="2428" spans="1:14">
      <c r="A2428" s="13"/>
      <c r="B2428" s="13"/>
      <c r="C2428" s="13"/>
      <c r="D2428" s="13"/>
      <c r="F2428" s="13"/>
      <c r="G2428" s="13"/>
      <c r="H2428" s="13"/>
      <c r="I2428" s="13"/>
      <c r="J2428" s="1"/>
      <c r="K2428" s="13"/>
      <c r="L2428" s="1"/>
      <c r="N2428" s="13"/>
    </row>
    <row r="2429" spans="1:14">
      <c r="A2429" s="13"/>
      <c r="B2429" s="13"/>
      <c r="C2429" s="13"/>
      <c r="D2429" s="13"/>
      <c r="F2429" s="13"/>
      <c r="G2429" s="13"/>
      <c r="H2429" s="13"/>
      <c r="I2429" s="13"/>
      <c r="J2429" s="1"/>
      <c r="K2429" s="13"/>
      <c r="L2429" s="1"/>
      <c r="N2429" s="13"/>
    </row>
    <row r="2430" spans="1:14">
      <c r="A2430" s="13"/>
      <c r="B2430" s="13"/>
      <c r="C2430" s="13"/>
      <c r="D2430" s="13"/>
      <c r="F2430" s="13"/>
      <c r="G2430" s="13"/>
      <c r="H2430" s="13"/>
      <c r="I2430" s="13"/>
      <c r="J2430" s="1"/>
      <c r="K2430" s="13"/>
      <c r="L2430" s="1"/>
      <c r="N2430" s="13"/>
    </row>
    <row r="2431" spans="1:14">
      <c r="A2431" s="13"/>
      <c r="B2431" s="13"/>
      <c r="C2431" s="13"/>
      <c r="D2431" s="13"/>
      <c r="F2431" s="13"/>
      <c r="G2431" s="13"/>
      <c r="H2431" s="13"/>
      <c r="I2431" s="13"/>
      <c r="J2431" s="1"/>
      <c r="K2431" s="13"/>
      <c r="L2431" s="1"/>
      <c r="N2431" s="13"/>
    </row>
    <row r="2432" spans="1:14">
      <c r="A2432" s="13"/>
      <c r="B2432" s="13"/>
      <c r="C2432" s="13"/>
      <c r="D2432" s="13"/>
      <c r="F2432" s="13"/>
      <c r="G2432" s="13"/>
      <c r="H2432" s="13"/>
      <c r="I2432" s="13"/>
      <c r="J2432" s="1"/>
      <c r="K2432" s="13"/>
      <c r="L2432" s="1"/>
      <c r="N2432" s="13"/>
    </row>
    <row r="2433" spans="1:14">
      <c r="A2433" s="13"/>
      <c r="B2433" s="13"/>
      <c r="C2433" s="13"/>
      <c r="D2433" s="13"/>
      <c r="F2433" s="13"/>
      <c r="G2433" s="13"/>
      <c r="H2433" s="13"/>
      <c r="I2433" s="13"/>
      <c r="J2433" s="1"/>
      <c r="K2433" s="13"/>
      <c r="L2433" s="1"/>
      <c r="N2433" s="13"/>
    </row>
    <row r="2434" spans="1:14">
      <c r="A2434" s="13"/>
      <c r="B2434" s="13"/>
      <c r="C2434" s="13"/>
      <c r="D2434" s="13"/>
      <c r="F2434" s="13"/>
      <c r="G2434" s="13"/>
      <c r="H2434" s="13"/>
      <c r="I2434" s="13"/>
      <c r="J2434" s="1"/>
      <c r="K2434" s="13"/>
      <c r="L2434" s="1"/>
      <c r="N2434" s="13"/>
    </row>
    <row r="2435" spans="1:14">
      <c r="A2435" s="13"/>
      <c r="B2435" s="13"/>
      <c r="C2435" s="13"/>
      <c r="D2435" s="13"/>
      <c r="F2435" s="13"/>
      <c r="G2435" s="13"/>
      <c r="H2435" s="13"/>
      <c r="I2435" s="13"/>
      <c r="J2435" s="1"/>
      <c r="K2435" s="13"/>
      <c r="L2435" s="1"/>
      <c r="N2435" s="13"/>
    </row>
    <row r="2436" spans="1:14">
      <c r="A2436" s="13"/>
      <c r="B2436" s="13"/>
      <c r="C2436" s="13"/>
      <c r="D2436" s="13"/>
      <c r="F2436" s="13"/>
      <c r="G2436" s="13"/>
      <c r="H2436" s="13"/>
      <c r="I2436" s="13"/>
      <c r="J2436" s="1"/>
      <c r="K2436" s="13"/>
      <c r="L2436" s="1"/>
      <c r="N2436" s="13"/>
    </row>
    <row r="2437" spans="1:14">
      <c r="A2437" s="13"/>
      <c r="B2437" s="13"/>
      <c r="C2437" s="13"/>
      <c r="D2437" s="13"/>
      <c r="F2437" s="13"/>
      <c r="G2437" s="13"/>
      <c r="H2437" s="13"/>
      <c r="I2437" s="13"/>
      <c r="J2437" s="1"/>
      <c r="K2437" s="13"/>
      <c r="L2437" s="1"/>
      <c r="N2437" s="13"/>
    </row>
    <row r="2438" spans="1:14">
      <c r="A2438" s="13"/>
      <c r="B2438" s="13"/>
      <c r="C2438" s="13"/>
      <c r="D2438" s="13"/>
      <c r="F2438" s="13"/>
      <c r="G2438" s="13"/>
      <c r="H2438" s="13"/>
      <c r="I2438" s="13"/>
      <c r="J2438" s="1"/>
      <c r="K2438" s="13"/>
      <c r="L2438" s="1"/>
      <c r="N2438" s="13"/>
    </row>
    <row r="2439" spans="1:14">
      <c r="A2439" s="13"/>
      <c r="B2439" s="13"/>
      <c r="C2439" s="13"/>
      <c r="D2439" s="13"/>
      <c r="F2439" s="13"/>
      <c r="G2439" s="13"/>
      <c r="H2439" s="13"/>
      <c r="I2439" s="13"/>
      <c r="J2439" s="1"/>
      <c r="K2439" s="13"/>
      <c r="L2439" s="1"/>
      <c r="N2439" s="13"/>
    </row>
    <row r="2440" spans="1:14">
      <c r="A2440" s="13"/>
      <c r="B2440" s="13"/>
      <c r="C2440" s="13"/>
      <c r="D2440" s="13"/>
      <c r="F2440" s="13"/>
      <c r="G2440" s="13"/>
      <c r="H2440" s="13"/>
      <c r="I2440" s="13"/>
      <c r="J2440" s="1"/>
      <c r="K2440" s="13"/>
      <c r="L2440" s="1"/>
      <c r="N2440" s="13"/>
    </row>
    <row r="2441" spans="1:14">
      <c r="A2441" s="13"/>
      <c r="B2441" s="13"/>
      <c r="C2441" s="13"/>
      <c r="D2441" s="13"/>
      <c r="F2441" s="13"/>
      <c r="G2441" s="13"/>
      <c r="H2441" s="13"/>
      <c r="I2441" s="13"/>
      <c r="J2441" s="1"/>
      <c r="K2441" s="13"/>
      <c r="L2441" s="1"/>
      <c r="N2441" s="13"/>
    </row>
    <row r="2442" spans="1:14">
      <c r="A2442" s="13"/>
      <c r="B2442" s="13"/>
      <c r="C2442" s="13"/>
      <c r="D2442" s="13"/>
      <c r="F2442" s="13"/>
      <c r="G2442" s="13"/>
      <c r="H2442" s="13"/>
      <c r="I2442" s="13"/>
      <c r="J2442" s="1"/>
      <c r="K2442" s="13"/>
      <c r="L2442" s="1"/>
      <c r="N2442" s="13"/>
    </row>
    <row r="2443" spans="1:14">
      <c r="A2443" s="13"/>
      <c r="B2443" s="13"/>
      <c r="C2443" s="13"/>
      <c r="D2443" s="13"/>
      <c r="F2443" s="13"/>
      <c r="G2443" s="13"/>
      <c r="H2443" s="13"/>
      <c r="I2443" s="13"/>
      <c r="J2443" s="1"/>
      <c r="K2443" s="13"/>
      <c r="L2443" s="1"/>
      <c r="N2443" s="13"/>
    </row>
    <row r="2444" spans="1:14">
      <c r="A2444" s="13"/>
      <c r="B2444" s="13"/>
      <c r="C2444" s="13"/>
      <c r="D2444" s="13"/>
      <c r="F2444" s="13"/>
      <c r="G2444" s="13"/>
      <c r="H2444" s="13"/>
      <c r="I2444" s="13"/>
      <c r="J2444" s="1"/>
      <c r="K2444" s="13"/>
      <c r="L2444" s="1"/>
      <c r="N2444" s="13"/>
    </row>
    <row r="2445" spans="1:14">
      <c r="A2445" s="13"/>
      <c r="B2445" s="13"/>
      <c r="C2445" s="13"/>
      <c r="D2445" s="13"/>
      <c r="F2445" s="13"/>
      <c r="G2445" s="13"/>
      <c r="H2445" s="13"/>
      <c r="I2445" s="13"/>
      <c r="J2445" s="1"/>
      <c r="K2445" s="13"/>
      <c r="L2445" s="1"/>
      <c r="N2445" s="13"/>
    </row>
    <row r="2446" spans="1:14">
      <c r="A2446" s="13"/>
      <c r="B2446" s="13"/>
      <c r="C2446" s="13"/>
      <c r="D2446" s="13"/>
      <c r="F2446" s="13"/>
      <c r="G2446" s="13"/>
      <c r="H2446" s="13"/>
      <c r="I2446" s="13"/>
      <c r="J2446" s="1"/>
      <c r="K2446" s="13"/>
      <c r="L2446" s="1"/>
      <c r="N2446" s="13"/>
    </row>
    <row r="2447" spans="1:14">
      <c r="A2447" s="13"/>
      <c r="B2447" s="13"/>
      <c r="C2447" s="13"/>
      <c r="D2447" s="13"/>
      <c r="F2447" s="13"/>
      <c r="G2447" s="13"/>
      <c r="H2447" s="13"/>
      <c r="I2447" s="13"/>
      <c r="J2447" s="1"/>
      <c r="K2447" s="13"/>
      <c r="L2447" s="1"/>
      <c r="N2447" s="13"/>
    </row>
    <row r="2448" spans="1:14">
      <c r="A2448" s="13"/>
      <c r="B2448" s="13"/>
      <c r="C2448" s="13"/>
      <c r="D2448" s="13"/>
      <c r="F2448" s="13"/>
      <c r="G2448" s="13"/>
      <c r="H2448" s="13"/>
      <c r="I2448" s="13"/>
      <c r="J2448" s="1"/>
      <c r="K2448" s="13"/>
      <c r="L2448" s="1"/>
      <c r="N2448" s="13"/>
    </row>
    <row r="2449" spans="1:14">
      <c r="A2449" s="13"/>
      <c r="B2449" s="13"/>
      <c r="C2449" s="13"/>
      <c r="D2449" s="13"/>
      <c r="F2449" s="13"/>
      <c r="G2449" s="13"/>
      <c r="H2449" s="13"/>
      <c r="I2449" s="13"/>
      <c r="J2449" s="1"/>
      <c r="K2449" s="13"/>
      <c r="L2449" s="1"/>
      <c r="N2449" s="13"/>
    </row>
    <row r="2450" spans="1:14">
      <c r="A2450" s="13"/>
      <c r="B2450" s="13"/>
      <c r="C2450" s="13"/>
      <c r="D2450" s="13"/>
      <c r="F2450" s="13"/>
      <c r="G2450" s="13"/>
      <c r="H2450" s="13"/>
      <c r="I2450" s="13"/>
      <c r="J2450" s="1"/>
      <c r="K2450" s="13"/>
      <c r="L2450" s="1"/>
      <c r="N2450" s="13"/>
    </row>
    <row r="2451" spans="1:14">
      <c r="A2451" s="13"/>
      <c r="B2451" s="13"/>
      <c r="C2451" s="13"/>
      <c r="D2451" s="13"/>
      <c r="F2451" s="13"/>
      <c r="G2451" s="13"/>
      <c r="H2451" s="13"/>
      <c r="I2451" s="13"/>
      <c r="J2451" s="1"/>
      <c r="K2451" s="13"/>
      <c r="L2451" s="1"/>
      <c r="N2451" s="13"/>
    </row>
    <row r="2452" spans="1:14">
      <c r="A2452" s="13"/>
      <c r="B2452" s="13"/>
      <c r="C2452" s="13"/>
      <c r="D2452" s="13"/>
      <c r="F2452" s="13"/>
      <c r="G2452" s="13"/>
      <c r="H2452" s="13"/>
      <c r="I2452" s="13"/>
      <c r="J2452" s="1"/>
      <c r="K2452" s="13"/>
      <c r="L2452" s="1"/>
      <c r="N2452" s="13"/>
    </row>
    <row r="2453" spans="1:14">
      <c r="A2453" s="13"/>
      <c r="B2453" s="13"/>
      <c r="C2453" s="13"/>
      <c r="D2453" s="13"/>
      <c r="F2453" s="13"/>
      <c r="G2453" s="13"/>
      <c r="H2453" s="13"/>
      <c r="I2453" s="13"/>
      <c r="J2453" s="1"/>
      <c r="K2453" s="13"/>
      <c r="L2453" s="1"/>
      <c r="N2453" s="13"/>
    </row>
    <row r="2454" spans="1:14">
      <c r="A2454" s="13"/>
      <c r="B2454" s="13"/>
      <c r="C2454" s="13"/>
      <c r="D2454" s="13"/>
      <c r="F2454" s="13"/>
      <c r="G2454" s="13"/>
      <c r="H2454" s="13"/>
      <c r="I2454" s="13"/>
      <c r="J2454" s="1"/>
      <c r="K2454" s="13"/>
      <c r="L2454" s="1"/>
      <c r="N2454" s="13"/>
    </row>
    <row r="2455" spans="1:14">
      <c r="A2455" s="13"/>
      <c r="B2455" s="13"/>
      <c r="C2455" s="13"/>
      <c r="D2455" s="13"/>
      <c r="F2455" s="13"/>
      <c r="G2455" s="13"/>
      <c r="H2455" s="13"/>
      <c r="I2455" s="13"/>
      <c r="J2455" s="1"/>
      <c r="K2455" s="13"/>
      <c r="L2455" s="1"/>
      <c r="N2455" s="13"/>
    </row>
    <row r="2456" spans="1:14">
      <c r="A2456" s="13"/>
      <c r="B2456" s="13"/>
      <c r="C2456" s="13"/>
      <c r="D2456" s="13"/>
      <c r="F2456" s="13"/>
      <c r="G2456" s="13"/>
      <c r="H2456" s="13"/>
      <c r="I2456" s="13"/>
      <c r="J2456" s="1"/>
      <c r="K2456" s="13"/>
      <c r="L2456" s="1"/>
      <c r="N2456" s="13"/>
    </row>
    <row r="2457" spans="1:14">
      <c r="A2457" s="13"/>
      <c r="B2457" s="13"/>
      <c r="C2457" s="13"/>
      <c r="D2457" s="13"/>
      <c r="F2457" s="13"/>
      <c r="G2457" s="13"/>
      <c r="H2457" s="13"/>
      <c r="I2457" s="13"/>
      <c r="J2457" s="1"/>
      <c r="K2457" s="13"/>
      <c r="L2457" s="1"/>
      <c r="N2457" s="13"/>
    </row>
    <row r="2458" spans="1:14">
      <c r="A2458" s="13"/>
      <c r="B2458" s="13"/>
      <c r="C2458" s="13"/>
      <c r="D2458" s="13"/>
      <c r="F2458" s="13"/>
      <c r="G2458" s="13"/>
      <c r="H2458" s="13"/>
      <c r="I2458" s="13"/>
      <c r="J2458" s="1"/>
      <c r="K2458" s="13"/>
      <c r="L2458" s="1"/>
      <c r="N2458" s="13"/>
    </row>
    <row r="2459" spans="1:14">
      <c r="A2459" s="13"/>
      <c r="B2459" s="13"/>
      <c r="C2459" s="13"/>
      <c r="D2459" s="13"/>
      <c r="F2459" s="13"/>
      <c r="G2459" s="13"/>
      <c r="H2459" s="13"/>
      <c r="I2459" s="13"/>
      <c r="J2459" s="1"/>
      <c r="K2459" s="13"/>
      <c r="L2459" s="1"/>
      <c r="N2459" s="13"/>
    </row>
    <row r="2460" spans="1:14">
      <c r="A2460" s="13"/>
      <c r="B2460" s="13"/>
      <c r="C2460" s="13"/>
      <c r="D2460" s="13"/>
      <c r="F2460" s="13"/>
      <c r="G2460" s="13"/>
      <c r="H2460" s="13"/>
      <c r="I2460" s="13"/>
      <c r="J2460" s="1"/>
      <c r="K2460" s="13"/>
      <c r="L2460" s="1"/>
      <c r="N2460" s="13"/>
    </row>
    <row r="2461" spans="1:14">
      <c r="A2461" s="13"/>
      <c r="B2461" s="13"/>
      <c r="C2461" s="13"/>
      <c r="D2461" s="13"/>
      <c r="F2461" s="13"/>
      <c r="G2461" s="13"/>
      <c r="H2461" s="13"/>
      <c r="I2461" s="13"/>
      <c r="J2461" s="1"/>
      <c r="K2461" s="13"/>
      <c r="L2461" s="1"/>
      <c r="N2461" s="13"/>
    </row>
    <row r="2462" spans="1:14">
      <c r="A2462" s="13"/>
      <c r="B2462" s="13"/>
      <c r="C2462" s="13"/>
      <c r="D2462" s="13"/>
      <c r="F2462" s="13"/>
      <c r="G2462" s="13"/>
      <c r="H2462" s="13"/>
      <c r="I2462" s="13"/>
      <c r="J2462" s="1"/>
      <c r="K2462" s="13"/>
      <c r="L2462" s="1"/>
      <c r="N2462" s="13"/>
    </row>
    <row r="2463" spans="1:14">
      <c r="A2463" s="13"/>
      <c r="B2463" s="13"/>
      <c r="C2463" s="13"/>
      <c r="D2463" s="13"/>
      <c r="F2463" s="13"/>
      <c r="G2463" s="13"/>
      <c r="H2463" s="13"/>
      <c r="I2463" s="13"/>
      <c r="J2463" s="1"/>
      <c r="K2463" s="13"/>
      <c r="L2463" s="1"/>
      <c r="N2463" s="13"/>
    </row>
    <row r="2464" spans="1:14">
      <c r="A2464" s="13"/>
      <c r="B2464" s="13"/>
      <c r="C2464" s="13"/>
      <c r="D2464" s="13"/>
      <c r="F2464" s="13"/>
      <c r="G2464" s="13"/>
      <c r="H2464" s="13"/>
      <c r="I2464" s="13"/>
      <c r="J2464" s="1"/>
      <c r="K2464" s="13"/>
      <c r="L2464" s="1"/>
      <c r="N2464" s="13"/>
    </row>
    <row r="2465" spans="1:14">
      <c r="A2465" s="13"/>
      <c r="B2465" s="13"/>
      <c r="C2465" s="13"/>
      <c r="D2465" s="13"/>
      <c r="F2465" s="13"/>
      <c r="G2465" s="13"/>
      <c r="H2465" s="13"/>
      <c r="I2465" s="13"/>
      <c r="J2465" s="1"/>
      <c r="K2465" s="13"/>
      <c r="L2465" s="1"/>
      <c r="N2465" s="13"/>
    </row>
    <row r="2466" spans="1:14">
      <c r="A2466" s="13"/>
      <c r="B2466" s="13"/>
      <c r="C2466" s="13"/>
      <c r="D2466" s="13"/>
      <c r="F2466" s="13"/>
      <c r="G2466" s="13"/>
      <c r="H2466" s="13"/>
      <c r="I2466" s="13"/>
      <c r="J2466" s="1"/>
      <c r="K2466" s="13"/>
      <c r="L2466" s="1"/>
      <c r="N2466" s="13"/>
    </row>
    <row r="2467" spans="1:14">
      <c r="A2467" s="13"/>
      <c r="B2467" s="13"/>
      <c r="C2467" s="13"/>
      <c r="D2467" s="13"/>
      <c r="F2467" s="13"/>
      <c r="G2467" s="13"/>
      <c r="H2467" s="13"/>
      <c r="I2467" s="13"/>
      <c r="J2467" s="1"/>
      <c r="K2467" s="13"/>
      <c r="L2467" s="1"/>
      <c r="N2467" s="13"/>
    </row>
    <row r="2468" spans="1:14">
      <c r="A2468" s="13"/>
      <c r="B2468" s="13"/>
      <c r="C2468" s="13"/>
      <c r="D2468" s="13"/>
      <c r="F2468" s="13"/>
      <c r="G2468" s="13"/>
      <c r="H2468" s="13"/>
      <c r="I2468" s="13"/>
      <c r="J2468" s="1"/>
      <c r="K2468" s="13"/>
      <c r="L2468" s="1"/>
      <c r="N2468" s="13"/>
    </row>
    <row r="2469" spans="1:14">
      <c r="A2469" s="13"/>
      <c r="B2469" s="13"/>
      <c r="C2469" s="13"/>
      <c r="D2469" s="13"/>
      <c r="F2469" s="13"/>
      <c r="G2469" s="13"/>
      <c r="H2469" s="13"/>
      <c r="I2469" s="13"/>
      <c r="J2469" s="1"/>
      <c r="K2469" s="13"/>
      <c r="L2469" s="1"/>
      <c r="N2469" s="13"/>
    </row>
    <row r="2470" spans="1:14">
      <c r="A2470" s="13"/>
      <c r="B2470" s="13"/>
      <c r="C2470" s="13"/>
      <c r="D2470" s="13"/>
      <c r="F2470" s="13"/>
      <c r="G2470" s="13"/>
      <c r="H2470" s="13"/>
      <c r="I2470" s="13"/>
      <c r="J2470" s="1"/>
      <c r="K2470" s="13"/>
      <c r="L2470" s="1"/>
      <c r="N2470" s="13"/>
    </row>
    <row r="2471" spans="1:14">
      <c r="A2471" s="13"/>
      <c r="B2471" s="13"/>
      <c r="C2471" s="13"/>
      <c r="D2471" s="13"/>
      <c r="F2471" s="13"/>
      <c r="G2471" s="13"/>
      <c r="H2471" s="13"/>
      <c r="I2471" s="13"/>
      <c r="J2471" s="1"/>
      <c r="K2471" s="13"/>
      <c r="L2471" s="1"/>
      <c r="N2471" s="13"/>
    </row>
    <row r="2472" spans="1:14">
      <c r="A2472" s="13"/>
      <c r="B2472" s="13"/>
      <c r="C2472" s="13"/>
      <c r="D2472" s="13"/>
      <c r="F2472" s="13"/>
      <c r="G2472" s="13"/>
      <c r="H2472" s="13"/>
      <c r="I2472" s="13"/>
      <c r="J2472" s="1"/>
      <c r="K2472" s="13"/>
      <c r="L2472" s="1"/>
      <c r="N2472" s="13"/>
    </row>
    <row r="2473" spans="1:14">
      <c r="A2473" s="13"/>
      <c r="B2473" s="13"/>
      <c r="C2473" s="13"/>
      <c r="D2473" s="13"/>
      <c r="F2473" s="13"/>
      <c r="G2473" s="13"/>
      <c r="H2473" s="13"/>
      <c r="I2473" s="13"/>
      <c r="J2473" s="1"/>
      <c r="K2473" s="13"/>
      <c r="L2473" s="1"/>
      <c r="N2473" s="13"/>
    </row>
    <row r="2474" spans="1:14">
      <c r="A2474" s="13"/>
      <c r="B2474" s="13"/>
      <c r="C2474" s="13"/>
      <c r="D2474" s="13"/>
      <c r="F2474" s="13"/>
      <c r="G2474" s="13"/>
      <c r="H2474" s="13"/>
      <c r="I2474" s="13"/>
      <c r="J2474" s="1"/>
      <c r="K2474" s="13"/>
      <c r="L2474" s="1"/>
      <c r="N2474" s="13"/>
    </row>
    <row r="2475" spans="1:14">
      <c r="A2475" s="13"/>
      <c r="B2475" s="13"/>
      <c r="C2475" s="13"/>
      <c r="D2475" s="13"/>
      <c r="F2475" s="13"/>
      <c r="G2475" s="13"/>
      <c r="H2475" s="13"/>
      <c r="I2475" s="13"/>
      <c r="J2475" s="1"/>
      <c r="K2475" s="13"/>
      <c r="L2475" s="1"/>
      <c r="N2475" s="13"/>
    </row>
    <row r="2476" spans="1:14">
      <c r="A2476" s="13"/>
      <c r="B2476" s="13"/>
      <c r="C2476" s="13"/>
      <c r="D2476" s="13"/>
      <c r="F2476" s="13"/>
      <c r="G2476" s="13"/>
      <c r="H2476" s="13"/>
      <c r="I2476" s="13"/>
      <c r="J2476" s="1"/>
      <c r="K2476" s="13"/>
      <c r="L2476" s="1"/>
      <c r="N2476" s="13"/>
    </row>
    <row r="2477" spans="1:14">
      <c r="A2477" s="13"/>
      <c r="B2477" s="13"/>
      <c r="C2477" s="13"/>
      <c r="D2477" s="13"/>
      <c r="F2477" s="13"/>
      <c r="G2477" s="13"/>
      <c r="H2477" s="13"/>
      <c r="I2477" s="13"/>
      <c r="J2477" s="1"/>
      <c r="K2477" s="13"/>
      <c r="L2477" s="1"/>
      <c r="N2477" s="13"/>
    </row>
    <row r="2478" spans="1:14">
      <c r="A2478" s="13"/>
      <c r="B2478" s="13"/>
      <c r="C2478" s="13"/>
      <c r="D2478" s="13"/>
      <c r="F2478" s="13"/>
      <c r="G2478" s="13"/>
      <c r="H2478" s="13"/>
      <c r="I2478" s="13"/>
      <c r="J2478" s="1"/>
      <c r="K2478" s="13"/>
      <c r="L2478" s="1"/>
      <c r="N2478" s="13"/>
    </row>
    <row r="2479" spans="1:14">
      <c r="A2479" s="13"/>
      <c r="B2479" s="13"/>
      <c r="C2479" s="13"/>
      <c r="D2479" s="13"/>
      <c r="F2479" s="13"/>
      <c r="G2479" s="13"/>
      <c r="H2479" s="13"/>
      <c r="I2479" s="13"/>
      <c r="J2479" s="1"/>
      <c r="K2479" s="13"/>
      <c r="L2479" s="1"/>
      <c r="N2479" s="13"/>
    </row>
    <row r="2480" spans="1:14">
      <c r="A2480" s="13"/>
      <c r="B2480" s="13"/>
      <c r="C2480" s="13"/>
      <c r="D2480" s="13"/>
      <c r="F2480" s="13"/>
      <c r="G2480" s="13"/>
      <c r="H2480" s="13"/>
      <c r="I2480" s="13"/>
      <c r="J2480" s="1"/>
      <c r="K2480" s="13"/>
      <c r="L2480" s="1"/>
      <c r="N2480" s="13"/>
    </row>
    <row r="2481" spans="1:14">
      <c r="A2481" s="13"/>
      <c r="B2481" s="13"/>
      <c r="C2481" s="13"/>
      <c r="D2481" s="13"/>
      <c r="F2481" s="13"/>
      <c r="G2481" s="13"/>
      <c r="H2481" s="13"/>
      <c r="I2481" s="13"/>
      <c r="J2481" s="1"/>
      <c r="K2481" s="13"/>
      <c r="L2481" s="1"/>
      <c r="N2481" s="13"/>
    </row>
    <row r="2482" spans="1:14">
      <c r="A2482" s="13"/>
      <c r="B2482" s="13"/>
      <c r="C2482" s="13"/>
      <c r="D2482" s="13"/>
      <c r="F2482" s="13"/>
      <c r="G2482" s="13"/>
      <c r="H2482" s="13"/>
      <c r="I2482" s="13"/>
      <c r="J2482" s="1"/>
      <c r="K2482" s="13"/>
      <c r="L2482" s="1"/>
      <c r="N2482" s="13"/>
    </row>
    <row r="2483" spans="1:14">
      <c r="A2483" s="13"/>
      <c r="B2483" s="13"/>
      <c r="C2483" s="13"/>
      <c r="D2483" s="13"/>
      <c r="F2483" s="13"/>
      <c r="G2483" s="13"/>
      <c r="H2483" s="13"/>
      <c r="I2483" s="13"/>
      <c r="J2483" s="1"/>
      <c r="K2483" s="13"/>
      <c r="L2483" s="1"/>
      <c r="N2483" s="13"/>
    </row>
    <row r="2484" spans="1:14">
      <c r="A2484" s="13"/>
      <c r="B2484" s="13"/>
      <c r="C2484" s="13"/>
      <c r="D2484" s="13"/>
      <c r="F2484" s="13"/>
      <c r="G2484" s="13"/>
      <c r="H2484" s="13"/>
      <c r="I2484" s="13"/>
      <c r="J2484" s="1"/>
      <c r="K2484" s="13"/>
      <c r="L2484" s="1"/>
      <c r="N2484" s="13"/>
    </row>
    <row r="2485" spans="1:14">
      <c r="A2485" s="13"/>
      <c r="B2485" s="13"/>
      <c r="C2485" s="13"/>
      <c r="D2485" s="13"/>
      <c r="F2485" s="13"/>
      <c r="G2485" s="13"/>
      <c r="H2485" s="13"/>
      <c r="I2485" s="13"/>
      <c r="J2485" s="1"/>
      <c r="K2485" s="13"/>
      <c r="L2485" s="1"/>
      <c r="N2485" s="13"/>
    </row>
    <row r="2486" spans="1:14">
      <c r="A2486" s="13"/>
      <c r="B2486" s="13"/>
      <c r="C2486" s="13"/>
      <c r="D2486" s="13"/>
      <c r="F2486" s="13"/>
      <c r="G2486" s="13"/>
      <c r="H2486" s="13"/>
      <c r="I2486" s="13"/>
      <c r="J2486" s="1"/>
      <c r="K2486" s="13"/>
      <c r="L2486" s="1"/>
      <c r="N2486" s="13"/>
    </row>
    <row r="2487" spans="1:14">
      <c r="A2487" s="13"/>
      <c r="B2487" s="13"/>
      <c r="C2487" s="13"/>
      <c r="D2487" s="13"/>
      <c r="F2487" s="13"/>
      <c r="G2487" s="13"/>
      <c r="H2487" s="13"/>
      <c r="I2487" s="13"/>
      <c r="J2487" s="1"/>
      <c r="K2487" s="13"/>
      <c r="L2487" s="1"/>
      <c r="N2487" s="13"/>
    </row>
    <row r="2488" spans="1:14">
      <c r="A2488" s="13"/>
      <c r="B2488" s="13"/>
      <c r="C2488" s="13"/>
      <c r="D2488" s="13"/>
      <c r="F2488" s="13"/>
      <c r="G2488" s="13"/>
      <c r="H2488" s="13"/>
      <c r="I2488" s="13"/>
      <c r="J2488" s="1"/>
      <c r="K2488" s="13"/>
      <c r="L2488" s="1"/>
      <c r="N2488" s="13"/>
    </row>
    <row r="2489" spans="1:14">
      <c r="A2489" s="13"/>
      <c r="B2489" s="13"/>
      <c r="C2489" s="13"/>
      <c r="D2489" s="13"/>
      <c r="F2489" s="13"/>
      <c r="G2489" s="13"/>
      <c r="H2489" s="13"/>
      <c r="I2489" s="13"/>
      <c r="J2489" s="1"/>
      <c r="K2489" s="13"/>
      <c r="L2489" s="1"/>
      <c r="N2489" s="13"/>
    </row>
    <row r="2490" spans="1:14">
      <c r="A2490" s="13"/>
      <c r="B2490" s="13"/>
      <c r="C2490" s="13"/>
      <c r="D2490" s="13"/>
      <c r="F2490" s="13"/>
      <c r="G2490" s="13"/>
      <c r="H2490" s="13"/>
      <c r="I2490" s="13"/>
      <c r="J2490" s="1"/>
      <c r="K2490" s="13"/>
      <c r="L2490" s="1"/>
      <c r="N2490" s="13"/>
    </row>
    <row r="2491" spans="1:14">
      <c r="A2491" s="13"/>
      <c r="B2491" s="13"/>
      <c r="C2491" s="13"/>
      <c r="D2491" s="13"/>
      <c r="F2491" s="13"/>
      <c r="G2491" s="13"/>
      <c r="H2491" s="13"/>
      <c r="I2491" s="13"/>
      <c r="J2491" s="1"/>
      <c r="K2491" s="13"/>
      <c r="L2491" s="1"/>
      <c r="N2491" s="13"/>
    </row>
    <row r="2492" spans="1:14">
      <c r="A2492" s="13"/>
      <c r="B2492" s="13"/>
      <c r="C2492" s="13"/>
      <c r="D2492" s="13"/>
      <c r="F2492" s="13"/>
      <c r="G2492" s="13"/>
      <c r="H2492" s="13"/>
      <c r="I2492" s="13"/>
      <c r="J2492" s="1"/>
      <c r="K2492" s="13"/>
      <c r="L2492" s="1"/>
      <c r="N2492" s="13"/>
    </row>
    <row r="2493" spans="1:14">
      <c r="A2493" s="13"/>
      <c r="B2493" s="13"/>
      <c r="C2493" s="13"/>
      <c r="D2493" s="13"/>
      <c r="F2493" s="13"/>
      <c r="G2493" s="13"/>
      <c r="H2493" s="13"/>
      <c r="I2493" s="13"/>
      <c r="J2493" s="1"/>
      <c r="K2493" s="13"/>
      <c r="L2493" s="1"/>
      <c r="N2493" s="13"/>
    </row>
    <row r="2494" spans="1:14">
      <c r="A2494" s="13"/>
      <c r="B2494" s="13"/>
      <c r="C2494" s="13"/>
      <c r="D2494" s="13"/>
      <c r="F2494" s="13"/>
      <c r="G2494" s="13"/>
      <c r="H2494" s="13"/>
      <c r="I2494" s="13"/>
      <c r="J2494" s="1"/>
      <c r="K2494" s="13"/>
      <c r="L2494" s="1"/>
      <c r="N2494" s="13"/>
    </row>
    <row r="2495" spans="1:14">
      <c r="A2495" s="13"/>
      <c r="B2495" s="13"/>
      <c r="C2495" s="13"/>
      <c r="D2495" s="13"/>
      <c r="F2495" s="13"/>
      <c r="G2495" s="13"/>
      <c r="H2495" s="13"/>
      <c r="I2495" s="13"/>
      <c r="J2495" s="1"/>
      <c r="K2495" s="13"/>
      <c r="L2495" s="1"/>
      <c r="N2495" s="13"/>
    </row>
    <row r="2496" spans="1:14">
      <c r="A2496" s="13"/>
      <c r="B2496" s="13"/>
      <c r="C2496" s="13"/>
      <c r="D2496" s="13"/>
      <c r="F2496" s="13"/>
      <c r="G2496" s="13"/>
      <c r="H2496" s="13"/>
      <c r="I2496" s="13"/>
      <c r="J2496" s="1"/>
      <c r="K2496" s="13"/>
      <c r="L2496" s="1"/>
      <c r="N2496" s="13"/>
    </row>
    <row r="2497" spans="1:14">
      <c r="A2497" s="13"/>
      <c r="B2497" s="13"/>
      <c r="C2497" s="13"/>
      <c r="D2497" s="13"/>
      <c r="F2497" s="13"/>
      <c r="G2497" s="13"/>
      <c r="H2497" s="13"/>
      <c r="I2497" s="13"/>
      <c r="J2497" s="1"/>
      <c r="K2497" s="13"/>
      <c r="L2497" s="1"/>
      <c r="N2497" s="13"/>
    </row>
    <row r="2498" spans="1:14">
      <c r="A2498" s="13"/>
      <c r="B2498" s="13"/>
      <c r="C2498" s="13"/>
      <c r="D2498" s="13"/>
      <c r="F2498" s="13"/>
      <c r="G2498" s="13"/>
      <c r="H2498" s="13"/>
      <c r="I2498" s="13"/>
      <c r="J2498" s="1"/>
      <c r="K2498" s="13"/>
      <c r="L2498" s="1"/>
      <c r="N2498" s="13"/>
    </row>
    <row r="2499" spans="1:14">
      <c r="A2499" s="13"/>
      <c r="B2499" s="13"/>
      <c r="C2499" s="13"/>
      <c r="D2499" s="13"/>
      <c r="F2499" s="13"/>
      <c r="G2499" s="13"/>
      <c r="H2499" s="13"/>
      <c r="I2499" s="13"/>
      <c r="J2499" s="1"/>
      <c r="K2499" s="13"/>
      <c r="L2499" s="1"/>
      <c r="N2499" s="13"/>
    </row>
    <row r="2500" spans="1:14">
      <c r="A2500" s="13"/>
      <c r="B2500" s="13"/>
      <c r="C2500" s="13"/>
      <c r="D2500" s="13"/>
      <c r="F2500" s="13"/>
      <c r="G2500" s="13"/>
      <c r="H2500" s="13"/>
      <c r="I2500" s="13"/>
      <c r="J2500" s="1"/>
      <c r="K2500" s="13"/>
      <c r="L2500" s="1"/>
      <c r="N2500" s="13"/>
    </row>
    <row r="2501" spans="1:14">
      <c r="A2501" s="13"/>
      <c r="B2501" s="13"/>
      <c r="C2501" s="13"/>
      <c r="D2501" s="13"/>
      <c r="F2501" s="13"/>
      <c r="G2501" s="13"/>
      <c r="H2501" s="13"/>
      <c r="I2501" s="13"/>
      <c r="J2501" s="1"/>
      <c r="K2501" s="13"/>
      <c r="L2501" s="1"/>
      <c r="N2501" s="13"/>
    </row>
    <row r="2502" spans="1:14">
      <c r="A2502" s="13"/>
      <c r="B2502" s="13"/>
      <c r="C2502" s="13"/>
      <c r="D2502" s="13"/>
      <c r="F2502" s="13"/>
      <c r="G2502" s="13"/>
      <c r="H2502" s="13"/>
      <c r="I2502" s="13"/>
      <c r="J2502" s="1"/>
      <c r="K2502" s="13"/>
      <c r="L2502" s="1"/>
      <c r="N2502" s="13"/>
    </row>
    <row r="2503" spans="1:14">
      <c r="A2503" s="13"/>
      <c r="B2503" s="13"/>
      <c r="C2503" s="13"/>
      <c r="D2503" s="13"/>
      <c r="F2503" s="13"/>
      <c r="G2503" s="13"/>
      <c r="H2503" s="13"/>
      <c r="I2503" s="13"/>
      <c r="J2503" s="1"/>
      <c r="K2503" s="13"/>
      <c r="L2503" s="1"/>
      <c r="N2503" s="13"/>
    </row>
    <row r="2504" spans="1:14">
      <c r="A2504" s="13"/>
      <c r="B2504" s="13"/>
      <c r="C2504" s="13"/>
      <c r="D2504" s="13"/>
      <c r="F2504" s="13"/>
      <c r="G2504" s="13"/>
      <c r="H2504" s="13"/>
      <c r="I2504" s="13"/>
      <c r="J2504" s="1"/>
      <c r="K2504" s="13"/>
      <c r="L2504" s="1"/>
      <c r="N2504" s="13"/>
    </row>
    <row r="2505" spans="1:14">
      <c r="A2505" s="13"/>
      <c r="B2505" s="13"/>
      <c r="C2505" s="13"/>
      <c r="D2505" s="13"/>
      <c r="F2505" s="13"/>
      <c r="G2505" s="13"/>
      <c r="H2505" s="13"/>
      <c r="I2505" s="13"/>
      <c r="J2505" s="1"/>
      <c r="K2505" s="13"/>
      <c r="L2505" s="1"/>
      <c r="N2505" s="13"/>
    </row>
    <row r="2506" spans="1:14">
      <c r="A2506" s="13"/>
      <c r="B2506" s="13"/>
      <c r="C2506" s="13"/>
      <c r="D2506" s="13"/>
      <c r="F2506" s="13"/>
      <c r="G2506" s="13"/>
      <c r="H2506" s="13"/>
      <c r="I2506" s="13"/>
      <c r="J2506" s="1"/>
      <c r="K2506" s="13"/>
      <c r="L2506" s="1"/>
      <c r="N2506" s="13"/>
    </row>
    <row r="2507" spans="1:14">
      <c r="A2507" s="13"/>
      <c r="B2507" s="13"/>
      <c r="C2507" s="13"/>
      <c r="D2507" s="13"/>
      <c r="F2507" s="13"/>
      <c r="G2507" s="13"/>
      <c r="H2507" s="13"/>
      <c r="I2507" s="13"/>
      <c r="J2507" s="1"/>
      <c r="K2507" s="13"/>
      <c r="L2507" s="1"/>
      <c r="N2507" s="13"/>
    </row>
    <row r="2508" spans="1:14">
      <c r="A2508" s="13"/>
      <c r="B2508" s="13"/>
      <c r="C2508" s="13"/>
      <c r="D2508" s="13"/>
      <c r="F2508" s="13"/>
      <c r="G2508" s="13"/>
      <c r="H2508" s="13"/>
      <c r="I2508" s="13"/>
      <c r="J2508" s="1"/>
      <c r="K2508" s="13"/>
      <c r="L2508" s="1"/>
      <c r="N2508" s="13"/>
    </row>
    <row r="2509" spans="1:14">
      <c r="A2509" s="13"/>
      <c r="B2509" s="13"/>
      <c r="C2509" s="13"/>
      <c r="D2509" s="13"/>
      <c r="F2509" s="13"/>
      <c r="G2509" s="13"/>
      <c r="H2509" s="13"/>
      <c r="I2509" s="13"/>
      <c r="J2509" s="1"/>
      <c r="K2509" s="13"/>
      <c r="L2509" s="1"/>
      <c r="N2509" s="13"/>
    </row>
    <row r="2510" spans="1:14">
      <c r="A2510" s="13"/>
      <c r="B2510" s="13"/>
      <c r="C2510" s="13"/>
      <c r="D2510" s="13"/>
      <c r="F2510" s="13"/>
      <c r="G2510" s="13"/>
      <c r="H2510" s="13"/>
      <c r="I2510" s="13"/>
      <c r="J2510" s="1"/>
      <c r="K2510" s="13"/>
      <c r="L2510" s="1"/>
      <c r="N2510" s="13"/>
    </row>
    <row r="2511" spans="1:14">
      <c r="A2511" s="13"/>
      <c r="B2511" s="13"/>
      <c r="C2511" s="13"/>
      <c r="D2511" s="13"/>
      <c r="F2511" s="13"/>
      <c r="G2511" s="13"/>
      <c r="H2511" s="13"/>
      <c r="I2511" s="13"/>
      <c r="J2511" s="1"/>
      <c r="K2511" s="13"/>
      <c r="L2511" s="1"/>
      <c r="N2511" s="13"/>
    </row>
    <row r="2512" spans="1:14">
      <c r="A2512" s="13"/>
      <c r="B2512" s="13"/>
      <c r="C2512" s="13"/>
      <c r="D2512" s="13"/>
      <c r="F2512" s="13"/>
      <c r="G2512" s="13"/>
      <c r="H2512" s="13"/>
      <c r="I2512" s="13"/>
      <c r="J2512" s="1"/>
      <c r="K2512" s="13"/>
      <c r="L2512" s="1"/>
      <c r="N2512" s="13"/>
    </row>
    <row r="2513" spans="1:14">
      <c r="A2513" s="13"/>
      <c r="B2513" s="13"/>
      <c r="C2513" s="13"/>
      <c r="D2513" s="13"/>
      <c r="F2513" s="13"/>
      <c r="G2513" s="13"/>
      <c r="H2513" s="13"/>
      <c r="I2513" s="13"/>
      <c r="J2513" s="1"/>
      <c r="K2513" s="13"/>
      <c r="L2513" s="1"/>
      <c r="N2513" s="13"/>
    </row>
    <row r="2514" spans="1:14">
      <c r="A2514" s="13"/>
      <c r="B2514" s="13"/>
      <c r="C2514" s="13"/>
      <c r="D2514" s="13"/>
      <c r="F2514" s="13"/>
      <c r="G2514" s="13"/>
      <c r="H2514" s="13"/>
      <c r="I2514" s="13"/>
      <c r="J2514" s="1"/>
      <c r="K2514" s="13"/>
      <c r="L2514" s="1"/>
      <c r="N2514" s="13"/>
    </row>
    <row r="2515" spans="1:14">
      <c r="A2515" s="13"/>
      <c r="B2515" s="13"/>
      <c r="C2515" s="13"/>
      <c r="D2515" s="13"/>
      <c r="F2515" s="13"/>
      <c r="G2515" s="13"/>
      <c r="H2515" s="13"/>
      <c r="I2515" s="13"/>
      <c r="J2515" s="1"/>
      <c r="K2515" s="13"/>
      <c r="L2515" s="1"/>
      <c r="N2515" s="13"/>
    </row>
    <row r="2516" spans="1:14">
      <c r="A2516" s="13"/>
      <c r="B2516" s="13"/>
      <c r="C2516" s="13"/>
      <c r="D2516" s="13"/>
      <c r="F2516" s="13"/>
      <c r="G2516" s="13"/>
      <c r="H2516" s="13"/>
      <c r="I2516" s="13"/>
      <c r="J2516" s="1"/>
      <c r="K2516" s="13"/>
      <c r="L2516" s="1"/>
      <c r="N2516" s="13"/>
    </row>
    <row r="2517" spans="1:14">
      <c r="A2517" s="13"/>
      <c r="B2517" s="13"/>
      <c r="C2517" s="13"/>
      <c r="D2517" s="13"/>
      <c r="F2517" s="13"/>
      <c r="G2517" s="13"/>
      <c r="H2517" s="13"/>
      <c r="I2517" s="13"/>
      <c r="J2517" s="1"/>
      <c r="K2517" s="13"/>
      <c r="L2517" s="1"/>
      <c r="N2517" s="13"/>
    </row>
    <row r="2518" spans="1:14">
      <c r="A2518" s="13"/>
      <c r="B2518" s="13"/>
      <c r="C2518" s="13"/>
      <c r="D2518" s="13"/>
      <c r="F2518" s="13"/>
      <c r="G2518" s="13"/>
      <c r="H2518" s="13"/>
      <c r="I2518" s="13"/>
      <c r="J2518" s="1"/>
      <c r="K2518" s="13"/>
      <c r="L2518" s="1"/>
      <c r="N2518" s="13"/>
    </row>
    <row r="2519" spans="1:14">
      <c r="A2519" s="13"/>
      <c r="B2519" s="13"/>
      <c r="C2519" s="13"/>
      <c r="D2519" s="13"/>
      <c r="F2519" s="13"/>
      <c r="G2519" s="13"/>
      <c r="H2519" s="13"/>
      <c r="I2519" s="13"/>
      <c r="J2519" s="1"/>
      <c r="K2519" s="13"/>
      <c r="L2519" s="1"/>
      <c r="N2519" s="13"/>
    </row>
    <row r="2520" spans="1:14">
      <c r="A2520" s="13"/>
      <c r="B2520" s="13"/>
      <c r="C2520" s="13"/>
      <c r="D2520" s="13"/>
      <c r="F2520" s="13"/>
      <c r="G2520" s="13"/>
      <c r="H2520" s="13"/>
      <c r="I2520" s="13"/>
      <c r="J2520" s="1"/>
      <c r="K2520" s="13"/>
      <c r="L2520" s="1"/>
      <c r="N2520" s="13"/>
    </row>
    <row r="2521" spans="1:14">
      <c r="A2521" s="13"/>
      <c r="B2521" s="13"/>
      <c r="C2521" s="13"/>
      <c r="D2521" s="13"/>
      <c r="F2521" s="13"/>
      <c r="G2521" s="13"/>
      <c r="H2521" s="13"/>
      <c r="I2521" s="13"/>
      <c r="J2521" s="1"/>
      <c r="K2521" s="13"/>
      <c r="L2521" s="1"/>
      <c r="N2521" s="13"/>
    </row>
    <row r="2522" spans="1:14">
      <c r="A2522" s="13"/>
      <c r="B2522" s="13"/>
      <c r="C2522" s="13"/>
      <c r="D2522" s="13"/>
      <c r="F2522" s="13"/>
      <c r="G2522" s="13"/>
      <c r="H2522" s="13"/>
      <c r="I2522" s="13"/>
      <c r="J2522" s="1"/>
      <c r="K2522" s="13"/>
      <c r="L2522" s="1"/>
      <c r="N2522" s="13"/>
    </row>
    <row r="2523" spans="1:14">
      <c r="A2523" s="13"/>
      <c r="B2523" s="13"/>
      <c r="C2523" s="13"/>
      <c r="D2523" s="13"/>
      <c r="F2523" s="13"/>
      <c r="G2523" s="13"/>
      <c r="H2523" s="13"/>
      <c r="I2523" s="13"/>
      <c r="J2523" s="1"/>
      <c r="K2523" s="13"/>
      <c r="L2523" s="1"/>
      <c r="N2523" s="13"/>
    </row>
    <row r="2524" spans="1:14">
      <c r="A2524" s="13"/>
      <c r="B2524" s="13"/>
      <c r="C2524" s="13"/>
      <c r="D2524" s="13"/>
      <c r="F2524" s="13"/>
      <c r="G2524" s="13"/>
      <c r="H2524" s="13"/>
      <c r="I2524" s="13"/>
      <c r="J2524" s="1"/>
      <c r="K2524" s="13"/>
      <c r="L2524" s="1"/>
      <c r="N2524" s="13"/>
    </row>
    <row r="2525" spans="1:14">
      <c r="A2525" s="13"/>
      <c r="B2525" s="13"/>
      <c r="C2525" s="13"/>
      <c r="D2525" s="13"/>
      <c r="F2525" s="13"/>
      <c r="G2525" s="13"/>
      <c r="H2525" s="13"/>
      <c r="I2525" s="13"/>
      <c r="J2525" s="1"/>
      <c r="K2525" s="13"/>
      <c r="L2525" s="1"/>
      <c r="N2525" s="13"/>
    </row>
    <row r="2526" spans="1:14">
      <c r="A2526" s="13"/>
      <c r="B2526" s="13"/>
      <c r="C2526" s="13"/>
      <c r="D2526" s="13"/>
      <c r="F2526" s="13"/>
      <c r="G2526" s="13"/>
      <c r="H2526" s="13"/>
      <c r="I2526" s="13"/>
      <c r="J2526" s="1"/>
      <c r="K2526" s="13"/>
      <c r="L2526" s="1"/>
      <c r="N2526" s="13"/>
    </row>
    <row r="2527" spans="1:14">
      <c r="A2527" s="13"/>
      <c r="B2527" s="13"/>
      <c r="C2527" s="13"/>
      <c r="D2527" s="13"/>
      <c r="F2527" s="13"/>
      <c r="G2527" s="13"/>
      <c r="H2527" s="13"/>
      <c r="I2527" s="13"/>
      <c r="J2527" s="1"/>
      <c r="K2527" s="13"/>
      <c r="L2527" s="1"/>
      <c r="N2527" s="13"/>
    </row>
    <row r="2528" spans="1:14">
      <c r="A2528" s="13"/>
      <c r="B2528" s="13"/>
      <c r="C2528" s="13"/>
      <c r="D2528" s="13"/>
      <c r="F2528" s="13"/>
      <c r="G2528" s="13"/>
      <c r="H2528" s="13"/>
      <c r="I2528" s="13"/>
      <c r="J2528" s="1"/>
      <c r="K2528" s="13"/>
      <c r="L2528" s="1"/>
      <c r="N2528" s="13"/>
    </row>
    <row r="2529" spans="1:14">
      <c r="A2529" s="13"/>
      <c r="B2529" s="13"/>
      <c r="C2529" s="13"/>
      <c r="D2529" s="13"/>
      <c r="F2529" s="13"/>
      <c r="G2529" s="13"/>
      <c r="H2529" s="13"/>
      <c r="I2529" s="13"/>
      <c r="J2529" s="1"/>
      <c r="K2529" s="13"/>
      <c r="L2529" s="1"/>
      <c r="N2529" s="13"/>
    </row>
    <row r="2530" spans="1:14">
      <c r="A2530" s="13"/>
      <c r="B2530" s="13"/>
      <c r="C2530" s="13"/>
      <c r="D2530" s="13"/>
      <c r="F2530" s="13"/>
      <c r="G2530" s="13"/>
      <c r="H2530" s="13"/>
      <c r="I2530" s="13"/>
      <c r="J2530" s="1"/>
      <c r="K2530" s="13"/>
      <c r="L2530" s="1"/>
      <c r="N2530" s="13"/>
    </row>
    <row r="2531" spans="1:14">
      <c r="A2531" s="13"/>
      <c r="B2531" s="13"/>
      <c r="C2531" s="13"/>
      <c r="D2531" s="13"/>
      <c r="F2531" s="13"/>
      <c r="G2531" s="13"/>
      <c r="H2531" s="13"/>
      <c r="I2531" s="13"/>
      <c r="J2531" s="1"/>
      <c r="K2531" s="13"/>
      <c r="L2531" s="1"/>
      <c r="N2531" s="13"/>
    </row>
    <row r="2532" spans="1:14">
      <c r="A2532" s="13"/>
      <c r="B2532" s="13"/>
      <c r="C2532" s="13"/>
      <c r="D2532" s="13"/>
      <c r="F2532" s="13"/>
      <c r="G2532" s="13"/>
      <c r="H2532" s="13"/>
      <c r="I2532" s="13"/>
      <c r="J2532" s="1"/>
      <c r="K2532" s="13"/>
      <c r="L2532" s="1"/>
      <c r="N2532" s="13"/>
    </row>
    <row r="2533" spans="1:14">
      <c r="A2533" s="13"/>
      <c r="B2533" s="13"/>
      <c r="C2533" s="13"/>
      <c r="D2533" s="13"/>
      <c r="F2533" s="13"/>
      <c r="G2533" s="13"/>
      <c r="H2533" s="13"/>
      <c r="I2533" s="13"/>
      <c r="J2533" s="1"/>
      <c r="K2533" s="13"/>
      <c r="L2533" s="1"/>
      <c r="N2533" s="13"/>
    </row>
    <row r="2534" spans="1:14">
      <c r="A2534" s="13"/>
      <c r="B2534" s="13"/>
      <c r="C2534" s="13"/>
      <c r="D2534" s="13"/>
      <c r="F2534" s="13"/>
      <c r="G2534" s="13"/>
      <c r="H2534" s="13"/>
      <c r="I2534" s="13"/>
      <c r="J2534" s="1"/>
      <c r="K2534" s="13"/>
      <c r="L2534" s="1"/>
      <c r="N2534" s="13"/>
    </row>
    <row r="2535" spans="1:14">
      <c r="A2535" s="13"/>
      <c r="B2535" s="13"/>
      <c r="C2535" s="13"/>
      <c r="D2535" s="13"/>
      <c r="F2535" s="13"/>
      <c r="G2535" s="13"/>
      <c r="H2535" s="13"/>
      <c r="I2535" s="13"/>
      <c r="J2535" s="1"/>
      <c r="K2535" s="13"/>
      <c r="L2535" s="1"/>
      <c r="N2535" s="13"/>
    </row>
    <row r="2536" spans="1:14">
      <c r="A2536" s="13"/>
      <c r="B2536" s="13"/>
      <c r="C2536" s="13"/>
      <c r="D2536" s="13"/>
      <c r="F2536" s="13"/>
      <c r="G2536" s="13"/>
      <c r="H2536" s="13"/>
      <c r="I2536" s="13"/>
      <c r="J2536" s="1"/>
      <c r="K2536" s="13"/>
      <c r="L2536" s="1"/>
      <c r="N2536" s="13"/>
    </row>
    <row r="2537" spans="1:14">
      <c r="A2537" s="13"/>
      <c r="B2537" s="13"/>
      <c r="C2537" s="13"/>
      <c r="D2537" s="13"/>
      <c r="F2537" s="13"/>
      <c r="G2537" s="13"/>
      <c r="H2537" s="13"/>
      <c r="I2537" s="13"/>
      <c r="J2537" s="1"/>
      <c r="K2537" s="13"/>
      <c r="L2537" s="1"/>
      <c r="N2537" s="13"/>
    </row>
    <row r="2538" spans="1:14">
      <c r="A2538" s="13"/>
      <c r="B2538" s="13"/>
      <c r="C2538" s="13"/>
      <c r="D2538" s="13"/>
      <c r="F2538" s="13"/>
      <c r="G2538" s="13"/>
      <c r="H2538" s="13"/>
      <c r="I2538" s="13"/>
      <c r="J2538" s="1"/>
      <c r="K2538" s="13"/>
      <c r="L2538" s="1"/>
      <c r="N2538" s="13"/>
    </row>
    <row r="2539" spans="1:14">
      <c r="A2539" s="13"/>
      <c r="B2539" s="13"/>
      <c r="C2539" s="13"/>
      <c r="D2539" s="13"/>
      <c r="F2539" s="13"/>
      <c r="G2539" s="13"/>
      <c r="H2539" s="13"/>
      <c r="I2539" s="13"/>
      <c r="J2539" s="1"/>
      <c r="K2539" s="13"/>
      <c r="L2539" s="1"/>
      <c r="N2539" s="13"/>
    </row>
    <row r="2540" spans="1:14">
      <c r="A2540" s="13"/>
      <c r="B2540" s="13"/>
      <c r="C2540" s="13"/>
      <c r="D2540" s="13"/>
      <c r="F2540" s="13"/>
      <c r="G2540" s="13"/>
      <c r="H2540" s="13"/>
      <c r="I2540" s="13"/>
      <c r="J2540" s="1"/>
      <c r="K2540" s="13"/>
      <c r="L2540" s="1"/>
      <c r="N2540" s="13"/>
    </row>
    <row r="2541" spans="1:14">
      <c r="A2541" s="13"/>
      <c r="B2541" s="13"/>
      <c r="C2541" s="13"/>
      <c r="D2541" s="13"/>
      <c r="F2541" s="13"/>
      <c r="G2541" s="13"/>
      <c r="H2541" s="13"/>
      <c r="I2541" s="13"/>
      <c r="J2541" s="1"/>
      <c r="K2541" s="13"/>
      <c r="L2541" s="1"/>
      <c r="N2541" s="13"/>
    </row>
    <row r="2542" spans="1:14">
      <c r="A2542" s="13"/>
      <c r="B2542" s="13"/>
      <c r="C2542" s="13"/>
      <c r="D2542" s="13"/>
      <c r="F2542" s="13"/>
      <c r="G2542" s="13"/>
      <c r="H2542" s="13"/>
      <c r="I2542" s="13"/>
      <c r="J2542" s="1"/>
      <c r="K2542" s="13"/>
      <c r="L2542" s="1"/>
      <c r="N2542" s="13"/>
    </row>
    <row r="2543" spans="1:14">
      <c r="A2543" s="13"/>
      <c r="B2543" s="13"/>
      <c r="C2543" s="13"/>
      <c r="D2543" s="13"/>
      <c r="F2543" s="13"/>
      <c r="G2543" s="13"/>
      <c r="H2543" s="13"/>
      <c r="I2543" s="13"/>
      <c r="J2543" s="1"/>
      <c r="K2543" s="13"/>
      <c r="L2543" s="1"/>
      <c r="N2543" s="13"/>
    </row>
    <row r="2544" spans="1:14">
      <c r="A2544" s="13"/>
      <c r="B2544" s="13"/>
      <c r="C2544" s="13"/>
      <c r="D2544" s="13"/>
      <c r="F2544" s="13"/>
      <c r="G2544" s="13"/>
      <c r="H2544" s="13"/>
      <c r="I2544" s="13"/>
      <c r="J2544" s="1"/>
      <c r="K2544" s="13"/>
      <c r="L2544" s="1"/>
      <c r="N2544" s="13"/>
    </row>
    <row r="2545" spans="1:14">
      <c r="A2545" s="13"/>
      <c r="B2545" s="13"/>
      <c r="C2545" s="13"/>
      <c r="D2545" s="13"/>
      <c r="F2545" s="13"/>
      <c r="G2545" s="13"/>
      <c r="H2545" s="13"/>
      <c r="I2545" s="13"/>
      <c r="J2545" s="1"/>
      <c r="K2545" s="13"/>
      <c r="L2545" s="1"/>
      <c r="N2545" s="13"/>
    </row>
    <row r="2546" spans="1:14">
      <c r="A2546" s="13"/>
      <c r="B2546" s="13"/>
      <c r="C2546" s="13"/>
      <c r="D2546" s="13"/>
      <c r="F2546" s="13"/>
      <c r="G2546" s="13"/>
      <c r="H2546" s="13"/>
      <c r="I2546" s="13"/>
      <c r="J2546" s="1"/>
      <c r="K2546" s="13"/>
      <c r="L2546" s="1"/>
      <c r="N2546" s="13"/>
    </row>
    <row r="2547" spans="1:14">
      <c r="A2547" s="13"/>
      <c r="B2547" s="13"/>
      <c r="C2547" s="13"/>
      <c r="D2547" s="13"/>
      <c r="F2547" s="13"/>
      <c r="G2547" s="13"/>
      <c r="H2547" s="13"/>
      <c r="I2547" s="13"/>
      <c r="J2547" s="1"/>
      <c r="K2547" s="13"/>
      <c r="L2547" s="1"/>
      <c r="N2547" s="13"/>
    </row>
    <row r="2548" spans="1:14">
      <c r="A2548" s="13"/>
      <c r="B2548" s="13"/>
      <c r="C2548" s="13"/>
      <c r="D2548" s="13"/>
      <c r="F2548" s="13"/>
      <c r="G2548" s="13"/>
      <c r="H2548" s="13"/>
      <c r="I2548" s="13"/>
      <c r="J2548" s="1"/>
      <c r="K2548" s="13"/>
      <c r="L2548" s="1"/>
      <c r="N2548" s="13"/>
    </row>
    <row r="2549" spans="1:14">
      <c r="A2549" s="13"/>
      <c r="B2549" s="13"/>
      <c r="C2549" s="13"/>
      <c r="D2549" s="13"/>
      <c r="F2549" s="13"/>
      <c r="G2549" s="13"/>
      <c r="H2549" s="13"/>
      <c r="I2549" s="13"/>
      <c r="J2549" s="1"/>
      <c r="K2549" s="13"/>
      <c r="L2549" s="1"/>
      <c r="N2549" s="13"/>
    </row>
    <row r="2550" spans="1:14">
      <c r="A2550" s="13"/>
      <c r="B2550" s="13"/>
      <c r="C2550" s="13"/>
      <c r="D2550" s="13"/>
      <c r="F2550" s="13"/>
      <c r="G2550" s="13"/>
      <c r="H2550" s="13"/>
      <c r="I2550" s="13"/>
      <c r="J2550" s="1"/>
      <c r="K2550" s="13"/>
      <c r="L2550" s="1"/>
      <c r="N2550" s="13"/>
    </row>
    <row r="2551" spans="1:14">
      <c r="A2551" s="13"/>
      <c r="B2551" s="13"/>
      <c r="C2551" s="13"/>
      <c r="D2551" s="13"/>
      <c r="F2551" s="13"/>
      <c r="G2551" s="13"/>
      <c r="H2551" s="13"/>
      <c r="I2551" s="13"/>
      <c r="J2551" s="1"/>
      <c r="K2551" s="13"/>
      <c r="L2551" s="1"/>
      <c r="N2551" s="13"/>
    </row>
    <row r="2552" spans="1:14">
      <c r="A2552" s="13"/>
      <c r="B2552" s="13"/>
      <c r="C2552" s="13"/>
      <c r="D2552" s="13"/>
      <c r="F2552" s="13"/>
      <c r="G2552" s="13"/>
      <c r="H2552" s="13"/>
      <c r="I2552" s="13"/>
      <c r="J2552" s="1"/>
      <c r="K2552" s="13"/>
      <c r="L2552" s="1"/>
      <c r="N2552" s="13"/>
    </row>
    <row r="2553" spans="1:14">
      <c r="A2553" s="13"/>
      <c r="B2553" s="13"/>
      <c r="C2553" s="13"/>
      <c r="D2553" s="13"/>
      <c r="F2553" s="13"/>
      <c r="G2553" s="13"/>
      <c r="H2553" s="13"/>
      <c r="I2553" s="13"/>
      <c r="J2553" s="1"/>
      <c r="K2553" s="13"/>
      <c r="L2553" s="1"/>
      <c r="N2553" s="13"/>
    </row>
    <row r="2554" spans="1:14">
      <c r="A2554" s="13"/>
      <c r="B2554" s="13"/>
      <c r="C2554" s="13"/>
      <c r="D2554" s="13"/>
      <c r="F2554" s="13"/>
      <c r="G2554" s="13"/>
      <c r="H2554" s="13"/>
      <c r="I2554" s="13"/>
      <c r="J2554" s="1"/>
      <c r="K2554" s="13"/>
      <c r="L2554" s="1"/>
      <c r="N2554" s="13"/>
    </row>
    <row r="2555" spans="1:14">
      <c r="A2555" s="13"/>
      <c r="B2555" s="13"/>
      <c r="C2555" s="13"/>
      <c r="D2555" s="13"/>
      <c r="F2555" s="13"/>
      <c r="G2555" s="13"/>
      <c r="H2555" s="13"/>
      <c r="I2555" s="13"/>
      <c r="J2555" s="1"/>
      <c r="K2555" s="13"/>
      <c r="L2555" s="1"/>
      <c r="N2555" s="13"/>
    </row>
    <row r="2556" spans="1:14">
      <c r="A2556" s="13"/>
      <c r="B2556" s="13"/>
      <c r="C2556" s="13"/>
      <c r="D2556" s="13"/>
      <c r="F2556" s="13"/>
      <c r="G2556" s="13"/>
      <c r="H2556" s="13"/>
      <c r="I2556" s="13"/>
      <c r="J2556" s="1"/>
      <c r="K2556" s="13"/>
      <c r="L2556" s="1"/>
      <c r="N2556" s="13"/>
    </row>
    <row r="2557" spans="1:14">
      <c r="A2557" s="13"/>
      <c r="B2557" s="13"/>
      <c r="C2557" s="13"/>
      <c r="D2557" s="13"/>
      <c r="F2557" s="13"/>
      <c r="G2557" s="13"/>
      <c r="H2557" s="13"/>
      <c r="I2557" s="13"/>
      <c r="J2557" s="1"/>
      <c r="K2557" s="13"/>
      <c r="L2557" s="1"/>
      <c r="N2557" s="13"/>
    </row>
    <row r="2558" spans="1:14">
      <c r="A2558" s="13"/>
      <c r="B2558" s="13"/>
      <c r="C2558" s="13"/>
      <c r="D2558" s="13"/>
      <c r="F2558" s="13"/>
      <c r="G2558" s="13"/>
      <c r="H2558" s="13"/>
      <c r="I2558" s="13"/>
      <c r="J2558" s="1"/>
      <c r="K2558" s="13"/>
      <c r="L2558" s="1"/>
      <c r="N2558" s="13"/>
    </row>
    <row r="2559" spans="1:14">
      <c r="A2559" s="13"/>
      <c r="B2559" s="13"/>
      <c r="C2559" s="13"/>
      <c r="D2559" s="13"/>
      <c r="F2559" s="13"/>
      <c r="G2559" s="13"/>
      <c r="H2559" s="13"/>
      <c r="I2559" s="13"/>
      <c r="J2559" s="1"/>
      <c r="K2559" s="13"/>
      <c r="L2559" s="1"/>
      <c r="N2559" s="13"/>
    </row>
    <row r="2560" spans="1:14">
      <c r="A2560" s="13"/>
      <c r="B2560" s="13"/>
      <c r="C2560" s="13"/>
      <c r="D2560" s="13"/>
      <c r="F2560" s="13"/>
      <c r="G2560" s="13"/>
      <c r="H2560" s="13"/>
      <c r="I2560" s="13"/>
      <c r="J2560" s="1"/>
      <c r="K2560" s="13"/>
      <c r="L2560" s="1"/>
      <c r="N2560" s="13"/>
    </row>
    <row r="2561" spans="1:14">
      <c r="A2561" s="13"/>
      <c r="B2561" s="13"/>
      <c r="C2561" s="13"/>
      <c r="D2561" s="13"/>
      <c r="F2561" s="13"/>
      <c r="G2561" s="13"/>
      <c r="H2561" s="13"/>
      <c r="I2561" s="13"/>
      <c r="J2561" s="1"/>
      <c r="K2561" s="13"/>
      <c r="L2561" s="1"/>
      <c r="N2561" s="13"/>
    </row>
    <row r="2562" spans="1:14">
      <c r="A2562" s="13"/>
      <c r="B2562" s="13"/>
      <c r="C2562" s="13"/>
      <c r="D2562" s="13"/>
      <c r="F2562" s="13"/>
      <c r="G2562" s="13"/>
      <c r="H2562" s="13"/>
      <c r="I2562" s="13"/>
      <c r="J2562" s="1"/>
      <c r="K2562" s="13"/>
      <c r="L2562" s="1"/>
      <c r="N2562" s="13"/>
    </row>
    <row r="2563" spans="1:14">
      <c r="A2563" s="13"/>
      <c r="B2563" s="13"/>
      <c r="C2563" s="13"/>
      <c r="D2563" s="13"/>
      <c r="F2563" s="13"/>
      <c r="G2563" s="13"/>
      <c r="H2563" s="13"/>
      <c r="I2563" s="13"/>
      <c r="J2563" s="1"/>
      <c r="K2563" s="13"/>
      <c r="L2563" s="1"/>
      <c r="N2563" s="13"/>
    </row>
    <row r="2564" spans="1:14">
      <c r="A2564" s="13"/>
      <c r="B2564" s="13"/>
      <c r="C2564" s="13"/>
      <c r="D2564" s="13"/>
      <c r="F2564" s="13"/>
      <c r="G2564" s="13"/>
      <c r="H2564" s="13"/>
      <c r="I2564" s="13"/>
      <c r="J2564" s="1"/>
      <c r="K2564" s="13"/>
      <c r="L2564" s="1"/>
      <c r="N2564" s="13"/>
    </row>
    <row r="2565" spans="1:14">
      <c r="A2565" s="13"/>
      <c r="B2565" s="13"/>
      <c r="C2565" s="13"/>
      <c r="D2565" s="13"/>
      <c r="F2565" s="13"/>
      <c r="G2565" s="13"/>
      <c r="H2565" s="13"/>
      <c r="I2565" s="13"/>
      <c r="J2565" s="1"/>
      <c r="K2565" s="13"/>
      <c r="L2565" s="1"/>
      <c r="N2565" s="13"/>
    </row>
    <row r="2566" spans="1:14">
      <c r="A2566" s="13"/>
      <c r="B2566" s="13"/>
      <c r="C2566" s="13"/>
      <c r="D2566" s="13"/>
      <c r="F2566" s="13"/>
      <c r="G2566" s="13"/>
      <c r="H2566" s="13"/>
      <c r="I2566" s="13"/>
      <c r="J2566" s="1"/>
      <c r="K2566" s="13"/>
      <c r="L2566" s="1"/>
      <c r="N2566" s="13"/>
    </row>
    <row r="2567" spans="1:14">
      <c r="A2567" s="13"/>
      <c r="B2567" s="13"/>
      <c r="C2567" s="13"/>
      <c r="D2567" s="13"/>
      <c r="F2567" s="13"/>
      <c r="G2567" s="13"/>
      <c r="H2567" s="13"/>
      <c r="I2567" s="13"/>
      <c r="J2567" s="1"/>
      <c r="K2567" s="13"/>
      <c r="L2567" s="1"/>
      <c r="N2567" s="13"/>
    </row>
    <row r="2568" spans="1:14">
      <c r="A2568" s="13"/>
      <c r="B2568" s="13"/>
      <c r="C2568" s="13"/>
      <c r="D2568" s="13"/>
      <c r="F2568" s="13"/>
      <c r="G2568" s="13"/>
      <c r="H2568" s="13"/>
      <c r="I2568" s="13"/>
      <c r="J2568" s="1"/>
      <c r="K2568" s="13"/>
      <c r="L2568" s="1"/>
      <c r="N2568" s="13"/>
    </row>
    <row r="2569" spans="1:14">
      <c r="A2569" s="13"/>
      <c r="B2569" s="13"/>
      <c r="C2569" s="13"/>
      <c r="D2569" s="13"/>
      <c r="F2569" s="13"/>
      <c r="G2569" s="13"/>
      <c r="H2569" s="13"/>
      <c r="I2569" s="13"/>
      <c r="J2569" s="1"/>
      <c r="K2569" s="13"/>
      <c r="L2569" s="1"/>
      <c r="N2569" s="13"/>
    </row>
    <row r="2570" spans="1:14">
      <c r="A2570" s="13"/>
      <c r="B2570" s="13"/>
      <c r="C2570" s="13"/>
      <c r="D2570" s="13"/>
      <c r="F2570" s="13"/>
      <c r="G2570" s="13"/>
      <c r="H2570" s="13"/>
      <c r="I2570" s="13"/>
      <c r="J2570" s="1"/>
      <c r="K2570" s="13"/>
      <c r="L2570" s="1"/>
      <c r="N2570" s="13"/>
    </row>
    <row r="2571" spans="1:14">
      <c r="A2571" s="13"/>
      <c r="B2571" s="13"/>
      <c r="C2571" s="13"/>
      <c r="D2571" s="13"/>
      <c r="F2571" s="13"/>
      <c r="G2571" s="13"/>
      <c r="H2571" s="13"/>
      <c r="I2571" s="13"/>
      <c r="J2571" s="1"/>
      <c r="K2571" s="13"/>
      <c r="L2571" s="1"/>
      <c r="N2571" s="13"/>
    </row>
    <row r="2572" spans="1:14">
      <c r="A2572" s="13"/>
      <c r="B2572" s="13"/>
      <c r="C2572" s="13"/>
      <c r="D2572" s="13"/>
      <c r="F2572" s="13"/>
      <c r="G2572" s="13"/>
      <c r="H2572" s="13"/>
      <c r="I2572" s="13"/>
      <c r="J2572" s="1"/>
      <c r="K2572" s="13"/>
      <c r="L2572" s="1"/>
      <c r="N2572" s="13"/>
    </row>
    <row r="2573" spans="1:14">
      <c r="A2573" s="13"/>
      <c r="B2573" s="13"/>
      <c r="C2573" s="13"/>
      <c r="D2573" s="13"/>
      <c r="F2573" s="13"/>
      <c r="G2573" s="13"/>
      <c r="H2573" s="13"/>
      <c r="I2573" s="13"/>
      <c r="J2573" s="1"/>
      <c r="K2573" s="13"/>
      <c r="L2573" s="1"/>
      <c r="N2573" s="13"/>
    </row>
    <row r="2574" spans="1:14">
      <c r="A2574" s="13"/>
      <c r="B2574" s="13"/>
      <c r="C2574" s="13"/>
      <c r="D2574" s="13"/>
      <c r="F2574" s="13"/>
      <c r="G2574" s="13"/>
      <c r="H2574" s="13"/>
      <c r="I2574" s="13"/>
      <c r="J2574" s="1"/>
      <c r="K2574" s="13"/>
      <c r="L2574" s="1"/>
      <c r="N2574" s="13"/>
    </row>
    <row r="2575" spans="1:14">
      <c r="A2575" s="13"/>
      <c r="B2575" s="13"/>
      <c r="C2575" s="13"/>
      <c r="D2575" s="13"/>
      <c r="F2575" s="13"/>
      <c r="G2575" s="13"/>
      <c r="H2575" s="13"/>
      <c r="I2575" s="13"/>
      <c r="J2575" s="1"/>
      <c r="K2575" s="13"/>
      <c r="L2575" s="1"/>
      <c r="N2575" s="13"/>
    </row>
    <row r="2576" spans="1:14">
      <c r="A2576" s="13"/>
      <c r="B2576" s="13"/>
      <c r="C2576" s="13"/>
      <c r="D2576" s="13"/>
      <c r="F2576" s="13"/>
      <c r="G2576" s="13"/>
      <c r="H2576" s="13"/>
      <c r="I2576" s="13"/>
      <c r="J2576" s="1"/>
      <c r="K2576" s="13"/>
      <c r="L2576" s="1"/>
      <c r="N2576" s="13"/>
    </row>
    <row r="2577" spans="1:14">
      <c r="A2577" s="13"/>
      <c r="B2577" s="13"/>
      <c r="C2577" s="13"/>
      <c r="D2577" s="13"/>
      <c r="F2577" s="13"/>
      <c r="G2577" s="13"/>
      <c r="H2577" s="13"/>
      <c r="I2577" s="13"/>
      <c r="J2577" s="1"/>
      <c r="K2577" s="13"/>
      <c r="L2577" s="1"/>
      <c r="N2577" s="13"/>
    </row>
    <row r="2578" spans="1:14">
      <c r="A2578" s="13"/>
      <c r="B2578" s="13"/>
      <c r="C2578" s="13"/>
      <c r="D2578" s="13"/>
      <c r="F2578" s="13"/>
      <c r="G2578" s="13"/>
      <c r="H2578" s="13"/>
      <c r="I2578" s="13"/>
      <c r="J2578" s="1"/>
      <c r="K2578" s="13"/>
      <c r="L2578" s="1"/>
      <c r="N2578" s="13"/>
    </row>
    <row r="2579" spans="1:14">
      <c r="A2579" s="13"/>
      <c r="B2579" s="13"/>
      <c r="C2579" s="13"/>
      <c r="D2579" s="13"/>
      <c r="F2579" s="13"/>
      <c r="G2579" s="13"/>
      <c r="H2579" s="13"/>
      <c r="I2579" s="13"/>
      <c r="J2579" s="1"/>
      <c r="K2579" s="13"/>
      <c r="L2579" s="1"/>
      <c r="N2579" s="13"/>
    </row>
    <row r="2580" spans="1:14">
      <c r="A2580" s="13"/>
      <c r="B2580" s="13"/>
      <c r="C2580" s="13"/>
      <c r="D2580" s="13"/>
      <c r="F2580" s="13"/>
      <c r="G2580" s="13"/>
      <c r="H2580" s="13"/>
      <c r="I2580" s="13"/>
      <c r="J2580" s="1"/>
      <c r="K2580" s="13"/>
      <c r="L2580" s="1"/>
      <c r="N2580" s="13"/>
    </row>
    <row r="2581" spans="1:14">
      <c r="A2581" s="13"/>
      <c r="B2581" s="13"/>
      <c r="C2581" s="13"/>
      <c r="D2581" s="13"/>
      <c r="F2581" s="13"/>
      <c r="G2581" s="13"/>
      <c r="H2581" s="13"/>
      <c r="I2581" s="13"/>
      <c r="J2581" s="1"/>
      <c r="K2581" s="13"/>
      <c r="L2581" s="1"/>
      <c r="N2581" s="13"/>
    </row>
    <row r="2582" spans="1:14">
      <c r="A2582" s="13"/>
      <c r="B2582" s="13"/>
      <c r="C2582" s="13"/>
      <c r="D2582" s="13"/>
      <c r="F2582" s="13"/>
      <c r="G2582" s="13"/>
      <c r="H2582" s="13"/>
      <c r="I2582" s="13"/>
      <c r="J2582" s="1"/>
      <c r="K2582" s="13"/>
      <c r="L2582" s="1"/>
      <c r="N2582" s="13"/>
    </row>
    <row r="2583" spans="1:14">
      <c r="A2583" s="13"/>
      <c r="B2583" s="13"/>
      <c r="C2583" s="13"/>
      <c r="D2583" s="13"/>
      <c r="F2583" s="13"/>
      <c r="G2583" s="13"/>
      <c r="H2583" s="13"/>
      <c r="I2583" s="13"/>
      <c r="J2583" s="1"/>
      <c r="K2583" s="13"/>
      <c r="L2583" s="1"/>
      <c r="N2583" s="13"/>
    </row>
    <row r="2584" spans="1:14">
      <c r="A2584" s="13"/>
      <c r="B2584" s="13"/>
      <c r="C2584" s="13"/>
      <c r="D2584" s="13"/>
      <c r="F2584" s="13"/>
      <c r="G2584" s="13"/>
      <c r="H2584" s="13"/>
      <c r="I2584" s="13"/>
      <c r="J2584" s="1"/>
      <c r="K2584" s="13"/>
      <c r="L2584" s="1"/>
      <c r="N2584" s="13"/>
    </row>
    <row r="2585" spans="1:14">
      <c r="A2585" s="13"/>
      <c r="B2585" s="13"/>
      <c r="C2585" s="13"/>
      <c r="D2585" s="13"/>
      <c r="F2585" s="13"/>
      <c r="G2585" s="13"/>
      <c r="H2585" s="13"/>
      <c r="I2585" s="13"/>
      <c r="J2585" s="1"/>
      <c r="K2585" s="13"/>
      <c r="L2585" s="1"/>
      <c r="N2585" s="13"/>
    </row>
    <row r="2586" spans="1:14">
      <c r="A2586" s="13"/>
      <c r="B2586" s="13"/>
      <c r="C2586" s="13"/>
      <c r="D2586" s="13"/>
      <c r="F2586" s="13"/>
      <c r="G2586" s="13"/>
      <c r="H2586" s="13"/>
      <c r="I2586" s="13"/>
      <c r="J2586" s="1"/>
      <c r="K2586" s="13"/>
      <c r="L2586" s="1"/>
      <c r="N2586" s="13"/>
    </row>
    <row r="2587" spans="1:14">
      <c r="A2587" s="13"/>
      <c r="B2587" s="13"/>
      <c r="C2587" s="13"/>
      <c r="D2587" s="13"/>
      <c r="F2587" s="13"/>
      <c r="G2587" s="13"/>
      <c r="H2587" s="13"/>
      <c r="I2587" s="13"/>
      <c r="J2587" s="1"/>
      <c r="K2587" s="13"/>
      <c r="L2587" s="1"/>
      <c r="N2587" s="13"/>
    </row>
    <row r="2588" spans="1:14">
      <c r="A2588" s="13"/>
      <c r="B2588" s="13"/>
      <c r="C2588" s="13"/>
      <c r="D2588" s="13"/>
      <c r="F2588" s="13"/>
      <c r="G2588" s="13"/>
      <c r="H2588" s="13"/>
      <c r="I2588" s="13"/>
      <c r="J2588" s="1"/>
      <c r="K2588" s="13"/>
      <c r="L2588" s="1"/>
      <c r="N2588" s="13"/>
    </row>
    <row r="2589" spans="1:14">
      <c r="A2589" s="13"/>
      <c r="B2589" s="13"/>
      <c r="C2589" s="13"/>
      <c r="D2589" s="13"/>
      <c r="F2589" s="13"/>
      <c r="G2589" s="13"/>
      <c r="H2589" s="13"/>
      <c r="I2589" s="13"/>
      <c r="J2589" s="1"/>
      <c r="K2589" s="13"/>
      <c r="L2589" s="1"/>
      <c r="N2589" s="13"/>
    </row>
    <row r="2590" spans="1:14">
      <c r="A2590" s="13"/>
      <c r="B2590" s="13"/>
      <c r="C2590" s="13"/>
      <c r="D2590" s="13"/>
      <c r="F2590" s="13"/>
      <c r="G2590" s="13"/>
      <c r="H2590" s="13"/>
      <c r="I2590" s="13"/>
      <c r="J2590" s="1"/>
      <c r="K2590" s="13"/>
      <c r="L2590" s="1"/>
      <c r="N2590" s="13"/>
    </row>
    <row r="2591" spans="1:14">
      <c r="A2591" s="13"/>
      <c r="B2591" s="13"/>
      <c r="C2591" s="13"/>
      <c r="D2591" s="13"/>
      <c r="F2591" s="13"/>
      <c r="G2591" s="13"/>
      <c r="H2591" s="13"/>
      <c r="I2591" s="13"/>
      <c r="J2591" s="1"/>
      <c r="K2591" s="13"/>
      <c r="L2591" s="1"/>
      <c r="N2591" s="13"/>
    </row>
    <row r="2592" spans="1:14">
      <c r="A2592" s="13"/>
      <c r="B2592" s="13"/>
      <c r="C2592" s="13"/>
      <c r="D2592" s="13"/>
      <c r="F2592" s="13"/>
      <c r="G2592" s="13"/>
      <c r="H2592" s="13"/>
      <c r="I2592" s="13"/>
      <c r="J2592" s="1"/>
      <c r="K2592" s="13"/>
      <c r="L2592" s="1"/>
      <c r="N2592" s="13"/>
    </row>
    <row r="2593" spans="1:14">
      <c r="A2593" s="13"/>
      <c r="B2593" s="13"/>
      <c r="C2593" s="13"/>
      <c r="D2593" s="13"/>
      <c r="F2593" s="13"/>
      <c r="G2593" s="13"/>
      <c r="H2593" s="13"/>
      <c r="I2593" s="13"/>
      <c r="J2593" s="1"/>
      <c r="K2593" s="13"/>
      <c r="L2593" s="1"/>
      <c r="N2593" s="13"/>
    </row>
    <row r="2594" spans="1:14">
      <c r="A2594" s="13"/>
      <c r="B2594" s="13"/>
      <c r="C2594" s="13"/>
      <c r="D2594" s="13"/>
      <c r="F2594" s="13"/>
      <c r="G2594" s="13"/>
      <c r="H2594" s="13"/>
      <c r="I2594" s="13"/>
      <c r="J2594" s="1"/>
      <c r="K2594" s="13"/>
      <c r="L2594" s="1"/>
      <c r="N2594" s="13"/>
    </row>
    <row r="2595" spans="1:14">
      <c r="A2595" s="13"/>
      <c r="B2595" s="13"/>
      <c r="C2595" s="13"/>
      <c r="D2595" s="13"/>
      <c r="F2595" s="13"/>
      <c r="G2595" s="13"/>
      <c r="H2595" s="13"/>
      <c r="I2595" s="13"/>
      <c r="J2595" s="1"/>
      <c r="K2595" s="13"/>
      <c r="L2595" s="1"/>
      <c r="N2595" s="13"/>
    </row>
    <row r="2596" spans="1:14">
      <c r="A2596" s="13"/>
      <c r="B2596" s="13"/>
      <c r="C2596" s="13"/>
      <c r="D2596" s="13"/>
      <c r="F2596" s="13"/>
      <c r="G2596" s="13"/>
      <c r="H2596" s="13"/>
      <c r="I2596" s="13"/>
      <c r="J2596" s="1"/>
      <c r="K2596" s="13"/>
      <c r="L2596" s="1"/>
      <c r="N2596" s="13"/>
    </row>
    <row r="2597" spans="1:14">
      <c r="A2597" s="13"/>
      <c r="B2597" s="13"/>
      <c r="C2597" s="13"/>
      <c r="D2597" s="13"/>
      <c r="F2597" s="13"/>
      <c r="G2597" s="13"/>
      <c r="H2597" s="13"/>
      <c r="I2597" s="13"/>
      <c r="J2597" s="1"/>
      <c r="K2597" s="13"/>
      <c r="L2597" s="1"/>
      <c r="N2597" s="13"/>
    </row>
    <row r="2598" spans="1:14">
      <c r="A2598" s="13"/>
      <c r="B2598" s="13"/>
      <c r="C2598" s="13"/>
      <c r="D2598" s="13"/>
      <c r="F2598" s="13"/>
      <c r="G2598" s="13"/>
      <c r="H2598" s="13"/>
      <c r="I2598" s="13"/>
      <c r="J2598" s="1"/>
      <c r="K2598" s="13"/>
      <c r="L2598" s="1"/>
      <c r="N2598" s="13"/>
    </row>
    <row r="2599" spans="1:14">
      <c r="A2599" s="13"/>
      <c r="B2599" s="13"/>
      <c r="C2599" s="13"/>
      <c r="D2599" s="13"/>
      <c r="F2599" s="13"/>
      <c r="G2599" s="13"/>
      <c r="H2599" s="13"/>
      <c r="I2599" s="13"/>
      <c r="J2599" s="1"/>
      <c r="K2599" s="13"/>
      <c r="L2599" s="1"/>
      <c r="N2599" s="13"/>
    </row>
    <row r="2600" spans="1:14">
      <c r="A2600" s="13"/>
      <c r="B2600" s="13"/>
      <c r="C2600" s="13"/>
      <c r="D2600" s="13"/>
      <c r="F2600" s="13"/>
      <c r="G2600" s="13"/>
      <c r="H2600" s="13"/>
      <c r="I2600" s="13"/>
      <c r="J2600" s="1"/>
      <c r="K2600" s="13"/>
      <c r="L2600" s="1"/>
      <c r="N2600" s="13"/>
    </row>
    <row r="2601" spans="1:14">
      <c r="A2601" s="13"/>
      <c r="B2601" s="13"/>
      <c r="C2601" s="13"/>
      <c r="D2601" s="13"/>
      <c r="F2601" s="13"/>
      <c r="G2601" s="13"/>
      <c r="H2601" s="13"/>
      <c r="I2601" s="13"/>
      <c r="J2601" s="1"/>
      <c r="K2601" s="13"/>
      <c r="L2601" s="1"/>
      <c r="N2601" s="13"/>
    </row>
    <row r="2602" spans="1:14">
      <c r="A2602" s="13"/>
      <c r="B2602" s="13"/>
      <c r="C2602" s="13"/>
      <c r="D2602" s="13"/>
      <c r="F2602" s="13"/>
      <c r="G2602" s="13"/>
      <c r="H2602" s="13"/>
      <c r="I2602" s="13"/>
      <c r="J2602" s="1"/>
      <c r="K2602" s="13"/>
      <c r="L2602" s="1"/>
      <c r="N2602" s="13"/>
    </row>
    <row r="2603" spans="1:14">
      <c r="A2603" s="13"/>
      <c r="B2603" s="13"/>
      <c r="C2603" s="13"/>
      <c r="D2603" s="13"/>
      <c r="F2603" s="13"/>
      <c r="G2603" s="13"/>
      <c r="H2603" s="13"/>
      <c r="I2603" s="13"/>
      <c r="J2603" s="1"/>
      <c r="K2603" s="13"/>
      <c r="L2603" s="1"/>
      <c r="N2603" s="13"/>
    </row>
    <row r="2604" spans="1:14">
      <c r="A2604" s="13"/>
      <c r="B2604" s="13"/>
      <c r="C2604" s="13"/>
      <c r="D2604" s="13"/>
      <c r="F2604" s="13"/>
      <c r="G2604" s="13"/>
      <c r="H2604" s="13"/>
      <c r="I2604" s="13"/>
      <c r="J2604" s="1"/>
      <c r="K2604" s="13"/>
      <c r="L2604" s="1"/>
      <c r="N2604" s="13"/>
    </row>
    <row r="2605" spans="1:14">
      <c r="A2605" s="13"/>
      <c r="B2605" s="13"/>
      <c r="C2605" s="13"/>
      <c r="D2605" s="13"/>
      <c r="F2605" s="13"/>
      <c r="G2605" s="13"/>
      <c r="H2605" s="13"/>
      <c r="I2605" s="13"/>
      <c r="J2605" s="1"/>
      <c r="K2605" s="13"/>
      <c r="L2605" s="1"/>
      <c r="N2605" s="13"/>
    </row>
    <row r="2606" spans="1:14">
      <c r="A2606" s="13"/>
      <c r="B2606" s="13"/>
      <c r="C2606" s="13"/>
      <c r="D2606" s="13"/>
      <c r="F2606" s="13"/>
      <c r="G2606" s="13"/>
      <c r="H2606" s="13"/>
      <c r="I2606" s="13"/>
      <c r="J2606" s="1"/>
      <c r="K2606" s="13"/>
      <c r="L2606" s="1"/>
      <c r="N2606" s="13"/>
    </row>
    <row r="2607" spans="1:14">
      <c r="A2607" s="13"/>
      <c r="B2607" s="13"/>
      <c r="C2607" s="13"/>
      <c r="D2607" s="13"/>
      <c r="F2607" s="13"/>
      <c r="G2607" s="13"/>
      <c r="H2607" s="13"/>
      <c r="I2607" s="13"/>
      <c r="J2607" s="1"/>
      <c r="K2607" s="13"/>
      <c r="L2607" s="1"/>
      <c r="N2607" s="13"/>
    </row>
    <row r="2608" spans="1:14">
      <c r="A2608" s="13"/>
      <c r="B2608" s="13"/>
      <c r="C2608" s="13"/>
      <c r="D2608" s="13"/>
      <c r="F2608" s="13"/>
      <c r="G2608" s="13"/>
      <c r="H2608" s="13"/>
      <c r="I2608" s="13"/>
      <c r="J2608" s="1"/>
      <c r="K2608" s="13"/>
      <c r="L2608" s="1"/>
      <c r="N2608" s="13"/>
    </row>
    <row r="2609" spans="1:14">
      <c r="A2609" s="13"/>
      <c r="B2609" s="13"/>
      <c r="C2609" s="13"/>
      <c r="D2609" s="13"/>
      <c r="F2609" s="13"/>
      <c r="G2609" s="13"/>
      <c r="H2609" s="13"/>
      <c r="I2609" s="13"/>
      <c r="J2609" s="1"/>
      <c r="K2609" s="13"/>
      <c r="L2609" s="1"/>
      <c r="N2609" s="13"/>
    </row>
    <row r="2610" spans="1:14">
      <c r="A2610" s="13"/>
      <c r="B2610" s="13"/>
      <c r="C2610" s="13"/>
      <c r="D2610" s="13"/>
      <c r="F2610" s="13"/>
      <c r="G2610" s="13"/>
      <c r="H2610" s="13"/>
      <c r="I2610" s="13"/>
      <c r="J2610" s="1"/>
      <c r="K2610" s="13"/>
      <c r="L2610" s="1"/>
      <c r="N2610" s="13"/>
    </row>
    <row r="2611" spans="1:14">
      <c r="A2611" s="13"/>
      <c r="B2611" s="13"/>
      <c r="C2611" s="13"/>
      <c r="D2611" s="13"/>
      <c r="F2611" s="13"/>
      <c r="G2611" s="13"/>
      <c r="H2611" s="13"/>
      <c r="I2611" s="13"/>
      <c r="J2611" s="1"/>
      <c r="K2611" s="13"/>
      <c r="L2611" s="1"/>
      <c r="N2611" s="13"/>
    </row>
    <row r="2612" spans="1:14">
      <c r="A2612" s="13"/>
      <c r="B2612" s="13"/>
      <c r="C2612" s="13"/>
      <c r="D2612" s="13"/>
      <c r="F2612" s="13"/>
      <c r="G2612" s="13"/>
      <c r="H2612" s="13"/>
      <c r="I2612" s="13"/>
      <c r="J2612" s="1"/>
      <c r="K2612" s="13"/>
      <c r="L2612" s="1"/>
      <c r="N2612" s="13"/>
    </row>
    <row r="2613" spans="1:14">
      <c r="A2613" s="13"/>
      <c r="B2613" s="13"/>
      <c r="C2613" s="13"/>
      <c r="D2613" s="13"/>
      <c r="F2613" s="13"/>
      <c r="G2613" s="13"/>
      <c r="H2613" s="13"/>
      <c r="I2613" s="13"/>
      <c r="J2613" s="1"/>
      <c r="K2613" s="13"/>
      <c r="L2613" s="1"/>
      <c r="N2613" s="13"/>
    </row>
    <row r="2614" spans="1:14">
      <c r="A2614" s="13"/>
      <c r="B2614" s="13"/>
      <c r="C2614" s="13"/>
      <c r="D2614" s="13"/>
      <c r="F2614" s="13"/>
      <c r="G2614" s="13"/>
      <c r="H2614" s="13"/>
      <c r="I2614" s="13"/>
      <c r="J2614" s="1"/>
      <c r="K2614" s="13"/>
      <c r="L2614" s="1"/>
      <c r="N2614" s="13"/>
    </row>
    <row r="2615" spans="1:14">
      <c r="A2615" s="13"/>
      <c r="B2615" s="13"/>
      <c r="C2615" s="13"/>
      <c r="D2615" s="13"/>
      <c r="F2615" s="13"/>
      <c r="G2615" s="13"/>
      <c r="H2615" s="13"/>
      <c r="I2615" s="13"/>
      <c r="J2615" s="1"/>
      <c r="K2615" s="13"/>
      <c r="L2615" s="1"/>
      <c r="N2615" s="13"/>
    </row>
    <row r="2616" spans="1:14">
      <c r="A2616" s="13"/>
      <c r="B2616" s="13"/>
      <c r="C2616" s="13"/>
      <c r="D2616" s="13"/>
      <c r="F2616" s="13"/>
      <c r="G2616" s="13"/>
      <c r="H2616" s="13"/>
      <c r="I2616" s="13"/>
      <c r="J2616" s="1"/>
      <c r="K2616" s="13"/>
      <c r="L2616" s="1"/>
      <c r="N2616" s="13"/>
    </row>
    <row r="2617" spans="1:14">
      <c r="A2617" s="13"/>
      <c r="B2617" s="13"/>
      <c r="C2617" s="13"/>
      <c r="D2617" s="13"/>
      <c r="F2617" s="13"/>
      <c r="G2617" s="13"/>
      <c r="H2617" s="13"/>
      <c r="I2617" s="13"/>
      <c r="J2617" s="1"/>
      <c r="K2617" s="13"/>
      <c r="L2617" s="1"/>
      <c r="N2617" s="13"/>
    </row>
    <row r="2618" spans="1:14">
      <c r="A2618" s="13"/>
      <c r="B2618" s="13"/>
      <c r="C2618" s="13"/>
      <c r="D2618" s="13"/>
      <c r="F2618" s="13"/>
      <c r="G2618" s="13"/>
      <c r="H2618" s="13"/>
      <c r="I2618" s="13"/>
      <c r="J2618" s="1"/>
      <c r="K2618" s="13"/>
      <c r="L2618" s="1"/>
      <c r="N2618" s="13"/>
    </row>
    <row r="2619" spans="1:14">
      <c r="A2619" s="13"/>
      <c r="B2619" s="13"/>
      <c r="C2619" s="13"/>
      <c r="D2619" s="13"/>
      <c r="F2619" s="13"/>
      <c r="G2619" s="13"/>
      <c r="H2619" s="13"/>
      <c r="I2619" s="13"/>
      <c r="J2619" s="1"/>
      <c r="K2619" s="13"/>
      <c r="L2619" s="1"/>
      <c r="N2619" s="13"/>
    </row>
    <row r="2620" spans="1:14">
      <c r="A2620" s="13"/>
      <c r="B2620" s="13"/>
      <c r="C2620" s="13"/>
      <c r="D2620" s="13"/>
      <c r="F2620" s="13"/>
      <c r="G2620" s="13"/>
      <c r="H2620" s="13"/>
      <c r="I2620" s="13"/>
      <c r="J2620" s="1"/>
      <c r="K2620" s="13"/>
      <c r="L2620" s="1"/>
      <c r="N2620" s="13"/>
    </row>
    <row r="2621" spans="1:14">
      <c r="A2621" s="13"/>
      <c r="B2621" s="13"/>
      <c r="C2621" s="13"/>
      <c r="D2621" s="13"/>
      <c r="F2621" s="13"/>
      <c r="G2621" s="13"/>
      <c r="H2621" s="13"/>
      <c r="I2621" s="13"/>
      <c r="J2621" s="1"/>
      <c r="K2621" s="13"/>
      <c r="L2621" s="1"/>
      <c r="N2621" s="13"/>
    </row>
    <row r="2622" spans="1:14">
      <c r="A2622" s="13"/>
      <c r="B2622" s="13"/>
      <c r="C2622" s="13"/>
      <c r="D2622" s="13"/>
      <c r="F2622" s="13"/>
      <c r="G2622" s="13"/>
      <c r="H2622" s="13"/>
      <c r="I2622" s="13"/>
      <c r="J2622" s="1"/>
      <c r="K2622" s="13"/>
      <c r="L2622" s="1"/>
      <c r="N2622" s="13"/>
    </row>
    <row r="2623" spans="1:14">
      <c r="A2623" s="13"/>
      <c r="B2623" s="13"/>
      <c r="C2623" s="13"/>
      <c r="D2623" s="13"/>
      <c r="F2623" s="13"/>
      <c r="G2623" s="13"/>
      <c r="H2623" s="13"/>
      <c r="I2623" s="13"/>
      <c r="J2623" s="1"/>
      <c r="K2623" s="13"/>
      <c r="L2623" s="1"/>
      <c r="N2623" s="13"/>
    </row>
    <row r="2624" spans="1:14">
      <c r="A2624" s="13"/>
      <c r="B2624" s="13"/>
      <c r="C2624" s="13"/>
      <c r="D2624" s="13"/>
      <c r="F2624" s="13"/>
      <c r="G2624" s="13"/>
      <c r="H2624" s="13"/>
      <c r="I2624" s="13"/>
      <c r="J2624" s="1"/>
      <c r="K2624" s="13"/>
      <c r="L2624" s="1"/>
      <c r="N2624" s="13"/>
    </row>
    <row r="2625" spans="1:14">
      <c r="A2625" s="13"/>
      <c r="B2625" s="13"/>
      <c r="C2625" s="13"/>
      <c r="D2625" s="13"/>
      <c r="F2625" s="13"/>
      <c r="G2625" s="13"/>
      <c r="H2625" s="13"/>
      <c r="I2625" s="13"/>
      <c r="J2625" s="1"/>
      <c r="K2625" s="13"/>
      <c r="L2625" s="1"/>
      <c r="N2625" s="13"/>
    </row>
    <row r="2626" spans="1:14">
      <c r="A2626" s="13"/>
      <c r="B2626" s="13"/>
      <c r="C2626" s="13"/>
      <c r="D2626" s="13"/>
      <c r="F2626" s="13"/>
      <c r="G2626" s="13"/>
      <c r="H2626" s="13"/>
      <c r="I2626" s="13"/>
      <c r="J2626" s="1"/>
      <c r="K2626" s="13"/>
      <c r="L2626" s="1"/>
      <c r="N2626" s="13"/>
    </row>
    <row r="2627" spans="1:14">
      <c r="A2627" s="13"/>
      <c r="B2627" s="13"/>
      <c r="C2627" s="13"/>
      <c r="D2627" s="13"/>
      <c r="F2627" s="13"/>
      <c r="G2627" s="13"/>
      <c r="H2627" s="13"/>
      <c r="I2627" s="13"/>
      <c r="J2627" s="1"/>
      <c r="K2627" s="13"/>
      <c r="L2627" s="1"/>
      <c r="N2627" s="13"/>
    </row>
    <row r="2628" spans="1:14">
      <c r="A2628" s="13"/>
      <c r="B2628" s="13"/>
      <c r="C2628" s="13"/>
      <c r="D2628" s="13"/>
      <c r="F2628" s="13"/>
      <c r="G2628" s="13"/>
      <c r="H2628" s="13"/>
      <c r="I2628" s="13"/>
      <c r="J2628" s="1"/>
      <c r="K2628" s="13"/>
      <c r="L2628" s="1"/>
      <c r="N2628" s="13"/>
    </row>
    <row r="2629" spans="1:14">
      <c r="A2629" s="13"/>
      <c r="B2629" s="13"/>
      <c r="C2629" s="13"/>
      <c r="D2629" s="13"/>
      <c r="F2629" s="13"/>
      <c r="G2629" s="13"/>
      <c r="H2629" s="13"/>
      <c r="I2629" s="13"/>
      <c r="J2629" s="1"/>
      <c r="K2629" s="13"/>
      <c r="L2629" s="1"/>
      <c r="N2629" s="13"/>
    </row>
    <row r="2630" spans="1:14">
      <c r="A2630" s="13"/>
      <c r="B2630" s="13"/>
      <c r="C2630" s="13"/>
      <c r="D2630" s="13"/>
      <c r="F2630" s="13"/>
      <c r="G2630" s="13"/>
      <c r="H2630" s="13"/>
      <c r="I2630" s="13"/>
      <c r="J2630" s="1"/>
      <c r="K2630" s="13"/>
      <c r="L2630" s="1"/>
      <c r="N2630" s="13"/>
    </row>
    <row r="2631" spans="1:14">
      <c r="A2631" s="13"/>
      <c r="B2631" s="13"/>
      <c r="C2631" s="13"/>
      <c r="D2631" s="13"/>
      <c r="F2631" s="13"/>
      <c r="G2631" s="13"/>
      <c r="H2631" s="13"/>
      <c r="I2631" s="13"/>
      <c r="J2631" s="1"/>
      <c r="K2631" s="13"/>
      <c r="L2631" s="1"/>
      <c r="N2631" s="13"/>
    </row>
    <row r="2632" spans="1:14">
      <c r="A2632" s="13"/>
      <c r="B2632" s="13"/>
      <c r="C2632" s="13"/>
      <c r="D2632" s="13"/>
      <c r="F2632" s="13"/>
      <c r="G2632" s="13"/>
      <c r="H2632" s="13"/>
      <c r="I2632" s="13"/>
      <c r="J2632" s="1"/>
      <c r="K2632" s="13"/>
      <c r="L2632" s="1"/>
      <c r="N2632" s="13"/>
    </row>
    <row r="2633" spans="1:14">
      <c r="A2633" s="13"/>
      <c r="B2633" s="13"/>
      <c r="C2633" s="13"/>
      <c r="D2633" s="13"/>
      <c r="F2633" s="13"/>
      <c r="G2633" s="13"/>
      <c r="H2633" s="13"/>
      <c r="I2633" s="13"/>
      <c r="J2633" s="1"/>
      <c r="K2633" s="13"/>
      <c r="L2633" s="1"/>
      <c r="N2633" s="13"/>
    </row>
    <row r="2634" spans="1:14">
      <c r="A2634" s="13"/>
      <c r="B2634" s="13"/>
      <c r="C2634" s="13"/>
      <c r="D2634" s="13"/>
      <c r="F2634" s="13"/>
      <c r="G2634" s="13"/>
      <c r="H2634" s="13"/>
      <c r="I2634" s="13"/>
      <c r="J2634" s="1"/>
      <c r="K2634" s="13"/>
      <c r="L2634" s="1"/>
      <c r="N2634" s="13"/>
    </row>
    <row r="2635" spans="1:14">
      <c r="A2635" s="13"/>
      <c r="B2635" s="13"/>
      <c r="C2635" s="13"/>
      <c r="D2635" s="13"/>
      <c r="F2635" s="13"/>
      <c r="G2635" s="13"/>
      <c r="H2635" s="13"/>
      <c r="I2635" s="13"/>
      <c r="J2635" s="1"/>
      <c r="K2635" s="13"/>
      <c r="L2635" s="1"/>
      <c r="N2635" s="13"/>
    </row>
    <row r="2636" spans="1:14">
      <c r="A2636" s="13"/>
      <c r="B2636" s="13"/>
      <c r="C2636" s="13"/>
      <c r="D2636" s="13"/>
      <c r="F2636" s="13"/>
      <c r="G2636" s="13"/>
      <c r="H2636" s="13"/>
      <c r="I2636" s="13"/>
      <c r="J2636" s="1"/>
      <c r="K2636" s="13"/>
      <c r="L2636" s="1"/>
      <c r="N2636" s="13"/>
    </row>
    <row r="2637" spans="1:14">
      <c r="A2637" s="13"/>
      <c r="B2637" s="13"/>
      <c r="C2637" s="13"/>
      <c r="D2637" s="13"/>
      <c r="F2637" s="13"/>
      <c r="G2637" s="13"/>
      <c r="H2637" s="13"/>
      <c r="I2637" s="13"/>
      <c r="J2637" s="1"/>
      <c r="K2637" s="13"/>
      <c r="L2637" s="1"/>
      <c r="N2637" s="13"/>
    </row>
    <row r="2638" spans="1:14">
      <c r="A2638" s="13"/>
      <c r="B2638" s="13"/>
      <c r="C2638" s="13"/>
      <c r="D2638" s="13"/>
      <c r="F2638" s="13"/>
      <c r="G2638" s="13"/>
      <c r="H2638" s="13"/>
      <c r="I2638" s="13"/>
      <c r="J2638" s="1"/>
      <c r="K2638" s="13"/>
      <c r="L2638" s="1"/>
      <c r="N2638" s="13"/>
    </row>
    <row r="2639" spans="1:14">
      <c r="A2639" s="13"/>
      <c r="B2639" s="13"/>
      <c r="C2639" s="13"/>
      <c r="D2639" s="13"/>
      <c r="F2639" s="13"/>
      <c r="G2639" s="13"/>
      <c r="H2639" s="13"/>
      <c r="I2639" s="13"/>
      <c r="J2639" s="1"/>
      <c r="K2639" s="13"/>
      <c r="L2639" s="1"/>
      <c r="N2639" s="13"/>
    </row>
    <row r="2640" spans="1:14">
      <c r="A2640" s="13"/>
      <c r="B2640" s="13"/>
      <c r="C2640" s="13"/>
      <c r="D2640" s="13"/>
      <c r="F2640" s="13"/>
      <c r="G2640" s="13"/>
      <c r="H2640" s="13"/>
      <c r="I2640" s="13"/>
      <c r="J2640" s="1"/>
      <c r="K2640" s="13"/>
      <c r="L2640" s="1"/>
      <c r="N2640" s="13"/>
    </row>
    <row r="2641" spans="1:14">
      <c r="A2641" s="13"/>
      <c r="B2641" s="13"/>
      <c r="C2641" s="13"/>
      <c r="D2641" s="13"/>
      <c r="F2641" s="13"/>
      <c r="G2641" s="13"/>
      <c r="H2641" s="13"/>
      <c r="I2641" s="13"/>
      <c r="J2641" s="1"/>
      <c r="K2641" s="13"/>
      <c r="L2641" s="1"/>
      <c r="N2641" s="13"/>
    </row>
    <row r="2642" spans="1:14">
      <c r="A2642" s="13"/>
      <c r="B2642" s="13"/>
      <c r="C2642" s="13"/>
      <c r="D2642" s="13"/>
      <c r="F2642" s="13"/>
      <c r="G2642" s="13"/>
      <c r="H2642" s="13"/>
      <c r="I2642" s="13"/>
      <c r="J2642" s="1"/>
      <c r="K2642" s="13"/>
      <c r="L2642" s="1"/>
      <c r="N2642" s="13"/>
    </row>
    <row r="2643" spans="1:14">
      <c r="A2643" s="13"/>
      <c r="B2643" s="13"/>
      <c r="C2643" s="13"/>
      <c r="D2643" s="13"/>
      <c r="F2643" s="13"/>
      <c r="G2643" s="13"/>
      <c r="H2643" s="13"/>
      <c r="I2643" s="13"/>
      <c r="J2643" s="1"/>
      <c r="K2643" s="13"/>
      <c r="L2643" s="1"/>
      <c r="N2643" s="13"/>
    </row>
    <row r="2644" spans="1:14">
      <c r="A2644" s="13"/>
      <c r="B2644" s="13"/>
      <c r="C2644" s="13"/>
      <c r="D2644" s="13"/>
      <c r="F2644" s="13"/>
      <c r="G2644" s="13"/>
      <c r="H2644" s="13"/>
      <c r="I2644" s="13"/>
      <c r="J2644" s="1"/>
      <c r="K2644" s="13"/>
      <c r="L2644" s="1"/>
      <c r="N2644" s="13"/>
    </row>
    <row r="2645" spans="1:14">
      <c r="A2645" s="13"/>
      <c r="B2645" s="13"/>
      <c r="C2645" s="13"/>
      <c r="D2645" s="13"/>
      <c r="F2645" s="13"/>
      <c r="G2645" s="13"/>
      <c r="H2645" s="13"/>
      <c r="I2645" s="13"/>
      <c r="J2645" s="1"/>
      <c r="K2645" s="13"/>
      <c r="L2645" s="1"/>
      <c r="N2645" s="13"/>
    </row>
    <row r="2646" spans="1:14">
      <c r="A2646" s="13"/>
      <c r="B2646" s="13"/>
      <c r="C2646" s="13"/>
      <c r="D2646" s="13"/>
      <c r="F2646" s="13"/>
      <c r="G2646" s="13"/>
      <c r="H2646" s="13"/>
      <c r="I2646" s="13"/>
      <c r="J2646" s="1"/>
      <c r="K2646" s="13"/>
      <c r="L2646" s="1"/>
      <c r="N2646" s="13"/>
    </row>
    <row r="2647" spans="1:14">
      <c r="A2647" s="13"/>
      <c r="B2647" s="13"/>
      <c r="C2647" s="13"/>
      <c r="D2647" s="13"/>
      <c r="F2647" s="13"/>
      <c r="G2647" s="13"/>
      <c r="H2647" s="13"/>
      <c r="I2647" s="13"/>
      <c r="J2647" s="1"/>
      <c r="K2647" s="13"/>
      <c r="L2647" s="1"/>
      <c r="N2647" s="13"/>
    </row>
    <row r="2648" spans="1:14">
      <c r="A2648" s="13"/>
      <c r="B2648" s="13"/>
      <c r="C2648" s="13"/>
      <c r="D2648" s="13"/>
      <c r="F2648" s="13"/>
      <c r="G2648" s="13"/>
      <c r="H2648" s="13"/>
      <c r="I2648" s="13"/>
      <c r="J2648" s="1"/>
      <c r="K2648" s="13"/>
      <c r="L2648" s="1"/>
      <c r="N2648" s="13"/>
    </row>
    <row r="2649" spans="1:14">
      <c r="A2649" s="13"/>
      <c r="B2649" s="13"/>
      <c r="C2649" s="13"/>
      <c r="D2649" s="13"/>
      <c r="F2649" s="13"/>
      <c r="G2649" s="13"/>
      <c r="H2649" s="13"/>
      <c r="I2649" s="13"/>
      <c r="J2649" s="1"/>
      <c r="K2649" s="13"/>
      <c r="L2649" s="1"/>
      <c r="N2649" s="13"/>
    </row>
    <row r="2650" spans="1:14">
      <c r="A2650" s="13"/>
      <c r="B2650" s="13"/>
      <c r="C2650" s="13"/>
      <c r="D2650" s="13"/>
      <c r="F2650" s="13"/>
      <c r="G2650" s="13"/>
      <c r="H2650" s="13"/>
      <c r="I2650" s="13"/>
      <c r="J2650" s="1"/>
      <c r="K2650" s="13"/>
      <c r="L2650" s="1"/>
      <c r="N2650" s="13"/>
    </row>
    <row r="2651" spans="1:14">
      <c r="A2651" s="13"/>
      <c r="B2651" s="13"/>
      <c r="C2651" s="13"/>
      <c r="D2651" s="13"/>
      <c r="F2651" s="13"/>
      <c r="G2651" s="13"/>
      <c r="H2651" s="13"/>
      <c r="I2651" s="13"/>
      <c r="J2651" s="1"/>
      <c r="K2651" s="13"/>
      <c r="L2651" s="1"/>
      <c r="N2651" s="13"/>
    </row>
    <row r="2652" spans="1:14">
      <c r="A2652" s="13"/>
      <c r="B2652" s="13"/>
      <c r="C2652" s="13"/>
      <c r="D2652" s="13"/>
      <c r="F2652" s="13"/>
      <c r="G2652" s="13"/>
      <c r="H2652" s="13"/>
      <c r="I2652" s="13"/>
      <c r="J2652" s="1"/>
      <c r="K2652" s="13"/>
      <c r="L2652" s="1"/>
      <c r="N2652" s="13"/>
    </row>
    <row r="2653" spans="1:14">
      <c r="A2653" s="13"/>
      <c r="B2653" s="13"/>
      <c r="C2653" s="13"/>
      <c r="D2653" s="13"/>
      <c r="F2653" s="13"/>
      <c r="G2653" s="13"/>
      <c r="H2653" s="13"/>
      <c r="I2653" s="13"/>
      <c r="J2653" s="1"/>
      <c r="K2653" s="13"/>
      <c r="L2653" s="1"/>
      <c r="N2653" s="13"/>
    </row>
    <row r="2654" spans="1:14">
      <c r="A2654" s="13"/>
      <c r="B2654" s="13"/>
      <c r="C2654" s="13"/>
      <c r="D2654" s="13"/>
      <c r="F2654" s="13"/>
      <c r="G2654" s="13"/>
      <c r="H2654" s="13"/>
      <c r="I2654" s="13"/>
      <c r="J2654" s="1"/>
      <c r="K2654" s="13"/>
      <c r="L2654" s="1"/>
      <c r="N2654" s="13"/>
    </row>
    <row r="2655" spans="1:14">
      <c r="A2655" s="13"/>
      <c r="B2655" s="13"/>
      <c r="C2655" s="13"/>
      <c r="D2655" s="13"/>
      <c r="F2655" s="13"/>
      <c r="G2655" s="13"/>
      <c r="H2655" s="13"/>
      <c r="I2655" s="13"/>
      <c r="J2655" s="1"/>
      <c r="K2655" s="13"/>
      <c r="L2655" s="1"/>
      <c r="N2655" s="13"/>
    </row>
    <row r="2656" spans="1:14">
      <c r="A2656" s="13"/>
      <c r="B2656" s="13"/>
      <c r="C2656" s="13"/>
      <c r="D2656" s="13"/>
      <c r="F2656" s="13"/>
      <c r="G2656" s="13"/>
      <c r="H2656" s="13"/>
      <c r="I2656" s="13"/>
      <c r="J2656" s="1"/>
      <c r="K2656" s="13"/>
      <c r="L2656" s="1"/>
      <c r="N2656" s="13"/>
    </row>
    <row r="2657" spans="1:14">
      <c r="A2657" s="13"/>
      <c r="B2657" s="13"/>
      <c r="C2657" s="13"/>
      <c r="D2657" s="13"/>
      <c r="F2657" s="13"/>
      <c r="G2657" s="13"/>
      <c r="H2657" s="13"/>
      <c r="I2657" s="13"/>
      <c r="J2657" s="1"/>
      <c r="K2657" s="13"/>
      <c r="L2657" s="1"/>
      <c r="N2657" s="13"/>
    </row>
    <row r="2658" spans="1:14">
      <c r="A2658" s="13"/>
      <c r="B2658" s="13"/>
      <c r="C2658" s="13"/>
      <c r="D2658" s="13"/>
      <c r="F2658" s="13"/>
      <c r="G2658" s="13"/>
      <c r="H2658" s="13"/>
      <c r="I2658" s="13"/>
      <c r="J2658" s="1"/>
      <c r="K2658" s="13"/>
      <c r="L2658" s="1"/>
      <c r="N2658" s="13"/>
    </row>
    <row r="2659" spans="1:14">
      <c r="A2659" s="13"/>
      <c r="B2659" s="13"/>
      <c r="C2659" s="13"/>
      <c r="D2659" s="13"/>
      <c r="F2659" s="13"/>
      <c r="G2659" s="13"/>
      <c r="H2659" s="13"/>
      <c r="I2659" s="13"/>
      <c r="J2659" s="1"/>
      <c r="K2659" s="13"/>
      <c r="L2659" s="1"/>
      <c r="N2659" s="13"/>
    </row>
    <row r="2660" spans="1:14">
      <c r="A2660" s="13"/>
      <c r="B2660" s="13"/>
      <c r="C2660" s="13"/>
      <c r="D2660" s="13"/>
      <c r="F2660" s="13"/>
      <c r="G2660" s="13"/>
      <c r="H2660" s="13"/>
      <c r="I2660" s="13"/>
      <c r="J2660" s="1"/>
      <c r="K2660" s="13"/>
      <c r="L2660" s="1"/>
      <c r="N2660" s="13"/>
    </row>
    <row r="2661" spans="1:14">
      <c r="A2661" s="13"/>
      <c r="B2661" s="13"/>
      <c r="C2661" s="13"/>
      <c r="D2661" s="13"/>
      <c r="F2661" s="13"/>
      <c r="G2661" s="13"/>
      <c r="H2661" s="13"/>
      <c r="I2661" s="13"/>
      <c r="J2661" s="1"/>
      <c r="K2661" s="13"/>
      <c r="L2661" s="1"/>
      <c r="N2661" s="13"/>
    </row>
    <row r="2662" spans="1:14">
      <c r="A2662" s="13"/>
      <c r="B2662" s="13"/>
      <c r="C2662" s="13"/>
      <c r="D2662" s="13"/>
      <c r="F2662" s="13"/>
      <c r="G2662" s="13"/>
      <c r="H2662" s="13"/>
      <c r="I2662" s="13"/>
      <c r="J2662" s="1"/>
      <c r="K2662" s="13"/>
      <c r="L2662" s="1"/>
      <c r="N2662" s="13"/>
    </row>
    <row r="2663" spans="1:14">
      <c r="A2663" s="13"/>
      <c r="B2663" s="13"/>
      <c r="C2663" s="13"/>
      <c r="D2663" s="13"/>
      <c r="F2663" s="13"/>
      <c r="G2663" s="13"/>
      <c r="H2663" s="13"/>
      <c r="I2663" s="13"/>
      <c r="J2663" s="1"/>
      <c r="K2663" s="13"/>
      <c r="L2663" s="1"/>
      <c r="N2663" s="13"/>
    </row>
    <row r="2664" spans="1:14">
      <c r="A2664" s="13"/>
      <c r="B2664" s="13"/>
      <c r="C2664" s="13"/>
      <c r="D2664" s="13"/>
      <c r="F2664" s="13"/>
      <c r="G2664" s="13"/>
      <c r="H2664" s="13"/>
      <c r="I2664" s="13"/>
      <c r="J2664" s="1"/>
      <c r="K2664" s="13"/>
      <c r="L2664" s="1"/>
      <c r="N2664" s="13"/>
    </row>
    <row r="2665" spans="1:14">
      <c r="A2665" s="13"/>
      <c r="B2665" s="13"/>
      <c r="C2665" s="13"/>
      <c r="D2665" s="13"/>
      <c r="F2665" s="13"/>
      <c r="G2665" s="13"/>
      <c r="H2665" s="13"/>
      <c r="I2665" s="13"/>
      <c r="J2665" s="1"/>
      <c r="K2665" s="13"/>
      <c r="L2665" s="1"/>
      <c r="N2665" s="13"/>
    </row>
    <row r="2666" spans="1:14">
      <c r="A2666" s="13"/>
      <c r="B2666" s="13"/>
      <c r="C2666" s="13"/>
      <c r="D2666" s="13"/>
      <c r="F2666" s="13"/>
      <c r="G2666" s="13"/>
      <c r="H2666" s="13"/>
      <c r="I2666" s="13"/>
      <c r="J2666" s="1"/>
      <c r="K2666" s="13"/>
      <c r="L2666" s="1"/>
      <c r="N2666" s="13"/>
    </row>
    <row r="2667" spans="1:14">
      <c r="A2667" s="13"/>
      <c r="B2667" s="13"/>
      <c r="C2667" s="13"/>
      <c r="D2667" s="13"/>
      <c r="F2667" s="13"/>
      <c r="G2667" s="13"/>
      <c r="H2667" s="13"/>
      <c r="I2667" s="13"/>
      <c r="J2667" s="1"/>
      <c r="K2667" s="13"/>
      <c r="L2667" s="1"/>
      <c r="N2667" s="13"/>
    </row>
    <row r="2668" spans="1:14">
      <c r="A2668" s="13"/>
      <c r="B2668" s="13"/>
      <c r="C2668" s="13"/>
      <c r="D2668" s="13"/>
      <c r="F2668" s="13"/>
      <c r="G2668" s="13"/>
      <c r="H2668" s="13"/>
      <c r="I2668" s="13"/>
      <c r="J2668" s="1"/>
      <c r="K2668" s="13"/>
      <c r="L2668" s="1"/>
      <c r="N2668" s="13"/>
    </row>
    <row r="2669" spans="1:14">
      <c r="A2669" s="13"/>
      <c r="B2669" s="13"/>
      <c r="C2669" s="13"/>
      <c r="D2669" s="13"/>
      <c r="F2669" s="13"/>
      <c r="G2669" s="13"/>
      <c r="H2669" s="13"/>
      <c r="I2669" s="13"/>
      <c r="J2669" s="1"/>
      <c r="K2669" s="13"/>
      <c r="L2669" s="1"/>
      <c r="N2669" s="13"/>
    </row>
    <row r="2670" spans="1:14">
      <c r="A2670" s="13"/>
      <c r="B2670" s="13"/>
      <c r="C2670" s="13"/>
      <c r="D2670" s="13"/>
      <c r="F2670" s="13"/>
      <c r="G2670" s="13"/>
      <c r="H2670" s="13"/>
      <c r="I2670" s="13"/>
      <c r="J2670" s="1"/>
      <c r="K2670" s="13"/>
      <c r="L2670" s="1"/>
      <c r="N2670" s="13"/>
    </row>
    <row r="2671" spans="1:14">
      <c r="A2671" s="13"/>
      <c r="B2671" s="13"/>
      <c r="C2671" s="13"/>
      <c r="D2671" s="13"/>
      <c r="F2671" s="13"/>
      <c r="G2671" s="13"/>
      <c r="H2671" s="13"/>
      <c r="I2671" s="13"/>
      <c r="J2671" s="1"/>
      <c r="K2671" s="13"/>
      <c r="L2671" s="1"/>
      <c r="N2671" s="13"/>
    </row>
    <row r="2672" spans="1:14">
      <c r="A2672" s="13"/>
      <c r="B2672" s="13"/>
      <c r="C2672" s="13"/>
      <c r="D2672" s="13"/>
      <c r="F2672" s="13"/>
      <c r="G2672" s="13"/>
      <c r="H2672" s="13"/>
      <c r="I2672" s="13"/>
      <c r="J2672" s="1"/>
      <c r="K2672" s="13"/>
      <c r="L2672" s="1"/>
      <c r="N2672" s="13"/>
    </row>
    <row r="2673" spans="1:14">
      <c r="A2673" s="13"/>
      <c r="B2673" s="13"/>
      <c r="C2673" s="13"/>
      <c r="D2673" s="13"/>
      <c r="F2673" s="13"/>
      <c r="G2673" s="13"/>
      <c r="H2673" s="13"/>
      <c r="I2673" s="13"/>
      <c r="J2673" s="1"/>
      <c r="K2673" s="13"/>
      <c r="L2673" s="1"/>
      <c r="N2673" s="13"/>
    </row>
    <row r="2674" spans="1:14">
      <c r="A2674" s="13"/>
      <c r="B2674" s="13"/>
      <c r="C2674" s="13"/>
      <c r="D2674" s="13"/>
      <c r="F2674" s="13"/>
      <c r="G2674" s="13"/>
      <c r="H2674" s="13"/>
      <c r="I2674" s="13"/>
      <c r="J2674" s="1"/>
      <c r="K2674" s="13"/>
      <c r="L2674" s="1"/>
      <c r="N2674" s="13"/>
    </row>
    <row r="2675" spans="1:14">
      <c r="A2675" s="13"/>
      <c r="B2675" s="13"/>
      <c r="C2675" s="13"/>
      <c r="D2675" s="13"/>
      <c r="F2675" s="13"/>
      <c r="G2675" s="13"/>
      <c r="H2675" s="13"/>
      <c r="I2675" s="13"/>
      <c r="J2675" s="1"/>
      <c r="K2675" s="13"/>
      <c r="L2675" s="1"/>
      <c r="N2675" s="13"/>
    </row>
    <row r="2676" spans="1:14">
      <c r="A2676" s="13"/>
      <c r="B2676" s="13"/>
      <c r="C2676" s="13"/>
      <c r="D2676" s="13"/>
      <c r="F2676" s="13"/>
      <c r="G2676" s="13"/>
      <c r="H2676" s="13"/>
      <c r="I2676" s="13"/>
      <c r="J2676" s="1"/>
      <c r="K2676" s="13"/>
      <c r="L2676" s="1"/>
      <c r="N2676" s="13"/>
    </row>
    <row r="2677" spans="1:14">
      <c r="A2677" s="13"/>
      <c r="B2677" s="13"/>
      <c r="C2677" s="13"/>
      <c r="D2677" s="13"/>
      <c r="F2677" s="13"/>
      <c r="G2677" s="13"/>
      <c r="H2677" s="13"/>
      <c r="I2677" s="13"/>
      <c r="J2677" s="1"/>
      <c r="K2677" s="13"/>
      <c r="L2677" s="1"/>
      <c r="N2677" s="13"/>
    </row>
    <row r="2678" spans="1:14">
      <c r="A2678" s="13"/>
      <c r="B2678" s="13"/>
      <c r="C2678" s="13"/>
      <c r="D2678" s="13"/>
      <c r="F2678" s="13"/>
      <c r="G2678" s="13"/>
      <c r="H2678" s="13"/>
      <c r="I2678" s="13"/>
      <c r="J2678" s="1"/>
      <c r="K2678" s="13"/>
      <c r="L2678" s="1"/>
      <c r="N2678" s="13"/>
    </row>
    <row r="2679" spans="1:14">
      <c r="A2679" s="13"/>
      <c r="B2679" s="13"/>
      <c r="C2679" s="13"/>
      <c r="D2679" s="13"/>
      <c r="F2679" s="13"/>
      <c r="G2679" s="13"/>
      <c r="H2679" s="13"/>
      <c r="I2679" s="13"/>
      <c r="J2679" s="1"/>
      <c r="K2679" s="13"/>
      <c r="L2679" s="1"/>
      <c r="N2679" s="13"/>
    </row>
    <row r="2680" spans="1:14">
      <c r="A2680" s="13"/>
      <c r="B2680" s="13"/>
      <c r="C2680" s="13"/>
      <c r="D2680" s="13"/>
      <c r="F2680" s="13"/>
      <c r="G2680" s="13"/>
      <c r="H2680" s="13"/>
      <c r="I2680" s="13"/>
      <c r="J2680" s="1"/>
      <c r="K2680" s="13"/>
      <c r="L2680" s="1"/>
      <c r="N2680" s="13"/>
    </row>
    <row r="2681" spans="1:14">
      <c r="A2681" s="13"/>
      <c r="B2681" s="13"/>
      <c r="C2681" s="13"/>
      <c r="D2681" s="13"/>
      <c r="F2681" s="13"/>
      <c r="G2681" s="13"/>
      <c r="H2681" s="13"/>
      <c r="I2681" s="13"/>
      <c r="J2681" s="1"/>
      <c r="K2681" s="13"/>
      <c r="L2681" s="1"/>
      <c r="N2681" s="13"/>
    </row>
    <row r="2682" spans="1:14">
      <c r="A2682" s="13"/>
      <c r="B2682" s="13"/>
      <c r="C2682" s="13"/>
      <c r="D2682" s="13"/>
      <c r="F2682" s="13"/>
      <c r="G2682" s="13"/>
      <c r="H2682" s="13"/>
      <c r="I2682" s="13"/>
      <c r="J2682" s="1"/>
      <c r="K2682" s="13"/>
      <c r="L2682" s="1"/>
      <c r="N2682" s="13"/>
    </row>
    <row r="2683" spans="1:14">
      <c r="A2683" s="13"/>
      <c r="B2683" s="13"/>
      <c r="C2683" s="13"/>
      <c r="D2683" s="13"/>
      <c r="F2683" s="13"/>
      <c r="G2683" s="13"/>
      <c r="H2683" s="13"/>
      <c r="I2683" s="13"/>
      <c r="J2683" s="1"/>
      <c r="K2683" s="13"/>
      <c r="L2683" s="1"/>
      <c r="N2683" s="13"/>
    </row>
    <row r="2684" spans="1:14">
      <c r="A2684" s="13"/>
      <c r="B2684" s="13"/>
      <c r="C2684" s="13"/>
      <c r="D2684" s="13"/>
      <c r="F2684" s="13"/>
      <c r="G2684" s="13"/>
      <c r="H2684" s="13"/>
      <c r="I2684" s="13"/>
      <c r="J2684" s="1"/>
      <c r="K2684" s="13"/>
      <c r="L2684" s="1"/>
      <c r="N2684" s="13"/>
    </row>
    <row r="2685" spans="1:14">
      <c r="A2685" s="13"/>
      <c r="B2685" s="13"/>
      <c r="C2685" s="13"/>
      <c r="D2685" s="13"/>
      <c r="F2685" s="13"/>
      <c r="G2685" s="13"/>
      <c r="H2685" s="13"/>
      <c r="I2685" s="13"/>
      <c r="J2685" s="1"/>
      <c r="K2685" s="13"/>
      <c r="L2685" s="1"/>
      <c r="N2685" s="13"/>
    </row>
    <row r="2686" spans="1:14">
      <c r="A2686" s="13"/>
      <c r="B2686" s="13"/>
      <c r="C2686" s="13"/>
      <c r="D2686" s="13"/>
      <c r="F2686" s="13"/>
      <c r="G2686" s="13"/>
      <c r="H2686" s="13"/>
      <c r="I2686" s="13"/>
      <c r="J2686" s="1"/>
      <c r="K2686" s="13"/>
      <c r="L2686" s="1"/>
      <c r="N2686" s="13"/>
    </row>
    <row r="2687" spans="1:14">
      <c r="A2687" s="13"/>
      <c r="B2687" s="13"/>
      <c r="C2687" s="13"/>
      <c r="D2687" s="13"/>
      <c r="F2687" s="13"/>
      <c r="G2687" s="13"/>
      <c r="H2687" s="13"/>
      <c r="I2687" s="13"/>
      <c r="J2687" s="1"/>
      <c r="K2687" s="13"/>
      <c r="L2687" s="1"/>
      <c r="N2687" s="13"/>
    </row>
    <row r="2688" spans="1:14">
      <c r="A2688" s="13"/>
      <c r="B2688" s="13"/>
      <c r="C2688" s="13"/>
      <c r="D2688" s="13"/>
      <c r="F2688" s="13"/>
      <c r="G2688" s="13"/>
      <c r="H2688" s="13"/>
      <c r="I2688" s="13"/>
      <c r="J2688" s="1"/>
      <c r="K2688" s="13"/>
      <c r="L2688" s="1"/>
      <c r="N2688" s="13"/>
    </row>
    <row r="2689" spans="1:14">
      <c r="A2689" s="13"/>
      <c r="B2689" s="13"/>
      <c r="C2689" s="13"/>
      <c r="D2689" s="13"/>
      <c r="F2689" s="13"/>
      <c r="G2689" s="13"/>
      <c r="H2689" s="13"/>
      <c r="I2689" s="13"/>
      <c r="J2689" s="1"/>
      <c r="K2689" s="13"/>
      <c r="L2689" s="1"/>
      <c r="N2689" s="13"/>
    </row>
    <row r="2690" spans="1:14">
      <c r="A2690" s="13"/>
      <c r="B2690" s="13"/>
      <c r="C2690" s="13"/>
      <c r="D2690" s="13"/>
      <c r="F2690" s="13"/>
      <c r="G2690" s="13"/>
      <c r="H2690" s="13"/>
      <c r="I2690" s="13"/>
      <c r="J2690" s="1"/>
      <c r="K2690" s="13"/>
      <c r="L2690" s="1"/>
      <c r="N2690" s="13"/>
    </row>
    <row r="2691" spans="1:14">
      <c r="A2691" s="13"/>
      <c r="B2691" s="13"/>
      <c r="C2691" s="13"/>
      <c r="D2691" s="13"/>
      <c r="F2691" s="13"/>
      <c r="G2691" s="13"/>
      <c r="H2691" s="13"/>
      <c r="I2691" s="13"/>
      <c r="J2691" s="1"/>
      <c r="K2691" s="13"/>
      <c r="L2691" s="1"/>
      <c r="N2691" s="13"/>
    </row>
    <row r="2692" spans="1:14">
      <c r="A2692" s="13"/>
      <c r="B2692" s="13"/>
      <c r="C2692" s="13"/>
      <c r="D2692" s="13"/>
      <c r="F2692" s="13"/>
      <c r="G2692" s="13"/>
      <c r="H2692" s="13"/>
      <c r="I2692" s="13"/>
      <c r="J2692" s="1"/>
      <c r="K2692" s="13"/>
      <c r="L2692" s="1"/>
      <c r="N2692" s="13"/>
    </row>
    <row r="2693" spans="1:14">
      <c r="A2693" s="13"/>
      <c r="B2693" s="13"/>
      <c r="C2693" s="13"/>
      <c r="D2693" s="13"/>
      <c r="F2693" s="13"/>
      <c r="G2693" s="13"/>
      <c r="H2693" s="13"/>
      <c r="I2693" s="13"/>
      <c r="J2693" s="1"/>
      <c r="K2693" s="13"/>
      <c r="L2693" s="1"/>
      <c r="N2693" s="13"/>
    </row>
    <row r="2694" spans="1:14">
      <c r="A2694" s="13"/>
      <c r="B2694" s="13"/>
      <c r="C2694" s="13"/>
      <c r="D2694" s="13"/>
      <c r="F2694" s="13"/>
      <c r="G2694" s="13"/>
      <c r="H2694" s="13"/>
      <c r="I2694" s="13"/>
      <c r="J2694" s="1"/>
      <c r="K2694" s="13"/>
      <c r="L2694" s="1"/>
      <c r="N2694" s="13"/>
    </row>
    <row r="2695" spans="1:14">
      <c r="A2695" s="13"/>
      <c r="B2695" s="13"/>
      <c r="C2695" s="13"/>
      <c r="D2695" s="13"/>
      <c r="F2695" s="13"/>
      <c r="G2695" s="13"/>
      <c r="H2695" s="13"/>
      <c r="I2695" s="13"/>
      <c r="J2695" s="1"/>
      <c r="K2695" s="13"/>
      <c r="L2695" s="1"/>
      <c r="N2695" s="13"/>
    </row>
    <row r="2696" spans="1:14">
      <c r="A2696" s="13"/>
      <c r="B2696" s="13"/>
      <c r="C2696" s="13"/>
      <c r="D2696" s="13"/>
      <c r="F2696" s="13"/>
      <c r="G2696" s="13"/>
      <c r="H2696" s="13"/>
      <c r="I2696" s="13"/>
      <c r="J2696" s="1"/>
      <c r="K2696" s="13"/>
      <c r="L2696" s="1"/>
      <c r="N2696" s="13"/>
    </row>
    <row r="2697" spans="1:14">
      <c r="A2697" s="13"/>
      <c r="B2697" s="13"/>
      <c r="C2697" s="13"/>
      <c r="D2697" s="13"/>
      <c r="F2697" s="13"/>
      <c r="G2697" s="13"/>
      <c r="H2697" s="13"/>
      <c r="I2697" s="13"/>
      <c r="J2697" s="1"/>
      <c r="K2697" s="13"/>
      <c r="L2697" s="1"/>
      <c r="N2697" s="13"/>
    </row>
    <row r="2698" spans="1:14">
      <c r="A2698" s="13"/>
      <c r="B2698" s="13"/>
      <c r="C2698" s="13"/>
      <c r="D2698" s="13"/>
      <c r="F2698" s="13"/>
      <c r="G2698" s="13"/>
      <c r="H2698" s="13"/>
      <c r="I2698" s="13"/>
      <c r="J2698" s="1"/>
      <c r="K2698" s="13"/>
      <c r="L2698" s="1"/>
      <c r="N2698" s="13"/>
    </row>
    <row r="2699" spans="1:14">
      <c r="A2699" s="13"/>
      <c r="B2699" s="13"/>
      <c r="C2699" s="13"/>
      <c r="D2699" s="13"/>
      <c r="F2699" s="13"/>
      <c r="G2699" s="13"/>
      <c r="H2699" s="13"/>
      <c r="I2699" s="13"/>
      <c r="J2699" s="1"/>
      <c r="K2699" s="13"/>
      <c r="L2699" s="1"/>
      <c r="N2699" s="13"/>
    </row>
    <row r="2700" spans="1:14">
      <c r="A2700" s="13"/>
      <c r="B2700" s="13"/>
      <c r="C2700" s="13"/>
      <c r="D2700" s="13"/>
      <c r="F2700" s="13"/>
      <c r="G2700" s="13"/>
      <c r="H2700" s="13"/>
      <c r="I2700" s="13"/>
      <c r="J2700" s="1"/>
      <c r="K2700" s="13"/>
      <c r="L2700" s="1"/>
      <c r="N2700" s="13"/>
    </row>
    <row r="2701" spans="1:14">
      <c r="A2701" s="13"/>
      <c r="B2701" s="13"/>
      <c r="C2701" s="13"/>
      <c r="D2701" s="13"/>
      <c r="F2701" s="13"/>
      <c r="G2701" s="13"/>
      <c r="H2701" s="13"/>
      <c r="I2701" s="13"/>
      <c r="J2701" s="1"/>
      <c r="K2701" s="13"/>
      <c r="L2701" s="1"/>
      <c r="N2701" s="13"/>
    </row>
    <row r="2702" spans="1:14">
      <c r="A2702" s="13"/>
      <c r="B2702" s="13"/>
      <c r="C2702" s="13"/>
      <c r="D2702" s="13"/>
      <c r="F2702" s="13"/>
      <c r="G2702" s="13"/>
      <c r="H2702" s="13"/>
      <c r="I2702" s="13"/>
      <c r="J2702" s="1"/>
      <c r="K2702" s="13"/>
      <c r="L2702" s="1"/>
      <c r="N2702" s="13"/>
    </row>
    <row r="2703" spans="1:14">
      <c r="A2703" s="13"/>
      <c r="B2703" s="13"/>
      <c r="C2703" s="13"/>
      <c r="D2703" s="13"/>
      <c r="F2703" s="13"/>
      <c r="G2703" s="13"/>
      <c r="H2703" s="13"/>
      <c r="I2703" s="13"/>
      <c r="J2703" s="1"/>
      <c r="K2703" s="13"/>
      <c r="L2703" s="1"/>
      <c r="N2703" s="13"/>
    </row>
    <row r="2704" spans="1:14">
      <c r="A2704" s="13"/>
      <c r="B2704" s="13"/>
      <c r="C2704" s="13"/>
      <c r="D2704" s="13"/>
      <c r="F2704" s="13"/>
      <c r="G2704" s="13"/>
      <c r="H2704" s="13"/>
      <c r="I2704" s="13"/>
      <c r="J2704" s="1"/>
      <c r="K2704" s="13"/>
      <c r="L2704" s="1"/>
      <c r="N2704" s="13"/>
    </row>
    <row r="2705" spans="1:14">
      <c r="A2705" s="13"/>
      <c r="B2705" s="13"/>
      <c r="C2705" s="13"/>
      <c r="D2705" s="13"/>
      <c r="F2705" s="13"/>
      <c r="G2705" s="13"/>
      <c r="H2705" s="13"/>
      <c r="I2705" s="13"/>
      <c r="J2705" s="1"/>
      <c r="K2705" s="13"/>
      <c r="L2705" s="1"/>
      <c r="N2705" s="13"/>
    </row>
    <row r="2706" spans="1:14">
      <c r="A2706" s="13"/>
      <c r="B2706" s="13"/>
      <c r="C2706" s="13"/>
      <c r="D2706" s="13"/>
      <c r="F2706" s="13"/>
      <c r="G2706" s="13"/>
      <c r="H2706" s="13"/>
      <c r="I2706" s="13"/>
      <c r="J2706" s="1"/>
      <c r="K2706" s="13"/>
      <c r="L2706" s="1"/>
      <c r="N2706" s="13"/>
    </row>
    <row r="2707" spans="1:14">
      <c r="A2707" s="13"/>
      <c r="B2707" s="13"/>
      <c r="C2707" s="13"/>
      <c r="D2707" s="13"/>
      <c r="F2707" s="13"/>
      <c r="G2707" s="13"/>
      <c r="H2707" s="13"/>
      <c r="I2707" s="13"/>
      <c r="J2707" s="1"/>
      <c r="K2707" s="13"/>
      <c r="L2707" s="1"/>
      <c r="N2707" s="13"/>
    </row>
    <row r="2708" spans="1:14">
      <c r="A2708" s="13"/>
      <c r="B2708" s="13"/>
      <c r="C2708" s="13"/>
      <c r="D2708" s="13"/>
      <c r="F2708" s="13"/>
      <c r="G2708" s="13"/>
      <c r="H2708" s="13"/>
      <c r="I2708" s="13"/>
      <c r="J2708" s="1"/>
      <c r="K2708" s="13"/>
      <c r="L2708" s="1"/>
      <c r="N2708" s="13"/>
    </row>
    <row r="2709" spans="1:14">
      <c r="A2709" s="13"/>
      <c r="B2709" s="13"/>
      <c r="C2709" s="13"/>
      <c r="D2709" s="13"/>
      <c r="F2709" s="13"/>
      <c r="G2709" s="13"/>
      <c r="H2709" s="13"/>
      <c r="I2709" s="13"/>
      <c r="J2709" s="1"/>
      <c r="K2709" s="13"/>
      <c r="L2709" s="1"/>
      <c r="N2709" s="13"/>
    </row>
    <row r="2710" spans="1:14">
      <c r="A2710" s="13"/>
      <c r="B2710" s="13"/>
      <c r="C2710" s="13"/>
      <c r="D2710" s="13"/>
      <c r="F2710" s="13"/>
      <c r="G2710" s="13"/>
      <c r="H2710" s="13"/>
      <c r="I2710" s="13"/>
      <c r="J2710" s="1"/>
      <c r="K2710" s="13"/>
      <c r="L2710" s="1"/>
      <c r="N2710" s="13"/>
    </row>
    <row r="2711" spans="1:14">
      <c r="A2711" s="13"/>
      <c r="B2711" s="13"/>
      <c r="C2711" s="13"/>
      <c r="D2711" s="13"/>
      <c r="F2711" s="13"/>
      <c r="G2711" s="13"/>
      <c r="H2711" s="13"/>
      <c r="I2711" s="13"/>
      <c r="J2711" s="1"/>
      <c r="K2711" s="13"/>
      <c r="L2711" s="1"/>
      <c r="N2711" s="13"/>
    </row>
    <row r="2712" spans="1:14">
      <c r="A2712" s="13"/>
      <c r="B2712" s="13"/>
      <c r="C2712" s="13"/>
      <c r="D2712" s="13"/>
      <c r="F2712" s="13"/>
      <c r="G2712" s="13"/>
      <c r="H2712" s="13"/>
      <c r="I2712" s="13"/>
      <c r="J2712" s="1"/>
      <c r="K2712" s="13"/>
      <c r="L2712" s="1"/>
      <c r="N2712" s="13"/>
    </row>
    <row r="2713" spans="1:14">
      <c r="A2713" s="13"/>
      <c r="B2713" s="13"/>
      <c r="C2713" s="13"/>
      <c r="D2713" s="13"/>
      <c r="F2713" s="13"/>
      <c r="G2713" s="13"/>
      <c r="H2713" s="13"/>
      <c r="I2713" s="13"/>
      <c r="J2713" s="1"/>
      <c r="K2713" s="13"/>
      <c r="L2713" s="1"/>
      <c r="N2713" s="13"/>
    </row>
    <row r="2714" spans="1:14">
      <c r="A2714" s="13"/>
      <c r="B2714" s="13"/>
      <c r="C2714" s="13"/>
      <c r="D2714" s="13"/>
      <c r="F2714" s="13"/>
      <c r="G2714" s="13"/>
      <c r="H2714" s="13"/>
      <c r="I2714" s="13"/>
      <c r="J2714" s="1"/>
      <c r="K2714" s="13"/>
      <c r="L2714" s="1"/>
      <c r="N2714" s="13"/>
    </row>
    <row r="2715" spans="1:14">
      <c r="A2715" s="13"/>
      <c r="B2715" s="13"/>
      <c r="C2715" s="13"/>
      <c r="D2715" s="13"/>
      <c r="F2715" s="13"/>
      <c r="G2715" s="13"/>
      <c r="H2715" s="13"/>
      <c r="I2715" s="13"/>
      <c r="J2715" s="1"/>
      <c r="K2715" s="13"/>
      <c r="L2715" s="1"/>
      <c r="N2715" s="13"/>
    </row>
    <row r="2716" spans="1:14">
      <c r="A2716" s="13"/>
      <c r="B2716" s="13"/>
      <c r="C2716" s="13"/>
      <c r="D2716" s="13"/>
      <c r="F2716" s="13"/>
      <c r="G2716" s="13"/>
      <c r="H2716" s="13"/>
      <c r="I2716" s="13"/>
      <c r="J2716" s="1"/>
      <c r="K2716" s="13"/>
      <c r="L2716" s="1"/>
      <c r="N2716" s="13"/>
    </row>
    <row r="2717" spans="1:14">
      <c r="A2717" s="13"/>
      <c r="B2717" s="13"/>
      <c r="C2717" s="13"/>
      <c r="D2717" s="13"/>
      <c r="F2717" s="13"/>
      <c r="G2717" s="13"/>
      <c r="H2717" s="13"/>
      <c r="I2717" s="13"/>
      <c r="J2717" s="1"/>
      <c r="K2717" s="13"/>
      <c r="L2717" s="1"/>
      <c r="N2717" s="13"/>
    </row>
    <row r="2718" spans="1:14">
      <c r="A2718" s="13"/>
      <c r="B2718" s="13"/>
      <c r="C2718" s="13"/>
      <c r="D2718" s="13"/>
      <c r="F2718" s="13"/>
      <c r="G2718" s="13"/>
      <c r="H2718" s="13"/>
      <c r="I2718" s="13"/>
      <c r="J2718" s="1"/>
      <c r="K2718" s="13"/>
      <c r="L2718" s="1"/>
      <c r="N2718" s="13"/>
    </row>
    <row r="2719" spans="1:14">
      <c r="A2719" s="13"/>
      <c r="B2719" s="13"/>
      <c r="C2719" s="13"/>
      <c r="D2719" s="13"/>
      <c r="F2719" s="13"/>
      <c r="G2719" s="13"/>
      <c r="H2719" s="13"/>
      <c r="I2719" s="13"/>
      <c r="J2719" s="1"/>
      <c r="K2719" s="13"/>
      <c r="L2719" s="1"/>
      <c r="N2719" s="13"/>
    </row>
    <row r="2720" spans="1:14">
      <c r="A2720" s="13"/>
      <c r="B2720" s="13"/>
      <c r="C2720" s="13"/>
      <c r="D2720" s="13"/>
      <c r="F2720" s="13"/>
      <c r="G2720" s="13"/>
      <c r="H2720" s="13"/>
      <c r="I2720" s="13"/>
      <c r="J2720" s="1"/>
      <c r="K2720" s="13"/>
      <c r="L2720" s="1"/>
      <c r="N2720" s="13"/>
    </row>
    <row r="2721" spans="1:14">
      <c r="A2721" s="13"/>
      <c r="B2721" s="13"/>
      <c r="C2721" s="13"/>
      <c r="D2721" s="13"/>
      <c r="F2721" s="13"/>
      <c r="G2721" s="13"/>
      <c r="H2721" s="13"/>
      <c r="I2721" s="13"/>
      <c r="J2721" s="1"/>
      <c r="K2721" s="13"/>
      <c r="L2721" s="1"/>
      <c r="N2721" s="13"/>
    </row>
    <row r="2722" spans="1:14">
      <c r="A2722" s="13"/>
      <c r="B2722" s="13"/>
      <c r="C2722" s="13"/>
      <c r="D2722" s="13"/>
      <c r="F2722" s="13"/>
      <c r="G2722" s="13"/>
      <c r="H2722" s="13"/>
      <c r="I2722" s="13"/>
      <c r="J2722" s="1"/>
      <c r="K2722" s="13"/>
      <c r="L2722" s="1"/>
      <c r="N2722" s="13"/>
    </row>
    <row r="2723" spans="1:14">
      <c r="A2723" s="13"/>
      <c r="B2723" s="13"/>
      <c r="C2723" s="13"/>
      <c r="D2723" s="13"/>
      <c r="F2723" s="13"/>
      <c r="G2723" s="13"/>
      <c r="H2723" s="13"/>
      <c r="I2723" s="13"/>
      <c r="J2723" s="1"/>
      <c r="K2723" s="13"/>
      <c r="L2723" s="1"/>
      <c r="N2723" s="13"/>
    </row>
    <row r="2724" spans="1:14">
      <c r="A2724" s="13"/>
      <c r="B2724" s="13"/>
      <c r="C2724" s="13"/>
      <c r="D2724" s="13"/>
      <c r="F2724" s="13"/>
      <c r="G2724" s="13"/>
      <c r="H2724" s="13"/>
      <c r="I2724" s="13"/>
      <c r="J2724" s="1"/>
      <c r="K2724" s="13"/>
      <c r="L2724" s="1"/>
      <c r="N2724" s="13"/>
    </row>
    <row r="2725" spans="1:14">
      <c r="A2725" s="13"/>
      <c r="B2725" s="13"/>
      <c r="C2725" s="13"/>
      <c r="D2725" s="13"/>
      <c r="F2725" s="13"/>
      <c r="G2725" s="13"/>
      <c r="H2725" s="13"/>
      <c r="I2725" s="13"/>
      <c r="J2725" s="1"/>
      <c r="K2725" s="13"/>
      <c r="L2725" s="1"/>
      <c r="N2725" s="13"/>
    </row>
    <row r="2726" spans="1:14">
      <c r="A2726" s="13"/>
      <c r="B2726" s="13"/>
      <c r="C2726" s="13"/>
      <c r="D2726" s="13"/>
      <c r="F2726" s="13"/>
      <c r="G2726" s="13"/>
      <c r="H2726" s="13"/>
      <c r="I2726" s="13"/>
      <c r="J2726" s="1"/>
      <c r="K2726" s="13"/>
      <c r="L2726" s="1"/>
      <c r="N2726" s="13"/>
    </row>
    <row r="2727" spans="1:14">
      <c r="A2727" s="13"/>
      <c r="B2727" s="13"/>
      <c r="C2727" s="13"/>
      <c r="D2727" s="13"/>
      <c r="F2727" s="13"/>
      <c r="G2727" s="13"/>
      <c r="H2727" s="13"/>
      <c r="I2727" s="13"/>
      <c r="J2727" s="1"/>
      <c r="K2727" s="13"/>
      <c r="L2727" s="1"/>
      <c r="N2727" s="13"/>
    </row>
    <row r="2728" spans="1:14">
      <c r="A2728" s="13"/>
      <c r="B2728" s="13"/>
      <c r="C2728" s="13"/>
      <c r="D2728" s="13"/>
      <c r="F2728" s="13"/>
      <c r="G2728" s="13"/>
      <c r="H2728" s="13"/>
      <c r="I2728" s="13"/>
      <c r="J2728" s="1"/>
      <c r="K2728" s="13"/>
      <c r="L2728" s="1"/>
      <c r="N2728" s="13"/>
    </row>
    <row r="2729" spans="1:14">
      <c r="A2729" s="13"/>
      <c r="B2729" s="13"/>
      <c r="C2729" s="13"/>
      <c r="D2729" s="13"/>
      <c r="F2729" s="13"/>
      <c r="G2729" s="13"/>
      <c r="H2729" s="13"/>
      <c r="I2729" s="13"/>
      <c r="J2729" s="1"/>
      <c r="K2729" s="13"/>
      <c r="L2729" s="1"/>
      <c r="N2729" s="13"/>
    </row>
    <row r="2730" spans="1:14">
      <c r="A2730" s="13"/>
      <c r="B2730" s="13"/>
      <c r="C2730" s="13"/>
      <c r="D2730" s="13"/>
      <c r="F2730" s="13"/>
      <c r="G2730" s="13"/>
      <c r="H2730" s="13"/>
      <c r="I2730" s="13"/>
      <c r="J2730" s="1"/>
      <c r="K2730" s="13"/>
      <c r="L2730" s="1"/>
      <c r="N2730" s="13"/>
    </row>
    <row r="2731" spans="1:14">
      <c r="A2731" s="13"/>
      <c r="B2731" s="13"/>
      <c r="C2731" s="13"/>
      <c r="D2731" s="13"/>
      <c r="F2731" s="13"/>
      <c r="G2731" s="13"/>
      <c r="H2731" s="13"/>
      <c r="I2731" s="13"/>
      <c r="J2731" s="1"/>
      <c r="K2731" s="13"/>
      <c r="L2731" s="1"/>
      <c r="N2731" s="13"/>
    </row>
    <row r="2732" spans="1:14">
      <c r="A2732" s="13"/>
      <c r="B2732" s="13"/>
      <c r="C2732" s="13"/>
      <c r="D2732" s="13"/>
      <c r="F2732" s="13"/>
      <c r="G2732" s="13"/>
      <c r="H2732" s="13"/>
      <c r="I2732" s="13"/>
      <c r="J2732" s="1"/>
      <c r="K2732" s="13"/>
      <c r="L2732" s="1"/>
      <c r="N2732" s="13"/>
    </row>
    <row r="2733" spans="1:14">
      <c r="A2733" s="13"/>
      <c r="B2733" s="13"/>
      <c r="C2733" s="13"/>
      <c r="D2733" s="13"/>
      <c r="F2733" s="13"/>
      <c r="G2733" s="13"/>
      <c r="H2733" s="13"/>
      <c r="I2733" s="13"/>
      <c r="J2733" s="1"/>
      <c r="K2733" s="13"/>
      <c r="L2733" s="1"/>
      <c r="N2733" s="13"/>
    </row>
    <row r="2734" spans="1:14">
      <c r="A2734" s="13"/>
      <c r="B2734" s="13"/>
      <c r="C2734" s="13"/>
      <c r="D2734" s="13"/>
      <c r="F2734" s="13"/>
      <c r="G2734" s="13"/>
      <c r="H2734" s="13"/>
      <c r="I2734" s="13"/>
      <c r="J2734" s="1"/>
      <c r="K2734" s="13"/>
      <c r="L2734" s="1"/>
      <c r="N2734" s="13"/>
    </row>
    <row r="2735" spans="1:14">
      <c r="A2735" s="13"/>
      <c r="B2735" s="13"/>
      <c r="C2735" s="13"/>
      <c r="D2735" s="13"/>
      <c r="F2735" s="13"/>
      <c r="G2735" s="13"/>
      <c r="H2735" s="13"/>
      <c r="I2735" s="13"/>
      <c r="J2735" s="1"/>
      <c r="K2735" s="13"/>
      <c r="L2735" s="1"/>
      <c r="N2735" s="13"/>
    </row>
    <row r="2736" spans="1:14">
      <c r="A2736" s="13"/>
      <c r="B2736" s="13"/>
      <c r="C2736" s="13"/>
      <c r="D2736" s="13"/>
      <c r="F2736" s="13"/>
      <c r="G2736" s="13"/>
      <c r="H2736" s="13"/>
      <c r="I2736" s="13"/>
      <c r="J2736" s="1"/>
      <c r="K2736" s="13"/>
      <c r="L2736" s="1"/>
      <c r="N2736" s="13"/>
    </row>
    <row r="2737" spans="1:14">
      <c r="A2737" s="13"/>
      <c r="B2737" s="13"/>
      <c r="C2737" s="13"/>
      <c r="D2737" s="13"/>
      <c r="F2737" s="13"/>
      <c r="G2737" s="13"/>
      <c r="H2737" s="13"/>
      <c r="I2737" s="13"/>
      <c r="J2737" s="1"/>
      <c r="K2737" s="13"/>
      <c r="L2737" s="1"/>
      <c r="N2737" s="13"/>
    </row>
    <row r="2738" spans="1:14">
      <c r="A2738" s="13"/>
      <c r="B2738" s="13"/>
      <c r="C2738" s="13"/>
      <c r="D2738" s="13"/>
      <c r="F2738" s="13"/>
      <c r="G2738" s="13"/>
      <c r="H2738" s="13"/>
      <c r="I2738" s="13"/>
      <c r="J2738" s="1"/>
      <c r="K2738" s="13"/>
      <c r="L2738" s="1"/>
      <c r="N2738" s="13"/>
    </row>
    <row r="2739" spans="1:14">
      <c r="A2739" s="13"/>
      <c r="B2739" s="13"/>
      <c r="C2739" s="13"/>
      <c r="D2739" s="13"/>
      <c r="F2739" s="13"/>
      <c r="G2739" s="13"/>
      <c r="H2739" s="13"/>
      <c r="I2739" s="13"/>
      <c r="J2739" s="1"/>
      <c r="K2739" s="13"/>
      <c r="L2739" s="1"/>
      <c r="N2739" s="13"/>
    </row>
    <row r="2740" spans="1:14">
      <c r="A2740" s="13"/>
      <c r="B2740" s="13"/>
      <c r="C2740" s="13"/>
      <c r="D2740" s="13"/>
      <c r="F2740" s="13"/>
      <c r="G2740" s="13"/>
      <c r="H2740" s="13"/>
      <c r="I2740" s="13"/>
      <c r="J2740" s="1"/>
      <c r="K2740" s="13"/>
      <c r="L2740" s="1"/>
      <c r="N2740" s="13"/>
    </row>
    <row r="2741" spans="1:14">
      <c r="A2741" s="13"/>
      <c r="B2741" s="13"/>
      <c r="C2741" s="13"/>
      <c r="D2741" s="13"/>
      <c r="F2741" s="13"/>
      <c r="G2741" s="13"/>
      <c r="H2741" s="13"/>
      <c r="I2741" s="13"/>
      <c r="J2741" s="1"/>
      <c r="K2741" s="13"/>
      <c r="L2741" s="1"/>
      <c r="N2741" s="13"/>
    </row>
    <row r="2742" spans="1:14">
      <c r="A2742" s="13"/>
      <c r="B2742" s="13"/>
      <c r="C2742" s="13"/>
      <c r="D2742" s="13"/>
      <c r="F2742" s="13"/>
      <c r="G2742" s="13"/>
      <c r="H2742" s="13"/>
      <c r="I2742" s="13"/>
      <c r="J2742" s="1"/>
      <c r="K2742" s="13"/>
      <c r="L2742" s="1"/>
      <c r="N2742" s="13"/>
    </row>
    <row r="2743" spans="1:14">
      <c r="A2743" s="13"/>
      <c r="B2743" s="13"/>
      <c r="C2743" s="13"/>
      <c r="D2743" s="13"/>
      <c r="F2743" s="13"/>
      <c r="G2743" s="13"/>
      <c r="H2743" s="13"/>
      <c r="I2743" s="13"/>
      <c r="J2743" s="1"/>
      <c r="K2743" s="13"/>
      <c r="L2743" s="1"/>
      <c r="N2743" s="13"/>
    </row>
    <row r="2744" spans="1:14">
      <c r="A2744" s="13"/>
      <c r="B2744" s="13"/>
      <c r="C2744" s="13"/>
      <c r="D2744" s="13"/>
      <c r="F2744" s="13"/>
      <c r="G2744" s="13"/>
      <c r="H2744" s="13"/>
      <c r="I2744" s="13"/>
      <c r="J2744" s="1"/>
      <c r="K2744" s="13"/>
      <c r="L2744" s="1"/>
      <c r="N2744" s="13"/>
    </row>
    <row r="2745" spans="1:14">
      <c r="A2745" s="13"/>
      <c r="B2745" s="13"/>
      <c r="C2745" s="13"/>
      <c r="D2745" s="13"/>
      <c r="F2745" s="13"/>
      <c r="G2745" s="13"/>
      <c r="H2745" s="13"/>
      <c r="I2745" s="13"/>
      <c r="J2745" s="1"/>
      <c r="K2745" s="13"/>
      <c r="L2745" s="1"/>
      <c r="N2745" s="13"/>
    </row>
    <row r="2746" spans="1:14">
      <c r="A2746" s="13"/>
      <c r="B2746" s="13"/>
      <c r="C2746" s="13"/>
      <c r="D2746" s="13"/>
      <c r="F2746" s="13"/>
      <c r="G2746" s="13"/>
      <c r="H2746" s="13"/>
      <c r="I2746" s="13"/>
      <c r="J2746" s="1"/>
      <c r="K2746" s="13"/>
      <c r="L2746" s="1"/>
      <c r="N2746" s="13"/>
    </row>
    <row r="2747" spans="1:14">
      <c r="A2747" s="13"/>
      <c r="B2747" s="13"/>
      <c r="C2747" s="13"/>
      <c r="D2747" s="13"/>
      <c r="F2747" s="13"/>
      <c r="G2747" s="13"/>
      <c r="H2747" s="13"/>
      <c r="I2747" s="13"/>
      <c r="J2747" s="1"/>
      <c r="K2747" s="13"/>
      <c r="L2747" s="1"/>
      <c r="N2747" s="13"/>
    </row>
    <row r="2748" spans="1:14">
      <c r="A2748" s="13"/>
      <c r="B2748" s="13"/>
      <c r="C2748" s="13"/>
      <c r="D2748" s="13"/>
      <c r="F2748" s="13"/>
      <c r="G2748" s="13"/>
      <c r="H2748" s="13"/>
      <c r="I2748" s="13"/>
      <c r="J2748" s="1"/>
      <c r="K2748" s="13"/>
      <c r="L2748" s="1"/>
      <c r="N2748" s="13"/>
    </row>
    <row r="2749" spans="1:14">
      <c r="A2749" s="13"/>
      <c r="B2749" s="13"/>
      <c r="C2749" s="13"/>
      <c r="D2749" s="13"/>
      <c r="F2749" s="13"/>
      <c r="G2749" s="13"/>
      <c r="H2749" s="13"/>
      <c r="I2749" s="13"/>
      <c r="J2749" s="1"/>
      <c r="K2749" s="13"/>
      <c r="L2749" s="1"/>
      <c r="N2749" s="13"/>
    </row>
    <row r="2750" spans="1:14">
      <c r="A2750" s="13"/>
      <c r="B2750" s="13"/>
      <c r="C2750" s="13"/>
      <c r="D2750" s="13"/>
      <c r="F2750" s="13"/>
      <c r="G2750" s="13"/>
      <c r="H2750" s="13"/>
      <c r="I2750" s="13"/>
      <c r="J2750" s="1"/>
      <c r="K2750" s="13"/>
      <c r="L2750" s="1"/>
      <c r="N2750" s="13"/>
    </row>
    <row r="2751" spans="1:14">
      <c r="A2751" s="13"/>
      <c r="B2751" s="13"/>
      <c r="C2751" s="13"/>
      <c r="D2751" s="13"/>
      <c r="F2751" s="13"/>
      <c r="G2751" s="13"/>
      <c r="H2751" s="13"/>
      <c r="I2751" s="13"/>
      <c r="J2751" s="1"/>
      <c r="K2751" s="13"/>
      <c r="L2751" s="1"/>
      <c r="N2751" s="13"/>
    </row>
    <row r="2752" spans="1:14">
      <c r="A2752" s="13"/>
      <c r="B2752" s="13"/>
      <c r="C2752" s="13"/>
      <c r="D2752" s="13"/>
      <c r="F2752" s="13"/>
      <c r="G2752" s="13"/>
      <c r="H2752" s="13"/>
      <c r="I2752" s="13"/>
      <c r="J2752" s="1"/>
      <c r="K2752" s="13"/>
      <c r="L2752" s="1"/>
      <c r="N2752" s="13"/>
    </row>
    <row r="2753" spans="1:14">
      <c r="A2753" s="13"/>
      <c r="B2753" s="13"/>
      <c r="C2753" s="13"/>
      <c r="D2753" s="13"/>
      <c r="F2753" s="13"/>
      <c r="G2753" s="13"/>
      <c r="H2753" s="13"/>
      <c r="I2753" s="13"/>
      <c r="J2753" s="1"/>
      <c r="K2753" s="13"/>
      <c r="L2753" s="1"/>
      <c r="N2753" s="13"/>
    </row>
    <row r="2754" spans="1:14">
      <c r="A2754" s="13"/>
      <c r="B2754" s="13"/>
      <c r="C2754" s="13"/>
      <c r="D2754" s="13"/>
      <c r="F2754" s="13"/>
      <c r="G2754" s="13"/>
      <c r="H2754" s="13"/>
      <c r="I2754" s="13"/>
      <c r="J2754" s="1"/>
      <c r="K2754" s="13"/>
      <c r="L2754" s="1"/>
      <c r="N2754" s="13"/>
    </row>
    <row r="2755" spans="1:14">
      <c r="A2755" s="13"/>
      <c r="B2755" s="13"/>
      <c r="C2755" s="13"/>
      <c r="D2755" s="13"/>
      <c r="F2755" s="13"/>
      <c r="G2755" s="13"/>
      <c r="H2755" s="13"/>
      <c r="I2755" s="13"/>
      <c r="J2755" s="1"/>
      <c r="K2755" s="13"/>
      <c r="L2755" s="1"/>
      <c r="N2755" s="13"/>
    </row>
    <row r="2756" spans="1:14">
      <c r="A2756" s="13"/>
      <c r="B2756" s="13"/>
      <c r="C2756" s="13"/>
      <c r="D2756" s="13"/>
      <c r="F2756" s="13"/>
      <c r="G2756" s="13"/>
      <c r="H2756" s="13"/>
      <c r="I2756" s="13"/>
      <c r="J2756" s="1"/>
      <c r="K2756" s="13"/>
      <c r="L2756" s="1"/>
      <c r="N2756" s="13"/>
    </row>
    <row r="2757" spans="1:14">
      <c r="A2757" s="13"/>
      <c r="B2757" s="13"/>
      <c r="C2757" s="13"/>
      <c r="D2757" s="13"/>
      <c r="F2757" s="13"/>
      <c r="G2757" s="13"/>
      <c r="H2757" s="13"/>
      <c r="I2757" s="13"/>
      <c r="J2757" s="1"/>
      <c r="K2757" s="13"/>
      <c r="L2757" s="1"/>
      <c r="N2757" s="13"/>
    </row>
    <row r="2758" spans="1:14">
      <c r="A2758" s="13"/>
      <c r="B2758" s="13"/>
      <c r="C2758" s="13"/>
      <c r="D2758" s="13"/>
      <c r="F2758" s="13"/>
      <c r="G2758" s="13"/>
      <c r="H2758" s="13"/>
      <c r="I2758" s="13"/>
      <c r="J2758" s="1"/>
      <c r="K2758" s="13"/>
      <c r="L2758" s="1"/>
      <c r="N2758" s="13"/>
    </row>
    <row r="2759" spans="1:14">
      <c r="A2759" s="13"/>
      <c r="B2759" s="13"/>
      <c r="C2759" s="13"/>
      <c r="D2759" s="13"/>
      <c r="F2759" s="13"/>
      <c r="G2759" s="13"/>
      <c r="H2759" s="13"/>
      <c r="I2759" s="13"/>
      <c r="J2759" s="1"/>
      <c r="K2759" s="13"/>
      <c r="L2759" s="1"/>
      <c r="N2759" s="13"/>
    </row>
    <row r="2760" spans="1:14">
      <c r="A2760" s="13"/>
      <c r="B2760" s="13"/>
      <c r="C2760" s="13"/>
      <c r="D2760" s="13"/>
      <c r="F2760" s="13"/>
      <c r="G2760" s="13"/>
      <c r="H2760" s="13"/>
      <c r="I2760" s="13"/>
      <c r="J2760" s="1"/>
      <c r="K2760" s="13"/>
      <c r="L2760" s="1"/>
      <c r="N2760" s="13"/>
    </row>
    <row r="2761" spans="1:14">
      <c r="A2761" s="13"/>
      <c r="B2761" s="13"/>
      <c r="C2761" s="13"/>
      <c r="D2761" s="13"/>
      <c r="F2761" s="13"/>
      <c r="G2761" s="13"/>
      <c r="H2761" s="13"/>
      <c r="I2761" s="13"/>
      <c r="J2761" s="1"/>
      <c r="K2761" s="13"/>
      <c r="L2761" s="1"/>
      <c r="N2761" s="13"/>
    </row>
    <row r="2762" spans="1:14">
      <c r="A2762" s="13"/>
      <c r="B2762" s="13"/>
      <c r="C2762" s="13"/>
      <c r="D2762" s="13"/>
      <c r="F2762" s="13"/>
      <c r="G2762" s="13"/>
      <c r="H2762" s="13"/>
      <c r="I2762" s="13"/>
      <c r="J2762" s="1"/>
      <c r="K2762" s="13"/>
      <c r="L2762" s="1"/>
      <c r="N2762" s="13"/>
    </row>
    <row r="2763" spans="1:14">
      <c r="A2763" s="13"/>
      <c r="B2763" s="13"/>
      <c r="C2763" s="13"/>
      <c r="D2763" s="13"/>
      <c r="F2763" s="13"/>
      <c r="G2763" s="13"/>
      <c r="H2763" s="13"/>
      <c r="I2763" s="13"/>
      <c r="J2763" s="1"/>
      <c r="K2763" s="13"/>
      <c r="L2763" s="1"/>
      <c r="N2763" s="13"/>
    </row>
    <row r="2764" spans="1:14">
      <c r="A2764" s="13"/>
      <c r="B2764" s="13"/>
      <c r="C2764" s="13"/>
      <c r="D2764" s="13"/>
      <c r="F2764" s="13"/>
      <c r="G2764" s="13"/>
      <c r="H2764" s="13"/>
      <c r="I2764" s="13"/>
      <c r="J2764" s="1"/>
      <c r="K2764" s="13"/>
      <c r="L2764" s="1"/>
      <c r="N2764" s="13"/>
    </row>
    <row r="2765" spans="1:14">
      <c r="A2765" s="13"/>
      <c r="B2765" s="13"/>
      <c r="C2765" s="13"/>
      <c r="D2765" s="13"/>
      <c r="F2765" s="13"/>
      <c r="G2765" s="13"/>
      <c r="H2765" s="13"/>
      <c r="I2765" s="13"/>
      <c r="J2765" s="1"/>
      <c r="K2765" s="13"/>
      <c r="L2765" s="1"/>
      <c r="N2765" s="13"/>
    </row>
    <row r="2766" spans="1:14">
      <c r="A2766" s="13"/>
      <c r="B2766" s="13"/>
      <c r="C2766" s="13"/>
      <c r="D2766" s="13"/>
      <c r="F2766" s="13"/>
      <c r="G2766" s="13"/>
      <c r="H2766" s="13"/>
      <c r="I2766" s="13"/>
      <c r="J2766" s="1"/>
      <c r="K2766" s="13"/>
      <c r="L2766" s="1"/>
      <c r="N2766" s="13"/>
    </row>
    <row r="2767" spans="1:14">
      <c r="A2767" s="13"/>
      <c r="B2767" s="13"/>
      <c r="C2767" s="13"/>
      <c r="D2767" s="13"/>
      <c r="F2767" s="13"/>
      <c r="G2767" s="13"/>
      <c r="H2767" s="13"/>
      <c r="I2767" s="13"/>
      <c r="J2767" s="1"/>
      <c r="K2767" s="13"/>
      <c r="L2767" s="1"/>
      <c r="N2767" s="13"/>
    </row>
    <row r="2768" spans="1:14">
      <c r="A2768" s="13"/>
      <c r="B2768" s="13"/>
      <c r="C2768" s="13"/>
      <c r="D2768" s="13"/>
      <c r="F2768" s="13"/>
      <c r="G2768" s="13"/>
      <c r="H2768" s="13"/>
      <c r="I2768" s="13"/>
      <c r="J2768" s="1"/>
      <c r="K2768" s="13"/>
      <c r="L2768" s="1"/>
      <c r="N2768" s="13"/>
    </row>
    <row r="2769" spans="1:14">
      <c r="A2769" s="13"/>
      <c r="B2769" s="13"/>
      <c r="C2769" s="13"/>
      <c r="D2769" s="13"/>
      <c r="F2769" s="13"/>
      <c r="G2769" s="13"/>
      <c r="H2769" s="13"/>
      <c r="I2769" s="13"/>
      <c r="J2769" s="1"/>
      <c r="K2769" s="13"/>
      <c r="L2769" s="1"/>
      <c r="N2769" s="13"/>
    </row>
    <row r="2770" spans="1:14">
      <c r="A2770" s="13"/>
      <c r="B2770" s="13"/>
      <c r="C2770" s="13"/>
      <c r="D2770" s="13"/>
      <c r="F2770" s="13"/>
      <c r="G2770" s="13"/>
      <c r="H2770" s="13"/>
      <c r="I2770" s="13"/>
      <c r="J2770" s="1"/>
      <c r="K2770" s="13"/>
      <c r="L2770" s="1"/>
      <c r="N2770" s="13"/>
    </row>
    <row r="2771" spans="1:14">
      <c r="A2771" s="13"/>
      <c r="B2771" s="13"/>
      <c r="C2771" s="13"/>
      <c r="D2771" s="13"/>
      <c r="F2771" s="13"/>
      <c r="G2771" s="13"/>
      <c r="H2771" s="13"/>
      <c r="I2771" s="13"/>
      <c r="J2771" s="1"/>
      <c r="K2771" s="13"/>
      <c r="L2771" s="1"/>
      <c r="N2771" s="13"/>
    </row>
    <row r="2772" spans="1:14">
      <c r="A2772" s="13"/>
      <c r="B2772" s="13"/>
      <c r="C2772" s="13"/>
      <c r="D2772" s="13"/>
      <c r="F2772" s="13"/>
      <c r="G2772" s="13"/>
      <c r="H2772" s="13"/>
      <c r="I2772" s="13"/>
      <c r="J2772" s="1"/>
      <c r="K2772" s="13"/>
      <c r="L2772" s="1"/>
      <c r="N2772" s="13"/>
    </row>
    <row r="2773" spans="1:14">
      <c r="A2773" s="13"/>
      <c r="B2773" s="13"/>
      <c r="C2773" s="13"/>
      <c r="D2773" s="13"/>
      <c r="F2773" s="13"/>
      <c r="G2773" s="13"/>
      <c r="H2773" s="13"/>
      <c r="I2773" s="13"/>
      <c r="J2773" s="1"/>
      <c r="K2773" s="13"/>
      <c r="L2773" s="1"/>
      <c r="N2773" s="13"/>
    </row>
    <row r="2774" spans="1:14">
      <c r="A2774" s="13"/>
      <c r="B2774" s="13"/>
      <c r="C2774" s="13"/>
      <c r="D2774" s="13"/>
      <c r="F2774" s="13"/>
      <c r="G2774" s="13"/>
      <c r="H2774" s="13"/>
      <c r="I2774" s="13"/>
      <c r="J2774" s="1"/>
      <c r="K2774" s="13"/>
      <c r="L2774" s="1"/>
      <c r="N2774" s="13"/>
    </row>
    <row r="2775" spans="1:14">
      <c r="A2775" s="13"/>
      <c r="B2775" s="13"/>
      <c r="C2775" s="13"/>
      <c r="D2775" s="13"/>
      <c r="F2775" s="13"/>
      <c r="G2775" s="13"/>
      <c r="H2775" s="13"/>
      <c r="I2775" s="13"/>
      <c r="J2775" s="1"/>
      <c r="K2775" s="13"/>
      <c r="L2775" s="1"/>
      <c r="N2775" s="13"/>
    </row>
    <row r="2776" spans="1:14">
      <c r="A2776" s="13"/>
      <c r="B2776" s="13"/>
      <c r="C2776" s="13"/>
      <c r="D2776" s="13"/>
      <c r="F2776" s="13"/>
      <c r="G2776" s="13"/>
      <c r="H2776" s="13"/>
      <c r="I2776" s="13"/>
      <c r="J2776" s="1"/>
      <c r="K2776" s="13"/>
      <c r="L2776" s="1"/>
      <c r="N2776" s="13"/>
    </row>
    <row r="2777" spans="1:14">
      <c r="A2777" s="13"/>
      <c r="B2777" s="13"/>
      <c r="C2777" s="13"/>
      <c r="D2777" s="13"/>
      <c r="F2777" s="13"/>
      <c r="G2777" s="13"/>
      <c r="H2777" s="13"/>
      <c r="I2777" s="13"/>
      <c r="J2777" s="1"/>
      <c r="K2777" s="13"/>
      <c r="L2777" s="1"/>
      <c r="N2777" s="13"/>
    </row>
    <row r="2778" spans="1:14">
      <c r="A2778" s="13"/>
      <c r="B2778" s="13"/>
      <c r="C2778" s="13"/>
      <c r="D2778" s="13"/>
      <c r="F2778" s="13"/>
      <c r="G2778" s="13"/>
      <c r="H2778" s="13"/>
      <c r="I2778" s="13"/>
      <c r="J2778" s="1"/>
      <c r="K2778" s="13"/>
      <c r="L2778" s="1"/>
      <c r="N2778" s="13"/>
    </row>
    <row r="2779" spans="1:14">
      <c r="A2779" s="13"/>
      <c r="B2779" s="13"/>
      <c r="C2779" s="13"/>
      <c r="D2779" s="13"/>
      <c r="F2779" s="13"/>
      <c r="G2779" s="13"/>
      <c r="H2779" s="13"/>
      <c r="I2779" s="13"/>
      <c r="J2779" s="1"/>
      <c r="K2779" s="13"/>
      <c r="L2779" s="1"/>
      <c r="N2779" s="13"/>
    </row>
    <row r="2780" spans="1:14">
      <c r="A2780" s="13"/>
      <c r="B2780" s="13"/>
      <c r="C2780" s="13"/>
      <c r="D2780" s="13"/>
      <c r="F2780" s="13"/>
      <c r="G2780" s="13"/>
      <c r="H2780" s="13"/>
      <c r="I2780" s="13"/>
      <c r="J2780" s="1"/>
      <c r="K2780" s="13"/>
      <c r="L2780" s="1"/>
      <c r="N2780" s="13"/>
    </row>
    <row r="2781" spans="1:14">
      <c r="A2781" s="13"/>
      <c r="B2781" s="13"/>
      <c r="C2781" s="13"/>
      <c r="D2781" s="13"/>
      <c r="F2781" s="13"/>
      <c r="G2781" s="13"/>
      <c r="H2781" s="13"/>
      <c r="I2781" s="13"/>
      <c r="J2781" s="1"/>
      <c r="K2781" s="13"/>
      <c r="L2781" s="1"/>
      <c r="N2781" s="13"/>
    </row>
    <row r="2782" spans="1:14">
      <c r="A2782" s="13"/>
      <c r="B2782" s="13"/>
      <c r="C2782" s="13"/>
      <c r="D2782" s="13"/>
      <c r="F2782" s="13"/>
      <c r="G2782" s="13"/>
      <c r="H2782" s="13"/>
      <c r="I2782" s="13"/>
      <c r="J2782" s="1"/>
      <c r="K2782" s="13"/>
      <c r="L2782" s="1"/>
      <c r="N2782" s="13"/>
    </row>
    <row r="2783" spans="1:14">
      <c r="A2783" s="13"/>
      <c r="B2783" s="13"/>
      <c r="C2783" s="13"/>
      <c r="D2783" s="13"/>
      <c r="F2783" s="13"/>
      <c r="G2783" s="13"/>
      <c r="H2783" s="13"/>
      <c r="I2783" s="13"/>
      <c r="J2783" s="1"/>
      <c r="K2783" s="13"/>
      <c r="L2783" s="1"/>
      <c r="N2783" s="13"/>
    </row>
    <row r="2784" spans="1:14">
      <c r="A2784" s="13"/>
      <c r="B2784" s="13"/>
      <c r="C2784" s="13"/>
      <c r="D2784" s="13"/>
      <c r="F2784" s="13"/>
      <c r="G2784" s="13"/>
      <c r="H2784" s="13"/>
      <c r="I2784" s="13"/>
      <c r="J2784" s="1"/>
      <c r="K2784" s="13"/>
      <c r="L2784" s="1"/>
      <c r="N2784" s="13"/>
    </row>
    <row r="2785" spans="1:14">
      <c r="A2785" s="13"/>
      <c r="B2785" s="13"/>
      <c r="C2785" s="13"/>
      <c r="D2785" s="13"/>
      <c r="F2785" s="13"/>
      <c r="G2785" s="13"/>
      <c r="H2785" s="13"/>
      <c r="I2785" s="13"/>
      <c r="J2785" s="1"/>
      <c r="K2785" s="13"/>
      <c r="L2785" s="1"/>
      <c r="N2785" s="13"/>
    </row>
    <row r="2786" spans="1:14">
      <c r="A2786" s="13"/>
      <c r="B2786" s="13"/>
      <c r="C2786" s="13"/>
      <c r="D2786" s="13"/>
      <c r="F2786" s="13"/>
      <c r="G2786" s="13"/>
      <c r="H2786" s="13"/>
      <c r="I2786" s="13"/>
      <c r="J2786" s="1"/>
      <c r="K2786" s="13"/>
      <c r="L2786" s="1"/>
      <c r="N2786" s="13"/>
    </row>
    <row r="2787" spans="1:14">
      <c r="A2787" s="13"/>
      <c r="B2787" s="13"/>
      <c r="C2787" s="13"/>
      <c r="D2787" s="13"/>
      <c r="F2787" s="13"/>
      <c r="G2787" s="13"/>
      <c r="H2787" s="13"/>
      <c r="I2787" s="13"/>
      <c r="J2787" s="1"/>
      <c r="K2787" s="13"/>
      <c r="L2787" s="1"/>
      <c r="N2787" s="13"/>
    </row>
    <row r="2788" spans="1:14">
      <c r="A2788" s="13"/>
      <c r="B2788" s="13"/>
      <c r="C2788" s="13"/>
      <c r="D2788" s="13"/>
      <c r="F2788" s="13"/>
      <c r="G2788" s="13"/>
      <c r="H2788" s="13"/>
      <c r="I2788" s="13"/>
      <c r="J2788" s="1"/>
      <c r="K2788" s="13"/>
      <c r="L2788" s="1"/>
      <c r="N2788" s="13"/>
    </row>
    <row r="2789" spans="1:14">
      <c r="A2789" s="13"/>
      <c r="B2789" s="13"/>
      <c r="C2789" s="13"/>
      <c r="D2789" s="13"/>
      <c r="F2789" s="13"/>
      <c r="G2789" s="13"/>
      <c r="H2789" s="13"/>
      <c r="I2789" s="13"/>
      <c r="J2789" s="1"/>
      <c r="K2789" s="13"/>
      <c r="L2789" s="1"/>
      <c r="N2789" s="13"/>
    </row>
    <row r="2790" spans="1:14">
      <c r="A2790" s="13"/>
      <c r="B2790" s="13"/>
      <c r="C2790" s="13"/>
      <c r="D2790" s="13"/>
      <c r="F2790" s="13"/>
      <c r="G2790" s="13"/>
      <c r="H2790" s="13"/>
      <c r="I2790" s="13"/>
      <c r="J2790" s="1"/>
      <c r="K2790" s="13"/>
      <c r="L2790" s="1"/>
      <c r="N2790" s="13"/>
    </row>
    <row r="2791" spans="1:14">
      <c r="A2791" s="13"/>
      <c r="B2791" s="13"/>
      <c r="C2791" s="13"/>
      <c r="D2791" s="13"/>
      <c r="F2791" s="13"/>
      <c r="G2791" s="13"/>
      <c r="H2791" s="13"/>
      <c r="I2791" s="13"/>
      <c r="J2791" s="1"/>
      <c r="K2791" s="13"/>
      <c r="L2791" s="1"/>
      <c r="N2791" s="13"/>
    </row>
    <row r="2792" spans="1:14">
      <c r="A2792" s="13"/>
      <c r="B2792" s="13"/>
      <c r="C2792" s="13"/>
      <c r="D2792" s="13"/>
      <c r="F2792" s="13"/>
      <c r="G2792" s="13"/>
      <c r="H2792" s="13"/>
      <c r="I2792" s="13"/>
      <c r="J2792" s="1"/>
      <c r="K2792" s="13"/>
      <c r="L2792" s="1"/>
      <c r="N2792" s="13"/>
    </row>
    <row r="2793" spans="1:14">
      <c r="A2793" s="13"/>
      <c r="B2793" s="13"/>
      <c r="C2793" s="13"/>
      <c r="D2793" s="13"/>
      <c r="F2793" s="13"/>
      <c r="G2793" s="13"/>
      <c r="H2793" s="13"/>
      <c r="I2793" s="13"/>
      <c r="J2793" s="1"/>
      <c r="K2793" s="13"/>
      <c r="L2793" s="1"/>
      <c r="N2793" s="13"/>
    </row>
    <row r="2794" spans="1:14">
      <c r="A2794" s="13"/>
      <c r="B2794" s="13"/>
      <c r="C2794" s="13"/>
      <c r="D2794" s="13"/>
      <c r="F2794" s="13"/>
      <c r="G2794" s="13"/>
      <c r="H2794" s="13"/>
      <c r="I2794" s="13"/>
      <c r="J2794" s="1"/>
      <c r="K2794" s="13"/>
      <c r="L2794" s="1"/>
      <c r="N2794" s="13"/>
    </row>
    <row r="2795" spans="1:14">
      <c r="A2795" s="13"/>
      <c r="B2795" s="13"/>
      <c r="C2795" s="13"/>
      <c r="D2795" s="13"/>
      <c r="F2795" s="13"/>
      <c r="G2795" s="13"/>
      <c r="H2795" s="13"/>
      <c r="I2795" s="13"/>
      <c r="J2795" s="1"/>
      <c r="K2795" s="13"/>
      <c r="L2795" s="1"/>
      <c r="N2795" s="13"/>
    </row>
    <row r="2796" spans="1:14">
      <c r="A2796" s="13"/>
      <c r="B2796" s="13"/>
      <c r="C2796" s="13"/>
      <c r="D2796" s="13"/>
      <c r="F2796" s="13"/>
      <c r="G2796" s="13"/>
      <c r="H2796" s="13"/>
      <c r="I2796" s="13"/>
      <c r="J2796" s="1"/>
      <c r="K2796" s="13"/>
      <c r="L2796" s="1"/>
      <c r="N2796" s="13"/>
    </row>
    <row r="2797" spans="1:14">
      <c r="A2797" s="13"/>
      <c r="B2797" s="13"/>
      <c r="C2797" s="13"/>
      <c r="D2797" s="13"/>
      <c r="F2797" s="13"/>
      <c r="G2797" s="13"/>
      <c r="H2797" s="13"/>
      <c r="I2797" s="13"/>
      <c r="J2797" s="1"/>
      <c r="K2797" s="13"/>
      <c r="L2797" s="1"/>
      <c r="N2797" s="13"/>
    </row>
    <row r="2798" spans="1:14">
      <c r="A2798" s="13"/>
      <c r="B2798" s="13"/>
      <c r="C2798" s="13"/>
      <c r="D2798" s="13"/>
      <c r="F2798" s="13"/>
      <c r="G2798" s="13"/>
      <c r="H2798" s="13"/>
      <c r="I2798" s="13"/>
      <c r="J2798" s="1"/>
      <c r="K2798" s="13"/>
      <c r="L2798" s="1"/>
      <c r="N2798" s="13"/>
    </row>
    <row r="2799" spans="1:14">
      <c r="A2799" s="13"/>
      <c r="B2799" s="13"/>
      <c r="C2799" s="13"/>
      <c r="D2799" s="13"/>
      <c r="F2799" s="13"/>
      <c r="G2799" s="13"/>
      <c r="H2799" s="13"/>
      <c r="I2799" s="13"/>
      <c r="J2799" s="1"/>
      <c r="K2799" s="13"/>
      <c r="L2799" s="1"/>
      <c r="N2799" s="13"/>
    </row>
    <row r="2800" spans="1:14">
      <c r="A2800" s="13"/>
      <c r="B2800" s="13"/>
      <c r="C2800" s="13"/>
      <c r="D2800" s="13"/>
      <c r="F2800" s="13"/>
      <c r="G2800" s="13"/>
      <c r="H2800" s="13"/>
      <c r="I2800" s="13"/>
      <c r="J2800" s="1"/>
      <c r="K2800" s="13"/>
      <c r="L2800" s="1"/>
      <c r="N2800" s="13"/>
    </row>
    <row r="2801" spans="1:14">
      <c r="A2801" s="13"/>
      <c r="B2801" s="13"/>
      <c r="C2801" s="13"/>
      <c r="D2801" s="13"/>
      <c r="F2801" s="13"/>
      <c r="G2801" s="13"/>
      <c r="H2801" s="13"/>
      <c r="I2801" s="13"/>
      <c r="J2801" s="1"/>
      <c r="K2801" s="13"/>
      <c r="L2801" s="1"/>
      <c r="N2801" s="13"/>
    </row>
    <row r="2802" spans="1:14">
      <c r="A2802" s="13"/>
      <c r="B2802" s="13"/>
      <c r="C2802" s="13"/>
      <c r="D2802" s="13"/>
      <c r="F2802" s="13"/>
      <c r="G2802" s="13"/>
      <c r="H2802" s="13"/>
      <c r="I2802" s="13"/>
      <c r="J2802" s="1"/>
      <c r="K2802" s="13"/>
      <c r="L2802" s="1"/>
      <c r="N2802" s="13"/>
    </row>
    <row r="2803" spans="1:14">
      <c r="A2803" s="13"/>
      <c r="B2803" s="13"/>
      <c r="C2803" s="13"/>
      <c r="D2803" s="13"/>
      <c r="F2803" s="13"/>
      <c r="G2803" s="13"/>
      <c r="H2803" s="13"/>
      <c r="I2803" s="13"/>
      <c r="J2803" s="1"/>
      <c r="K2803" s="13"/>
      <c r="L2803" s="1"/>
      <c r="N2803" s="13"/>
    </row>
    <row r="2804" spans="1:14">
      <c r="A2804" s="13"/>
      <c r="B2804" s="13"/>
      <c r="C2804" s="13"/>
      <c r="D2804" s="13"/>
      <c r="F2804" s="13"/>
      <c r="G2804" s="13"/>
      <c r="H2804" s="13"/>
      <c r="I2804" s="13"/>
      <c r="J2804" s="1"/>
      <c r="K2804" s="13"/>
      <c r="L2804" s="1"/>
      <c r="N2804" s="13"/>
    </row>
    <row r="2805" spans="1:14">
      <c r="A2805" s="13"/>
      <c r="B2805" s="13"/>
      <c r="C2805" s="13"/>
      <c r="D2805" s="13"/>
      <c r="F2805" s="13"/>
      <c r="G2805" s="13"/>
      <c r="H2805" s="13"/>
      <c r="I2805" s="13"/>
      <c r="J2805" s="1"/>
      <c r="K2805" s="13"/>
      <c r="L2805" s="1"/>
      <c r="N2805" s="13"/>
    </row>
    <row r="2806" spans="1:14">
      <c r="A2806" s="13"/>
      <c r="B2806" s="13"/>
      <c r="C2806" s="13"/>
      <c r="D2806" s="13"/>
      <c r="F2806" s="13"/>
      <c r="G2806" s="13"/>
      <c r="H2806" s="13"/>
      <c r="I2806" s="13"/>
      <c r="J2806" s="1"/>
      <c r="K2806" s="13"/>
      <c r="L2806" s="1"/>
      <c r="N2806" s="13"/>
    </row>
    <row r="2807" spans="1:14">
      <c r="A2807" s="13"/>
      <c r="B2807" s="13"/>
      <c r="C2807" s="13"/>
      <c r="D2807" s="13"/>
      <c r="F2807" s="13"/>
      <c r="G2807" s="13"/>
      <c r="H2807" s="13"/>
      <c r="I2807" s="13"/>
      <c r="J2807" s="1"/>
      <c r="K2807" s="13"/>
      <c r="L2807" s="1"/>
      <c r="N2807" s="13"/>
    </row>
    <row r="2808" spans="1:14">
      <c r="A2808" s="13"/>
      <c r="B2808" s="13"/>
      <c r="C2808" s="13"/>
      <c r="D2808" s="13"/>
      <c r="F2808" s="13"/>
      <c r="G2808" s="13"/>
      <c r="H2808" s="13"/>
      <c r="I2808" s="13"/>
      <c r="J2808" s="1"/>
      <c r="K2808" s="13"/>
      <c r="L2808" s="1"/>
      <c r="N2808" s="13"/>
    </row>
    <row r="2809" spans="1:14">
      <c r="A2809" s="13"/>
      <c r="B2809" s="13"/>
      <c r="C2809" s="13"/>
      <c r="D2809" s="13"/>
      <c r="F2809" s="13"/>
      <c r="G2809" s="13"/>
      <c r="H2809" s="13"/>
      <c r="I2809" s="13"/>
      <c r="J2809" s="1"/>
      <c r="K2809" s="13"/>
      <c r="L2809" s="1"/>
      <c r="N2809" s="13"/>
    </row>
    <row r="2810" spans="1:14">
      <c r="A2810" s="13"/>
      <c r="B2810" s="13"/>
      <c r="C2810" s="13"/>
      <c r="D2810" s="13"/>
      <c r="F2810" s="13"/>
      <c r="G2810" s="13"/>
      <c r="H2810" s="13"/>
      <c r="I2810" s="13"/>
      <c r="J2810" s="1"/>
      <c r="K2810" s="13"/>
      <c r="L2810" s="1"/>
      <c r="N2810" s="13"/>
    </row>
    <row r="2811" spans="1:14">
      <c r="A2811" s="13"/>
      <c r="B2811" s="13"/>
      <c r="C2811" s="13"/>
      <c r="D2811" s="13"/>
      <c r="F2811" s="13"/>
      <c r="G2811" s="13"/>
      <c r="H2811" s="13"/>
      <c r="I2811" s="13"/>
      <c r="J2811" s="1"/>
      <c r="K2811" s="13"/>
      <c r="L2811" s="1"/>
      <c r="N2811" s="13"/>
    </row>
    <row r="2812" spans="1:14">
      <c r="A2812" s="13"/>
      <c r="B2812" s="13"/>
      <c r="C2812" s="13"/>
      <c r="D2812" s="13"/>
      <c r="F2812" s="13"/>
      <c r="G2812" s="13"/>
      <c r="H2812" s="13"/>
      <c r="I2812" s="13"/>
      <c r="J2812" s="1"/>
      <c r="K2812" s="13"/>
      <c r="L2812" s="1"/>
      <c r="N2812" s="13"/>
    </row>
    <row r="2813" spans="1:14">
      <c r="A2813" s="13"/>
      <c r="B2813" s="13"/>
      <c r="C2813" s="13"/>
      <c r="D2813" s="13"/>
      <c r="F2813" s="13"/>
      <c r="G2813" s="13"/>
      <c r="H2813" s="13"/>
      <c r="I2813" s="13"/>
      <c r="J2813" s="1"/>
      <c r="K2813" s="13"/>
      <c r="L2813" s="1"/>
      <c r="N2813" s="13"/>
    </row>
    <row r="2814" spans="1:14">
      <c r="A2814" s="13"/>
      <c r="B2814" s="13"/>
      <c r="C2814" s="13"/>
      <c r="D2814" s="13"/>
      <c r="F2814" s="13"/>
      <c r="G2814" s="13"/>
      <c r="H2814" s="13"/>
      <c r="I2814" s="13"/>
      <c r="J2814" s="1"/>
      <c r="K2814" s="13"/>
      <c r="L2814" s="1"/>
      <c r="N2814" s="13"/>
    </row>
    <row r="2815" spans="1:14">
      <c r="A2815" s="13"/>
      <c r="B2815" s="13"/>
      <c r="C2815" s="13"/>
      <c r="D2815" s="13"/>
      <c r="F2815" s="13"/>
      <c r="G2815" s="13"/>
      <c r="H2815" s="13"/>
      <c r="I2815" s="13"/>
      <c r="J2815" s="1"/>
      <c r="K2815" s="13"/>
      <c r="L2815" s="1"/>
      <c r="N2815" s="13"/>
    </row>
    <row r="2816" spans="1:14">
      <c r="A2816" s="13"/>
      <c r="B2816" s="13"/>
      <c r="C2816" s="13"/>
      <c r="D2816" s="13"/>
      <c r="F2816" s="13"/>
      <c r="G2816" s="13"/>
      <c r="H2816" s="13"/>
      <c r="I2816" s="13"/>
      <c r="J2816" s="1"/>
      <c r="K2816" s="13"/>
      <c r="L2816" s="1"/>
      <c r="N2816" s="13"/>
    </row>
    <row r="2817" spans="1:14">
      <c r="A2817" s="13"/>
      <c r="B2817" s="13"/>
      <c r="C2817" s="13"/>
      <c r="D2817" s="13"/>
      <c r="F2817" s="13"/>
      <c r="G2817" s="13"/>
      <c r="H2817" s="13"/>
      <c r="I2817" s="13"/>
      <c r="J2817" s="1"/>
      <c r="K2817" s="13"/>
      <c r="L2817" s="1"/>
      <c r="N2817" s="13"/>
    </row>
    <row r="2818" spans="1:14">
      <c r="A2818" s="13"/>
      <c r="B2818" s="13"/>
      <c r="C2818" s="13"/>
      <c r="D2818" s="13"/>
      <c r="F2818" s="13"/>
      <c r="G2818" s="13"/>
      <c r="H2818" s="13"/>
      <c r="I2818" s="13"/>
      <c r="J2818" s="1"/>
      <c r="K2818" s="13"/>
      <c r="L2818" s="1"/>
      <c r="N2818" s="13"/>
    </row>
    <row r="2819" spans="1:14">
      <c r="A2819" s="13"/>
      <c r="B2819" s="13"/>
      <c r="C2819" s="13"/>
      <c r="D2819" s="13"/>
      <c r="F2819" s="13"/>
      <c r="G2819" s="13"/>
      <c r="H2819" s="13"/>
      <c r="I2819" s="13"/>
      <c r="J2819" s="1"/>
      <c r="K2819" s="13"/>
      <c r="L2819" s="1"/>
      <c r="N2819" s="13"/>
    </row>
    <row r="2820" spans="1:14">
      <c r="A2820" s="13"/>
      <c r="B2820" s="13"/>
      <c r="C2820" s="13"/>
      <c r="D2820" s="13"/>
      <c r="F2820" s="13"/>
      <c r="G2820" s="13"/>
      <c r="H2820" s="13"/>
      <c r="I2820" s="13"/>
      <c r="J2820" s="1"/>
      <c r="K2820" s="13"/>
      <c r="L2820" s="1"/>
      <c r="N2820" s="13"/>
    </row>
    <row r="2821" spans="1:14">
      <c r="A2821" s="13"/>
      <c r="B2821" s="13"/>
      <c r="C2821" s="13"/>
      <c r="D2821" s="13"/>
      <c r="F2821" s="13"/>
      <c r="G2821" s="13"/>
      <c r="H2821" s="13"/>
      <c r="I2821" s="13"/>
      <c r="J2821" s="1"/>
      <c r="K2821" s="13"/>
      <c r="L2821" s="1"/>
      <c r="N2821" s="13"/>
    </row>
    <row r="2822" spans="1:14">
      <c r="A2822" s="13"/>
      <c r="B2822" s="13"/>
      <c r="C2822" s="13"/>
      <c r="D2822" s="13"/>
      <c r="F2822" s="13"/>
      <c r="G2822" s="13"/>
      <c r="H2822" s="13"/>
      <c r="I2822" s="13"/>
      <c r="J2822" s="1"/>
      <c r="K2822" s="13"/>
      <c r="L2822" s="1"/>
      <c r="N2822" s="13"/>
    </row>
    <row r="2823" spans="1:14">
      <c r="A2823" s="13"/>
      <c r="B2823" s="13"/>
      <c r="C2823" s="13"/>
      <c r="D2823" s="13"/>
      <c r="F2823" s="13"/>
      <c r="G2823" s="13"/>
      <c r="H2823" s="13"/>
      <c r="I2823" s="13"/>
      <c r="J2823" s="1"/>
      <c r="K2823" s="13"/>
      <c r="L2823" s="1"/>
      <c r="N2823" s="13"/>
    </row>
    <row r="2824" spans="1:14">
      <c r="A2824" s="13"/>
      <c r="B2824" s="13"/>
      <c r="C2824" s="13"/>
      <c r="D2824" s="13"/>
      <c r="F2824" s="13"/>
      <c r="G2824" s="13"/>
      <c r="H2824" s="13"/>
      <c r="I2824" s="13"/>
      <c r="J2824" s="1"/>
      <c r="K2824" s="13"/>
      <c r="L2824" s="1"/>
      <c r="N2824" s="13"/>
    </row>
    <row r="2825" spans="1:14">
      <c r="A2825" s="13"/>
      <c r="B2825" s="13"/>
      <c r="C2825" s="13"/>
      <c r="D2825" s="13"/>
      <c r="F2825" s="13"/>
      <c r="G2825" s="13"/>
      <c r="H2825" s="13"/>
      <c r="I2825" s="13"/>
      <c r="J2825" s="1"/>
      <c r="K2825" s="13"/>
      <c r="L2825" s="1"/>
      <c r="N2825" s="13"/>
    </row>
    <row r="2826" spans="1:14">
      <c r="A2826" s="13"/>
      <c r="B2826" s="13"/>
      <c r="C2826" s="13"/>
      <c r="D2826" s="13"/>
      <c r="F2826" s="13"/>
      <c r="G2826" s="13"/>
      <c r="H2826" s="13"/>
      <c r="I2826" s="13"/>
      <c r="J2826" s="1"/>
      <c r="K2826" s="13"/>
      <c r="L2826" s="1"/>
      <c r="N2826" s="13"/>
    </row>
    <row r="2827" spans="1:14">
      <c r="A2827" s="13"/>
      <c r="B2827" s="13"/>
      <c r="C2827" s="13"/>
      <c r="D2827" s="13"/>
      <c r="F2827" s="13"/>
      <c r="G2827" s="13"/>
      <c r="H2827" s="13"/>
      <c r="I2827" s="13"/>
      <c r="J2827" s="1"/>
      <c r="K2827" s="13"/>
      <c r="L2827" s="1"/>
      <c r="N2827" s="13"/>
    </row>
    <row r="2828" spans="1:14">
      <c r="A2828" s="13"/>
      <c r="B2828" s="13"/>
      <c r="C2828" s="13"/>
      <c r="D2828" s="13"/>
      <c r="F2828" s="13"/>
      <c r="G2828" s="13"/>
      <c r="H2828" s="13"/>
      <c r="I2828" s="13"/>
      <c r="J2828" s="1"/>
      <c r="K2828" s="13"/>
      <c r="L2828" s="1"/>
      <c r="N2828" s="13"/>
    </row>
    <row r="2829" spans="1:14">
      <c r="A2829" s="13"/>
      <c r="B2829" s="13"/>
      <c r="C2829" s="13"/>
      <c r="D2829" s="13"/>
      <c r="F2829" s="13"/>
      <c r="G2829" s="13"/>
      <c r="H2829" s="13"/>
      <c r="I2829" s="13"/>
      <c r="J2829" s="1"/>
      <c r="K2829" s="13"/>
      <c r="L2829" s="1"/>
      <c r="N2829" s="13"/>
    </row>
    <row r="2830" spans="1:14">
      <c r="A2830" s="13"/>
      <c r="B2830" s="13"/>
      <c r="C2830" s="13"/>
      <c r="D2830" s="13"/>
      <c r="F2830" s="13"/>
      <c r="G2830" s="13"/>
      <c r="H2830" s="13"/>
      <c r="I2830" s="13"/>
      <c r="J2830" s="1"/>
      <c r="K2830" s="13"/>
      <c r="L2830" s="1"/>
      <c r="N2830" s="13"/>
    </row>
    <row r="2831" spans="1:14">
      <c r="A2831" s="13"/>
      <c r="B2831" s="13"/>
      <c r="C2831" s="13"/>
      <c r="D2831" s="13"/>
      <c r="F2831" s="13"/>
      <c r="G2831" s="13"/>
      <c r="H2831" s="13"/>
      <c r="I2831" s="13"/>
      <c r="J2831" s="1"/>
      <c r="K2831" s="13"/>
      <c r="L2831" s="1"/>
      <c r="N2831" s="13"/>
    </row>
    <row r="2832" spans="1:14">
      <c r="A2832" s="13"/>
      <c r="B2832" s="13"/>
      <c r="C2832" s="13"/>
      <c r="D2832" s="13"/>
      <c r="F2832" s="13"/>
      <c r="G2832" s="13"/>
      <c r="H2832" s="13"/>
      <c r="I2832" s="13"/>
      <c r="J2832" s="1"/>
      <c r="K2832" s="13"/>
      <c r="L2832" s="1"/>
      <c r="N2832" s="13"/>
    </row>
    <row r="2833" spans="1:14">
      <c r="A2833" s="13"/>
      <c r="B2833" s="13"/>
      <c r="C2833" s="13"/>
      <c r="D2833" s="13"/>
      <c r="F2833" s="13"/>
      <c r="G2833" s="13"/>
      <c r="H2833" s="13"/>
      <c r="I2833" s="13"/>
      <c r="J2833" s="1"/>
      <c r="K2833" s="13"/>
      <c r="L2833" s="1"/>
      <c r="N2833" s="13"/>
    </row>
    <row r="2834" spans="1:14">
      <c r="A2834" s="13"/>
      <c r="B2834" s="13"/>
      <c r="C2834" s="13"/>
      <c r="D2834" s="13"/>
      <c r="F2834" s="13"/>
      <c r="G2834" s="13"/>
      <c r="H2834" s="13"/>
      <c r="I2834" s="13"/>
      <c r="J2834" s="1"/>
      <c r="K2834" s="13"/>
      <c r="L2834" s="1"/>
      <c r="N2834" s="13"/>
    </row>
    <row r="2835" spans="1:14">
      <c r="A2835" s="13"/>
      <c r="B2835" s="13"/>
      <c r="C2835" s="13"/>
      <c r="D2835" s="13"/>
      <c r="F2835" s="13"/>
      <c r="G2835" s="13"/>
      <c r="H2835" s="13"/>
      <c r="I2835" s="13"/>
      <c r="J2835" s="1"/>
      <c r="K2835" s="13"/>
      <c r="L2835" s="1"/>
      <c r="N2835" s="13"/>
    </row>
    <row r="2836" spans="1:14">
      <c r="A2836" s="13"/>
      <c r="B2836" s="13"/>
      <c r="C2836" s="13"/>
      <c r="D2836" s="13"/>
      <c r="F2836" s="13"/>
      <c r="G2836" s="13"/>
      <c r="H2836" s="13"/>
      <c r="I2836" s="13"/>
      <c r="J2836" s="1"/>
      <c r="K2836" s="13"/>
      <c r="L2836" s="1"/>
      <c r="N2836" s="13"/>
    </row>
    <row r="2837" spans="1:14">
      <c r="A2837" s="13"/>
      <c r="B2837" s="13"/>
      <c r="C2837" s="13"/>
      <c r="D2837" s="13"/>
      <c r="F2837" s="13"/>
      <c r="G2837" s="13"/>
      <c r="H2837" s="13"/>
      <c r="I2837" s="13"/>
      <c r="J2837" s="1"/>
      <c r="K2837" s="13"/>
      <c r="L2837" s="1"/>
      <c r="N2837" s="13"/>
    </row>
    <row r="2838" spans="1:14">
      <c r="A2838" s="13"/>
      <c r="B2838" s="13"/>
      <c r="C2838" s="13"/>
      <c r="D2838" s="13"/>
      <c r="F2838" s="13"/>
      <c r="G2838" s="13"/>
      <c r="H2838" s="13"/>
      <c r="I2838" s="13"/>
      <c r="J2838" s="1"/>
      <c r="K2838" s="13"/>
      <c r="L2838" s="1"/>
      <c r="N2838" s="13"/>
    </row>
    <row r="2839" spans="1:14">
      <c r="A2839" s="13"/>
      <c r="B2839" s="13"/>
      <c r="C2839" s="13"/>
      <c r="D2839" s="13"/>
      <c r="F2839" s="13"/>
      <c r="G2839" s="13"/>
      <c r="H2839" s="13"/>
      <c r="I2839" s="13"/>
      <c r="J2839" s="1"/>
      <c r="K2839" s="13"/>
      <c r="L2839" s="1"/>
      <c r="N2839" s="13"/>
    </row>
    <row r="2840" spans="1:14">
      <c r="A2840" s="13"/>
      <c r="B2840" s="13"/>
      <c r="C2840" s="13"/>
      <c r="D2840" s="13"/>
      <c r="F2840" s="13"/>
      <c r="G2840" s="13"/>
      <c r="H2840" s="13"/>
      <c r="I2840" s="13"/>
      <c r="J2840" s="1"/>
      <c r="K2840" s="13"/>
      <c r="L2840" s="1"/>
      <c r="N2840" s="13"/>
    </row>
    <row r="2841" spans="1:14">
      <c r="A2841" s="13"/>
      <c r="B2841" s="13"/>
      <c r="C2841" s="13"/>
      <c r="D2841" s="13"/>
      <c r="F2841" s="13"/>
      <c r="G2841" s="13"/>
      <c r="H2841" s="13"/>
      <c r="I2841" s="13"/>
      <c r="J2841" s="1"/>
      <c r="K2841" s="13"/>
      <c r="L2841" s="1"/>
      <c r="N2841" s="13"/>
    </row>
    <row r="2842" spans="1:14">
      <c r="A2842" s="13"/>
      <c r="B2842" s="13"/>
      <c r="C2842" s="13"/>
      <c r="D2842" s="13"/>
      <c r="F2842" s="13"/>
      <c r="G2842" s="13"/>
      <c r="H2842" s="13"/>
      <c r="I2842" s="13"/>
      <c r="J2842" s="1"/>
      <c r="K2842" s="13"/>
      <c r="L2842" s="1"/>
      <c r="N2842" s="13"/>
    </row>
    <row r="2843" spans="1:14">
      <c r="A2843" s="13"/>
      <c r="B2843" s="13"/>
      <c r="C2843" s="13"/>
      <c r="D2843" s="13"/>
      <c r="F2843" s="13"/>
      <c r="G2843" s="13"/>
      <c r="H2843" s="13"/>
      <c r="I2843" s="13"/>
      <c r="J2843" s="1"/>
      <c r="K2843" s="13"/>
      <c r="L2843" s="1"/>
      <c r="N2843" s="13"/>
    </row>
    <row r="2844" spans="1:14">
      <c r="A2844" s="13"/>
      <c r="B2844" s="13"/>
      <c r="C2844" s="13"/>
      <c r="D2844" s="13"/>
      <c r="F2844" s="13"/>
      <c r="G2844" s="13"/>
      <c r="H2844" s="13"/>
      <c r="I2844" s="13"/>
      <c r="J2844" s="1"/>
      <c r="K2844" s="13"/>
      <c r="L2844" s="1"/>
      <c r="N2844" s="13"/>
    </row>
    <row r="2845" spans="1:14">
      <c r="A2845" s="13"/>
      <c r="B2845" s="13"/>
      <c r="C2845" s="13"/>
      <c r="D2845" s="13"/>
      <c r="F2845" s="13"/>
      <c r="G2845" s="13"/>
      <c r="H2845" s="13"/>
      <c r="I2845" s="13"/>
      <c r="J2845" s="1"/>
      <c r="K2845" s="13"/>
      <c r="L2845" s="1"/>
      <c r="N2845" s="13"/>
    </row>
    <row r="2846" spans="1:14">
      <c r="A2846" s="13"/>
      <c r="B2846" s="13"/>
      <c r="C2846" s="13"/>
      <c r="D2846" s="13"/>
      <c r="F2846" s="13"/>
      <c r="G2846" s="13"/>
      <c r="H2846" s="13"/>
      <c r="I2846" s="13"/>
      <c r="J2846" s="1"/>
      <c r="K2846" s="13"/>
      <c r="L2846" s="1"/>
      <c r="N2846" s="13"/>
    </row>
    <row r="2847" spans="1:14">
      <c r="A2847" s="13"/>
      <c r="B2847" s="13"/>
      <c r="C2847" s="13"/>
      <c r="D2847" s="13"/>
      <c r="F2847" s="13"/>
      <c r="G2847" s="13"/>
      <c r="H2847" s="13"/>
      <c r="I2847" s="13"/>
      <c r="J2847" s="1"/>
      <c r="K2847" s="13"/>
      <c r="L2847" s="1"/>
      <c r="N2847" s="13"/>
    </row>
    <row r="2848" spans="1:14">
      <c r="A2848" s="13"/>
      <c r="B2848" s="13"/>
      <c r="C2848" s="13"/>
      <c r="D2848" s="13"/>
      <c r="F2848" s="13"/>
      <c r="G2848" s="13"/>
      <c r="H2848" s="13"/>
      <c r="I2848" s="13"/>
      <c r="J2848" s="1"/>
      <c r="K2848" s="13"/>
      <c r="L2848" s="1"/>
      <c r="N2848" s="13"/>
    </row>
    <row r="2849" spans="1:14">
      <c r="A2849" s="13"/>
      <c r="B2849" s="13"/>
      <c r="C2849" s="13"/>
      <c r="D2849" s="13"/>
      <c r="F2849" s="13"/>
      <c r="G2849" s="13"/>
      <c r="H2849" s="13"/>
      <c r="I2849" s="13"/>
      <c r="J2849" s="1"/>
      <c r="K2849" s="13"/>
      <c r="L2849" s="1"/>
      <c r="N2849" s="13"/>
    </row>
    <row r="2850" spans="1:14">
      <c r="A2850" s="13"/>
      <c r="B2850" s="13"/>
      <c r="C2850" s="13"/>
      <c r="D2850" s="13"/>
      <c r="F2850" s="13"/>
      <c r="G2850" s="13"/>
      <c r="H2850" s="13"/>
      <c r="I2850" s="13"/>
      <c r="J2850" s="1"/>
      <c r="K2850" s="13"/>
      <c r="L2850" s="1"/>
      <c r="N2850" s="13"/>
    </row>
    <row r="2851" spans="1:14">
      <c r="A2851" s="13"/>
      <c r="B2851" s="13"/>
      <c r="C2851" s="13"/>
      <c r="D2851" s="13"/>
      <c r="F2851" s="13"/>
      <c r="G2851" s="13"/>
      <c r="H2851" s="13"/>
      <c r="I2851" s="13"/>
      <c r="J2851" s="1"/>
      <c r="K2851" s="13"/>
      <c r="L2851" s="1"/>
      <c r="N2851" s="13"/>
    </row>
    <row r="2852" spans="1:14">
      <c r="A2852" s="13"/>
      <c r="B2852" s="13"/>
      <c r="C2852" s="13"/>
      <c r="D2852" s="13"/>
      <c r="F2852" s="13"/>
      <c r="G2852" s="13"/>
      <c r="H2852" s="13"/>
      <c r="I2852" s="13"/>
      <c r="J2852" s="1"/>
      <c r="K2852" s="13"/>
      <c r="L2852" s="1"/>
      <c r="N2852" s="13"/>
    </row>
    <row r="2853" spans="1:14">
      <c r="A2853" s="13"/>
      <c r="B2853" s="13"/>
      <c r="C2853" s="13"/>
      <c r="D2853" s="13"/>
      <c r="F2853" s="13"/>
      <c r="G2853" s="13"/>
      <c r="H2853" s="13"/>
      <c r="I2853" s="13"/>
      <c r="J2853" s="1"/>
      <c r="K2853" s="13"/>
      <c r="L2853" s="1"/>
      <c r="N2853" s="13"/>
    </row>
    <row r="2854" spans="1:14">
      <c r="A2854" s="13"/>
      <c r="B2854" s="13"/>
      <c r="C2854" s="13"/>
      <c r="D2854" s="13"/>
      <c r="F2854" s="13"/>
      <c r="G2854" s="13"/>
      <c r="H2854" s="13"/>
      <c r="I2854" s="13"/>
      <c r="J2854" s="1"/>
      <c r="K2854" s="13"/>
      <c r="L2854" s="1"/>
      <c r="N2854" s="13"/>
    </row>
    <row r="2855" spans="1:14">
      <c r="A2855" s="13"/>
      <c r="B2855" s="13"/>
      <c r="C2855" s="13"/>
      <c r="D2855" s="13"/>
      <c r="F2855" s="13"/>
      <c r="G2855" s="13"/>
      <c r="H2855" s="13"/>
      <c r="I2855" s="13"/>
      <c r="J2855" s="1"/>
      <c r="K2855" s="13"/>
      <c r="L2855" s="1"/>
      <c r="N2855" s="13"/>
    </row>
    <row r="2856" spans="1:14">
      <c r="A2856" s="13"/>
      <c r="B2856" s="13"/>
      <c r="C2856" s="13"/>
      <c r="D2856" s="13"/>
      <c r="F2856" s="13"/>
      <c r="G2856" s="13"/>
      <c r="H2856" s="13"/>
      <c r="I2856" s="13"/>
      <c r="J2856" s="1"/>
      <c r="K2856" s="13"/>
      <c r="L2856" s="1"/>
      <c r="N2856" s="13"/>
    </row>
    <row r="2857" spans="1:14">
      <c r="A2857" s="13"/>
      <c r="B2857" s="13"/>
      <c r="C2857" s="13"/>
      <c r="D2857" s="13"/>
      <c r="F2857" s="13"/>
      <c r="G2857" s="13"/>
      <c r="H2857" s="13"/>
      <c r="I2857" s="13"/>
      <c r="J2857" s="1"/>
      <c r="K2857" s="13"/>
      <c r="L2857" s="1"/>
      <c r="N2857" s="13"/>
    </row>
    <row r="2858" spans="1:14">
      <c r="A2858" s="13"/>
      <c r="B2858" s="13"/>
      <c r="C2858" s="13"/>
      <c r="D2858" s="13"/>
      <c r="F2858" s="13"/>
      <c r="G2858" s="13"/>
      <c r="H2858" s="13"/>
      <c r="I2858" s="13"/>
      <c r="J2858" s="1"/>
      <c r="K2858" s="13"/>
      <c r="L2858" s="1"/>
      <c r="N2858" s="13"/>
    </row>
    <row r="2859" spans="1:14">
      <c r="A2859" s="13"/>
      <c r="B2859" s="13"/>
      <c r="C2859" s="13"/>
      <c r="D2859" s="13"/>
      <c r="F2859" s="13"/>
      <c r="G2859" s="13"/>
      <c r="H2859" s="13"/>
      <c r="I2859" s="13"/>
      <c r="J2859" s="1"/>
      <c r="K2859" s="13"/>
      <c r="L2859" s="1"/>
      <c r="N2859" s="13"/>
    </row>
    <row r="2860" spans="1:14">
      <c r="A2860" s="13"/>
      <c r="B2860" s="13"/>
      <c r="C2860" s="13"/>
      <c r="D2860" s="13"/>
      <c r="F2860" s="13"/>
      <c r="G2860" s="13"/>
      <c r="H2860" s="13"/>
      <c r="I2860" s="13"/>
      <c r="J2860" s="1"/>
      <c r="K2860" s="13"/>
      <c r="L2860" s="1"/>
      <c r="N2860" s="13"/>
    </row>
    <row r="2861" spans="1:14">
      <c r="A2861" s="13"/>
      <c r="B2861" s="13"/>
      <c r="C2861" s="13"/>
      <c r="D2861" s="13"/>
      <c r="F2861" s="13"/>
      <c r="G2861" s="13"/>
      <c r="H2861" s="13"/>
      <c r="I2861" s="13"/>
      <c r="J2861" s="1"/>
      <c r="K2861" s="13"/>
      <c r="L2861" s="1"/>
      <c r="N2861" s="13"/>
    </row>
    <row r="2862" spans="1:14">
      <c r="A2862" s="13"/>
      <c r="B2862" s="13"/>
      <c r="C2862" s="13"/>
      <c r="D2862" s="13"/>
      <c r="F2862" s="13"/>
      <c r="G2862" s="13"/>
      <c r="H2862" s="13"/>
      <c r="I2862" s="13"/>
      <c r="J2862" s="1"/>
      <c r="K2862" s="13"/>
      <c r="L2862" s="1"/>
      <c r="N2862" s="13"/>
    </row>
    <row r="2863" spans="1:14">
      <c r="A2863" s="13"/>
      <c r="B2863" s="13"/>
      <c r="C2863" s="13"/>
      <c r="D2863" s="13"/>
      <c r="F2863" s="13"/>
      <c r="G2863" s="13"/>
      <c r="H2863" s="13"/>
      <c r="I2863" s="13"/>
      <c r="J2863" s="1"/>
      <c r="K2863" s="13"/>
      <c r="L2863" s="1"/>
      <c r="N2863" s="13"/>
    </row>
    <row r="2864" spans="1:14">
      <c r="A2864" s="13"/>
      <c r="B2864" s="13"/>
      <c r="C2864" s="13"/>
      <c r="D2864" s="13"/>
      <c r="F2864" s="13"/>
      <c r="G2864" s="13"/>
      <c r="H2864" s="13"/>
      <c r="I2864" s="13"/>
      <c r="J2864" s="1"/>
      <c r="K2864" s="13"/>
      <c r="L2864" s="1"/>
      <c r="N2864" s="13"/>
    </row>
    <row r="2865" spans="1:14">
      <c r="A2865" s="13"/>
      <c r="B2865" s="13"/>
      <c r="C2865" s="13"/>
      <c r="D2865" s="13"/>
      <c r="F2865" s="13"/>
      <c r="G2865" s="13"/>
      <c r="H2865" s="13"/>
      <c r="I2865" s="13"/>
      <c r="J2865" s="1"/>
      <c r="K2865" s="13"/>
      <c r="L2865" s="1"/>
      <c r="N2865" s="13"/>
    </row>
    <row r="2866" spans="1:14">
      <c r="A2866" s="13"/>
      <c r="B2866" s="13"/>
      <c r="C2866" s="13"/>
      <c r="D2866" s="13"/>
      <c r="F2866" s="13"/>
      <c r="G2866" s="13"/>
      <c r="H2866" s="13"/>
      <c r="I2866" s="13"/>
      <c r="J2866" s="1"/>
      <c r="K2866" s="13"/>
      <c r="L2866" s="1"/>
      <c r="N2866" s="13"/>
    </row>
    <row r="2867" spans="1:14">
      <c r="A2867" s="13"/>
      <c r="B2867" s="13"/>
      <c r="C2867" s="13"/>
      <c r="D2867" s="13"/>
      <c r="F2867" s="13"/>
      <c r="G2867" s="13"/>
      <c r="H2867" s="13"/>
      <c r="I2867" s="13"/>
      <c r="J2867" s="1"/>
      <c r="K2867" s="13"/>
      <c r="L2867" s="1"/>
      <c r="N2867" s="13"/>
    </row>
    <row r="2868" spans="1:14">
      <c r="A2868" s="13"/>
      <c r="B2868" s="13"/>
      <c r="C2868" s="13"/>
      <c r="D2868" s="13"/>
      <c r="F2868" s="13"/>
      <c r="G2868" s="13"/>
      <c r="H2868" s="13"/>
      <c r="I2868" s="13"/>
      <c r="J2868" s="1"/>
      <c r="K2868" s="13"/>
      <c r="L2868" s="1"/>
      <c r="N2868" s="13"/>
    </row>
    <row r="2869" spans="1:14">
      <c r="A2869" s="13"/>
      <c r="B2869" s="13"/>
      <c r="C2869" s="13"/>
      <c r="D2869" s="13"/>
      <c r="F2869" s="13"/>
      <c r="G2869" s="13"/>
      <c r="H2869" s="13"/>
      <c r="I2869" s="13"/>
      <c r="J2869" s="1"/>
      <c r="K2869" s="13"/>
      <c r="L2869" s="1"/>
      <c r="N2869" s="13"/>
    </row>
    <row r="2870" spans="1:14">
      <c r="A2870" s="13"/>
      <c r="B2870" s="13"/>
      <c r="C2870" s="13"/>
      <c r="D2870" s="13"/>
      <c r="F2870" s="13"/>
      <c r="G2870" s="13"/>
      <c r="H2870" s="13"/>
      <c r="I2870" s="13"/>
      <c r="J2870" s="1"/>
      <c r="K2870" s="13"/>
      <c r="L2870" s="1"/>
      <c r="N2870" s="13"/>
    </row>
    <row r="2871" spans="1:14">
      <c r="A2871" s="13"/>
      <c r="B2871" s="13"/>
      <c r="C2871" s="13"/>
      <c r="D2871" s="13"/>
      <c r="F2871" s="13"/>
      <c r="G2871" s="13"/>
      <c r="H2871" s="13"/>
      <c r="I2871" s="13"/>
      <c r="J2871" s="1"/>
      <c r="K2871" s="13"/>
      <c r="L2871" s="1"/>
      <c r="N2871" s="13"/>
    </row>
    <row r="2872" spans="1:14">
      <c r="A2872" s="13"/>
      <c r="B2872" s="13"/>
      <c r="C2872" s="13"/>
      <c r="D2872" s="13"/>
      <c r="F2872" s="13"/>
      <c r="G2872" s="13"/>
      <c r="H2872" s="13"/>
      <c r="I2872" s="13"/>
      <c r="J2872" s="1"/>
      <c r="K2872" s="13"/>
      <c r="L2872" s="1"/>
      <c r="N2872" s="13"/>
    </row>
    <row r="2873" spans="1:14">
      <c r="A2873" s="13"/>
      <c r="B2873" s="13"/>
      <c r="C2873" s="13"/>
      <c r="D2873" s="13"/>
      <c r="F2873" s="13"/>
      <c r="G2873" s="13"/>
      <c r="H2873" s="13"/>
      <c r="I2873" s="13"/>
      <c r="J2873" s="1"/>
      <c r="K2873" s="13"/>
      <c r="L2873" s="1"/>
      <c r="N2873" s="13"/>
    </row>
    <row r="2874" spans="1:14">
      <c r="A2874" s="13"/>
      <c r="B2874" s="13"/>
      <c r="C2874" s="13"/>
      <c r="D2874" s="13"/>
      <c r="F2874" s="13"/>
      <c r="G2874" s="13"/>
      <c r="H2874" s="13"/>
      <c r="I2874" s="13"/>
      <c r="J2874" s="1"/>
      <c r="K2874" s="13"/>
      <c r="L2874" s="1"/>
      <c r="N2874" s="13"/>
    </row>
    <row r="2875" spans="1:14">
      <c r="A2875" s="13"/>
      <c r="B2875" s="13"/>
      <c r="C2875" s="13"/>
      <c r="D2875" s="13"/>
      <c r="F2875" s="13"/>
      <c r="G2875" s="13"/>
      <c r="H2875" s="13"/>
      <c r="I2875" s="13"/>
      <c r="J2875" s="1"/>
      <c r="K2875" s="13"/>
      <c r="L2875" s="1"/>
      <c r="N2875" s="13"/>
    </row>
    <row r="2876" spans="1:14">
      <c r="A2876" s="13"/>
      <c r="B2876" s="13"/>
      <c r="C2876" s="13"/>
      <c r="D2876" s="13"/>
      <c r="F2876" s="13"/>
      <c r="G2876" s="13"/>
      <c r="H2876" s="13"/>
      <c r="I2876" s="13"/>
      <c r="J2876" s="1"/>
      <c r="K2876" s="13"/>
      <c r="L2876" s="1"/>
      <c r="N2876" s="13"/>
    </row>
    <row r="2877" spans="1:14">
      <c r="A2877" s="13"/>
      <c r="B2877" s="13"/>
      <c r="C2877" s="13"/>
      <c r="D2877" s="13"/>
      <c r="F2877" s="13"/>
      <c r="G2877" s="13"/>
      <c r="H2877" s="13"/>
      <c r="I2877" s="13"/>
      <c r="J2877" s="1"/>
      <c r="K2877" s="13"/>
      <c r="L2877" s="1"/>
      <c r="N2877" s="13"/>
    </row>
    <row r="2878" spans="1:14">
      <c r="A2878" s="13"/>
      <c r="B2878" s="13"/>
      <c r="C2878" s="13"/>
      <c r="D2878" s="13"/>
      <c r="F2878" s="13"/>
      <c r="G2878" s="13"/>
      <c r="H2878" s="13"/>
      <c r="I2878" s="13"/>
      <c r="J2878" s="1"/>
      <c r="K2878" s="13"/>
      <c r="L2878" s="1"/>
      <c r="N2878" s="13"/>
    </row>
    <row r="2879" spans="1:14">
      <c r="A2879" s="13"/>
      <c r="B2879" s="13"/>
      <c r="C2879" s="13"/>
      <c r="D2879" s="13"/>
      <c r="F2879" s="13"/>
      <c r="G2879" s="13"/>
      <c r="H2879" s="13"/>
      <c r="I2879" s="13"/>
      <c r="J2879" s="1"/>
      <c r="K2879" s="13"/>
      <c r="L2879" s="1"/>
      <c r="N2879" s="13"/>
    </row>
    <row r="2880" spans="1:14">
      <c r="A2880" s="13"/>
      <c r="B2880" s="13"/>
      <c r="C2880" s="13"/>
      <c r="D2880" s="13"/>
      <c r="F2880" s="13"/>
      <c r="G2880" s="13"/>
      <c r="H2880" s="13"/>
      <c r="I2880" s="13"/>
      <c r="J2880" s="1"/>
      <c r="K2880" s="13"/>
      <c r="L2880" s="1"/>
      <c r="N2880" s="13"/>
    </row>
    <row r="2881" spans="1:14">
      <c r="A2881" s="13"/>
      <c r="B2881" s="13"/>
      <c r="C2881" s="13"/>
      <c r="D2881" s="13"/>
      <c r="F2881" s="13"/>
      <c r="G2881" s="13"/>
      <c r="H2881" s="13"/>
      <c r="I2881" s="13"/>
      <c r="J2881" s="1"/>
      <c r="K2881" s="13"/>
      <c r="L2881" s="1"/>
      <c r="N2881" s="13"/>
    </row>
    <row r="2882" spans="1:14">
      <c r="A2882" s="13"/>
      <c r="B2882" s="13"/>
      <c r="C2882" s="13"/>
      <c r="D2882" s="13"/>
      <c r="F2882" s="13"/>
      <c r="G2882" s="13"/>
      <c r="H2882" s="13"/>
      <c r="I2882" s="13"/>
      <c r="J2882" s="1"/>
      <c r="K2882" s="13"/>
      <c r="L2882" s="1"/>
      <c r="N2882" s="13"/>
    </row>
    <row r="2883" spans="1:14">
      <c r="A2883" s="13"/>
      <c r="B2883" s="13"/>
      <c r="C2883" s="13"/>
      <c r="D2883" s="13"/>
      <c r="F2883" s="13"/>
      <c r="G2883" s="13"/>
      <c r="H2883" s="13"/>
      <c r="I2883" s="13"/>
      <c r="J2883" s="1"/>
      <c r="K2883" s="13"/>
      <c r="L2883" s="1"/>
      <c r="N2883" s="13"/>
    </row>
    <row r="2884" spans="1:14">
      <c r="A2884" s="13"/>
      <c r="B2884" s="13"/>
      <c r="C2884" s="13"/>
      <c r="D2884" s="13"/>
      <c r="F2884" s="13"/>
      <c r="G2884" s="13"/>
      <c r="H2884" s="13"/>
      <c r="I2884" s="13"/>
      <c r="J2884" s="1"/>
      <c r="K2884" s="13"/>
      <c r="L2884" s="1"/>
      <c r="N2884" s="13"/>
    </row>
    <row r="2885" spans="1:14">
      <c r="A2885" s="13"/>
      <c r="B2885" s="13"/>
      <c r="C2885" s="13"/>
      <c r="D2885" s="13"/>
      <c r="F2885" s="13"/>
      <c r="G2885" s="13"/>
      <c r="H2885" s="13"/>
      <c r="I2885" s="13"/>
      <c r="J2885" s="1"/>
      <c r="K2885" s="13"/>
      <c r="L2885" s="1"/>
      <c r="N2885" s="13"/>
    </row>
    <row r="2886" spans="1:14">
      <c r="A2886" s="13"/>
      <c r="B2886" s="13"/>
      <c r="C2886" s="13"/>
      <c r="D2886" s="13"/>
      <c r="F2886" s="13"/>
      <c r="G2886" s="13"/>
      <c r="H2886" s="13"/>
      <c r="I2886" s="13"/>
      <c r="J2886" s="1"/>
      <c r="K2886" s="13"/>
      <c r="L2886" s="1"/>
      <c r="N2886" s="13"/>
    </row>
    <row r="2887" spans="1:14">
      <c r="A2887" s="13"/>
      <c r="B2887" s="13"/>
      <c r="C2887" s="13"/>
      <c r="D2887" s="13"/>
      <c r="F2887" s="13"/>
      <c r="G2887" s="13"/>
      <c r="H2887" s="13"/>
      <c r="I2887" s="13"/>
      <c r="J2887" s="1"/>
      <c r="K2887" s="13"/>
      <c r="L2887" s="1"/>
      <c r="N2887" s="13"/>
    </row>
    <row r="2888" spans="1:14">
      <c r="A2888" s="13"/>
      <c r="B2888" s="13"/>
      <c r="C2888" s="13"/>
      <c r="D2888" s="13"/>
      <c r="F2888" s="13"/>
      <c r="G2888" s="13"/>
      <c r="H2888" s="13"/>
      <c r="I2888" s="13"/>
      <c r="J2888" s="1"/>
      <c r="K2888" s="13"/>
      <c r="L2888" s="1"/>
      <c r="N2888" s="13"/>
    </row>
    <row r="2889" spans="1:14">
      <c r="A2889" s="13"/>
      <c r="B2889" s="13"/>
      <c r="C2889" s="13"/>
      <c r="D2889" s="13"/>
      <c r="F2889" s="13"/>
      <c r="G2889" s="13"/>
      <c r="H2889" s="13"/>
      <c r="I2889" s="13"/>
      <c r="J2889" s="1"/>
      <c r="K2889" s="13"/>
      <c r="L2889" s="1"/>
      <c r="N2889" s="13"/>
    </row>
    <row r="2890" spans="1:14">
      <c r="A2890" s="13"/>
      <c r="B2890" s="13"/>
      <c r="C2890" s="13"/>
      <c r="D2890" s="13"/>
      <c r="F2890" s="13"/>
      <c r="G2890" s="13"/>
      <c r="H2890" s="13"/>
      <c r="I2890" s="13"/>
      <c r="J2890" s="1"/>
      <c r="K2890" s="13"/>
      <c r="L2890" s="1"/>
      <c r="N2890" s="13"/>
    </row>
    <row r="2891" spans="1:14">
      <c r="A2891" s="13"/>
      <c r="B2891" s="13"/>
      <c r="C2891" s="13"/>
      <c r="D2891" s="13"/>
      <c r="F2891" s="13"/>
      <c r="G2891" s="13"/>
      <c r="H2891" s="13"/>
      <c r="I2891" s="13"/>
      <c r="J2891" s="1"/>
      <c r="K2891" s="13"/>
      <c r="L2891" s="1"/>
      <c r="N2891" s="13"/>
    </row>
    <row r="2892" spans="1:14">
      <c r="A2892" s="13"/>
      <c r="B2892" s="13"/>
      <c r="C2892" s="13"/>
      <c r="D2892" s="13"/>
      <c r="F2892" s="13"/>
      <c r="G2892" s="13"/>
      <c r="H2892" s="13"/>
      <c r="I2892" s="13"/>
      <c r="J2892" s="1"/>
      <c r="K2892" s="13"/>
      <c r="L2892" s="1"/>
      <c r="N2892" s="13"/>
    </row>
    <row r="2893" spans="1:14">
      <c r="A2893" s="13"/>
      <c r="B2893" s="13"/>
      <c r="C2893" s="13"/>
      <c r="D2893" s="13"/>
      <c r="F2893" s="13"/>
      <c r="G2893" s="13"/>
      <c r="H2893" s="13"/>
      <c r="I2893" s="13"/>
      <c r="J2893" s="1"/>
      <c r="K2893" s="13"/>
      <c r="L2893" s="1"/>
      <c r="N2893" s="13"/>
    </row>
    <row r="2894" spans="1:14">
      <c r="A2894" s="13"/>
      <c r="B2894" s="13"/>
      <c r="C2894" s="13"/>
      <c r="D2894" s="13"/>
      <c r="F2894" s="13"/>
      <c r="G2894" s="13"/>
      <c r="H2894" s="13"/>
      <c r="I2894" s="13"/>
      <c r="J2894" s="1"/>
      <c r="K2894" s="13"/>
      <c r="L2894" s="1"/>
      <c r="N2894" s="13"/>
    </row>
    <row r="2895" spans="1:14">
      <c r="A2895" s="13"/>
      <c r="B2895" s="13"/>
      <c r="C2895" s="13"/>
      <c r="D2895" s="13"/>
      <c r="F2895" s="13"/>
      <c r="G2895" s="13"/>
      <c r="H2895" s="13"/>
      <c r="I2895" s="13"/>
      <c r="J2895" s="1"/>
      <c r="K2895" s="13"/>
      <c r="L2895" s="1"/>
      <c r="N2895" s="13"/>
    </row>
    <row r="2896" spans="1:14">
      <c r="A2896" s="13"/>
      <c r="B2896" s="13"/>
      <c r="C2896" s="13"/>
      <c r="D2896" s="13"/>
      <c r="F2896" s="13"/>
      <c r="G2896" s="13"/>
      <c r="H2896" s="13"/>
      <c r="I2896" s="13"/>
      <c r="J2896" s="1"/>
      <c r="K2896" s="13"/>
      <c r="L2896" s="1"/>
      <c r="N2896" s="13"/>
    </row>
    <row r="2897" spans="1:14">
      <c r="A2897" s="13"/>
      <c r="B2897" s="13"/>
      <c r="C2897" s="13"/>
      <c r="D2897" s="13"/>
      <c r="F2897" s="13"/>
      <c r="G2897" s="13"/>
      <c r="H2897" s="13"/>
      <c r="I2897" s="13"/>
      <c r="J2897" s="1"/>
      <c r="K2897" s="13"/>
      <c r="L2897" s="1"/>
      <c r="N2897" s="13"/>
    </row>
    <row r="2898" spans="1:14">
      <c r="A2898" s="13"/>
      <c r="B2898" s="13"/>
      <c r="C2898" s="13"/>
      <c r="D2898" s="13"/>
      <c r="F2898" s="13"/>
      <c r="G2898" s="13"/>
      <c r="H2898" s="13"/>
      <c r="I2898" s="13"/>
      <c r="J2898" s="1"/>
      <c r="K2898" s="13"/>
      <c r="L2898" s="1"/>
      <c r="N2898" s="13"/>
    </row>
    <row r="2899" spans="1:14">
      <c r="A2899" s="13"/>
      <c r="B2899" s="13"/>
      <c r="C2899" s="13"/>
      <c r="D2899" s="13"/>
      <c r="F2899" s="13"/>
      <c r="G2899" s="13"/>
      <c r="H2899" s="13"/>
      <c r="I2899" s="13"/>
      <c r="J2899" s="1"/>
      <c r="K2899" s="13"/>
      <c r="L2899" s="1"/>
      <c r="N2899" s="13"/>
    </row>
    <row r="2900" spans="1:14">
      <c r="A2900" s="13"/>
      <c r="B2900" s="13"/>
      <c r="C2900" s="13"/>
      <c r="D2900" s="13"/>
      <c r="F2900" s="13"/>
      <c r="G2900" s="13"/>
      <c r="H2900" s="13"/>
      <c r="I2900" s="13"/>
      <c r="J2900" s="1"/>
      <c r="K2900" s="13"/>
      <c r="L2900" s="1"/>
      <c r="N2900" s="13"/>
    </row>
    <row r="2901" spans="1:14">
      <c r="A2901" s="13"/>
      <c r="B2901" s="13"/>
      <c r="C2901" s="13"/>
      <c r="D2901" s="13"/>
      <c r="F2901" s="13"/>
      <c r="G2901" s="13"/>
      <c r="H2901" s="13"/>
      <c r="I2901" s="13"/>
      <c r="J2901" s="1"/>
      <c r="K2901" s="13"/>
      <c r="L2901" s="1"/>
      <c r="N2901" s="13"/>
    </row>
    <row r="2902" spans="1:14">
      <c r="A2902" s="13"/>
      <c r="B2902" s="13"/>
      <c r="C2902" s="13"/>
      <c r="D2902" s="13"/>
      <c r="F2902" s="13"/>
      <c r="G2902" s="13"/>
      <c r="H2902" s="13"/>
      <c r="I2902" s="13"/>
      <c r="J2902" s="1"/>
      <c r="K2902" s="13"/>
      <c r="L2902" s="1"/>
      <c r="N2902" s="13"/>
    </row>
    <row r="2903" spans="1:14">
      <c r="A2903" s="13"/>
      <c r="B2903" s="13"/>
      <c r="C2903" s="13"/>
      <c r="D2903" s="13"/>
      <c r="F2903" s="13"/>
      <c r="G2903" s="13"/>
      <c r="H2903" s="13"/>
      <c r="I2903" s="13"/>
      <c r="J2903" s="1"/>
      <c r="K2903" s="13"/>
      <c r="L2903" s="1"/>
      <c r="N2903" s="13"/>
    </row>
    <row r="2904" spans="1:14">
      <c r="A2904" s="13"/>
      <c r="B2904" s="13"/>
      <c r="C2904" s="13"/>
      <c r="D2904" s="13"/>
      <c r="F2904" s="13"/>
      <c r="G2904" s="13"/>
      <c r="H2904" s="13"/>
      <c r="I2904" s="13"/>
      <c r="J2904" s="1"/>
      <c r="K2904" s="13"/>
      <c r="L2904" s="1"/>
      <c r="N2904" s="13"/>
    </row>
    <row r="2905" spans="1:14">
      <c r="A2905" s="13"/>
      <c r="B2905" s="13"/>
      <c r="C2905" s="13"/>
      <c r="D2905" s="13"/>
      <c r="F2905" s="13"/>
      <c r="G2905" s="13"/>
      <c r="H2905" s="13"/>
      <c r="I2905" s="13"/>
      <c r="J2905" s="1"/>
      <c r="K2905" s="13"/>
      <c r="L2905" s="1"/>
      <c r="N2905" s="13"/>
    </row>
    <row r="2906" spans="1:14">
      <c r="A2906" s="13"/>
      <c r="B2906" s="13"/>
      <c r="C2906" s="13"/>
      <c r="D2906" s="13"/>
      <c r="F2906" s="13"/>
      <c r="G2906" s="13"/>
      <c r="H2906" s="13"/>
      <c r="I2906" s="13"/>
      <c r="J2906" s="1"/>
      <c r="K2906" s="13"/>
      <c r="L2906" s="1"/>
      <c r="N2906" s="13"/>
    </row>
    <row r="2907" spans="1:14">
      <c r="A2907" s="13"/>
      <c r="B2907" s="13"/>
      <c r="C2907" s="13"/>
      <c r="D2907" s="13"/>
      <c r="F2907" s="13"/>
      <c r="G2907" s="13"/>
      <c r="H2907" s="13"/>
      <c r="I2907" s="13"/>
      <c r="J2907" s="1"/>
      <c r="K2907" s="13"/>
      <c r="L2907" s="1"/>
      <c r="N2907" s="13"/>
    </row>
    <row r="2908" spans="1:14">
      <c r="A2908" s="13"/>
      <c r="B2908" s="13"/>
      <c r="C2908" s="13"/>
      <c r="D2908" s="13"/>
      <c r="F2908" s="13"/>
      <c r="G2908" s="13"/>
      <c r="H2908" s="13"/>
      <c r="I2908" s="13"/>
      <c r="J2908" s="1"/>
      <c r="K2908" s="13"/>
      <c r="L2908" s="1"/>
      <c r="N2908" s="13"/>
    </row>
    <row r="2909" spans="1:14">
      <c r="A2909" s="13"/>
      <c r="B2909" s="13"/>
      <c r="C2909" s="13"/>
      <c r="D2909" s="13"/>
      <c r="F2909" s="13"/>
      <c r="G2909" s="13"/>
      <c r="H2909" s="13"/>
      <c r="I2909" s="13"/>
      <c r="J2909" s="1"/>
      <c r="K2909" s="13"/>
      <c r="L2909" s="1"/>
      <c r="N2909" s="13"/>
    </row>
    <row r="2910" spans="1:14">
      <c r="A2910" s="13"/>
      <c r="B2910" s="13"/>
      <c r="C2910" s="13"/>
      <c r="D2910" s="13"/>
      <c r="F2910" s="13"/>
      <c r="G2910" s="13"/>
      <c r="H2910" s="13"/>
      <c r="I2910" s="13"/>
      <c r="J2910" s="1"/>
      <c r="K2910" s="13"/>
      <c r="L2910" s="1"/>
      <c r="N2910" s="13"/>
    </row>
    <row r="2911" spans="1:14">
      <c r="A2911" s="13"/>
      <c r="B2911" s="13"/>
      <c r="C2911" s="13"/>
      <c r="D2911" s="13"/>
      <c r="F2911" s="13"/>
      <c r="G2911" s="13"/>
      <c r="H2911" s="13"/>
      <c r="I2911" s="13"/>
      <c r="J2911" s="1"/>
      <c r="K2911" s="13"/>
      <c r="L2911" s="1"/>
      <c r="N2911" s="13"/>
    </row>
    <row r="2912" spans="1:14">
      <c r="A2912" s="13"/>
      <c r="B2912" s="13"/>
      <c r="C2912" s="13"/>
      <c r="D2912" s="13"/>
      <c r="F2912" s="13"/>
      <c r="G2912" s="13"/>
      <c r="H2912" s="13"/>
      <c r="I2912" s="13"/>
      <c r="J2912" s="1"/>
      <c r="K2912" s="13"/>
      <c r="L2912" s="1"/>
      <c r="N2912" s="13"/>
    </row>
    <row r="2913" spans="1:14">
      <c r="A2913" s="13"/>
      <c r="B2913" s="13"/>
      <c r="C2913" s="13"/>
      <c r="D2913" s="13"/>
      <c r="F2913" s="13"/>
      <c r="G2913" s="13"/>
      <c r="H2913" s="13"/>
      <c r="I2913" s="13"/>
      <c r="J2913" s="1"/>
      <c r="K2913" s="13"/>
      <c r="L2913" s="1"/>
      <c r="N2913" s="13"/>
    </row>
    <row r="2914" spans="1:14">
      <c r="A2914" s="13"/>
      <c r="B2914" s="13"/>
      <c r="C2914" s="13"/>
      <c r="D2914" s="13"/>
      <c r="F2914" s="13"/>
      <c r="G2914" s="13"/>
      <c r="H2914" s="13"/>
      <c r="I2914" s="13"/>
      <c r="J2914" s="1"/>
      <c r="K2914" s="13"/>
      <c r="L2914" s="1"/>
      <c r="N2914" s="13"/>
    </row>
    <row r="2915" spans="1:14">
      <c r="A2915" s="13"/>
      <c r="B2915" s="13"/>
      <c r="C2915" s="13"/>
      <c r="D2915" s="13"/>
      <c r="F2915" s="13"/>
      <c r="G2915" s="13"/>
      <c r="H2915" s="13"/>
      <c r="I2915" s="13"/>
      <c r="J2915" s="1"/>
      <c r="K2915" s="13"/>
      <c r="L2915" s="1"/>
      <c r="N2915" s="13"/>
    </row>
    <row r="2916" spans="1:14">
      <c r="A2916" s="13"/>
      <c r="B2916" s="13"/>
      <c r="C2916" s="13"/>
      <c r="D2916" s="13"/>
      <c r="F2916" s="13"/>
      <c r="G2916" s="13"/>
      <c r="H2916" s="13"/>
      <c r="I2916" s="13"/>
      <c r="J2916" s="1"/>
      <c r="K2916" s="13"/>
      <c r="L2916" s="1"/>
      <c r="N2916" s="13"/>
    </row>
    <row r="2917" spans="1:14">
      <c r="A2917" s="13"/>
      <c r="B2917" s="13"/>
      <c r="C2917" s="13"/>
      <c r="D2917" s="13"/>
      <c r="F2917" s="13"/>
      <c r="G2917" s="13"/>
      <c r="H2917" s="13"/>
      <c r="I2917" s="13"/>
      <c r="J2917" s="1"/>
      <c r="K2917" s="13"/>
      <c r="L2917" s="1"/>
      <c r="N2917" s="13"/>
    </row>
    <row r="2918" spans="1:14">
      <c r="A2918" s="13"/>
      <c r="B2918" s="13"/>
      <c r="C2918" s="13"/>
      <c r="D2918" s="13"/>
      <c r="F2918" s="13"/>
      <c r="G2918" s="13"/>
      <c r="H2918" s="13"/>
      <c r="I2918" s="13"/>
      <c r="J2918" s="1"/>
      <c r="K2918" s="13"/>
      <c r="L2918" s="1"/>
      <c r="N2918" s="13"/>
    </row>
    <row r="2919" spans="1:14">
      <c r="A2919" s="13"/>
      <c r="B2919" s="13"/>
      <c r="C2919" s="13"/>
      <c r="D2919" s="13"/>
      <c r="F2919" s="13"/>
      <c r="G2919" s="13"/>
      <c r="H2919" s="13"/>
      <c r="I2919" s="13"/>
      <c r="J2919" s="1"/>
      <c r="K2919" s="13"/>
      <c r="L2919" s="1"/>
      <c r="N2919" s="13"/>
    </row>
    <row r="2920" spans="1:14">
      <c r="A2920" s="13"/>
      <c r="B2920" s="13"/>
      <c r="C2920" s="13"/>
      <c r="D2920" s="13"/>
      <c r="F2920" s="13"/>
      <c r="G2920" s="13"/>
      <c r="H2920" s="13"/>
      <c r="I2920" s="13"/>
      <c r="J2920" s="1"/>
      <c r="K2920" s="13"/>
      <c r="L2920" s="1"/>
      <c r="N2920" s="13"/>
    </row>
    <row r="2921" spans="1:14">
      <c r="A2921" s="13"/>
      <c r="B2921" s="13"/>
      <c r="C2921" s="13"/>
      <c r="D2921" s="13"/>
      <c r="F2921" s="13"/>
      <c r="G2921" s="13"/>
      <c r="H2921" s="13"/>
      <c r="I2921" s="13"/>
      <c r="J2921" s="1"/>
      <c r="K2921" s="13"/>
      <c r="L2921" s="1"/>
      <c r="N2921" s="13"/>
    </row>
    <row r="2922" spans="1:14">
      <c r="A2922" s="13"/>
      <c r="B2922" s="13"/>
      <c r="C2922" s="13"/>
      <c r="D2922" s="13"/>
      <c r="F2922" s="13"/>
      <c r="G2922" s="13"/>
      <c r="H2922" s="13"/>
      <c r="I2922" s="13"/>
      <c r="J2922" s="1"/>
      <c r="K2922" s="13"/>
      <c r="L2922" s="1"/>
      <c r="N2922" s="13"/>
    </row>
    <row r="2923" spans="1:14">
      <c r="A2923" s="13"/>
      <c r="B2923" s="13"/>
      <c r="C2923" s="13"/>
      <c r="D2923" s="13"/>
      <c r="F2923" s="13"/>
      <c r="G2923" s="13"/>
      <c r="H2923" s="13"/>
      <c r="I2923" s="13"/>
      <c r="J2923" s="1"/>
      <c r="K2923" s="13"/>
      <c r="L2923" s="1"/>
      <c r="N2923" s="13"/>
    </row>
    <row r="2924" spans="1:14">
      <c r="A2924" s="13"/>
      <c r="B2924" s="13"/>
      <c r="C2924" s="13"/>
      <c r="D2924" s="13"/>
      <c r="F2924" s="13"/>
      <c r="G2924" s="13"/>
      <c r="H2924" s="13"/>
      <c r="I2924" s="13"/>
      <c r="J2924" s="1"/>
      <c r="K2924" s="13"/>
      <c r="L2924" s="1"/>
      <c r="N2924" s="13"/>
    </row>
    <row r="2925" spans="1:14">
      <c r="A2925" s="13"/>
      <c r="B2925" s="13"/>
      <c r="C2925" s="13"/>
      <c r="D2925" s="13"/>
      <c r="F2925" s="13"/>
      <c r="G2925" s="13"/>
      <c r="H2925" s="13"/>
      <c r="I2925" s="13"/>
      <c r="J2925" s="1"/>
      <c r="K2925" s="13"/>
      <c r="L2925" s="1"/>
      <c r="N2925" s="13"/>
    </row>
    <row r="2926" spans="1:14">
      <c r="A2926" s="13"/>
      <c r="B2926" s="13"/>
      <c r="C2926" s="13"/>
      <c r="D2926" s="13"/>
      <c r="F2926" s="13"/>
      <c r="G2926" s="13"/>
      <c r="H2926" s="13"/>
      <c r="I2926" s="13"/>
      <c r="J2926" s="1"/>
      <c r="K2926" s="13"/>
      <c r="L2926" s="1"/>
      <c r="N2926" s="13"/>
    </row>
    <row r="2927" spans="1:14">
      <c r="A2927" s="13"/>
      <c r="B2927" s="13"/>
      <c r="C2927" s="13"/>
      <c r="D2927" s="13"/>
      <c r="F2927" s="13"/>
      <c r="G2927" s="13"/>
      <c r="H2927" s="13"/>
      <c r="I2927" s="13"/>
      <c r="J2927" s="1"/>
      <c r="K2927" s="13"/>
      <c r="L2927" s="1"/>
      <c r="N2927" s="13"/>
    </row>
    <row r="2928" spans="1:14">
      <c r="A2928" s="13"/>
      <c r="B2928" s="13"/>
      <c r="C2928" s="13"/>
      <c r="D2928" s="13"/>
      <c r="F2928" s="13"/>
      <c r="G2928" s="13"/>
      <c r="H2928" s="13"/>
      <c r="I2928" s="13"/>
      <c r="J2928" s="1"/>
      <c r="K2928" s="13"/>
      <c r="L2928" s="1"/>
      <c r="N2928" s="13"/>
    </row>
    <row r="2929" spans="1:14">
      <c r="A2929" s="13"/>
      <c r="B2929" s="13"/>
      <c r="C2929" s="13"/>
      <c r="D2929" s="13"/>
      <c r="F2929" s="13"/>
      <c r="G2929" s="13"/>
      <c r="H2929" s="13"/>
      <c r="I2929" s="13"/>
      <c r="J2929" s="1"/>
      <c r="K2929" s="13"/>
      <c r="L2929" s="1"/>
      <c r="N2929" s="13"/>
    </row>
    <row r="2930" spans="1:14">
      <c r="A2930" s="13"/>
      <c r="B2930" s="13"/>
      <c r="C2930" s="13"/>
      <c r="D2930" s="13"/>
      <c r="F2930" s="13"/>
      <c r="G2930" s="13"/>
      <c r="H2930" s="13"/>
      <c r="I2930" s="13"/>
      <c r="J2930" s="1"/>
      <c r="K2930" s="13"/>
      <c r="L2930" s="1"/>
      <c r="N2930" s="13"/>
    </row>
    <row r="2931" spans="1:14">
      <c r="A2931" s="13"/>
      <c r="B2931" s="13"/>
      <c r="C2931" s="13"/>
      <c r="D2931" s="13"/>
      <c r="F2931" s="13"/>
      <c r="G2931" s="13"/>
      <c r="H2931" s="13"/>
      <c r="I2931" s="13"/>
      <c r="J2931" s="1"/>
      <c r="K2931" s="13"/>
      <c r="L2931" s="1"/>
      <c r="N2931" s="13"/>
    </row>
    <row r="2932" spans="1:14">
      <c r="A2932" s="13"/>
      <c r="B2932" s="13"/>
      <c r="C2932" s="13"/>
      <c r="D2932" s="13"/>
      <c r="F2932" s="13"/>
      <c r="G2932" s="13"/>
      <c r="H2932" s="13"/>
      <c r="I2932" s="13"/>
      <c r="J2932" s="1"/>
      <c r="K2932" s="13"/>
      <c r="L2932" s="1"/>
      <c r="N2932" s="13"/>
    </row>
    <row r="2933" spans="1:14">
      <c r="A2933" s="13"/>
      <c r="B2933" s="13"/>
      <c r="C2933" s="13"/>
      <c r="D2933" s="13"/>
      <c r="F2933" s="13"/>
      <c r="G2933" s="13"/>
      <c r="H2933" s="13"/>
      <c r="I2933" s="13"/>
      <c r="J2933" s="1"/>
      <c r="K2933" s="13"/>
      <c r="L2933" s="1"/>
      <c r="N2933" s="13"/>
    </row>
    <row r="2934" spans="1:14">
      <c r="A2934" s="13"/>
      <c r="B2934" s="13"/>
      <c r="C2934" s="13"/>
      <c r="D2934" s="13"/>
      <c r="F2934" s="13"/>
      <c r="G2934" s="13"/>
      <c r="H2934" s="13"/>
      <c r="I2934" s="13"/>
      <c r="J2934" s="1"/>
      <c r="K2934" s="13"/>
      <c r="L2934" s="1"/>
      <c r="N2934" s="13"/>
    </row>
    <row r="2935" spans="1:14">
      <c r="A2935" s="13"/>
      <c r="B2935" s="13"/>
      <c r="C2935" s="13"/>
      <c r="D2935" s="13"/>
      <c r="F2935" s="13"/>
      <c r="G2935" s="13"/>
      <c r="H2935" s="13"/>
      <c r="I2935" s="13"/>
      <c r="J2935" s="1"/>
      <c r="K2935" s="13"/>
      <c r="L2935" s="1"/>
      <c r="N2935" s="13"/>
    </row>
    <row r="2936" spans="1:14">
      <c r="A2936" s="13"/>
      <c r="B2936" s="13"/>
      <c r="C2936" s="13"/>
      <c r="D2936" s="13"/>
      <c r="F2936" s="13"/>
      <c r="G2936" s="13"/>
      <c r="H2936" s="13"/>
      <c r="I2936" s="13"/>
      <c r="J2936" s="1"/>
      <c r="K2936" s="13"/>
      <c r="L2936" s="1"/>
      <c r="N2936" s="13"/>
    </row>
    <row r="2937" spans="1:14">
      <c r="A2937" s="13"/>
      <c r="B2937" s="13"/>
      <c r="C2937" s="13"/>
      <c r="D2937" s="13"/>
      <c r="F2937" s="13"/>
      <c r="G2937" s="13"/>
      <c r="H2937" s="13"/>
      <c r="I2937" s="13"/>
      <c r="J2937" s="1"/>
      <c r="K2937" s="13"/>
      <c r="L2937" s="1"/>
      <c r="N2937" s="13"/>
    </row>
    <row r="2938" spans="1:14">
      <c r="A2938" s="13"/>
      <c r="B2938" s="13"/>
      <c r="C2938" s="13"/>
      <c r="D2938" s="13"/>
      <c r="F2938" s="13"/>
      <c r="G2938" s="13"/>
      <c r="H2938" s="13"/>
      <c r="I2938" s="13"/>
      <c r="J2938" s="1"/>
      <c r="K2938" s="13"/>
      <c r="L2938" s="1"/>
      <c r="N2938" s="13"/>
    </row>
    <row r="2939" spans="1:14">
      <c r="A2939" s="13"/>
      <c r="B2939" s="13"/>
      <c r="C2939" s="13"/>
      <c r="D2939" s="13"/>
      <c r="F2939" s="13"/>
      <c r="G2939" s="13"/>
      <c r="H2939" s="13"/>
      <c r="I2939" s="13"/>
      <c r="J2939" s="1"/>
      <c r="K2939" s="13"/>
      <c r="L2939" s="1"/>
      <c r="N2939" s="13"/>
    </row>
    <row r="2940" spans="1:14">
      <c r="A2940" s="13"/>
      <c r="B2940" s="13"/>
      <c r="C2940" s="13"/>
      <c r="D2940" s="13"/>
      <c r="F2940" s="13"/>
      <c r="G2940" s="13"/>
      <c r="H2940" s="13"/>
      <c r="I2940" s="13"/>
      <c r="J2940" s="1"/>
      <c r="K2940" s="13"/>
      <c r="L2940" s="1"/>
      <c r="N2940" s="13"/>
    </row>
    <row r="2941" spans="1:14">
      <c r="A2941" s="13"/>
      <c r="B2941" s="13"/>
      <c r="C2941" s="13"/>
      <c r="D2941" s="13"/>
      <c r="F2941" s="13"/>
      <c r="G2941" s="13"/>
      <c r="H2941" s="13"/>
      <c r="I2941" s="13"/>
      <c r="J2941" s="1"/>
      <c r="K2941" s="13"/>
      <c r="L2941" s="1"/>
      <c r="N2941" s="13"/>
    </row>
    <row r="2942" spans="1:14">
      <c r="A2942" s="13"/>
      <c r="B2942" s="13"/>
      <c r="C2942" s="13"/>
      <c r="D2942" s="13"/>
      <c r="F2942" s="13"/>
      <c r="G2942" s="13"/>
      <c r="H2942" s="13"/>
      <c r="I2942" s="13"/>
      <c r="J2942" s="1"/>
      <c r="K2942" s="13"/>
      <c r="L2942" s="1"/>
      <c r="N2942" s="13"/>
    </row>
    <row r="2943" spans="1:14">
      <c r="A2943" s="13"/>
      <c r="B2943" s="13"/>
      <c r="C2943" s="13"/>
      <c r="D2943" s="13"/>
      <c r="F2943" s="13"/>
      <c r="G2943" s="13"/>
      <c r="H2943" s="13"/>
      <c r="I2943" s="13"/>
      <c r="J2943" s="1"/>
      <c r="K2943" s="13"/>
      <c r="L2943" s="1"/>
      <c r="N2943" s="13"/>
    </row>
    <row r="2944" spans="1:14">
      <c r="A2944" s="13"/>
      <c r="B2944" s="13"/>
      <c r="C2944" s="13"/>
      <c r="D2944" s="13"/>
      <c r="F2944" s="13"/>
      <c r="G2944" s="13"/>
      <c r="H2944" s="13"/>
      <c r="I2944" s="13"/>
      <c r="J2944" s="1"/>
      <c r="K2944" s="13"/>
      <c r="L2944" s="1"/>
      <c r="N2944" s="13"/>
    </row>
    <row r="2945" spans="1:14">
      <c r="A2945" s="13"/>
      <c r="B2945" s="13"/>
      <c r="C2945" s="13"/>
      <c r="D2945" s="13"/>
      <c r="F2945" s="13"/>
      <c r="G2945" s="13"/>
      <c r="H2945" s="13"/>
      <c r="I2945" s="13"/>
      <c r="J2945" s="1"/>
      <c r="K2945" s="13"/>
      <c r="L2945" s="1"/>
      <c r="N2945" s="13"/>
    </row>
    <row r="2946" spans="1:14">
      <c r="A2946" s="13"/>
      <c r="B2946" s="13"/>
      <c r="C2946" s="13"/>
      <c r="D2946" s="13"/>
      <c r="F2946" s="13"/>
      <c r="G2946" s="13"/>
      <c r="H2946" s="13"/>
      <c r="I2946" s="13"/>
      <c r="J2946" s="1"/>
      <c r="K2946" s="13"/>
      <c r="L2946" s="1"/>
      <c r="N2946" s="13"/>
    </row>
    <row r="2947" spans="1:14">
      <c r="A2947" s="13"/>
      <c r="B2947" s="13"/>
      <c r="C2947" s="13"/>
      <c r="D2947" s="13"/>
      <c r="F2947" s="13"/>
      <c r="G2947" s="13"/>
      <c r="H2947" s="13"/>
      <c r="I2947" s="13"/>
      <c r="J2947" s="1"/>
      <c r="K2947" s="13"/>
      <c r="L2947" s="1"/>
      <c r="N2947" s="13"/>
    </row>
    <row r="2948" spans="1:14">
      <c r="A2948" s="13"/>
      <c r="B2948" s="13"/>
      <c r="C2948" s="13"/>
      <c r="D2948" s="13"/>
      <c r="F2948" s="13"/>
      <c r="G2948" s="13"/>
      <c r="H2948" s="13"/>
      <c r="I2948" s="13"/>
      <c r="J2948" s="1"/>
      <c r="K2948" s="13"/>
      <c r="L2948" s="1"/>
      <c r="N2948" s="13"/>
    </row>
    <row r="2949" spans="1:14">
      <c r="A2949" s="13"/>
      <c r="B2949" s="13"/>
      <c r="C2949" s="13"/>
      <c r="D2949" s="13"/>
      <c r="F2949" s="13"/>
      <c r="G2949" s="13"/>
      <c r="H2949" s="13"/>
      <c r="I2949" s="13"/>
      <c r="J2949" s="1"/>
      <c r="K2949" s="13"/>
      <c r="L2949" s="1"/>
      <c r="N2949" s="13"/>
    </row>
    <row r="2950" spans="1:14">
      <c r="A2950" s="13"/>
      <c r="B2950" s="13"/>
      <c r="C2950" s="13"/>
      <c r="D2950" s="13"/>
      <c r="F2950" s="13"/>
      <c r="G2950" s="13"/>
      <c r="H2950" s="13"/>
      <c r="I2950" s="13"/>
      <c r="J2950" s="1"/>
      <c r="K2950" s="13"/>
      <c r="L2950" s="1"/>
      <c r="N2950" s="13"/>
    </row>
    <row r="2951" spans="1:14">
      <c r="A2951" s="13"/>
      <c r="B2951" s="13"/>
      <c r="C2951" s="13"/>
      <c r="D2951" s="13"/>
      <c r="F2951" s="13"/>
      <c r="G2951" s="13"/>
      <c r="H2951" s="13"/>
      <c r="I2951" s="13"/>
      <c r="J2951" s="1"/>
      <c r="K2951" s="13"/>
      <c r="L2951" s="1"/>
      <c r="N2951" s="13"/>
    </row>
    <row r="2952" spans="1:14">
      <c r="A2952" s="13"/>
      <c r="B2952" s="13"/>
      <c r="C2952" s="13"/>
      <c r="D2952" s="13"/>
      <c r="F2952" s="13"/>
      <c r="G2952" s="13"/>
      <c r="H2952" s="13"/>
      <c r="I2952" s="13"/>
      <c r="J2952" s="1"/>
      <c r="K2952" s="13"/>
      <c r="L2952" s="1"/>
      <c r="N2952" s="13"/>
    </row>
    <row r="2953" spans="1:14">
      <c r="A2953" s="13"/>
      <c r="B2953" s="13"/>
      <c r="C2953" s="13"/>
      <c r="D2953" s="13"/>
      <c r="F2953" s="13"/>
      <c r="G2953" s="13"/>
      <c r="H2953" s="13"/>
      <c r="I2953" s="13"/>
      <c r="J2953" s="1"/>
      <c r="K2953" s="13"/>
      <c r="L2953" s="1"/>
      <c r="N2953" s="13"/>
    </row>
    <row r="2954" spans="1:14">
      <c r="A2954" s="13"/>
      <c r="B2954" s="13"/>
      <c r="C2954" s="13"/>
      <c r="D2954" s="13"/>
      <c r="F2954" s="13"/>
      <c r="G2954" s="13"/>
      <c r="H2954" s="13"/>
      <c r="I2954" s="13"/>
      <c r="J2954" s="1"/>
      <c r="K2954" s="13"/>
      <c r="L2954" s="1"/>
      <c r="N2954" s="13"/>
    </row>
    <row r="2955" spans="1:14">
      <c r="A2955" s="13"/>
      <c r="B2955" s="13"/>
      <c r="C2955" s="13"/>
      <c r="D2955" s="13"/>
      <c r="F2955" s="13"/>
      <c r="G2955" s="13"/>
      <c r="H2955" s="13"/>
      <c r="I2955" s="13"/>
      <c r="J2955" s="1"/>
      <c r="K2955" s="13"/>
      <c r="L2955" s="1"/>
      <c r="N2955" s="13"/>
    </row>
    <row r="2956" spans="1:14">
      <c r="A2956" s="13"/>
      <c r="B2956" s="13"/>
      <c r="C2956" s="13"/>
      <c r="D2956" s="13"/>
      <c r="F2956" s="13"/>
      <c r="G2956" s="13"/>
      <c r="H2956" s="13"/>
      <c r="I2956" s="13"/>
      <c r="J2956" s="1"/>
      <c r="K2956" s="13"/>
      <c r="L2956" s="1"/>
      <c r="N2956" s="13"/>
    </row>
    <row r="2957" spans="1:14">
      <c r="A2957" s="13"/>
      <c r="B2957" s="13"/>
      <c r="C2957" s="13"/>
      <c r="D2957" s="13"/>
      <c r="F2957" s="13"/>
      <c r="G2957" s="13"/>
      <c r="H2957" s="13"/>
      <c r="I2957" s="13"/>
      <c r="J2957" s="1"/>
      <c r="K2957" s="13"/>
      <c r="L2957" s="1"/>
      <c r="N2957" s="13"/>
    </row>
    <row r="2958" spans="1:14">
      <c r="A2958" s="13"/>
      <c r="B2958" s="13"/>
      <c r="C2958" s="13"/>
      <c r="D2958" s="13"/>
      <c r="F2958" s="13"/>
      <c r="G2958" s="13"/>
      <c r="H2958" s="13"/>
      <c r="I2958" s="13"/>
      <c r="J2958" s="1"/>
      <c r="K2958" s="13"/>
      <c r="L2958" s="1"/>
      <c r="N2958" s="13"/>
    </row>
    <row r="2959" spans="1:14">
      <c r="A2959" s="13"/>
      <c r="B2959" s="13"/>
      <c r="C2959" s="13"/>
      <c r="D2959" s="13"/>
      <c r="F2959" s="13"/>
      <c r="G2959" s="13"/>
      <c r="H2959" s="13"/>
      <c r="I2959" s="13"/>
      <c r="J2959" s="1"/>
      <c r="K2959" s="13"/>
      <c r="L2959" s="1"/>
      <c r="N2959" s="13"/>
    </row>
    <row r="2960" spans="1:14">
      <c r="A2960" s="13"/>
      <c r="B2960" s="13"/>
      <c r="C2960" s="13"/>
      <c r="D2960" s="13"/>
      <c r="F2960" s="13"/>
      <c r="G2960" s="13"/>
      <c r="H2960" s="13"/>
      <c r="I2960" s="13"/>
      <c r="J2960" s="1"/>
      <c r="K2960" s="13"/>
      <c r="L2960" s="1"/>
      <c r="N2960" s="13"/>
    </row>
    <row r="2961" spans="1:14">
      <c r="A2961" s="13"/>
      <c r="B2961" s="13"/>
      <c r="C2961" s="13"/>
      <c r="D2961" s="13"/>
      <c r="F2961" s="13"/>
      <c r="G2961" s="13"/>
      <c r="H2961" s="13"/>
      <c r="I2961" s="13"/>
      <c r="J2961" s="1"/>
      <c r="K2961" s="13"/>
      <c r="L2961" s="1"/>
      <c r="N2961" s="13"/>
    </row>
    <row r="2962" spans="1:14">
      <c r="A2962" s="13"/>
      <c r="B2962" s="13"/>
      <c r="C2962" s="13"/>
      <c r="D2962" s="13"/>
      <c r="F2962" s="13"/>
      <c r="G2962" s="13"/>
      <c r="H2962" s="13"/>
      <c r="I2962" s="13"/>
      <c r="J2962" s="1"/>
      <c r="K2962" s="13"/>
      <c r="L2962" s="1"/>
      <c r="N2962" s="13"/>
    </row>
    <row r="2963" spans="1:14">
      <c r="A2963" s="13"/>
      <c r="B2963" s="13"/>
      <c r="C2963" s="13"/>
      <c r="D2963" s="13"/>
      <c r="F2963" s="13"/>
      <c r="G2963" s="13"/>
      <c r="H2963" s="13"/>
      <c r="I2963" s="13"/>
      <c r="J2963" s="1"/>
      <c r="K2963" s="13"/>
      <c r="L2963" s="1"/>
      <c r="N2963" s="13"/>
    </row>
    <row r="2964" spans="1:14">
      <c r="A2964" s="13"/>
      <c r="B2964" s="13"/>
      <c r="C2964" s="13"/>
      <c r="D2964" s="13"/>
      <c r="F2964" s="13"/>
      <c r="G2964" s="13"/>
      <c r="H2964" s="13"/>
      <c r="I2964" s="13"/>
      <c r="J2964" s="1"/>
      <c r="K2964" s="13"/>
      <c r="L2964" s="1"/>
      <c r="N2964" s="13"/>
    </row>
    <row r="2965" spans="1:14">
      <c r="A2965" s="13"/>
      <c r="B2965" s="13"/>
      <c r="C2965" s="13"/>
      <c r="D2965" s="13"/>
      <c r="F2965" s="13"/>
      <c r="G2965" s="13"/>
      <c r="H2965" s="13"/>
      <c r="I2965" s="13"/>
      <c r="J2965" s="1"/>
      <c r="K2965" s="13"/>
      <c r="L2965" s="1"/>
      <c r="N2965" s="13"/>
    </row>
    <row r="2966" spans="1:14">
      <c r="A2966" s="13"/>
      <c r="B2966" s="13"/>
      <c r="C2966" s="13"/>
      <c r="D2966" s="13"/>
      <c r="F2966" s="13"/>
      <c r="G2966" s="13"/>
      <c r="H2966" s="13"/>
      <c r="I2966" s="13"/>
      <c r="J2966" s="1"/>
      <c r="K2966" s="13"/>
      <c r="L2966" s="1"/>
      <c r="N2966" s="13"/>
    </row>
    <row r="2967" spans="1:14">
      <c r="A2967" s="13"/>
      <c r="B2967" s="13"/>
      <c r="C2967" s="13"/>
      <c r="D2967" s="13"/>
      <c r="F2967" s="13"/>
      <c r="G2967" s="13"/>
      <c r="H2967" s="13"/>
      <c r="I2967" s="13"/>
      <c r="J2967" s="1"/>
      <c r="K2967" s="13"/>
      <c r="L2967" s="1"/>
      <c r="N2967" s="13"/>
    </row>
    <row r="2968" spans="1:14">
      <c r="A2968" s="13"/>
      <c r="B2968" s="13"/>
      <c r="C2968" s="13"/>
      <c r="D2968" s="13"/>
      <c r="F2968" s="13"/>
      <c r="G2968" s="13"/>
      <c r="H2968" s="13"/>
      <c r="I2968" s="13"/>
      <c r="J2968" s="1"/>
      <c r="K2968" s="13"/>
      <c r="L2968" s="1"/>
      <c r="N2968" s="13"/>
    </row>
    <row r="2969" spans="1:14">
      <c r="A2969" s="13"/>
      <c r="B2969" s="13"/>
      <c r="C2969" s="13"/>
      <c r="D2969" s="13"/>
      <c r="F2969" s="13"/>
      <c r="G2969" s="13"/>
      <c r="H2969" s="13"/>
      <c r="I2969" s="13"/>
      <c r="J2969" s="1"/>
      <c r="K2969" s="13"/>
      <c r="L2969" s="1"/>
      <c r="N2969" s="13"/>
    </row>
    <row r="2970" spans="1:14">
      <c r="A2970" s="13"/>
      <c r="B2970" s="13"/>
      <c r="C2970" s="13"/>
      <c r="D2970" s="13"/>
      <c r="F2970" s="13"/>
      <c r="G2970" s="13"/>
      <c r="H2970" s="13"/>
      <c r="I2970" s="13"/>
      <c r="J2970" s="1"/>
      <c r="K2970" s="13"/>
      <c r="L2970" s="1"/>
      <c r="N2970" s="13"/>
    </row>
    <row r="2971" spans="1:14">
      <c r="A2971" s="13"/>
      <c r="B2971" s="13"/>
      <c r="C2971" s="13"/>
      <c r="D2971" s="13"/>
      <c r="F2971" s="13"/>
      <c r="G2971" s="13"/>
      <c r="H2971" s="13"/>
      <c r="I2971" s="13"/>
      <c r="J2971" s="1"/>
      <c r="K2971" s="13"/>
      <c r="L2971" s="1"/>
      <c r="N2971" s="13"/>
    </row>
    <row r="2972" spans="1:14">
      <c r="A2972" s="13"/>
      <c r="B2972" s="13"/>
      <c r="C2972" s="13"/>
      <c r="D2972" s="13"/>
      <c r="F2972" s="13"/>
      <c r="G2972" s="13"/>
      <c r="H2972" s="13"/>
      <c r="I2972" s="13"/>
      <c r="J2972" s="1"/>
      <c r="K2972" s="13"/>
      <c r="L2972" s="1"/>
      <c r="N2972" s="13"/>
    </row>
    <row r="2973" spans="1:14">
      <c r="A2973" s="13"/>
      <c r="B2973" s="13"/>
      <c r="C2973" s="13"/>
      <c r="D2973" s="13"/>
      <c r="F2973" s="13"/>
      <c r="G2973" s="13"/>
      <c r="H2973" s="13"/>
      <c r="I2973" s="13"/>
      <c r="J2973" s="1"/>
      <c r="K2973" s="13"/>
      <c r="L2973" s="1"/>
      <c r="N2973" s="13"/>
    </row>
    <row r="2974" spans="1:14">
      <c r="A2974" s="13"/>
      <c r="B2974" s="13"/>
      <c r="C2974" s="13"/>
      <c r="D2974" s="13"/>
      <c r="F2974" s="13"/>
      <c r="G2974" s="13"/>
      <c r="H2974" s="13"/>
      <c r="I2974" s="13"/>
      <c r="J2974" s="1"/>
      <c r="K2974" s="13"/>
      <c r="L2974" s="1"/>
      <c r="N2974" s="13"/>
    </row>
    <row r="2975" spans="1:14">
      <c r="A2975" s="13"/>
      <c r="B2975" s="13"/>
      <c r="C2975" s="13"/>
      <c r="D2975" s="13"/>
      <c r="F2975" s="13"/>
      <c r="G2975" s="13"/>
      <c r="H2975" s="13"/>
      <c r="I2975" s="13"/>
      <c r="J2975" s="1"/>
      <c r="K2975" s="13"/>
      <c r="L2975" s="1"/>
      <c r="N2975" s="13"/>
    </row>
    <row r="2976" spans="1:14">
      <c r="A2976" s="13"/>
      <c r="B2976" s="13"/>
      <c r="C2976" s="13"/>
      <c r="D2976" s="13"/>
      <c r="F2976" s="13"/>
      <c r="G2976" s="13"/>
      <c r="H2976" s="13"/>
      <c r="I2976" s="13"/>
      <c r="J2976" s="1"/>
      <c r="K2976" s="13"/>
      <c r="L2976" s="1"/>
      <c r="N2976" s="13"/>
    </row>
    <row r="2977" spans="1:14">
      <c r="A2977" s="13"/>
      <c r="B2977" s="13"/>
      <c r="C2977" s="13"/>
      <c r="D2977" s="13"/>
      <c r="F2977" s="13"/>
      <c r="G2977" s="13"/>
      <c r="H2977" s="13"/>
      <c r="I2977" s="13"/>
      <c r="J2977" s="1"/>
      <c r="K2977" s="13"/>
      <c r="L2977" s="1"/>
      <c r="N2977" s="13"/>
    </row>
    <row r="2978" spans="1:14">
      <c r="A2978" s="13"/>
      <c r="B2978" s="13"/>
      <c r="C2978" s="13"/>
      <c r="D2978" s="13"/>
      <c r="F2978" s="13"/>
      <c r="G2978" s="13"/>
      <c r="H2978" s="13"/>
      <c r="I2978" s="13"/>
      <c r="J2978" s="1"/>
      <c r="K2978" s="13"/>
      <c r="L2978" s="1"/>
      <c r="N2978" s="13"/>
    </row>
    <row r="2979" spans="1:14">
      <c r="A2979" s="13"/>
      <c r="B2979" s="13"/>
      <c r="C2979" s="13"/>
      <c r="D2979" s="13"/>
      <c r="F2979" s="13"/>
      <c r="G2979" s="13"/>
      <c r="H2979" s="13"/>
      <c r="I2979" s="13"/>
      <c r="J2979" s="1"/>
      <c r="K2979" s="13"/>
      <c r="L2979" s="1"/>
      <c r="N2979" s="13"/>
    </row>
    <row r="2980" spans="1:14">
      <c r="A2980" s="13"/>
      <c r="B2980" s="13"/>
      <c r="C2980" s="13"/>
      <c r="D2980" s="13"/>
      <c r="F2980" s="13"/>
      <c r="G2980" s="13"/>
      <c r="H2980" s="13"/>
      <c r="I2980" s="13"/>
      <c r="J2980" s="1"/>
      <c r="K2980" s="13"/>
      <c r="L2980" s="1"/>
      <c r="N2980" s="13"/>
    </row>
    <row r="2981" spans="1:14">
      <c r="A2981" s="13"/>
      <c r="B2981" s="13"/>
      <c r="C2981" s="13"/>
      <c r="D2981" s="13"/>
      <c r="F2981" s="13"/>
      <c r="G2981" s="13"/>
      <c r="H2981" s="13"/>
      <c r="I2981" s="13"/>
      <c r="J2981" s="1"/>
      <c r="K2981" s="13"/>
      <c r="L2981" s="1"/>
      <c r="N2981" s="13"/>
    </row>
    <row r="2982" spans="1:14">
      <c r="A2982" s="13"/>
      <c r="B2982" s="13"/>
      <c r="C2982" s="13"/>
      <c r="D2982" s="13"/>
      <c r="F2982" s="13"/>
      <c r="G2982" s="13"/>
      <c r="H2982" s="13"/>
      <c r="I2982" s="13"/>
      <c r="J2982" s="1"/>
      <c r="K2982" s="13"/>
      <c r="L2982" s="1"/>
      <c r="N2982" s="13"/>
    </row>
    <row r="2983" spans="1:14">
      <c r="A2983" s="13"/>
      <c r="B2983" s="13"/>
      <c r="C2983" s="13"/>
      <c r="D2983" s="13"/>
      <c r="F2983" s="13"/>
      <c r="G2983" s="13"/>
      <c r="H2983" s="13"/>
      <c r="I2983" s="13"/>
      <c r="J2983" s="1"/>
      <c r="K2983" s="13"/>
      <c r="L2983" s="1"/>
      <c r="N2983" s="13"/>
    </row>
    <row r="2984" spans="1:14">
      <c r="A2984" s="13"/>
      <c r="B2984" s="13"/>
      <c r="C2984" s="13"/>
      <c r="D2984" s="13"/>
      <c r="F2984" s="13"/>
      <c r="G2984" s="13"/>
      <c r="H2984" s="13"/>
      <c r="I2984" s="13"/>
      <c r="J2984" s="1"/>
      <c r="K2984" s="13"/>
      <c r="L2984" s="1"/>
      <c r="N2984" s="13"/>
    </row>
    <row r="2985" spans="1:14">
      <c r="A2985" s="13"/>
      <c r="B2985" s="13"/>
      <c r="C2985" s="13"/>
      <c r="D2985" s="13"/>
      <c r="F2985" s="13"/>
      <c r="G2985" s="13"/>
      <c r="H2985" s="13"/>
      <c r="I2985" s="13"/>
      <c r="J2985" s="1"/>
      <c r="K2985" s="13"/>
      <c r="L2985" s="1"/>
      <c r="N2985" s="13"/>
    </row>
    <row r="2986" spans="1:14">
      <c r="A2986" s="13"/>
      <c r="B2986" s="13"/>
      <c r="C2986" s="13"/>
      <c r="D2986" s="13"/>
      <c r="F2986" s="13"/>
      <c r="G2986" s="13"/>
      <c r="H2986" s="13"/>
      <c r="I2986" s="13"/>
      <c r="J2986" s="1"/>
      <c r="K2986" s="13"/>
      <c r="L2986" s="1"/>
      <c r="N2986" s="13"/>
    </row>
    <row r="2987" spans="1:14">
      <c r="A2987" s="13"/>
      <c r="B2987" s="13"/>
      <c r="C2987" s="13"/>
      <c r="D2987" s="13"/>
      <c r="F2987" s="13"/>
      <c r="G2987" s="13"/>
      <c r="H2987" s="13"/>
      <c r="I2987" s="13"/>
      <c r="J2987" s="1"/>
      <c r="K2987" s="13"/>
      <c r="L2987" s="1"/>
      <c r="N2987" s="13"/>
    </row>
    <row r="2988" spans="1:14">
      <c r="A2988" s="13"/>
      <c r="B2988" s="13"/>
      <c r="C2988" s="13"/>
      <c r="D2988" s="13"/>
      <c r="F2988" s="13"/>
      <c r="G2988" s="13"/>
      <c r="H2988" s="13"/>
      <c r="I2988" s="13"/>
      <c r="J2988" s="1"/>
      <c r="K2988" s="13"/>
      <c r="L2988" s="1"/>
      <c r="N2988" s="13"/>
    </row>
    <row r="2989" spans="1:14">
      <c r="A2989" s="13"/>
      <c r="B2989" s="13"/>
      <c r="C2989" s="13"/>
      <c r="D2989" s="13"/>
      <c r="F2989" s="13"/>
      <c r="G2989" s="13"/>
      <c r="H2989" s="13"/>
      <c r="I2989" s="13"/>
      <c r="J2989" s="1"/>
      <c r="K2989" s="13"/>
      <c r="L2989" s="1"/>
      <c r="N2989" s="13"/>
    </row>
    <row r="2990" spans="1:14">
      <c r="A2990" s="13"/>
      <c r="B2990" s="13"/>
      <c r="C2990" s="13"/>
      <c r="D2990" s="13"/>
      <c r="F2990" s="13"/>
      <c r="G2990" s="13"/>
      <c r="H2990" s="13"/>
      <c r="I2990" s="13"/>
      <c r="J2990" s="1"/>
      <c r="K2990" s="13"/>
      <c r="L2990" s="1"/>
      <c r="N2990" s="13"/>
    </row>
    <row r="2991" spans="1:14">
      <c r="A2991" s="13"/>
      <c r="B2991" s="13"/>
      <c r="C2991" s="13"/>
      <c r="D2991" s="13"/>
      <c r="F2991" s="13"/>
      <c r="G2991" s="13"/>
      <c r="H2991" s="13"/>
      <c r="I2991" s="13"/>
      <c r="J2991" s="1"/>
      <c r="K2991" s="13"/>
      <c r="L2991" s="1"/>
      <c r="N2991" s="13"/>
    </row>
    <row r="2992" spans="1:14">
      <c r="A2992" s="13"/>
      <c r="B2992" s="13"/>
      <c r="C2992" s="13"/>
      <c r="D2992" s="13"/>
      <c r="F2992" s="13"/>
      <c r="G2992" s="13"/>
      <c r="H2992" s="13"/>
      <c r="I2992" s="13"/>
      <c r="J2992" s="1"/>
      <c r="K2992" s="13"/>
      <c r="L2992" s="1"/>
      <c r="N2992" s="13"/>
    </row>
    <row r="2993" spans="1:14">
      <c r="A2993" s="13"/>
      <c r="B2993" s="13"/>
      <c r="C2993" s="13"/>
      <c r="D2993" s="13"/>
      <c r="F2993" s="13"/>
      <c r="G2993" s="13"/>
      <c r="H2993" s="13"/>
      <c r="I2993" s="13"/>
      <c r="J2993" s="1"/>
      <c r="K2993" s="13"/>
      <c r="L2993" s="1"/>
      <c r="N2993" s="13"/>
    </row>
    <row r="2994" spans="1:14">
      <c r="A2994" s="13"/>
      <c r="B2994" s="13"/>
      <c r="C2994" s="13"/>
      <c r="D2994" s="13"/>
      <c r="F2994" s="13"/>
      <c r="G2994" s="13"/>
      <c r="H2994" s="13"/>
      <c r="I2994" s="13"/>
      <c r="J2994" s="1"/>
      <c r="K2994" s="13"/>
      <c r="L2994" s="1"/>
      <c r="N2994" s="13"/>
    </row>
    <row r="2995" spans="1:14">
      <c r="A2995" s="13"/>
      <c r="B2995" s="13"/>
      <c r="C2995" s="13"/>
      <c r="D2995" s="13"/>
      <c r="F2995" s="13"/>
      <c r="G2995" s="13"/>
      <c r="H2995" s="13"/>
      <c r="I2995" s="13"/>
      <c r="J2995" s="1"/>
      <c r="K2995" s="13"/>
      <c r="L2995" s="1"/>
      <c r="N2995" s="13"/>
    </row>
    <row r="2996" spans="1:14">
      <c r="A2996" s="13"/>
      <c r="B2996" s="13"/>
      <c r="C2996" s="13"/>
      <c r="D2996" s="13"/>
      <c r="F2996" s="13"/>
      <c r="G2996" s="13"/>
      <c r="H2996" s="13"/>
      <c r="I2996" s="13"/>
      <c r="J2996" s="1"/>
      <c r="K2996" s="13"/>
      <c r="L2996" s="1"/>
      <c r="N2996" s="13"/>
    </row>
    <row r="2997" spans="1:14">
      <c r="A2997" s="13"/>
      <c r="B2997" s="13"/>
      <c r="C2997" s="13"/>
      <c r="D2997" s="13"/>
      <c r="F2997" s="13"/>
      <c r="G2997" s="13"/>
      <c r="H2997" s="13"/>
      <c r="I2997" s="13"/>
      <c r="J2997" s="1"/>
      <c r="K2997" s="13"/>
      <c r="L2997" s="1"/>
      <c r="N2997" s="13"/>
    </row>
    <row r="2998" spans="1:14">
      <c r="A2998" s="13"/>
      <c r="B2998" s="13"/>
      <c r="C2998" s="13"/>
      <c r="D2998" s="13"/>
      <c r="F2998" s="13"/>
      <c r="G2998" s="13"/>
      <c r="H2998" s="13"/>
      <c r="I2998" s="13"/>
      <c r="J2998" s="1"/>
      <c r="K2998" s="13"/>
      <c r="L2998" s="1"/>
      <c r="N2998" s="13"/>
    </row>
    <row r="2999" spans="1:14">
      <c r="A2999" s="13"/>
      <c r="B2999" s="13"/>
      <c r="C2999" s="13"/>
      <c r="D2999" s="13"/>
      <c r="F2999" s="13"/>
      <c r="G2999" s="13"/>
      <c r="H2999" s="13"/>
      <c r="I2999" s="13"/>
      <c r="J2999" s="1"/>
      <c r="K2999" s="13"/>
      <c r="L2999" s="1"/>
      <c r="N2999" s="13"/>
    </row>
    <row r="3000" spans="1:14">
      <c r="A3000" s="13"/>
      <c r="B3000" s="13"/>
      <c r="C3000" s="13"/>
      <c r="D3000" s="13"/>
      <c r="F3000" s="13"/>
      <c r="G3000" s="13"/>
      <c r="H3000" s="13"/>
      <c r="I3000" s="13"/>
      <c r="J3000" s="1"/>
      <c r="K3000" s="13"/>
      <c r="L3000" s="1"/>
      <c r="N3000" s="13"/>
    </row>
    <row r="3001" spans="1:14">
      <c r="A3001" s="13"/>
      <c r="B3001" s="13"/>
      <c r="C3001" s="13"/>
      <c r="D3001" s="13"/>
      <c r="F3001" s="13"/>
      <c r="G3001" s="13"/>
      <c r="H3001" s="13"/>
      <c r="I3001" s="13"/>
      <c r="J3001" s="1"/>
      <c r="K3001" s="13"/>
      <c r="L3001" s="1"/>
      <c r="N3001" s="13"/>
    </row>
    <row r="3002" spans="1:14">
      <c r="A3002" s="13"/>
      <c r="B3002" s="13"/>
      <c r="C3002" s="13"/>
      <c r="D3002" s="13"/>
      <c r="F3002" s="13"/>
      <c r="G3002" s="13"/>
      <c r="H3002" s="13"/>
      <c r="I3002" s="13"/>
      <c r="J3002" s="1"/>
      <c r="K3002" s="13"/>
      <c r="L3002" s="1"/>
      <c r="N3002" s="13"/>
    </row>
    <row r="3003" spans="1:14">
      <c r="A3003" s="13"/>
      <c r="B3003" s="13"/>
      <c r="C3003" s="13"/>
      <c r="D3003" s="13"/>
      <c r="F3003" s="13"/>
      <c r="G3003" s="13"/>
      <c r="H3003" s="13"/>
      <c r="I3003" s="13"/>
      <c r="J3003" s="1"/>
      <c r="K3003" s="13"/>
      <c r="L3003" s="1"/>
      <c r="N3003" s="13"/>
    </row>
    <row r="3004" spans="1:14">
      <c r="A3004" s="13"/>
      <c r="B3004" s="13"/>
      <c r="C3004" s="13"/>
      <c r="D3004" s="13"/>
      <c r="F3004" s="13"/>
      <c r="G3004" s="13"/>
      <c r="H3004" s="13"/>
      <c r="I3004" s="13"/>
      <c r="J3004" s="1"/>
      <c r="K3004" s="13"/>
      <c r="L3004" s="1"/>
      <c r="N3004" s="13"/>
    </row>
    <row r="3005" spans="1:14">
      <c r="A3005" s="13"/>
      <c r="B3005" s="13"/>
      <c r="C3005" s="13"/>
      <c r="D3005" s="13"/>
      <c r="F3005" s="13"/>
      <c r="G3005" s="13"/>
      <c r="H3005" s="13"/>
      <c r="I3005" s="13"/>
      <c r="J3005" s="1"/>
      <c r="K3005" s="13"/>
      <c r="L3005" s="1"/>
      <c r="N3005" s="13"/>
    </row>
    <row r="3006" spans="1:14">
      <c r="A3006" s="13"/>
      <c r="B3006" s="13"/>
      <c r="C3006" s="13"/>
      <c r="D3006" s="13"/>
      <c r="F3006" s="13"/>
      <c r="G3006" s="13"/>
      <c r="H3006" s="13"/>
      <c r="I3006" s="13"/>
      <c r="J3006" s="1"/>
      <c r="K3006" s="13"/>
      <c r="L3006" s="1"/>
      <c r="N3006" s="13"/>
    </row>
    <row r="3007" spans="1:14">
      <c r="A3007" s="13"/>
      <c r="B3007" s="13"/>
      <c r="C3007" s="13"/>
      <c r="D3007" s="13"/>
      <c r="F3007" s="13"/>
      <c r="G3007" s="13"/>
      <c r="H3007" s="13"/>
      <c r="I3007" s="13"/>
      <c r="J3007" s="1"/>
      <c r="K3007" s="13"/>
      <c r="L3007" s="1"/>
      <c r="N3007" s="13"/>
    </row>
    <row r="3008" spans="1:14">
      <c r="A3008" s="13"/>
      <c r="B3008" s="13"/>
      <c r="C3008" s="13"/>
      <c r="D3008" s="13"/>
      <c r="F3008" s="13"/>
      <c r="G3008" s="13"/>
      <c r="H3008" s="13"/>
      <c r="I3008" s="13"/>
      <c r="J3008" s="1"/>
      <c r="K3008" s="13"/>
      <c r="L3008" s="1"/>
      <c r="N3008" s="13"/>
    </row>
    <row r="3009" spans="1:14">
      <c r="A3009" s="13"/>
      <c r="B3009" s="13"/>
      <c r="C3009" s="13"/>
      <c r="D3009" s="13"/>
      <c r="F3009" s="13"/>
      <c r="G3009" s="13"/>
      <c r="H3009" s="13"/>
      <c r="I3009" s="13"/>
      <c r="J3009" s="1"/>
      <c r="K3009" s="13"/>
      <c r="L3009" s="1"/>
      <c r="N3009" s="13"/>
    </row>
    <row r="3010" spans="1:14">
      <c r="A3010" s="13"/>
      <c r="B3010" s="13"/>
      <c r="C3010" s="13"/>
      <c r="D3010" s="13"/>
      <c r="F3010" s="13"/>
      <c r="G3010" s="13"/>
      <c r="H3010" s="13"/>
      <c r="I3010" s="13"/>
      <c r="J3010" s="1"/>
      <c r="K3010" s="13"/>
      <c r="L3010" s="1"/>
      <c r="N3010" s="13"/>
    </row>
    <row r="3011" spans="1:14">
      <c r="A3011" s="13"/>
      <c r="B3011" s="13"/>
      <c r="C3011" s="13"/>
      <c r="D3011" s="13"/>
      <c r="F3011" s="13"/>
      <c r="G3011" s="13"/>
      <c r="H3011" s="13"/>
      <c r="I3011" s="13"/>
      <c r="J3011" s="1"/>
      <c r="K3011" s="13"/>
      <c r="L3011" s="1"/>
      <c r="N3011" s="13"/>
    </row>
    <row r="3012" spans="1:14">
      <c r="A3012" s="13"/>
      <c r="B3012" s="13"/>
      <c r="C3012" s="13"/>
      <c r="D3012" s="13"/>
      <c r="F3012" s="13"/>
      <c r="G3012" s="13"/>
      <c r="H3012" s="13"/>
      <c r="I3012" s="13"/>
      <c r="J3012" s="1"/>
      <c r="K3012" s="13"/>
      <c r="L3012" s="1"/>
      <c r="N3012" s="13"/>
    </row>
    <row r="3013" spans="1:14">
      <c r="A3013" s="13"/>
      <c r="B3013" s="13"/>
      <c r="C3013" s="13"/>
      <c r="D3013" s="13"/>
      <c r="F3013" s="13"/>
      <c r="G3013" s="13"/>
      <c r="H3013" s="13"/>
      <c r="I3013" s="13"/>
      <c r="J3013" s="1"/>
      <c r="K3013" s="13"/>
      <c r="L3013" s="1"/>
      <c r="N3013" s="13"/>
    </row>
    <row r="3014" spans="1:14">
      <c r="A3014" s="13"/>
      <c r="B3014" s="13"/>
      <c r="C3014" s="13"/>
      <c r="D3014" s="13"/>
      <c r="F3014" s="13"/>
      <c r="G3014" s="13"/>
      <c r="H3014" s="13"/>
      <c r="I3014" s="13"/>
      <c r="J3014" s="1"/>
      <c r="K3014" s="13"/>
      <c r="L3014" s="1"/>
      <c r="N3014" s="13"/>
    </row>
    <row r="3015" spans="1:14">
      <c r="A3015" s="13"/>
      <c r="B3015" s="13"/>
      <c r="C3015" s="13"/>
      <c r="D3015" s="13"/>
      <c r="F3015" s="13"/>
      <c r="G3015" s="13"/>
      <c r="H3015" s="13"/>
      <c r="I3015" s="13"/>
      <c r="J3015" s="1"/>
      <c r="K3015" s="13"/>
      <c r="L3015" s="1"/>
      <c r="N3015" s="13"/>
    </row>
    <row r="3016" spans="1:14">
      <c r="A3016" s="13"/>
      <c r="B3016" s="13"/>
      <c r="C3016" s="13"/>
      <c r="D3016" s="13"/>
      <c r="F3016" s="13"/>
      <c r="G3016" s="13"/>
      <c r="H3016" s="13"/>
      <c r="I3016" s="13"/>
      <c r="J3016" s="1"/>
      <c r="K3016" s="13"/>
      <c r="L3016" s="1"/>
      <c r="N3016" s="13"/>
    </row>
    <row r="3017" spans="1:14">
      <c r="A3017" s="13"/>
      <c r="B3017" s="13"/>
      <c r="C3017" s="13"/>
      <c r="D3017" s="13"/>
      <c r="F3017" s="13"/>
      <c r="G3017" s="13"/>
      <c r="H3017" s="13"/>
      <c r="I3017" s="13"/>
      <c r="J3017" s="1"/>
      <c r="K3017" s="13"/>
      <c r="L3017" s="1"/>
      <c r="N3017" s="13"/>
    </row>
    <row r="3018" spans="1:14">
      <c r="A3018" s="13"/>
      <c r="B3018" s="13"/>
      <c r="C3018" s="13"/>
      <c r="D3018" s="13"/>
      <c r="F3018" s="13"/>
      <c r="G3018" s="13"/>
      <c r="H3018" s="13"/>
      <c r="I3018" s="13"/>
      <c r="J3018" s="1"/>
      <c r="K3018" s="13"/>
      <c r="L3018" s="1"/>
      <c r="N3018" s="13"/>
    </row>
    <row r="3019" spans="1:14">
      <c r="A3019" s="13"/>
      <c r="B3019" s="13"/>
      <c r="C3019" s="13"/>
      <c r="D3019" s="13"/>
      <c r="F3019" s="13"/>
      <c r="G3019" s="13"/>
      <c r="H3019" s="13"/>
      <c r="I3019" s="13"/>
      <c r="J3019" s="1"/>
      <c r="K3019" s="13"/>
      <c r="L3019" s="1"/>
      <c r="N3019" s="13"/>
    </row>
    <row r="3020" spans="1:14">
      <c r="A3020" s="13"/>
      <c r="B3020" s="13"/>
      <c r="C3020" s="13"/>
      <c r="D3020" s="13"/>
      <c r="F3020" s="13"/>
      <c r="G3020" s="13"/>
      <c r="H3020" s="13"/>
      <c r="I3020" s="13"/>
      <c r="J3020" s="1"/>
      <c r="K3020" s="13"/>
      <c r="L3020" s="1"/>
      <c r="N3020" s="13"/>
    </row>
    <row r="3021" spans="1:14">
      <c r="A3021" s="13"/>
      <c r="B3021" s="13"/>
      <c r="C3021" s="13"/>
      <c r="D3021" s="13"/>
      <c r="F3021" s="13"/>
      <c r="G3021" s="13"/>
      <c r="H3021" s="13"/>
      <c r="I3021" s="13"/>
      <c r="J3021" s="1"/>
      <c r="K3021" s="13"/>
      <c r="L3021" s="1"/>
      <c r="N3021" s="13"/>
    </row>
    <row r="3022" spans="1:14">
      <c r="A3022" s="13"/>
      <c r="B3022" s="13"/>
      <c r="C3022" s="13"/>
      <c r="D3022" s="13"/>
      <c r="F3022" s="13"/>
      <c r="G3022" s="13"/>
      <c r="H3022" s="13"/>
      <c r="I3022" s="13"/>
      <c r="J3022" s="1"/>
      <c r="K3022" s="13"/>
      <c r="L3022" s="1"/>
      <c r="N3022" s="13"/>
    </row>
    <row r="3023" spans="1:14">
      <c r="A3023" s="13"/>
      <c r="B3023" s="13"/>
      <c r="C3023" s="13"/>
      <c r="D3023" s="13"/>
      <c r="F3023" s="13"/>
      <c r="G3023" s="13"/>
      <c r="H3023" s="13"/>
      <c r="I3023" s="13"/>
      <c r="J3023" s="1"/>
      <c r="K3023" s="13"/>
      <c r="L3023" s="1"/>
      <c r="N3023" s="13"/>
    </row>
    <row r="3024" spans="1:14">
      <c r="A3024" s="13"/>
      <c r="B3024" s="13"/>
      <c r="C3024" s="13"/>
      <c r="D3024" s="13"/>
      <c r="F3024" s="13"/>
      <c r="G3024" s="13"/>
      <c r="H3024" s="13"/>
      <c r="I3024" s="13"/>
      <c r="J3024" s="1"/>
      <c r="K3024" s="13"/>
      <c r="L3024" s="1"/>
      <c r="N3024" s="13"/>
    </row>
    <row r="3025" spans="1:14">
      <c r="A3025" s="13"/>
      <c r="B3025" s="13"/>
      <c r="C3025" s="13"/>
      <c r="D3025" s="13"/>
      <c r="F3025" s="13"/>
      <c r="G3025" s="13"/>
      <c r="H3025" s="13"/>
      <c r="I3025" s="13"/>
      <c r="J3025" s="1"/>
      <c r="K3025" s="13"/>
      <c r="L3025" s="1"/>
      <c r="N3025" s="13"/>
    </row>
    <row r="3026" spans="1:14">
      <c r="A3026" s="13"/>
      <c r="B3026" s="13"/>
      <c r="C3026" s="13"/>
      <c r="D3026" s="13"/>
      <c r="F3026" s="13"/>
      <c r="G3026" s="13"/>
      <c r="H3026" s="13"/>
      <c r="I3026" s="13"/>
      <c r="J3026" s="1"/>
      <c r="K3026" s="13"/>
      <c r="L3026" s="1"/>
      <c r="N3026" s="13"/>
    </row>
    <row r="3027" spans="1:14">
      <c r="A3027" s="13"/>
      <c r="B3027" s="13"/>
      <c r="C3027" s="13"/>
      <c r="D3027" s="13"/>
      <c r="F3027" s="13"/>
      <c r="G3027" s="13"/>
      <c r="H3027" s="13"/>
      <c r="I3027" s="13"/>
      <c r="J3027" s="1"/>
      <c r="K3027" s="13"/>
      <c r="L3027" s="1"/>
      <c r="N3027" s="13"/>
    </row>
    <row r="3028" spans="1:14">
      <c r="A3028" s="13"/>
      <c r="B3028" s="13"/>
      <c r="C3028" s="13"/>
      <c r="D3028" s="13"/>
      <c r="F3028" s="13"/>
      <c r="G3028" s="13"/>
      <c r="H3028" s="13"/>
      <c r="I3028" s="13"/>
      <c r="J3028" s="1"/>
      <c r="K3028" s="13"/>
      <c r="L3028" s="1"/>
      <c r="N3028" s="13"/>
    </row>
    <row r="3029" spans="1:14">
      <c r="A3029" s="13"/>
      <c r="B3029" s="13"/>
      <c r="C3029" s="13"/>
      <c r="D3029" s="13"/>
      <c r="F3029" s="13"/>
      <c r="G3029" s="13"/>
      <c r="H3029" s="13"/>
      <c r="I3029" s="13"/>
      <c r="J3029" s="1"/>
      <c r="K3029" s="13"/>
      <c r="L3029" s="1"/>
      <c r="N3029" s="13"/>
    </row>
    <row r="3030" spans="1:14">
      <c r="A3030" s="13"/>
      <c r="B3030" s="13"/>
      <c r="C3030" s="13"/>
      <c r="D3030" s="13"/>
      <c r="F3030" s="13"/>
      <c r="G3030" s="13"/>
      <c r="H3030" s="13"/>
      <c r="I3030" s="13"/>
      <c r="J3030" s="1"/>
      <c r="K3030" s="13"/>
      <c r="L3030" s="1"/>
      <c r="N3030" s="13"/>
    </row>
    <row r="3031" spans="1:14">
      <c r="A3031" s="13"/>
      <c r="B3031" s="13"/>
      <c r="C3031" s="13"/>
      <c r="D3031" s="13"/>
      <c r="F3031" s="13"/>
      <c r="G3031" s="13"/>
      <c r="H3031" s="13"/>
      <c r="I3031" s="13"/>
      <c r="J3031" s="1"/>
      <c r="K3031" s="13"/>
      <c r="L3031" s="1"/>
      <c r="N3031" s="13"/>
    </row>
    <row r="3032" spans="1:14">
      <c r="A3032" s="13"/>
      <c r="B3032" s="13"/>
      <c r="C3032" s="13"/>
      <c r="D3032" s="13"/>
      <c r="F3032" s="13"/>
      <c r="G3032" s="13"/>
      <c r="H3032" s="13"/>
      <c r="I3032" s="13"/>
      <c r="J3032" s="1"/>
      <c r="K3032" s="13"/>
      <c r="L3032" s="1"/>
      <c r="N3032" s="13"/>
    </row>
    <row r="3033" spans="1:14">
      <c r="A3033" s="13"/>
      <c r="B3033" s="13"/>
      <c r="C3033" s="13"/>
      <c r="D3033" s="13"/>
      <c r="F3033" s="13"/>
      <c r="G3033" s="13"/>
      <c r="H3033" s="13"/>
      <c r="I3033" s="13"/>
      <c r="J3033" s="1"/>
      <c r="K3033" s="13"/>
      <c r="L3033" s="1"/>
      <c r="N3033" s="13"/>
    </row>
    <row r="3034" spans="1:14">
      <c r="A3034" s="13"/>
      <c r="B3034" s="13"/>
      <c r="C3034" s="13"/>
      <c r="D3034" s="13"/>
      <c r="F3034" s="13"/>
      <c r="G3034" s="13"/>
      <c r="H3034" s="13"/>
      <c r="I3034" s="13"/>
      <c r="J3034" s="1"/>
      <c r="K3034" s="13"/>
      <c r="L3034" s="1"/>
      <c r="N3034" s="13"/>
    </row>
    <row r="3035" spans="1:14">
      <c r="A3035" s="13"/>
      <c r="B3035" s="13"/>
      <c r="C3035" s="13"/>
      <c r="D3035" s="13"/>
      <c r="F3035" s="13"/>
      <c r="G3035" s="13"/>
      <c r="H3035" s="13"/>
      <c r="I3035" s="13"/>
      <c r="J3035" s="1"/>
      <c r="K3035" s="13"/>
      <c r="L3035" s="1"/>
      <c r="N3035" s="13"/>
    </row>
    <row r="3036" spans="1:14">
      <c r="A3036" s="13"/>
      <c r="B3036" s="13"/>
      <c r="C3036" s="13"/>
      <c r="D3036" s="13"/>
      <c r="F3036" s="13"/>
      <c r="G3036" s="13"/>
      <c r="H3036" s="13"/>
      <c r="I3036" s="13"/>
      <c r="J3036" s="1"/>
      <c r="K3036" s="13"/>
      <c r="L3036" s="1"/>
      <c r="N3036" s="13"/>
    </row>
    <row r="3037" spans="1:14">
      <c r="A3037" s="13"/>
      <c r="B3037" s="13"/>
      <c r="C3037" s="13"/>
      <c r="D3037" s="13"/>
      <c r="F3037" s="13"/>
      <c r="G3037" s="13"/>
      <c r="H3037" s="13"/>
      <c r="I3037" s="13"/>
      <c r="J3037" s="1"/>
      <c r="K3037" s="13"/>
      <c r="L3037" s="1"/>
      <c r="N3037" s="13"/>
    </row>
    <row r="3038" spans="1:14">
      <c r="A3038" s="13"/>
      <c r="B3038" s="13"/>
      <c r="C3038" s="13"/>
      <c r="D3038" s="13"/>
      <c r="F3038" s="13"/>
      <c r="G3038" s="13"/>
      <c r="H3038" s="13"/>
      <c r="I3038" s="13"/>
      <c r="J3038" s="1"/>
      <c r="K3038" s="13"/>
      <c r="L3038" s="1"/>
      <c r="N3038" s="13"/>
    </row>
    <row r="3039" spans="1:14">
      <c r="A3039" s="13"/>
      <c r="B3039" s="13"/>
      <c r="C3039" s="13"/>
      <c r="D3039" s="13"/>
      <c r="F3039" s="13"/>
      <c r="G3039" s="13"/>
      <c r="H3039" s="13"/>
      <c r="I3039" s="13"/>
      <c r="J3039" s="1"/>
      <c r="K3039" s="13"/>
      <c r="L3039" s="1"/>
      <c r="N3039" s="13"/>
    </row>
    <row r="3040" spans="1:14">
      <c r="A3040" s="13"/>
      <c r="B3040" s="13"/>
      <c r="C3040" s="13"/>
      <c r="D3040" s="13"/>
      <c r="F3040" s="13"/>
      <c r="G3040" s="13"/>
      <c r="H3040" s="13"/>
      <c r="I3040" s="13"/>
      <c r="J3040" s="1"/>
      <c r="K3040" s="13"/>
      <c r="L3040" s="1"/>
      <c r="N3040" s="13"/>
    </row>
    <row r="3041" spans="1:14">
      <c r="A3041" s="13"/>
      <c r="B3041" s="13"/>
      <c r="C3041" s="13"/>
      <c r="D3041" s="13"/>
      <c r="F3041" s="13"/>
      <c r="G3041" s="13"/>
      <c r="H3041" s="13"/>
      <c r="I3041" s="13"/>
      <c r="J3041" s="1"/>
      <c r="K3041" s="13"/>
      <c r="L3041" s="1"/>
      <c r="N3041" s="13"/>
    </row>
    <row r="3042" spans="1:14">
      <c r="A3042" s="13"/>
      <c r="B3042" s="13"/>
      <c r="C3042" s="13"/>
      <c r="D3042" s="13"/>
      <c r="F3042" s="13"/>
      <c r="G3042" s="13"/>
      <c r="H3042" s="13"/>
      <c r="I3042" s="13"/>
      <c r="J3042" s="1"/>
      <c r="K3042" s="13"/>
      <c r="L3042" s="1"/>
      <c r="N3042" s="13"/>
    </row>
    <row r="3043" spans="1:14">
      <c r="A3043" s="13"/>
      <c r="B3043" s="13"/>
      <c r="C3043" s="13"/>
      <c r="D3043" s="13"/>
      <c r="F3043" s="13"/>
      <c r="G3043" s="13"/>
      <c r="H3043" s="13"/>
      <c r="I3043" s="13"/>
      <c r="J3043" s="1"/>
      <c r="K3043" s="13"/>
      <c r="L3043" s="1"/>
      <c r="N3043" s="13"/>
    </row>
    <row r="3044" spans="1:14">
      <c r="A3044" s="13"/>
      <c r="B3044" s="13"/>
      <c r="C3044" s="13"/>
      <c r="D3044" s="13"/>
      <c r="F3044" s="13"/>
      <c r="G3044" s="13"/>
      <c r="H3044" s="13"/>
      <c r="I3044" s="13"/>
      <c r="J3044" s="1"/>
      <c r="K3044" s="13"/>
      <c r="L3044" s="1"/>
      <c r="N3044" s="13"/>
    </row>
    <row r="3045" spans="1:14">
      <c r="A3045" s="13"/>
      <c r="B3045" s="13"/>
      <c r="C3045" s="13"/>
      <c r="D3045" s="13"/>
      <c r="F3045" s="13"/>
      <c r="G3045" s="13"/>
      <c r="H3045" s="13"/>
      <c r="I3045" s="13"/>
      <c r="J3045" s="1"/>
      <c r="K3045" s="13"/>
      <c r="L3045" s="1"/>
      <c r="N3045" s="13"/>
    </row>
    <row r="3046" spans="1:14">
      <c r="A3046" s="13"/>
      <c r="B3046" s="13"/>
      <c r="C3046" s="13"/>
      <c r="D3046" s="13"/>
      <c r="F3046" s="13"/>
      <c r="G3046" s="13"/>
      <c r="H3046" s="13"/>
      <c r="I3046" s="13"/>
      <c r="J3046" s="1"/>
      <c r="K3046" s="13"/>
      <c r="L3046" s="1"/>
      <c r="N3046" s="13"/>
    </row>
    <row r="3047" spans="1:14">
      <c r="A3047" s="13"/>
      <c r="B3047" s="13"/>
      <c r="C3047" s="13"/>
      <c r="D3047" s="13"/>
      <c r="F3047" s="13"/>
      <c r="G3047" s="13"/>
      <c r="H3047" s="13"/>
      <c r="I3047" s="13"/>
      <c r="J3047" s="1"/>
      <c r="K3047" s="13"/>
      <c r="L3047" s="1"/>
      <c r="N3047" s="13"/>
    </row>
    <row r="3048" spans="1:14">
      <c r="A3048" s="13"/>
      <c r="B3048" s="13"/>
      <c r="C3048" s="13"/>
      <c r="D3048" s="13"/>
      <c r="F3048" s="13"/>
      <c r="G3048" s="13"/>
      <c r="H3048" s="13"/>
      <c r="I3048" s="13"/>
      <c r="J3048" s="1"/>
      <c r="K3048" s="13"/>
      <c r="L3048" s="1"/>
      <c r="N3048" s="13"/>
    </row>
    <row r="3049" spans="1:14">
      <c r="A3049" s="13"/>
      <c r="B3049" s="13"/>
      <c r="C3049" s="13"/>
      <c r="D3049" s="13"/>
      <c r="F3049" s="13"/>
      <c r="G3049" s="13"/>
      <c r="H3049" s="13"/>
      <c r="I3049" s="13"/>
      <c r="J3049" s="1"/>
      <c r="K3049" s="13"/>
      <c r="L3049" s="1"/>
      <c r="N3049" s="13"/>
    </row>
    <row r="3050" spans="1:14">
      <c r="A3050" s="13"/>
      <c r="B3050" s="13"/>
      <c r="C3050" s="13"/>
      <c r="D3050" s="13"/>
      <c r="F3050" s="13"/>
      <c r="G3050" s="13"/>
      <c r="H3050" s="13"/>
      <c r="I3050" s="13"/>
      <c r="J3050" s="1"/>
      <c r="K3050" s="13"/>
      <c r="L3050" s="1"/>
      <c r="N3050" s="13"/>
    </row>
    <row r="3051" spans="1:14">
      <c r="A3051" s="13"/>
      <c r="B3051" s="13"/>
      <c r="C3051" s="13"/>
      <c r="D3051" s="13"/>
      <c r="F3051" s="13"/>
      <c r="G3051" s="13"/>
      <c r="H3051" s="13"/>
      <c r="I3051" s="13"/>
      <c r="J3051" s="1"/>
      <c r="K3051" s="13"/>
      <c r="L3051" s="1"/>
      <c r="N3051" s="13"/>
    </row>
    <row r="3052" spans="1:14">
      <c r="A3052" s="13"/>
      <c r="B3052" s="13"/>
      <c r="C3052" s="13"/>
      <c r="D3052" s="13"/>
      <c r="F3052" s="13"/>
      <c r="G3052" s="13"/>
      <c r="H3052" s="13"/>
      <c r="I3052" s="13"/>
      <c r="J3052" s="1"/>
      <c r="K3052" s="13"/>
      <c r="L3052" s="1"/>
      <c r="N3052" s="13"/>
    </row>
    <row r="3053" spans="1:14">
      <c r="A3053" s="13"/>
      <c r="B3053" s="13"/>
      <c r="C3053" s="13"/>
      <c r="D3053" s="13"/>
      <c r="F3053" s="13"/>
      <c r="G3053" s="13"/>
      <c r="H3053" s="13"/>
      <c r="I3053" s="13"/>
      <c r="J3053" s="1"/>
      <c r="K3053" s="13"/>
      <c r="L3053" s="1"/>
      <c r="N3053" s="13"/>
    </row>
    <row r="3054" spans="1:14">
      <c r="A3054" s="13"/>
      <c r="B3054" s="13"/>
      <c r="C3054" s="13"/>
      <c r="D3054" s="13"/>
      <c r="F3054" s="13"/>
      <c r="G3054" s="13"/>
      <c r="H3054" s="13"/>
      <c r="I3054" s="13"/>
      <c r="J3054" s="1"/>
      <c r="K3054" s="13"/>
      <c r="L3054" s="1"/>
      <c r="N3054" s="13"/>
    </row>
    <row r="3055" spans="1:14">
      <c r="A3055" s="13"/>
      <c r="B3055" s="13"/>
      <c r="C3055" s="13"/>
      <c r="D3055" s="13"/>
      <c r="F3055" s="13"/>
      <c r="G3055" s="13"/>
      <c r="H3055" s="13"/>
      <c r="I3055" s="13"/>
      <c r="J3055" s="1"/>
      <c r="K3055" s="13"/>
      <c r="L3055" s="1"/>
      <c r="N3055" s="13"/>
    </row>
    <row r="3056" spans="1:14">
      <c r="A3056" s="13"/>
      <c r="B3056" s="13"/>
      <c r="C3056" s="13"/>
      <c r="D3056" s="13"/>
      <c r="F3056" s="13"/>
      <c r="G3056" s="13"/>
      <c r="H3056" s="13"/>
      <c r="I3056" s="13"/>
      <c r="J3056" s="1"/>
      <c r="K3056" s="13"/>
      <c r="L3056" s="1"/>
      <c r="N3056" s="13"/>
    </row>
    <row r="3057" spans="1:14">
      <c r="A3057" s="13"/>
      <c r="B3057" s="13"/>
      <c r="C3057" s="13"/>
      <c r="D3057" s="13"/>
      <c r="F3057" s="13"/>
      <c r="G3057" s="13"/>
      <c r="H3057" s="13"/>
      <c r="I3057" s="13"/>
      <c r="J3057" s="1"/>
      <c r="K3057" s="13"/>
      <c r="L3057" s="1"/>
      <c r="N3057" s="13"/>
    </row>
    <row r="3058" spans="1:14">
      <c r="A3058" s="13"/>
      <c r="B3058" s="13"/>
      <c r="C3058" s="13"/>
      <c r="D3058" s="13"/>
      <c r="F3058" s="13"/>
      <c r="G3058" s="13"/>
      <c r="H3058" s="13"/>
      <c r="I3058" s="13"/>
      <c r="J3058" s="1"/>
      <c r="K3058" s="13"/>
      <c r="L3058" s="1"/>
      <c r="N3058" s="13"/>
    </row>
    <row r="3059" spans="1:14">
      <c r="A3059" s="13"/>
      <c r="B3059" s="13"/>
      <c r="C3059" s="13"/>
      <c r="D3059" s="13"/>
      <c r="F3059" s="13"/>
      <c r="G3059" s="13"/>
      <c r="H3059" s="13"/>
      <c r="I3059" s="13"/>
      <c r="J3059" s="1"/>
      <c r="K3059" s="13"/>
      <c r="L3059" s="1"/>
      <c r="N3059" s="13"/>
    </row>
    <row r="3060" spans="1:14">
      <c r="A3060" s="13"/>
      <c r="B3060" s="13"/>
      <c r="C3060" s="13"/>
      <c r="D3060" s="13"/>
      <c r="F3060" s="13"/>
      <c r="G3060" s="13"/>
      <c r="H3060" s="13"/>
      <c r="I3060" s="13"/>
      <c r="J3060" s="1"/>
      <c r="K3060" s="13"/>
      <c r="L3060" s="1"/>
      <c r="N3060" s="13"/>
    </row>
    <row r="3061" spans="1:14">
      <c r="A3061" s="13"/>
      <c r="B3061" s="13"/>
      <c r="C3061" s="13"/>
      <c r="D3061" s="13"/>
      <c r="F3061" s="13"/>
      <c r="G3061" s="13"/>
      <c r="H3061" s="13"/>
      <c r="I3061" s="13"/>
      <c r="J3061" s="1"/>
      <c r="K3061" s="13"/>
      <c r="L3061" s="1"/>
      <c r="N3061" s="13"/>
    </row>
    <row r="3062" spans="1:14">
      <c r="A3062" s="13"/>
      <c r="B3062" s="13"/>
      <c r="C3062" s="13"/>
      <c r="D3062" s="13"/>
      <c r="F3062" s="13"/>
      <c r="G3062" s="13"/>
      <c r="H3062" s="13"/>
      <c r="I3062" s="13"/>
      <c r="J3062" s="1"/>
      <c r="K3062" s="13"/>
      <c r="L3062" s="1"/>
      <c r="N3062" s="13"/>
    </row>
    <row r="3063" spans="1:14">
      <c r="A3063" s="13"/>
      <c r="B3063" s="13"/>
      <c r="C3063" s="13"/>
      <c r="D3063" s="13"/>
      <c r="F3063" s="13"/>
      <c r="G3063" s="13"/>
      <c r="H3063" s="13"/>
      <c r="I3063" s="13"/>
      <c r="J3063" s="1"/>
      <c r="K3063" s="13"/>
      <c r="L3063" s="1"/>
      <c r="N3063" s="13"/>
    </row>
    <row r="3064" spans="1:14">
      <c r="A3064" s="13"/>
      <c r="B3064" s="13"/>
      <c r="C3064" s="13"/>
      <c r="D3064" s="13"/>
      <c r="F3064" s="13"/>
      <c r="G3064" s="13"/>
      <c r="H3064" s="13"/>
      <c r="I3064" s="13"/>
      <c r="J3064" s="1"/>
      <c r="K3064" s="13"/>
      <c r="L3064" s="1"/>
      <c r="N3064" s="13"/>
    </row>
    <row r="3065" spans="1:14">
      <c r="A3065" s="13"/>
      <c r="B3065" s="13"/>
      <c r="C3065" s="13"/>
      <c r="D3065" s="13"/>
      <c r="F3065" s="13"/>
      <c r="G3065" s="13"/>
      <c r="H3065" s="13"/>
      <c r="I3065" s="13"/>
      <c r="J3065" s="1"/>
      <c r="K3065" s="13"/>
      <c r="L3065" s="1"/>
      <c r="N3065" s="13"/>
    </row>
    <row r="3066" spans="1:14">
      <c r="A3066" s="13"/>
      <c r="B3066" s="13"/>
      <c r="C3066" s="13"/>
      <c r="D3066" s="13"/>
      <c r="F3066" s="13"/>
      <c r="G3066" s="13"/>
      <c r="H3066" s="13"/>
      <c r="I3066" s="13"/>
      <c r="J3066" s="1"/>
      <c r="K3066" s="13"/>
      <c r="L3066" s="1"/>
      <c r="N3066" s="13"/>
    </row>
    <row r="3067" spans="1:14">
      <c r="A3067" s="13"/>
      <c r="B3067" s="13"/>
      <c r="C3067" s="13"/>
      <c r="D3067" s="13"/>
      <c r="F3067" s="13"/>
      <c r="G3067" s="13"/>
      <c r="H3067" s="13"/>
      <c r="I3067" s="13"/>
      <c r="J3067" s="1"/>
      <c r="K3067" s="13"/>
      <c r="L3067" s="1"/>
      <c r="N3067" s="13"/>
    </row>
    <row r="3068" spans="1:14">
      <c r="A3068" s="13"/>
      <c r="B3068" s="13"/>
      <c r="C3068" s="13"/>
      <c r="D3068" s="13"/>
      <c r="F3068" s="13"/>
      <c r="G3068" s="13"/>
      <c r="H3068" s="13"/>
      <c r="I3068" s="13"/>
      <c r="J3068" s="1"/>
      <c r="K3068" s="13"/>
      <c r="L3068" s="1"/>
      <c r="N3068" s="13"/>
    </row>
    <row r="3069" spans="1:14">
      <c r="A3069" s="13"/>
      <c r="B3069" s="13"/>
      <c r="C3069" s="13"/>
      <c r="D3069" s="13"/>
      <c r="F3069" s="13"/>
      <c r="G3069" s="13"/>
      <c r="H3069" s="13"/>
      <c r="I3069" s="13"/>
      <c r="J3069" s="1"/>
      <c r="K3069" s="13"/>
      <c r="L3069" s="1"/>
      <c r="N3069" s="13"/>
    </row>
    <row r="3070" spans="1:14">
      <c r="A3070" s="13"/>
      <c r="B3070" s="13"/>
      <c r="C3070" s="13"/>
      <c r="D3070" s="13"/>
      <c r="F3070" s="13"/>
      <c r="G3070" s="13"/>
      <c r="H3070" s="13"/>
      <c r="I3070" s="13"/>
      <c r="J3070" s="1"/>
      <c r="K3070" s="13"/>
      <c r="L3070" s="1"/>
      <c r="N3070" s="13"/>
    </row>
    <row r="3071" spans="1:14">
      <c r="A3071" s="13"/>
      <c r="B3071" s="13"/>
      <c r="C3071" s="13"/>
      <c r="D3071" s="13"/>
      <c r="F3071" s="13"/>
      <c r="G3071" s="13"/>
      <c r="H3071" s="13"/>
      <c r="I3071" s="13"/>
      <c r="J3071" s="1"/>
      <c r="K3071" s="13"/>
      <c r="L3071" s="1"/>
      <c r="N3071" s="13"/>
    </row>
    <row r="3072" spans="1:14">
      <c r="A3072" s="13"/>
      <c r="B3072" s="13"/>
      <c r="C3072" s="13"/>
      <c r="D3072" s="13"/>
      <c r="F3072" s="13"/>
      <c r="G3072" s="13"/>
      <c r="H3072" s="13"/>
      <c r="I3072" s="13"/>
      <c r="J3072" s="1"/>
      <c r="K3072" s="13"/>
      <c r="L3072" s="1"/>
      <c r="N3072" s="13"/>
    </row>
    <row r="3073" spans="1:14">
      <c r="A3073" s="13"/>
      <c r="B3073" s="13"/>
      <c r="C3073" s="13"/>
      <c r="D3073" s="13"/>
      <c r="F3073" s="13"/>
      <c r="G3073" s="13"/>
      <c r="H3073" s="13"/>
      <c r="I3073" s="13"/>
      <c r="J3073" s="1"/>
      <c r="K3073" s="13"/>
      <c r="L3073" s="1"/>
      <c r="N3073" s="13"/>
    </row>
    <row r="3074" spans="1:14">
      <c r="A3074" s="13"/>
      <c r="B3074" s="13"/>
      <c r="C3074" s="13"/>
      <c r="D3074" s="13"/>
      <c r="F3074" s="13"/>
      <c r="G3074" s="13"/>
      <c r="H3074" s="13"/>
      <c r="I3074" s="13"/>
      <c r="J3074" s="1"/>
      <c r="K3074" s="13"/>
      <c r="L3074" s="1"/>
      <c r="N3074" s="13"/>
    </row>
    <row r="3075" spans="1:14">
      <c r="A3075" s="13"/>
      <c r="B3075" s="13"/>
      <c r="C3075" s="13"/>
      <c r="D3075" s="13"/>
      <c r="F3075" s="13"/>
      <c r="G3075" s="13"/>
      <c r="H3075" s="13"/>
      <c r="I3075" s="13"/>
      <c r="J3075" s="1"/>
      <c r="K3075" s="13"/>
      <c r="L3075" s="1"/>
      <c r="N3075" s="13"/>
    </row>
    <row r="3076" spans="1:14">
      <c r="A3076" s="13"/>
      <c r="B3076" s="13"/>
      <c r="C3076" s="13"/>
      <c r="D3076" s="13"/>
      <c r="F3076" s="13"/>
      <c r="G3076" s="13"/>
      <c r="H3076" s="13"/>
      <c r="I3076" s="13"/>
      <c r="J3076" s="1"/>
      <c r="K3076" s="13"/>
      <c r="L3076" s="1"/>
      <c r="N3076" s="13"/>
    </row>
    <row r="3077" spans="1:14">
      <c r="A3077" s="13"/>
      <c r="B3077" s="13"/>
      <c r="C3077" s="13"/>
      <c r="D3077" s="13"/>
      <c r="F3077" s="13"/>
      <c r="G3077" s="13"/>
      <c r="H3077" s="13"/>
      <c r="I3077" s="13"/>
      <c r="J3077" s="1"/>
      <c r="K3077" s="13"/>
      <c r="L3077" s="1"/>
      <c r="N3077" s="13"/>
    </row>
    <row r="3078" spans="1:14">
      <c r="A3078" s="13"/>
      <c r="B3078" s="13"/>
      <c r="C3078" s="13"/>
      <c r="D3078" s="13"/>
      <c r="F3078" s="13"/>
      <c r="G3078" s="13"/>
      <c r="H3078" s="13"/>
      <c r="I3078" s="13"/>
      <c r="J3078" s="1"/>
      <c r="K3078" s="13"/>
      <c r="L3078" s="1"/>
      <c r="N3078" s="13"/>
    </row>
    <row r="3079" spans="1:14">
      <c r="A3079" s="13"/>
      <c r="B3079" s="13"/>
      <c r="C3079" s="13"/>
      <c r="D3079" s="13"/>
      <c r="F3079" s="13"/>
      <c r="G3079" s="13"/>
      <c r="H3079" s="13"/>
      <c r="I3079" s="13"/>
      <c r="J3079" s="1"/>
      <c r="K3079" s="13"/>
      <c r="L3079" s="1"/>
      <c r="N3079" s="13"/>
    </row>
    <row r="3080" spans="1:14">
      <c r="A3080" s="13"/>
      <c r="B3080" s="13"/>
      <c r="C3080" s="13"/>
      <c r="D3080" s="13"/>
      <c r="F3080" s="13"/>
      <c r="G3080" s="13"/>
      <c r="H3080" s="13"/>
      <c r="I3080" s="13"/>
      <c r="J3080" s="1"/>
      <c r="K3080" s="13"/>
      <c r="L3080" s="1"/>
      <c r="N3080" s="13"/>
    </row>
    <row r="3081" spans="1:14">
      <c r="A3081" s="13"/>
      <c r="B3081" s="13"/>
      <c r="C3081" s="13"/>
      <c r="D3081" s="13"/>
      <c r="F3081" s="13"/>
      <c r="G3081" s="13"/>
      <c r="H3081" s="13"/>
      <c r="I3081" s="13"/>
      <c r="J3081" s="1"/>
      <c r="K3081" s="13"/>
      <c r="L3081" s="1"/>
      <c r="N3081" s="13"/>
    </row>
    <row r="3082" spans="1:14">
      <c r="A3082" s="13"/>
      <c r="B3082" s="13"/>
      <c r="C3082" s="13"/>
      <c r="D3082" s="13"/>
      <c r="F3082" s="13"/>
      <c r="G3082" s="13"/>
      <c r="H3082" s="13"/>
      <c r="I3082" s="13"/>
      <c r="J3082" s="1"/>
      <c r="K3082" s="13"/>
      <c r="L3082" s="1"/>
      <c r="N3082" s="13"/>
    </row>
    <row r="3083" spans="1:14">
      <c r="A3083" s="13"/>
      <c r="B3083" s="13"/>
      <c r="C3083" s="13"/>
      <c r="D3083" s="13"/>
      <c r="F3083" s="13"/>
      <c r="G3083" s="13"/>
      <c r="H3083" s="13"/>
      <c r="I3083" s="13"/>
      <c r="J3083" s="1"/>
      <c r="K3083" s="13"/>
      <c r="L3083" s="1"/>
      <c r="N3083" s="13"/>
    </row>
    <row r="3084" spans="1:14">
      <c r="A3084" s="13"/>
      <c r="B3084" s="13"/>
      <c r="C3084" s="13"/>
      <c r="D3084" s="13"/>
      <c r="F3084" s="13"/>
      <c r="G3084" s="13"/>
      <c r="H3084" s="13"/>
      <c r="I3084" s="13"/>
      <c r="J3084" s="1"/>
      <c r="K3084" s="13"/>
      <c r="L3084" s="1"/>
      <c r="N3084" s="13"/>
    </row>
    <row r="3085" spans="1:14">
      <c r="A3085" s="13"/>
      <c r="B3085" s="13"/>
      <c r="C3085" s="13"/>
      <c r="D3085" s="13"/>
      <c r="F3085" s="13"/>
      <c r="G3085" s="13"/>
      <c r="H3085" s="13"/>
      <c r="I3085" s="13"/>
      <c r="J3085" s="1"/>
      <c r="K3085" s="13"/>
      <c r="L3085" s="1"/>
      <c r="N3085" s="13"/>
    </row>
    <row r="3086" spans="1:14">
      <c r="A3086" s="13"/>
      <c r="B3086" s="13"/>
      <c r="C3086" s="13"/>
      <c r="D3086" s="13"/>
      <c r="F3086" s="13"/>
      <c r="G3086" s="13"/>
      <c r="H3086" s="13"/>
      <c r="I3086" s="13"/>
      <c r="J3086" s="1"/>
      <c r="K3086" s="13"/>
      <c r="L3086" s="1"/>
      <c r="N3086" s="13"/>
    </row>
    <row r="3087" spans="1:14">
      <c r="A3087" s="13"/>
      <c r="B3087" s="13"/>
      <c r="C3087" s="13"/>
      <c r="D3087" s="13"/>
      <c r="F3087" s="13"/>
      <c r="G3087" s="13"/>
      <c r="H3087" s="13"/>
      <c r="I3087" s="13"/>
      <c r="J3087" s="1"/>
      <c r="K3087" s="13"/>
      <c r="L3087" s="1"/>
      <c r="N3087" s="13"/>
    </row>
    <row r="3088" spans="1:14">
      <c r="A3088" s="13"/>
      <c r="B3088" s="13"/>
      <c r="C3088" s="13"/>
      <c r="D3088" s="13"/>
      <c r="F3088" s="13"/>
      <c r="G3088" s="13"/>
      <c r="H3088" s="13"/>
      <c r="I3088" s="13"/>
      <c r="J3088" s="1"/>
      <c r="K3088" s="13"/>
      <c r="L3088" s="1"/>
      <c r="N3088" s="13"/>
    </row>
    <row r="3089" spans="1:14">
      <c r="A3089" s="13"/>
      <c r="B3089" s="13"/>
      <c r="C3089" s="13"/>
      <c r="D3089" s="13"/>
      <c r="F3089" s="13"/>
      <c r="G3089" s="13"/>
      <c r="H3089" s="13"/>
      <c r="I3089" s="13"/>
      <c r="J3089" s="1"/>
      <c r="K3089" s="13"/>
      <c r="L3089" s="1"/>
      <c r="N3089" s="13"/>
    </row>
    <row r="3090" spans="1:14">
      <c r="A3090" s="13"/>
      <c r="B3090" s="13"/>
      <c r="C3090" s="13"/>
      <c r="D3090" s="13"/>
      <c r="F3090" s="13"/>
      <c r="G3090" s="13"/>
      <c r="H3090" s="13"/>
      <c r="I3090" s="13"/>
      <c r="J3090" s="1"/>
      <c r="K3090" s="13"/>
      <c r="L3090" s="1"/>
      <c r="N3090" s="13"/>
    </row>
    <row r="3091" spans="1:14">
      <c r="A3091" s="13"/>
      <c r="B3091" s="13"/>
      <c r="C3091" s="13"/>
      <c r="D3091" s="13"/>
      <c r="F3091" s="13"/>
      <c r="G3091" s="13"/>
      <c r="H3091" s="13"/>
      <c r="I3091" s="13"/>
      <c r="J3091" s="1"/>
      <c r="K3091" s="13"/>
      <c r="L3091" s="1"/>
      <c r="N3091" s="13"/>
    </row>
    <row r="3092" spans="1:14">
      <c r="A3092" s="13"/>
      <c r="B3092" s="13"/>
      <c r="C3092" s="13"/>
      <c r="D3092" s="13"/>
      <c r="F3092" s="13"/>
      <c r="G3092" s="13"/>
      <c r="H3092" s="13"/>
      <c r="I3092" s="13"/>
      <c r="J3092" s="1"/>
      <c r="K3092" s="13"/>
      <c r="L3092" s="1"/>
      <c r="N3092" s="13"/>
    </row>
    <row r="3093" spans="1:14">
      <c r="A3093" s="13"/>
      <c r="B3093" s="13"/>
      <c r="C3093" s="13"/>
      <c r="D3093" s="13"/>
      <c r="F3093" s="13"/>
      <c r="G3093" s="13"/>
      <c r="H3093" s="13"/>
      <c r="I3093" s="13"/>
      <c r="J3093" s="1"/>
      <c r="K3093" s="13"/>
      <c r="L3093" s="1"/>
      <c r="N3093" s="13"/>
    </row>
    <row r="3094" spans="1:14">
      <c r="A3094" s="13"/>
      <c r="B3094" s="13"/>
      <c r="C3094" s="13"/>
      <c r="D3094" s="13"/>
      <c r="F3094" s="13"/>
      <c r="G3094" s="13"/>
      <c r="H3094" s="13"/>
      <c r="I3094" s="13"/>
      <c r="J3094" s="1"/>
      <c r="K3094" s="13"/>
      <c r="L3094" s="1"/>
      <c r="N3094" s="13"/>
    </row>
    <row r="3095" spans="1:14">
      <c r="A3095" s="13"/>
      <c r="B3095" s="13"/>
      <c r="C3095" s="13"/>
      <c r="D3095" s="13"/>
      <c r="F3095" s="13"/>
      <c r="G3095" s="13"/>
      <c r="H3095" s="13"/>
      <c r="I3095" s="13"/>
      <c r="J3095" s="1"/>
      <c r="K3095" s="13"/>
      <c r="L3095" s="1"/>
      <c r="N3095" s="13"/>
    </row>
    <row r="3096" spans="1:14">
      <c r="A3096" s="13"/>
      <c r="B3096" s="13"/>
      <c r="C3096" s="13"/>
      <c r="D3096" s="13"/>
      <c r="F3096" s="13"/>
      <c r="G3096" s="13"/>
      <c r="H3096" s="13"/>
      <c r="I3096" s="13"/>
      <c r="J3096" s="1"/>
      <c r="K3096" s="13"/>
      <c r="L3096" s="1"/>
      <c r="N3096" s="13"/>
    </row>
    <row r="3097" spans="1:14">
      <c r="A3097" s="13"/>
      <c r="B3097" s="13"/>
      <c r="C3097" s="13"/>
      <c r="D3097" s="13"/>
      <c r="F3097" s="13"/>
      <c r="G3097" s="13"/>
      <c r="H3097" s="13"/>
      <c r="I3097" s="13"/>
      <c r="J3097" s="1"/>
      <c r="K3097" s="13"/>
      <c r="L3097" s="1"/>
      <c r="N3097" s="13"/>
    </row>
    <row r="3098" spans="1:14">
      <c r="A3098" s="13"/>
      <c r="B3098" s="13"/>
      <c r="C3098" s="13"/>
      <c r="D3098" s="13"/>
      <c r="F3098" s="13"/>
      <c r="G3098" s="13"/>
      <c r="H3098" s="13"/>
      <c r="I3098" s="13"/>
      <c r="J3098" s="1"/>
      <c r="K3098" s="13"/>
      <c r="L3098" s="1"/>
      <c r="N3098" s="13"/>
    </row>
    <row r="3099" spans="1:14">
      <c r="A3099" s="13"/>
      <c r="B3099" s="13"/>
      <c r="C3099" s="13"/>
      <c r="D3099" s="13"/>
      <c r="F3099" s="13"/>
      <c r="G3099" s="13"/>
      <c r="H3099" s="13"/>
      <c r="I3099" s="13"/>
      <c r="J3099" s="1"/>
      <c r="K3099" s="13"/>
      <c r="L3099" s="1"/>
      <c r="N3099" s="13"/>
    </row>
    <row r="3100" spans="1:14">
      <c r="A3100" s="13"/>
      <c r="B3100" s="13"/>
      <c r="C3100" s="13"/>
      <c r="D3100" s="13"/>
      <c r="F3100" s="13"/>
      <c r="G3100" s="13"/>
      <c r="H3100" s="13"/>
      <c r="I3100" s="13"/>
      <c r="J3100" s="1"/>
      <c r="K3100" s="13"/>
      <c r="L3100" s="1"/>
      <c r="N3100" s="13"/>
    </row>
    <row r="3101" spans="1:14">
      <c r="A3101" s="13"/>
      <c r="B3101" s="13"/>
      <c r="C3101" s="13"/>
      <c r="D3101" s="13"/>
      <c r="F3101" s="13"/>
      <c r="G3101" s="13"/>
      <c r="H3101" s="13"/>
      <c r="I3101" s="13"/>
      <c r="J3101" s="1"/>
      <c r="K3101" s="13"/>
      <c r="L3101" s="1"/>
      <c r="N3101" s="13"/>
    </row>
    <row r="3102" spans="1:14">
      <c r="A3102" s="13"/>
      <c r="B3102" s="13"/>
      <c r="C3102" s="13"/>
      <c r="D3102" s="13"/>
      <c r="F3102" s="13"/>
      <c r="G3102" s="13"/>
      <c r="H3102" s="13"/>
      <c r="I3102" s="13"/>
      <c r="J3102" s="1"/>
      <c r="K3102" s="13"/>
      <c r="L3102" s="1"/>
      <c r="N3102" s="13"/>
    </row>
    <row r="3103" spans="1:14">
      <c r="A3103" s="13"/>
      <c r="B3103" s="13"/>
      <c r="C3103" s="13"/>
      <c r="D3103" s="13"/>
      <c r="F3103" s="13"/>
      <c r="G3103" s="13"/>
      <c r="H3103" s="13"/>
      <c r="I3103" s="13"/>
      <c r="J3103" s="1"/>
      <c r="K3103" s="13"/>
      <c r="L3103" s="1"/>
      <c r="N3103" s="13"/>
    </row>
    <row r="3104" spans="1:14">
      <c r="A3104" s="13"/>
      <c r="B3104" s="13"/>
      <c r="C3104" s="13"/>
      <c r="D3104" s="13"/>
      <c r="F3104" s="13"/>
      <c r="G3104" s="13"/>
      <c r="H3104" s="13"/>
      <c r="I3104" s="13"/>
      <c r="J3104" s="1"/>
      <c r="K3104" s="13"/>
      <c r="L3104" s="1"/>
      <c r="N3104" s="13"/>
    </row>
    <row r="3105" spans="1:14">
      <c r="A3105" s="13"/>
      <c r="B3105" s="13"/>
      <c r="C3105" s="13"/>
      <c r="D3105" s="13"/>
      <c r="F3105" s="13"/>
      <c r="G3105" s="13"/>
      <c r="H3105" s="13"/>
      <c r="I3105" s="13"/>
      <c r="J3105" s="1"/>
      <c r="K3105" s="13"/>
      <c r="L3105" s="1"/>
      <c r="N3105" s="13"/>
    </row>
    <row r="3106" spans="1:14">
      <c r="A3106" s="13"/>
      <c r="B3106" s="13"/>
      <c r="C3106" s="13"/>
      <c r="D3106" s="13"/>
      <c r="F3106" s="13"/>
      <c r="G3106" s="13"/>
      <c r="H3106" s="13"/>
      <c r="I3106" s="13"/>
      <c r="J3106" s="1"/>
      <c r="K3106" s="13"/>
      <c r="L3106" s="1"/>
      <c r="N3106" s="13"/>
    </row>
    <row r="3107" spans="1:14">
      <c r="A3107" s="13"/>
      <c r="B3107" s="13"/>
      <c r="C3107" s="13"/>
      <c r="D3107" s="13"/>
      <c r="F3107" s="13"/>
      <c r="G3107" s="13"/>
      <c r="H3107" s="13"/>
      <c r="I3107" s="13"/>
      <c r="J3107" s="1"/>
      <c r="K3107" s="13"/>
      <c r="L3107" s="1"/>
      <c r="N3107" s="13"/>
    </row>
    <row r="3108" spans="1:14">
      <c r="A3108" s="13"/>
      <c r="B3108" s="13"/>
      <c r="C3108" s="13"/>
      <c r="D3108" s="13"/>
      <c r="F3108" s="13"/>
      <c r="G3108" s="13"/>
      <c r="H3108" s="13"/>
      <c r="I3108" s="13"/>
      <c r="J3108" s="1"/>
      <c r="K3108" s="13"/>
      <c r="L3108" s="1"/>
      <c r="N3108" s="13"/>
    </row>
    <row r="3109" spans="1:14">
      <c r="A3109" s="13"/>
      <c r="B3109" s="13"/>
      <c r="C3109" s="13"/>
      <c r="D3109" s="13"/>
      <c r="F3109" s="13"/>
      <c r="G3109" s="13"/>
      <c r="H3109" s="13"/>
      <c r="I3109" s="13"/>
      <c r="J3109" s="1"/>
      <c r="K3109" s="13"/>
      <c r="L3109" s="1"/>
      <c r="N3109" s="13"/>
    </row>
    <row r="3110" spans="1:14">
      <c r="A3110" s="13"/>
      <c r="B3110" s="13"/>
      <c r="C3110" s="13"/>
      <c r="D3110" s="13"/>
      <c r="F3110" s="13"/>
      <c r="G3110" s="13"/>
      <c r="H3110" s="13"/>
      <c r="I3110" s="13"/>
      <c r="J3110" s="1"/>
      <c r="K3110" s="13"/>
      <c r="L3110" s="1"/>
      <c r="N3110" s="13"/>
    </row>
    <row r="3111" spans="1:14">
      <c r="A3111" s="13"/>
      <c r="B3111" s="13"/>
      <c r="C3111" s="13"/>
      <c r="D3111" s="13"/>
      <c r="F3111" s="13"/>
      <c r="G3111" s="13"/>
      <c r="H3111" s="13"/>
      <c r="I3111" s="13"/>
      <c r="J3111" s="1"/>
      <c r="K3111" s="13"/>
      <c r="L3111" s="1"/>
      <c r="N3111" s="13"/>
    </row>
    <row r="3112" spans="1:14">
      <c r="A3112" s="13"/>
      <c r="B3112" s="13"/>
      <c r="C3112" s="13"/>
      <c r="D3112" s="13"/>
      <c r="F3112" s="13"/>
      <c r="G3112" s="13"/>
      <c r="H3112" s="13"/>
      <c r="I3112" s="13"/>
      <c r="J3112" s="1"/>
      <c r="K3112" s="13"/>
      <c r="L3112" s="1"/>
      <c r="N3112" s="13"/>
    </row>
    <row r="3113" spans="1:14">
      <c r="A3113" s="13"/>
      <c r="B3113" s="13"/>
      <c r="C3113" s="13"/>
      <c r="D3113" s="13"/>
      <c r="F3113" s="13"/>
      <c r="G3113" s="13"/>
      <c r="H3113" s="13"/>
      <c r="I3113" s="13"/>
      <c r="J3113" s="1"/>
      <c r="K3113" s="13"/>
      <c r="L3113" s="1"/>
      <c r="N3113" s="13"/>
    </row>
    <row r="3114" spans="1:14">
      <c r="A3114" s="13"/>
      <c r="B3114" s="13"/>
      <c r="C3114" s="13"/>
      <c r="D3114" s="13"/>
      <c r="F3114" s="13"/>
      <c r="G3114" s="13"/>
      <c r="H3114" s="13"/>
      <c r="I3114" s="13"/>
      <c r="J3114" s="1"/>
      <c r="K3114" s="13"/>
      <c r="L3114" s="1"/>
      <c r="N3114" s="13"/>
    </row>
    <row r="3115" spans="1:14">
      <c r="A3115" s="13"/>
      <c r="B3115" s="13"/>
      <c r="C3115" s="13"/>
      <c r="D3115" s="13"/>
      <c r="F3115" s="13"/>
      <c r="G3115" s="13"/>
      <c r="H3115" s="13"/>
      <c r="I3115" s="13"/>
      <c r="J3115" s="1"/>
      <c r="K3115" s="13"/>
      <c r="L3115" s="1"/>
      <c r="N3115" s="13"/>
    </row>
    <row r="3116" spans="1:14">
      <c r="A3116" s="13"/>
      <c r="B3116" s="13"/>
      <c r="C3116" s="13"/>
      <c r="D3116" s="13"/>
      <c r="F3116" s="13"/>
      <c r="G3116" s="13"/>
      <c r="H3116" s="13"/>
      <c r="I3116" s="13"/>
      <c r="J3116" s="1"/>
      <c r="K3116" s="13"/>
      <c r="L3116" s="1"/>
      <c r="N3116" s="13"/>
    </row>
    <row r="3117" spans="1:14">
      <c r="A3117" s="13"/>
      <c r="B3117" s="13"/>
      <c r="C3117" s="13"/>
      <c r="D3117" s="13"/>
      <c r="F3117" s="13"/>
      <c r="G3117" s="13"/>
      <c r="H3117" s="13"/>
      <c r="I3117" s="13"/>
      <c r="J3117" s="1"/>
      <c r="K3117" s="13"/>
      <c r="L3117" s="1"/>
      <c r="N3117" s="13"/>
    </row>
    <row r="3118" spans="1:14">
      <c r="A3118" s="13"/>
      <c r="B3118" s="13"/>
      <c r="C3118" s="13"/>
      <c r="D3118" s="13"/>
      <c r="F3118" s="13"/>
      <c r="G3118" s="13"/>
      <c r="H3118" s="13"/>
      <c r="I3118" s="13"/>
      <c r="J3118" s="1"/>
      <c r="K3118" s="13"/>
      <c r="L3118" s="1"/>
      <c r="N3118" s="13"/>
    </row>
    <row r="3119" spans="1:14">
      <c r="A3119" s="13"/>
      <c r="B3119" s="13"/>
      <c r="C3119" s="13"/>
      <c r="D3119" s="13"/>
      <c r="F3119" s="13"/>
      <c r="G3119" s="13"/>
      <c r="H3119" s="13"/>
      <c r="I3119" s="13"/>
      <c r="J3119" s="1"/>
      <c r="K3119" s="13"/>
      <c r="L3119" s="1"/>
      <c r="N3119" s="13"/>
    </row>
    <row r="3120" spans="1:14">
      <c r="A3120" s="13"/>
      <c r="B3120" s="13"/>
      <c r="C3120" s="13"/>
      <c r="D3120" s="13"/>
      <c r="F3120" s="13"/>
      <c r="G3120" s="13"/>
      <c r="H3120" s="13"/>
      <c r="I3120" s="13"/>
      <c r="J3120" s="1"/>
      <c r="K3120" s="13"/>
      <c r="L3120" s="1"/>
      <c r="N3120" s="13"/>
    </row>
    <row r="3121" spans="1:14">
      <c r="A3121" s="13"/>
      <c r="B3121" s="13"/>
      <c r="C3121" s="13"/>
      <c r="D3121" s="13"/>
      <c r="F3121" s="13"/>
      <c r="G3121" s="13"/>
      <c r="H3121" s="13"/>
      <c r="I3121" s="13"/>
      <c r="J3121" s="1"/>
      <c r="K3121" s="13"/>
      <c r="L3121" s="1"/>
      <c r="N3121" s="13"/>
    </row>
    <row r="3122" spans="1:14">
      <c r="A3122" s="13"/>
      <c r="B3122" s="13"/>
      <c r="C3122" s="13"/>
      <c r="D3122" s="13"/>
      <c r="F3122" s="13"/>
      <c r="G3122" s="13"/>
      <c r="H3122" s="13"/>
      <c r="I3122" s="13"/>
      <c r="J3122" s="1"/>
      <c r="K3122" s="13"/>
      <c r="L3122" s="1"/>
      <c r="N3122" s="13"/>
    </row>
    <row r="3123" spans="1:14">
      <c r="A3123" s="13"/>
      <c r="B3123" s="13"/>
      <c r="C3123" s="13"/>
      <c r="D3123" s="13"/>
      <c r="F3123" s="13"/>
      <c r="G3123" s="13"/>
      <c r="H3123" s="13"/>
      <c r="I3123" s="13"/>
      <c r="J3123" s="1"/>
      <c r="K3123" s="13"/>
      <c r="L3123" s="1"/>
      <c r="N3123" s="13"/>
    </row>
    <row r="3124" spans="1:14">
      <c r="A3124" s="13"/>
      <c r="B3124" s="13"/>
      <c r="C3124" s="13"/>
      <c r="D3124" s="13"/>
      <c r="F3124" s="13"/>
      <c r="G3124" s="13"/>
      <c r="H3124" s="13"/>
      <c r="I3124" s="13"/>
      <c r="J3124" s="1"/>
      <c r="K3124" s="13"/>
      <c r="L3124" s="1"/>
      <c r="N3124" s="13"/>
    </row>
    <row r="3125" spans="1:14">
      <c r="A3125" s="13"/>
      <c r="B3125" s="13"/>
      <c r="C3125" s="13"/>
      <c r="D3125" s="13"/>
      <c r="F3125" s="13"/>
      <c r="G3125" s="13"/>
      <c r="H3125" s="13"/>
      <c r="I3125" s="13"/>
      <c r="J3125" s="1"/>
      <c r="K3125" s="13"/>
      <c r="L3125" s="1"/>
      <c r="N3125" s="13"/>
    </row>
    <row r="3126" spans="1:14">
      <c r="A3126" s="13"/>
      <c r="B3126" s="13"/>
      <c r="C3126" s="13"/>
      <c r="D3126" s="13"/>
      <c r="F3126" s="13"/>
      <c r="G3126" s="13"/>
      <c r="H3126" s="13"/>
      <c r="I3126" s="13"/>
      <c r="J3126" s="1"/>
      <c r="K3126" s="13"/>
      <c r="L3126" s="1"/>
      <c r="N3126" s="13"/>
    </row>
    <row r="3127" spans="1:14">
      <c r="A3127" s="13"/>
      <c r="B3127" s="13"/>
      <c r="C3127" s="13"/>
      <c r="D3127" s="13"/>
      <c r="F3127" s="13"/>
      <c r="G3127" s="13"/>
      <c r="H3127" s="13"/>
      <c r="I3127" s="13"/>
      <c r="J3127" s="1"/>
      <c r="K3127" s="13"/>
      <c r="L3127" s="1"/>
      <c r="N3127" s="13"/>
    </row>
    <row r="3128" spans="1:14">
      <c r="A3128" s="13"/>
      <c r="B3128" s="13"/>
      <c r="C3128" s="13"/>
      <c r="D3128" s="13"/>
      <c r="F3128" s="13"/>
      <c r="G3128" s="13"/>
      <c r="H3128" s="13"/>
      <c r="I3128" s="13"/>
      <c r="J3128" s="1"/>
      <c r="K3128" s="13"/>
      <c r="L3128" s="1"/>
      <c r="N3128" s="13"/>
    </row>
    <row r="3129" spans="1:14">
      <c r="A3129" s="13"/>
      <c r="B3129" s="13"/>
      <c r="C3129" s="13"/>
      <c r="D3129" s="13"/>
      <c r="F3129" s="13"/>
      <c r="G3129" s="13"/>
      <c r="H3129" s="13"/>
      <c r="I3129" s="13"/>
      <c r="J3129" s="1"/>
      <c r="K3129" s="13"/>
      <c r="L3129" s="1"/>
      <c r="N3129" s="13"/>
    </row>
    <row r="3130" spans="1:14">
      <c r="A3130" s="13"/>
      <c r="B3130" s="13"/>
      <c r="C3130" s="13"/>
      <c r="D3130" s="13"/>
      <c r="F3130" s="13"/>
      <c r="G3130" s="13"/>
      <c r="H3130" s="13"/>
      <c r="I3130" s="13"/>
      <c r="J3130" s="1"/>
      <c r="K3130" s="13"/>
      <c r="L3130" s="1"/>
      <c r="N3130" s="13"/>
    </row>
    <row r="3131" spans="1:14">
      <c r="A3131" s="13"/>
      <c r="B3131" s="13"/>
      <c r="C3131" s="13"/>
      <c r="D3131" s="13"/>
      <c r="F3131" s="13"/>
      <c r="G3131" s="13"/>
      <c r="H3131" s="13"/>
      <c r="I3131" s="13"/>
      <c r="J3131" s="1"/>
      <c r="K3131" s="13"/>
      <c r="L3131" s="1"/>
      <c r="N3131" s="13"/>
    </row>
    <row r="3132" spans="1:14">
      <c r="A3132" s="13"/>
      <c r="B3132" s="13"/>
      <c r="C3132" s="13"/>
      <c r="D3132" s="13"/>
      <c r="F3132" s="13"/>
      <c r="G3132" s="13"/>
      <c r="H3132" s="13"/>
      <c r="I3132" s="13"/>
      <c r="J3132" s="1"/>
      <c r="K3132" s="13"/>
      <c r="L3132" s="1"/>
      <c r="N3132" s="13"/>
    </row>
    <row r="3133" spans="1:14">
      <c r="A3133" s="13"/>
      <c r="B3133" s="13"/>
      <c r="C3133" s="13"/>
      <c r="D3133" s="13"/>
      <c r="F3133" s="13"/>
      <c r="G3133" s="13"/>
      <c r="H3133" s="13"/>
      <c r="I3133" s="13"/>
      <c r="J3133" s="1"/>
      <c r="K3133" s="13"/>
      <c r="L3133" s="1"/>
      <c r="N3133" s="13"/>
    </row>
    <row r="3134" spans="1:14">
      <c r="A3134" s="13"/>
      <c r="B3134" s="13"/>
      <c r="C3134" s="13"/>
      <c r="D3134" s="13"/>
      <c r="F3134" s="13"/>
      <c r="G3134" s="13"/>
      <c r="H3134" s="13"/>
      <c r="I3134" s="13"/>
      <c r="J3134" s="1"/>
      <c r="K3134" s="13"/>
      <c r="L3134" s="1"/>
      <c r="N3134" s="13"/>
    </row>
    <row r="3135" spans="1:14">
      <c r="A3135" s="13"/>
      <c r="B3135" s="13"/>
      <c r="C3135" s="13"/>
      <c r="D3135" s="13"/>
      <c r="F3135" s="13"/>
      <c r="G3135" s="13"/>
      <c r="H3135" s="13"/>
      <c r="I3135" s="13"/>
      <c r="J3135" s="1"/>
      <c r="K3135" s="13"/>
      <c r="L3135" s="1"/>
      <c r="N3135" s="13"/>
    </row>
    <row r="3136" spans="1:14">
      <c r="A3136" s="13"/>
      <c r="B3136" s="13"/>
      <c r="C3136" s="13"/>
      <c r="D3136" s="13"/>
      <c r="F3136" s="13"/>
      <c r="G3136" s="13"/>
      <c r="H3136" s="13"/>
      <c r="I3136" s="13"/>
      <c r="J3136" s="1"/>
      <c r="K3136" s="13"/>
      <c r="L3136" s="1"/>
      <c r="N3136" s="13"/>
    </row>
    <row r="3137" spans="1:14">
      <c r="A3137" s="13"/>
      <c r="B3137" s="13"/>
      <c r="C3137" s="13"/>
      <c r="D3137" s="13"/>
      <c r="F3137" s="13"/>
      <c r="G3137" s="13"/>
      <c r="H3137" s="13"/>
      <c r="I3137" s="13"/>
      <c r="J3137" s="1"/>
      <c r="K3137" s="13"/>
      <c r="L3137" s="1"/>
      <c r="N3137" s="13"/>
    </row>
    <row r="3138" spans="1:14">
      <c r="A3138" s="13"/>
      <c r="B3138" s="13"/>
      <c r="C3138" s="13"/>
      <c r="D3138" s="13"/>
      <c r="F3138" s="13"/>
      <c r="G3138" s="13"/>
      <c r="H3138" s="13"/>
      <c r="I3138" s="13"/>
      <c r="J3138" s="1"/>
      <c r="K3138" s="13"/>
      <c r="L3138" s="1"/>
      <c r="N3138" s="13"/>
    </row>
    <row r="3139" spans="1:14">
      <c r="A3139" s="13"/>
      <c r="B3139" s="13"/>
      <c r="C3139" s="13"/>
      <c r="D3139" s="13"/>
      <c r="F3139" s="13"/>
      <c r="G3139" s="13"/>
      <c r="H3139" s="13"/>
      <c r="I3139" s="13"/>
      <c r="J3139" s="1"/>
      <c r="K3139" s="13"/>
      <c r="L3139" s="1"/>
      <c r="N3139" s="13"/>
    </row>
    <row r="3140" spans="1:14">
      <c r="A3140" s="13"/>
      <c r="B3140" s="13"/>
      <c r="C3140" s="13"/>
      <c r="D3140" s="13"/>
      <c r="F3140" s="13"/>
      <c r="G3140" s="13"/>
      <c r="H3140" s="13"/>
      <c r="I3140" s="13"/>
      <c r="J3140" s="1"/>
      <c r="K3140" s="13"/>
      <c r="L3140" s="1"/>
      <c r="N3140" s="13"/>
    </row>
    <row r="3141" spans="1:14">
      <c r="A3141" s="13"/>
      <c r="B3141" s="13"/>
      <c r="C3141" s="13"/>
      <c r="D3141" s="13"/>
      <c r="F3141" s="13"/>
      <c r="G3141" s="13"/>
      <c r="H3141" s="13"/>
      <c r="I3141" s="13"/>
      <c r="J3141" s="1"/>
      <c r="K3141" s="13"/>
      <c r="L3141" s="1"/>
      <c r="N3141" s="13"/>
    </row>
    <row r="3142" spans="1:14">
      <c r="A3142" s="13"/>
      <c r="B3142" s="13"/>
      <c r="C3142" s="13"/>
      <c r="D3142" s="13"/>
      <c r="F3142" s="13"/>
      <c r="G3142" s="13"/>
      <c r="H3142" s="13"/>
      <c r="I3142" s="13"/>
      <c r="J3142" s="1"/>
      <c r="K3142" s="13"/>
      <c r="L3142" s="1"/>
      <c r="N3142" s="13"/>
    </row>
    <row r="3143" spans="1:14">
      <c r="A3143" s="13"/>
      <c r="B3143" s="13"/>
      <c r="C3143" s="13"/>
      <c r="D3143" s="13"/>
      <c r="F3143" s="13"/>
      <c r="G3143" s="13"/>
      <c r="H3143" s="13"/>
      <c r="I3143" s="13"/>
      <c r="J3143" s="1"/>
      <c r="K3143" s="13"/>
      <c r="L3143" s="1"/>
      <c r="N3143" s="13"/>
    </row>
    <row r="3144" spans="1:14">
      <c r="A3144" s="13"/>
      <c r="B3144" s="13"/>
      <c r="C3144" s="13"/>
      <c r="D3144" s="13"/>
      <c r="F3144" s="13"/>
      <c r="G3144" s="13"/>
      <c r="H3144" s="13"/>
      <c r="I3144" s="13"/>
      <c r="J3144" s="1"/>
      <c r="K3144" s="13"/>
      <c r="L3144" s="1"/>
      <c r="N3144" s="13"/>
    </row>
    <row r="3145" spans="1:14">
      <c r="A3145" s="13"/>
      <c r="B3145" s="13"/>
      <c r="C3145" s="13"/>
      <c r="D3145" s="13"/>
      <c r="F3145" s="13"/>
      <c r="G3145" s="13"/>
      <c r="H3145" s="13"/>
      <c r="I3145" s="13"/>
      <c r="J3145" s="1"/>
      <c r="K3145" s="13"/>
      <c r="L3145" s="1"/>
      <c r="N3145" s="13"/>
    </row>
    <row r="3146" spans="1:14">
      <c r="A3146" s="13"/>
      <c r="B3146" s="13"/>
      <c r="C3146" s="13"/>
      <c r="D3146" s="13"/>
      <c r="F3146" s="13"/>
      <c r="G3146" s="13"/>
      <c r="H3146" s="13"/>
      <c r="I3146" s="13"/>
      <c r="J3146" s="1"/>
      <c r="K3146" s="13"/>
      <c r="L3146" s="1"/>
      <c r="N3146" s="13"/>
    </row>
    <row r="3147" spans="1:14">
      <c r="A3147" s="13"/>
      <c r="B3147" s="13"/>
      <c r="C3147" s="13"/>
      <c r="D3147" s="13"/>
      <c r="F3147" s="13"/>
      <c r="G3147" s="13"/>
      <c r="H3147" s="13"/>
      <c r="I3147" s="13"/>
      <c r="J3147" s="1"/>
      <c r="K3147" s="13"/>
      <c r="L3147" s="1"/>
      <c r="N3147" s="13"/>
    </row>
    <row r="3148" spans="1:14">
      <c r="A3148" s="13"/>
      <c r="B3148" s="13"/>
      <c r="C3148" s="13"/>
      <c r="D3148" s="13"/>
      <c r="F3148" s="13"/>
      <c r="G3148" s="13"/>
      <c r="H3148" s="13"/>
      <c r="I3148" s="13"/>
      <c r="J3148" s="1"/>
      <c r="K3148" s="13"/>
      <c r="L3148" s="1"/>
      <c r="N3148" s="13"/>
    </row>
    <row r="3149" spans="1:14">
      <c r="A3149" s="13"/>
      <c r="B3149" s="13"/>
      <c r="C3149" s="13"/>
      <c r="D3149" s="13"/>
      <c r="F3149" s="13"/>
      <c r="G3149" s="13"/>
      <c r="H3149" s="13"/>
      <c r="I3149" s="13"/>
      <c r="J3149" s="1"/>
      <c r="K3149" s="13"/>
      <c r="L3149" s="1"/>
      <c r="N3149" s="13"/>
    </row>
    <row r="3150" spans="1:14">
      <c r="A3150" s="13"/>
      <c r="B3150" s="13"/>
      <c r="C3150" s="13"/>
      <c r="D3150" s="13"/>
      <c r="F3150" s="13"/>
      <c r="G3150" s="13"/>
      <c r="H3150" s="13"/>
      <c r="I3150" s="13"/>
      <c r="J3150" s="1"/>
      <c r="K3150" s="13"/>
      <c r="L3150" s="1"/>
      <c r="N3150" s="13"/>
    </row>
    <row r="3151" spans="1:14">
      <c r="A3151" s="13"/>
      <c r="B3151" s="13"/>
      <c r="C3151" s="13"/>
      <c r="D3151" s="13"/>
      <c r="F3151" s="13"/>
      <c r="G3151" s="13"/>
      <c r="H3151" s="13"/>
      <c r="I3151" s="13"/>
      <c r="J3151" s="1"/>
      <c r="K3151" s="13"/>
      <c r="L3151" s="1"/>
      <c r="N3151" s="13"/>
    </row>
    <row r="3152" spans="1:14">
      <c r="A3152" s="13"/>
      <c r="B3152" s="13"/>
      <c r="C3152" s="13"/>
      <c r="D3152" s="13"/>
      <c r="F3152" s="13"/>
      <c r="G3152" s="13"/>
      <c r="H3152" s="13"/>
      <c r="I3152" s="13"/>
      <c r="J3152" s="1"/>
      <c r="K3152" s="13"/>
      <c r="L3152" s="1"/>
      <c r="N3152" s="13"/>
    </row>
    <row r="3153" spans="1:14">
      <c r="A3153" s="13"/>
      <c r="B3153" s="13"/>
      <c r="C3153" s="13"/>
      <c r="D3153" s="13"/>
      <c r="F3153" s="13"/>
      <c r="G3153" s="13"/>
      <c r="H3153" s="13"/>
      <c r="I3153" s="13"/>
      <c r="J3153" s="1"/>
      <c r="K3153" s="13"/>
      <c r="L3153" s="1"/>
      <c r="N3153" s="13"/>
    </row>
    <row r="3154" spans="1:14">
      <c r="A3154" s="13"/>
      <c r="B3154" s="13"/>
      <c r="C3154" s="13"/>
      <c r="D3154" s="13"/>
      <c r="F3154" s="13"/>
      <c r="G3154" s="13"/>
      <c r="H3154" s="13"/>
      <c r="I3154" s="13"/>
      <c r="J3154" s="1"/>
      <c r="K3154" s="13"/>
      <c r="L3154" s="1"/>
      <c r="N3154" s="13"/>
    </row>
    <row r="3155" spans="1:14">
      <c r="A3155" s="13"/>
      <c r="B3155" s="13"/>
      <c r="C3155" s="13"/>
      <c r="D3155" s="13"/>
      <c r="F3155" s="13"/>
      <c r="G3155" s="13"/>
      <c r="H3155" s="13"/>
      <c r="I3155" s="13"/>
      <c r="J3155" s="1"/>
      <c r="K3155" s="13"/>
      <c r="L3155" s="1"/>
      <c r="N3155" s="13"/>
    </row>
    <row r="3156" spans="1:14">
      <c r="A3156" s="13"/>
      <c r="B3156" s="13"/>
      <c r="C3156" s="13"/>
      <c r="D3156" s="13"/>
      <c r="F3156" s="13"/>
      <c r="G3156" s="13"/>
      <c r="H3156" s="13"/>
      <c r="I3156" s="13"/>
      <c r="J3156" s="1"/>
      <c r="K3156" s="13"/>
      <c r="L3156" s="1"/>
      <c r="N3156" s="13"/>
    </row>
    <row r="3157" spans="1:14">
      <c r="A3157" s="13"/>
      <c r="B3157" s="13"/>
      <c r="C3157" s="13"/>
      <c r="D3157" s="13"/>
      <c r="F3157" s="13"/>
      <c r="G3157" s="13"/>
      <c r="H3157" s="13"/>
      <c r="I3157" s="13"/>
      <c r="J3157" s="1"/>
      <c r="K3157" s="13"/>
      <c r="L3157" s="1"/>
      <c r="N3157" s="13"/>
    </row>
    <row r="3158" spans="1:14">
      <c r="A3158" s="13"/>
      <c r="B3158" s="13"/>
      <c r="C3158" s="13"/>
      <c r="D3158" s="13"/>
      <c r="F3158" s="13"/>
      <c r="G3158" s="13"/>
      <c r="H3158" s="13"/>
      <c r="I3158" s="13"/>
      <c r="J3158" s="1"/>
      <c r="K3158" s="13"/>
      <c r="L3158" s="1"/>
      <c r="N3158" s="13"/>
    </row>
    <row r="3159" spans="1:14">
      <c r="A3159" s="13"/>
      <c r="B3159" s="13"/>
      <c r="C3159" s="13"/>
      <c r="D3159" s="13"/>
      <c r="F3159" s="13"/>
      <c r="G3159" s="13"/>
      <c r="H3159" s="13"/>
      <c r="I3159" s="13"/>
      <c r="J3159" s="1"/>
      <c r="K3159" s="13"/>
      <c r="L3159" s="1"/>
      <c r="N3159" s="13"/>
    </row>
    <row r="3160" spans="1:14">
      <c r="A3160" s="13"/>
      <c r="B3160" s="13"/>
      <c r="C3160" s="13"/>
      <c r="D3160" s="13"/>
      <c r="F3160" s="13"/>
      <c r="G3160" s="13"/>
      <c r="H3160" s="13"/>
      <c r="I3160" s="13"/>
      <c r="J3160" s="1"/>
      <c r="K3160" s="13"/>
      <c r="L3160" s="1"/>
      <c r="N3160" s="13"/>
    </row>
    <row r="3161" spans="1:14">
      <c r="A3161" s="13"/>
      <c r="B3161" s="13"/>
      <c r="C3161" s="13"/>
      <c r="D3161" s="13"/>
      <c r="F3161" s="13"/>
      <c r="G3161" s="13"/>
      <c r="H3161" s="13"/>
      <c r="I3161" s="13"/>
      <c r="J3161" s="1"/>
      <c r="K3161" s="13"/>
      <c r="L3161" s="1"/>
      <c r="N3161" s="13"/>
    </row>
    <row r="3162" spans="1:14">
      <c r="A3162" s="13"/>
      <c r="B3162" s="13"/>
      <c r="C3162" s="13"/>
      <c r="D3162" s="13"/>
      <c r="F3162" s="13"/>
      <c r="G3162" s="13"/>
      <c r="H3162" s="13"/>
      <c r="I3162" s="13"/>
      <c r="J3162" s="1"/>
      <c r="K3162" s="13"/>
      <c r="L3162" s="1"/>
      <c r="N3162" s="13"/>
    </row>
    <row r="3163" spans="1:14">
      <c r="A3163" s="13"/>
      <c r="B3163" s="13"/>
      <c r="C3163" s="13"/>
      <c r="D3163" s="13"/>
      <c r="F3163" s="13"/>
      <c r="G3163" s="13"/>
      <c r="H3163" s="13"/>
      <c r="I3163" s="13"/>
      <c r="J3163" s="1"/>
      <c r="K3163" s="13"/>
      <c r="L3163" s="1"/>
      <c r="N3163" s="13"/>
    </row>
    <row r="3164" spans="1:14">
      <c r="A3164" s="13"/>
      <c r="B3164" s="13"/>
      <c r="C3164" s="13"/>
      <c r="D3164" s="13"/>
      <c r="F3164" s="13"/>
      <c r="G3164" s="13"/>
      <c r="H3164" s="13"/>
      <c r="I3164" s="13"/>
      <c r="J3164" s="1"/>
      <c r="K3164" s="13"/>
      <c r="L3164" s="1"/>
      <c r="N3164" s="13"/>
    </row>
    <row r="3165" spans="1:14">
      <c r="A3165" s="13"/>
      <c r="B3165" s="13"/>
      <c r="C3165" s="13"/>
      <c r="D3165" s="13"/>
      <c r="F3165" s="13"/>
      <c r="G3165" s="13"/>
      <c r="H3165" s="13"/>
      <c r="I3165" s="13"/>
      <c r="J3165" s="1"/>
      <c r="K3165" s="13"/>
      <c r="L3165" s="1"/>
      <c r="N3165" s="13"/>
    </row>
    <row r="3166" spans="1:14">
      <c r="A3166" s="13"/>
      <c r="B3166" s="13"/>
      <c r="C3166" s="13"/>
      <c r="D3166" s="13"/>
      <c r="F3166" s="13"/>
      <c r="G3166" s="13"/>
      <c r="H3166" s="13"/>
      <c r="I3166" s="13"/>
      <c r="J3166" s="1"/>
      <c r="K3166" s="13"/>
      <c r="L3166" s="1"/>
      <c r="N3166" s="13"/>
    </row>
    <row r="3167" spans="1:14">
      <c r="A3167" s="13"/>
      <c r="B3167" s="13"/>
      <c r="C3167" s="13"/>
      <c r="D3167" s="13"/>
      <c r="F3167" s="13"/>
      <c r="G3167" s="13"/>
      <c r="H3167" s="13"/>
      <c r="I3167" s="13"/>
      <c r="J3167" s="1"/>
      <c r="K3167" s="13"/>
      <c r="L3167" s="1"/>
      <c r="N3167" s="13"/>
    </row>
    <row r="3168" spans="1:14">
      <c r="A3168" s="13"/>
      <c r="B3168" s="13"/>
      <c r="C3168" s="13"/>
      <c r="D3168" s="13"/>
      <c r="F3168" s="13"/>
      <c r="G3168" s="13"/>
      <c r="H3168" s="13"/>
      <c r="I3168" s="13"/>
      <c r="J3168" s="1"/>
      <c r="K3168" s="13"/>
      <c r="L3168" s="1"/>
      <c r="N3168" s="13"/>
    </row>
    <row r="3169" spans="1:14">
      <c r="A3169" s="13"/>
      <c r="B3169" s="13"/>
      <c r="C3169" s="13"/>
      <c r="D3169" s="13"/>
      <c r="F3169" s="13"/>
      <c r="G3169" s="13"/>
      <c r="H3169" s="13"/>
      <c r="I3169" s="13"/>
      <c r="J3169" s="1"/>
      <c r="K3169" s="13"/>
      <c r="L3169" s="1"/>
      <c r="N3169" s="13"/>
    </row>
    <row r="3170" spans="1:14">
      <c r="A3170" s="13"/>
      <c r="B3170" s="13"/>
      <c r="C3170" s="13"/>
      <c r="D3170" s="13"/>
      <c r="F3170" s="13"/>
      <c r="G3170" s="13"/>
      <c r="H3170" s="13"/>
      <c r="I3170" s="13"/>
      <c r="J3170" s="1"/>
      <c r="K3170" s="13"/>
      <c r="L3170" s="1"/>
      <c r="N3170" s="13"/>
    </row>
    <row r="3171" spans="1:14">
      <c r="A3171" s="13"/>
      <c r="B3171" s="13"/>
      <c r="C3171" s="13"/>
      <c r="D3171" s="13"/>
      <c r="F3171" s="13"/>
      <c r="G3171" s="13"/>
      <c r="H3171" s="13"/>
      <c r="I3171" s="13"/>
      <c r="J3171" s="1"/>
      <c r="K3171" s="13"/>
      <c r="L3171" s="1"/>
      <c r="N3171" s="13"/>
    </row>
    <row r="3172" spans="1:14">
      <c r="A3172" s="13"/>
      <c r="B3172" s="13"/>
      <c r="C3172" s="13"/>
      <c r="D3172" s="13"/>
      <c r="F3172" s="13"/>
      <c r="G3172" s="13"/>
      <c r="H3172" s="13"/>
      <c r="I3172" s="13"/>
      <c r="J3172" s="1"/>
      <c r="K3172" s="13"/>
      <c r="L3172" s="1"/>
      <c r="N3172" s="13"/>
    </row>
    <row r="3173" spans="1:14">
      <c r="A3173" s="13"/>
      <c r="B3173" s="13"/>
      <c r="C3173" s="13"/>
      <c r="D3173" s="13"/>
      <c r="F3173" s="13"/>
      <c r="G3173" s="13"/>
      <c r="H3173" s="13"/>
      <c r="I3173" s="13"/>
      <c r="J3173" s="1"/>
      <c r="K3173" s="13"/>
      <c r="L3173" s="1"/>
      <c r="N3173" s="13"/>
    </row>
    <row r="3174" spans="1:14">
      <c r="A3174" s="13"/>
      <c r="B3174" s="13"/>
      <c r="C3174" s="13"/>
      <c r="D3174" s="13"/>
      <c r="F3174" s="13"/>
      <c r="G3174" s="13"/>
      <c r="H3174" s="13"/>
      <c r="I3174" s="13"/>
      <c r="J3174" s="1"/>
      <c r="K3174" s="13"/>
      <c r="L3174" s="1"/>
      <c r="N3174" s="13"/>
    </row>
    <row r="3175" spans="1:14">
      <c r="A3175" s="13"/>
      <c r="B3175" s="13"/>
      <c r="C3175" s="13"/>
      <c r="D3175" s="13"/>
      <c r="F3175" s="13"/>
      <c r="G3175" s="13"/>
      <c r="H3175" s="13"/>
      <c r="I3175" s="13"/>
      <c r="J3175" s="1"/>
      <c r="K3175" s="13"/>
      <c r="L3175" s="1"/>
      <c r="N3175" s="13"/>
    </row>
    <row r="3176" spans="1:14">
      <c r="A3176" s="13"/>
      <c r="B3176" s="13"/>
      <c r="C3176" s="13"/>
      <c r="D3176" s="13"/>
      <c r="F3176" s="13"/>
      <c r="G3176" s="13"/>
      <c r="H3176" s="13"/>
      <c r="I3176" s="13"/>
      <c r="J3176" s="1"/>
      <c r="K3176" s="13"/>
      <c r="L3176" s="1"/>
      <c r="N3176" s="13"/>
    </row>
    <row r="3177" spans="1:14">
      <c r="A3177" s="13"/>
      <c r="B3177" s="13"/>
      <c r="C3177" s="13"/>
      <c r="D3177" s="13"/>
      <c r="F3177" s="13"/>
      <c r="G3177" s="13"/>
      <c r="H3177" s="13"/>
      <c r="I3177" s="13"/>
      <c r="J3177" s="1"/>
      <c r="K3177" s="13"/>
      <c r="L3177" s="1"/>
      <c r="N3177" s="13"/>
    </row>
    <row r="3178" spans="1:14">
      <c r="A3178" s="13"/>
      <c r="B3178" s="13"/>
      <c r="C3178" s="13"/>
      <c r="D3178" s="13"/>
      <c r="F3178" s="13"/>
      <c r="G3178" s="13"/>
      <c r="H3178" s="13"/>
      <c r="I3178" s="13"/>
      <c r="J3178" s="1"/>
      <c r="K3178" s="13"/>
      <c r="L3178" s="1"/>
      <c r="N3178" s="13"/>
    </row>
    <row r="3179" spans="1:14">
      <c r="A3179" s="13"/>
      <c r="B3179" s="13"/>
      <c r="C3179" s="13"/>
      <c r="D3179" s="13"/>
      <c r="F3179" s="13"/>
      <c r="G3179" s="13"/>
      <c r="H3179" s="13"/>
      <c r="I3179" s="13"/>
      <c r="J3179" s="1"/>
      <c r="K3179" s="13"/>
      <c r="L3179" s="1"/>
      <c r="N3179" s="13"/>
    </row>
    <row r="3180" spans="1:14">
      <c r="A3180" s="13"/>
      <c r="B3180" s="13"/>
      <c r="C3180" s="13"/>
      <c r="D3180" s="13"/>
      <c r="F3180" s="13"/>
      <c r="G3180" s="13"/>
      <c r="H3180" s="13"/>
      <c r="I3180" s="13"/>
      <c r="J3180" s="1"/>
      <c r="K3180" s="13"/>
      <c r="L3180" s="1"/>
      <c r="N3180" s="13"/>
    </row>
    <row r="3181" spans="1:14">
      <c r="A3181" s="13"/>
      <c r="B3181" s="13"/>
      <c r="C3181" s="13"/>
      <c r="D3181" s="13"/>
      <c r="F3181" s="13"/>
      <c r="G3181" s="13"/>
      <c r="H3181" s="13"/>
      <c r="I3181" s="13"/>
      <c r="J3181" s="1"/>
      <c r="K3181" s="13"/>
      <c r="L3181" s="1"/>
      <c r="N3181" s="13"/>
    </row>
    <row r="3182" spans="1:14">
      <c r="A3182" s="13"/>
      <c r="B3182" s="13"/>
      <c r="C3182" s="13"/>
      <c r="D3182" s="13"/>
      <c r="F3182" s="13"/>
      <c r="G3182" s="13"/>
      <c r="H3182" s="13"/>
      <c r="I3182" s="13"/>
      <c r="J3182" s="1"/>
      <c r="K3182" s="13"/>
      <c r="L3182" s="1"/>
      <c r="N3182" s="13"/>
    </row>
    <row r="3183" spans="1:14">
      <c r="A3183" s="13"/>
      <c r="B3183" s="13"/>
      <c r="C3183" s="13"/>
      <c r="D3183" s="13"/>
      <c r="F3183" s="13"/>
      <c r="G3183" s="13"/>
      <c r="H3183" s="13"/>
      <c r="I3183" s="13"/>
      <c r="J3183" s="1"/>
      <c r="K3183" s="13"/>
      <c r="L3183" s="1"/>
      <c r="N3183" s="13"/>
    </row>
    <row r="3184" spans="1:14">
      <c r="A3184" s="13"/>
      <c r="B3184" s="13"/>
      <c r="C3184" s="13"/>
      <c r="D3184" s="13"/>
      <c r="F3184" s="13"/>
      <c r="G3184" s="13"/>
      <c r="H3184" s="13"/>
      <c r="I3184" s="13"/>
      <c r="J3184" s="1"/>
      <c r="K3184" s="13"/>
      <c r="L3184" s="1"/>
      <c r="N3184" s="13"/>
    </row>
    <row r="3185" spans="1:14">
      <c r="A3185" s="13"/>
      <c r="B3185" s="13"/>
      <c r="C3185" s="13"/>
      <c r="D3185" s="13"/>
      <c r="F3185" s="13"/>
      <c r="G3185" s="13"/>
      <c r="H3185" s="13"/>
      <c r="I3185" s="13"/>
      <c r="J3185" s="1"/>
      <c r="K3185" s="13"/>
      <c r="L3185" s="1"/>
      <c r="N3185" s="13"/>
    </row>
    <row r="3186" spans="1:14">
      <c r="A3186" s="13"/>
      <c r="B3186" s="13"/>
      <c r="C3186" s="13"/>
      <c r="D3186" s="13"/>
      <c r="F3186" s="13"/>
      <c r="G3186" s="13"/>
      <c r="H3186" s="13"/>
      <c r="I3186" s="13"/>
      <c r="J3186" s="1"/>
      <c r="K3186" s="13"/>
      <c r="L3186" s="1"/>
      <c r="N3186" s="13"/>
    </row>
    <row r="3187" spans="1:14">
      <c r="A3187" s="13"/>
      <c r="B3187" s="13"/>
      <c r="C3187" s="13"/>
      <c r="D3187" s="13"/>
      <c r="F3187" s="13"/>
      <c r="G3187" s="13"/>
      <c r="H3187" s="13"/>
      <c r="I3187" s="13"/>
      <c r="J3187" s="1"/>
      <c r="K3187" s="13"/>
      <c r="L3187" s="1"/>
      <c r="N3187" s="13"/>
    </row>
    <row r="3188" spans="1:14">
      <c r="A3188" s="13"/>
      <c r="B3188" s="13"/>
      <c r="C3188" s="13"/>
      <c r="D3188" s="13"/>
      <c r="F3188" s="13"/>
      <c r="G3188" s="13"/>
      <c r="H3188" s="13"/>
      <c r="I3188" s="13"/>
      <c r="J3188" s="1"/>
      <c r="K3188" s="13"/>
      <c r="L3188" s="1"/>
      <c r="N3188" s="13"/>
    </row>
    <row r="3189" spans="1:14">
      <c r="A3189" s="13"/>
      <c r="B3189" s="13"/>
      <c r="C3189" s="13"/>
      <c r="D3189" s="13"/>
      <c r="F3189" s="13"/>
      <c r="G3189" s="13"/>
      <c r="H3189" s="13"/>
      <c r="I3189" s="13"/>
      <c r="J3189" s="1"/>
      <c r="K3189" s="13"/>
      <c r="L3189" s="1"/>
      <c r="N3189" s="13"/>
    </row>
    <row r="3190" spans="1:14">
      <c r="A3190" s="13"/>
      <c r="B3190" s="13"/>
      <c r="C3190" s="13"/>
      <c r="D3190" s="13"/>
      <c r="F3190" s="13"/>
      <c r="G3190" s="13"/>
      <c r="H3190" s="13"/>
      <c r="I3190" s="13"/>
      <c r="J3190" s="1"/>
      <c r="K3190" s="13"/>
      <c r="L3190" s="1"/>
      <c r="N3190" s="13"/>
    </row>
    <row r="3191" spans="1:14">
      <c r="A3191" s="13"/>
      <c r="B3191" s="13"/>
      <c r="C3191" s="13"/>
      <c r="D3191" s="13"/>
      <c r="F3191" s="13"/>
      <c r="G3191" s="13"/>
      <c r="H3191" s="13"/>
      <c r="I3191" s="13"/>
      <c r="J3191" s="1"/>
      <c r="K3191" s="13"/>
      <c r="L3191" s="1"/>
      <c r="N3191" s="13"/>
    </row>
    <row r="3192" spans="1:14">
      <c r="A3192" s="13"/>
      <c r="B3192" s="13"/>
      <c r="C3192" s="13"/>
      <c r="D3192" s="13"/>
      <c r="F3192" s="13"/>
      <c r="G3192" s="13"/>
      <c r="H3192" s="13"/>
      <c r="I3192" s="13"/>
      <c r="J3192" s="1"/>
      <c r="K3192" s="13"/>
      <c r="L3192" s="1"/>
      <c r="N3192" s="13"/>
    </row>
    <row r="3193" spans="1:14">
      <c r="A3193" s="13"/>
      <c r="B3193" s="13"/>
      <c r="C3193" s="13"/>
      <c r="D3193" s="13"/>
      <c r="F3193" s="13"/>
      <c r="G3193" s="13"/>
      <c r="H3193" s="13"/>
      <c r="I3193" s="13"/>
      <c r="J3193" s="1"/>
      <c r="K3193" s="13"/>
      <c r="L3193" s="1"/>
      <c r="N3193" s="13"/>
    </row>
    <row r="3194" spans="1:14">
      <c r="A3194" s="13"/>
      <c r="B3194" s="13"/>
      <c r="C3194" s="13"/>
      <c r="D3194" s="13"/>
      <c r="F3194" s="13"/>
      <c r="G3194" s="13"/>
      <c r="H3194" s="13"/>
      <c r="I3194" s="13"/>
      <c r="J3194" s="1"/>
      <c r="K3194" s="13"/>
      <c r="L3194" s="1"/>
      <c r="N3194" s="13"/>
    </row>
    <row r="3195" spans="1:14">
      <c r="A3195" s="13"/>
      <c r="B3195" s="13"/>
      <c r="C3195" s="13"/>
      <c r="D3195" s="13"/>
      <c r="F3195" s="13"/>
      <c r="G3195" s="13"/>
      <c r="H3195" s="13"/>
      <c r="I3195" s="13"/>
      <c r="J3195" s="1"/>
      <c r="K3195" s="13"/>
      <c r="L3195" s="1"/>
      <c r="N3195" s="13"/>
    </row>
    <row r="3196" spans="1:14">
      <c r="A3196" s="13"/>
      <c r="B3196" s="13"/>
      <c r="C3196" s="13"/>
      <c r="D3196" s="13"/>
      <c r="F3196" s="13"/>
      <c r="G3196" s="13"/>
      <c r="H3196" s="13"/>
      <c r="I3196" s="13"/>
      <c r="J3196" s="1"/>
      <c r="K3196" s="13"/>
      <c r="L3196" s="1"/>
      <c r="N3196" s="13"/>
    </row>
    <row r="3197" spans="1:14">
      <c r="A3197" s="13"/>
      <c r="B3197" s="13"/>
      <c r="C3197" s="13"/>
      <c r="D3197" s="13"/>
      <c r="F3197" s="13"/>
      <c r="G3197" s="13"/>
      <c r="H3197" s="13"/>
      <c r="I3197" s="13"/>
      <c r="J3197" s="1"/>
      <c r="K3197" s="13"/>
      <c r="L3197" s="1"/>
      <c r="N3197" s="13"/>
    </row>
    <row r="3198" spans="1:14">
      <c r="A3198" s="13"/>
      <c r="B3198" s="13"/>
      <c r="C3198" s="13"/>
      <c r="D3198" s="13"/>
      <c r="F3198" s="13"/>
      <c r="G3198" s="13"/>
      <c r="H3198" s="13"/>
      <c r="I3198" s="13"/>
      <c r="J3198" s="1"/>
      <c r="K3198" s="13"/>
      <c r="L3198" s="1"/>
      <c r="N3198" s="13"/>
    </row>
    <row r="3199" spans="1:14">
      <c r="A3199" s="13"/>
      <c r="B3199" s="13"/>
      <c r="C3199" s="13"/>
      <c r="D3199" s="13"/>
      <c r="F3199" s="13"/>
      <c r="G3199" s="13"/>
      <c r="H3199" s="13"/>
      <c r="I3199" s="13"/>
      <c r="J3199" s="1"/>
      <c r="K3199" s="13"/>
      <c r="L3199" s="1"/>
      <c r="N3199" s="13"/>
    </row>
    <row r="3200" spans="1:14">
      <c r="A3200" s="13"/>
      <c r="B3200" s="13"/>
      <c r="C3200" s="13"/>
      <c r="D3200" s="13"/>
      <c r="F3200" s="13"/>
      <c r="G3200" s="13"/>
      <c r="H3200" s="13"/>
      <c r="I3200" s="13"/>
      <c r="J3200" s="1"/>
      <c r="K3200" s="13"/>
      <c r="L3200" s="1"/>
      <c r="N3200" s="13"/>
    </row>
    <row r="3201" spans="1:14">
      <c r="A3201" s="13"/>
      <c r="B3201" s="13"/>
      <c r="C3201" s="13"/>
      <c r="D3201" s="13"/>
      <c r="F3201" s="13"/>
      <c r="G3201" s="13"/>
      <c r="H3201" s="13"/>
      <c r="I3201" s="13"/>
      <c r="J3201" s="1"/>
      <c r="K3201" s="13"/>
      <c r="L3201" s="1"/>
      <c r="N3201" s="13"/>
    </row>
    <row r="3202" spans="1:14">
      <c r="A3202" s="13"/>
      <c r="B3202" s="13"/>
      <c r="C3202" s="13"/>
      <c r="D3202" s="13"/>
      <c r="F3202" s="13"/>
      <c r="G3202" s="13"/>
      <c r="H3202" s="13"/>
      <c r="I3202" s="13"/>
      <c r="J3202" s="1"/>
      <c r="K3202" s="13"/>
      <c r="L3202" s="1"/>
      <c r="N3202" s="13"/>
    </row>
    <row r="3203" spans="1:14">
      <c r="A3203" s="13"/>
      <c r="B3203" s="13"/>
      <c r="C3203" s="13"/>
      <c r="D3203" s="13"/>
      <c r="F3203" s="13"/>
      <c r="G3203" s="13"/>
      <c r="H3203" s="13"/>
      <c r="I3203" s="13"/>
      <c r="J3203" s="1"/>
      <c r="K3203" s="13"/>
      <c r="L3203" s="1"/>
      <c r="N3203" s="13"/>
    </row>
    <row r="3204" spans="1:14">
      <c r="A3204" s="13"/>
      <c r="B3204" s="13"/>
      <c r="C3204" s="13"/>
      <c r="D3204" s="13"/>
      <c r="F3204" s="13"/>
      <c r="G3204" s="13"/>
      <c r="H3204" s="13"/>
      <c r="I3204" s="13"/>
      <c r="J3204" s="1"/>
      <c r="K3204" s="13"/>
      <c r="L3204" s="1"/>
      <c r="N3204" s="13"/>
    </row>
    <row r="3205" spans="1:14">
      <c r="A3205" s="13"/>
      <c r="B3205" s="13"/>
      <c r="C3205" s="13"/>
      <c r="D3205" s="13"/>
      <c r="F3205" s="13"/>
      <c r="G3205" s="13"/>
      <c r="H3205" s="13"/>
      <c r="I3205" s="13"/>
      <c r="J3205" s="1"/>
      <c r="K3205" s="13"/>
      <c r="L3205" s="1"/>
      <c r="N3205" s="13"/>
    </row>
    <row r="3206" spans="1:14">
      <c r="A3206" s="13"/>
      <c r="B3206" s="13"/>
      <c r="C3206" s="13"/>
      <c r="D3206" s="13"/>
      <c r="F3206" s="13"/>
      <c r="G3206" s="13"/>
      <c r="H3206" s="13"/>
      <c r="I3206" s="13"/>
      <c r="J3206" s="1"/>
      <c r="K3206" s="13"/>
      <c r="L3206" s="1"/>
      <c r="N3206" s="13"/>
    </row>
    <row r="3207" spans="1:14">
      <c r="A3207" s="13"/>
      <c r="B3207" s="13"/>
      <c r="C3207" s="13"/>
      <c r="D3207" s="13"/>
      <c r="F3207" s="13"/>
      <c r="G3207" s="13"/>
      <c r="H3207" s="13"/>
      <c r="I3207" s="13"/>
      <c r="J3207" s="1"/>
      <c r="K3207" s="13"/>
      <c r="L3207" s="1"/>
      <c r="N3207" s="13"/>
    </row>
    <row r="3208" spans="1:14">
      <c r="A3208" s="13"/>
      <c r="B3208" s="13"/>
      <c r="C3208" s="13"/>
      <c r="D3208" s="13"/>
      <c r="F3208" s="13"/>
      <c r="G3208" s="13"/>
      <c r="H3208" s="13"/>
      <c r="I3208" s="13"/>
      <c r="J3208" s="1"/>
      <c r="K3208" s="13"/>
      <c r="L3208" s="1"/>
      <c r="N3208" s="13"/>
    </row>
    <row r="3209" spans="1:14">
      <c r="A3209" s="13"/>
      <c r="B3209" s="13"/>
      <c r="C3209" s="13"/>
      <c r="D3209" s="13"/>
      <c r="F3209" s="13"/>
      <c r="G3209" s="13"/>
      <c r="H3209" s="13"/>
      <c r="I3209" s="13"/>
      <c r="J3209" s="1"/>
      <c r="K3209" s="13"/>
      <c r="L3209" s="1"/>
      <c r="N3209" s="13"/>
    </row>
    <row r="3210" spans="1:14">
      <c r="A3210" s="13"/>
      <c r="B3210" s="13"/>
      <c r="C3210" s="13"/>
      <c r="D3210" s="13"/>
      <c r="F3210" s="13"/>
      <c r="G3210" s="13"/>
      <c r="H3210" s="13"/>
      <c r="I3210" s="13"/>
      <c r="J3210" s="1"/>
      <c r="K3210" s="13"/>
      <c r="L3210" s="1"/>
      <c r="N3210" s="13"/>
    </row>
    <row r="3211" spans="1:14">
      <c r="A3211" s="13"/>
      <c r="B3211" s="13"/>
      <c r="C3211" s="13"/>
      <c r="D3211" s="13"/>
      <c r="F3211" s="13"/>
      <c r="G3211" s="13"/>
      <c r="H3211" s="13"/>
      <c r="I3211" s="13"/>
      <c r="J3211" s="1"/>
      <c r="K3211" s="13"/>
      <c r="L3211" s="1"/>
      <c r="N3211" s="13"/>
    </row>
    <row r="3212" spans="1:14">
      <c r="A3212" s="13"/>
      <c r="B3212" s="13"/>
      <c r="C3212" s="13"/>
      <c r="D3212" s="13"/>
      <c r="F3212" s="13"/>
      <c r="G3212" s="13"/>
      <c r="H3212" s="13"/>
      <c r="I3212" s="13"/>
      <c r="J3212" s="1"/>
      <c r="K3212" s="13"/>
      <c r="L3212" s="1"/>
      <c r="N3212" s="13"/>
    </row>
    <row r="3213" spans="1:14">
      <c r="A3213" s="13"/>
      <c r="B3213" s="13"/>
      <c r="C3213" s="13"/>
      <c r="D3213" s="13"/>
      <c r="F3213" s="13"/>
      <c r="G3213" s="13"/>
      <c r="H3213" s="13"/>
      <c r="I3213" s="13"/>
      <c r="J3213" s="1"/>
      <c r="K3213" s="13"/>
      <c r="L3213" s="1"/>
      <c r="N3213" s="13"/>
    </row>
    <row r="3214" spans="1:14">
      <c r="A3214" s="13"/>
      <c r="B3214" s="13"/>
      <c r="C3214" s="13"/>
      <c r="D3214" s="13"/>
      <c r="F3214" s="13"/>
      <c r="G3214" s="13"/>
      <c r="H3214" s="13"/>
      <c r="I3214" s="13"/>
      <c r="J3214" s="1"/>
      <c r="K3214" s="13"/>
      <c r="L3214" s="1"/>
      <c r="N3214" s="13"/>
    </row>
    <row r="3215" spans="1:14">
      <c r="A3215" s="13"/>
      <c r="B3215" s="13"/>
      <c r="C3215" s="13"/>
      <c r="D3215" s="13"/>
      <c r="F3215" s="13"/>
      <c r="G3215" s="13"/>
      <c r="H3215" s="13"/>
      <c r="I3215" s="13"/>
      <c r="J3215" s="1"/>
      <c r="K3215" s="13"/>
      <c r="L3215" s="1"/>
      <c r="N3215" s="13"/>
    </row>
    <row r="3216" spans="1:14">
      <c r="A3216" s="13"/>
      <c r="B3216" s="13"/>
      <c r="C3216" s="13"/>
      <c r="D3216" s="13"/>
      <c r="F3216" s="13"/>
      <c r="G3216" s="13"/>
      <c r="H3216" s="13"/>
      <c r="I3216" s="13"/>
      <c r="J3216" s="1"/>
      <c r="K3216" s="13"/>
      <c r="L3216" s="1"/>
      <c r="N3216" s="13"/>
    </row>
    <row r="3217" spans="1:14">
      <c r="A3217" s="13"/>
      <c r="B3217" s="13"/>
      <c r="C3217" s="13"/>
      <c r="D3217" s="13"/>
      <c r="F3217" s="13"/>
      <c r="G3217" s="13"/>
      <c r="H3217" s="13"/>
      <c r="I3217" s="13"/>
      <c r="J3217" s="1"/>
      <c r="K3217" s="13"/>
      <c r="L3217" s="1"/>
      <c r="N3217" s="13"/>
    </row>
    <row r="3218" spans="1:14">
      <c r="A3218" s="13"/>
      <c r="B3218" s="13"/>
      <c r="C3218" s="13"/>
      <c r="D3218" s="13"/>
      <c r="F3218" s="13"/>
      <c r="G3218" s="13"/>
      <c r="H3218" s="13"/>
      <c r="I3218" s="13"/>
      <c r="J3218" s="1"/>
      <c r="K3218" s="13"/>
      <c r="L3218" s="1"/>
      <c r="N3218" s="13"/>
    </row>
    <row r="3219" spans="1:14">
      <c r="A3219" s="13"/>
      <c r="B3219" s="13"/>
      <c r="C3219" s="13"/>
      <c r="D3219" s="13"/>
      <c r="F3219" s="13"/>
      <c r="G3219" s="13"/>
      <c r="H3219" s="13"/>
      <c r="I3219" s="13"/>
      <c r="J3219" s="1"/>
      <c r="K3219" s="13"/>
      <c r="L3219" s="1"/>
      <c r="N3219" s="13"/>
    </row>
    <row r="3220" spans="1:14">
      <c r="A3220" s="13"/>
      <c r="B3220" s="13"/>
      <c r="C3220" s="13"/>
      <c r="D3220" s="13"/>
      <c r="F3220" s="13"/>
      <c r="G3220" s="13"/>
      <c r="H3220" s="13"/>
      <c r="I3220" s="13"/>
      <c r="J3220" s="1"/>
      <c r="K3220" s="13"/>
      <c r="L3220" s="1"/>
      <c r="N3220" s="13"/>
    </row>
    <row r="3221" spans="1:14">
      <c r="A3221" s="13"/>
      <c r="B3221" s="13"/>
      <c r="C3221" s="13"/>
      <c r="D3221" s="13"/>
      <c r="F3221" s="13"/>
      <c r="G3221" s="13"/>
      <c r="H3221" s="13"/>
      <c r="I3221" s="13"/>
      <c r="J3221" s="1"/>
      <c r="K3221" s="13"/>
      <c r="L3221" s="1"/>
      <c r="N3221" s="13"/>
    </row>
    <row r="3222" spans="1:14">
      <c r="A3222" s="13"/>
      <c r="B3222" s="13"/>
      <c r="C3222" s="13"/>
      <c r="D3222" s="13"/>
      <c r="F3222" s="13"/>
      <c r="G3222" s="13"/>
      <c r="H3222" s="13"/>
      <c r="I3222" s="13"/>
      <c r="J3222" s="1"/>
      <c r="K3222" s="13"/>
      <c r="L3222" s="1"/>
      <c r="N3222" s="13"/>
    </row>
    <row r="3223" spans="1:14">
      <c r="A3223" s="13"/>
      <c r="B3223" s="13"/>
      <c r="C3223" s="13"/>
      <c r="D3223" s="13"/>
      <c r="F3223" s="13"/>
      <c r="G3223" s="13"/>
      <c r="H3223" s="13"/>
      <c r="I3223" s="13"/>
      <c r="J3223" s="1"/>
      <c r="K3223" s="13"/>
      <c r="L3223" s="1"/>
      <c r="N3223" s="13"/>
    </row>
    <row r="3224" spans="1:14">
      <c r="A3224" s="13"/>
      <c r="B3224" s="13"/>
      <c r="C3224" s="13"/>
      <c r="D3224" s="13"/>
      <c r="F3224" s="13"/>
      <c r="G3224" s="13"/>
      <c r="H3224" s="13"/>
      <c r="I3224" s="13"/>
      <c r="J3224" s="1"/>
      <c r="K3224" s="13"/>
      <c r="L3224" s="1"/>
      <c r="N3224" s="13"/>
    </row>
    <row r="3225" spans="1:14">
      <c r="A3225" s="13"/>
      <c r="B3225" s="13"/>
      <c r="C3225" s="13"/>
      <c r="D3225" s="13"/>
      <c r="F3225" s="13"/>
      <c r="G3225" s="13"/>
      <c r="H3225" s="13"/>
      <c r="I3225" s="13"/>
      <c r="J3225" s="1"/>
      <c r="K3225" s="13"/>
      <c r="L3225" s="1"/>
      <c r="N3225" s="13"/>
    </row>
    <row r="3226" spans="1:14">
      <c r="A3226" s="13"/>
      <c r="B3226" s="13"/>
      <c r="C3226" s="13"/>
      <c r="D3226" s="13"/>
      <c r="F3226" s="13"/>
      <c r="G3226" s="13"/>
      <c r="H3226" s="13"/>
      <c r="I3226" s="13"/>
      <c r="J3226" s="1"/>
      <c r="K3226" s="13"/>
      <c r="L3226" s="1"/>
      <c r="N3226" s="13"/>
    </row>
    <row r="3227" spans="1:14">
      <c r="A3227" s="13"/>
      <c r="B3227" s="13"/>
      <c r="C3227" s="13"/>
      <c r="D3227" s="13"/>
      <c r="F3227" s="13"/>
      <c r="G3227" s="13"/>
      <c r="H3227" s="13"/>
      <c r="I3227" s="13"/>
      <c r="J3227" s="1"/>
      <c r="K3227" s="13"/>
      <c r="L3227" s="1"/>
      <c r="N3227" s="13"/>
    </row>
    <row r="3228" spans="1:14">
      <c r="A3228" s="13"/>
      <c r="B3228" s="13"/>
      <c r="C3228" s="13"/>
      <c r="D3228" s="13"/>
      <c r="F3228" s="13"/>
      <c r="G3228" s="13"/>
      <c r="H3228" s="13"/>
      <c r="I3228" s="13"/>
      <c r="J3228" s="1"/>
      <c r="K3228" s="13"/>
      <c r="L3228" s="1"/>
      <c r="N3228" s="13"/>
    </row>
    <row r="3229" spans="1:14">
      <c r="A3229" s="13"/>
      <c r="B3229" s="13"/>
      <c r="C3229" s="13"/>
      <c r="D3229" s="13"/>
      <c r="F3229" s="13"/>
      <c r="G3229" s="13"/>
      <c r="H3229" s="13"/>
      <c r="I3229" s="13"/>
      <c r="J3229" s="1"/>
      <c r="K3229" s="13"/>
      <c r="L3229" s="1"/>
      <c r="N3229" s="13"/>
    </row>
    <row r="3230" spans="1:14">
      <c r="A3230" s="13"/>
      <c r="B3230" s="13"/>
      <c r="C3230" s="13"/>
      <c r="D3230" s="13"/>
      <c r="F3230" s="13"/>
      <c r="G3230" s="13"/>
      <c r="H3230" s="13"/>
      <c r="I3230" s="13"/>
      <c r="J3230" s="1"/>
      <c r="K3230" s="13"/>
      <c r="L3230" s="1"/>
      <c r="N3230" s="13"/>
    </row>
    <row r="3231" spans="1:14">
      <c r="A3231" s="13"/>
      <c r="B3231" s="13"/>
      <c r="C3231" s="13"/>
      <c r="D3231" s="13"/>
      <c r="F3231" s="13"/>
      <c r="G3231" s="13"/>
      <c r="H3231" s="13"/>
      <c r="I3231" s="13"/>
      <c r="J3231" s="1"/>
      <c r="K3231" s="13"/>
      <c r="L3231" s="1"/>
      <c r="N3231" s="13"/>
    </row>
    <row r="3232" spans="1:14">
      <c r="A3232" s="13"/>
      <c r="B3232" s="13"/>
      <c r="C3232" s="13"/>
      <c r="D3232" s="13"/>
      <c r="F3232" s="13"/>
      <c r="G3232" s="13"/>
      <c r="H3232" s="13"/>
      <c r="I3232" s="13"/>
      <c r="J3232" s="1"/>
      <c r="K3232" s="13"/>
      <c r="L3232" s="1"/>
      <c r="N3232" s="13"/>
    </row>
    <row r="3233" spans="1:14">
      <c r="A3233" s="13"/>
      <c r="B3233" s="13"/>
      <c r="C3233" s="13"/>
      <c r="D3233" s="13"/>
      <c r="F3233" s="13"/>
      <c r="G3233" s="13"/>
      <c r="H3233" s="13"/>
      <c r="I3233" s="13"/>
      <c r="J3233" s="1"/>
      <c r="K3233" s="13"/>
      <c r="L3233" s="1"/>
      <c r="N3233" s="13"/>
    </row>
    <row r="3234" spans="1:14">
      <c r="A3234" s="13"/>
      <c r="B3234" s="13"/>
      <c r="C3234" s="13"/>
      <c r="D3234" s="13"/>
      <c r="F3234" s="13"/>
      <c r="G3234" s="13"/>
      <c r="H3234" s="13"/>
      <c r="I3234" s="13"/>
      <c r="J3234" s="1"/>
      <c r="K3234" s="13"/>
      <c r="L3234" s="1"/>
      <c r="N3234" s="13"/>
    </row>
    <row r="3235" spans="1:14">
      <c r="A3235" s="13"/>
      <c r="B3235" s="13"/>
      <c r="C3235" s="13"/>
      <c r="D3235" s="13"/>
      <c r="F3235" s="13"/>
      <c r="G3235" s="13"/>
      <c r="H3235" s="13"/>
      <c r="I3235" s="13"/>
      <c r="J3235" s="1"/>
      <c r="K3235" s="13"/>
      <c r="L3235" s="1"/>
      <c r="N3235" s="13"/>
    </row>
    <row r="3236" spans="1:14">
      <c r="A3236" s="13"/>
      <c r="B3236" s="13"/>
      <c r="C3236" s="13"/>
      <c r="D3236" s="13"/>
      <c r="F3236" s="13"/>
      <c r="G3236" s="13"/>
      <c r="H3236" s="13"/>
      <c r="I3236" s="13"/>
      <c r="J3236" s="1"/>
      <c r="K3236" s="13"/>
      <c r="L3236" s="1"/>
      <c r="N3236" s="13"/>
    </row>
    <row r="3237" spans="1:14">
      <c r="A3237" s="13"/>
      <c r="B3237" s="13"/>
      <c r="C3237" s="13"/>
      <c r="D3237" s="13"/>
      <c r="F3237" s="13"/>
      <c r="G3237" s="13"/>
      <c r="H3237" s="13"/>
      <c r="I3237" s="13"/>
      <c r="J3237" s="1"/>
      <c r="K3237" s="13"/>
      <c r="L3237" s="1"/>
      <c r="N3237" s="13"/>
    </row>
    <row r="3238" spans="1:14">
      <c r="A3238" s="13"/>
      <c r="B3238" s="13"/>
      <c r="C3238" s="13"/>
      <c r="D3238" s="13"/>
      <c r="F3238" s="13"/>
      <c r="G3238" s="13"/>
      <c r="H3238" s="13"/>
      <c r="I3238" s="13"/>
      <c r="J3238" s="1"/>
      <c r="K3238" s="13"/>
      <c r="L3238" s="1"/>
      <c r="N3238" s="13"/>
    </row>
    <row r="3239" spans="1:14">
      <c r="A3239" s="13"/>
      <c r="B3239" s="13"/>
      <c r="C3239" s="13"/>
      <c r="D3239" s="13"/>
      <c r="F3239" s="13"/>
      <c r="G3239" s="13"/>
      <c r="H3239" s="13"/>
      <c r="I3239" s="13"/>
      <c r="J3239" s="1"/>
      <c r="K3239" s="13"/>
      <c r="L3239" s="1"/>
      <c r="N3239" s="13"/>
    </row>
    <row r="3240" spans="1:14">
      <c r="A3240" s="13"/>
      <c r="B3240" s="13"/>
      <c r="C3240" s="13"/>
      <c r="D3240" s="13"/>
      <c r="F3240" s="13"/>
      <c r="G3240" s="13"/>
      <c r="H3240" s="13"/>
      <c r="I3240" s="13"/>
      <c r="J3240" s="1"/>
      <c r="K3240" s="13"/>
      <c r="L3240" s="1"/>
      <c r="N3240" s="13"/>
    </row>
    <row r="3241" spans="1:14">
      <c r="A3241" s="13"/>
      <c r="B3241" s="13"/>
      <c r="C3241" s="13"/>
      <c r="D3241" s="13"/>
      <c r="F3241" s="13"/>
      <c r="G3241" s="13"/>
      <c r="H3241" s="13"/>
      <c r="I3241" s="13"/>
      <c r="J3241" s="1"/>
      <c r="K3241" s="13"/>
      <c r="L3241" s="1"/>
      <c r="N3241" s="13"/>
    </row>
    <row r="3242" spans="1:14">
      <c r="A3242" s="13"/>
      <c r="B3242" s="13"/>
      <c r="C3242" s="13"/>
      <c r="D3242" s="13"/>
      <c r="F3242" s="13"/>
      <c r="G3242" s="13"/>
      <c r="H3242" s="13"/>
      <c r="I3242" s="13"/>
      <c r="J3242" s="1"/>
      <c r="K3242" s="13"/>
      <c r="L3242" s="1"/>
      <c r="N3242" s="13"/>
    </row>
    <row r="3243" spans="1:14">
      <c r="A3243" s="13"/>
      <c r="B3243" s="13"/>
      <c r="C3243" s="13"/>
      <c r="D3243" s="13"/>
      <c r="F3243" s="13"/>
      <c r="G3243" s="13"/>
      <c r="H3243" s="13"/>
      <c r="I3243" s="13"/>
      <c r="J3243" s="1"/>
      <c r="K3243" s="13"/>
      <c r="L3243" s="1"/>
      <c r="N3243" s="13"/>
    </row>
    <row r="3244" spans="1:14">
      <c r="A3244" s="13"/>
      <c r="B3244" s="13"/>
      <c r="C3244" s="13"/>
      <c r="D3244" s="13"/>
      <c r="F3244" s="13"/>
      <c r="G3244" s="13"/>
      <c r="H3244" s="13"/>
      <c r="I3244" s="13"/>
      <c r="J3244" s="1"/>
      <c r="K3244" s="13"/>
      <c r="L3244" s="1"/>
      <c r="N3244" s="13"/>
    </row>
    <row r="3245" spans="1:14">
      <c r="A3245" s="13"/>
      <c r="B3245" s="13"/>
      <c r="C3245" s="13"/>
      <c r="D3245" s="13"/>
      <c r="F3245" s="13"/>
      <c r="G3245" s="13"/>
      <c r="H3245" s="13"/>
      <c r="I3245" s="13"/>
      <c r="J3245" s="1"/>
      <c r="K3245" s="13"/>
      <c r="L3245" s="1"/>
      <c r="N3245" s="13"/>
    </row>
    <row r="3246" spans="1:14">
      <c r="A3246" s="13"/>
      <c r="B3246" s="13"/>
      <c r="C3246" s="13"/>
      <c r="D3246" s="13"/>
      <c r="F3246" s="13"/>
      <c r="G3246" s="13"/>
      <c r="H3246" s="13"/>
      <c r="I3246" s="13"/>
      <c r="J3246" s="1"/>
      <c r="K3246" s="13"/>
      <c r="L3246" s="1"/>
      <c r="N3246" s="13"/>
    </row>
    <row r="3247" spans="1:14">
      <c r="A3247" s="13"/>
      <c r="B3247" s="13"/>
      <c r="C3247" s="13"/>
      <c r="D3247" s="13"/>
      <c r="F3247" s="13"/>
      <c r="G3247" s="13"/>
      <c r="H3247" s="13"/>
      <c r="I3247" s="13"/>
      <c r="J3247" s="1"/>
      <c r="K3247" s="13"/>
      <c r="L3247" s="1"/>
      <c r="N3247" s="13"/>
    </row>
    <row r="3248" spans="1:14">
      <c r="A3248" s="13"/>
      <c r="B3248" s="13"/>
      <c r="C3248" s="13"/>
      <c r="D3248" s="13"/>
      <c r="F3248" s="13"/>
      <c r="G3248" s="13"/>
      <c r="H3248" s="13"/>
      <c r="I3248" s="13"/>
      <c r="J3248" s="1"/>
      <c r="K3248" s="13"/>
      <c r="L3248" s="1"/>
      <c r="N3248" s="13"/>
    </row>
    <row r="3249" spans="1:14">
      <c r="A3249" s="13"/>
      <c r="B3249" s="13"/>
      <c r="C3249" s="13"/>
      <c r="D3249" s="13"/>
      <c r="F3249" s="13"/>
      <c r="G3249" s="13"/>
      <c r="H3249" s="13"/>
      <c r="I3249" s="13"/>
      <c r="J3249" s="1"/>
      <c r="K3249" s="13"/>
      <c r="L3249" s="1"/>
      <c r="N3249" s="13"/>
    </row>
    <row r="3250" spans="1:14">
      <c r="A3250" s="13"/>
      <c r="B3250" s="13"/>
      <c r="C3250" s="13"/>
      <c r="D3250" s="13"/>
      <c r="F3250" s="13"/>
      <c r="G3250" s="13"/>
      <c r="H3250" s="13"/>
      <c r="I3250" s="13"/>
      <c r="J3250" s="1"/>
      <c r="K3250" s="13"/>
      <c r="L3250" s="1"/>
      <c r="N3250" s="13"/>
    </row>
    <row r="3251" spans="1:14">
      <c r="A3251" s="13"/>
      <c r="B3251" s="13"/>
      <c r="C3251" s="13"/>
      <c r="D3251" s="13"/>
      <c r="F3251" s="13"/>
      <c r="G3251" s="13"/>
      <c r="H3251" s="13"/>
      <c r="I3251" s="13"/>
      <c r="J3251" s="1"/>
      <c r="K3251" s="13"/>
      <c r="L3251" s="1"/>
      <c r="N3251" s="13"/>
    </row>
    <row r="3252" spans="1:14">
      <c r="A3252" s="13"/>
      <c r="B3252" s="13"/>
      <c r="C3252" s="13"/>
      <c r="D3252" s="13"/>
      <c r="F3252" s="13"/>
      <c r="G3252" s="13"/>
      <c r="H3252" s="13"/>
      <c r="I3252" s="13"/>
      <c r="J3252" s="1"/>
      <c r="K3252" s="13"/>
      <c r="L3252" s="1"/>
      <c r="N3252" s="13"/>
    </row>
    <row r="3253" spans="1:14">
      <c r="A3253" s="13"/>
      <c r="B3253" s="13"/>
      <c r="C3253" s="13"/>
      <c r="D3253" s="13"/>
      <c r="F3253" s="13"/>
      <c r="G3253" s="13"/>
      <c r="H3253" s="13"/>
      <c r="I3253" s="13"/>
      <c r="J3253" s="1"/>
      <c r="K3253" s="13"/>
      <c r="L3253" s="1"/>
      <c r="N3253" s="13"/>
    </row>
    <row r="3254" spans="1:14">
      <c r="A3254" s="13"/>
      <c r="B3254" s="13"/>
      <c r="C3254" s="13"/>
      <c r="D3254" s="13"/>
      <c r="F3254" s="13"/>
      <c r="G3254" s="13"/>
      <c r="H3254" s="13"/>
      <c r="I3254" s="13"/>
      <c r="J3254" s="1"/>
      <c r="K3254" s="13"/>
      <c r="L3254" s="1"/>
      <c r="N3254" s="13"/>
    </row>
    <row r="3255" spans="1:14">
      <c r="A3255" s="13"/>
      <c r="B3255" s="13"/>
      <c r="C3255" s="13"/>
      <c r="D3255" s="13"/>
      <c r="F3255" s="13"/>
      <c r="G3255" s="13"/>
      <c r="H3255" s="13"/>
      <c r="I3255" s="13"/>
      <c r="J3255" s="1"/>
      <c r="K3255" s="13"/>
      <c r="L3255" s="1"/>
      <c r="N3255" s="13"/>
    </row>
    <row r="3256" spans="1:14">
      <c r="A3256" s="13"/>
      <c r="B3256" s="13"/>
      <c r="C3256" s="13"/>
      <c r="D3256" s="13"/>
      <c r="F3256" s="13"/>
      <c r="G3256" s="13"/>
      <c r="H3256" s="13"/>
      <c r="I3256" s="13"/>
      <c r="J3256" s="1"/>
      <c r="K3256" s="13"/>
      <c r="L3256" s="1"/>
      <c r="N3256" s="13"/>
    </row>
    <row r="3257" spans="1:14">
      <c r="A3257" s="13"/>
      <c r="B3257" s="13"/>
      <c r="C3257" s="13"/>
      <c r="D3257" s="13"/>
      <c r="F3257" s="13"/>
      <c r="G3257" s="13"/>
      <c r="H3257" s="13"/>
      <c r="I3257" s="13"/>
      <c r="J3257" s="1"/>
      <c r="K3257" s="13"/>
      <c r="L3257" s="1"/>
      <c r="N3257" s="13"/>
    </row>
    <row r="3258" spans="1:14">
      <c r="A3258" s="13"/>
      <c r="B3258" s="13"/>
      <c r="C3258" s="13"/>
      <c r="D3258" s="13"/>
      <c r="F3258" s="13"/>
      <c r="G3258" s="13"/>
      <c r="H3258" s="13"/>
      <c r="I3258" s="13"/>
      <c r="J3258" s="1"/>
      <c r="K3258" s="13"/>
      <c r="L3258" s="1"/>
      <c r="N3258" s="13"/>
    </row>
    <row r="3259" spans="1:14">
      <c r="A3259" s="13"/>
      <c r="B3259" s="13"/>
      <c r="C3259" s="13"/>
      <c r="D3259" s="13"/>
      <c r="F3259" s="13"/>
      <c r="G3259" s="13"/>
      <c r="H3259" s="13"/>
      <c r="I3259" s="13"/>
      <c r="J3259" s="1"/>
      <c r="K3259" s="13"/>
      <c r="L3259" s="1"/>
      <c r="N3259" s="13"/>
    </row>
    <row r="3260" spans="1:14">
      <c r="A3260" s="13"/>
      <c r="B3260" s="13"/>
      <c r="C3260" s="13"/>
      <c r="D3260" s="13"/>
      <c r="F3260" s="13"/>
      <c r="G3260" s="13"/>
      <c r="H3260" s="13"/>
      <c r="I3260" s="13"/>
      <c r="J3260" s="1"/>
      <c r="K3260" s="13"/>
      <c r="L3260" s="1"/>
      <c r="N3260" s="13"/>
    </row>
    <row r="3261" spans="1:14">
      <c r="A3261" s="13"/>
      <c r="B3261" s="13"/>
      <c r="C3261" s="13"/>
      <c r="D3261" s="13"/>
      <c r="F3261" s="13"/>
      <c r="G3261" s="13"/>
      <c r="H3261" s="13"/>
      <c r="I3261" s="13"/>
      <c r="J3261" s="1"/>
      <c r="K3261" s="13"/>
      <c r="L3261" s="1"/>
      <c r="N3261" s="13"/>
    </row>
    <row r="3262" spans="1:14">
      <c r="A3262" s="13"/>
      <c r="B3262" s="13"/>
      <c r="C3262" s="13"/>
      <c r="D3262" s="13"/>
      <c r="F3262" s="13"/>
      <c r="G3262" s="13"/>
      <c r="H3262" s="13"/>
      <c r="I3262" s="13"/>
      <c r="J3262" s="1"/>
      <c r="K3262" s="13"/>
      <c r="L3262" s="1"/>
      <c r="N3262" s="13"/>
    </row>
    <row r="3263" spans="1:14">
      <c r="A3263" s="13"/>
      <c r="B3263" s="13"/>
      <c r="C3263" s="13"/>
      <c r="D3263" s="13"/>
      <c r="F3263" s="13"/>
      <c r="G3263" s="13"/>
      <c r="H3263" s="13"/>
      <c r="I3263" s="13"/>
      <c r="J3263" s="1"/>
      <c r="K3263" s="13"/>
      <c r="L3263" s="1"/>
      <c r="N3263" s="13"/>
    </row>
    <row r="3264" spans="1:14">
      <c r="A3264" s="13"/>
      <c r="B3264" s="13"/>
      <c r="C3264" s="13"/>
      <c r="D3264" s="13"/>
      <c r="F3264" s="13"/>
      <c r="G3264" s="13"/>
      <c r="H3264" s="13"/>
      <c r="I3264" s="13"/>
      <c r="J3264" s="1"/>
      <c r="K3264" s="13"/>
      <c r="L3264" s="1"/>
      <c r="N3264" s="13"/>
    </row>
    <row r="3265" spans="1:14">
      <c r="A3265" s="13"/>
      <c r="B3265" s="13"/>
      <c r="C3265" s="13"/>
      <c r="D3265" s="13"/>
      <c r="F3265" s="13"/>
      <c r="G3265" s="13"/>
      <c r="H3265" s="13"/>
      <c r="I3265" s="13"/>
      <c r="J3265" s="1"/>
      <c r="K3265" s="13"/>
      <c r="L3265" s="1"/>
      <c r="N3265" s="13"/>
    </row>
    <row r="3266" spans="1:14">
      <c r="A3266" s="13"/>
      <c r="B3266" s="13"/>
      <c r="C3266" s="13"/>
      <c r="D3266" s="13"/>
      <c r="F3266" s="13"/>
      <c r="G3266" s="13"/>
      <c r="H3266" s="13"/>
      <c r="I3266" s="13"/>
      <c r="J3266" s="1"/>
      <c r="K3266" s="13"/>
      <c r="L3266" s="1"/>
      <c r="N3266" s="13"/>
    </row>
    <row r="3267" spans="1:14">
      <c r="A3267" s="13"/>
      <c r="B3267" s="13"/>
      <c r="C3267" s="13"/>
      <c r="D3267" s="13"/>
      <c r="F3267" s="13"/>
      <c r="G3267" s="13"/>
      <c r="H3267" s="13"/>
      <c r="I3267" s="13"/>
      <c r="J3267" s="1"/>
      <c r="K3267" s="13"/>
      <c r="L3267" s="1"/>
      <c r="N3267" s="13"/>
    </row>
    <row r="3268" spans="1:14">
      <c r="A3268" s="13"/>
      <c r="B3268" s="13"/>
      <c r="C3268" s="13"/>
      <c r="D3268" s="13"/>
      <c r="F3268" s="13"/>
      <c r="G3268" s="13"/>
      <c r="H3268" s="13"/>
      <c r="I3268" s="13"/>
      <c r="J3268" s="1"/>
      <c r="K3268" s="13"/>
      <c r="L3268" s="1"/>
      <c r="N3268" s="13"/>
    </row>
    <row r="3269" spans="1:14">
      <c r="A3269" s="13"/>
      <c r="B3269" s="13"/>
      <c r="C3269" s="13"/>
      <c r="D3269" s="13"/>
      <c r="F3269" s="13"/>
      <c r="G3269" s="13"/>
      <c r="H3269" s="13"/>
      <c r="I3269" s="13"/>
      <c r="J3269" s="1"/>
      <c r="K3269" s="13"/>
      <c r="L3269" s="1"/>
      <c r="N3269" s="13"/>
    </row>
    <row r="3270" spans="1:14">
      <c r="A3270" s="13"/>
      <c r="B3270" s="13"/>
      <c r="C3270" s="13"/>
      <c r="D3270" s="13"/>
      <c r="F3270" s="13"/>
      <c r="G3270" s="13"/>
      <c r="H3270" s="13"/>
      <c r="I3270" s="13"/>
      <c r="J3270" s="1"/>
      <c r="K3270" s="13"/>
      <c r="L3270" s="1"/>
      <c r="N3270" s="13"/>
    </row>
    <row r="3271" spans="1:14">
      <c r="A3271" s="13"/>
      <c r="B3271" s="13"/>
      <c r="C3271" s="13"/>
      <c r="D3271" s="13"/>
      <c r="F3271" s="13"/>
      <c r="G3271" s="13"/>
      <c r="H3271" s="13"/>
      <c r="I3271" s="13"/>
      <c r="J3271" s="1"/>
      <c r="K3271" s="13"/>
      <c r="L3271" s="1"/>
      <c r="N3271" s="13"/>
    </row>
    <row r="3272" spans="1:14">
      <c r="A3272" s="13"/>
      <c r="B3272" s="13"/>
      <c r="C3272" s="13"/>
      <c r="D3272" s="13"/>
      <c r="F3272" s="13"/>
      <c r="G3272" s="13"/>
      <c r="H3272" s="13"/>
      <c r="I3272" s="13"/>
      <c r="J3272" s="1"/>
      <c r="K3272" s="13"/>
      <c r="L3272" s="1"/>
      <c r="N3272" s="13"/>
    </row>
    <row r="3273" spans="1:14">
      <c r="A3273" s="13"/>
      <c r="B3273" s="13"/>
      <c r="C3273" s="13"/>
      <c r="D3273" s="13"/>
      <c r="F3273" s="13"/>
      <c r="G3273" s="13"/>
      <c r="H3273" s="13"/>
      <c r="I3273" s="13"/>
      <c r="J3273" s="1"/>
      <c r="K3273" s="13"/>
      <c r="L3273" s="1"/>
      <c r="N3273" s="13"/>
    </row>
    <row r="3274" spans="1:14">
      <c r="A3274" s="13"/>
      <c r="B3274" s="13"/>
      <c r="C3274" s="13"/>
      <c r="D3274" s="13"/>
      <c r="F3274" s="13"/>
      <c r="G3274" s="13"/>
      <c r="H3274" s="13"/>
      <c r="I3274" s="13"/>
      <c r="J3274" s="1"/>
      <c r="K3274" s="13"/>
      <c r="L3274" s="1"/>
      <c r="N3274" s="13"/>
    </row>
    <row r="3275" spans="1:14">
      <c r="A3275" s="13"/>
      <c r="B3275" s="13"/>
      <c r="C3275" s="13"/>
      <c r="D3275" s="13"/>
      <c r="F3275" s="13"/>
      <c r="G3275" s="13"/>
      <c r="H3275" s="13"/>
      <c r="I3275" s="13"/>
      <c r="J3275" s="1"/>
      <c r="K3275" s="13"/>
      <c r="L3275" s="1"/>
      <c r="N3275" s="13"/>
    </row>
    <row r="3276" spans="1:14">
      <c r="A3276" s="13"/>
      <c r="B3276" s="13"/>
      <c r="C3276" s="13"/>
      <c r="D3276" s="13"/>
      <c r="F3276" s="13"/>
      <c r="G3276" s="13"/>
      <c r="H3276" s="13"/>
      <c r="I3276" s="13"/>
      <c r="J3276" s="1"/>
      <c r="K3276" s="13"/>
      <c r="L3276" s="1"/>
      <c r="N3276" s="13"/>
    </row>
    <row r="3277" spans="1:14">
      <c r="A3277" s="13"/>
      <c r="B3277" s="13"/>
      <c r="C3277" s="13"/>
      <c r="D3277" s="13"/>
      <c r="F3277" s="13"/>
      <c r="G3277" s="13"/>
      <c r="H3277" s="13"/>
      <c r="I3277" s="13"/>
      <c r="J3277" s="1"/>
      <c r="K3277" s="13"/>
      <c r="L3277" s="1"/>
      <c r="N3277" s="13"/>
    </row>
    <row r="3278" spans="1:14">
      <c r="A3278" s="13"/>
      <c r="B3278" s="13"/>
      <c r="C3278" s="13"/>
      <c r="D3278" s="13"/>
      <c r="F3278" s="13"/>
      <c r="G3278" s="13"/>
      <c r="H3278" s="13"/>
      <c r="I3278" s="13"/>
      <c r="J3278" s="1"/>
      <c r="K3278" s="13"/>
      <c r="L3278" s="1"/>
      <c r="N3278" s="13"/>
    </row>
    <row r="3279" spans="1:14">
      <c r="A3279" s="13"/>
      <c r="B3279" s="13"/>
      <c r="C3279" s="13"/>
      <c r="D3279" s="13"/>
      <c r="F3279" s="13"/>
      <c r="G3279" s="13"/>
      <c r="H3279" s="13"/>
      <c r="I3279" s="13"/>
      <c r="J3279" s="1"/>
      <c r="K3279" s="13"/>
      <c r="L3279" s="1"/>
      <c r="N3279" s="13"/>
    </row>
    <row r="3280" spans="1:14">
      <c r="A3280" s="13"/>
      <c r="B3280" s="13"/>
      <c r="C3280" s="13"/>
      <c r="D3280" s="13"/>
      <c r="F3280" s="13"/>
      <c r="G3280" s="13"/>
      <c r="H3280" s="13"/>
      <c r="I3280" s="13"/>
      <c r="J3280" s="1"/>
      <c r="K3280" s="13"/>
      <c r="L3280" s="1"/>
      <c r="N3280" s="13"/>
    </row>
    <row r="3281" spans="1:14">
      <c r="A3281" s="13"/>
      <c r="B3281" s="13"/>
      <c r="C3281" s="13"/>
      <c r="D3281" s="13"/>
      <c r="F3281" s="13"/>
      <c r="G3281" s="13"/>
      <c r="H3281" s="13"/>
      <c r="I3281" s="13"/>
      <c r="J3281" s="1"/>
      <c r="K3281" s="13"/>
      <c r="L3281" s="1"/>
      <c r="N3281" s="13"/>
    </row>
    <row r="3282" spans="1:14">
      <c r="A3282" s="13"/>
      <c r="B3282" s="13"/>
      <c r="C3282" s="13"/>
      <c r="D3282" s="13"/>
      <c r="F3282" s="13"/>
      <c r="G3282" s="13"/>
      <c r="H3282" s="13"/>
      <c r="I3282" s="13"/>
      <c r="J3282" s="1"/>
      <c r="K3282" s="13"/>
      <c r="L3282" s="1"/>
      <c r="N3282" s="13"/>
    </row>
    <row r="3283" spans="1:14">
      <c r="A3283" s="13"/>
      <c r="B3283" s="13"/>
      <c r="C3283" s="13"/>
      <c r="D3283" s="13"/>
      <c r="F3283" s="13"/>
      <c r="G3283" s="13"/>
      <c r="H3283" s="13"/>
      <c r="I3283" s="13"/>
      <c r="J3283" s="1"/>
      <c r="K3283" s="13"/>
      <c r="L3283" s="1"/>
      <c r="N3283" s="13"/>
    </row>
    <row r="3284" spans="1:14">
      <c r="A3284" s="13"/>
      <c r="B3284" s="13"/>
      <c r="C3284" s="13"/>
      <c r="D3284" s="13"/>
      <c r="F3284" s="13"/>
      <c r="G3284" s="13"/>
      <c r="H3284" s="13"/>
      <c r="I3284" s="13"/>
      <c r="J3284" s="1"/>
      <c r="K3284" s="13"/>
      <c r="L3284" s="1"/>
      <c r="N3284" s="13"/>
    </row>
    <row r="3285" spans="1:14">
      <c r="A3285" s="13"/>
      <c r="B3285" s="13"/>
      <c r="C3285" s="13"/>
      <c r="D3285" s="13"/>
      <c r="F3285" s="13"/>
      <c r="G3285" s="13"/>
      <c r="H3285" s="13"/>
      <c r="I3285" s="13"/>
      <c r="J3285" s="1"/>
      <c r="K3285" s="13"/>
      <c r="L3285" s="1"/>
      <c r="N3285" s="13"/>
    </row>
    <row r="3286" spans="1:14">
      <c r="A3286" s="13"/>
      <c r="B3286" s="13"/>
      <c r="C3286" s="13"/>
      <c r="D3286" s="13"/>
      <c r="F3286" s="13"/>
      <c r="G3286" s="13"/>
      <c r="H3286" s="13"/>
      <c r="I3286" s="13"/>
      <c r="J3286" s="1"/>
      <c r="K3286" s="13"/>
      <c r="L3286" s="1"/>
      <c r="N3286" s="13"/>
    </row>
    <row r="3287" spans="1:14">
      <c r="A3287" s="13"/>
      <c r="B3287" s="13"/>
      <c r="C3287" s="13"/>
      <c r="D3287" s="13"/>
      <c r="F3287" s="13"/>
      <c r="G3287" s="13"/>
      <c r="H3287" s="13"/>
      <c r="I3287" s="13"/>
      <c r="J3287" s="1"/>
      <c r="K3287" s="13"/>
      <c r="L3287" s="1"/>
      <c r="N3287" s="13"/>
    </row>
    <row r="3288" spans="1:14">
      <c r="A3288" s="13"/>
      <c r="B3288" s="13"/>
      <c r="C3288" s="13"/>
      <c r="D3288" s="13"/>
      <c r="F3288" s="13"/>
      <c r="G3288" s="13"/>
      <c r="H3288" s="13"/>
      <c r="I3288" s="13"/>
      <c r="J3288" s="1"/>
      <c r="K3288" s="13"/>
      <c r="L3288" s="1"/>
      <c r="N3288" s="13"/>
    </row>
    <row r="3289" spans="1:14">
      <c r="A3289" s="13"/>
      <c r="B3289" s="13"/>
      <c r="C3289" s="13"/>
      <c r="D3289" s="13"/>
      <c r="F3289" s="13"/>
      <c r="G3289" s="13"/>
      <c r="H3289" s="13"/>
      <c r="I3289" s="13"/>
      <c r="J3289" s="1"/>
      <c r="K3289" s="13"/>
      <c r="L3289" s="1"/>
      <c r="N3289" s="13"/>
    </row>
    <row r="3290" spans="1:14">
      <c r="A3290" s="13"/>
      <c r="B3290" s="13"/>
      <c r="C3290" s="13"/>
      <c r="D3290" s="13"/>
      <c r="F3290" s="13"/>
      <c r="G3290" s="13"/>
      <c r="H3290" s="13"/>
      <c r="I3290" s="13"/>
      <c r="J3290" s="1"/>
      <c r="K3290" s="13"/>
      <c r="L3290" s="1"/>
      <c r="N3290" s="13"/>
    </row>
    <row r="3291" spans="1:14">
      <c r="A3291" s="13"/>
      <c r="B3291" s="13"/>
      <c r="C3291" s="13"/>
      <c r="D3291" s="13"/>
      <c r="F3291" s="13"/>
      <c r="G3291" s="13"/>
      <c r="H3291" s="13"/>
      <c r="I3291" s="13"/>
      <c r="J3291" s="1"/>
      <c r="K3291" s="13"/>
      <c r="L3291" s="1"/>
      <c r="N3291" s="13"/>
    </row>
    <row r="3292" spans="1:14">
      <c r="A3292" s="13"/>
      <c r="B3292" s="13"/>
      <c r="C3292" s="13"/>
      <c r="D3292" s="13"/>
      <c r="F3292" s="13"/>
      <c r="G3292" s="13"/>
      <c r="H3292" s="13"/>
      <c r="I3292" s="13"/>
      <c r="J3292" s="1"/>
      <c r="K3292" s="13"/>
      <c r="L3292" s="1"/>
      <c r="N3292" s="13"/>
    </row>
    <row r="3293" spans="1:14">
      <c r="A3293" s="13"/>
      <c r="B3293" s="13"/>
      <c r="C3293" s="13"/>
      <c r="D3293" s="13"/>
      <c r="F3293" s="13"/>
      <c r="G3293" s="13"/>
      <c r="H3293" s="13"/>
      <c r="I3293" s="13"/>
      <c r="J3293" s="1"/>
      <c r="K3293" s="13"/>
      <c r="L3293" s="1"/>
      <c r="N3293" s="13"/>
    </row>
    <row r="3294" spans="1:14">
      <c r="A3294" s="13"/>
      <c r="B3294" s="13"/>
      <c r="C3294" s="13"/>
      <c r="D3294" s="13"/>
      <c r="F3294" s="13"/>
      <c r="G3294" s="13"/>
      <c r="H3294" s="13"/>
      <c r="I3294" s="13"/>
      <c r="J3294" s="1"/>
      <c r="K3294" s="13"/>
      <c r="L3294" s="1"/>
      <c r="N3294" s="13"/>
    </row>
    <row r="3295" spans="1:14">
      <c r="A3295" s="13"/>
      <c r="B3295" s="13"/>
      <c r="C3295" s="13"/>
      <c r="D3295" s="13"/>
      <c r="F3295" s="13"/>
      <c r="G3295" s="13"/>
      <c r="H3295" s="13"/>
      <c r="I3295" s="13"/>
      <c r="J3295" s="1"/>
      <c r="K3295" s="13"/>
      <c r="L3295" s="1"/>
      <c r="N3295" s="13"/>
    </row>
    <row r="3296" spans="1:14">
      <c r="A3296" s="13"/>
      <c r="B3296" s="13"/>
      <c r="C3296" s="13"/>
      <c r="D3296" s="13"/>
      <c r="F3296" s="13"/>
      <c r="G3296" s="13"/>
      <c r="H3296" s="13"/>
      <c r="I3296" s="13"/>
      <c r="J3296" s="1"/>
      <c r="K3296" s="13"/>
      <c r="L3296" s="1"/>
      <c r="N3296" s="13"/>
    </row>
    <row r="3297" spans="1:14">
      <c r="A3297" s="13"/>
      <c r="B3297" s="13"/>
      <c r="C3297" s="13"/>
      <c r="D3297" s="13"/>
      <c r="F3297" s="13"/>
      <c r="G3297" s="13"/>
      <c r="H3297" s="13"/>
      <c r="I3297" s="13"/>
      <c r="J3297" s="1"/>
      <c r="K3297" s="13"/>
      <c r="L3297" s="1"/>
      <c r="N3297" s="13"/>
    </row>
    <row r="3298" spans="1:14">
      <c r="A3298" s="13"/>
      <c r="B3298" s="13"/>
      <c r="C3298" s="13"/>
      <c r="D3298" s="13"/>
      <c r="F3298" s="13"/>
      <c r="G3298" s="13"/>
      <c r="H3298" s="13"/>
      <c r="I3298" s="13"/>
      <c r="J3298" s="1"/>
      <c r="K3298" s="13"/>
      <c r="L3298" s="1"/>
      <c r="N3298" s="13"/>
    </row>
    <row r="3299" spans="1:14">
      <c r="A3299" s="13"/>
      <c r="B3299" s="13"/>
      <c r="C3299" s="13"/>
      <c r="D3299" s="13"/>
      <c r="F3299" s="13"/>
      <c r="G3299" s="13"/>
      <c r="H3299" s="13"/>
      <c r="I3299" s="13"/>
      <c r="J3299" s="1"/>
      <c r="K3299" s="13"/>
      <c r="L3299" s="1"/>
      <c r="N3299" s="13"/>
    </row>
    <row r="3300" spans="1:14">
      <c r="A3300" s="13"/>
      <c r="B3300" s="13"/>
      <c r="C3300" s="13"/>
      <c r="D3300" s="13"/>
      <c r="F3300" s="13"/>
      <c r="G3300" s="13"/>
      <c r="H3300" s="13"/>
      <c r="I3300" s="13"/>
      <c r="J3300" s="1"/>
      <c r="K3300" s="13"/>
      <c r="L3300" s="1"/>
      <c r="N3300" s="13"/>
    </row>
    <row r="3301" spans="1:14">
      <c r="A3301" s="13"/>
      <c r="B3301" s="13"/>
      <c r="C3301" s="13"/>
      <c r="D3301" s="13"/>
      <c r="F3301" s="13"/>
      <c r="G3301" s="13"/>
      <c r="H3301" s="13"/>
      <c r="I3301" s="13"/>
      <c r="J3301" s="1"/>
      <c r="K3301" s="13"/>
      <c r="L3301" s="1"/>
      <c r="N3301" s="13"/>
    </row>
    <row r="3302" spans="1:14">
      <c r="A3302" s="13"/>
      <c r="B3302" s="13"/>
      <c r="C3302" s="13"/>
      <c r="D3302" s="13"/>
      <c r="F3302" s="13"/>
      <c r="G3302" s="13"/>
      <c r="H3302" s="13"/>
      <c r="I3302" s="13"/>
      <c r="J3302" s="1"/>
      <c r="K3302" s="13"/>
      <c r="L3302" s="1"/>
      <c r="N3302" s="13"/>
    </row>
    <row r="3303" spans="1:14">
      <c r="A3303" s="13"/>
      <c r="B3303" s="13"/>
      <c r="C3303" s="13"/>
      <c r="D3303" s="13"/>
      <c r="F3303" s="13"/>
      <c r="G3303" s="13"/>
      <c r="H3303" s="13"/>
      <c r="I3303" s="13"/>
      <c r="J3303" s="1"/>
      <c r="K3303" s="13"/>
      <c r="L3303" s="1"/>
      <c r="N3303" s="13"/>
    </row>
    <row r="3304" spans="1:14">
      <c r="A3304" s="13"/>
      <c r="B3304" s="13"/>
      <c r="C3304" s="13"/>
      <c r="D3304" s="13"/>
      <c r="F3304" s="13"/>
      <c r="G3304" s="13"/>
      <c r="H3304" s="13"/>
      <c r="I3304" s="13"/>
      <c r="J3304" s="1"/>
      <c r="K3304" s="13"/>
      <c r="L3304" s="1"/>
      <c r="N3304" s="13"/>
    </row>
    <row r="3305" spans="1:14">
      <c r="A3305" s="13"/>
      <c r="B3305" s="13"/>
      <c r="C3305" s="13"/>
      <c r="D3305" s="13"/>
      <c r="F3305" s="13"/>
      <c r="G3305" s="13"/>
      <c r="H3305" s="13"/>
      <c r="I3305" s="13"/>
      <c r="J3305" s="1"/>
      <c r="K3305" s="13"/>
      <c r="L3305" s="1"/>
      <c r="N3305" s="13"/>
    </row>
    <row r="3306" spans="1:14">
      <c r="A3306" s="13"/>
      <c r="B3306" s="13"/>
      <c r="C3306" s="13"/>
      <c r="D3306" s="13"/>
      <c r="F3306" s="13"/>
      <c r="G3306" s="13"/>
      <c r="H3306" s="13"/>
      <c r="I3306" s="13"/>
      <c r="J3306" s="1"/>
      <c r="K3306" s="13"/>
      <c r="L3306" s="1"/>
      <c r="N3306" s="13"/>
    </row>
    <row r="3307" spans="1:14">
      <c r="A3307" s="13"/>
      <c r="B3307" s="13"/>
      <c r="C3307" s="13"/>
      <c r="D3307" s="13"/>
      <c r="F3307" s="13"/>
      <c r="G3307" s="13"/>
      <c r="H3307" s="13"/>
      <c r="I3307" s="13"/>
      <c r="J3307" s="1"/>
      <c r="K3307" s="13"/>
      <c r="L3307" s="1"/>
      <c r="N3307" s="13"/>
    </row>
    <row r="3308" spans="1:14">
      <c r="A3308" s="13"/>
      <c r="B3308" s="13"/>
      <c r="C3308" s="13"/>
      <c r="D3308" s="13"/>
      <c r="F3308" s="13"/>
      <c r="G3308" s="13"/>
      <c r="H3308" s="13"/>
      <c r="I3308" s="13"/>
      <c r="J3308" s="1"/>
      <c r="K3308" s="13"/>
      <c r="L3308" s="1"/>
      <c r="N3308" s="13"/>
    </row>
    <row r="3309" spans="1:14">
      <c r="A3309" s="13"/>
      <c r="B3309" s="13"/>
      <c r="C3309" s="13"/>
      <c r="D3309" s="13"/>
      <c r="F3309" s="13"/>
      <c r="G3309" s="13"/>
      <c r="H3309" s="13"/>
      <c r="I3309" s="13"/>
      <c r="J3309" s="1"/>
      <c r="K3309" s="13"/>
      <c r="L3309" s="1"/>
      <c r="N3309" s="13"/>
    </row>
    <row r="3310" spans="1:14">
      <c r="A3310" s="13"/>
      <c r="B3310" s="13"/>
      <c r="C3310" s="13"/>
      <c r="D3310" s="13"/>
      <c r="F3310" s="13"/>
      <c r="G3310" s="13"/>
      <c r="H3310" s="13"/>
      <c r="I3310" s="13"/>
      <c r="J3310" s="1"/>
      <c r="K3310" s="13"/>
      <c r="L3310" s="1"/>
      <c r="N3310" s="13"/>
    </row>
    <row r="3311" spans="1:14">
      <c r="A3311" s="13"/>
      <c r="B3311" s="13"/>
      <c r="C3311" s="13"/>
      <c r="D3311" s="13"/>
      <c r="F3311" s="13"/>
      <c r="G3311" s="13"/>
      <c r="H3311" s="13"/>
      <c r="I3311" s="13"/>
      <c r="J3311" s="1"/>
      <c r="K3311" s="13"/>
      <c r="L3311" s="1"/>
      <c r="N3311" s="13"/>
    </row>
    <row r="3312" spans="1:14">
      <c r="A3312" s="13"/>
      <c r="B3312" s="13"/>
      <c r="C3312" s="13"/>
      <c r="D3312" s="13"/>
      <c r="F3312" s="13"/>
      <c r="G3312" s="13"/>
      <c r="H3312" s="13"/>
      <c r="I3312" s="13"/>
      <c r="J3312" s="1"/>
      <c r="K3312" s="13"/>
      <c r="L3312" s="1"/>
      <c r="N3312" s="13"/>
    </row>
    <row r="3313" spans="1:14">
      <c r="A3313" s="13"/>
      <c r="B3313" s="13"/>
      <c r="C3313" s="13"/>
      <c r="D3313" s="13"/>
      <c r="F3313" s="13"/>
      <c r="G3313" s="13"/>
      <c r="H3313" s="13"/>
      <c r="I3313" s="13"/>
      <c r="J3313" s="1"/>
      <c r="K3313" s="13"/>
      <c r="L3313" s="1"/>
      <c r="N3313" s="13"/>
    </row>
    <row r="3314" spans="1:14">
      <c r="A3314" s="13"/>
      <c r="B3314" s="13"/>
      <c r="C3314" s="13"/>
      <c r="D3314" s="13"/>
      <c r="F3314" s="13"/>
      <c r="G3314" s="13"/>
      <c r="H3314" s="13"/>
      <c r="I3314" s="13"/>
      <c r="J3314" s="1"/>
      <c r="K3314" s="13"/>
      <c r="L3314" s="1"/>
      <c r="N3314" s="13"/>
    </row>
    <row r="3315" spans="1:14">
      <c r="A3315" s="13"/>
      <c r="B3315" s="13"/>
      <c r="C3315" s="13"/>
      <c r="D3315" s="13"/>
      <c r="F3315" s="13"/>
      <c r="G3315" s="13"/>
      <c r="H3315" s="13"/>
      <c r="I3315" s="13"/>
      <c r="J3315" s="1"/>
      <c r="K3315" s="13"/>
      <c r="L3315" s="1"/>
      <c r="N3315" s="13"/>
    </row>
    <row r="3316" spans="1:14">
      <c r="A3316" s="13"/>
      <c r="B3316" s="13"/>
      <c r="C3316" s="13"/>
      <c r="D3316" s="13"/>
      <c r="F3316" s="13"/>
      <c r="G3316" s="13"/>
      <c r="H3316" s="13"/>
      <c r="I3316" s="13"/>
      <c r="J3316" s="1"/>
      <c r="K3316" s="13"/>
      <c r="L3316" s="1"/>
      <c r="N3316" s="13"/>
    </row>
    <row r="3317" spans="1:14">
      <c r="A3317" s="13"/>
      <c r="B3317" s="13"/>
      <c r="C3317" s="13"/>
      <c r="D3317" s="13"/>
      <c r="F3317" s="13"/>
      <c r="G3317" s="13"/>
      <c r="H3317" s="13"/>
      <c r="I3317" s="13"/>
      <c r="J3317" s="1"/>
      <c r="K3317" s="13"/>
      <c r="L3317" s="1"/>
      <c r="N3317" s="13"/>
    </row>
    <row r="3318" spans="1:14">
      <c r="A3318" s="13"/>
      <c r="B3318" s="13"/>
      <c r="C3318" s="13"/>
      <c r="D3318" s="13"/>
      <c r="F3318" s="13"/>
      <c r="G3318" s="13"/>
      <c r="H3318" s="13"/>
      <c r="I3318" s="13"/>
      <c r="J3318" s="1"/>
      <c r="K3318" s="13"/>
      <c r="L3318" s="1"/>
      <c r="N3318" s="13"/>
    </row>
    <row r="3319" spans="1:14">
      <c r="A3319" s="13"/>
      <c r="B3319" s="13"/>
      <c r="C3319" s="13"/>
      <c r="D3319" s="13"/>
      <c r="F3319" s="13"/>
      <c r="G3319" s="13"/>
      <c r="H3319" s="13"/>
      <c r="I3319" s="13"/>
      <c r="J3319" s="1"/>
      <c r="K3319" s="13"/>
      <c r="L3319" s="1"/>
      <c r="N3319" s="13"/>
    </row>
    <row r="3320" spans="1:14">
      <c r="A3320" s="13"/>
      <c r="B3320" s="13"/>
      <c r="C3320" s="13"/>
      <c r="D3320" s="13"/>
      <c r="F3320" s="13"/>
      <c r="G3320" s="13"/>
      <c r="H3320" s="13"/>
      <c r="I3320" s="13"/>
      <c r="J3320" s="1"/>
      <c r="K3320" s="13"/>
      <c r="L3320" s="1"/>
      <c r="N3320" s="13"/>
    </row>
    <row r="3321" spans="1:14">
      <c r="A3321" s="13"/>
      <c r="B3321" s="13"/>
      <c r="C3321" s="13"/>
      <c r="D3321" s="13"/>
      <c r="F3321" s="13"/>
      <c r="G3321" s="13"/>
      <c r="H3321" s="13"/>
      <c r="I3321" s="13"/>
      <c r="J3321" s="1"/>
      <c r="K3321" s="13"/>
      <c r="L3321" s="1"/>
      <c r="N3321" s="13"/>
    </row>
    <row r="3322" spans="1:14">
      <c r="A3322" s="13"/>
      <c r="B3322" s="13"/>
      <c r="C3322" s="13"/>
      <c r="D3322" s="13"/>
      <c r="F3322" s="13"/>
      <c r="G3322" s="13"/>
      <c r="H3322" s="13"/>
      <c r="I3322" s="13"/>
      <c r="J3322" s="1"/>
      <c r="K3322" s="13"/>
      <c r="L3322" s="1"/>
      <c r="N3322" s="13"/>
    </row>
    <row r="3323" spans="1:14">
      <c r="A3323" s="13"/>
      <c r="B3323" s="13"/>
      <c r="C3323" s="13"/>
      <c r="D3323" s="13"/>
      <c r="F3323" s="13"/>
      <c r="G3323" s="13"/>
      <c r="H3323" s="13"/>
      <c r="I3323" s="13"/>
      <c r="J3323" s="1"/>
      <c r="K3323" s="13"/>
      <c r="L3323" s="1"/>
      <c r="N3323" s="13"/>
    </row>
    <row r="3324" spans="1:14">
      <c r="A3324" s="13"/>
      <c r="B3324" s="13"/>
      <c r="C3324" s="13"/>
      <c r="D3324" s="13"/>
      <c r="F3324" s="13"/>
      <c r="G3324" s="13"/>
      <c r="H3324" s="13"/>
      <c r="I3324" s="13"/>
      <c r="J3324" s="1"/>
      <c r="K3324" s="13"/>
      <c r="L3324" s="1"/>
      <c r="N3324" s="13"/>
    </row>
    <row r="3325" spans="1:14">
      <c r="A3325" s="13"/>
      <c r="B3325" s="13"/>
      <c r="C3325" s="13"/>
      <c r="D3325" s="13"/>
      <c r="F3325" s="13"/>
      <c r="G3325" s="13"/>
      <c r="H3325" s="13"/>
      <c r="I3325" s="13"/>
      <c r="J3325" s="1"/>
      <c r="K3325" s="13"/>
      <c r="L3325" s="1"/>
      <c r="N3325" s="13"/>
    </row>
    <row r="3326" spans="1:14">
      <c r="A3326" s="13"/>
      <c r="B3326" s="13"/>
      <c r="C3326" s="13"/>
      <c r="D3326" s="13"/>
      <c r="F3326" s="13"/>
      <c r="G3326" s="13"/>
      <c r="H3326" s="13"/>
      <c r="I3326" s="13"/>
      <c r="J3326" s="1"/>
      <c r="K3326" s="13"/>
      <c r="L3326" s="1"/>
      <c r="N3326" s="13"/>
    </row>
    <row r="3327" spans="1:14">
      <c r="A3327" s="13"/>
      <c r="B3327" s="13"/>
      <c r="C3327" s="13"/>
      <c r="D3327" s="13"/>
      <c r="F3327" s="13"/>
      <c r="G3327" s="13"/>
      <c r="H3327" s="13"/>
      <c r="I3327" s="13"/>
      <c r="J3327" s="1"/>
      <c r="K3327" s="13"/>
      <c r="L3327" s="1"/>
      <c r="N3327" s="13"/>
    </row>
    <row r="3328" spans="1:14">
      <c r="A3328" s="13"/>
      <c r="B3328" s="13"/>
      <c r="C3328" s="13"/>
      <c r="D3328" s="13"/>
      <c r="F3328" s="13"/>
      <c r="G3328" s="13"/>
      <c r="H3328" s="13"/>
      <c r="I3328" s="13"/>
      <c r="J3328" s="1"/>
      <c r="K3328" s="13"/>
      <c r="L3328" s="1"/>
      <c r="N3328" s="13"/>
    </row>
    <row r="3329" spans="1:14">
      <c r="A3329" s="13"/>
      <c r="B3329" s="13"/>
      <c r="C3329" s="13"/>
      <c r="D3329" s="13"/>
      <c r="F3329" s="13"/>
      <c r="G3329" s="13"/>
      <c r="H3329" s="13"/>
      <c r="I3329" s="13"/>
      <c r="J3329" s="1"/>
      <c r="K3329" s="13"/>
      <c r="L3329" s="1"/>
      <c r="N3329" s="13"/>
    </row>
    <row r="3330" spans="1:14">
      <c r="A3330" s="13"/>
      <c r="B3330" s="13"/>
      <c r="C3330" s="13"/>
      <c r="D3330" s="13"/>
      <c r="F3330" s="13"/>
      <c r="G3330" s="13"/>
      <c r="H3330" s="13"/>
      <c r="I3330" s="13"/>
      <c r="J3330" s="1"/>
      <c r="K3330" s="13"/>
      <c r="L3330" s="1"/>
      <c r="N3330" s="13"/>
    </row>
    <row r="3331" spans="1:14">
      <c r="A3331" s="13"/>
      <c r="B3331" s="13"/>
      <c r="C3331" s="13"/>
      <c r="D3331" s="13"/>
      <c r="F3331" s="13"/>
      <c r="G3331" s="13"/>
      <c r="H3331" s="13"/>
      <c r="I3331" s="13"/>
      <c r="J3331" s="1"/>
      <c r="K3331" s="13"/>
      <c r="L3331" s="1"/>
      <c r="N3331" s="13"/>
    </row>
    <row r="3332" spans="1:14">
      <c r="A3332" s="13"/>
      <c r="B3332" s="13"/>
      <c r="C3332" s="13"/>
      <c r="D3332" s="13"/>
      <c r="F3332" s="13"/>
      <c r="G3332" s="13"/>
      <c r="H3332" s="13"/>
      <c r="I3332" s="13"/>
      <c r="J3332" s="1"/>
      <c r="K3332" s="13"/>
      <c r="L3332" s="1"/>
      <c r="N3332" s="13"/>
    </row>
    <row r="3333" spans="1:14">
      <c r="A3333" s="13"/>
      <c r="B3333" s="13"/>
      <c r="C3333" s="13"/>
      <c r="D3333" s="13"/>
      <c r="F3333" s="13"/>
      <c r="G3333" s="13"/>
      <c r="H3333" s="13"/>
      <c r="I3333" s="13"/>
      <c r="J3333" s="1"/>
      <c r="K3333" s="13"/>
      <c r="L3333" s="1"/>
      <c r="N3333" s="13"/>
    </row>
    <row r="3334" spans="1:14">
      <c r="A3334" s="13"/>
      <c r="B3334" s="13"/>
      <c r="C3334" s="13"/>
      <c r="D3334" s="13"/>
      <c r="F3334" s="13"/>
      <c r="G3334" s="13"/>
      <c r="H3334" s="13"/>
      <c r="I3334" s="13"/>
      <c r="J3334" s="1"/>
      <c r="K3334" s="13"/>
      <c r="L3334" s="1"/>
      <c r="N3334" s="13"/>
    </row>
    <row r="3335" spans="1:14">
      <c r="A3335" s="13"/>
      <c r="B3335" s="13"/>
      <c r="C3335" s="13"/>
      <c r="D3335" s="13"/>
      <c r="F3335" s="13"/>
      <c r="G3335" s="13"/>
      <c r="H3335" s="13"/>
      <c r="I3335" s="13"/>
      <c r="J3335" s="1"/>
      <c r="K3335" s="13"/>
      <c r="L3335" s="1"/>
      <c r="N3335" s="13"/>
    </row>
    <row r="3336" spans="1:14">
      <c r="A3336" s="13"/>
      <c r="B3336" s="13"/>
      <c r="C3336" s="13"/>
      <c r="D3336" s="13"/>
      <c r="F3336" s="13"/>
      <c r="G3336" s="13"/>
      <c r="H3336" s="13"/>
      <c r="I3336" s="13"/>
      <c r="J3336" s="1"/>
      <c r="K3336" s="13"/>
      <c r="L3336" s="1"/>
      <c r="N3336" s="13"/>
    </row>
    <row r="3337" spans="1:14">
      <c r="A3337" s="13"/>
      <c r="B3337" s="13"/>
      <c r="C3337" s="13"/>
      <c r="D3337" s="13"/>
      <c r="F3337" s="13"/>
      <c r="G3337" s="13"/>
      <c r="H3337" s="13"/>
      <c r="I3337" s="13"/>
      <c r="J3337" s="1"/>
      <c r="K3337" s="13"/>
      <c r="L3337" s="1"/>
      <c r="N3337" s="13"/>
    </row>
    <row r="3338" spans="1:14">
      <c r="A3338" s="13"/>
      <c r="B3338" s="13"/>
      <c r="C3338" s="13"/>
      <c r="D3338" s="13"/>
      <c r="F3338" s="13"/>
      <c r="G3338" s="13"/>
      <c r="H3338" s="13"/>
      <c r="I3338" s="13"/>
      <c r="J3338" s="1"/>
      <c r="K3338" s="13"/>
      <c r="L3338" s="1"/>
      <c r="N3338" s="13"/>
    </row>
    <row r="3339" spans="1:14">
      <c r="A3339" s="13"/>
      <c r="B3339" s="13"/>
      <c r="C3339" s="13"/>
      <c r="D3339" s="13"/>
      <c r="F3339" s="13"/>
      <c r="G3339" s="13"/>
      <c r="H3339" s="13"/>
      <c r="I3339" s="13"/>
      <c r="J3339" s="1"/>
      <c r="K3339" s="13"/>
      <c r="L3339" s="1"/>
      <c r="N3339" s="13"/>
    </row>
    <row r="3340" spans="1:14">
      <c r="A3340" s="13"/>
      <c r="B3340" s="13"/>
      <c r="C3340" s="13"/>
      <c r="D3340" s="13"/>
      <c r="F3340" s="13"/>
      <c r="G3340" s="13"/>
      <c r="H3340" s="13"/>
      <c r="I3340" s="13"/>
      <c r="J3340" s="1"/>
      <c r="K3340" s="13"/>
      <c r="L3340" s="1"/>
      <c r="N3340" s="13"/>
    </row>
    <row r="3341" spans="1:14">
      <c r="A3341" s="13"/>
      <c r="B3341" s="13"/>
      <c r="C3341" s="13"/>
      <c r="D3341" s="13"/>
      <c r="F3341" s="13"/>
      <c r="G3341" s="13"/>
      <c r="H3341" s="13"/>
      <c r="I3341" s="13"/>
      <c r="J3341" s="1"/>
      <c r="K3341" s="13"/>
      <c r="L3341" s="1"/>
      <c r="N3341" s="13"/>
    </row>
    <row r="3342" spans="1:14">
      <c r="A3342" s="13"/>
      <c r="B3342" s="13"/>
      <c r="C3342" s="13"/>
      <c r="D3342" s="13"/>
      <c r="F3342" s="13"/>
      <c r="G3342" s="13"/>
      <c r="H3342" s="13"/>
      <c r="I3342" s="13"/>
      <c r="J3342" s="1"/>
      <c r="K3342" s="13"/>
      <c r="L3342" s="1"/>
      <c r="N3342" s="13"/>
    </row>
    <row r="3343" spans="1:14">
      <c r="A3343" s="13"/>
      <c r="B3343" s="13"/>
      <c r="C3343" s="13"/>
      <c r="D3343" s="13"/>
      <c r="F3343" s="13"/>
      <c r="G3343" s="13"/>
      <c r="H3343" s="13"/>
      <c r="I3343" s="13"/>
      <c r="J3343" s="1"/>
      <c r="K3343" s="13"/>
      <c r="L3343" s="1"/>
      <c r="N3343" s="13"/>
    </row>
    <row r="3344" spans="1:14">
      <c r="A3344" s="13"/>
      <c r="B3344" s="13"/>
      <c r="C3344" s="13"/>
      <c r="D3344" s="13"/>
      <c r="F3344" s="13"/>
      <c r="G3344" s="13"/>
      <c r="H3344" s="13"/>
      <c r="I3344" s="13"/>
      <c r="J3344" s="1"/>
      <c r="K3344" s="13"/>
      <c r="L3344" s="1"/>
      <c r="N3344" s="13"/>
    </row>
    <row r="3345" spans="1:14">
      <c r="A3345" s="13"/>
      <c r="B3345" s="13"/>
      <c r="C3345" s="13"/>
      <c r="D3345" s="13"/>
      <c r="F3345" s="13"/>
      <c r="G3345" s="13"/>
      <c r="H3345" s="13"/>
      <c r="I3345" s="13"/>
      <c r="J3345" s="1"/>
      <c r="K3345" s="13"/>
      <c r="L3345" s="1"/>
      <c r="N3345" s="13"/>
    </row>
    <row r="3346" spans="1:14">
      <c r="A3346" s="13"/>
      <c r="B3346" s="13"/>
      <c r="C3346" s="13"/>
      <c r="D3346" s="13"/>
      <c r="F3346" s="13"/>
      <c r="G3346" s="13"/>
      <c r="H3346" s="13"/>
      <c r="I3346" s="13"/>
      <c r="J3346" s="1"/>
      <c r="K3346" s="13"/>
      <c r="L3346" s="1"/>
      <c r="N3346" s="13"/>
    </row>
    <row r="3347" spans="1:14">
      <c r="A3347" s="13"/>
      <c r="B3347" s="13"/>
      <c r="C3347" s="13"/>
      <c r="D3347" s="13"/>
      <c r="F3347" s="13"/>
      <c r="G3347" s="13"/>
      <c r="H3347" s="13"/>
      <c r="I3347" s="13"/>
      <c r="J3347" s="1"/>
      <c r="K3347" s="13"/>
      <c r="L3347" s="1"/>
      <c r="N3347" s="13"/>
    </row>
    <row r="3348" spans="1:14">
      <c r="A3348" s="13"/>
      <c r="B3348" s="13"/>
      <c r="C3348" s="13"/>
      <c r="D3348" s="13"/>
      <c r="F3348" s="13"/>
      <c r="G3348" s="13"/>
      <c r="H3348" s="13"/>
      <c r="I3348" s="13"/>
      <c r="J3348" s="1"/>
      <c r="K3348" s="13"/>
      <c r="L3348" s="1"/>
      <c r="N3348" s="13"/>
    </row>
    <row r="3349" spans="1:14">
      <c r="A3349" s="13"/>
      <c r="B3349" s="13"/>
      <c r="C3349" s="13"/>
      <c r="D3349" s="13"/>
      <c r="F3349" s="13"/>
      <c r="G3349" s="13"/>
      <c r="H3349" s="13"/>
      <c r="I3349" s="13"/>
      <c r="J3349" s="1"/>
      <c r="K3349" s="13"/>
      <c r="L3349" s="1"/>
      <c r="N3349" s="13"/>
    </row>
    <row r="3350" spans="1:14">
      <c r="A3350" s="13"/>
      <c r="B3350" s="13"/>
      <c r="C3350" s="13"/>
      <c r="D3350" s="13"/>
      <c r="F3350" s="13"/>
      <c r="G3350" s="13"/>
      <c r="H3350" s="13"/>
      <c r="I3350" s="13"/>
      <c r="J3350" s="1"/>
      <c r="K3350" s="13"/>
      <c r="L3350" s="1"/>
      <c r="N3350" s="13"/>
    </row>
    <row r="3351" spans="1:14">
      <c r="A3351" s="13"/>
      <c r="B3351" s="13"/>
      <c r="C3351" s="13"/>
      <c r="D3351" s="13"/>
      <c r="F3351" s="13"/>
      <c r="G3351" s="13"/>
      <c r="H3351" s="13"/>
      <c r="I3351" s="13"/>
      <c r="J3351" s="1"/>
      <c r="K3351" s="13"/>
      <c r="L3351" s="1"/>
      <c r="N3351" s="13"/>
    </row>
    <row r="3352" spans="1:14">
      <c r="A3352" s="13"/>
      <c r="B3352" s="13"/>
      <c r="C3352" s="13"/>
      <c r="D3352" s="13"/>
      <c r="F3352" s="13"/>
      <c r="G3352" s="13"/>
      <c r="H3352" s="13"/>
      <c r="I3352" s="13"/>
      <c r="J3352" s="1"/>
      <c r="K3352" s="13"/>
      <c r="L3352" s="1"/>
      <c r="N3352" s="13"/>
    </row>
    <row r="3353" spans="1:14">
      <c r="A3353" s="13"/>
      <c r="B3353" s="13"/>
      <c r="C3353" s="13"/>
      <c r="D3353" s="13"/>
      <c r="F3353" s="13"/>
      <c r="G3353" s="13"/>
      <c r="H3353" s="13"/>
      <c r="I3353" s="13"/>
      <c r="J3353" s="1"/>
      <c r="K3353" s="13"/>
      <c r="L3353" s="1"/>
      <c r="N3353" s="13"/>
    </row>
    <row r="3354" spans="1:14">
      <c r="A3354" s="13"/>
      <c r="B3354" s="13"/>
      <c r="C3354" s="13"/>
      <c r="D3354" s="13"/>
      <c r="F3354" s="13"/>
      <c r="G3354" s="13"/>
      <c r="H3354" s="13"/>
      <c r="I3354" s="13"/>
      <c r="J3354" s="1"/>
      <c r="K3354" s="13"/>
      <c r="L3354" s="1"/>
      <c r="N3354" s="13"/>
    </row>
    <row r="3355" spans="1:14">
      <c r="A3355" s="13"/>
      <c r="B3355" s="13"/>
      <c r="C3355" s="13"/>
      <c r="D3355" s="13"/>
      <c r="F3355" s="13"/>
      <c r="G3355" s="13"/>
      <c r="H3355" s="13"/>
      <c r="I3355" s="13"/>
      <c r="J3355" s="1"/>
      <c r="K3355" s="13"/>
      <c r="L3355" s="1"/>
      <c r="N3355" s="13"/>
    </row>
    <row r="3356" spans="1:14">
      <c r="A3356" s="13"/>
      <c r="B3356" s="13"/>
      <c r="C3356" s="13"/>
      <c r="D3356" s="13"/>
      <c r="F3356" s="13"/>
      <c r="G3356" s="13"/>
      <c r="H3356" s="13"/>
      <c r="I3356" s="13"/>
      <c r="J3356" s="1"/>
      <c r="K3356" s="13"/>
      <c r="L3356" s="1"/>
      <c r="N3356" s="13"/>
    </row>
    <row r="3357" spans="1:14">
      <c r="A3357" s="13"/>
      <c r="B3357" s="13"/>
      <c r="C3357" s="13"/>
      <c r="D3357" s="13"/>
      <c r="F3357" s="13"/>
      <c r="G3357" s="13"/>
      <c r="H3357" s="13"/>
      <c r="I3357" s="13"/>
      <c r="J3357" s="1"/>
      <c r="K3357" s="13"/>
      <c r="L3357" s="1"/>
      <c r="N3357" s="13"/>
    </row>
    <row r="3358" spans="1:14">
      <c r="A3358" s="13"/>
      <c r="B3358" s="13"/>
      <c r="C3358" s="13"/>
      <c r="D3358" s="13"/>
      <c r="F3358" s="13"/>
      <c r="G3358" s="13"/>
      <c r="H3358" s="13"/>
      <c r="I3358" s="13"/>
      <c r="J3358" s="1"/>
      <c r="K3358" s="13"/>
      <c r="L3358" s="1"/>
      <c r="N3358" s="13"/>
    </row>
    <row r="3359" spans="1:14">
      <c r="A3359" s="13"/>
      <c r="B3359" s="13"/>
      <c r="C3359" s="13"/>
      <c r="D3359" s="13"/>
      <c r="F3359" s="13"/>
      <c r="G3359" s="13"/>
      <c r="H3359" s="13"/>
      <c r="I3359" s="13"/>
      <c r="J3359" s="1"/>
      <c r="K3359" s="13"/>
      <c r="L3359" s="1"/>
      <c r="N3359" s="13"/>
    </row>
    <row r="3360" spans="1:14">
      <c r="A3360" s="13"/>
      <c r="B3360" s="13"/>
      <c r="C3360" s="13"/>
      <c r="D3360" s="13"/>
      <c r="F3360" s="13"/>
      <c r="G3360" s="13"/>
      <c r="H3360" s="13"/>
      <c r="I3360" s="13"/>
      <c r="J3360" s="1"/>
      <c r="K3360" s="13"/>
      <c r="L3360" s="1"/>
      <c r="N3360" s="13"/>
    </row>
    <row r="3361" spans="1:14">
      <c r="A3361" s="13"/>
      <c r="B3361" s="13"/>
      <c r="C3361" s="13"/>
      <c r="D3361" s="13"/>
      <c r="F3361" s="13"/>
      <c r="G3361" s="13"/>
      <c r="H3361" s="13"/>
      <c r="I3361" s="13"/>
      <c r="J3361" s="1"/>
      <c r="K3361" s="13"/>
      <c r="L3361" s="1"/>
      <c r="N3361" s="13"/>
    </row>
    <row r="3362" spans="1:14">
      <c r="A3362" s="13"/>
      <c r="B3362" s="13"/>
      <c r="C3362" s="13"/>
      <c r="D3362" s="13"/>
      <c r="F3362" s="13"/>
      <c r="G3362" s="13"/>
      <c r="H3362" s="13"/>
      <c r="I3362" s="13"/>
      <c r="J3362" s="1"/>
      <c r="K3362" s="13"/>
      <c r="L3362" s="1"/>
      <c r="N3362" s="13"/>
    </row>
    <row r="3363" spans="1:14">
      <c r="A3363" s="13"/>
      <c r="B3363" s="13"/>
      <c r="C3363" s="13"/>
      <c r="D3363" s="13"/>
      <c r="F3363" s="13"/>
      <c r="G3363" s="13"/>
      <c r="H3363" s="13"/>
      <c r="I3363" s="13"/>
      <c r="J3363" s="1"/>
      <c r="K3363" s="13"/>
      <c r="L3363" s="1"/>
      <c r="N3363" s="13"/>
    </row>
    <row r="3364" spans="1:14">
      <c r="A3364" s="13"/>
      <c r="B3364" s="13"/>
      <c r="C3364" s="13"/>
      <c r="D3364" s="13"/>
      <c r="F3364" s="13"/>
      <c r="G3364" s="13"/>
      <c r="H3364" s="13"/>
      <c r="I3364" s="13"/>
      <c r="J3364" s="1"/>
      <c r="K3364" s="13"/>
      <c r="L3364" s="1"/>
      <c r="N3364" s="13"/>
    </row>
    <row r="3365" spans="1:14">
      <c r="A3365" s="13"/>
      <c r="B3365" s="13"/>
      <c r="C3365" s="13"/>
      <c r="D3365" s="13"/>
      <c r="F3365" s="13"/>
      <c r="G3365" s="13"/>
      <c r="H3365" s="13"/>
      <c r="I3365" s="13"/>
      <c r="J3365" s="1"/>
      <c r="K3365" s="13"/>
      <c r="L3365" s="1"/>
      <c r="N3365" s="13"/>
    </row>
    <row r="3366" spans="1:14">
      <c r="A3366" s="13"/>
      <c r="B3366" s="13"/>
      <c r="C3366" s="13"/>
      <c r="D3366" s="13"/>
      <c r="F3366" s="13"/>
      <c r="G3366" s="13"/>
      <c r="H3366" s="13"/>
      <c r="I3366" s="13"/>
      <c r="J3366" s="1"/>
      <c r="K3366" s="13"/>
      <c r="L3366" s="1"/>
      <c r="N3366" s="13"/>
    </row>
    <row r="3367" spans="1:14">
      <c r="A3367" s="13"/>
      <c r="B3367" s="13"/>
      <c r="C3367" s="13"/>
      <c r="D3367" s="13"/>
      <c r="F3367" s="13"/>
      <c r="G3367" s="13"/>
      <c r="H3367" s="13"/>
      <c r="I3367" s="13"/>
      <c r="J3367" s="1"/>
      <c r="K3367" s="13"/>
      <c r="L3367" s="1"/>
      <c r="N3367" s="13"/>
    </row>
    <row r="3368" spans="1:14">
      <c r="A3368" s="13"/>
      <c r="B3368" s="13"/>
      <c r="C3368" s="13"/>
      <c r="D3368" s="13"/>
      <c r="F3368" s="13"/>
      <c r="G3368" s="13"/>
      <c r="H3368" s="13"/>
      <c r="I3368" s="13"/>
      <c r="J3368" s="1"/>
      <c r="K3368" s="13"/>
      <c r="L3368" s="1"/>
      <c r="N3368" s="13"/>
    </row>
    <row r="3369" spans="1:14">
      <c r="A3369" s="13"/>
      <c r="B3369" s="13"/>
      <c r="C3369" s="13"/>
      <c r="D3369" s="13"/>
      <c r="F3369" s="13"/>
      <c r="G3369" s="13"/>
      <c r="H3369" s="13"/>
      <c r="I3369" s="13"/>
      <c r="J3369" s="1"/>
      <c r="K3369" s="13"/>
      <c r="L3369" s="1"/>
      <c r="N3369" s="13"/>
    </row>
    <row r="3370" spans="1:14">
      <c r="A3370" s="13"/>
      <c r="B3370" s="13"/>
      <c r="C3370" s="13"/>
      <c r="D3370" s="13"/>
      <c r="F3370" s="13"/>
      <c r="G3370" s="13"/>
      <c r="H3370" s="13"/>
      <c r="I3370" s="13"/>
      <c r="J3370" s="1"/>
      <c r="K3370" s="13"/>
      <c r="L3370" s="1"/>
      <c r="N3370" s="13"/>
    </row>
    <row r="3371" spans="1:14">
      <c r="A3371" s="13"/>
      <c r="B3371" s="13"/>
      <c r="C3371" s="13"/>
      <c r="D3371" s="13"/>
      <c r="F3371" s="13"/>
      <c r="G3371" s="13"/>
      <c r="H3371" s="13"/>
      <c r="I3371" s="13"/>
      <c r="J3371" s="1"/>
      <c r="K3371" s="13"/>
      <c r="L3371" s="1"/>
      <c r="N3371" s="13"/>
    </row>
    <row r="3372" spans="1:14">
      <c r="A3372" s="13"/>
      <c r="B3372" s="13"/>
      <c r="C3372" s="13"/>
      <c r="D3372" s="13"/>
      <c r="F3372" s="13"/>
      <c r="G3372" s="13"/>
      <c r="H3372" s="13"/>
      <c r="I3372" s="13"/>
      <c r="J3372" s="1"/>
      <c r="K3372" s="13"/>
      <c r="L3372" s="1"/>
      <c r="N3372" s="13"/>
    </row>
    <row r="3373" spans="1:14">
      <c r="A3373" s="13"/>
      <c r="B3373" s="13"/>
      <c r="C3373" s="13"/>
      <c r="D3373" s="13"/>
      <c r="F3373" s="13"/>
      <c r="G3373" s="13"/>
      <c r="H3373" s="13"/>
      <c r="I3373" s="13"/>
      <c r="J3373" s="1"/>
      <c r="K3373" s="13"/>
      <c r="L3373" s="1"/>
      <c r="N3373" s="13"/>
    </row>
    <row r="3374" spans="1:14">
      <c r="A3374" s="13"/>
      <c r="B3374" s="13"/>
      <c r="C3374" s="13"/>
      <c r="D3374" s="13"/>
      <c r="F3374" s="13"/>
      <c r="G3374" s="13"/>
      <c r="H3374" s="13"/>
      <c r="I3374" s="13"/>
      <c r="J3374" s="1"/>
      <c r="K3374" s="13"/>
      <c r="L3374" s="1"/>
      <c r="N3374" s="13"/>
    </row>
    <row r="3375" spans="1:14">
      <c r="A3375" s="13"/>
      <c r="B3375" s="13"/>
      <c r="C3375" s="13"/>
      <c r="D3375" s="13"/>
      <c r="F3375" s="13"/>
      <c r="G3375" s="13"/>
      <c r="H3375" s="13"/>
      <c r="I3375" s="13"/>
      <c r="J3375" s="1"/>
      <c r="K3375" s="13"/>
      <c r="L3375" s="1"/>
      <c r="N3375" s="13"/>
    </row>
    <row r="3376" spans="1:14">
      <c r="A3376" s="13"/>
      <c r="B3376" s="13"/>
      <c r="C3376" s="13"/>
      <c r="D3376" s="13"/>
      <c r="F3376" s="13"/>
      <c r="G3376" s="13"/>
      <c r="H3376" s="13"/>
      <c r="I3376" s="13"/>
      <c r="J3376" s="1"/>
      <c r="K3376" s="13"/>
      <c r="L3376" s="1"/>
      <c r="N3376" s="13"/>
    </row>
    <row r="3377" spans="1:14">
      <c r="A3377" s="13"/>
      <c r="B3377" s="13"/>
      <c r="C3377" s="13"/>
      <c r="D3377" s="13"/>
      <c r="F3377" s="13"/>
      <c r="G3377" s="13"/>
      <c r="H3377" s="13"/>
      <c r="I3377" s="13"/>
      <c r="J3377" s="1"/>
      <c r="K3377" s="13"/>
      <c r="L3377" s="1"/>
      <c r="N3377" s="13"/>
    </row>
    <row r="3378" spans="1:14">
      <c r="A3378" s="13"/>
      <c r="B3378" s="13"/>
      <c r="C3378" s="13"/>
      <c r="D3378" s="13"/>
      <c r="F3378" s="13"/>
      <c r="G3378" s="13"/>
      <c r="H3378" s="13"/>
      <c r="I3378" s="13"/>
      <c r="J3378" s="1"/>
      <c r="K3378" s="13"/>
      <c r="L3378" s="1"/>
      <c r="N3378" s="13"/>
    </row>
    <row r="3379" spans="1:14">
      <c r="A3379" s="13"/>
      <c r="B3379" s="13"/>
      <c r="C3379" s="13"/>
      <c r="D3379" s="13"/>
      <c r="F3379" s="13"/>
      <c r="G3379" s="13"/>
      <c r="H3379" s="13"/>
      <c r="I3379" s="13"/>
      <c r="J3379" s="1"/>
      <c r="K3379" s="13"/>
      <c r="L3379" s="1"/>
      <c r="N3379" s="13"/>
    </row>
    <row r="3380" spans="1:14">
      <c r="A3380" s="13"/>
      <c r="B3380" s="13"/>
      <c r="C3380" s="13"/>
      <c r="D3380" s="13"/>
      <c r="F3380" s="13"/>
      <c r="G3380" s="13"/>
      <c r="H3380" s="13"/>
      <c r="I3380" s="13"/>
      <c r="J3380" s="1"/>
      <c r="K3380" s="13"/>
      <c r="L3380" s="1"/>
      <c r="N3380" s="13"/>
    </row>
    <row r="3381" spans="1:14">
      <c r="A3381" s="13"/>
      <c r="B3381" s="13"/>
      <c r="C3381" s="13"/>
      <c r="D3381" s="13"/>
      <c r="F3381" s="13"/>
      <c r="G3381" s="13"/>
      <c r="H3381" s="13"/>
      <c r="I3381" s="13"/>
      <c r="J3381" s="1"/>
      <c r="K3381" s="13"/>
      <c r="L3381" s="1"/>
      <c r="N3381" s="13"/>
    </row>
    <row r="3382" spans="1:14">
      <c r="A3382" s="13"/>
      <c r="B3382" s="13"/>
      <c r="C3382" s="13"/>
      <c r="D3382" s="13"/>
      <c r="F3382" s="13"/>
      <c r="G3382" s="13"/>
      <c r="H3382" s="13"/>
      <c r="I3382" s="13"/>
      <c r="J3382" s="1"/>
      <c r="K3382" s="13"/>
      <c r="L3382" s="1"/>
      <c r="N3382" s="13"/>
    </row>
    <row r="3383" spans="1:14">
      <c r="A3383" s="13"/>
      <c r="B3383" s="13"/>
      <c r="C3383" s="13"/>
      <c r="D3383" s="13"/>
      <c r="F3383" s="13"/>
      <c r="G3383" s="13"/>
      <c r="H3383" s="13"/>
      <c r="I3383" s="13"/>
      <c r="J3383" s="1"/>
      <c r="K3383" s="13"/>
      <c r="L3383" s="1"/>
      <c r="N3383" s="13"/>
    </row>
    <row r="3384" spans="1:14">
      <c r="A3384" s="13"/>
      <c r="B3384" s="13"/>
      <c r="C3384" s="13"/>
      <c r="D3384" s="13"/>
      <c r="F3384" s="13"/>
      <c r="G3384" s="13"/>
      <c r="H3384" s="13"/>
      <c r="I3384" s="13"/>
      <c r="J3384" s="1"/>
      <c r="K3384" s="13"/>
      <c r="L3384" s="1"/>
      <c r="N3384" s="13"/>
    </row>
    <row r="3385" spans="1:14">
      <c r="A3385" s="13"/>
      <c r="B3385" s="13"/>
      <c r="C3385" s="13"/>
      <c r="D3385" s="13"/>
      <c r="F3385" s="13"/>
      <c r="G3385" s="13"/>
      <c r="H3385" s="13"/>
      <c r="I3385" s="13"/>
      <c r="J3385" s="1"/>
      <c r="K3385" s="13"/>
      <c r="L3385" s="1"/>
      <c r="N3385" s="13"/>
    </row>
    <row r="3386" spans="1:14">
      <c r="A3386" s="13"/>
      <c r="B3386" s="13"/>
      <c r="C3386" s="13"/>
      <c r="D3386" s="13"/>
      <c r="F3386" s="13"/>
      <c r="G3386" s="13"/>
      <c r="H3386" s="13"/>
      <c r="I3386" s="13"/>
      <c r="J3386" s="1"/>
      <c r="K3386" s="13"/>
      <c r="L3386" s="1"/>
      <c r="N3386" s="13"/>
    </row>
    <row r="3387" spans="1:14">
      <c r="A3387" s="13"/>
      <c r="B3387" s="13"/>
      <c r="C3387" s="13"/>
      <c r="D3387" s="13"/>
      <c r="F3387" s="13"/>
      <c r="G3387" s="13"/>
      <c r="H3387" s="13"/>
      <c r="I3387" s="13"/>
      <c r="J3387" s="1"/>
      <c r="K3387" s="13"/>
      <c r="L3387" s="1"/>
      <c r="N3387" s="13"/>
    </row>
    <row r="3388" spans="1:14">
      <c r="A3388" s="13"/>
      <c r="B3388" s="13"/>
      <c r="C3388" s="13"/>
      <c r="D3388" s="13"/>
      <c r="F3388" s="13"/>
      <c r="G3388" s="13"/>
      <c r="H3388" s="13"/>
      <c r="I3388" s="13"/>
      <c r="J3388" s="1"/>
      <c r="K3388" s="13"/>
      <c r="L3388" s="1"/>
      <c r="N3388" s="13"/>
    </row>
    <row r="3389" spans="1:14">
      <c r="A3389" s="13"/>
      <c r="B3389" s="13"/>
      <c r="C3389" s="13"/>
      <c r="D3389" s="13"/>
      <c r="F3389" s="13"/>
      <c r="G3389" s="13"/>
      <c r="H3389" s="13"/>
      <c r="I3389" s="13"/>
      <c r="J3389" s="1"/>
      <c r="K3389" s="13"/>
      <c r="L3389" s="1"/>
      <c r="N3389" s="13"/>
    </row>
    <row r="3390" spans="1:14">
      <c r="A3390" s="13"/>
      <c r="B3390" s="13"/>
      <c r="C3390" s="13"/>
      <c r="D3390" s="13"/>
      <c r="F3390" s="13"/>
      <c r="G3390" s="13"/>
      <c r="H3390" s="13"/>
      <c r="I3390" s="13"/>
      <c r="J3390" s="1"/>
      <c r="K3390" s="13"/>
      <c r="L3390" s="1"/>
      <c r="N3390" s="13"/>
    </row>
    <row r="3391" spans="1:14">
      <c r="A3391" s="13"/>
      <c r="B3391" s="13"/>
      <c r="C3391" s="13"/>
      <c r="D3391" s="13"/>
      <c r="F3391" s="13"/>
      <c r="G3391" s="13"/>
      <c r="H3391" s="13"/>
      <c r="I3391" s="13"/>
      <c r="J3391" s="1"/>
      <c r="K3391" s="13"/>
      <c r="L3391" s="1"/>
      <c r="N3391" s="13"/>
    </row>
    <row r="3392" spans="1:14">
      <c r="A3392" s="13"/>
      <c r="B3392" s="13"/>
      <c r="C3392" s="13"/>
      <c r="D3392" s="13"/>
      <c r="F3392" s="13"/>
      <c r="G3392" s="13"/>
      <c r="H3392" s="13"/>
      <c r="I3392" s="13"/>
      <c r="J3392" s="1"/>
      <c r="K3392" s="13"/>
      <c r="L3392" s="1"/>
      <c r="N3392" s="13"/>
    </row>
    <row r="3393" spans="1:14">
      <c r="A3393" s="13"/>
      <c r="B3393" s="13"/>
      <c r="C3393" s="13"/>
      <c r="D3393" s="13"/>
      <c r="F3393" s="13"/>
      <c r="G3393" s="13"/>
      <c r="H3393" s="13"/>
      <c r="I3393" s="13"/>
      <c r="J3393" s="1"/>
      <c r="K3393" s="13"/>
      <c r="L3393" s="1"/>
      <c r="N3393" s="13"/>
    </row>
    <row r="3394" spans="1:14">
      <c r="A3394" s="13"/>
      <c r="B3394" s="13"/>
      <c r="C3394" s="13"/>
      <c r="D3394" s="13"/>
      <c r="F3394" s="13"/>
      <c r="G3394" s="13"/>
      <c r="H3394" s="13"/>
      <c r="I3394" s="13"/>
      <c r="J3394" s="1"/>
      <c r="K3394" s="13"/>
      <c r="L3394" s="1"/>
      <c r="N3394" s="13"/>
    </row>
    <row r="3395" spans="1:14">
      <c r="A3395" s="13"/>
      <c r="B3395" s="13"/>
      <c r="C3395" s="13"/>
      <c r="D3395" s="13"/>
      <c r="F3395" s="13"/>
      <c r="G3395" s="13"/>
      <c r="H3395" s="13"/>
      <c r="I3395" s="13"/>
      <c r="J3395" s="1"/>
      <c r="K3395" s="13"/>
      <c r="L3395" s="1"/>
      <c r="N3395" s="13"/>
    </row>
    <row r="3396" spans="1:14">
      <c r="A3396" s="13"/>
      <c r="B3396" s="13"/>
      <c r="C3396" s="13"/>
      <c r="D3396" s="13"/>
      <c r="F3396" s="13"/>
      <c r="G3396" s="13"/>
      <c r="H3396" s="13"/>
      <c r="I3396" s="13"/>
      <c r="J3396" s="1"/>
      <c r="K3396" s="13"/>
      <c r="L3396" s="1"/>
      <c r="N3396" s="13"/>
    </row>
    <row r="3397" spans="1:14">
      <c r="A3397" s="13"/>
      <c r="B3397" s="13"/>
      <c r="C3397" s="13"/>
      <c r="D3397" s="13"/>
      <c r="F3397" s="13"/>
      <c r="G3397" s="13"/>
      <c r="H3397" s="13"/>
      <c r="I3397" s="13"/>
      <c r="J3397" s="1"/>
      <c r="K3397" s="13"/>
      <c r="L3397" s="1"/>
      <c r="N3397" s="13"/>
    </row>
    <row r="3398" spans="1:14">
      <c r="A3398" s="13"/>
      <c r="B3398" s="13"/>
      <c r="C3398" s="13"/>
      <c r="D3398" s="13"/>
      <c r="F3398" s="13"/>
      <c r="G3398" s="13"/>
      <c r="H3398" s="13"/>
      <c r="I3398" s="13"/>
      <c r="J3398" s="1"/>
      <c r="K3398" s="13"/>
      <c r="L3398" s="1"/>
      <c r="N3398" s="13"/>
    </row>
    <row r="3399" spans="1:14">
      <c r="A3399" s="13"/>
      <c r="B3399" s="13"/>
      <c r="C3399" s="13"/>
      <c r="D3399" s="13"/>
      <c r="F3399" s="13"/>
      <c r="G3399" s="13"/>
      <c r="H3399" s="13"/>
      <c r="I3399" s="13"/>
      <c r="J3399" s="1"/>
      <c r="K3399" s="13"/>
      <c r="L3399" s="1"/>
      <c r="N3399" s="13"/>
    </row>
    <row r="3400" spans="1:14">
      <c r="A3400" s="13"/>
      <c r="B3400" s="13"/>
      <c r="C3400" s="13"/>
      <c r="D3400" s="13"/>
      <c r="F3400" s="13"/>
      <c r="G3400" s="13"/>
      <c r="H3400" s="13"/>
      <c r="I3400" s="13"/>
      <c r="J3400" s="1"/>
      <c r="K3400" s="13"/>
      <c r="L3400" s="1"/>
      <c r="N3400" s="13"/>
    </row>
    <row r="3401" spans="1:14">
      <c r="A3401" s="13"/>
      <c r="B3401" s="13"/>
      <c r="C3401" s="13"/>
      <c r="D3401" s="13"/>
      <c r="F3401" s="13"/>
      <c r="G3401" s="13"/>
      <c r="H3401" s="13"/>
      <c r="I3401" s="13"/>
      <c r="J3401" s="1"/>
      <c r="K3401" s="13"/>
      <c r="L3401" s="1"/>
      <c r="N3401" s="13"/>
    </row>
    <row r="3402" spans="1:14">
      <c r="A3402" s="13"/>
      <c r="B3402" s="13"/>
      <c r="C3402" s="13"/>
      <c r="D3402" s="13"/>
      <c r="F3402" s="13"/>
      <c r="G3402" s="13"/>
      <c r="H3402" s="13"/>
      <c r="I3402" s="13"/>
      <c r="J3402" s="1"/>
      <c r="K3402" s="13"/>
      <c r="L3402" s="1"/>
      <c r="N3402" s="13"/>
    </row>
    <row r="3403" spans="1:14">
      <c r="A3403" s="13"/>
      <c r="B3403" s="13"/>
      <c r="C3403" s="13"/>
      <c r="D3403" s="13"/>
      <c r="F3403" s="13"/>
      <c r="G3403" s="13"/>
      <c r="H3403" s="13"/>
      <c r="I3403" s="13"/>
      <c r="J3403" s="1"/>
      <c r="K3403" s="13"/>
      <c r="L3403" s="1"/>
      <c r="N3403" s="13"/>
    </row>
    <row r="3404" spans="1:14">
      <c r="A3404" s="13"/>
      <c r="B3404" s="13"/>
      <c r="C3404" s="13"/>
      <c r="D3404" s="13"/>
      <c r="F3404" s="13"/>
      <c r="G3404" s="13"/>
      <c r="H3404" s="13"/>
      <c r="I3404" s="13"/>
      <c r="J3404" s="1"/>
      <c r="K3404" s="13"/>
      <c r="L3404" s="1"/>
      <c r="N3404" s="13"/>
    </row>
    <row r="3405" spans="1:14">
      <c r="A3405" s="13"/>
      <c r="B3405" s="13"/>
      <c r="C3405" s="13"/>
      <c r="D3405" s="13"/>
      <c r="F3405" s="13"/>
      <c r="G3405" s="13"/>
      <c r="H3405" s="13"/>
      <c r="I3405" s="13"/>
      <c r="J3405" s="1"/>
      <c r="K3405" s="13"/>
      <c r="L3405" s="1"/>
      <c r="N3405" s="13"/>
    </row>
    <row r="3406" spans="1:14">
      <c r="A3406" s="13"/>
      <c r="B3406" s="13"/>
      <c r="C3406" s="13"/>
      <c r="D3406" s="13"/>
      <c r="F3406" s="13"/>
      <c r="G3406" s="13"/>
      <c r="H3406" s="13"/>
      <c r="I3406" s="13"/>
      <c r="J3406" s="1"/>
      <c r="K3406" s="13"/>
      <c r="L3406" s="1"/>
      <c r="N3406" s="13"/>
    </row>
    <row r="3407" spans="1:14">
      <c r="A3407" s="13"/>
      <c r="B3407" s="13"/>
      <c r="C3407" s="13"/>
      <c r="D3407" s="13"/>
      <c r="F3407" s="13"/>
      <c r="G3407" s="13"/>
      <c r="H3407" s="13"/>
      <c r="I3407" s="13"/>
      <c r="J3407" s="1"/>
      <c r="K3407" s="13"/>
      <c r="L3407" s="1"/>
      <c r="N3407" s="13"/>
    </row>
    <row r="3408" spans="1:14">
      <c r="A3408" s="13"/>
      <c r="B3408" s="13"/>
      <c r="C3408" s="13"/>
      <c r="D3408" s="13"/>
      <c r="F3408" s="13"/>
      <c r="G3408" s="13"/>
      <c r="H3408" s="13"/>
      <c r="I3408" s="13"/>
      <c r="J3408" s="1"/>
      <c r="K3408" s="13"/>
      <c r="L3408" s="1"/>
      <c r="N3408" s="13"/>
    </row>
    <row r="3409" spans="1:14">
      <c r="A3409" s="13"/>
      <c r="B3409" s="13"/>
      <c r="C3409" s="13"/>
      <c r="D3409" s="13"/>
      <c r="F3409" s="13"/>
      <c r="G3409" s="13"/>
      <c r="H3409" s="13"/>
      <c r="I3409" s="13"/>
      <c r="J3409" s="1"/>
      <c r="K3409" s="13"/>
      <c r="L3409" s="1"/>
      <c r="N3409" s="13"/>
    </row>
    <row r="3410" spans="1:14">
      <c r="A3410" s="13"/>
      <c r="B3410" s="13"/>
      <c r="C3410" s="13"/>
      <c r="D3410" s="13"/>
      <c r="F3410" s="13"/>
      <c r="G3410" s="13"/>
      <c r="H3410" s="13"/>
      <c r="I3410" s="13"/>
      <c r="J3410" s="1"/>
      <c r="K3410" s="13"/>
      <c r="L3410" s="1"/>
      <c r="N3410" s="13"/>
    </row>
    <row r="3411" spans="1:14">
      <c r="A3411" s="13"/>
      <c r="B3411" s="13"/>
      <c r="C3411" s="13"/>
      <c r="D3411" s="13"/>
      <c r="F3411" s="13"/>
      <c r="G3411" s="13"/>
      <c r="H3411" s="13"/>
      <c r="I3411" s="13"/>
      <c r="J3411" s="1"/>
      <c r="K3411" s="13"/>
      <c r="L3411" s="1"/>
      <c r="N3411" s="13"/>
    </row>
    <row r="3412" spans="1:14">
      <c r="A3412" s="13"/>
      <c r="B3412" s="13"/>
      <c r="C3412" s="13"/>
      <c r="D3412" s="13"/>
      <c r="F3412" s="13"/>
      <c r="G3412" s="13"/>
      <c r="H3412" s="13"/>
      <c r="I3412" s="13"/>
      <c r="J3412" s="1"/>
      <c r="K3412" s="13"/>
      <c r="L3412" s="1"/>
      <c r="N3412" s="13"/>
    </row>
    <row r="3413" spans="1:14">
      <c r="A3413" s="13"/>
      <c r="B3413" s="13"/>
      <c r="C3413" s="13"/>
      <c r="D3413" s="13"/>
      <c r="F3413" s="13"/>
      <c r="G3413" s="13"/>
      <c r="H3413" s="13"/>
      <c r="I3413" s="13"/>
      <c r="J3413" s="1"/>
      <c r="K3413" s="13"/>
      <c r="L3413" s="1"/>
      <c r="N3413" s="13"/>
    </row>
    <row r="3414" spans="1:14">
      <c r="A3414" s="13"/>
      <c r="B3414" s="13"/>
      <c r="C3414" s="13"/>
      <c r="D3414" s="13"/>
      <c r="F3414" s="13"/>
      <c r="G3414" s="13"/>
      <c r="H3414" s="13"/>
      <c r="I3414" s="13"/>
      <c r="J3414" s="1"/>
      <c r="K3414" s="13"/>
      <c r="L3414" s="1"/>
      <c r="N3414" s="13"/>
    </row>
    <row r="3415" spans="1:14">
      <c r="A3415" s="13"/>
      <c r="B3415" s="13"/>
      <c r="C3415" s="13"/>
      <c r="D3415" s="13"/>
      <c r="F3415" s="13"/>
      <c r="G3415" s="13"/>
      <c r="H3415" s="13"/>
      <c r="I3415" s="13"/>
      <c r="J3415" s="1"/>
      <c r="K3415" s="13"/>
      <c r="L3415" s="1"/>
      <c r="N3415" s="13"/>
    </row>
    <row r="3416" spans="1:14">
      <c r="A3416" s="13"/>
      <c r="B3416" s="13"/>
      <c r="C3416" s="13"/>
      <c r="D3416" s="13"/>
      <c r="F3416" s="13"/>
      <c r="G3416" s="13"/>
      <c r="H3416" s="13"/>
      <c r="I3416" s="13"/>
      <c r="J3416" s="1"/>
      <c r="K3416" s="13"/>
      <c r="L3416" s="1"/>
      <c r="N3416" s="13"/>
    </row>
    <row r="3417" spans="1:14">
      <c r="A3417" s="13"/>
      <c r="B3417" s="13"/>
      <c r="C3417" s="13"/>
      <c r="D3417" s="13"/>
      <c r="F3417" s="13"/>
      <c r="G3417" s="13"/>
      <c r="H3417" s="13"/>
      <c r="I3417" s="13"/>
      <c r="J3417" s="1"/>
      <c r="K3417" s="13"/>
      <c r="L3417" s="1"/>
      <c r="N3417" s="13"/>
    </row>
    <row r="3418" spans="1:14">
      <c r="A3418" s="13"/>
      <c r="B3418" s="13"/>
      <c r="C3418" s="13"/>
      <c r="D3418" s="13"/>
      <c r="F3418" s="13"/>
      <c r="G3418" s="13"/>
      <c r="H3418" s="13"/>
      <c r="I3418" s="13"/>
      <c r="J3418" s="1"/>
      <c r="K3418" s="13"/>
      <c r="L3418" s="1"/>
      <c r="N3418" s="13"/>
    </row>
    <row r="3419" spans="1:14">
      <c r="A3419" s="13"/>
      <c r="B3419" s="13"/>
      <c r="C3419" s="13"/>
      <c r="D3419" s="13"/>
      <c r="F3419" s="13"/>
      <c r="G3419" s="13"/>
      <c r="H3419" s="13"/>
      <c r="I3419" s="13"/>
      <c r="J3419" s="1"/>
      <c r="K3419" s="13"/>
      <c r="L3419" s="1"/>
      <c r="N3419" s="13"/>
    </row>
    <row r="3420" spans="1:14">
      <c r="A3420" s="13"/>
      <c r="B3420" s="13"/>
      <c r="C3420" s="13"/>
      <c r="D3420" s="13"/>
      <c r="F3420" s="13"/>
      <c r="G3420" s="13"/>
      <c r="H3420" s="13"/>
      <c r="I3420" s="13"/>
      <c r="J3420" s="1"/>
      <c r="K3420" s="13"/>
      <c r="L3420" s="1"/>
      <c r="N3420" s="13"/>
    </row>
    <row r="3421" spans="1:14">
      <c r="A3421" s="13"/>
      <c r="B3421" s="13"/>
      <c r="C3421" s="13"/>
      <c r="D3421" s="13"/>
      <c r="F3421" s="13"/>
      <c r="G3421" s="13"/>
      <c r="H3421" s="13"/>
      <c r="I3421" s="13"/>
      <c r="J3421" s="1"/>
      <c r="K3421" s="13"/>
      <c r="L3421" s="1"/>
      <c r="N3421" s="13"/>
    </row>
    <row r="3422" spans="1:14">
      <c r="A3422" s="13"/>
      <c r="B3422" s="13"/>
      <c r="C3422" s="13"/>
      <c r="D3422" s="13"/>
      <c r="F3422" s="13"/>
      <c r="G3422" s="13"/>
      <c r="H3422" s="13"/>
      <c r="I3422" s="13"/>
      <c r="J3422" s="1"/>
      <c r="K3422" s="13"/>
      <c r="L3422" s="1"/>
      <c r="N3422" s="13"/>
    </row>
    <row r="3423" spans="1:14">
      <c r="A3423" s="13"/>
      <c r="B3423" s="13"/>
      <c r="C3423" s="13"/>
      <c r="D3423" s="13"/>
      <c r="F3423" s="13"/>
      <c r="G3423" s="13"/>
      <c r="H3423" s="13"/>
      <c r="I3423" s="13"/>
      <c r="J3423" s="1"/>
      <c r="K3423" s="13"/>
      <c r="L3423" s="1"/>
      <c r="N3423" s="13"/>
    </row>
    <row r="3424" spans="1:14">
      <c r="A3424" s="13"/>
      <c r="B3424" s="13"/>
      <c r="C3424" s="13"/>
      <c r="D3424" s="13"/>
      <c r="F3424" s="13"/>
      <c r="G3424" s="13"/>
      <c r="H3424" s="13"/>
      <c r="I3424" s="13"/>
      <c r="J3424" s="1"/>
      <c r="K3424" s="13"/>
      <c r="L3424" s="1"/>
      <c r="N3424" s="13"/>
    </row>
    <row r="3425" spans="1:14">
      <c r="A3425" s="13"/>
      <c r="B3425" s="13"/>
      <c r="C3425" s="13"/>
      <c r="D3425" s="13"/>
      <c r="F3425" s="13"/>
      <c r="G3425" s="13"/>
      <c r="H3425" s="13"/>
      <c r="I3425" s="13"/>
      <c r="J3425" s="1"/>
      <c r="K3425" s="13"/>
      <c r="L3425" s="1"/>
      <c r="N3425" s="13"/>
    </row>
    <row r="3426" spans="1:14">
      <c r="A3426" s="13"/>
      <c r="B3426" s="13"/>
      <c r="C3426" s="13"/>
      <c r="D3426" s="13"/>
      <c r="F3426" s="13"/>
      <c r="G3426" s="13"/>
      <c r="H3426" s="13"/>
      <c r="I3426" s="13"/>
      <c r="J3426" s="1"/>
      <c r="K3426" s="13"/>
      <c r="L3426" s="1"/>
      <c r="N3426" s="13"/>
    </row>
    <row r="3427" spans="1:14">
      <c r="A3427" s="13"/>
      <c r="B3427" s="13"/>
      <c r="C3427" s="13"/>
      <c r="D3427" s="13"/>
      <c r="F3427" s="13"/>
      <c r="G3427" s="13"/>
      <c r="H3427" s="13"/>
      <c r="I3427" s="13"/>
      <c r="J3427" s="1"/>
      <c r="K3427" s="13"/>
      <c r="L3427" s="1"/>
      <c r="N3427" s="13"/>
    </row>
    <row r="3428" spans="1:14">
      <c r="A3428" s="13"/>
      <c r="B3428" s="13"/>
      <c r="C3428" s="13"/>
      <c r="D3428" s="13"/>
      <c r="F3428" s="13"/>
      <c r="G3428" s="13"/>
      <c r="H3428" s="13"/>
      <c r="I3428" s="13"/>
      <c r="J3428" s="1"/>
      <c r="K3428" s="13"/>
      <c r="L3428" s="1"/>
      <c r="N3428" s="13"/>
    </row>
    <row r="3429" spans="1:14">
      <c r="A3429" s="13"/>
      <c r="B3429" s="13"/>
      <c r="C3429" s="13"/>
      <c r="D3429" s="13"/>
      <c r="F3429" s="13"/>
      <c r="G3429" s="13"/>
      <c r="H3429" s="13"/>
      <c r="I3429" s="13"/>
      <c r="J3429" s="1"/>
      <c r="K3429" s="13"/>
      <c r="L3429" s="1"/>
      <c r="N3429" s="13"/>
    </row>
    <row r="3430" spans="1:14">
      <c r="A3430" s="13"/>
      <c r="B3430" s="13"/>
      <c r="C3430" s="13"/>
      <c r="D3430" s="13"/>
      <c r="F3430" s="13"/>
      <c r="G3430" s="13"/>
      <c r="H3430" s="13"/>
      <c r="I3430" s="13"/>
      <c r="J3430" s="1"/>
      <c r="K3430" s="13"/>
      <c r="L3430" s="1"/>
      <c r="N3430" s="13"/>
    </row>
    <row r="3431" spans="1:14">
      <c r="A3431" s="13"/>
      <c r="B3431" s="13"/>
      <c r="C3431" s="13"/>
      <c r="D3431" s="13"/>
      <c r="F3431" s="13"/>
      <c r="G3431" s="13"/>
      <c r="H3431" s="13"/>
      <c r="I3431" s="13"/>
      <c r="J3431" s="1"/>
      <c r="K3431" s="13"/>
      <c r="L3431" s="1"/>
      <c r="N3431" s="13"/>
    </row>
    <row r="3432" spans="1:14">
      <c r="A3432" s="13"/>
      <c r="B3432" s="13"/>
      <c r="C3432" s="13"/>
      <c r="D3432" s="13"/>
      <c r="F3432" s="13"/>
      <c r="G3432" s="13"/>
      <c r="H3432" s="13"/>
      <c r="I3432" s="13"/>
      <c r="J3432" s="1"/>
      <c r="K3432" s="13"/>
      <c r="L3432" s="1"/>
      <c r="N3432" s="13"/>
    </row>
    <row r="3433" spans="1:14">
      <c r="A3433" s="13"/>
      <c r="B3433" s="13"/>
      <c r="C3433" s="13"/>
      <c r="D3433" s="13"/>
      <c r="F3433" s="13"/>
      <c r="G3433" s="13"/>
      <c r="H3433" s="13"/>
      <c r="I3433" s="13"/>
      <c r="J3433" s="1"/>
      <c r="K3433" s="13"/>
      <c r="L3433" s="1"/>
      <c r="N3433" s="13"/>
    </row>
    <row r="3434" spans="1:14">
      <c r="A3434" s="13"/>
      <c r="B3434" s="13"/>
      <c r="C3434" s="13"/>
      <c r="D3434" s="13"/>
      <c r="F3434" s="13"/>
      <c r="G3434" s="13"/>
      <c r="H3434" s="13"/>
      <c r="I3434" s="13"/>
      <c r="J3434" s="1"/>
      <c r="K3434" s="13"/>
      <c r="L3434" s="1"/>
      <c r="N3434" s="13"/>
    </row>
    <row r="3435" spans="1:14">
      <c r="A3435" s="13"/>
      <c r="B3435" s="13"/>
      <c r="C3435" s="13"/>
      <c r="D3435" s="13"/>
      <c r="F3435" s="13"/>
      <c r="G3435" s="13"/>
      <c r="H3435" s="13"/>
      <c r="I3435" s="13"/>
      <c r="J3435" s="1"/>
      <c r="K3435" s="13"/>
      <c r="L3435" s="1"/>
      <c r="N3435" s="13"/>
    </row>
    <row r="3436" spans="1:14">
      <c r="A3436" s="13"/>
      <c r="B3436" s="13"/>
      <c r="C3436" s="13"/>
      <c r="D3436" s="13"/>
      <c r="F3436" s="13"/>
      <c r="G3436" s="13"/>
      <c r="H3436" s="13"/>
      <c r="I3436" s="13"/>
      <c r="J3436" s="1"/>
      <c r="K3436" s="13"/>
      <c r="L3436" s="1"/>
      <c r="N3436" s="13"/>
    </row>
    <row r="3437" spans="1:14">
      <c r="A3437" s="13"/>
      <c r="B3437" s="13"/>
      <c r="C3437" s="13"/>
      <c r="D3437" s="13"/>
      <c r="F3437" s="13"/>
      <c r="G3437" s="13"/>
      <c r="H3437" s="13"/>
      <c r="I3437" s="13"/>
      <c r="J3437" s="1"/>
      <c r="K3437" s="13"/>
      <c r="L3437" s="1"/>
      <c r="N3437" s="13"/>
    </row>
    <row r="3438" spans="1:14">
      <c r="A3438" s="13"/>
      <c r="B3438" s="13"/>
      <c r="C3438" s="13"/>
      <c r="D3438" s="13"/>
      <c r="F3438" s="13"/>
      <c r="G3438" s="13"/>
      <c r="H3438" s="13"/>
      <c r="I3438" s="13"/>
      <c r="J3438" s="1"/>
      <c r="K3438" s="13"/>
      <c r="L3438" s="1"/>
      <c r="N3438" s="13"/>
    </row>
    <row r="3439" spans="1:14">
      <c r="A3439" s="13"/>
      <c r="B3439" s="13"/>
      <c r="C3439" s="13"/>
      <c r="D3439" s="13"/>
      <c r="F3439" s="13"/>
      <c r="G3439" s="13"/>
      <c r="H3439" s="13"/>
      <c r="I3439" s="13"/>
      <c r="J3439" s="1"/>
      <c r="K3439" s="13"/>
      <c r="L3439" s="1"/>
      <c r="N3439" s="13"/>
    </row>
    <row r="3440" spans="1:14">
      <c r="A3440" s="13"/>
      <c r="B3440" s="13"/>
      <c r="C3440" s="13"/>
      <c r="D3440" s="13"/>
      <c r="F3440" s="13"/>
      <c r="G3440" s="13"/>
      <c r="H3440" s="13"/>
      <c r="I3440" s="13"/>
      <c r="J3440" s="1"/>
      <c r="K3440" s="13"/>
      <c r="L3440" s="1"/>
      <c r="N3440" s="13"/>
    </row>
    <row r="3441" spans="1:14">
      <c r="A3441" s="13"/>
      <c r="B3441" s="13"/>
      <c r="C3441" s="13"/>
      <c r="D3441" s="13"/>
      <c r="F3441" s="13"/>
      <c r="G3441" s="13"/>
      <c r="H3441" s="13"/>
      <c r="I3441" s="13"/>
      <c r="J3441" s="1"/>
      <c r="K3441" s="13"/>
      <c r="L3441" s="1"/>
      <c r="N3441" s="13"/>
    </row>
    <row r="3442" spans="1:14">
      <c r="A3442" s="13"/>
      <c r="B3442" s="13"/>
      <c r="C3442" s="13"/>
      <c r="D3442" s="13"/>
      <c r="F3442" s="13"/>
      <c r="G3442" s="13"/>
      <c r="H3442" s="13"/>
      <c r="I3442" s="13"/>
      <c r="J3442" s="1"/>
      <c r="K3442" s="13"/>
      <c r="L3442" s="1"/>
      <c r="N3442" s="13"/>
    </row>
    <row r="3443" spans="1:14">
      <c r="A3443" s="13"/>
      <c r="B3443" s="13"/>
      <c r="C3443" s="13"/>
      <c r="D3443" s="13"/>
      <c r="F3443" s="13"/>
      <c r="G3443" s="13"/>
      <c r="H3443" s="13"/>
      <c r="I3443" s="13"/>
      <c r="J3443" s="1"/>
      <c r="K3443" s="13"/>
      <c r="L3443" s="1"/>
      <c r="N3443" s="13"/>
    </row>
    <row r="3444" spans="1:14">
      <c r="A3444" s="13"/>
      <c r="B3444" s="13"/>
      <c r="C3444" s="13"/>
      <c r="D3444" s="13"/>
      <c r="F3444" s="13"/>
      <c r="G3444" s="13"/>
      <c r="H3444" s="13"/>
      <c r="I3444" s="13"/>
      <c r="J3444" s="1"/>
      <c r="K3444" s="13"/>
      <c r="L3444" s="1"/>
      <c r="N3444" s="13"/>
    </row>
    <row r="3445" spans="1:14">
      <c r="A3445" s="13"/>
      <c r="B3445" s="13"/>
      <c r="C3445" s="13"/>
      <c r="D3445" s="13"/>
      <c r="F3445" s="13"/>
      <c r="G3445" s="13"/>
      <c r="H3445" s="13"/>
      <c r="I3445" s="13"/>
      <c r="J3445" s="1"/>
      <c r="K3445" s="13"/>
      <c r="L3445" s="1"/>
      <c r="N3445" s="13"/>
    </row>
    <row r="3446" spans="1:14">
      <c r="A3446" s="13"/>
      <c r="B3446" s="13"/>
      <c r="C3446" s="13"/>
      <c r="D3446" s="13"/>
      <c r="F3446" s="13"/>
      <c r="G3446" s="13"/>
      <c r="H3446" s="13"/>
      <c r="I3446" s="13"/>
      <c r="J3446" s="1"/>
      <c r="K3446" s="13"/>
      <c r="L3446" s="1"/>
      <c r="N3446" s="13"/>
    </row>
    <row r="3447" spans="1:14">
      <c r="A3447" s="13"/>
      <c r="B3447" s="13"/>
      <c r="C3447" s="13"/>
      <c r="D3447" s="13"/>
      <c r="F3447" s="13"/>
      <c r="G3447" s="13"/>
      <c r="H3447" s="13"/>
      <c r="I3447" s="13"/>
      <c r="J3447" s="1"/>
      <c r="K3447" s="13"/>
      <c r="L3447" s="1"/>
      <c r="N3447" s="13"/>
    </row>
    <row r="3448" spans="1:14">
      <c r="A3448" s="13"/>
      <c r="B3448" s="13"/>
      <c r="C3448" s="13"/>
      <c r="D3448" s="13"/>
      <c r="F3448" s="13"/>
      <c r="G3448" s="13"/>
      <c r="H3448" s="13"/>
      <c r="I3448" s="13"/>
      <c r="J3448" s="1"/>
      <c r="K3448" s="13"/>
      <c r="L3448" s="1"/>
      <c r="N3448" s="13"/>
    </row>
    <row r="3449" spans="1:14">
      <c r="A3449" s="13"/>
      <c r="B3449" s="13"/>
      <c r="C3449" s="13"/>
      <c r="D3449" s="13"/>
      <c r="F3449" s="13"/>
      <c r="G3449" s="13"/>
      <c r="H3449" s="13"/>
      <c r="I3449" s="13"/>
      <c r="J3449" s="1"/>
      <c r="K3449" s="13"/>
      <c r="L3449" s="1"/>
      <c r="N3449" s="13"/>
    </row>
    <row r="3450" spans="1:14">
      <c r="A3450" s="13"/>
      <c r="B3450" s="13"/>
      <c r="C3450" s="13"/>
      <c r="D3450" s="13"/>
      <c r="F3450" s="13"/>
      <c r="G3450" s="13"/>
      <c r="H3450" s="13"/>
      <c r="I3450" s="13"/>
      <c r="J3450" s="1"/>
      <c r="K3450" s="13"/>
      <c r="L3450" s="1"/>
      <c r="N3450" s="13"/>
    </row>
    <row r="3451" spans="1:14">
      <c r="A3451" s="13"/>
      <c r="B3451" s="13"/>
      <c r="C3451" s="13"/>
      <c r="D3451" s="13"/>
      <c r="F3451" s="13"/>
      <c r="G3451" s="13"/>
      <c r="H3451" s="13"/>
      <c r="I3451" s="13"/>
      <c r="J3451" s="1"/>
      <c r="K3451" s="13"/>
      <c r="L3451" s="1"/>
      <c r="N3451" s="13"/>
    </row>
    <row r="3452" spans="1:14">
      <c r="A3452" s="13"/>
      <c r="B3452" s="13"/>
      <c r="C3452" s="13"/>
      <c r="D3452" s="13"/>
      <c r="F3452" s="13"/>
      <c r="G3452" s="13"/>
      <c r="H3452" s="13"/>
      <c r="I3452" s="13"/>
      <c r="J3452" s="1"/>
      <c r="K3452" s="13"/>
      <c r="L3452" s="1"/>
      <c r="N3452" s="13"/>
    </row>
    <row r="3453" spans="1:14">
      <c r="A3453" s="13"/>
      <c r="B3453" s="13"/>
      <c r="C3453" s="13"/>
      <c r="D3453" s="13"/>
      <c r="F3453" s="13"/>
      <c r="G3453" s="13"/>
      <c r="H3453" s="13"/>
      <c r="I3453" s="13"/>
      <c r="J3453" s="1"/>
      <c r="K3453" s="13"/>
      <c r="L3453" s="1"/>
      <c r="N3453" s="13"/>
    </row>
    <row r="3454" spans="1:14">
      <c r="A3454" s="13"/>
      <c r="B3454" s="13"/>
      <c r="C3454" s="13"/>
      <c r="D3454" s="13"/>
      <c r="F3454" s="13"/>
      <c r="G3454" s="13"/>
      <c r="H3454" s="13"/>
      <c r="I3454" s="13"/>
      <c r="J3454" s="1"/>
      <c r="K3454" s="13"/>
      <c r="L3454" s="1"/>
      <c r="N3454" s="13"/>
    </row>
    <row r="3455" spans="1:14">
      <c r="A3455" s="13"/>
      <c r="B3455" s="13"/>
      <c r="C3455" s="13"/>
      <c r="D3455" s="13"/>
      <c r="F3455" s="13"/>
      <c r="G3455" s="13"/>
      <c r="H3455" s="13"/>
      <c r="I3455" s="13"/>
      <c r="J3455" s="1"/>
      <c r="K3455" s="13"/>
      <c r="L3455" s="1"/>
      <c r="N3455" s="13"/>
    </row>
    <row r="3456" spans="1:14">
      <c r="A3456" s="13"/>
      <c r="B3456" s="13"/>
      <c r="C3456" s="13"/>
      <c r="D3456" s="13"/>
      <c r="F3456" s="13"/>
      <c r="G3456" s="13"/>
      <c r="H3456" s="13"/>
      <c r="I3456" s="13"/>
      <c r="J3456" s="1"/>
      <c r="K3456" s="13"/>
      <c r="L3456" s="1"/>
      <c r="N3456" s="13"/>
    </row>
    <row r="3457" spans="1:14">
      <c r="A3457" s="13"/>
      <c r="B3457" s="13"/>
      <c r="C3457" s="13"/>
      <c r="D3457" s="13"/>
      <c r="F3457" s="13"/>
      <c r="G3457" s="13"/>
      <c r="H3457" s="13"/>
      <c r="I3457" s="13"/>
      <c r="J3457" s="1"/>
      <c r="K3457" s="13"/>
      <c r="L3457" s="1"/>
      <c r="N3457" s="13"/>
    </row>
    <row r="3458" spans="1:14">
      <c r="A3458" s="13"/>
      <c r="B3458" s="13"/>
      <c r="C3458" s="13"/>
      <c r="D3458" s="13"/>
      <c r="F3458" s="13"/>
      <c r="G3458" s="13"/>
      <c r="H3458" s="13"/>
      <c r="I3458" s="13"/>
      <c r="J3458" s="1"/>
      <c r="K3458" s="13"/>
      <c r="L3458" s="1"/>
      <c r="N3458" s="13"/>
    </row>
    <row r="3459" spans="1:14">
      <c r="A3459" s="13"/>
      <c r="B3459" s="13"/>
      <c r="C3459" s="13"/>
      <c r="D3459" s="13"/>
      <c r="F3459" s="13"/>
      <c r="G3459" s="13"/>
      <c r="H3459" s="13"/>
      <c r="I3459" s="13"/>
      <c r="J3459" s="1"/>
      <c r="K3459" s="13"/>
      <c r="L3459" s="1"/>
      <c r="N3459" s="13"/>
    </row>
    <row r="3460" spans="1:14">
      <c r="A3460" s="13"/>
      <c r="B3460" s="13"/>
      <c r="C3460" s="13"/>
      <c r="D3460" s="13"/>
      <c r="F3460" s="13"/>
      <c r="G3460" s="13"/>
      <c r="H3460" s="13"/>
      <c r="I3460" s="13"/>
      <c r="J3460" s="1"/>
      <c r="K3460" s="13"/>
      <c r="L3460" s="1"/>
      <c r="N3460" s="13"/>
    </row>
    <row r="3461" spans="1:14">
      <c r="A3461" s="13"/>
      <c r="B3461" s="13"/>
      <c r="C3461" s="13"/>
      <c r="D3461" s="13"/>
      <c r="F3461" s="13"/>
      <c r="G3461" s="13"/>
      <c r="H3461" s="13"/>
      <c r="I3461" s="13"/>
      <c r="J3461" s="1"/>
      <c r="K3461" s="13"/>
      <c r="L3461" s="1"/>
      <c r="N3461" s="13"/>
    </row>
    <row r="3462" spans="1:14">
      <c r="A3462" s="13"/>
      <c r="B3462" s="13"/>
      <c r="C3462" s="13"/>
      <c r="D3462" s="13"/>
      <c r="F3462" s="13"/>
      <c r="G3462" s="13"/>
      <c r="H3462" s="13"/>
      <c r="I3462" s="13"/>
      <c r="J3462" s="1"/>
      <c r="K3462" s="13"/>
      <c r="L3462" s="1"/>
      <c r="N3462" s="13"/>
    </row>
    <row r="3463" spans="1:14">
      <c r="A3463" s="13"/>
      <c r="B3463" s="13"/>
      <c r="C3463" s="13"/>
      <c r="D3463" s="13"/>
      <c r="F3463" s="13"/>
      <c r="G3463" s="13"/>
      <c r="H3463" s="13"/>
      <c r="I3463" s="13"/>
      <c r="J3463" s="1"/>
      <c r="K3463" s="13"/>
      <c r="L3463" s="1"/>
      <c r="N3463" s="13"/>
    </row>
    <row r="3464" spans="1:14">
      <c r="A3464" s="13"/>
      <c r="B3464" s="13"/>
      <c r="C3464" s="13"/>
      <c r="D3464" s="13"/>
      <c r="F3464" s="13"/>
      <c r="G3464" s="13"/>
      <c r="H3464" s="13"/>
      <c r="I3464" s="13"/>
      <c r="J3464" s="1"/>
      <c r="K3464" s="13"/>
      <c r="L3464" s="1"/>
      <c r="N3464" s="13"/>
    </row>
    <row r="3465" spans="1:14">
      <c r="A3465" s="13"/>
      <c r="B3465" s="13"/>
      <c r="C3465" s="13"/>
      <c r="D3465" s="13"/>
      <c r="F3465" s="13"/>
      <c r="G3465" s="13"/>
      <c r="H3465" s="13"/>
      <c r="I3465" s="13"/>
      <c r="J3465" s="1"/>
      <c r="K3465" s="13"/>
      <c r="L3465" s="1"/>
      <c r="N3465" s="13"/>
    </row>
    <row r="3466" spans="1:14">
      <c r="A3466" s="13"/>
      <c r="B3466" s="13"/>
      <c r="C3466" s="13"/>
      <c r="D3466" s="13"/>
      <c r="F3466" s="13"/>
      <c r="G3466" s="13"/>
      <c r="H3466" s="13"/>
      <c r="I3466" s="13"/>
      <c r="J3466" s="1"/>
      <c r="K3466" s="13"/>
      <c r="L3466" s="1"/>
      <c r="N3466" s="13"/>
    </row>
    <row r="3467" spans="1:14">
      <c r="A3467" s="13"/>
      <c r="B3467" s="13"/>
      <c r="C3467" s="13"/>
      <c r="D3467" s="13"/>
      <c r="F3467" s="13"/>
      <c r="G3467" s="13"/>
      <c r="H3467" s="13"/>
      <c r="I3467" s="13"/>
      <c r="J3467" s="1"/>
      <c r="K3467" s="13"/>
      <c r="L3467" s="1"/>
      <c r="N3467" s="13"/>
    </row>
    <row r="3468" spans="1:14">
      <c r="A3468" s="13"/>
      <c r="B3468" s="13"/>
      <c r="C3468" s="13"/>
      <c r="D3468" s="13"/>
      <c r="F3468" s="13"/>
      <c r="G3468" s="13"/>
      <c r="H3468" s="13"/>
      <c r="I3468" s="13"/>
      <c r="J3468" s="1"/>
      <c r="K3468" s="13"/>
      <c r="L3468" s="1"/>
      <c r="N3468" s="13"/>
    </row>
    <row r="3469" spans="1:14">
      <c r="A3469" s="13"/>
      <c r="B3469" s="13"/>
      <c r="C3469" s="13"/>
      <c r="D3469" s="13"/>
      <c r="F3469" s="13"/>
      <c r="G3469" s="13"/>
      <c r="H3469" s="13"/>
      <c r="I3469" s="13"/>
      <c r="J3469" s="1"/>
      <c r="K3469" s="13"/>
      <c r="L3469" s="1"/>
      <c r="N3469" s="13"/>
    </row>
    <row r="3470" spans="1:14">
      <c r="A3470" s="13"/>
      <c r="B3470" s="13"/>
      <c r="C3470" s="13"/>
      <c r="D3470" s="13"/>
      <c r="F3470" s="13"/>
      <c r="G3470" s="13"/>
      <c r="H3470" s="13"/>
      <c r="I3470" s="13"/>
      <c r="J3470" s="1"/>
      <c r="K3470" s="13"/>
      <c r="L3470" s="1"/>
      <c r="N3470" s="13"/>
    </row>
    <row r="3471" spans="1:14">
      <c r="A3471" s="13"/>
      <c r="B3471" s="13"/>
      <c r="C3471" s="13"/>
      <c r="D3471" s="13"/>
      <c r="F3471" s="13"/>
      <c r="G3471" s="13"/>
      <c r="H3471" s="13"/>
      <c r="I3471" s="13"/>
      <c r="J3471" s="1"/>
      <c r="K3471" s="13"/>
      <c r="L3471" s="1"/>
      <c r="N3471" s="13"/>
    </row>
    <row r="3472" spans="1:14">
      <c r="A3472" s="13"/>
      <c r="B3472" s="13"/>
      <c r="C3472" s="13"/>
      <c r="D3472" s="13"/>
      <c r="F3472" s="13"/>
      <c r="G3472" s="13"/>
      <c r="H3472" s="13"/>
      <c r="I3472" s="13"/>
      <c r="J3472" s="1"/>
      <c r="K3472" s="13"/>
      <c r="L3472" s="1"/>
      <c r="N3472" s="13"/>
    </row>
    <row r="3473" spans="1:14">
      <c r="A3473" s="13"/>
      <c r="B3473" s="13"/>
      <c r="C3473" s="13"/>
      <c r="D3473" s="13"/>
      <c r="F3473" s="13"/>
      <c r="G3473" s="13"/>
      <c r="H3473" s="13"/>
      <c r="I3473" s="13"/>
      <c r="J3473" s="1"/>
      <c r="K3473" s="13"/>
      <c r="L3473" s="1"/>
      <c r="N3473" s="13"/>
    </row>
    <row r="3474" spans="1:14">
      <c r="A3474" s="13"/>
      <c r="B3474" s="13"/>
      <c r="C3474" s="13"/>
      <c r="D3474" s="13"/>
      <c r="F3474" s="13"/>
      <c r="G3474" s="13"/>
      <c r="H3474" s="13"/>
      <c r="I3474" s="13"/>
      <c r="J3474" s="1"/>
      <c r="K3474" s="13"/>
      <c r="L3474" s="1"/>
      <c r="N3474" s="13"/>
    </row>
    <row r="3475" spans="1:14">
      <c r="A3475" s="13"/>
      <c r="B3475" s="13"/>
      <c r="C3475" s="13"/>
      <c r="D3475" s="13"/>
      <c r="F3475" s="13"/>
      <c r="G3475" s="13"/>
      <c r="H3475" s="13"/>
      <c r="I3475" s="13"/>
      <c r="J3475" s="1"/>
      <c r="K3475" s="13"/>
      <c r="L3475" s="1"/>
      <c r="N3475" s="13"/>
    </row>
    <row r="3476" spans="1:14">
      <c r="A3476" s="13"/>
      <c r="B3476" s="13"/>
      <c r="C3476" s="13"/>
      <c r="D3476" s="13"/>
      <c r="F3476" s="13"/>
      <c r="G3476" s="13"/>
      <c r="H3476" s="13"/>
      <c r="I3476" s="13"/>
      <c r="J3476" s="1"/>
      <c r="K3476" s="13"/>
      <c r="L3476" s="1"/>
      <c r="N3476" s="13"/>
    </row>
    <row r="3477" spans="1:14">
      <c r="A3477" s="13"/>
      <c r="B3477" s="13"/>
      <c r="C3477" s="13"/>
      <c r="D3477" s="13"/>
      <c r="F3477" s="13"/>
      <c r="G3477" s="13"/>
      <c r="H3477" s="13"/>
      <c r="I3477" s="13"/>
      <c r="J3477" s="1"/>
      <c r="K3477" s="13"/>
      <c r="L3477" s="1"/>
      <c r="N3477" s="13"/>
    </row>
    <row r="3478" spans="1:14">
      <c r="A3478" s="13"/>
      <c r="B3478" s="13"/>
      <c r="C3478" s="13"/>
      <c r="D3478" s="13"/>
      <c r="F3478" s="13"/>
      <c r="G3478" s="13"/>
      <c r="H3478" s="13"/>
      <c r="I3478" s="13"/>
      <c r="J3478" s="1"/>
      <c r="K3478" s="13"/>
      <c r="L3478" s="1"/>
      <c r="N3478" s="13"/>
    </row>
    <row r="3479" spans="1:14">
      <c r="A3479" s="13"/>
      <c r="B3479" s="13"/>
      <c r="C3479" s="13"/>
      <c r="D3479" s="13"/>
      <c r="F3479" s="13"/>
      <c r="G3479" s="13"/>
      <c r="H3479" s="13"/>
      <c r="I3479" s="13"/>
      <c r="J3479" s="1"/>
      <c r="K3479" s="13"/>
      <c r="L3479" s="1"/>
      <c r="N3479" s="13"/>
    </row>
    <row r="3480" spans="1:14">
      <c r="A3480" s="13"/>
      <c r="B3480" s="13"/>
      <c r="C3480" s="13"/>
      <c r="D3480" s="13"/>
      <c r="F3480" s="13"/>
      <c r="G3480" s="13"/>
      <c r="H3480" s="13"/>
      <c r="I3480" s="13"/>
      <c r="J3480" s="1"/>
      <c r="K3480" s="13"/>
      <c r="L3480" s="1"/>
      <c r="N3480" s="13"/>
    </row>
    <row r="3481" spans="1:14">
      <c r="A3481" s="13"/>
      <c r="B3481" s="13"/>
      <c r="C3481" s="13"/>
      <c r="D3481" s="13"/>
      <c r="F3481" s="13"/>
      <c r="G3481" s="13"/>
      <c r="H3481" s="13"/>
      <c r="I3481" s="13"/>
      <c r="J3481" s="1"/>
      <c r="K3481" s="13"/>
      <c r="L3481" s="1"/>
      <c r="N3481" s="13"/>
    </row>
    <row r="3482" spans="1:14">
      <c r="A3482" s="13"/>
      <c r="B3482" s="13"/>
      <c r="C3482" s="13"/>
      <c r="D3482" s="13"/>
      <c r="F3482" s="13"/>
      <c r="G3482" s="13"/>
      <c r="H3482" s="13"/>
      <c r="I3482" s="13"/>
      <c r="J3482" s="1"/>
      <c r="K3482" s="13"/>
      <c r="L3482" s="1"/>
      <c r="N3482" s="13"/>
    </row>
    <row r="3483" spans="1:14">
      <c r="A3483" s="13"/>
      <c r="B3483" s="13"/>
      <c r="C3483" s="13"/>
      <c r="D3483" s="13"/>
      <c r="F3483" s="13"/>
      <c r="G3483" s="13"/>
      <c r="H3483" s="13"/>
      <c r="I3483" s="13"/>
      <c r="J3483" s="1"/>
      <c r="K3483" s="13"/>
      <c r="L3483" s="1"/>
      <c r="N3483" s="13"/>
    </row>
    <row r="3484" spans="1:14">
      <c r="A3484" s="13"/>
      <c r="B3484" s="13"/>
      <c r="C3484" s="13"/>
      <c r="D3484" s="13"/>
      <c r="F3484" s="13"/>
      <c r="G3484" s="13"/>
      <c r="H3484" s="13"/>
      <c r="I3484" s="13"/>
      <c r="J3484" s="1"/>
      <c r="K3484" s="13"/>
      <c r="L3484" s="1"/>
      <c r="N3484" s="13"/>
    </row>
    <row r="3485" spans="1:14">
      <c r="A3485" s="13"/>
      <c r="B3485" s="13"/>
      <c r="C3485" s="13"/>
      <c r="D3485" s="13"/>
      <c r="F3485" s="13"/>
      <c r="G3485" s="13"/>
      <c r="H3485" s="13"/>
      <c r="I3485" s="13"/>
      <c r="J3485" s="1"/>
      <c r="K3485" s="13"/>
      <c r="L3485" s="1"/>
      <c r="N3485" s="13"/>
    </row>
    <row r="3486" spans="1:14">
      <c r="A3486" s="13"/>
      <c r="B3486" s="13"/>
      <c r="C3486" s="13"/>
      <c r="D3486" s="13"/>
      <c r="F3486" s="13"/>
      <c r="G3486" s="13"/>
      <c r="H3486" s="13"/>
      <c r="I3486" s="13"/>
      <c r="J3486" s="1"/>
      <c r="K3486" s="13"/>
      <c r="L3486" s="1"/>
      <c r="N3486" s="13"/>
    </row>
    <row r="3487" spans="1:14">
      <c r="A3487" s="13"/>
      <c r="B3487" s="13"/>
      <c r="C3487" s="13"/>
      <c r="D3487" s="13"/>
      <c r="F3487" s="13"/>
      <c r="G3487" s="13"/>
      <c r="H3487" s="13"/>
      <c r="I3487" s="13"/>
      <c r="J3487" s="1"/>
      <c r="K3487" s="13"/>
      <c r="L3487" s="1"/>
      <c r="N3487" s="13"/>
    </row>
    <row r="3488" spans="1:14">
      <c r="A3488" s="13"/>
      <c r="B3488" s="13"/>
      <c r="C3488" s="13"/>
      <c r="D3488" s="13"/>
      <c r="F3488" s="13"/>
      <c r="G3488" s="13"/>
      <c r="H3488" s="13"/>
      <c r="I3488" s="13"/>
      <c r="J3488" s="1"/>
      <c r="K3488" s="13"/>
      <c r="L3488" s="1"/>
      <c r="N3488" s="13"/>
    </row>
    <row r="3489" spans="1:14">
      <c r="A3489" s="13"/>
      <c r="B3489" s="13"/>
      <c r="C3489" s="13"/>
      <c r="D3489" s="13"/>
      <c r="F3489" s="13"/>
      <c r="G3489" s="13"/>
      <c r="H3489" s="13"/>
      <c r="I3489" s="13"/>
      <c r="J3489" s="1"/>
      <c r="K3489" s="13"/>
      <c r="L3489" s="1"/>
      <c r="N3489" s="13"/>
    </row>
    <row r="3490" spans="1:14">
      <c r="A3490" s="13"/>
      <c r="B3490" s="13"/>
      <c r="C3490" s="13"/>
      <c r="D3490" s="13"/>
      <c r="F3490" s="13"/>
      <c r="G3490" s="13"/>
      <c r="H3490" s="13"/>
      <c r="I3490" s="13"/>
      <c r="J3490" s="1"/>
      <c r="K3490" s="13"/>
      <c r="L3490" s="1"/>
      <c r="N3490" s="13"/>
    </row>
    <row r="3491" spans="1:14">
      <c r="A3491" s="13"/>
      <c r="B3491" s="13"/>
      <c r="C3491" s="13"/>
      <c r="D3491" s="13"/>
      <c r="F3491" s="13"/>
      <c r="G3491" s="13"/>
      <c r="H3491" s="13"/>
      <c r="I3491" s="13"/>
      <c r="J3491" s="1"/>
      <c r="K3491" s="13"/>
      <c r="L3491" s="1"/>
      <c r="N3491" s="13"/>
    </row>
    <row r="3492" spans="1:14">
      <c r="A3492" s="13"/>
      <c r="B3492" s="13"/>
      <c r="C3492" s="13"/>
      <c r="D3492" s="13"/>
      <c r="F3492" s="13"/>
      <c r="G3492" s="13"/>
      <c r="H3492" s="13"/>
      <c r="I3492" s="13"/>
      <c r="J3492" s="1"/>
      <c r="K3492" s="13"/>
      <c r="L3492" s="1"/>
      <c r="N3492" s="13"/>
    </row>
    <row r="3493" spans="1:14">
      <c r="A3493" s="13"/>
      <c r="B3493" s="13"/>
      <c r="C3493" s="13"/>
      <c r="D3493" s="13"/>
      <c r="F3493" s="13"/>
      <c r="G3493" s="13"/>
      <c r="H3493" s="13"/>
      <c r="I3493" s="13"/>
      <c r="J3493" s="1"/>
      <c r="K3493" s="13"/>
      <c r="L3493" s="1"/>
      <c r="N3493" s="13"/>
    </row>
    <row r="3494" spans="1:14">
      <c r="A3494" s="13"/>
      <c r="B3494" s="13"/>
      <c r="C3494" s="13"/>
      <c r="D3494" s="13"/>
      <c r="F3494" s="13"/>
      <c r="G3494" s="13"/>
      <c r="H3494" s="13"/>
      <c r="I3494" s="13"/>
      <c r="J3494" s="1"/>
      <c r="K3494" s="13"/>
      <c r="L3494" s="1"/>
      <c r="N3494" s="13"/>
    </row>
    <row r="3495" spans="1:14">
      <c r="A3495" s="13"/>
      <c r="B3495" s="13"/>
      <c r="C3495" s="13"/>
      <c r="D3495" s="13"/>
      <c r="F3495" s="13"/>
      <c r="G3495" s="13"/>
      <c r="H3495" s="13"/>
      <c r="I3495" s="13"/>
      <c r="J3495" s="1"/>
      <c r="K3495" s="13"/>
      <c r="L3495" s="1"/>
      <c r="N3495" s="13"/>
    </row>
    <row r="3496" spans="1:14">
      <c r="A3496" s="13"/>
      <c r="B3496" s="13"/>
      <c r="C3496" s="13"/>
      <c r="D3496" s="13"/>
      <c r="F3496" s="13"/>
      <c r="G3496" s="13"/>
      <c r="H3496" s="13"/>
      <c r="I3496" s="13"/>
      <c r="J3496" s="1"/>
      <c r="K3496" s="13"/>
      <c r="L3496" s="1"/>
      <c r="N3496" s="13"/>
    </row>
    <row r="3497" spans="1:14">
      <c r="A3497" s="13"/>
      <c r="B3497" s="13"/>
      <c r="C3497" s="13"/>
      <c r="D3497" s="13"/>
      <c r="F3497" s="13"/>
      <c r="G3497" s="13"/>
      <c r="H3497" s="13"/>
      <c r="I3497" s="13"/>
      <c r="J3497" s="1"/>
      <c r="K3497" s="13"/>
      <c r="L3497" s="1"/>
      <c r="N3497" s="13"/>
    </row>
    <row r="3498" spans="1:14">
      <c r="A3498" s="13"/>
      <c r="B3498" s="13"/>
      <c r="C3498" s="13"/>
      <c r="D3498" s="13"/>
      <c r="F3498" s="13"/>
      <c r="G3498" s="13"/>
      <c r="H3498" s="13"/>
      <c r="I3498" s="13"/>
      <c r="J3498" s="1"/>
      <c r="K3498" s="13"/>
      <c r="L3498" s="1"/>
      <c r="N3498" s="13"/>
    </row>
    <row r="3499" spans="1:14">
      <c r="A3499" s="13"/>
      <c r="B3499" s="13"/>
      <c r="C3499" s="13"/>
      <c r="D3499" s="13"/>
      <c r="F3499" s="13"/>
      <c r="G3499" s="13"/>
      <c r="H3499" s="13"/>
      <c r="I3499" s="13"/>
      <c r="J3499" s="1"/>
      <c r="K3499" s="13"/>
      <c r="L3499" s="1"/>
      <c r="N3499" s="13"/>
    </row>
    <row r="3500" spans="1:14">
      <c r="A3500" s="13"/>
      <c r="B3500" s="13"/>
      <c r="C3500" s="13"/>
      <c r="D3500" s="13"/>
      <c r="F3500" s="13"/>
      <c r="G3500" s="13"/>
      <c r="H3500" s="13"/>
      <c r="I3500" s="13"/>
      <c r="J3500" s="1"/>
      <c r="K3500" s="13"/>
      <c r="L3500" s="1"/>
      <c r="N3500" s="13"/>
    </row>
    <row r="3501" spans="1:14">
      <c r="A3501" s="13"/>
      <c r="B3501" s="13"/>
      <c r="C3501" s="13"/>
      <c r="D3501" s="13"/>
      <c r="F3501" s="13"/>
      <c r="G3501" s="13"/>
      <c r="H3501" s="13"/>
      <c r="I3501" s="13"/>
      <c r="J3501" s="1"/>
      <c r="K3501" s="13"/>
      <c r="L3501" s="1"/>
      <c r="N3501" s="13"/>
    </row>
    <row r="3502" spans="1:14">
      <c r="A3502" s="13"/>
      <c r="B3502" s="13"/>
      <c r="C3502" s="13"/>
      <c r="D3502" s="13"/>
      <c r="F3502" s="13"/>
      <c r="G3502" s="13"/>
      <c r="H3502" s="13"/>
      <c r="I3502" s="13"/>
      <c r="J3502" s="1"/>
      <c r="K3502" s="13"/>
      <c r="L3502" s="1"/>
      <c r="N3502" s="13"/>
    </row>
    <row r="3503" spans="1:14">
      <c r="A3503" s="13"/>
      <c r="B3503" s="13"/>
      <c r="C3503" s="13"/>
      <c r="D3503" s="13"/>
      <c r="F3503" s="13"/>
      <c r="G3503" s="13"/>
      <c r="H3503" s="13"/>
      <c r="I3503" s="13"/>
      <c r="J3503" s="1"/>
      <c r="K3503" s="13"/>
      <c r="L3503" s="1"/>
      <c r="N3503" s="13"/>
    </row>
    <row r="3504" spans="1:14">
      <c r="A3504" s="13"/>
      <c r="B3504" s="13"/>
      <c r="C3504" s="13"/>
      <c r="D3504" s="13"/>
      <c r="F3504" s="13"/>
      <c r="G3504" s="13"/>
      <c r="H3504" s="13"/>
      <c r="I3504" s="13"/>
      <c r="J3504" s="1"/>
      <c r="K3504" s="13"/>
      <c r="L3504" s="1"/>
      <c r="N3504" s="13"/>
    </row>
    <row r="3505" spans="1:14">
      <c r="A3505" s="13"/>
      <c r="B3505" s="13"/>
      <c r="C3505" s="13"/>
      <c r="D3505" s="13"/>
      <c r="F3505" s="13"/>
      <c r="G3505" s="13"/>
      <c r="H3505" s="13"/>
      <c r="I3505" s="13"/>
      <c r="J3505" s="1"/>
      <c r="K3505" s="13"/>
      <c r="L3505" s="1"/>
      <c r="N3505" s="13"/>
    </row>
    <row r="3506" spans="1:14">
      <c r="A3506" s="13"/>
      <c r="B3506" s="13"/>
      <c r="C3506" s="13"/>
      <c r="D3506" s="13"/>
      <c r="F3506" s="13"/>
      <c r="G3506" s="13"/>
      <c r="H3506" s="13"/>
      <c r="I3506" s="13"/>
      <c r="J3506" s="1"/>
      <c r="K3506" s="13"/>
      <c r="L3506" s="1"/>
      <c r="N3506" s="13"/>
    </row>
    <row r="3507" spans="1:14">
      <c r="A3507" s="13"/>
      <c r="B3507" s="13"/>
      <c r="C3507" s="13"/>
      <c r="D3507" s="13"/>
      <c r="F3507" s="13"/>
      <c r="G3507" s="13"/>
      <c r="H3507" s="13"/>
      <c r="I3507" s="13"/>
      <c r="J3507" s="1"/>
      <c r="K3507" s="13"/>
      <c r="L3507" s="1"/>
      <c r="N3507" s="13"/>
    </row>
    <row r="3508" spans="1:14">
      <c r="A3508" s="13"/>
      <c r="B3508" s="13"/>
      <c r="C3508" s="13"/>
      <c r="D3508" s="13"/>
      <c r="F3508" s="13"/>
      <c r="G3508" s="13"/>
      <c r="H3508" s="13"/>
      <c r="I3508" s="13"/>
      <c r="J3508" s="1"/>
      <c r="K3508" s="13"/>
      <c r="L3508" s="1"/>
      <c r="N3508" s="13"/>
    </row>
    <row r="3509" spans="1:14">
      <c r="A3509" s="13"/>
      <c r="B3509" s="13"/>
      <c r="C3509" s="13"/>
      <c r="D3509" s="13"/>
      <c r="F3509" s="13"/>
      <c r="G3509" s="13"/>
      <c r="H3509" s="13"/>
      <c r="I3509" s="13"/>
      <c r="J3509" s="1"/>
      <c r="K3509" s="13"/>
      <c r="L3509" s="1"/>
      <c r="N3509" s="13"/>
    </row>
    <row r="3510" spans="1:14">
      <c r="A3510" s="13"/>
      <c r="B3510" s="13"/>
      <c r="C3510" s="13"/>
      <c r="D3510" s="13"/>
      <c r="F3510" s="13"/>
      <c r="G3510" s="13"/>
      <c r="H3510" s="13"/>
      <c r="I3510" s="13"/>
      <c r="J3510" s="1"/>
      <c r="K3510" s="13"/>
      <c r="L3510" s="1"/>
      <c r="N3510" s="13"/>
    </row>
    <row r="3511" spans="1:14">
      <c r="A3511" s="13"/>
      <c r="B3511" s="13"/>
      <c r="C3511" s="13"/>
      <c r="D3511" s="13"/>
      <c r="F3511" s="13"/>
      <c r="G3511" s="13"/>
      <c r="H3511" s="13"/>
      <c r="I3511" s="13"/>
      <c r="J3511" s="1"/>
      <c r="K3511" s="13"/>
      <c r="L3511" s="1"/>
      <c r="N3511" s="13"/>
    </row>
    <row r="3512" spans="1:14">
      <c r="A3512" s="13"/>
      <c r="B3512" s="13"/>
      <c r="C3512" s="13"/>
      <c r="D3512" s="13"/>
      <c r="F3512" s="13"/>
      <c r="G3512" s="13"/>
      <c r="H3512" s="13"/>
      <c r="I3512" s="13"/>
      <c r="J3512" s="1"/>
      <c r="K3512" s="13"/>
      <c r="L3512" s="1"/>
      <c r="N3512" s="13"/>
    </row>
    <row r="3513" spans="1:14">
      <c r="A3513" s="13"/>
      <c r="B3513" s="13"/>
      <c r="C3513" s="13"/>
      <c r="D3513" s="13"/>
      <c r="F3513" s="13"/>
      <c r="G3513" s="13"/>
      <c r="H3513" s="13"/>
      <c r="I3513" s="13"/>
      <c r="J3513" s="1"/>
      <c r="K3513" s="13"/>
      <c r="L3513" s="1"/>
      <c r="N3513" s="13"/>
    </row>
    <row r="3514" spans="1:14">
      <c r="A3514" s="13"/>
      <c r="B3514" s="13"/>
      <c r="C3514" s="13"/>
      <c r="D3514" s="13"/>
      <c r="F3514" s="13"/>
      <c r="G3514" s="13"/>
      <c r="H3514" s="13"/>
      <c r="I3514" s="13"/>
      <c r="J3514" s="1"/>
      <c r="K3514" s="13"/>
      <c r="L3514" s="1"/>
      <c r="N3514" s="13"/>
    </row>
    <row r="3515" spans="1:14">
      <c r="A3515" s="13"/>
      <c r="B3515" s="13"/>
      <c r="C3515" s="13"/>
      <c r="D3515" s="13"/>
      <c r="F3515" s="13"/>
      <c r="G3515" s="13"/>
      <c r="H3515" s="13"/>
      <c r="I3515" s="13"/>
      <c r="J3515" s="1"/>
      <c r="K3515" s="13"/>
      <c r="L3515" s="1"/>
      <c r="N3515" s="13"/>
    </row>
    <row r="3516" spans="1:14">
      <c r="A3516" s="13"/>
      <c r="B3516" s="13"/>
      <c r="C3516" s="13"/>
      <c r="D3516" s="13"/>
      <c r="F3516" s="13"/>
      <c r="G3516" s="13"/>
      <c r="H3516" s="13"/>
      <c r="I3516" s="13"/>
      <c r="J3516" s="1"/>
      <c r="K3516" s="13"/>
      <c r="L3516" s="1"/>
      <c r="N3516" s="13"/>
    </row>
    <row r="3517" spans="1:14">
      <c r="A3517" s="13"/>
      <c r="B3517" s="13"/>
      <c r="C3517" s="13"/>
      <c r="D3517" s="13"/>
      <c r="F3517" s="13"/>
      <c r="G3517" s="13"/>
      <c r="H3517" s="13"/>
      <c r="I3517" s="13"/>
      <c r="J3517" s="1"/>
      <c r="K3517" s="13"/>
      <c r="L3517" s="1"/>
      <c r="N3517" s="13"/>
    </row>
    <row r="3518" spans="1:14">
      <c r="A3518" s="13"/>
      <c r="B3518" s="13"/>
      <c r="C3518" s="13"/>
      <c r="D3518" s="13"/>
      <c r="F3518" s="13"/>
      <c r="G3518" s="13"/>
      <c r="H3518" s="13"/>
      <c r="I3518" s="13"/>
      <c r="J3518" s="1"/>
      <c r="K3518" s="13"/>
      <c r="L3518" s="1"/>
      <c r="N3518" s="13"/>
    </row>
    <row r="3519" spans="1:14">
      <c r="A3519" s="13"/>
      <c r="B3519" s="13"/>
      <c r="C3519" s="13"/>
      <c r="D3519" s="13"/>
      <c r="F3519" s="13"/>
      <c r="G3519" s="13"/>
      <c r="H3519" s="13"/>
      <c r="I3519" s="13"/>
      <c r="J3519" s="1"/>
      <c r="K3519" s="13"/>
      <c r="L3519" s="1"/>
      <c r="N3519" s="13"/>
    </row>
    <row r="3520" spans="1:14">
      <c r="A3520" s="13"/>
      <c r="B3520" s="13"/>
      <c r="C3520" s="13"/>
      <c r="D3520" s="13"/>
      <c r="F3520" s="13"/>
      <c r="G3520" s="13"/>
      <c r="H3520" s="13"/>
      <c r="I3520" s="13"/>
      <c r="J3520" s="1"/>
      <c r="K3520" s="13"/>
      <c r="L3520" s="1"/>
      <c r="N3520" s="13"/>
    </row>
    <row r="3521" spans="1:14">
      <c r="A3521" s="13"/>
      <c r="B3521" s="13"/>
      <c r="C3521" s="13"/>
      <c r="D3521" s="13"/>
      <c r="F3521" s="13"/>
      <c r="G3521" s="13"/>
      <c r="H3521" s="13"/>
      <c r="I3521" s="13"/>
      <c r="J3521" s="1"/>
      <c r="K3521" s="13"/>
      <c r="L3521" s="1"/>
      <c r="N3521" s="13"/>
    </row>
    <row r="3522" spans="1:14">
      <c r="A3522" s="13"/>
      <c r="B3522" s="13"/>
      <c r="C3522" s="13"/>
      <c r="D3522" s="13"/>
      <c r="F3522" s="13"/>
      <c r="G3522" s="13"/>
      <c r="H3522" s="13"/>
      <c r="I3522" s="13"/>
      <c r="J3522" s="1"/>
      <c r="K3522" s="13"/>
      <c r="L3522" s="1"/>
      <c r="N3522" s="13"/>
    </row>
    <row r="3523" spans="1:14">
      <c r="A3523" s="13"/>
      <c r="B3523" s="13"/>
      <c r="C3523" s="13"/>
      <c r="D3523" s="13"/>
      <c r="F3523" s="13"/>
      <c r="G3523" s="13"/>
      <c r="H3523" s="13"/>
      <c r="I3523" s="13"/>
      <c r="J3523" s="1"/>
      <c r="K3523" s="13"/>
      <c r="L3523" s="1"/>
      <c r="N3523" s="13"/>
    </row>
    <row r="3524" spans="1:14">
      <c r="A3524" s="13"/>
      <c r="B3524" s="13"/>
      <c r="C3524" s="13"/>
      <c r="D3524" s="13"/>
      <c r="F3524" s="13"/>
      <c r="G3524" s="13"/>
      <c r="H3524" s="13"/>
      <c r="I3524" s="13"/>
      <c r="J3524" s="1"/>
      <c r="K3524" s="13"/>
      <c r="L3524" s="1"/>
      <c r="N3524" s="13"/>
    </row>
    <row r="3525" spans="1:14">
      <c r="A3525" s="13"/>
      <c r="B3525" s="13"/>
      <c r="C3525" s="13"/>
      <c r="D3525" s="13"/>
      <c r="F3525" s="13"/>
      <c r="G3525" s="13"/>
      <c r="H3525" s="13"/>
      <c r="I3525" s="13"/>
      <c r="J3525" s="1"/>
      <c r="K3525" s="13"/>
      <c r="L3525" s="1"/>
      <c r="N3525" s="13"/>
    </row>
    <row r="3526" spans="1:14">
      <c r="A3526" s="13"/>
      <c r="B3526" s="13"/>
      <c r="C3526" s="13"/>
      <c r="D3526" s="13"/>
      <c r="F3526" s="13"/>
      <c r="G3526" s="13"/>
      <c r="H3526" s="13"/>
      <c r="I3526" s="13"/>
      <c r="J3526" s="1"/>
      <c r="K3526" s="13"/>
      <c r="L3526" s="1"/>
      <c r="N3526" s="13"/>
    </row>
    <row r="3527" spans="1:14">
      <c r="A3527" s="13"/>
      <c r="B3527" s="13"/>
      <c r="C3527" s="13"/>
      <c r="D3527" s="13"/>
      <c r="F3527" s="13"/>
      <c r="G3527" s="13"/>
      <c r="H3527" s="13"/>
      <c r="I3527" s="13"/>
      <c r="J3527" s="1"/>
      <c r="K3527" s="13"/>
      <c r="L3527" s="1"/>
      <c r="N3527" s="13"/>
    </row>
    <row r="3528" spans="1:14">
      <c r="A3528" s="13"/>
      <c r="B3528" s="13"/>
      <c r="C3528" s="13"/>
      <c r="D3528" s="13"/>
      <c r="F3528" s="13"/>
      <c r="G3528" s="13"/>
      <c r="H3528" s="13"/>
      <c r="I3528" s="13"/>
      <c r="J3528" s="1"/>
      <c r="K3528" s="13"/>
      <c r="L3528" s="1"/>
      <c r="N3528" s="13"/>
    </row>
    <row r="3529" spans="1:14">
      <c r="A3529" s="13"/>
      <c r="B3529" s="13"/>
      <c r="C3529" s="13"/>
      <c r="D3529" s="13"/>
      <c r="F3529" s="13"/>
      <c r="G3529" s="13"/>
      <c r="H3529" s="13"/>
      <c r="I3529" s="13"/>
      <c r="J3529" s="1"/>
      <c r="K3529" s="13"/>
      <c r="L3529" s="1"/>
      <c r="N3529" s="13"/>
    </row>
    <row r="3530" spans="1:14">
      <c r="A3530" s="13"/>
      <c r="B3530" s="13"/>
      <c r="C3530" s="13"/>
      <c r="D3530" s="13"/>
      <c r="F3530" s="13"/>
      <c r="G3530" s="13"/>
      <c r="H3530" s="13"/>
      <c r="I3530" s="13"/>
      <c r="J3530" s="1"/>
      <c r="K3530" s="13"/>
      <c r="L3530" s="1"/>
      <c r="N3530" s="13"/>
    </row>
    <row r="3531" spans="1:14">
      <c r="A3531" s="13"/>
      <c r="B3531" s="13"/>
      <c r="C3531" s="13"/>
      <c r="D3531" s="13"/>
      <c r="F3531" s="13"/>
      <c r="G3531" s="13"/>
      <c r="H3531" s="13"/>
      <c r="I3531" s="13"/>
      <c r="J3531" s="1"/>
      <c r="K3531" s="13"/>
      <c r="L3531" s="1"/>
      <c r="N3531" s="13"/>
    </row>
    <row r="3532" spans="1:14">
      <c r="A3532" s="13"/>
      <c r="B3532" s="13"/>
      <c r="C3532" s="13"/>
      <c r="D3532" s="13"/>
      <c r="F3532" s="13"/>
      <c r="G3532" s="13"/>
      <c r="H3532" s="13"/>
      <c r="I3532" s="13"/>
      <c r="J3532" s="1"/>
      <c r="K3532" s="13"/>
      <c r="L3532" s="1"/>
      <c r="N3532" s="13"/>
    </row>
    <row r="3533" spans="1:14">
      <c r="A3533" s="13"/>
      <c r="B3533" s="13"/>
      <c r="C3533" s="13"/>
      <c r="D3533" s="13"/>
      <c r="F3533" s="13"/>
      <c r="G3533" s="13"/>
      <c r="H3533" s="13"/>
      <c r="I3533" s="13"/>
      <c r="J3533" s="1"/>
      <c r="K3533" s="13"/>
      <c r="L3533" s="1"/>
      <c r="N3533" s="13"/>
    </row>
    <row r="3534" spans="1:14">
      <c r="A3534" s="13"/>
      <c r="B3534" s="13"/>
      <c r="C3534" s="13"/>
      <c r="D3534" s="13"/>
      <c r="F3534" s="13"/>
      <c r="G3534" s="13"/>
      <c r="H3534" s="13"/>
      <c r="I3534" s="13"/>
      <c r="J3534" s="1"/>
      <c r="K3534" s="13"/>
      <c r="L3534" s="1"/>
      <c r="N3534" s="13"/>
    </row>
    <row r="3535" spans="1:14">
      <c r="A3535" s="13"/>
      <c r="B3535" s="13"/>
      <c r="C3535" s="13"/>
      <c r="D3535" s="13"/>
      <c r="F3535" s="13"/>
      <c r="G3535" s="13"/>
      <c r="H3535" s="13"/>
      <c r="I3535" s="13"/>
      <c r="J3535" s="1"/>
      <c r="K3535" s="13"/>
      <c r="L3535" s="1"/>
      <c r="N3535" s="13"/>
    </row>
    <row r="3536" spans="1:14">
      <c r="A3536" s="13"/>
      <c r="B3536" s="13"/>
      <c r="C3536" s="13"/>
      <c r="D3536" s="13"/>
      <c r="F3536" s="13"/>
      <c r="G3536" s="13"/>
      <c r="H3536" s="13"/>
      <c r="I3536" s="13"/>
      <c r="J3536" s="1"/>
      <c r="K3536" s="13"/>
      <c r="L3536" s="1"/>
      <c r="N3536" s="13"/>
    </row>
    <row r="3537" spans="1:14">
      <c r="A3537" s="13"/>
      <c r="B3537" s="13"/>
      <c r="C3537" s="13"/>
      <c r="D3537" s="13"/>
      <c r="F3537" s="13"/>
      <c r="G3537" s="13"/>
      <c r="H3537" s="13"/>
      <c r="I3537" s="13"/>
      <c r="J3537" s="1"/>
      <c r="K3537" s="13"/>
      <c r="L3537" s="1"/>
      <c r="N3537" s="13"/>
    </row>
    <row r="3538" spans="1:14">
      <c r="A3538" s="13"/>
      <c r="B3538" s="13"/>
      <c r="C3538" s="13"/>
      <c r="D3538" s="13"/>
      <c r="F3538" s="13"/>
      <c r="G3538" s="13"/>
      <c r="H3538" s="13"/>
      <c r="I3538" s="13"/>
      <c r="J3538" s="1"/>
      <c r="K3538" s="13"/>
      <c r="L3538" s="1"/>
      <c r="N3538" s="13"/>
    </row>
    <row r="3539" spans="1:14">
      <c r="A3539" s="13"/>
      <c r="B3539" s="13"/>
      <c r="C3539" s="13"/>
      <c r="D3539" s="13"/>
      <c r="F3539" s="13"/>
      <c r="G3539" s="13"/>
      <c r="H3539" s="13"/>
      <c r="I3539" s="13"/>
      <c r="J3539" s="1"/>
      <c r="K3539" s="13"/>
      <c r="L3539" s="1"/>
      <c r="N3539" s="13"/>
    </row>
    <row r="3540" spans="1:14">
      <c r="A3540" s="13"/>
      <c r="B3540" s="13"/>
      <c r="C3540" s="13"/>
      <c r="D3540" s="13"/>
      <c r="F3540" s="13"/>
      <c r="G3540" s="13"/>
      <c r="H3540" s="13"/>
      <c r="I3540" s="13"/>
      <c r="J3540" s="1"/>
      <c r="K3540" s="13"/>
      <c r="L3540" s="1"/>
      <c r="N3540" s="13"/>
    </row>
    <row r="3541" spans="1:14">
      <c r="A3541" s="13"/>
      <c r="B3541" s="13"/>
      <c r="C3541" s="13"/>
      <c r="D3541" s="13"/>
      <c r="F3541" s="13"/>
      <c r="G3541" s="13"/>
      <c r="H3541" s="13"/>
      <c r="I3541" s="13"/>
      <c r="J3541" s="1"/>
      <c r="K3541" s="13"/>
      <c r="L3541" s="1"/>
      <c r="N3541" s="13"/>
    </row>
    <row r="3542" spans="1:14">
      <c r="A3542" s="13"/>
      <c r="B3542" s="13"/>
      <c r="C3542" s="13"/>
      <c r="D3542" s="13"/>
      <c r="F3542" s="13"/>
      <c r="G3542" s="13"/>
      <c r="H3542" s="13"/>
      <c r="I3542" s="13"/>
      <c r="J3542" s="1"/>
      <c r="K3542" s="13"/>
      <c r="L3542" s="1"/>
      <c r="N3542" s="13"/>
    </row>
    <row r="3543" spans="1:14">
      <c r="A3543" s="13"/>
      <c r="B3543" s="13"/>
      <c r="C3543" s="13"/>
      <c r="D3543" s="13"/>
      <c r="F3543" s="13"/>
      <c r="G3543" s="13"/>
      <c r="H3543" s="13"/>
      <c r="I3543" s="13"/>
      <c r="J3543" s="1"/>
      <c r="K3543" s="13"/>
      <c r="L3543" s="1"/>
      <c r="N3543" s="13"/>
    </row>
    <row r="3544" spans="1:14">
      <c r="A3544" s="13"/>
      <c r="B3544" s="13"/>
      <c r="C3544" s="13"/>
      <c r="D3544" s="13"/>
      <c r="F3544" s="13"/>
      <c r="G3544" s="13"/>
      <c r="H3544" s="13"/>
      <c r="I3544" s="13"/>
      <c r="J3544" s="1"/>
      <c r="K3544" s="13"/>
      <c r="L3544" s="1"/>
      <c r="N3544" s="13"/>
    </row>
    <row r="3545" spans="1:14">
      <c r="A3545" s="13"/>
      <c r="B3545" s="13"/>
      <c r="C3545" s="13"/>
      <c r="D3545" s="13"/>
      <c r="F3545" s="13"/>
      <c r="G3545" s="13"/>
      <c r="H3545" s="13"/>
      <c r="I3545" s="13"/>
      <c r="J3545" s="1"/>
      <c r="K3545" s="13"/>
      <c r="L3545" s="1"/>
      <c r="N3545" s="13"/>
    </row>
    <row r="3546" spans="1:14">
      <c r="A3546" s="13"/>
      <c r="B3546" s="13"/>
      <c r="C3546" s="13"/>
      <c r="D3546" s="13"/>
      <c r="F3546" s="13"/>
      <c r="G3546" s="13"/>
      <c r="H3546" s="13"/>
      <c r="I3546" s="13"/>
      <c r="J3546" s="1"/>
      <c r="K3546" s="13"/>
      <c r="L3546" s="1"/>
      <c r="N3546" s="13"/>
    </row>
    <row r="3547" spans="1:14">
      <c r="A3547" s="13"/>
      <c r="B3547" s="13"/>
      <c r="C3547" s="13"/>
      <c r="D3547" s="13"/>
      <c r="F3547" s="13"/>
      <c r="G3547" s="13"/>
      <c r="H3547" s="13"/>
      <c r="I3547" s="13"/>
      <c r="J3547" s="1"/>
      <c r="K3547" s="13"/>
      <c r="L3547" s="1"/>
      <c r="N3547" s="13"/>
    </row>
    <row r="3548" spans="1:14">
      <c r="A3548" s="13"/>
      <c r="B3548" s="13"/>
      <c r="C3548" s="13"/>
      <c r="D3548" s="13"/>
      <c r="F3548" s="13"/>
      <c r="G3548" s="13"/>
      <c r="H3548" s="13"/>
      <c r="I3548" s="13"/>
      <c r="J3548" s="1"/>
      <c r="K3548" s="13"/>
      <c r="L3548" s="1"/>
      <c r="N3548" s="13"/>
    </row>
    <row r="3549" spans="1:14">
      <c r="A3549" s="13"/>
      <c r="B3549" s="13"/>
      <c r="C3549" s="13"/>
      <c r="D3549" s="13"/>
      <c r="F3549" s="13"/>
      <c r="G3549" s="13"/>
      <c r="H3549" s="13"/>
      <c r="I3549" s="13"/>
      <c r="J3549" s="1"/>
      <c r="K3549" s="13"/>
      <c r="L3549" s="1"/>
      <c r="N3549" s="13"/>
    </row>
    <row r="3550" spans="1:14">
      <c r="A3550" s="13"/>
      <c r="B3550" s="13"/>
      <c r="C3550" s="13"/>
      <c r="D3550" s="13"/>
      <c r="F3550" s="13"/>
      <c r="G3550" s="13"/>
      <c r="H3550" s="13"/>
      <c r="I3550" s="13"/>
      <c r="J3550" s="1"/>
      <c r="K3550" s="13"/>
      <c r="L3550" s="1"/>
      <c r="N3550" s="13"/>
    </row>
    <row r="3551" spans="1:14">
      <c r="A3551" s="13"/>
      <c r="B3551" s="13"/>
      <c r="C3551" s="13"/>
      <c r="D3551" s="13"/>
      <c r="F3551" s="13"/>
      <c r="G3551" s="13"/>
      <c r="H3551" s="13"/>
      <c r="I3551" s="13"/>
      <c r="J3551" s="1"/>
      <c r="K3551" s="13"/>
      <c r="L3551" s="1"/>
      <c r="N3551" s="13"/>
    </row>
    <row r="3552" spans="1:14">
      <c r="A3552" s="13"/>
      <c r="B3552" s="13"/>
      <c r="C3552" s="13"/>
      <c r="D3552" s="13"/>
      <c r="F3552" s="13"/>
      <c r="G3552" s="13"/>
      <c r="H3552" s="13"/>
      <c r="I3552" s="13"/>
      <c r="J3552" s="1"/>
      <c r="K3552" s="13"/>
      <c r="L3552" s="1"/>
      <c r="N3552" s="13"/>
    </row>
    <row r="3553" spans="1:14">
      <c r="A3553" s="13"/>
      <c r="B3553" s="13"/>
      <c r="C3553" s="13"/>
      <c r="D3553" s="13"/>
      <c r="F3553" s="13"/>
      <c r="G3553" s="13"/>
      <c r="H3553" s="13"/>
      <c r="I3553" s="13"/>
      <c r="J3553" s="1"/>
      <c r="K3553" s="13"/>
      <c r="L3553" s="1"/>
      <c r="N3553" s="13"/>
    </row>
    <row r="3554" spans="1:14">
      <c r="A3554" s="13"/>
      <c r="B3554" s="13"/>
      <c r="C3554" s="13"/>
      <c r="D3554" s="13"/>
      <c r="F3554" s="13"/>
      <c r="G3554" s="13"/>
      <c r="H3554" s="13"/>
      <c r="I3554" s="13"/>
      <c r="J3554" s="1"/>
      <c r="K3554" s="13"/>
      <c r="L3554" s="1"/>
      <c r="N3554" s="13"/>
    </row>
    <row r="3555" spans="1:14">
      <c r="A3555" s="13"/>
      <c r="B3555" s="13"/>
      <c r="C3555" s="13"/>
      <c r="D3555" s="13"/>
      <c r="F3555" s="13"/>
      <c r="G3555" s="13"/>
      <c r="H3555" s="13"/>
      <c r="I3555" s="13"/>
      <c r="J3555" s="1"/>
      <c r="K3555" s="13"/>
      <c r="L3555" s="1"/>
      <c r="N3555" s="13"/>
    </row>
    <row r="3556" spans="1:14">
      <c r="A3556" s="13"/>
      <c r="B3556" s="13"/>
      <c r="C3556" s="13"/>
      <c r="D3556" s="13"/>
      <c r="F3556" s="13"/>
      <c r="G3556" s="13"/>
      <c r="H3556" s="13"/>
      <c r="I3556" s="13"/>
      <c r="J3556" s="1"/>
      <c r="K3556" s="13"/>
      <c r="L3556" s="1"/>
      <c r="N3556" s="13"/>
    </row>
    <row r="3557" spans="1:14">
      <c r="A3557" s="13"/>
      <c r="B3557" s="13"/>
      <c r="C3557" s="13"/>
      <c r="D3557" s="13"/>
      <c r="F3557" s="13"/>
      <c r="G3557" s="13"/>
      <c r="H3557" s="13"/>
      <c r="I3557" s="13"/>
      <c r="J3557" s="1"/>
      <c r="K3557" s="13"/>
      <c r="L3557" s="1"/>
      <c r="N3557" s="13"/>
    </row>
    <row r="3558" spans="1:14">
      <c r="A3558" s="13"/>
      <c r="B3558" s="13"/>
      <c r="C3558" s="13"/>
      <c r="D3558" s="13"/>
      <c r="F3558" s="13"/>
      <c r="G3558" s="13"/>
      <c r="H3558" s="13"/>
      <c r="I3558" s="13"/>
      <c r="J3558" s="1"/>
      <c r="K3558" s="13"/>
      <c r="L3558" s="1"/>
      <c r="N3558" s="13"/>
    </row>
    <row r="3559" spans="1:14">
      <c r="A3559" s="13"/>
      <c r="B3559" s="13"/>
      <c r="C3559" s="13"/>
      <c r="D3559" s="13"/>
      <c r="F3559" s="13"/>
      <c r="G3559" s="13"/>
      <c r="H3559" s="13"/>
      <c r="I3559" s="13"/>
      <c r="J3559" s="1"/>
      <c r="K3559" s="13"/>
      <c r="L3559" s="1"/>
      <c r="N3559" s="13"/>
    </row>
    <row r="3560" spans="1:14">
      <c r="A3560" s="13"/>
      <c r="B3560" s="13"/>
      <c r="C3560" s="13"/>
      <c r="D3560" s="13"/>
      <c r="F3560" s="13"/>
      <c r="G3560" s="13"/>
      <c r="H3560" s="13"/>
      <c r="I3560" s="13"/>
      <c r="J3560" s="1"/>
      <c r="K3560" s="13"/>
      <c r="L3560" s="1"/>
      <c r="N3560" s="13"/>
    </row>
    <row r="3561" spans="1:14">
      <c r="A3561" s="13"/>
      <c r="B3561" s="13"/>
      <c r="C3561" s="13"/>
      <c r="D3561" s="13"/>
      <c r="F3561" s="13"/>
      <c r="G3561" s="13"/>
      <c r="H3561" s="13"/>
      <c r="I3561" s="13"/>
      <c r="J3561" s="1"/>
      <c r="K3561" s="13"/>
      <c r="L3561" s="1"/>
      <c r="N3561" s="13"/>
    </row>
    <row r="3562" spans="1:14">
      <c r="A3562" s="13"/>
      <c r="B3562" s="13"/>
      <c r="C3562" s="13"/>
      <c r="D3562" s="13"/>
      <c r="F3562" s="13"/>
      <c r="G3562" s="13"/>
      <c r="H3562" s="13"/>
      <c r="I3562" s="13"/>
      <c r="J3562" s="1"/>
      <c r="K3562" s="13"/>
      <c r="L3562" s="1"/>
      <c r="N3562" s="13"/>
    </row>
    <row r="3563" spans="1:14">
      <c r="A3563" s="13"/>
      <c r="B3563" s="13"/>
      <c r="C3563" s="13"/>
      <c r="D3563" s="13"/>
      <c r="F3563" s="13"/>
      <c r="G3563" s="13"/>
      <c r="H3563" s="13"/>
      <c r="I3563" s="13"/>
      <c r="J3563" s="1"/>
      <c r="K3563" s="13"/>
      <c r="L3563" s="1"/>
      <c r="N3563" s="13"/>
    </row>
    <row r="3564" spans="1:14">
      <c r="A3564" s="13"/>
      <c r="B3564" s="13"/>
      <c r="C3564" s="13"/>
      <c r="D3564" s="13"/>
      <c r="F3564" s="13"/>
      <c r="G3564" s="13"/>
      <c r="H3564" s="13"/>
      <c r="I3564" s="13"/>
      <c r="J3564" s="1"/>
      <c r="K3564" s="13"/>
      <c r="L3564" s="1"/>
      <c r="N3564" s="13"/>
    </row>
    <row r="3565" spans="1:14">
      <c r="A3565" s="13"/>
      <c r="B3565" s="13"/>
      <c r="C3565" s="13"/>
      <c r="D3565" s="13"/>
      <c r="F3565" s="13"/>
      <c r="G3565" s="13"/>
      <c r="H3565" s="13"/>
      <c r="I3565" s="13"/>
      <c r="J3565" s="1"/>
      <c r="K3565" s="13"/>
      <c r="L3565" s="1"/>
      <c r="N3565" s="13"/>
    </row>
    <row r="3566" spans="1:14">
      <c r="A3566" s="13"/>
      <c r="B3566" s="13"/>
      <c r="C3566" s="13"/>
      <c r="D3566" s="13"/>
      <c r="F3566" s="13"/>
      <c r="G3566" s="13"/>
      <c r="H3566" s="13"/>
      <c r="I3566" s="13"/>
      <c r="J3566" s="1"/>
      <c r="K3566" s="13"/>
      <c r="L3566" s="1"/>
      <c r="N3566" s="13"/>
    </row>
    <row r="3567" spans="1:14">
      <c r="A3567" s="13"/>
      <c r="B3567" s="13"/>
      <c r="C3567" s="13"/>
      <c r="D3567" s="13"/>
      <c r="F3567" s="13"/>
      <c r="G3567" s="13"/>
      <c r="H3567" s="13"/>
      <c r="I3567" s="13"/>
      <c r="J3567" s="1"/>
      <c r="K3567" s="13"/>
      <c r="L3567" s="1"/>
      <c r="N3567" s="13"/>
    </row>
    <row r="3568" spans="1:14">
      <c r="A3568" s="13"/>
      <c r="B3568" s="13"/>
      <c r="C3568" s="13"/>
      <c r="D3568" s="13"/>
      <c r="F3568" s="13"/>
      <c r="G3568" s="13"/>
      <c r="H3568" s="13"/>
      <c r="I3568" s="13"/>
      <c r="J3568" s="1"/>
      <c r="K3568" s="13"/>
      <c r="L3568" s="1"/>
      <c r="N3568" s="13"/>
    </row>
    <row r="3569" spans="1:14">
      <c r="A3569" s="13"/>
      <c r="B3569" s="13"/>
      <c r="C3569" s="13"/>
      <c r="D3569" s="13"/>
      <c r="F3569" s="13"/>
      <c r="G3569" s="13"/>
      <c r="H3569" s="13"/>
      <c r="I3569" s="13"/>
      <c r="J3569" s="1"/>
      <c r="K3569" s="13"/>
      <c r="L3569" s="1"/>
      <c r="N3569" s="13"/>
    </row>
    <row r="3570" spans="1:14">
      <c r="A3570" s="13"/>
      <c r="B3570" s="13"/>
      <c r="C3570" s="13"/>
      <c r="D3570" s="13"/>
      <c r="F3570" s="13"/>
      <c r="G3570" s="13"/>
      <c r="H3570" s="13"/>
      <c r="I3570" s="13"/>
      <c r="J3570" s="1"/>
      <c r="K3570" s="13"/>
      <c r="L3570" s="1"/>
      <c r="N3570" s="13"/>
    </row>
    <row r="3571" spans="1:14">
      <c r="A3571" s="13"/>
      <c r="B3571" s="13"/>
      <c r="C3571" s="13"/>
      <c r="D3571" s="13"/>
      <c r="F3571" s="13"/>
      <c r="G3571" s="13"/>
      <c r="H3571" s="13"/>
      <c r="I3571" s="13"/>
      <c r="J3571" s="1"/>
      <c r="K3571" s="13"/>
      <c r="L3571" s="1"/>
      <c r="N3571" s="13"/>
    </row>
    <row r="3572" spans="1:14">
      <c r="A3572" s="13"/>
      <c r="B3572" s="13"/>
      <c r="C3572" s="13"/>
      <c r="D3572" s="13"/>
      <c r="F3572" s="13"/>
      <c r="G3572" s="13"/>
      <c r="H3572" s="13"/>
      <c r="I3572" s="13"/>
      <c r="J3572" s="1"/>
      <c r="K3572" s="13"/>
      <c r="L3572" s="1"/>
      <c r="N3572" s="13"/>
    </row>
    <row r="3573" spans="1:14">
      <c r="A3573" s="13"/>
      <c r="B3573" s="13"/>
      <c r="C3573" s="13"/>
      <c r="D3573" s="13"/>
      <c r="F3573" s="13"/>
      <c r="G3573" s="13"/>
      <c r="H3573" s="13"/>
      <c r="I3573" s="13"/>
      <c r="J3573" s="1"/>
      <c r="K3573" s="13"/>
      <c r="L3573" s="1"/>
      <c r="N3573" s="13"/>
    </row>
    <row r="3574" spans="1:14">
      <c r="A3574" s="13"/>
      <c r="B3574" s="13"/>
      <c r="C3574" s="13"/>
      <c r="D3574" s="13"/>
      <c r="F3574" s="13"/>
      <c r="G3574" s="13"/>
      <c r="H3574" s="13"/>
      <c r="I3574" s="13"/>
      <c r="J3574" s="1"/>
      <c r="K3574" s="13"/>
      <c r="L3574" s="1"/>
      <c r="N3574" s="13"/>
    </row>
    <row r="3575" spans="1:14">
      <c r="A3575" s="13"/>
      <c r="B3575" s="13"/>
      <c r="C3575" s="13"/>
      <c r="D3575" s="13"/>
      <c r="F3575" s="13"/>
      <c r="G3575" s="13"/>
      <c r="H3575" s="13"/>
      <c r="I3575" s="13"/>
      <c r="J3575" s="1"/>
      <c r="K3575" s="13"/>
      <c r="L3575" s="1"/>
      <c r="N3575" s="13"/>
    </row>
    <row r="3576" spans="1:14">
      <c r="A3576" s="13"/>
      <c r="B3576" s="13"/>
      <c r="C3576" s="13"/>
      <c r="D3576" s="13"/>
      <c r="F3576" s="13"/>
      <c r="G3576" s="13"/>
      <c r="H3576" s="13"/>
      <c r="I3576" s="13"/>
      <c r="J3576" s="1"/>
      <c r="K3576" s="13"/>
      <c r="L3576" s="1"/>
      <c r="N3576" s="13"/>
    </row>
    <row r="3577" spans="1:14">
      <c r="A3577" s="13"/>
      <c r="B3577" s="13"/>
      <c r="C3577" s="13"/>
      <c r="D3577" s="13"/>
      <c r="F3577" s="13"/>
      <c r="G3577" s="13"/>
      <c r="H3577" s="13"/>
      <c r="I3577" s="13"/>
      <c r="J3577" s="1"/>
      <c r="K3577" s="13"/>
      <c r="L3577" s="1"/>
      <c r="N3577" s="13"/>
    </row>
    <row r="3578" spans="1:14">
      <c r="A3578" s="13"/>
      <c r="B3578" s="13"/>
      <c r="C3578" s="13"/>
      <c r="D3578" s="13"/>
      <c r="F3578" s="13"/>
      <c r="G3578" s="13"/>
      <c r="H3578" s="13"/>
      <c r="I3578" s="13"/>
      <c r="J3578" s="1"/>
      <c r="K3578" s="13"/>
      <c r="L3578" s="1"/>
      <c r="N3578" s="13"/>
    </row>
    <row r="3579" spans="1:14">
      <c r="A3579" s="13"/>
      <c r="B3579" s="13"/>
      <c r="C3579" s="13"/>
      <c r="D3579" s="13"/>
      <c r="F3579" s="13"/>
      <c r="G3579" s="13"/>
      <c r="H3579" s="13"/>
      <c r="I3579" s="13"/>
      <c r="J3579" s="1"/>
      <c r="K3579" s="13"/>
      <c r="L3579" s="1"/>
      <c r="N3579" s="13"/>
    </row>
    <row r="3580" spans="1:14">
      <c r="A3580" s="13"/>
      <c r="B3580" s="13"/>
      <c r="C3580" s="13"/>
      <c r="D3580" s="13"/>
      <c r="F3580" s="13"/>
      <c r="G3580" s="13"/>
      <c r="H3580" s="13"/>
      <c r="I3580" s="13"/>
      <c r="J3580" s="1"/>
      <c r="K3580" s="13"/>
      <c r="L3580" s="1"/>
      <c r="N3580" s="13"/>
    </row>
    <row r="3581" spans="1:14">
      <c r="A3581" s="13"/>
      <c r="B3581" s="13"/>
      <c r="C3581" s="13"/>
      <c r="D3581" s="13"/>
      <c r="F3581" s="13"/>
      <c r="G3581" s="13"/>
      <c r="H3581" s="13"/>
      <c r="I3581" s="13"/>
      <c r="J3581" s="1"/>
      <c r="K3581" s="13"/>
      <c r="L3581" s="1"/>
      <c r="N3581" s="13"/>
    </row>
    <row r="3582" spans="1:14">
      <c r="A3582" s="13"/>
      <c r="B3582" s="13"/>
      <c r="C3582" s="13"/>
      <c r="D3582" s="13"/>
      <c r="F3582" s="13"/>
      <c r="G3582" s="13"/>
      <c r="H3582" s="13"/>
      <c r="I3582" s="13"/>
      <c r="J3582" s="1"/>
      <c r="K3582" s="13"/>
      <c r="L3582" s="1"/>
      <c r="N3582" s="13"/>
    </row>
    <row r="3583" spans="1:14">
      <c r="A3583" s="13"/>
      <c r="B3583" s="13"/>
      <c r="C3583" s="13"/>
      <c r="D3583" s="13"/>
      <c r="F3583" s="13"/>
      <c r="G3583" s="13"/>
      <c r="H3583" s="13"/>
      <c r="I3583" s="13"/>
      <c r="J3583" s="1"/>
      <c r="K3583" s="13"/>
      <c r="L3583" s="1"/>
      <c r="N3583" s="13"/>
    </row>
    <row r="3584" spans="1:14">
      <c r="A3584" s="13"/>
      <c r="B3584" s="13"/>
      <c r="C3584" s="13"/>
      <c r="D3584" s="13"/>
      <c r="F3584" s="13"/>
      <c r="G3584" s="13"/>
      <c r="H3584" s="13"/>
      <c r="I3584" s="13"/>
      <c r="J3584" s="1"/>
      <c r="K3584" s="13"/>
      <c r="L3584" s="1"/>
      <c r="N3584" s="13"/>
    </row>
    <row r="3585" spans="1:14">
      <c r="A3585" s="13"/>
      <c r="B3585" s="13"/>
      <c r="C3585" s="13"/>
      <c r="D3585" s="13"/>
      <c r="F3585" s="13"/>
      <c r="G3585" s="13"/>
      <c r="H3585" s="13"/>
      <c r="I3585" s="13"/>
      <c r="J3585" s="1"/>
      <c r="K3585" s="13"/>
      <c r="L3585" s="1"/>
      <c r="N3585" s="13"/>
    </row>
    <row r="3586" spans="1:14">
      <c r="A3586" s="13"/>
      <c r="B3586" s="13"/>
      <c r="C3586" s="13"/>
      <c r="D3586" s="13"/>
      <c r="F3586" s="13"/>
      <c r="G3586" s="13"/>
      <c r="H3586" s="13"/>
      <c r="I3586" s="13"/>
      <c r="J3586" s="1"/>
      <c r="K3586" s="13"/>
      <c r="L3586" s="1"/>
      <c r="N3586" s="13"/>
    </row>
    <row r="3587" spans="1:14">
      <c r="A3587" s="13"/>
      <c r="B3587" s="13"/>
      <c r="C3587" s="13"/>
      <c r="D3587" s="13"/>
      <c r="F3587" s="13"/>
      <c r="G3587" s="13"/>
      <c r="H3587" s="13"/>
      <c r="I3587" s="13"/>
      <c r="J3587" s="1"/>
      <c r="K3587" s="13"/>
      <c r="L3587" s="1"/>
      <c r="N3587" s="13"/>
    </row>
    <row r="3588" spans="1:14">
      <c r="A3588" s="13"/>
      <c r="B3588" s="13"/>
      <c r="C3588" s="13"/>
      <c r="D3588" s="13"/>
      <c r="F3588" s="13"/>
      <c r="G3588" s="13"/>
      <c r="H3588" s="13"/>
      <c r="I3588" s="13"/>
      <c r="J3588" s="1"/>
      <c r="K3588" s="13"/>
      <c r="L3588" s="1"/>
      <c r="N3588" s="13"/>
    </row>
    <row r="3589" spans="1:14">
      <c r="A3589" s="13"/>
      <c r="B3589" s="13"/>
      <c r="C3589" s="13"/>
      <c r="D3589" s="13"/>
      <c r="F3589" s="13"/>
      <c r="G3589" s="13"/>
      <c r="H3589" s="13"/>
      <c r="I3589" s="13"/>
      <c r="J3589" s="1"/>
      <c r="K3589" s="13"/>
      <c r="L3589" s="1"/>
      <c r="N3589" s="13"/>
    </row>
    <row r="3590" spans="1:14">
      <c r="A3590" s="13"/>
      <c r="B3590" s="13"/>
      <c r="C3590" s="13"/>
      <c r="D3590" s="13"/>
      <c r="F3590" s="13"/>
      <c r="G3590" s="13"/>
      <c r="H3590" s="13"/>
      <c r="I3590" s="13"/>
      <c r="J3590" s="1"/>
      <c r="K3590" s="13"/>
      <c r="L3590" s="1"/>
      <c r="N3590" s="13"/>
    </row>
    <row r="3591" spans="1:14">
      <c r="A3591" s="13"/>
      <c r="B3591" s="13"/>
      <c r="C3591" s="13"/>
      <c r="D3591" s="13"/>
      <c r="F3591" s="13"/>
      <c r="G3591" s="13"/>
      <c r="H3591" s="13"/>
      <c r="I3591" s="13"/>
      <c r="J3591" s="1"/>
      <c r="K3591" s="13"/>
      <c r="L3591" s="1"/>
      <c r="N3591" s="13"/>
    </row>
    <row r="3592" spans="1:14">
      <c r="A3592" s="13"/>
      <c r="B3592" s="13"/>
      <c r="C3592" s="13"/>
      <c r="D3592" s="13"/>
      <c r="F3592" s="13"/>
      <c r="G3592" s="13"/>
      <c r="H3592" s="13"/>
      <c r="I3592" s="13"/>
      <c r="J3592" s="1"/>
      <c r="K3592" s="13"/>
      <c r="L3592" s="1"/>
      <c r="N3592" s="13"/>
    </row>
    <row r="3593" spans="1:14">
      <c r="A3593" s="13"/>
      <c r="B3593" s="13"/>
      <c r="C3593" s="13"/>
      <c r="D3593" s="13"/>
      <c r="F3593" s="13"/>
      <c r="G3593" s="13"/>
      <c r="H3593" s="13"/>
      <c r="I3593" s="13"/>
      <c r="J3593" s="1"/>
      <c r="K3593" s="13"/>
      <c r="L3593" s="1"/>
      <c r="N3593" s="13"/>
    </row>
    <row r="3594" spans="1:14">
      <c r="A3594" s="13"/>
      <c r="B3594" s="13"/>
      <c r="C3594" s="13"/>
      <c r="D3594" s="13"/>
      <c r="F3594" s="13"/>
      <c r="G3594" s="13"/>
      <c r="H3594" s="13"/>
      <c r="I3594" s="13"/>
      <c r="J3594" s="1"/>
      <c r="K3594" s="13"/>
      <c r="L3594" s="1"/>
      <c r="N3594" s="13"/>
    </row>
    <row r="3595" spans="1:14">
      <c r="A3595" s="13"/>
      <c r="B3595" s="13"/>
      <c r="C3595" s="13"/>
      <c r="D3595" s="13"/>
      <c r="F3595" s="13"/>
      <c r="G3595" s="13"/>
      <c r="H3595" s="13"/>
      <c r="I3595" s="13"/>
      <c r="J3595" s="1"/>
      <c r="K3595" s="13"/>
      <c r="L3595" s="1"/>
      <c r="N3595" s="13"/>
    </row>
    <row r="3596" spans="1:14">
      <c r="A3596" s="13"/>
      <c r="B3596" s="13"/>
      <c r="C3596" s="13"/>
      <c r="D3596" s="13"/>
      <c r="F3596" s="13"/>
      <c r="G3596" s="13"/>
      <c r="H3596" s="13"/>
      <c r="I3596" s="13"/>
      <c r="J3596" s="1"/>
      <c r="K3596" s="13"/>
      <c r="L3596" s="1"/>
      <c r="N3596" s="13"/>
    </row>
    <row r="3597" spans="1:14">
      <c r="A3597" s="13"/>
      <c r="B3597" s="13"/>
      <c r="C3597" s="13"/>
      <c r="D3597" s="13"/>
      <c r="F3597" s="13"/>
      <c r="G3597" s="13"/>
      <c r="H3597" s="13"/>
      <c r="I3597" s="13"/>
      <c r="J3597" s="1"/>
      <c r="K3597" s="13"/>
      <c r="L3597" s="1"/>
      <c r="N3597" s="13"/>
    </row>
    <row r="3598" spans="1:14">
      <c r="A3598" s="13"/>
      <c r="B3598" s="13"/>
      <c r="C3598" s="13"/>
      <c r="D3598" s="13"/>
      <c r="F3598" s="13"/>
      <c r="G3598" s="13"/>
      <c r="H3598" s="13"/>
      <c r="I3598" s="13"/>
      <c r="J3598" s="1"/>
      <c r="K3598" s="13"/>
      <c r="L3598" s="1"/>
      <c r="N3598" s="13"/>
    </row>
    <row r="3599" spans="1:14">
      <c r="A3599" s="13"/>
      <c r="B3599" s="13"/>
      <c r="C3599" s="13"/>
      <c r="D3599" s="13"/>
      <c r="F3599" s="13"/>
      <c r="G3599" s="13"/>
      <c r="H3599" s="13"/>
      <c r="I3599" s="13"/>
      <c r="J3599" s="1"/>
      <c r="K3599" s="13"/>
      <c r="L3599" s="1"/>
      <c r="N3599" s="13"/>
    </row>
    <row r="3600" spans="1:14">
      <c r="A3600" s="13"/>
      <c r="B3600" s="13"/>
      <c r="C3600" s="13"/>
      <c r="D3600" s="13"/>
      <c r="F3600" s="13"/>
      <c r="G3600" s="13"/>
      <c r="H3600" s="13"/>
      <c r="I3600" s="13"/>
      <c r="J3600" s="1"/>
      <c r="K3600" s="13"/>
      <c r="L3600" s="1"/>
      <c r="N3600" s="13"/>
    </row>
    <row r="3601" spans="1:14">
      <c r="A3601" s="13"/>
      <c r="B3601" s="13"/>
      <c r="C3601" s="13"/>
      <c r="D3601" s="13"/>
      <c r="F3601" s="13"/>
      <c r="G3601" s="13"/>
      <c r="H3601" s="13"/>
      <c r="I3601" s="13"/>
      <c r="J3601" s="1"/>
      <c r="K3601" s="13"/>
      <c r="L3601" s="1"/>
      <c r="N3601" s="13"/>
    </row>
    <row r="3602" spans="1:14">
      <c r="A3602" s="13"/>
      <c r="B3602" s="13"/>
      <c r="C3602" s="13"/>
      <c r="D3602" s="13"/>
      <c r="F3602" s="13"/>
      <c r="G3602" s="13"/>
      <c r="H3602" s="13"/>
      <c r="I3602" s="13"/>
      <c r="J3602" s="1"/>
      <c r="K3602" s="13"/>
      <c r="L3602" s="1"/>
      <c r="N3602" s="13"/>
    </row>
    <row r="3603" spans="1:14">
      <c r="A3603" s="13"/>
      <c r="B3603" s="13"/>
      <c r="C3603" s="13"/>
      <c r="D3603" s="13"/>
      <c r="F3603" s="13"/>
      <c r="G3603" s="13"/>
      <c r="H3603" s="13"/>
      <c r="I3603" s="13"/>
      <c r="J3603" s="1"/>
      <c r="K3603" s="13"/>
      <c r="L3603" s="1"/>
      <c r="N3603" s="13"/>
    </row>
    <row r="3604" spans="1:14">
      <c r="A3604" s="13"/>
      <c r="B3604" s="13"/>
      <c r="C3604" s="13"/>
      <c r="D3604" s="13"/>
      <c r="F3604" s="13"/>
      <c r="G3604" s="13"/>
      <c r="H3604" s="13"/>
      <c r="I3604" s="13"/>
      <c r="J3604" s="1"/>
      <c r="K3604" s="13"/>
      <c r="L3604" s="1"/>
      <c r="N3604" s="13"/>
    </row>
    <row r="3605" spans="1:14">
      <c r="A3605" s="13"/>
      <c r="B3605" s="13"/>
      <c r="C3605" s="13"/>
      <c r="D3605" s="13"/>
      <c r="F3605" s="13"/>
      <c r="G3605" s="13"/>
      <c r="H3605" s="13"/>
      <c r="I3605" s="13"/>
      <c r="J3605" s="1"/>
      <c r="K3605" s="13"/>
      <c r="L3605" s="1"/>
      <c r="N3605" s="13"/>
    </row>
    <row r="3606" spans="1:14">
      <c r="A3606" s="13"/>
      <c r="B3606" s="13"/>
      <c r="C3606" s="13"/>
      <c r="D3606" s="13"/>
      <c r="F3606" s="13"/>
      <c r="G3606" s="13"/>
      <c r="H3606" s="13"/>
      <c r="I3606" s="13"/>
      <c r="J3606" s="1"/>
      <c r="K3606" s="13"/>
      <c r="L3606" s="1"/>
      <c r="N3606" s="13"/>
    </row>
    <row r="3607" spans="1:14">
      <c r="A3607" s="13"/>
      <c r="B3607" s="13"/>
      <c r="C3607" s="13"/>
      <c r="D3607" s="13"/>
      <c r="F3607" s="13"/>
      <c r="G3607" s="13"/>
      <c r="H3607" s="13"/>
      <c r="I3607" s="13"/>
      <c r="J3607" s="1"/>
      <c r="K3607" s="13"/>
      <c r="L3607" s="1"/>
      <c r="N3607" s="13"/>
    </row>
    <row r="3608" spans="1:14">
      <c r="A3608" s="13"/>
      <c r="B3608" s="13"/>
      <c r="C3608" s="13"/>
      <c r="D3608" s="13"/>
      <c r="F3608" s="13"/>
      <c r="G3608" s="13"/>
      <c r="H3608" s="13"/>
      <c r="I3608" s="13"/>
      <c r="J3608" s="1"/>
      <c r="K3608" s="13"/>
      <c r="L3608" s="1"/>
      <c r="N3608" s="13"/>
    </row>
    <row r="3609" spans="1:14">
      <c r="A3609" s="13"/>
      <c r="B3609" s="13"/>
      <c r="C3609" s="13"/>
      <c r="D3609" s="13"/>
      <c r="F3609" s="13"/>
      <c r="G3609" s="13"/>
      <c r="H3609" s="13"/>
      <c r="I3609" s="13"/>
      <c r="J3609" s="1"/>
      <c r="K3609" s="13"/>
      <c r="L3609" s="1"/>
      <c r="N3609" s="13"/>
    </row>
    <row r="3610" spans="1:14">
      <c r="A3610" s="13"/>
      <c r="B3610" s="13"/>
      <c r="C3610" s="13"/>
      <c r="D3610" s="13"/>
      <c r="F3610" s="13"/>
      <c r="G3610" s="13"/>
      <c r="H3610" s="13"/>
      <c r="I3610" s="13"/>
      <c r="J3610" s="1"/>
      <c r="K3610" s="13"/>
      <c r="L3610" s="1"/>
      <c r="N3610" s="13"/>
    </row>
    <row r="3611" spans="1:14">
      <c r="A3611" s="13"/>
      <c r="B3611" s="13"/>
      <c r="C3611" s="13"/>
      <c r="D3611" s="13"/>
      <c r="F3611" s="13"/>
      <c r="G3611" s="13"/>
      <c r="H3611" s="13"/>
      <c r="I3611" s="13"/>
      <c r="J3611" s="1"/>
      <c r="K3611" s="13"/>
      <c r="L3611" s="1"/>
      <c r="N3611" s="13"/>
    </row>
    <row r="3612" spans="1:14">
      <c r="A3612" s="13"/>
      <c r="B3612" s="13"/>
      <c r="C3612" s="13"/>
      <c r="D3612" s="13"/>
      <c r="F3612" s="13"/>
      <c r="G3612" s="13"/>
      <c r="H3612" s="13"/>
      <c r="I3612" s="13"/>
      <c r="J3612" s="1"/>
      <c r="K3612" s="13"/>
      <c r="L3612" s="1"/>
      <c r="N3612" s="13"/>
    </row>
    <row r="3613" spans="1:14">
      <c r="A3613" s="13"/>
      <c r="B3613" s="13"/>
      <c r="C3613" s="13"/>
      <c r="D3613" s="13"/>
      <c r="F3613" s="13"/>
      <c r="G3613" s="13"/>
      <c r="H3613" s="13"/>
      <c r="I3613" s="13"/>
      <c r="J3613" s="1"/>
      <c r="K3613" s="13"/>
      <c r="L3613" s="1"/>
      <c r="N3613" s="13"/>
    </row>
    <row r="3614" spans="1:14">
      <c r="A3614" s="13"/>
      <c r="B3614" s="13"/>
      <c r="C3614" s="13"/>
      <c r="D3614" s="13"/>
      <c r="F3614" s="13"/>
      <c r="G3614" s="13"/>
      <c r="H3614" s="13"/>
      <c r="I3614" s="13"/>
      <c r="J3614" s="1"/>
      <c r="K3614" s="13"/>
      <c r="L3614" s="1"/>
      <c r="N3614" s="13"/>
    </row>
    <row r="3615" spans="1:14">
      <c r="A3615" s="13"/>
      <c r="B3615" s="13"/>
      <c r="C3615" s="13"/>
      <c r="D3615" s="13"/>
      <c r="F3615" s="13"/>
      <c r="G3615" s="13"/>
      <c r="H3615" s="13"/>
      <c r="I3615" s="13"/>
      <c r="J3615" s="1"/>
      <c r="K3615" s="13"/>
      <c r="L3615" s="1"/>
      <c r="N3615" s="13"/>
    </row>
    <row r="3616" spans="1:14">
      <c r="A3616" s="13"/>
      <c r="B3616" s="13"/>
      <c r="C3616" s="13"/>
      <c r="D3616" s="13"/>
      <c r="F3616" s="13"/>
      <c r="G3616" s="13"/>
      <c r="H3616" s="13"/>
      <c r="I3616" s="13"/>
      <c r="J3616" s="1"/>
      <c r="K3616" s="13"/>
      <c r="L3616" s="1"/>
      <c r="N3616" s="13"/>
    </row>
    <row r="3617" spans="1:14">
      <c r="A3617" s="13"/>
      <c r="B3617" s="13"/>
      <c r="C3617" s="13"/>
      <c r="D3617" s="13"/>
      <c r="F3617" s="13"/>
      <c r="G3617" s="13"/>
      <c r="H3617" s="13"/>
      <c r="I3617" s="13"/>
      <c r="J3617" s="1"/>
      <c r="K3617" s="13"/>
      <c r="L3617" s="1"/>
      <c r="N3617" s="13"/>
    </row>
    <row r="3618" spans="1:14">
      <c r="A3618" s="13"/>
      <c r="B3618" s="13"/>
      <c r="C3618" s="13"/>
      <c r="D3618" s="13"/>
      <c r="F3618" s="13"/>
      <c r="G3618" s="13"/>
      <c r="H3618" s="13"/>
      <c r="I3618" s="13"/>
      <c r="J3618" s="1"/>
      <c r="K3618" s="13"/>
      <c r="L3618" s="1"/>
      <c r="N3618" s="13"/>
    </row>
    <row r="3619" spans="1:14">
      <c r="A3619" s="13"/>
      <c r="B3619" s="13"/>
      <c r="C3619" s="13"/>
      <c r="D3619" s="13"/>
      <c r="F3619" s="13"/>
      <c r="G3619" s="13"/>
      <c r="H3619" s="13"/>
      <c r="I3619" s="13"/>
      <c r="J3619" s="1"/>
      <c r="K3619" s="13"/>
      <c r="L3619" s="1"/>
      <c r="N3619" s="13"/>
    </row>
    <row r="3620" spans="1:14">
      <c r="A3620" s="13"/>
      <c r="B3620" s="13"/>
      <c r="C3620" s="13"/>
      <c r="D3620" s="13"/>
      <c r="F3620" s="13"/>
      <c r="G3620" s="13"/>
      <c r="H3620" s="13"/>
      <c r="I3620" s="13"/>
      <c r="J3620" s="1"/>
      <c r="K3620" s="13"/>
      <c r="L3620" s="1"/>
      <c r="N3620" s="13"/>
    </row>
    <row r="3621" spans="1:14">
      <c r="A3621" s="13"/>
      <c r="B3621" s="13"/>
      <c r="C3621" s="13"/>
      <c r="D3621" s="13"/>
      <c r="F3621" s="13"/>
      <c r="G3621" s="13"/>
      <c r="H3621" s="13"/>
      <c r="I3621" s="13"/>
      <c r="J3621" s="1"/>
      <c r="K3621" s="13"/>
      <c r="L3621" s="1"/>
      <c r="N3621" s="13"/>
    </row>
    <row r="3622" spans="1:14">
      <c r="A3622" s="13"/>
      <c r="B3622" s="13"/>
      <c r="C3622" s="13"/>
      <c r="D3622" s="13"/>
      <c r="F3622" s="13"/>
      <c r="G3622" s="13"/>
      <c r="H3622" s="13"/>
      <c r="I3622" s="13"/>
      <c r="J3622" s="1"/>
      <c r="K3622" s="13"/>
      <c r="L3622" s="1"/>
      <c r="N3622" s="13"/>
    </row>
    <row r="3623" spans="1:14">
      <c r="A3623" s="13"/>
      <c r="B3623" s="13"/>
      <c r="C3623" s="13"/>
      <c r="D3623" s="13"/>
      <c r="F3623" s="13"/>
      <c r="G3623" s="13"/>
      <c r="H3623" s="13"/>
      <c r="I3623" s="13"/>
      <c r="J3623" s="1"/>
      <c r="K3623" s="13"/>
      <c r="L3623" s="1"/>
      <c r="N3623" s="13"/>
    </row>
    <row r="3624" spans="1:14">
      <c r="A3624" s="13"/>
      <c r="B3624" s="13"/>
      <c r="C3624" s="13"/>
      <c r="D3624" s="13"/>
      <c r="F3624" s="13"/>
      <c r="G3624" s="13"/>
      <c r="H3624" s="13"/>
      <c r="I3624" s="13"/>
      <c r="J3624" s="1"/>
      <c r="K3624" s="13"/>
      <c r="L3624" s="1"/>
      <c r="N3624" s="13"/>
    </row>
    <row r="3625" spans="1:14">
      <c r="A3625" s="13"/>
      <c r="B3625" s="13"/>
      <c r="C3625" s="13"/>
      <c r="D3625" s="13"/>
      <c r="F3625" s="13"/>
      <c r="G3625" s="13"/>
      <c r="H3625" s="13"/>
      <c r="I3625" s="13"/>
      <c r="J3625" s="1"/>
      <c r="K3625" s="13"/>
      <c r="L3625" s="1"/>
      <c r="N3625" s="13"/>
    </row>
    <row r="3626" spans="1:14">
      <c r="A3626" s="13"/>
      <c r="B3626" s="13"/>
      <c r="C3626" s="13"/>
      <c r="D3626" s="13"/>
      <c r="F3626" s="13"/>
      <c r="G3626" s="13"/>
      <c r="H3626" s="13"/>
      <c r="I3626" s="13"/>
      <c r="J3626" s="1"/>
      <c r="K3626" s="13"/>
      <c r="L3626" s="1"/>
      <c r="N3626" s="13"/>
    </row>
    <row r="3627" spans="1:14">
      <c r="A3627" s="13"/>
      <c r="B3627" s="13"/>
      <c r="C3627" s="13"/>
      <c r="D3627" s="13"/>
      <c r="F3627" s="13"/>
      <c r="G3627" s="13"/>
      <c r="H3627" s="13"/>
      <c r="I3627" s="13"/>
      <c r="J3627" s="1"/>
      <c r="K3627" s="13"/>
      <c r="L3627" s="1"/>
      <c r="N3627" s="13"/>
    </row>
    <row r="3628" spans="1:14">
      <c r="A3628" s="13"/>
      <c r="B3628" s="13"/>
      <c r="C3628" s="13"/>
      <c r="D3628" s="13"/>
      <c r="F3628" s="13"/>
      <c r="G3628" s="13"/>
      <c r="H3628" s="13"/>
      <c r="I3628" s="13"/>
      <c r="J3628" s="1"/>
      <c r="K3628" s="13"/>
      <c r="L3628" s="1"/>
      <c r="N3628" s="13"/>
    </row>
    <row r="3629" spans="1:14">
      <c r="A3629" s="13"/>
      <c r="B3629" s="13"/>
      <c r="C3629" s="13"/>
      <c r="D3629" s="13"/>
      <c r="F3629" s="13"/>
      <c r="G3629" s="13"/>
      <c r="H3629" s="13"/>
      <c r="I3629" s="13"/>
      <c r="J3629" s="1"/>
      <c r="K3629" s="13"/>
      <c r="L3629" s="1"/>
      <c r="N3629" s="13"/>
    </row>
    <row r="3630" spans="1:14">
      <c r="A3630" s="13"/>
      <c r="B3630" s="13"/>
      <c r="C3630" s="13"/>
      <c r="D3630" s="13"/>
      <c r="F3630" s="13"/>
      <c r="G3630" s="13"/>
      <c r="H3630" s="13"/>
      <c r="I3630" s="13"/>
      <c r="J3630" s="1"/>
      <c r="K3630" s="13"/>
      <c r="L3630" s="1"/>
      <c r="N3630" s="13"/>
    </row>
    <row r="3631" spans="1:14">
      <c r="A3631" s="13"/>
      <c r="B3631" s="13"/>
      <c r="C3631" s="13"/>
      <c r="D3631" s="13"/>
      <c r="F3631" s="13"/>
      <c r="G3631" s="13"/>
      <c r="H3631" s="13"/>
      <c r="I3631" s="13"/>
      <c r="J3631" s="1"/>
      <c r="K3631" s="13"/>
      <c r="L3631" s="1"/>
      <c r="N3631" s="13"/>
    </row>
    <row r="3632" spans="1:14">
      <c r="A3632" s="13"/>
      <c r="B3632" s="13"/>
      <c r="C3632" s="13"/>
      <c r="D3632" s="13"/>
      <c r="F3632" s="13"/>
      <c r="G3632" s="13"/>
      <c r="H3632" s="13"/>
      <c r="I3632" s="13"/>
      <c r="J3632" s="1"/>
      <c r="K3632" s="13"/>
      <c r="L3632" s="1"/>
      <c r="N3632" s="13"/>
    </row>
    <row r="3633" spans="1:14">
      <c r="A3633" s="13"/>
      <c r="B3633" s="13"/>
      <c r="C3633" s="13"/>
      <c r="D3633" s="13"/>
      <c r="F3633" s="13"/>
      <c r="G3633" s="13"/>
      <c r="H3633" s="13"/>
      <c r="I3633" s="13"/>
      <c r="J3633" s="1"/>
      <c r="K3633" s="13"/>
      <c r="L3633" s="1"/>
      <c r="N3633" s="13"/>
    </row>
    <row r="3634" spans="1:14">
      <c r="A3634" s="13"/>
      <c r="B3634" s="13"/>
      <c r="C3634" s="13"/>
      <c r="D3634" s="13"/>
      <c r="F3634" s="13"/>
      <c r="G3634" s="13"/>
      <c r="H3634" s="13"/>
      <c r="I3634" s="13"/>
      <c r="J3634" s="1"/>
      <c r="K3634" s="13"/>
      <c r="L3634" s="1"/>
      <c r="N3634" s="13"/>
    </row>
    <row r="3635" spans="1:14">
      <c r="A3635" s="13"/>
      <c r="B3635" s="13"/>
      <c r="C3635" s="13"/>
      <c r="D3635" s="13"/>
      <c r="F3635" s="13"/>
      <c r="G3635" s="13"/>
      <c r="H3635" s="13"/>
      <c r="I3635" s="13"/>
      <c r="J3635" s="1"/>
      <c r="K3635" s="13"/>
      <c r="L3635" s="1"/>
      <c r="N3635" s="13"/>
    </row>
    <row r="3636" spans="1:14">
      <c r="A3636" s="13"/>
      <c r="B3636" s="13"/>
      <c r="C3636" s="13"/>
      <c r="D3636" s="13"/>
      <c r="F3636" s="13"/>
      <c r="G3636" s="13"/>
      <c r="H3636" s="13"/>
      <c r="I3636" s="13"/>
      <c r="J3636" s="1"/>
      <c r="K3636" s="13"/>
      <c r="L3636" s="1"/>
      <c r="N3636" s="13"/>
    </row>
    <row r="3637" spans="1:14">
      <c r="A3637" s="13"/>
      <c r="B3637" s="13"/>
      <c r="C3637" s="13"/>
      <c r="D3637" s="13"/>
      <c r="F3637" s="13"/>
      <c r="G3637" s="13"/>
      <c r="H3637" s="13"/>
      <c r="I3637" s="13"/>
      <c r="J3637" s="1"/>
      <c r="K3637" s="13"/>
      <c r="L3637" s="1"/>
      <c r="N3637" s="13"/>
    </row>
    <row r="3638" spans="1:14">
      <c r="A3638" s="13"/>
      <c r="B3638" s="13"/>
      <c r="C3638" s="13"/>
      <c r="D3638" s="13"/>
      <c r="F3638" s="13"/>
      <c r="G3638" s="13"/>
      <c r="H3638" s="13"/>
      <c r="I3638" s="13"/>
      <c r="J3638" s="1"/>
      <c r="K3638" s="13"/>
      <c r="L3638" s="1"/>
      <c r="N3638" s="13"/>
    </row>
    <row r="3639" spans="1:14">
      <c r="A3639" s="13"/>
      <c r="B3639" s="13"/>
      <c r="C3639" s="13"/>
      <c r="D3639" s="13"/>
      <c r="F3639" s="13"/>
      <c r="G3639" s="13"/>
      <c r="H3639" s="13"/>
      <c r="I3639" s="13"/>
      <c r="J3639" s="1"/>
      <c r="K3639" s="13"/>
      <c r="L3639" s="1"/>
      <c r="N3639" s="13"/>
    </row>
    <row r="3640" spans="1:14">
      <c r="A3640" s="13"/>
      <c r="B3640" s="13"/>
      <c r="C3640" s="13"/>
      <c r="D3640" s="13"/>
      <c r="F3640" s="13"/>
      <c r="G3640" s="13"/>
      <c r="H3640" s="13"/>
      <c r="I3640" s="13"/>
      <c r="J3640" s="1"/>
      <c r="K3640" s="13"/>
      <c r="L3640" s="1"/>
      <c r="N3640" s="13"/>
    </row>
    <row r="3641" spans="1:14">
      <c r="A3641" s="13"/>
      <c r="B3641" s="13"/>
      <c r="C3641" s="13"/>
      <c r="D3641" s="13"/>
      <c r="F3641" s="13"/>
      <c r="G3641" s="13"/>
      <c r="H3641" s="13"/>
      <c r="I3641" s="13"/>
      <c r="J3641" s="1"/>
      <c r="K3641" s="13"/>
      <c r="L3641" s="1"/>
      <c r="N3641" s="13"/>
    </row>
    <row r="3642" spans="1:14">
      <c r="A3642" s="13"/>
      <c r="B3642" s="13"/>
      <c r="C3642" s="13"/>
      <c r="D3642" s="13"/>
      <c r="F3642" s="13"/>
      <c r="G3642" s="13"/>
      <c r="H3642" s="13"/>
      <c r="I3642" s="13"/>
      <c r="J3642" s="1"/>
      <c r="K3642" s="13"/>
      <c r="L3642" s="1"/>
      <c r="N3642" s="13"/>
    </row>
    <row r="3643" spans="1:14">
      <c r="A3643" s="13"/>
      <c r="B3643" s="13"/>
      <c r="C3643" s="13"/>
      <c r="D3643" s="13"/>
      <c r="F3643" s="13"/>
      <c r="G3643" s="13"/>
      <c r="H3643" s="13"/>
      <c r="I3643" s="13"/>
      <c r="J3643" s="1"/>
      <c r="K3643" s="13"/>
      <c r="L3643" s="1"/>
      <c r="N3643" s="13"/>
    </row>
    <row r="3644" spans="1:14">
      <c r="A3644" s="13"/>
      <c r="B3644" s="13"/>
      <c r="C3644" s="13"/>
      <c r="D3644" s="13"/>
      <c r="F3644" s="13"/>
      <c r="G3644" s="13"/>
      <c r="H3644" s="13"/>
      <c r="I3644" s="13"/>
      <c r="J3644" s="1"/>
      <c r="K3644" s="13"/>
      <c r="L3644" s="1"/>
      <c r="N3644" s="13"/>
    </row>
    <row r="3645" spans="1:14">
      <c r="A3645" s="13"/>
      <c r="B3645" s="13"/>
      <c r="C3645" s="13"/>
      <c r="D3645" s="13"/>
      <c r="F3645" s="13"/>
      <c r="G3645" s="13"/>
      <c r="H3645" s="13"/>
      <c r="I3645" s="13"/>
      <c r="J3645" s="1"/>
      <c r="K3645" s="13"/>
      <c r="L3645" s="1"/>
      <c r="N3645" s="13"/>
    </row>
    <row r="3646" spans="1:14">
      <c r="A3646" s="13"/>
      <c r="B3646" s="13"/>
      <c r="C3646" s="13"/>
      <c r="D3646" s="13"/>
      <c r="F3646" s="13"/>
      <c r="G3646" s="13"/>
      <c r="H3646" s="13"/>
      <c r="I3646" s="13"/>
      <c r="J3646" s="1"/>
      <c r="K3646" s="13"/>
      <c r="L3646" s="1"/>
      <c r="N3646" s="13"/>
    </row>
    <row r="3647" spans="1:14">
      <c r="A3647" s="13"/>
      <c r="B3647" s="13"/>
      <c r="C3647" s="13"/>
      <c r="D3647" s="13"/>
      <c r="F3647" s="13"/>
      <c r="G3647" s="13"/>
      <c r="H3647" s="13"/>
      <c r="I3647" s="13"/>
      <c r="J3647" s="1"/>
      <c r="K3647" s="13"/>
      <c r="L3647" s="1"/>
      <c r="N3647" s="13"/>
    </row>
    <row r="3648" spans="1:14">
      <c r="A3648" s="13"/>
      <c r="B3648" s="13"/>
      <c r="C3648" s="13"/>
      <c r="D3648" s="13"/>
      <c r="F3648" s="13"/>
      <c r="G3648" s="13"/>
      <c r="H3648" s="13"/>
      <c r="I3648" s="13"/>
      <c r="J3648" s="1"/>
      <c r="K3648" s="13"/>
      <c r="L3648" s="1"/>
      <c r="N3648" s="13"/>
    </row>
    <row r="3649" spans="1:14">
      <c r="A3649" s="13"/>
      <c r="B3649" s="13"/>
      <c r="C3649" s="13"/>
      <c r="D3649" s="13"/>
      <c r="F3649" s="13"/>
      <c r="G3649" s="13"/>
      <c r="H3649" s="13"/>
      <c r="I3649" s="13"/>
      <c r="J3649" s="1"/>
      <c r="K3649" s="13"/>
      <c r="L3649" s="1"/>
      <c r="N3649" s="13"/>
    </row>
    <row r="3650" spans="1:14">
      <c r="A3650" s="13"/>
      <c r="B3650" s="13"/>
      <c r="C3650" s="13"/>
      <c r="D3650" s="13"/>
      <c r="F3650" s="13"/>
      <c r="G3650" s="13"/>
      <c r="H3650" s="13"/>
      <c r="I3650" s="13"/>
      <c r="J3650" s="1"/>
      <c r="K3650" s="13"/>
      <c r="L3650" s="1"/>
      <c r="N3650" s="13"/>
    </row>
    <row r="3651" spans="1:14">
      <c r="A3651" s="13"/>
      <c r="B3651" s="13"/>
      <c r="C3651" s="13"/>
      <c r="D3651" s="13"/>
      <c r="F3651" s="13"/>
      <c r="G3651" s="13"/>
      <c r="H3651" s="13"/>
      <c r="I3651" s="13"/>
      <c r="J3651" s="1"/>
      <c r="K3651" s="13"/>
      <c r="L3651" s="1"/>
      <c r="N3651" s="13"/>
    </row>
    <row r="3652" spans="1:14">
      <c r="A3652" s="13"/>
      <c r="B3652" s="13"/>
      <c r="C3652" s="13"/>
      <c r="D3652" s="13"/>
      <c r="F3652" s="13"/>
      <c r="G3652" s="13"/>
      <c r="H3652" s="13"/>
      <c r="I3652" s="13"/>
      <c r="J3652" s="1"/>
      <c r="K3652" s="13"/>
      <c r="L3652" s="1"/>
      <c r="N3652" s="13"/>
    </row>
    <row r="3653" spans="1:14">
      <c r="A3653" s="13"/>
      <c r="B3653" s="13"/>
      <c r="C3653" s="13"/>
      <c r="D3653" s="13"/>
      <c r="F3653" s="13"/>
      <c r="G3653" s="13"/>
      <c r="H3653" s="13"/>
      <c r="I3653" s="13"/>
      <c r="J3653" s="1"/>
      <c r="K3653" s="13"/>
      <c r="L3653" s="1"/>
      <c r="N3653" s="13"/>
    </row>
    <row r="3654" spans="1:14">
      <c r="A3654" s="13"/>
      <c r="B3654" s="13"/>
      <c r="C3654" s="13"/>
      <c r="D3654" s="13"/>
      <c r="F3654" s="13"/>
      <c r="G3654" s="13"/>
      <c r="H3654" s="13"/>
      <c r="I3654" s="13"/>
      <c r="J3654" s="1"/>
      <c r="K3654" s="13"/>
      <c r="L3654" s="1"/>
      <c r="N3654" s="13"/>
    </row>
    <row r="3655" spans="1:14">
      <c r="A3655" s="13"/>
      <c r="B3655" s="13"/>
      <c r="C3655" s="13"/>
      <c r="D3655" s="13"/>
      <c r="F3655" s="13"/>
      <c r="G3655" s="13"/>
      <c r="H3655" s="13"/>
      <c r="I3655" s="13"/>
      <c r="J3655" s="1"/>
      <c r="K3655" s="13"/>
      <c r="L3655" s="1"/>
      <c r="N3655" s="13"/>
    </row>
    <row r="3656" spans="1:14">
      <c r="A3656" s="13"/>
      <c r="B3656" s="13"/>
      <c r="C3656" s="13"/>
      <c r="D3656" s="13"/>
      <c r="F3656" s="13"/>
      <c r="G3656" s="13"/>
      <c r="H3656" s="13"/>
      <c r="I3656" s="13"/>
      <c r="J3656" s="1"/>
      <c r="K3656" s="13"/>
      <c r="L3656" s="1"/>
      <c r="N3656" s="13"/>
    </row>
    <row r="3657" spans="1:14">
      <c r="A3657" s="13"/>
      <c r="B3657" s="13"/>
      <c r="C3657" s="13"/>
      <c r="D3657" s="13"/>
      <c r="F3657" s="13"/>
      <c r="G3657" s="13"/>
      <c r="H3657" s="13"/>
      <c r="I3657" s="13"/>
      <c r="J3657" s="1"/>
      <c r="K3657" s="13"/>
      <c r="L3657" s="1"/>
      <c r="N3657" s="13"/>
    </row>
    <row r="3658" spans="1:14">
      <c r="A3658" s="13"/>
      <c r="B3658" s="13"/>
      <c r="C3658" s="13"/>
      <c r="D3658" s="13"/>
      <c r="F3658" s="13"/>
      <c r="G3658" s="13"/>
      <c r="H3658" s="13"/>
      <c r="I3658" s="13"/>
      <c r="J3658" s="1"/>
      <c r="K3658" s="13"/>
      <c r="L3658" s="1"/>
      <c r="N3658" s="13"/>
    </row>
    <row r="3659" spans="1:14">
      <c r="A3659" s="13"/>
      <c r="B3659" s="13"/>
      <c r="C3659" s="13"/>
      <c r="D3659" s="13"/>
      <c r="F3659" s="13"/>
      <c r="G3659" s="13"/>
      <c r="H3659" s="13"/>
      <c r="I3659" s="13"/>
      <c r="J3659" s="1"/>
      <c r="K3659" s="13"/>
      <c r="L3659" s="1"/>
      <c r="N3659" s="13"/>
    </row>
    <row r="3660" spans="1:14">
      <c r="A3660" s="13"/>
      <c r="B3660" s="13"/>
      <c r="C3660" s="13"/>
      <c r="D3660" s="13"/>
      <c r="F3660" s="13"/>
      <c r="G3660" s="13"/>
      <c r="H3660" s="13"/>
      <c r="I3660" s="13"/>
      <c r="J3660" s="1"/>
      <c r="K3660" s="13"/>
      <c r="L3660" s="1"/>
      <c r="N3660" s="13"/>
    </row>
    <row r="3661" spans="1:14">
      <c r="A3661" s="13"/>
      <c r="B3661" s="13"/>
      <c r="C3661" s="13"/>
      <c r="D3661" s="13"/>
      <c r="F3661" s="13"/>
      <c r="G3661" s="13"/>
      <c r="H3661" s="13"/>
      <c r="I3661" s="13"/>
      <c r="J3661" s="1"/>
      <c r="K3661" s="13"/>
      <c r="L3661" s="1"/>
      <c r="N3661" s="13"/>
    </row>
    <row r="3662" spans="1:14">
      <c r="A3662" s="13"/>
      <c r="B3662" s="13"/>
      <c r="C3662" s="13"/>
      <c r="D3662" s="13"/>
      <c r="F3662" s="13"/>
      <c r="G3662" s="13"/>
      <c r="H3662" s="13"/>
      <c r="I3662" s="13"/>
      <c r="J3662" s="1"/>
      <c r="K3662" s="13"/>
      <c r="L3662" s="1"/>
      <c r="N3662" s="13"/>
    </row>
    <row r="3663" spans="1:14">
      <c r="A3663" s="13"/>
      <c r="B3663" s="13"/>
      <c r="C3663" s="13"/>
      <c r="D3663" s="13"/>
      <c r="F3663" s="13"/>
      <c r="G3663" s="13"/>
      <c r="H3663" s="13"/>
      <c r="I3663" s="13"/>
      <c r="J3663" s="1"/>
      <c r="K3663" s="13"/>
      <c r="L3663" s="1"/>
      <c r="N3663" s="13"/>
    </row>
    <row r="3664" spans="1:14">
      <c r="A3664" s="13"/>
      <c r="B3664" s="13"/>
      <c r="C3664" s="13"/>
      <c r="D3664" s="13"/>
      <c r="F3664" s="13"/>
      <c r="G3664" s="13"/>
      <c r="H3664" s="13"/>
      <c r="I3664" s="13"/>
      <c r="J3664" s="1"/>
      <c r="K3664" s="13"/>
      <c r="L3664" s="1"/>
      <c r="N3664" s="13"/>
    </row>
    <row r="3665" spans="1:14">
      <c r="A3665" s="13"/>
      <c r="B3665" s="13"/>
      <c r="C3665" s="13"/>
      <c r="D3665" s="13"/>
      <c r="F3665" s="13"/>
      <c r="G3665" s="13"/>
      <c r="H3665" s="13"/>
      <c r="I3665" s="13"/>
      <c r="J3665" s="1"/>
      <c r="K3665" s="13"/>
      <c r="L3665" s="1"/>
      <c r="N3665" s="13"/>
    </row>
    <row r="3666" spans="1:14">
      <c r="A3666" s="13"/>
      <c r="B3666" s="13"/>
      <c r="C3666" s="13"/>
      <c r="D3666" s="13"/>
      <c r="F3666" s="13"/>
      <c r="G3666" s="13"/>
      <c r="H3666" s="13"/>
      <c r="I3666" s="13"/>
      <c r="J3666" s="1"/>
      <c r="K3666" s="13"/>
      <c r="L3666" s="1"/>
      <c r="N3666" s="13"/>
    </row>
    <row r="3667" spans="1:14">
      <c r="A3667" s="13"/>
      <c r="B3667" s="13"/>
      <c r="C3667" s="13"/>
      <c r="D3667" s="13"/>
      <c r="F3667" s="13"/>
      <c r="G3667" s="13"/>
      <c r="H3667" s="13"/>
      <c r="I3667" s="13"/>
      <c r="J3667" s="1"/>
      <c r="K3667" s="13"/>
      <c r="L3667" s="1"/>
      <c r="N3667" s="13"/>
    </row>
    <row r="3668" spans="1:14">
      <c r="A3668" s="13"/>
      <c r="B3668" s="13"/>
      <c r="C3668" s="13"/>
      <c r="D3668" s="13"/>
      <c r="F3668" s="13"/>
      <c r="G3668" s="13"/>
      <c r="H3668" s="13"/>
      <c r="I3668" s="13"/>
      <c r="J3668" s="1"/>
      <c r="K3668" s="13"/>
      <c r="L3668" s="1"/>
      <c r="N3668" s="13"/>
    </row>
    <row r="3669" spans="1:14">
      <c r="A3669" s="13"/>
      <c r="B3669" s="13"/>
      <c r="C3669" s="13"/>
      <c r="D3669" s="13"/>
      <c r="F3669" s="13"/>
      <c r="G3669" s="13"/>
      <c r="H3669" s="13"/>
      <c r="I3669" s="13"/>
      <c r="J3669" s="1"/>
      <c r="K3669" s="13"/>
      <c r="L3669" s="1"/>
      <c r="N3669" s="13"/>
    </row>
    <row r="3670" spans="1:14">
      <c r="A3670" s="13"/>
      <c r="B3670" s="13"/>
      <c r="C3670" s="13"/>
      <c r="D3670" s="13"/>
      <c r="F3670" s="13"/>
      <c r="G3670" s="13"/>
      <c r="H3670" s="13"/>
      <c r="I3670" s="13"/>
      <c r="J3670" s="1"/>
      <c r="K3670" s="13"/>
      <c r="L3670" s="1"/>
      <c r="N3670" s="13"/>
    </row>
    <row r="3671" spans="1:14">
      <c r="A3671" s="13"/>
      <c r="B3671" s="13"/>
      <c r="C3671" s="13"/>
      <c r="D3671" s="13"/>
      <c r="F3671" s="13"/>
      <c r="G3671" s="13"/>
      <c r="H3671" s="13"/>
      <c r="I3671" s="13"/>
      <c r="J3671" s="1"/>
      <c r="K3671" s="13"/>
      <c r="L3671" s="1"/>
      <c r="N3671" s="13"/>
    </row>
    <row r="3672" spans="1:14">
      <c r="A3672" s="13"/>
      <c r="B3672" s="13"/>
      <c r="C3672" s="13"/>
      <c r="D3672" s="13"/>
      <c r="F3672" s="13"/>
      <c r="G3672" s="13"/>
      <c r="H3672" s="13"/>
      <c r="I3672" s="13"/>
      <c r="J3672" s="1"/>
      <c r="K3672" s="13"/>
      <c r="L3672" s="1"/>
      <c r="N3672" s="13"/>
    </row>
    <row r="3673" spans="1:14">
      <c r="A3673" s="13"/>
      <c r="B3673" s="13"/>
      <c r="C3673" s="13"/>
      <c r="D3673" s="13"/>
      <c r="F3673" s="13"/>
      <c r="G3673" s="13"/>
      <c r="H3673" s="13"/>
      <c r="I3673" s="13"/>
      <c r="J3673" s="1"/>
      <c r="K3673" s="13"/>
      <c r="L3673" s="1"/>
      <c r="N3673" s="13"/>
    </row>
    <row r="3674" spans="1:14">
      <c r="A3674" s="13"/>
      <c r="B3674" s="13"/>
      <c r="C3674" s="13"/>
      <c r="D3674" s="13"/>
      <c r="F3674" s="13"/>
      <c r="G3674" s="13"/>
      <c r="H3674" s="13"/>
      <c r="I3674" s="13"/>
      <c r="J3674" s="1"/>
      <c r="K3674" s="13"/>
      <c r="L3674" s="1"/>
      <c r="N3674" s="13"/>
    </row>
    <row r="3675" spans="1:14">
      <c r="A3675" s="13"/>
      <c r="B3675" s="13"/>
      <c r="C3675" s="13"/>
      <c r="D3675" s="13"/>
      <c r="F3675" s="13"/>
      <c r="G3675" s="13"/>
      <c r="H3675" s="13"/>
      <c r="I3675" s="13"/>
      <c r="J3675" s="1"/>
      <c r="K3675" s="13"/>
      <c r="L3675" s="1"/>
      <c r="N3675" s="13"/>
    </row>
    <row r="3676" spans="1:14">
      <c r="A3676" s="13"/>
      <c r="B3676" s="13"/>
      <c r="C3676" s="13"/>
      <c r="D3676" s="13"/>
      <c r="F3676" s="13"/>
      <c r="G3676" s="13"/>
      <c r="H3676" s="13"/>
      <c r="I3676" s="13"/>
      <c r="J3676" s="1"/>
      <c r="K3676" s="13"/>
      <c r="L3676" s="1"/>
      <c r="N3676" s="13"/>
    </row>
    <row r="3677" spans="1:14">
      <c r="A3677" s="13"/>
      <c r="B3677" s="13"/>
      <c r="C3677" s="13"/>
      <c r="D3677" s="13"/>
      <c r="F3677" s="13"/>
      <c r="G3677" s="13"/>
      <c r="H3677" s="13"/>
      <c r="I3677" s="13"/>
      <c r="J3677" s="1"/>
      <c r="K3677" s="13"/>
      <c r="L3677" s="1"/>
      <c r="N3677" s="13"/>
    </row>
    <row r="3678" spans="1:14">
      <c r="A3678" s="13"/>
      <c r="B3678" s="13"/>
      <c r="C3678" s="13"/>
      <c r="D3678" s="13"/>
      <c r="F3678" s="13"/>
      <c r="G3678" s="13"/>
      <c r="H3678" s="13"/>
      <c r="I3678" s="13"/>
      <c r="J3678" s="1"/>
      <c r="K3678" s="13"/>
      <c r="L3678" s="1"/>
      <c r="N3678" s="13"/>
    </row>
    <row r="3679" spans="1:14">
      <c r="A3679" s="13"/>
      <c r="B3679" s="13"/>
      <c r="C3679" s="13"/>
      <c r="D3679" s="13"/>
      <c r="F3679" s="13"/>
      <c r="G3679" s="13"/>
      <c r="H3679" s="13"/>
      <c r="I3679" s="13"/>
      <c r="J3679" s="1"/>
      <c r="K3679" s="13"/>
      <c r="L3679" s="1"/>
      <c r="N3679" s="13"/>
    </row>
    <row r="3680" spans="1:14">
      <c r="A3680" s="13"/>
      <c r="B3680" s="13"/>
      <c r="C3680" s="13"/>
      <c r="D3680" s="13"/>
      <c r="F3680" s="13"/>
      <c r="G3680" s="13"/>
      <c r="H3680" s="13"/>
      <c r="I3680" s="13"/>
      <c r="J3680" s="1"/>
      <c r="K3680" s="13"/>
      <c r="L3680" s="1"/>
      <c r="N3680" s="13"/>
    </row>
    <row r="3681" spans="1:14">
      <c r="A3681" s="13"/>
      <c r="B3681" s="13"/>
      <c r="C3681" s="13"/>
      <c r="D3681" s="13"/>
      <c r="F3681" s="13"/>
      <c r="G3681" s="13"/>
      <c r="H3681" s="13"/>
      <c r="I3681" s="13"/>
      <c r="J3681" s="1"/>
      <c r="K3681" s="13"/>
      <c r="L3681" s="1"/>
      <c r="N3681" s="13"/>
    </row>
    <row r="3682" spans="1:14">
      <c r="A3682" s="13"/>
      <c r="B3682" s="13"/>
      <c r="C3682" s="13"/>
      <c r="D3682" s="13"/>
      <c r="F3682" s="13"/>
      <c r="G3682" s="13"/>
      <c r="H3682" s="13"/>
      <c r="I3682" s="13"/>
      <c r="J3682" s="1"/>
      <c r="K3682" s="13"/>
      <c r="L3682" s="1"/>
      <c r="N3682" s="13"/>
    </row>
    <row r="3683" spans="1:14">
      <c r="A3683" s="13"/>
      <c r="B3683" s="13"/>
      <c r="C3683" s="13"/>
      <c r="D3683" s="13"/>
      <c r="F3683" s="13"/>
      <c r="G3683" s="13"/>
      <c r="H3683" s="13"/>
      <c r="I3683" s="13"/>
      <c r="J3683" s="1"/>
      <c r="K3683" s="13"/>
      <c r="L3683" s="1"/>
      <c r="N3683" s="13"/>
    </row>
    <row r="3684" spans="1:14">
      <c r="A3684" s="13"/>
      <c r="B3684" s="13"/>
      <c r="C3684" s="13"/>
      <c r="D3684" s="13"/>
      <c r="F3684" s="13"/>
      <c r="G3684" s="13"/>
      <c r="H3684" s="13"/>
      <c r="I3684" s="13"/>
      <c r="J3684" s="1"/>
      <c r="K3684" s="13"/>
      <c r="L3684" s="1"/>
      <c r="N3684" s="13"/>
    </row>
    <row r="3685" spans="1:14">
      <c r="A3685" s="13"/>
      <c r="B3685" s="13"/>
      <c r="C3685" s="13"/>
      <c r="D3685" s="13"/>
      <c r="F3685" s="13"/>
      <c r="G3685" s="13"/>
      <c r="H3685" s="13"/>
      <c r="I3685" s="13"/>
      <c r="J3685" s="1"/>
      <c r="K3685" s="13"/>
      <c r="L3685" s="1"/>
      <c r="N3685" s="13"/>
    </row>
    <row r="3686" spans="1:14">
      <c r="A3686" s="13"/>
      <c r="B3686" s="13"/>
      <c r="C3686" s="13"/>
      <c r="D3686" s="13"/>
      <c r="F3686" s="13"/>
      <c r="G3686" s="13"/>
      <c r="H3686" s="13"/>
      <c r="I3686" s="13"/>
      <c r="J3686" s="1"/>
      <c r="K3686" s="13"/>
      <c r="L3686" s="1"/>
      <c r="N3686" s="13"/>
    </row>
    <row r="3687" spans="1:14">
      <c r="A3687" s="13"/>
      <c r="B3687" s="13"/>
      <c r="C3687" s="13"/>
      <c r="D3687" s="13"/>
      <c r="F3687" s="13"/>
      <c r="G3687" s="13"/>
      <c r="H3687" s="13"/>
      <c r="I3687" s="13"/>
      <c r="J3687" s="1"/>
      <c r="K3687" s="13"/>
      <c r="L3687" s="1"/>
      <c r="N3687" s="13"/>
    </row>
    <row r="3688" spans="1:14">
      <c r="A3688" s="13"/>
      <c r="B3688" s="13"/>
      <c r="C3688" s="13"/>
      <c r="D3688" s="13"/>
      <c r="F3688" s="13"/>
      <c r="G3688" s="13"/>
      <c r="H3688" s="13"/>
      <c r="I3688" s="13"/>
      <c r="J3688" s="1"/>
      <c r="K3688" s="13"/>
      <c r="L3688" s="1"/>
      <c r="N3688" s="13"/>
    </row>
    <row r="3689" spans="1:14">
      <c r="A3689" s="13"/>
      <c r="B3689" s="13"/>
      <c r="C3689" s="13"/>
      <c r="D3689" s="13"/>
      <c r="F3689" s="13"/>
      <c r="G3689" s="13"/>
      <c r="H3689" s="13"/>
      <c r="I3689" s="13"/>
      <c r="J3689" s="1"/>
      <c r="K3689" s="13"/>
      <c r="L3689" s="1"/>
      <c r="N3689" s="13"/>
    </row>
    <row r="3690" spans="1:14">
      <c r="A3690" s="13"/>
      <c r="B3690" s="13"/>
      <c r="C3690" s="13"/>
      <c r="D3690" s="13"/>
      <c r="F3690" s="13"/>
      <c r="G3690" s="13"/>
      <c r="H3690" s="13"/>
      <c r="I3690" s="13"/>
      <c r="J3690" s="1"/>
      <c r="K3690" s="13"/>
      <c r="L3690" s="1"/>
      <c r="N3690" s="13"/>
    </row>
    <row r="3691" spans="1:14">
      <c r="A3691" s="13"/>
      <c r="B3691" s="13"/>
      <c r="C3691" s="13"/>
      <c r="D3691" s="13"/>
      <c r="F3691" s="13"/>
      <c r="G3691" s="13"/>
      <c r="H3691" s="13"/>
      <c r="I3691" s="13"/>
      <c r="J3691" s="1"/>
      <c r="K3691" s="13"/>
      <c r="L3691" s="1"/>
      <c r="N3691" s="13"/>
    </row>
    <row r="3692" spans="1:14">
      <c r="A3692" s="13"/>
      <c r="B3692" s="13"/>
      <c r="C3692" s="13"/>
      <c r="D3692" s="13"/>
      <c r="F3692" s="13"/>
      <c r="G3692" s="13"/>
      <c r="H3692" s="13"/>
      <c r="I3692" s="13"/>
      <c r="J3692" s="1"/>
      <c r="K3692" s="13"/>
      <c r="L3692" s="1"/>
      <c r="N3692" s="13"/>
    </row>
    <row r="3693" spans="1:14">
      <c r="A3693" s="13"/>
      <c r="B3693" s="13"/>
      <c r="C3693" s="13"/>
      <c r="D3693" s="13"/>
      <c r="F3693" s="13"/>
      <c r="G3693" s="13"/>
      <c r="H3693" s="13"/>
      <c r="I3693" s="13"/>
      <c r="J3693" s="1"/>
      <c r="K3693" s="13"/>
      <c r="L3693" s="1"/>
      <c r="N3693" s="13"/>
    </row>
    <row r="3694" spans="1:14">
      <c r="A3694" s="13"/>
      <c r="B3694" s="13"/>
      <c r="C3694" s="13"/>
      <c r="D3694" s="13"/>
      <c r="F3694" s="13"/>
      <c r="G3694" s="13"/>
      <c r="H3694" s="13"/>
      <c r="I3694" s="13"/>
      <c r="J3694" s="1"/>
      <c r="K3694" s="13"/>
      <c r="L3694" s="1"/>
      <c r="N3694" s="13"/>
    </row>
    <row r="3695" spans="1:14">
      <c r="A3695" s="13"/>
      <c r="B3695" s="13"/>
      <c r="C3695" s="13"/>
      <c r="D3695" s="13"/>
      <c r="F3695" s="13"/>
      <c r="G3695" s="13"/>
      <c r="H3695" s="13"/>
      <c r="I3695" s="13"/>
      <c r="J3695" s="1"/>
      <c r="K3695" s="13"/>
      <c r="L3695" s="1"/>
      <c r="N3695" s="13"/>
    </row>
    <row r="3696" spans="1:14">
      <c r="A3696" s="13"/>
      <c r="B3696" s="13"/>
      <c r="C3696" s="13"/>
      <c r="D3696" s="13"/>
      <c r="F3696" s="13"/>
      <c r="G3696" s="13"/>
      <c r="H3696" s="13"/>
      <c r="I3696" s="13"/>
      <c r="J3696" s="1"/>
      <c r="K3696" s="13"/>
      <c r="L3696" s="1"/>
      <c r="N3696" s="13"/>
    </row>
    <row r="3697" spans="1:14">
      <c r="A3697" s="13"/>
      <c r="B3697" s="13"/>
      <c r="C3697" s="13"/>
      <c r="D3697" s="13"/>
      <c r="F3697" s="13"/>
      <c r="G3697" s="13"/>
      <c r="H3697" s="13"/>
      <c r="I3697" s="13"/>
      <c r="J3697" s="1"/>
      <c r="K3697" s="13"/>
      <c r="L3697" s="1"/>
      <c r="N3697" s="13"/>
    </row>
    <row r="3698" spans="1:14">
      <c r="A3698" s="13"/>
      <c r="B3698" s="13"/>
      <c r="C3698" s="13"/>
      <c r="D3698" s="13"/>
      <c r="F3698" s="13"/>
      <c r="G3698" s="13"/>
      <c r="H3698" s="13"/>
      <c r="I3698" s="13"/>
      <c r="J3698" s="1"/>
      <c r="K3698" s="13"/>
      <c r="L3698" s="1"/>
      <c r="N3698" s="13"/>
    </row>
    <row r="3699" spans="1:14">
      <c r="A3699" s="13"/>
      <c r="B3699" s="13"/>
      <c r="C3699" s="13"/>
      <c r="D3699" s="13"/>
      <c r="F3699" s="13"/>
      <c r="G3699" s="13"/>
      <c r="H3699" s="13"/>
      <c r="I3699" s="13"/>
      <c r="J3699" s="1"/>
      <c r="K3699" s="13"/>
      <c r="L3699" s="1"/>
      <c r="N3699" s="13"/>
    </row>
    <row r="3700" spans="1:14">
      <c r="A3700" s="13"/>
      <c r="B3700" s="13"/>
      <c r="C3700" s="13"/>
      <c r="D3700" s="13"/>
      <c r="F3700" s="13"/>
      <c r="G3700" s="13"/>
      <c r="H3700" s="13"/>
      <c r="I3700" s="13"/>
      <c r="J3700" s="1"/>
      <c r="K3700" s="13"/>
      <c r="L3700" s="1"/>
      <c r="N3700" s="13"/>
    </row>
    <row r="3701" spans="1:14">
      <c r="A3701" s="13"/>
      <c r="B3701" s="13"/>
      <c r="C3701" s="13"/>
      <c r="D3701" s="13"/>
      <c r="F3701" s="13"/>
      <c r="G3701" s="13"/>
      <c r="H3701" s="13"/>
      <c r="I3701" s="13"/>
      <c r="J3701" s="1"/>
      <c r="K3701" s="13"/>
      <c r="L3701" s="1"/>
      <c r="N3701" s="13"/>
    </row>
    <row r="3702" spans="1:14">
      <c r="A3702" s="13"/>
      <c r="B3702" s="13"/>
      <c r="C3702" s="13"/>
      <c r="D3702" s="13"/>
      <c r="F3702" s="13"/>
      <c r="G3702" s="13"/>
      <c r="H3702" s="13"/>
      <c r="I3702" s="13"/>
      <c r="J3702" s="1"/>
      <c r="K3702" s="13"/>
      <c r="L3702" s="1"/>
      <c r="N3702" s="13"/>
    </row>
    <row r="3703" spans="1:14">
      <c r="A3703" s="13"/>
      <c r="B3703" s="13"/>
      <c r="C3703" s="13"/>
      <c r="D3703" s="13"/>
      <c r="F3703" s="13"/>
      <c r="G3703" s="13"/>
      <c r="H3703" s="13"/>
      <c r="I3703" s="13"/>
      <c r="J3703" s="1"/>
      <c r="K3703" s="13"/>
      <c r="L3703" s="1"/>
      <c r="N3703" s="13"/>
    </row>
    <row r="3704" spans="1:14">
      <c r="A3704" s="13"/>
      <c r="B3704" s="13"/>
      <c r="C3704" s="13"/>
      <c r="D3704" s="13"/>
      <c r="F3704" s="13"/>
      <c r="G3704" s="13"/>
      <c r="H3704" s="13"/>
      <c r="I3704" s="13"/>
      <c r="J3704" s="1"/>
      <c r="K3704" s="13"/>
      <c r="L3704" s="1"/>
      <c r="N3704" s="13"/>
    </row>
    <row r="3705" spans="1:14">
      <c r="A3705" s="13"/>
      <c r="B3705" s="13"/>
      <c r="C3705" s="13"/>
      <c r="D3705" s="13"/>
      <c r="F3705" s="13"/>
      <c r="G3705" s="13"/>
      <c r="H3705" s="13"/>
      <c r="I3705" s="13"/>
      <c r="J3705" s="1"/>
      <c r="K3705" s="13"/>
      <c r="L3705" s="1"/>
      <c r="N3705" s="13"/>
    </row>
    <row r="3706" spans="1:14">
      <c r="A3706" s="13"/>
      <c r="B3706" s="13"/>
      <c r="C3706" s="13"/>
      <c r="D3706" s="13"/>
      <c r="F3706" s="13"/>
      <c r="G3706" s="13"/>
      <c r="H3706" s="13"/>
      <c r="I3706" s="13"/>
      <c r="J3706" s="1"/>
      <c r="K3706" s="13"/>
      <c r="L3706" s="1"/>
      <c r="N3706" s="13"/>
    </row>
    <row r="3707" spans="1:14">
      <c r="A3707" s="13"/>
      <c r="B3707" s="13"/>
      <c r="C3707" s="13"/>
      <c r="D3707" s="13"/>
      <c r="F3707" s="13"/>
      <c r="G3707" s="13"/>
      <c r="H3707" s="13"/>
      <c r="I3707" s="13"/>
      <c r="J3707" s="1"/>
      <c r="K3707" s="13"/>
      <c r="L3707" s="1"/>
      <c r="N3707" s="13"/>
    </row>
    <row r="3708" spans="1:14">
      <c r="A3708" s="13"/>
      <c r="B3708" s="13"/>
      <c r="C3708" s="13"/>
      <c r="D3708" s="13"/>
      <c r="F3708" s="13"/>
      <c r="G3708" s="13"/>
      <c r="H3708" s="13"/>
      <c r="I3708" s="13"/>
      <c r="J3708" s="1"/>
      <c r="K3708" s="13"/>
      <c r="L3708" s="1"/>
      <c r="N3708" s="13"/>
    </row>
    <row r="3709" spans="1:14">
      <c r="A3709" s="13"/>
      <c r="B3709" s="13"/>
      <c r="C3709" s="13"/>
      <c r="D3709" s="13"/>
      <c r="F3709" s="13"/>
      <c r="G3709" s="13"/>
      <c r="H3709" s="13"/>
      <c r="I3709" s="13"/>
      <c r="J3709" s="1"/>
      <c r="K3709" s="13"/>
      <c r="L3709" s="1"/>
      <c r="N3709" s="13"/>
    </row>
    <row r="3710" spans="1:14">
      <c r="A3710" s="13"/>
      <c r="B3710" s="13"/>
      <c r="C3710" s="13"/>
      <c r="D3710" s="13"/>
      <c r="F3710" s="13"/>
      <c r="G3710" s="13"/>
      <c r="H3710" s="13"/>
      <c r="I3710" s="13"/>
      <c r="J3710" s="1"/>
      <c r="K3710" s="13"/>
      <c r="L3710" s="1"/>
      <c r="N3710" s="13"/>
    </row>
    <row r="3711" spans="1:14">
      <c r="A3711" s="13"/>
      <c r="B3711" s="13"/>
      <c r="C3711" s="13"/>
      <c r="D3711" s="13"/>
      <c r="F3711" s="13"/>
      <c r="G3711" s="13"/>
      <c r="H3711" s="13"/>
      <c r="I3711" s="13"/>
      <c r="J3711" s="1"/>
      <c r="K3711" s="13"/>
      <c r="L3711" s="1"/>
      <c r="N3711" s="13"/>
    </row>
    <row r="3712" spans="1:14">
      <c r="A3712" s="13"/>
      <c r="B3712" s="13"/>
      <c r="C3712" s="13"/>
      <c r="D3712" s="13"/>
      <c r="F3712" s="13"/>
      <c r="G3712" s="13"/>
      <c r="H3712" s="13"/>
      <c r="I3712" s="13"/>
      <c r="J3712" s="1"/>
      <c r="K3712" s="13"/>
      <c r="L3712" s="1"/>
      <c r="N3712" s="13"/>
    </row>
    <row r="3713" spans="1:14">
      <c r="A3713" s="13"/>
      <c r="B3713" s="13"/>
      <c r="C3713" s="13"/>
      <c r="D3713" s="13"/>
      <c r="F3713" s="13"/>
      <c r="G3713" s="13"/>
      <c r="H3713" s="13"/>
      <c r="I3713" s="13"/>
      <c r="J3713" s="1"/>
      <c r="K3713" s="13"/>
      <c r="L3713" s="1"/>
      <c r="N3713" s="13"/>
    </row>
    <row r="3714" spans="1:14">
      <c r="A3714" s="13"/>
      <c r="B3714" s="13"/>
      <c r="C3714" s="13"/>
      <c r="D3714" s="13"/>
      <c r="F3714" s="13"/>
      <c r="G3714" s="13"/>
      <c r="H3714" s="13"/>
      <c r="I3714" s="13"/>
      <c r="J3714" s="1"/>
      <c r="K3714" s="13"/>
      <c r="L3714" s="1"/>
      <c r="N3714" s="13"/>
    </row>
    <row r="3715" spans="1:14">
      <c r="A3715" s="13"/>
      <c r="B3715" s="13"/>
      <c r="C3715" s="13"/>
      <c r="D3715" s="13"/>
      <c r="F3715" s="13"/>
      <c r="G3715" s="13"/>
      <c r="H3715" s="13"/>
      <c r="I3715" s="13"/>
      <c r="J3715" s="1"/>
      <c r="K3715" s="13"/>
      <c r="L3715" s="1"/>
      <c r="N3715" s="13"/>
    </row>
    <row r="3716" spans="1:14">
      <c r="A3716" s="13"/>
      <c r="B3716" s="13"/>
      <c r="C3716" s="13"/>
      <c r="D3716" s="13"/>
      <c r="F3716" s="13"/>
      <c r="G3716" s="13"/>
      <c r="H3716" s="13"/>
      <c r="I3716" s="13"/>
      <c r="J3716" s="1"/>
      <c r="K3716" s="13"/>
      <c r="L3716" s="1"/>
      <c r="N3716" s="13"/>
    </row>
    <row r="3717" spans="1:14">
      <c r="A3717" s="13"/>
      <c r="B3717" s="13"/>
      <c r="C3717" s="13"/>
      <c r="D3717" s="13"/>
      <c r="F3717" s="13"/>
      <c r="G3717" s="13"/>
      <c r="H3717" s="13"/>
      <c r="I3717" s="13"/>
      <c r="J3717" s="1"/>
      <c r="K3717" s="13"/>
      <c r="L3717" s="1"/>
      <c r="N3717" s="13"/>
    </row>
    <row r="3718" spans="1:14">
      <c r="A3718" s="13"/>
      <c r="B3718" s="13"/>
      <c r="C3718" s="13"/>
      <c r="D3718" s="13"/>
      <c r="F3718" s="13"/>
      <c r="G3718" s="13"/>
      <c r="H3718" s="13"/>
      <c r="I3718" s="13"/>
      <c r="J3718" s="1"/>
      <c r="K3718" s="13"/>
      <c r="L3718" s="1"/>
      <c r="N3718" s="13"/>
    </row>
    <row r="3719" spans="1:14">
      <c r="A3719" s="13"/>
      <c r="B3719" s="13"/>
      <c r="C3719" s="13"/>
      <c r="D3719" s="13"/>
      <c r="F3719" s="13"/>
      <c r="G3719" s="13"/>
      <c r="H3719" s="13"/>
      <c r="I3719" s="13"/>
      <c r="J3719" s="1"/>
      <c r="K3719" s="13"/>
      <c r="L3719" s="1"/>
      <c r="N3719" s="13"/>
    </row>
    <row r="3720" spans="1:14">
      <c r="A3720" s="13"/>
      <c r="B3720" s="13"/>
      <c r="C3720" s="13"/>
      <c r="D3720" s="13"/>
      <c r="F3720" s="13"/>
      <c r="G3720" s="13"/>
      <c r="H3720" s="13"/>
      <c r="I3720" s="13"/>
      <c r="J3720" s="1"/>
      <c r="K3720" s="13"/>
      <c r="L3720" s="1"/>
      <c r="N3720" s="13"/>
    </row>
    <row r="3721" spans="1:14">
      <c r="A3721" s="13"/>
      <c r="B3721" s="13"/>
      <c r="C3721" s="13"/>
      <c r="D3721" s="13"/>
      <c r="F3721" s="13"/>
      <c r="G3721" s="13"/>
      <c r="H3721" s="13"/>
      <c r="I3721" s="13"/>
      <c r="J3721" s="1"/>
      <c r="K3721" s="13"/>
      <c r="L3721" s="1"/>
      <c r="N3721" s="13"/>
    </row>
    <row r="3722" spans="1:14">
      <c r="A3722" s="13"/>
      <c r="B3722" s="13"/>
      <c r="C3722" s="13"/>
      <c r="D3722" s="13"/>
      <c r="F3722" s="13"/>
      <c r="G3722" s="13"/>
      <c r="H3722" s="13"/>
      <c r="I3722" s="13"/>
      <c r="J3722" s="1"/>
      <c r="K3722" s="13"/>
      <c r="L3722" s="1"/>
      <c r="N3722" s="13"/>
    </row>
    <row r="3723" spans="1:14">
      <c r="A3723" s="13"/>
      <c r="B3723" s="13"/>
      <c r="C3723" s="13"/>
      <c r="D3723" s="13"/>
      <c r="F3723" s="13"/>
      <c r="G3723" s="13"/>
      <c r="H3723" s="13"/>
      <c r="I3723" s="13"/>
      <c r="J3723" s="1"/>
      <c r="K3723" s="13"/>
      <c r="L3723" s="1"/>
      <c r="N3723" s="13"/>
    </row>
    <row r="3724" spans="1:14">
      <c r="A3724" s="13"/>
      <c r="B3724" s="13"/>
      <c r="C3724" s="13"/>
      <c r="D3724" s="13"/>
      <c r="F3724" s="13"/>
      <c r="G3724" s="13"/>
      <c r="H3724" s="13"/>
      <c r="I3724" s="13"/>
      <c r="J3724" s="1"/>
      <c r="K3724" s="13"/>
      <c r="L3724" s="1"/>
      <c r="N3724" s="13"/>
    </row>
    <row r="3725" spans="1:14">
      <c r="A3725" s="13"/>
      <c r="B3725" s="13"/>
      <c r="C3725" s="13"/>
      <c r="D3725" s="13"/>
      <c r="F3725" s="13"/>
      <c r="G3725" s="13"/>
      <c r="H3725" s="13"/>
      <c r="I3725" s="13"/>
      <c r="J3725" s="1"/>
      <c r="K3725" s="13"/>
      <c r="L3725" s="1"/>
      <c r="N3725" s="13"/>
    </row>
    <row r="3726" spans="1:14">
      <c r="A3726" s="13"/>
      <c r="B3726" s="13"/>
      <c r="C3726" s="13"/>
      <c r="D3726" s="13"/>
      <c r="F3726" s="13"/>
      <c r="G3726" s="13"/>
      <c r="H3726" s="13"/>
      <c r="I3726" s="13"/>
      <c r="J3726" s="1"/>
      <c r="K3726" s="13"/>
      <c r="L3726" s="1"/>
      <c r="N3726" s="13"/>
    </row>
    <row r="3727" spans="1:14">
      <c r="A3727" s="13"/>
      <c r="B3727" s="13"/>
      <c r="C3727" s="13"/>
      <c r="D3727" s="13"/>
      <c r="F3727" s="13"/>
      <c r="G3727" s="13"/>
      <c r="H3727" s="13"/>
      <c r="I3727" s="13"/>
      <c r="J3727" s="1"/>
      <c r="K3727" s="13"/>
      <c r="L3727" s="1"/>
      <c r="N3727" s="13"/>
    </row>
    <row r="3728" spans="1:14">
      <c r="A3728" s="13"/>
      <c r="B3728" s="13"/>
      <c r="C3728" s="13"/>
      <c r="D3728" s="13"/>
      <c r="F3728" s="13"/>
      <c r="G3728" s="13"/>
      <c r="H3728" s="13"/>
      <c r="I3728" s="13"/>
      <c r="J3728" s="1"/>
      <c r="K3728" s="13"/>
      <c r="L3728" s="1"/>
      <c r="N3728" s="13"/>
    </row>
    <row r="3729" spans="1:14">
      <c r="A3729" s="13"/>
      <c r="B3729" s="13"/>
      <c r="C3729" s="13"/>
      <c r="D3729" s="13"/>
      <c r="F3729" s="13"/>
      <c r="G3729" s="13"/>
      <c r="H3729" s="13"/>
      <c r="I3729" s="13"/>
      <c r="J3729" s="1"/>
      <c r="K3729" s="13"/>
      <c r="L3729" s="1"/>
      <c r="N3729" s="13"/>
    </row>
    <row r="3730" spans="1:14">
      <c r="A3730" s="13"/>
      <c r="B3730" s="13"/>
      <c r="C3730" s="13"/>
      <c r="D3730" s="13"/>
      <c r="F3730" s="13"/>
      <c r="G3730" s="13"/>
      <c r="H3730" s="13"/>
      <c r="I3730" s="13"/>
      <c r="J3730" s="1"/>
      <c r="K3730" s="13"/>
      <c r="L3730" s="1"/>
      <c r="N3730" s="13"/>
    </row>
    <row r="3731" spans="1:14">
      <c r="A3731" s="13"/>
      <c r="B3731" s="13"/>
      <c r="C3731" s="13"/>
      <c r="D3731" s="13"/>
      <c r="F3731" s="13"/>
      <c r="G3731" s="13"/>
      <c r="H3731" s="13"/>
      <c r="I3731" s="13"/>
      <c r="J3731" s="1"/>
      <c r="K3731" s="13"/>
      <c r="L3731" s="1"/>
      <c r="N3731" s="13"/>
    </row>
    <row r="3732" spans="1:14">
      <c r="A3732" s="13"/>
      <c r="B3732" s="13"/>
      <c r="C3732" s="13"/>
      <c r="D3732" s="13"/>
      <c r="F3732" s="13"/>
      <c r="G3732" s="13"/>
      <c r="H3732" s="13"/>
      <c r="I3732" s="13"/>
      <c r="J3732" s="1"/>
      <c r="K3732" s="13"/>
      <c r="L3732" s="1"/>
      <c r="N3732" s="13"/>
    </row>
    <row r="3733" spans="1:14">
      <c r="A3733" s="13"/>
      <c r="B3733" s="13"/>
      <c r="C3733" s="13"/>
      <c r="D3733" s="13"/>
      <c r="F3733" s="13"/>
      <c r="G3733" s="13"/>
      <c r="H3733" s="13"/>
      <c r="I3733" s="13"/>
      <c r="J3733" s="1"/>
      <c r="K3733" s="13"/>
      <c r="L3733" s="1"/>
      <c r="N3733" s="13"/>
    </row>
    <row r="3734" spans="1:14">
      <c r="A3734" s="13"/>
      <c r="B3734" s="13"/>
      <c r="C3734" s="13"/>
      <c r="D3734" s="13"/>
      <c r="F3734" s="13"/>
      <c r="G3734" s="13"/>
      <c r="H3734" s="13"/>
      <c r="I3734" s="13"/>
      <c r="J3734" s="1"/>
      <c r="K3734" s="13"/>
      <c r="L3734" s="1"/>
      <c r="N3734" s="13"/>
    </row>
    <row r="3735" spans="1:14">
      <c r="A3735" s="13"/>
      <c r="B3735" s="13"/>
      <c r="C3735" s="13"/>
      <c r="D3735" s="13"/>
      <c r="F3735" s="13"/>
      <c r="G3735" s="13"/>
      <c r="H3735" s="13"/>
      <c r="I3735" s="13"/>
      <c r="J3735" s="1"/>
      <c r="K3735" s="13"/>
      <c r="L3735" s="1"/>
      <c r="N3735" s="13"/>
    </row>
    <row r="3736" spans="1:14">
      <c r="A3736" s="13"/>
      <c r="B3736" s="13"/>
      <c r="C3736" s="13"/>
      <c r="D3736" s="13"/>
      <c r="F3736" s="13"/>
      <c r="G3736" s="13"/>
      <c r="H3736" s="13"/>
      <c r="I3736" s="13"/>
      <c r="J3736" s="1"/>
      <c r="K3736" s="13"/>
      <c r="L3736" s="1"/>
      <c r="N3736" s="13"/>
    </row>
    <row r="3737" spans="1:14">
      <c r="A3737" s="13"/>
      <c r="B3737" s="13"/>
      <c r="C3737" s="13"/>
      <c r="D3737" s="13"/>
      <c r="F3737" s="13"/>
      <c r="G3737" s="13"/>
      <c r="H3737" s="13"/>
      <c r="I3737" s="13"/>
      <c r="J3737" s="1"/>
      <c r="K3737" s="13"/>
      <c r="L3737" s="1"/>
      <c r="N3737" s="13"/>
    </row>
    <row r="3738" spans="1:14">
      <c r="A3738" s="13"/>
      <c r="B3738" s="13"/>
      <c r="C3738" s="13"/>
      <c r="D3738" s="13"/>
      <c r="F3738" s="13"/>
      <c r="G3738" s="13"/>
      <c r="H3738" s="13"/>
      <c r="I3738" s="13"/>
      <c r="J3738" s="1"/>
      <c r="K3738" s="13"/>
      <c r="L3738" s="1"/>
      <c r="N3738" s="13"/>
    </row>
    <row r="3739" spans="1:14">
      <c r="A3739" s="13"/>
      <c r="B3739" s="13"/>
      <c r="C3739" s="13"/>
      <c r="D3739" s="13"/>
      <c r="F3739" s="13"/>
      <c r="G3739" s="13"/>
      <c r="H3739" s="13"/>
      <c r="I3739" s="13"/>
      <c r="J3739" s="1"/>
      <c r="K3739" s="13"/>
      <c r="L3739" s="1"/>
      <c r="N3739" s="13"/>
    </row>
    <row r="3740" spans="1:14">
      <c r="A3740" s="13"/>
      <c r="B3740" s="13"/>
      <c r="C3740" s="13"/>
      <c r="D3740" s="13"/>
      <c r="F3740" s="13"/>
      <c r="G3740" s="13"/>
      <c r="H3740" s="13"/>
      <c r="I3740" s="13"/>
      <c r="J3740" s="1"/>
      <c r="K3740" s="13"/>
      <c r="L3740" s="1"/>
      <c r="N3740" s="13"/>
    </row>
    <row r="3741" spans="1:14">
      <c r="A3741" s="13"/>
      <c r="B3741" s="13"/>
      <c r="C3741" s="13"/>
      <c r="D3741" s="13"/>
      <c r="F3741" s="13"/>
      <c r="G3741" s="13"/>
      <c r="H3741" s="13"/>
      <c r="I3741" s="13"/>
      <c r="J3741" s="1"/>
      <c r="K3741" s="13"/>
      <c r="L3741" s="1"/>
      <c r="N3741" s="13"/>
    </row>
    <row r="3742" spans="1:14">
      <c r="A3742" s="13"/>
      <c r="B3742" s="13"/>
      <c r="C3742" s="13"/>
      <c r="D3742" s="13"/>
      <c r="F3742" s="13"/>
      <c r="G3742" s="13"/>
      <c r="H3742" s="13"/>
      <c r="I3742" s="13"/>
      <c r="J3742" s="1"/>
      <c r="K3742" s="13"/>
      <c r="L3742" s="1"/>
      <c r="N3742" s="13"/>
    </row>
    <row r="3743" spans="1:14">
      <c r="A3743" s="13"/>
      <c r="B3743" s="13"/>
      <c r="C3743" s="13"/>
      <c r="D3743" s="13"/>
      <c r="F3743" s="13"/>
      <c r="G3743" s="13"/>
      <c r="H3743" s="13"/>
      <c r="I3743" s="13"/>
      <c r="J3743" s="1"/>
      <c r="K3743" s="13"/>
      <c r="L3743" s="1"/>
      <c r="N3743" s="13"/>
    </row>
    <row r="3744" spans="1:14">
      <c r="A3744" s="13"/>
      <c r="B3744" s="13"/>
      <c r="C3744" s="13"/>
      <c r="D3744" s="13"/>
      <c r="F3744" s="13"/>
      <c r="G3744" s="13"/>
      <c r="H3744" s="13"/>
      <c r="I3744" s="13"/>
      <c r="J3744" s="1"/>
      <c r="K3744" s="13"/>
      <c r="L3744" s="1"/>
      <c r="N3744" s="13"/>
    </row>
    <row r="3745" spans="1:14">
      <c r="A3745" s="13"/>
      <c r="B3745" s="13"/>
      <c r="C3745" s="13"/>
      <c r="D3745" s="13"/>
      <c r="F3745" s="13"/>
      <c r="G3745" s="13"/>
      <c r="H3745" s="13"/>
      <c r="I3745" s="13"/>
      <c r="J3745" s="1"/>
      <c r="K3745" s="13"/>
      <c r="L3745" s="1"/>
      <c r="N3745" s="13"/>
    </row>
    <row r="3746" spans="1:14">
      <c r="A3746" s="13"/>
      <c r="B3746" s="13"/>
      <c r="C3746" s="13"/>
      <c r="D3746" s="13"/>
      <c r="F3746" s="13"/>
      <c r="G3746" s="13"/>
      <c r="H3746" s="13"/>
      <c r="I3746" s="13"/>
      <c r="J3746" s="1"/>
      <c r="K3746" s="13"/>
      <c r="L3746" s="1"/>
      <c r="N3746" s="13"/>
    </row>
    <row r="3747" spans="1:14">
      <c r="A3747" s="13"/>
      <c r="B3747" s="13"/>
      <c r="C3747" s="13"/>
      <c r="D3747" s="13"/>
      <c r="F3747" s="13"/>
      <c r="G3747" s="13"/>
      <c r="H3747" s="13"/>
      <c r="I3747" s="13"/>
      <c r="J3747" s="1"/>
      <c r="K3747" s="13"/>
      <c r="L3747" s="1"/>
      <c r="N3747" s="13"/>
    </row>
    <row r="3748" spans="1:14">
      <c r="A3748" s="13"/>
      <c r="B3748" s="13"/>
      <c r="C3748" s="13"/>
      <c r="D3748" s="13"/>
      <c r="F3748" s="13"/>
      <c r="G3748" s="13"/>
      <c r="H3748" s="13"/>
      <c r="I3748" s="13"/>
      <c r="J3748" s="1"/>
      <c r="K3748" s="13"/>
      <c r="L3748" s="1"/>
      <c r="N3748" s="13"/>
    </row>
    <row r="3749" spans="1:14">
      <c r="A3749" s="13"/>
      <c r="B3749" s="13"/>
      <c r="C3749" s="13"/>
      <c r="D3749" s="13"/>
      <c r="F3749" s="13"/>
      <c r="G3749" s="13"/>
      <c r="H3749" s="13"/>
      <c r="I3749" s="13"/>
      <c r="J3749" s="1"/>
      <c r="K3749" s="13"/>
      <c r="L3749" s="1"/>
      <c r="N3749" s="13"/>
    </row>
    <row r="3750" spans="1:14">
      <c r="A3750" s="13"/>
      <c r="B3750" s="13"/>
      <c r="C3750" s="13"/>
      <c r="D3750" s="13"/>
      <c r="F3750" s="13"/>
      <c r="G3750" s="13"/>
      <c r="H3750" s="13"/>
      <c r="I3750" s="13"/>
      <c r="J3750" s="1"/>
      <c r="K3750" s="13"/>
      <c r="L3750" s="1"/>
      <c r="N3750" s="13"/>
    </row>
    <row r="3751" spans="1:14">
      <c r="A3751" s="13"/>
      <c r="B3751" s="13"/>
      <c r="C3751" s="13"/>
      <c r="D3751" s="13"/>
      <c r="F3751" s="13"/>
      <c r="G3751" s="13"/>
      <c r="H3751" s="13"/>
      <c r="I3751" s="13"/>
      <c r="J3751" s="1"/>
      <c r="K3751" s="13"/>
      <c r="L3751" s="1"/>
      <c r="N3751" s="13"/>
    </row>
    <row r="3752" spans="1:14">
      <c r="A3752" s="13"/>
      <c r="B3752" s="13"/>
      <c r="C3752" s="13"/>
      <c r="D3752" s="13"/>
      <c r="F3752" s="13"/>
      <c r="G3752" s="13"/>
      <c r="H3752" s="13"/>
      <c r="I3752" s="13"/>
      <c r="J3752" s="1"/>
      <c r="K3752" s="13"/>
      <c r="L3752" s="1"/>
      <c r="N3752" s="13"/>
    </row>
    <row r="3753" spans="1:14">
      <c r="A3753" s="13"/>
      <c r="B3753" s="13"/>
      <c r="C3753" s="13"/>
      <c r="D3753" s="13"/>
      <c r="F3753" s="13"/>
      <c r="G3753" s="13"/>
      <c r="H3753" s="13"/>
      <c r="I3753" s="13"/>
      <c r="J3753" s="1"/>
      <c r="K3753" s="13"/>
      <c r="L3753" s="1"/>
      <c r="N3753" s="13"/>
    </row>
    <row r="3754" spans="1:14">
      <c r="A3754" s="13"/>
      <c r="B3754" s="13"/>
      <c r="C3754" s="13"/>
      <c r="D3754" s="13"/>
      <c r="F3754" s="13"/>
      <c r="G3754" s="13"/>
      <c r="H3754" s="13"/>
      <c r="I3754" s="13"/>
      <c r="J3754" s="1"/>
      <c r="K3754" s="13"/>
      <c r="L3754" s="1"/>
      <c r="N3754" s="13"/>
    </row>
    <row r="3755" spans="1:14">
      <c r="A3755" s="13"/>
      <c r="B3755" s="13"/>
      <c r="C3755" s="13"/>
      <c r="D3755" s="13"/>
      <c r="F3755" s="13"/>
      <c r="G3755" s="13"/>
      <c r="H3755" s="13"/>
      <c r="I3755" s="13"/>
      <c r="J3755" s="1"/>
      <c r="K3755" s="13"/>
      <c r="L3755" s="1"/>
      <c r="N3755" s="13"/>
    </row>
    <row r="3756" spans="1:14">
      <c r="A3756" s="13"/>
      <c r="B3756" s="13"/>
      <c r="C3756" s="13"/>
      <c r="D3756" s="13"/>
      <c r="F3756" s="13"/>
      <c r="G3756" s="13"/>
      <c r="H3756" s="13"/>
      <c r="I3756" s="13"/>
      <c r="J3756" s="1"/>
      <c r="K3756" s="13"/>
      <c r="L3756" s="1"/>
      <c r="N3756" s="13"/>
    </row>
    <row r="3757" spans="1:14">
      <c r="A3757" s="13"/>
      <c r="B3757" s="13"/>
      <c r="C3757" s="13"/>
      <c r="D3757" s="13"/>
      <c r="F3757" s="13"/>
      <c r="G3757" s="13"/>
      <c r="H3757" s="13"/>
      <c r="I3757" s="13"/>
      <c r="J3757" s="1"/>
      <c r="K3757" s="13"/>
      <c r="L3757" s="1"/>
      <c r="N3757" s="13"/>
    </row>
    <row r="3758" spans="1:14">
      <c r="A3758" s="13"/>
      <c r="B3758" s="13"/>
      <c r="C3758" s="13"/>
      <c r="D3758" s="13"/>
      <c r="F3758" s="13"/>
      <c r="G3758" s="13"/>
      <c r="H3758" s="13"/>
      <c r="I3758" s="13"/>
      <c r="J3758" s="1"/>
      <c r="K3758" s="13"/>
      <c r="L3758" s="1"/>
      <c r="N3758" s="13"/>
    </row>
    <row r="3759" spans="1:14">
      <c r="A3759" s="13"/>
      <c r="B3759" s="13"/>
      <c r="C3759" s="13"/>
      <c r="D3759" s="13"/>
      <c r="F3759" s="13"/>
      <c r="G3759" s="13"/>
      <c r="H3759" s="13"/>
      <c r="I3759" s="13"/>
      <c r="J3759" s="1"/>
      <c r="K3759" s="13"/>
      <c r="L3759" s="1"/>
      <c r="N3759" s="13"/>
    </row>
    <row r="3760" spans="1:14">
      <c r="A3760" s="13"/>
      <c r="B3760" s="13"/>
      <c r="C3760" s="13"/>
      <c r="D3760" s="13"/>
      <c r="F3760" s="13"/>
      <c r="G3760" s="13"/>
      <c r="H3760" s="13"/>
      <c r="I3760" s="13"/>
      <c r="J3760" s="1"/>
      <c r="K3760" s="13"/>
      <c r="L3760" s="1"/>
      <c r="N3760" s="13"/>
    </row>
    <row r="3761" spans="1:14">
      <c r="A3761" s="13"/>
      <c r="B3761" s="13"/>
      <c r="C3761" s="13"/>
      <c r="D3761" s="13"/>
      <c r="F3761" s="13"/>
      <c r="G3761" s="13"/>
      <c r="H3761" s="13"/>
      <c r="I3761" s="13"/>
      <c r="J3761" s="1"/>
      <c r="K3761" s="13"/>
      <c r="L3761" s="1"/>
      <c r="N3761" s="13"/>
    </row>
    <row r="3762" spans="1:14">
      <c r="A3762" s="13"/>
      <c r="B3762" s="13"/>
      <c r="C3762" s="13"/>
      <c r="D3762" s="13"/>
      <c r="F3762" s="13"/>
      <c r="G3762" s="13"/>
      <c r="H3762" s="13"/>
      <c r="I3762" s="13"/>
      <c r="J3762" s="1"/>
      <c r="K3762" s="13"/>
      <c r="L3762" s="1"/>
      <c r="N3762" s="13"/>
    </row>
    <row r="3763" spans="1:14">
      <c r="A3763" s="13"/>
      <c r="B3763" s="13"/>
      <c r="C3763" s="13"/>
      <c r="D3763" s="13"/>
      <c r="F3763" s="13"/>
      <c r="G3763" s="13"/>
      <c r="H3763" s="13"/>
      <c r="I3763" s="13"/>
      <c r="J3763" s="1"/>
      <c r="K3763" s="13"/>
      <c r="L3763" s="1"/>
      <c r="N3763" s="13"/>
    </row>
    <row r="3764" spans="1:14">
      <c r="A3764" s="13"/>
      <c r="B3764" s="13"/>
      <c r="C3764" s="13"/>
      <c r="D3764" s="13"/>
      <c r="F3764" s="13"/>
      <c r="G3764" s="13"/>
      <c r="H3764" s="13"/>
      <c r="I3764" s="13"/>
      <c r="J3764" s="1"/>
      <c r="K3764" s="13"/>
      <c r="L3764" s="1"/>
      <c r="N3764" s="13"/>
    </row>
    <row r="3765" spans="1:14">
      <c r="A3765" s="13"/>
      <c r="B3765" s="13"/>
      <c r="C3765" s="13"/>
      <c r="D3765" s="13"/>
      <c r="F3765" s="13"/>
      <c r="G3765" s="13"/>
      <c r="H3765" s="13"/>
      <c r="I3765" s="13"/>
      <c r="J3765" s="1"/>
      <c r="K3765" s="13"/>
      <c r="L3765" s="1"/>
      <c r="N3765" s="13"/>
    </row>
    <row r="3766" spans="1:14">
      <c r="A3766" s="13"/>
      <c r="B3766" s="13"/>
      <c r="C3766" s="13"/>
      <c r="D3766" s="13"/>
      <c r="F3766" s="13"/>
      <c r="G3766" s="13"/>
      <c r="H3766" s="13"/>
      <c r="I3766" s="13"/>
      <c r="J3766" s="1"/>
      <c r="K3766" s="13"/>
      <c r="L3766" s="1"/>
      <c r="N3766" s="13"/>
    </row>
    <row r="3767" spans="1:14">
      <c r="A3767" s="13"/>
      <c r="B3767" s="13"/>
      <c r="C3767" s="13"/>
      <c r="D3767" s="13"/>
      <c r="F3767" s="13"/>
      <c r="G3767" s="13"/>
      <c r="H3767" s="13"/>
      <c r="I3767" s="13"/>
      <c r="J3767" s="1"/>
      <c r="K3767" s="13"/>
      <c r="L3767" s="1"/>
      <c r="N3767" s="13"/>
    </row>
    <row r="3768" spans="1:14">
      <c r="A3768" s="13"/>
      <c r="B3768" s="13"/>
      <c r="C3768" s="13"/>
      <c r="D3768" s="13"/>
      <c r="F3768" s="13"/>
      <c r="G3768" s="13"/>
      <c r="H3768" s="13"/>
      <c r="I3768" s="13"/>
      <c r="J3768" s="1"/>
      <c r="K3768" s="13"/>
      <c r="L3768" s="1"/>
      <c r="N3768" s="13"/>
    </row>
    <row r="3769" spans="1:14">
      <c r="A3769" s="13"/>
      <c r="B3769" s="13"/>
      <c r="C3769" s="13"/>
      <c r="D3769" s="13"/>
      <c r="F3769" s="13"/>
      <c r="G3769" s="13"/>
      <c r="H3769" s="13"/>
      <c r="I3769" s="13"/>
      <c r="J3769" s="1"/>
      <c r="K3769" s="13"/>
      <c r="L3769" s="1"/>
      <c r="N3769" s="13"/>
    </row>
    <row r="3770" spans="1:14">
      <c r="A3770" s="13"/>
      <c r="B3770" s="13"/>
      <c r="C3770" s="13"/>
      <c r="D3770" s="13"/>
      <c r="F3770" s="13"/>
      <c r="G3770" s="13"/>
      <c r="H3770" s="13"/>
      <c r="I3770" s="13"/>
      <c r="J3770" s="1"/>
      <c r="K3770" s="13"/>
      <c r="L3770" s="1"/>
      <c r="N3770" s="13"/>
    </row>
    <row r="3771" spans="1:14">
      <c r="A3771" s="13"/>
      <c r="B3771" s="13"/>
      <c r="C3771" s="13"/>
      <c r="D3771" s="13"/>
      <c r="F3771" s="13"/>
      <c r="G3771" s="13"/>
      <c r="H3771" s="13"/>
      <c r="I3771" s="13"/>
      <c r="J3771" s="1"/>
      <c r="K3771" s="13"/>
      <c r="L3771" s="1"/>
      <c r="N3771" s="13"/>
    </row>
    <row r="3772" spans="1:14">
      <c r="A3772" s="13"/>
      <c r="B3772" s="13"/>
      <c r="C3772" s="13"/>
      <c r="D3772" s="13"/>
      <c r="F3772" s="13"/>
      <c r="G3772" s="13"/>
      <c r="H3772" s="13"/>
      <c r="I3772" s="13"/>
      <c r="J3772" s="1"/>
      <c r="K3772" s="13"/>
      <c r="L3772" s="1"/>
      <c r="N3772" s="13"/>
    </row>
    <row r="3773" spans="1:14">
      <c r="A3773" s="13"/>
      <c r="B3773" s="13"/>
      <c r="C3773" s="13"/>
      <c r="D3773" s="13"/>
      <c r="F3773" s="13"/>
      <c r="G3773" s="13"/>
      <c r="H3773" s="13"/>
      <c r="I3773" s="13"/>
      <c r="J3773" s="1"/>
      <c r="K3773" s="13"/>
      <c r="L3773" s="1"/>
      <c r="N3773" s="13"/>
    </row>
    <row r="3774" spans="1:14">
      <c r="A3774" s="13"/>
      <c r="B3774" s="13"/>
      <c r="C3774" s="13"/>
      <c r="D3774" s="13"/>
      <c r="F3774" s="13"/>
      <c r="G3774" s="13"/>
      <c r="H3774" s="13"/>
      <c r="I3774" s="13"/>
      <c r="J3774" s="1"/>
      <c r="K3774" s="13"/>
      <c r="L3774" s="1"/>
      <c r="N3774" s="13"/>
    </row>
    <row r="3775" spans="1:14">
      <c r="A3775" s="13"/>
      <c r="B3775" s="13"/>
      <c r="C3775" s="13"/>
      <c r="D3775" s="13"/>
      <c r="F3775" s="13"/>
      <c r="G3775" s="13"/>
      <c r="H3775" s="13"/>
      <c r="I3775" s="13"/>
      <c r="J3775" s="1"/>
      <c r="K3775" s="13"/>
      <c r="L3775" s="1"/>
      <c r="N3775" s="13"/>
    </row>
    <row r="3776" spans="1:14">
      <c r="A3776" s="13"/>
      <c r="B3776" s="13"/>
      <c r="C3776" s="13"/>
      <c r="D3776" s="13"/>
      <c r="F3776" s="13"/>
      <c r="G3776" s="13"/>
      <c r="H3776" s="13"/>
      <c r="I3776" s="13"/>
      <c r="J3776" s="1"/>
      <c r="K3776" s="13"/>
      <c r="L3776" s="1"/>
      <c r="N3776" s="13"/>
    </row>
    <row r="3777" spans="1:14">
      <c r="A3777" s="13"/>
      <c r="B3777" s="13"/>
      <c r="C3777" s="13"/>
      <c r="D3777" s="13"/>
      <c r="F3777" s="13"/>
      <c r="G3777" s="13"/>
      <c r="H3777" s="13"/>
      <c r="I3777" s="13"/>
      <c r="J3777" s="1"/>
      <c r="K3777" s="13"/>
      <c r="L3777" s="1"/>
      <c r="N3777" s="13"/>
    </row>
    <row r="3778" spans="1:14">
      <c r="A3778" s="13"/>
      <c r="B3778" s="13"/>
      <c r="C3778" s="13"/>
      <c r="D3778" s="13"/>
      <c r="F3778" s="13"/>
      <c r="G3778" s="13"/>
      <c r="H3778" s="13"/>
      <c r="I3778" s="13"/>
      <c r="J3778" s="1"/>
      <c r="K3778" s="13"/>
      <c r="L3778" s="1"/>
      <c r="N3778" s="13"/>
    </row>
    <row r="3779" spans="1:14">
      <c r="A3779" s="13"/>
      <c r="B3779" s="13"/>
      <c r="C3779" s="13"/>
      <c r="D3779" s="13"/>
      <c r="F3779" s="13"/>
      <c r="G3779" s="13"/>
      <c r="H3779" s="13"/>
      <c r="I3779" s="13"/>
      <c r="J3779" s="1"/>
      <c r="K3779" s="13"/>
      <c r="L3779" s="1"/>
      <c r="N3779" s="13"/>
    </row>
    <row r="3780" spans="1:14">
      <c r="A3780" s="13"/>
      <c r="B3780" s="13"/>
      <c r="C3780" s="13"/>
      <c r="D3780" s="13"/>
      <c r="F3780" s="13"/>
      <c r="G3780" s="13"/>
      <c r="H3780" s="13"/>
      <c r="I3780" s="13"/>
      <c r="J3780" s="1"/>
      <c r="K3780" s="13"/>
      <c r="L3780" s="1"/>
      <c r="N3780" s="13"/>
    </row>
    <row r="3781" spans="1:14">
      <c r="A3781" s="13"/>
      <c r="B3781" s="13"/>
      <c r="C3781" s="13"/>
      <c r="D3781" s="13"/>
      <c r="F3781" s="13"/>
      <c r="G3781" s="13"/>
      <c r="H3781" s="13"/>
      <c r="I3781" s="13"/>
      <c r="J3781" s="1"/>
      <c r="K3781" s="13"/>
      <c r="L3781" s="1"/>
      <c r="N3781" s="13"/>
    </row>
    <row r="3782" spans="1:14">
      <c r="A3782" s="13"/>
      <c r="B3782" s="13"/>
      <c r="C3782" s="13"/>
      <c r="D3782" s="13"/>
      <c r="F3782" s="13"/>
      <c r="G3782" s="13"/>
      <c r="H3782" s="13"/>
      <c r="I3782" s="13"/>
      <c r="J3782" s="1"/>
      <c r="K3782" s="13"/>
      <c r="L3782" s="1"/>
      <c r="N3782" s="13"/>
    </row>
    <row r="3783" spans="1:14">
      <c r="A3783" s="13"/>
      <c r="B3783" s="13"/>
      <c r="C3783" s="13"/>
      <c r="D3783" s="13"/>
      <c r="F3783" s="13"/>
      <c r="G3783" s="13"/>
      <c r="H3783" s="13"/>
      <c r="I3783" s="13"/>
      <c r="J3783" s="1"/>
      <c r="K3783" s="13"/>
      <c r="L3783" s="1"/>
      <c r="N3783" s="13"/>
    </row>
    <row r="3784" spans="1:14">
      <c r="A3784" s="13"/>
      <c r="B3784" s="13"/>
      <c r="C3784" s="13"/>
      <c r="D3784" s="13"/>
      <c r="F3784" s="13"/>
      <c r="G3784" s="13"/>
      <c r="H3784" s="13"/>
      <c r="I3784" s="13"/>
      <c r="J3784" s="1"/>
      <c r="K3784" s="13"/>
      <c r="L3784" s="1"/>
      <c r="N3784" s="13"/>
    </row>
    <row r="3785" spans="1:14">
      <c r="A3785" s="13"/>
      <c r="B3785" s="13"/>
      <c r="C3785" s="13"/>
      <c r="D3785" s="13"/>
      <c r="F3785" s="13"/>
      <c r="G3785" s="13"/>
      <c r="H3785" s="13"/>
      <c r="I3785" s="13"/>
      <c r="J3785" s="1"/>
      <c r="K3785" s="13"/>
      <c r="L3785" s="1"/>
      <c r="N3785" s="13"/>
    </row>
    <row r="3786" spans="1:14">
      <c r="A3786" s="13"/>
      <c r="B3786" s="13"/>
      <c r="C3786" s="13"/>
      <c r="D3786" s="13"/>
      <c r="F3786" s="13"/>
      <c r="G3786" s="13"/>
      <c r="H3786" s="13"/>
      <c r="I3786" s="13"/>
      <c r="J3786" s="1"/>
      <c r="K3786" s="13"/>
      <c r="L3786" s="1"/>
      <c r="N3786" s="13"/>
    </row>
    <row r="3787" spans="1:14">
      <c r="A3787" s="13"/>
      <c r="B3787" s="13"/>
      <c r="C3787" s="13"/>
      <c r="D3787" s="13"/>
      <c r="F3787" s="13"/>
      <c r="G3787" s="13"/>
      <c r="H3787" s="13"/>
      <c r="I3787" s="13"/>
      <c r="J3787" s="1"/>
      <c r="K3787" s="13"/>
      <c r="L3787" s="1"/>
      <c r="N3787" s="13"/>
    </row>
    <row r="3788" spans="1:14">
      <c r="A3788" s="13"/>
      <c r="B3788" s="13"/>
      <c r="C3788" s="13"/>
      <c r="D3788" s="13"/>
      <c r="F3788" s="13"/>
      <c r="G3788" s="13"/>
      <c r="H3788" s="13"/>
      <c r="I3788" s="13"/>
      <c r="J3788" s="1"/>
      <c r="K3788" s="13"/>
      <c r="L3788" s="1"/>
      <c r="N3788" s="13"/>
    </row>
    <row r="3789" spans="1:14">
      <c r="A3789" s="13"/>
      <c r="B3789" s="13"/>
      <c r="C3789" s="13"/>
      <c r="D3789" s="13"/>
      <c r="F3789" s="13"/>
      <c r="G3789" s="13"/>
      <c r="H3789" s="13"/>
      <c r="I3789" s="13"/>
      <c r="J3789" s="1"/>
      <c r="K3789" s="13"/>
      <c r="L3789" s="1"/>
      <c r="N3789" s="13"/>
    </row>
    <row r="3790" spans="1:14">
      <c r="A3790" s="13"/>
      <c r="B3790" s="13"/>
      <c r="C3790" s="13"/>
      <c r="D3790" s="13"/>
      <c r="F3790" s="13"/>
      <c r="G3790" s="13"/>
      <c r="H3790" s="13"/>
      <c r="I3790" s="13"/>
      <c r="J3790" s="1"/>
      <c r="K3790" s="13"/>
      <c r="L3790" s="1"/>
      <c r="N3790" s="13"/>
    </row>
    <row r="3791" spans="1:14">
      <c r="A3791" s="13"/>
      <c r="B3791" s="13"/>
      <c r="C3791" s="13"/>
      <c r="D3791" s="13"/>
      <c r="F3791" s="13"/>
      <c r="G3791" s="13"/>
      <c r="H3791" s="13"/>
      <c r="I3791" s="13"/>
      <c r="J3791" s="1"/>
      <c r="K3791" s="13"/>
      <c r="L3791" s="1"/>
      <c r="N3791" s="13"/>
    </row>
    <row r="3792" spans="1:14">
      <c r="A3792" s="13"/>
      <c r="B3792" s="13"/>
      <c r="C3792" s="13"/>
      <c r="D3792" s="13"/>
      <c r="F3792" s="13"/>
      <c r="G3792" s="13"/>
      <c r="H3792" s="13"/>
      <c r="I3792" s="13"/>
      <c r="J3792" s="1"/>
      <c r="K3792" s="13"/>
      <c r="L3792" s="1"/>
      <c r="N3792" s="13"/>
    </row>
    <row r="3793" spans="1:14">
      <c r="A3793" s="13"/>
      <c r="B3793" s="13"/>
      <c r="C3793" s="13"/>
      <c r="D3793" s="13"/>
      <c r="F3793" s="13"/>
      <c r="G3793" s="13"/>
      <c r="H3793" s="13"/>
      <c r="I3793" s="13"/>
      <c r="J3793" s="1"/>
      <c r="K3793" s="13"/>
      <c r="L3793" s="1"/>
      <c r="N3793" s="13"/>
    </row>
    <row r="3794" spans="1:14">
      <c r="A3794" s="13"/>
      <c r="B3794" s="13"/>
      <c r="C3794" s="13"/>
      <c r="D3794" s="13"/>
      <c r="F3794" s="13"/>
      <c r="G3794" s="13"/>
      <c r="H3794" s="13"/>
      <c r="I3794" s="13"/>
      <c r="J3794" s="1"/>
      <c r="K3794" s="13"/>
      <c r="L3794" s="1"/>
      <c r="N3794" s="13"/>
    </row>
    <row r="3795" spans="1:14">
      <c r="A3795" s="13"/>
      <c r="B3795" s="13"/>
      <c r="C3795" s="13"/>
      <c r="D3795" s="13"/>
      <c r="F3795" s="13"/>
      <c r="G3795" s="13"/>
      <c r="H3795" s="13"/>
      <c r="I3795" s="13"/>
      <c r="J3795" s="1"/>
      <c r="K3795" s="13"/>
      <c r="L3795" s="1"/>
      <c r="N3795" s="13"/>
    </row>
    <row r="3796" spans="1:14">
      <c r="A3796" s="13"/>
      <c r="B3796" s="13"/>
      <c r="C3796" s="13"/>
      <c r="D3796" s="13"/>
      <c r="F3796" s="13"/>
      <c r="G3796" s="13"/>
      <c r="H3796" s="13"/>
      <c r="I3796" s="13"/>
      <c r="J3796" s="1"/>
      <c r="K3796" s="13"/>
      <c r="L3796" s="1"/>
      <c r="N3796" s="13"/>
    </row>
    <row r="3797" spans="1:14">
      <c r="A3797" s="13"/>
      <c r="B3797" s="13"/>
      <c r="C3797" s="13"/>
      <c r="D3797" s="13"/>
      <c r="F3797" s="13"/>
      <c r="G3797" s="13"/>
      <c r="H3797" s="13"/>
      <c r="I3797" s="13"/>
      <c r="J3797" s="1"/>
      <c r="K3797" s="13"/>
      <c r="L3797" s="1"/>
      <c r="N3797" s="13"/>
    </row>
    <row r="3798" spans="1:14">
      <c r="A3798" s="13"/>
      <c r="B3798" s="13"/>
      <c r="C3798" s="13"/>
      <c r="D3798" s="13"/>
      <c r="F3798" s="13"/>
      <c r="G3798" s="13"/>
      <c r="H3798" s="13"/>
      <c r="I3798" s="13"/>
      <c r="J3798" s="1"/>
      <c r="K3798" s="13"/>
      <c r="L3798" s="1"/>
      <c r="N3798" s="13"/>
    </row>
    <row r="3799" spans="1:14">
      <c r="A3799" s="13"/>
      <c r="B3799" s="13"/>
      <c r="C3799" s="13"/>
      <c r="D3799" s="13"/>
      <c r="F3799" s="13"/>
      <c r="G3799" s="13"/>
      <c r="H3799" s="13"/>
      <c r="I3799" s="13"/>
      <c r="J3799" s="1"/>
      <c r="K3799" s="13"/>
      <c r="L3799" s="1"/>
      <c r="N3799" s="13"/>
    </row>
    <row r="3800" spans="1:14">
      <c r="A3800" s="13"/>
      <c r="B3800" s="13"/>
      <c r="C3800" s="13"/>
      <c r="D3800" s="13"/>
      <c r="F3800" s="13"/>
      <c r="G3800" s="13"/>
      <c r="H3800" s="13"/>
      <c r="I3800" s="13"/>
      <c r="J3800" s="1"/>
      <c r="K3800" s="13"/>
      <c r="L3800" s="1"/>
      <c r="N3800" s="13"/>
    </row>
    <row r="3801" spans="1:14">
      <c r="A3801" s="13"/>
      <c r="B3801" s="13"/>
      <c r="C3801" s="13"/>
      <c r="D3801" s="13"/>
      <c r="F3801" s="13"/>
      <c r="G3801" s="13"/>
      <c r="H3801" s="13"/>
      <c r="I3801" s="13"/>
      <c r="J3801" s="1"/>
      <c r="K3801" s="13"/>
      <c r="L3801" s="1"/>
      <c r="N3801" s="13"/>
    </row>
    <row r="3802" spans="1:14">
      <c r="A3802" s="13"/>
      <c r="B3802" s="13"/>
      <c r="C3802" s="13"/>
      <c r="D3802" s="13"/>
      <c r="F3802" s="13"/>
      <c r="G3802" s="13"/>
      <c r="H3802" s="13"/>
      <c r="I3802" s="13"/>
      <c r="J3802" s="1"/>
      <c r="K3802" s="13"/>
      <c r="L3802" s="1"/>
      <c r="N3802" s="13"/>
    </row>
    <row r="3803" spans="1:14">
      <c r="A3803" s="13"/>
      <c r="B3803" s="13"/>
      <c r="C3803" s="13"/>
      <c r="D3803" s="13"/>
      <c r="F3803" s="13"/>
      <c r="G3803" s="13"/>
      <c r="H3803" s="13"/>
      <c r="I3803" s="13"/>
      <c r="J3803" s="1"/>
      <c r="K3803" s="13"/>
      <c r="L3803" s="1"/>
      <c r="N3803" s="13"/>
    </row>
    <row r="3804" spans="1:14">
      <c r="A3804" s="13"/>
      <c r="B3804" s="13"/>
      <c r="C3804" s="13"/>
      <c r="D3804" s="13"/>
      <c r="F3804" s="13"/>
      <c r="G3804" s="13"/>
      <c r="H3804" s="13"/>
      <c r="I3804" s="13"/>
      <c r="J3804" s="1"/>
      <c r="K3804" s="13"/>
      <c r="L3804" s="1"/>
      <c r="N3804" s="13"/>
    </row>
    <row r="3805" spans="1:14">
      <c r="A3805" s="13"/>
      <c r="B3805" s="13"/>
      <c r="C3805" s="13"/>
      <c r="D3805" s="13"/>
      <c r="F3805" s="13"/>
      <c r="G3805" s="13"/>
      <c r="H3805" s="13"/>
      <c r="I3805" s="13"/>
      <c r="J3805" s="1"/>
      <c r="K3805" s="13"/>
      <c r="L3805" s="1"/>
      <c r="N3805" s="13"/>
    </row>
    <row r="3806" spans="1:14">
      <c r="A3806" s="13"/>
      <c r="B3806" s="13"/>
      <c r="C3806" s="13"/>
      <c r="D3806" s="13"/>
      <c r="F3806" s="13"/>
      <c r="G3806" s="13"/>
      <c r="H3806" s="13"/>
      <c r="I3806" s="13"/>
      <c r="J3806" s="1"/>
      <c r="K3806" s="13"/>
      <c r="L3806" s="1"/>
      <c r="N3806" s="13"/>
    </row>
    <row r="3807" spans="1:14">
      <c r="A3807" s="13"/>
      <c r="B3807" s="13"/>
      <c r="C3807" s="13"/>
      <c r="D3807" s="13"/>
      <c r="F3807" s="13"/>
      <c r="G3807" s="13"/>
      <c r="H3807" s="13"/>
      <c r="I3807" s="13"/>
      <c r="J3807" s="1"/>
      <c r="K3807" s="13"/>
      <c r="L3807" s="1"/>
      <c r="N3807" s="13"/>
    </row>
    <row r="3808" spans="1:14">
      <c r="A3808" s="13"/>
      <c r="B3808" s="13"/>
      <c r="C3808" s="13"/>
      <c r="D3808" s="13"/>
      <c r="F3808" s="13"/>
      <c r="G3808" s="13"/>
      <c r="H3808" s="13"/>
      <c r="I3808" s="13"/>
      <c r="J3808" s="1"/>
      <c r="K3808" s="13"/>
      <c r="L3808" s="1"/>
      <c r="N3808" s="13"/>
    </row>
    <row r="3809" spans="1:14">
      <c r="A3809" s="13"/>
      <c r="B3809" s="13"/>
      <c r="C3809" s="13"/>
      <c r="D3809" s="13"/>
      <c r="F3809" s="13"/>
      <c r="G3809" s="13"/>
      <c r="H3809" s="13"/>
      <c r="I3809" s="13"/>
      <c r="J3809" s="1"/>
      <c r="K3809" s="13"/>
      <c r="L3809" s="1"/>
      <c r="N3809" s="13"/>
    </row>
    <row r="3810" spans="1:14">
      <c r="A3810" s="13"/>
      <c r="B3810" s="13"/>
      <c r="C3810" s="13"/>
      <c r="D3810" s="13"/>
      <c r="F3810" s="13"/>
      <c r="G3810" s="13"/>
      <c r="H3810" s="13"/>
      <c r="I3810" s="13"/>
      <c r="J3810" s="1"/>
      <c r="K3810" s="13"/>
      <c r="L3810" s="1"/>
      <c r="N3810" s="13"/>
    </row>
    <row r="3811" spans="1:14">
      <c r="A3811" s="13"/>
      <c r="B3811" s="13"/>
      <c r="C3811" s="13"/>
      <c r="D3811" s="13"/>
      <c r="F3811" s="13"/>
      <c r="G3811" s="13"/>
      <c r="H3811" s="13"/>
      <c r="I3811" s="13"/>
      <c r="J3811" s="1"/>
      <c r="K3811" s="13"/>
      <c r="L3811" s="1"/>
      <c r="N3811" s="13"/>
    </row>
    <row r="3812" spans="1:14">
      <c r="A3812" s="13"/>
      <c r="B3812" s="13"/>
      <c r="C3812" s="13"/>
      <c r="D3812" s="13"/>
      <c r="F3812" s="13"/>
      <c r="G3812" s="13"/>
      <c r="H3812" s="13"/>
      <c r="I3812" s="13"/>
      <c r="J3812" s="1"/>
      <c r="K3812" s="13"/>
      <c r="L3812" s="1"/>
      <c r="N3812" s="13"/>
    </row>
    <row r="3813" spans="1:14">
      <c r="A3813" s="13"/>
      <c r="B3813" s="13"/>
      <c r="C3813" s="13"/>
      <c r="D3813" s="13"/>
      <c r="F3813" s="13"/>
      <c r="G3813" s="13"/>
      <c r="H3813" s="13"/>
      <c r="I3813" s="13"/>
      <c r="J3813" s="1"/>
      <c r="K3813" s="13"/>
      <c r="L3813" s="1"/>
      <c r="N3813" s="13"/>
    </row>
    <row r="3814" spans="1:14">
      <c r="A3814" s="13"/>
      <c r="B3814" s="13"/>
      <c r="C3814" s="13"/>
      <c r="D3814" s="13"/>
      <c r="F3814" s="13"/>
      <c r="G3814" s="13"/>
      <c r="H3814" s="13"/>
      <c r="I3814" s="13"/>
      <c r="J3814" s="1"/>
      <c r="K3814" s="13"/>
      <c r="L3814" s="1"/>
      <c r="N3814" s="13"/>
    </row>
    <row r="3815" spans="1:14">
      <c r="A3815" s="13"/>
      <c r="B3815" s="13"/>
      <c r="C3815" s="13"/>
      <c r="D3815" s="13"/>
      <c r="F3815" s="13"/>
      <c r="G3815" s="13"/>
      <c r="H3815" s="13"/>
      <c r="I3815" s="13"/>
      <c r="J3815" s="1"/>
      <c r="K3815" s="13"/>
      <c r="L3815" s="1"/>
      <c r="N3815" s="13"/>
    </row>
    <row r="3816" spans="1:14">
      <c r="A3816" s="13"/>
      <c r="B3816" s="13"/>
      <c r="C3816" s="13"/>
      <c r="D3816" s="13"/>
      <c r="F3816" s="13"/>
      <c r="G3816" s="13"/>
      <c r="H3816" s="13"/>
      <c r="I3816" s="13"/>
      <c r="J3816" s="1"/>
      <c r="K3816" s="13"/>
      <c r="L3816" s="1"/>
      <c r="N3816" s="13"/>
    </row>
    <row r="3817" spans="1:14">
      <c r="A3817" s="13"/>
      <c r="B3817" s="13"/>
      <c r="C3817" s="13"/>
      <c r="D3817" s="13"/>
      <c r="F3817" s="13"/>
      <c r="G3817" s="13"/>
      <c r="H3817" s="13"/>
      <c r="I3817" s="13"/>
      <c r="J3817" s="1"/>
      <c r="K3817" s="13"/>
      <c r="L3817" s="1"/>
      <c r="N3817" s="13"/>
    </row>
    <row r="3818" spans="1:14">
      <c r="A3818" s="13"/>
      <c r="B3818" s="13"/>
      <c r="C3818" s="13"/>
      <c r="D3818" s="13"/>
      <c r="F3818" s="13"/>
      <c r="G3818" s="13"/>
      <c r="H3818" s="13"/>
      <c r="I3818" s="13"/>
      <c r="J3818" s="1"/>
      <c r="K3818" s="13"/>
      <c r="L3818" s="1"/>
      <c r="N3818" s="13"/>
    </row>
    <row r="3819" spans="1:14">
      <c r="A3819" s="13"/>
      <c r="B3819" s="13"/>
      <c r="C3819" s="13"/>
      <c r="D3819" s="13"/>
      <c r="F3819" s="13"/>
      <c r="G3819" s="13"/>
      <c r="H3819" s="13"/>
      <c r="I3819" s="13"/>
      <c r="J3819" s="1"/>
      <c r="K3819" s="13"/>
      <c r="L3819" s="1"/>
      <c r="N3819" s="13"/>
    </row>
    <row r="3820" spans="1:14">
      <c r="A3820" s="13"/>
      <c r="B3820" s="13"/>
      <c r="C3820" s="13"/>
      <c r="D3820" s="13"/>
      <c r="F3820" s="13"/>
      <c r="G3820" s="13"/>
      <c r="H3820" s="13"/>
      <c r="I3820" s="13"/>
      <c r="J3820" s="1"/>
      <c r="K3820" s="13"/>
      <c r="L3820" s="1"/>
      <c r="N3820" s="13"/>
    </row>
    <row r="3821" spans="1:14">
      <c r="A3821" s="13"/>
      <c r="B3821" s="13"/>
      <c r="C3821" s="13"/>
      <c r="D3821" s="13"/>
      <c r="F3821" s="13"/>
      <c r="G3821" s="13"/>
      <c r="H3821" s="13"/>
      <c r="I3821" s="13"/>
      <c r="J3821" s="1"/>
      <c r="K3821" s="13"/>
      <c r="L3821" s="1"/>
      <c r="N3821" s="13"/>
    </row>
    <row r="3822" spans="1:14">
      <c r="A3822" s="13"/>
      <c r="B3822" s="13"/>
      <c r="C3822" s="13"/>
      <c r="D3822" s="13"/>
      <c r="F3822" s="13"/>
      <c r="G3822" s="13"/>
      <c r="H3822" s="13"/>
      <c r="I3822" s="13"/>
      <c r="J3822" s="1"/>
      <c r="K3822" s="13"/>
      <c r="L3822" s="1"/>
      <c r="N3822" s="13"/>
    </row>
    <row r="3823" spans="1:14">
      <c r="A3823" s="13"/>
      <c r="B3823" s="13"/>
      <c r="C3823" s="13"/>
      <c r="D3823" s="13"/>
      <c r="F3823" s="13"/>
      <c r="G3823" s="13"/>
      <c r="H3823" s="13"/>
      <c r="I3823" s="13"/>
      <c r="J3823" s="1"/>
      <c r="K3823" s="13"/>
      <c r="L3823" s="1"/>
      <c r="N3823" s="13"/>
    </row>
    <row r="3824" spans="1:14">
      <c r="A3824" s="13"/>
      <c r="B3824" s="13"/>
      <c r="C3824" s="13"/>
      <c r="D3824" s="13"/>
      <c r="F3824" s="13"/>
      <c r="G3824" s="13"/>
      <c r="H3824" s="13"/>
      <c r="I3824" s="13"/>
      <c r="J3824" s="1"/>
      <c r="K3824" s="13"/>
      <c r="L3824" s="1"/>
      <c r="N3824" s="13"/>
    </row>
    <row r="3825" spans="1:14">
      <c r="A3825" s="13"/>
      <c r="B3825" s="13"/>
      <c r="C3825" s="13"/>
      <c r="D3825" s="13"/>
      <c r="F3825" s="13"/>
      <c r="G3825" s="13"/>
      <c r="H3825" s="13"/>
      <c r="I3825" s="13"/>
      <c r="J3825" s="1"/>
      <c r="K3825" s="13"/>
      <c r="L3825" s="1"/>
      <c r="N3825" s="13"/>
    </row>
    <row r="3826" spans="1:14">
      <c r="A3826" s="13"/>
      <c r="B3826" s="13"/>
      <c r="C3826" s="13"/>
      <c r="D3826" s="13"/>
      <c r="F3826" s="13"/>
      <c r="G3826" s="13"/>
      <c r="H3826" s="13"/>
      <c r="I3826" s="13"/>
      <c r="J3826" s="1"/>
      <c r="K3826" s="13"/>
      <c r="L3826" s="1"/>
      <c r="N3826" s="13"/>
    </row>
    <row r="3827" spans="1:14">
      <c r="A3827" s="13"/>
      <c r="B3827" s="13"/>
      <c r="C3827" s="13"/>
      <c r="D3827" s="13"/>
      <c r="F3827" s="13"/>
      <c r="G3827" s="13"/>
      <c r="H3827" s="13"/>
      <c r="I3827" s="13"/>
      <c r="J3827" s="1"/>
      <c r="K3827" s="13"/>
      <c r="L3827" s="1"/>
      <c r="N3827" s="13"/>
    </row>
    <row r="3828" spans="1:14">
      <c r="A3828" s="13"/>
      <c r="B3828" s="13"/>
      <c r="C3828" s="13"/>
      <c r="D3828" s="13"/>
      <c r="F3828" s="13"/>
      <c r="G3828" s="13"/>
      <c r="H3828" s="13"/>
      <c r="I3828" s="13"/>
      <c r="J3828" s="1"/>
      <c r="K3828" s="13"/>
      <c r="L3828" s="1"/>
      <c r="N3828" s="13"/>
    </row>
    <row r="3829" spans="1:14">
      <c r="A3829" s="13"/>
      <c r="B3829" s="13"/>
      <c r="C3829" s="13"/>
      <c r="D3829" s="13"/>
      <c r="F3829" s="13"/>
      <c r="G3829" s="13"/>
      <c r="H3829" s="13"/>
      <c r="I3829" s="13"/>
      <c r="J3829" s="1"/>
      <c r="K3829" s="13"/>
      <c r="L3829" s="1"/>
      <c r="N3829" s="13"/>
    </row>
    <row r="3830" spans="1:14">
      <c r="A3830" s="13"/>
      <c r="B3830" s="13"/>
      <c r="C3830" s="13"/>
      <c r="D3830" s="13"/>
      <c r="F3830" s="13"/>
      <c r="G3830" s="13"/>
      <c r="H3830" s="13"/>
      <c r="I3830" s="13"/>
      <c r="J3830" s="1"/>
      <c r="K3830" s="13"/>
      <c r="L3830" s="1"/>
      <c r="N3830" s="13"/>
    </row>
    <row r="3831" spans="1:14">
      <c r="A3831" s="13"/>
      <c r="B3831" s="13"/>
      <c r="C3831" s="13"/>
      <c r="D3831" s="13"/>
      <c r="F3831" s="13"/>
      <c r="G3831" s="13"/>
      <c r="H3831" s="13"/>
      <c r="I3831" s="13"/>
      <c r="J3831" s="1"/>
      <c r="K3831" s="13"/>
      <c r="L3831" s="1"/>
      <c r="N3831" s="13"/>
    </row>
    <row r="3832" spans="1:14">
      <c r="A3832" s="13"/>
      <c r="B3832" s="13"/>
      <c r="C3832" s="13"/>
      <c r="D3832" s="13"/>
      <c r="F3832" s="13"/>
      <c r="G3832" s="13"/>
      <c r="H3832" s="13"/>
      <c r="I3832" s="13"/>
      <c r="J3832" s="1"/>
      <c r="K3832" s="13"/>
      <c r="L3832" s="1"/>
      <c r="N3832" s="13"/>
    </row>
    <row r="3833" spans="1:14">
      <c r="A3833" s="13"/>
      <c r="B3833" s="13"/>
      <c r="C3833" s="13"/>
      <c r="D3833" s="13"/>
      <c r="F3833" s="13"/>
      <c r="G3833" s="13"/>
      <c r="H3833" s="13"/>
      <c r="I3833" s="13"/>
      <c r="J3833" s="1"/>
      <c r="K3833" s="13"/>
      <c r="L3833" s="1"/>
      <c r="N3833" s="13"/>
    </row>
    <row r="3834" spans="1:14">
      <c r="A3834" s="13"/>
      <c r="B3834" s="13"/>
      <c r="C3834" s="13"/>
      <c r="D3834" s="13"/>
      <c r="F3834" s="13"/>
      <c r="G3834" s="13"/>
      <c r="H3834" s="13"/>
      <c r="I3834" s="13"/>
      <c r="J3834" s="1"/>
      <c r="K3834" s="13"/>
      <c r="L3834" s="1"/>
      <c r="N3834" s="13"/>
    </row>
    <row r="3835" spans="1:14">
      <c r="A3835" s="13"/>
      <c r="B3835" s="13"/>
      <c r="C3835" s="13"/>
      <c r="D3835" s="13"/>
      <c r="F3835" s="13"/>
      <c r="G3835" s="13"/>
      <c r="H3835" s="13"/>
      <c r="I3835" s="13"/>
      <c r="J3835" s="1"/>
      <c r="K3835" s="13"/>
      <c r="L3835" s="1"/>
      <c r="N3835" s="13"/>
    </row>
    <row r="3836" spans="1:14">
      <c r="A3836" s="13"/>
      <c r="B3836" s="13"/>
      <c r="C3836" s="13"/>
      <c r="D3836" s="13"/>
      <c r="F3836" s="13"/>
      <c r="G3836" s="13"/>
      <c r="H3836" s="13"/>
      <c r="I3836" s="13"/>
      <c r="J3836" s="1"/>
      <c r="K3836" s="13"/>
      <c r="L3836" s="1"/>
      <c r="N3836" s="13"/>
    </row>
    <row r="3837" spans="1:14">
      <c r="A3837" s="13"/>
      <c r="B3837" s="13"/>
      <c r="C3837" s="13"/>
      <c r="D3837" s="13"/>
      <c r="F3837" s="13"/>
      <c r="G3837" s="13"/>
      <c r="H3837" s="13"/>
      <c r="I3837" s="13"/>
      <c r="J3837" s="1"/>
      <c r="K3837" s="13"/>
      <c r="L3837" s="1"/>
      <c r="N3837" s="13"/>
    </row>
    <row r="3838" spans="1:14">
      <c r="A3838" s="13"/>
      <c r="B3838" s="13"/>
      <c r="C3838" s="13"/>
      <c r="D3838" s="13"/>
      <c r="F3838" s="13"/>
      <c r="G3838" s="13"/>
      <c r="H3838" s="13"/>
      <c r="I3838" s="13"/>
      <c r="J3838" s="1"/>
      <c r="K3838" s="13"/>
      <c r="L3838" s="1"/>
      <c r="N3838" s="13"/>
    </row>
    <row r="3839" spans="1:14">
      <c r="A3839" s="13"/>
      <c r="B3839" s="13"/>
      <c r="C3839" s="13"/>
      <c r="D3839" s="13"/>
      <c r="F3839" s="13"/>
      <c r="G3839" s="13"/>
      <c r="H3839" s="13"/>
      <c r="I3839" s="13"/>
      <c r="J3839" s="1"/>
      <c r="K3839" s="13"/>
      <c r="L3839" s="1"/>
      <c r="N3839" s="13"/>
    </row>
    <row r="3840" spans="1:14">
      <c r="A3840" s="13"/>
      <c r="B3840" s="13"/>
      <c r="C3840" s="13"/>
      <c r="D3840" s="13"/>
      <c r="F3840" s="13"/>
      <c r="G3840" s="13"/>
      <c r="H3840" s="13"/>
      <c r="I3840" s="13"/>
      <c r="J3840" s="1"/>
      <c r="K3840" s="13"/>
      <c r="L3840" s="1"/>
      <c r="N3840" s="13"/>
    </row>
    <row r="3841" spans="1:14">
      <c r="A3841" s="13"/>
      <c r="B3841" s="13"/>
      <c r="C3841" s="13"/>
      <c r="D3841" s="13"/>
      <c r="F3841" s="13"/>
      <c r="G3841" s="13"/>
      <c r="H3841" s="13"/>
      <c r="I3841" s="13"/>
      <c r="J3841" s="1"/>
      <c r="K3841" s="13"/>
      <c r="L3841" s="1"/>
      <c r="N3841" s="13"/>
    </row>
    <row r="3842" spans="1:14">
      <c r="A3842" s="13"/>
      <c r="B3842" s="13"/>
      <c r="C3842" s="13"/>
      <c r="D3842" s="13"/>
      <c r="F3842" s="13"/>
      <c r="G3842" s="13"/>
      <c r="H3842" s="13"/>
      <c r="I3842" s="13"/>
      <c r="J3842" s="1"/>
      <c r="K3842" s="13"/>
      <c r="L3842" s="1"/>
      <c r="N3842" s="13"/>
    </row>
    <row r="3843" spans="1:14">
      <c r="A3843" s="13"/>
      <c r="B3843" s="13"/>
      <c r="C3843" s="13"/>
      <c r="D3843" s="13"/>
      <c r="F3843" s="13"/>
      <c r="G3843" s="13"/>
      <c r="H3843" s="13"/>
      <c r="I3843" s="13"/>
      <c r="J3843" s="1"/>
      <c r="K3843" s="13"/>
      <c r="L3843" s="1"/>
      <c r="N3843" s="13"/>
    </row>
    <row r="3844" spans="1:14">
      <c r="A3844" s="13"/>
      <c r="B3844" s="13"/>
      <c r="C3844" s="13"/>
      <c r="D3844" s="13"/>
      <c r="F3844" s="13"/>
      <c r="G3844" s="13"/>
      <c r="H3844" s="13"/>
      <c r="I3844" s="13"/>
      <c r="J3844" s="1"/>
      <c r="K3844" s="13"/>
      <c r="L3844" s="1"/>
      <c r="N3844" s="13"/>
    </row>
    <row r="3845" spans="1:14">
      <c r="A3845" s="13"/>
      <c r="B3845" s="13"/>
      <c r="C3845" s="13"/>
      <c r="D3845" s="13"/>
      <c r="F3845" s="13"/>
      <c r="G3845" s="13"/>
      <c r="H3845" s="13"/>
      <c r="I3845" s="13"/>
      <c r="J3845" s="1"/>
      <c r="K3845" s="13"/>
      <c r="L3845" s="1"/>
      <c r="N3845" s="13"/>
    </row>
    <row r="3846" spans="1:14">
      <c r="A3846" s="13"/>
      <c r="B3846" s="13"/>
      <c r="C3846" s="13"/>
      <c r="D3846" s="13"/>
      <c r="F3846" s="13"/>
      <c r="G3846" s="13"/>
      <c r="H3846" s="13"/>
      <c r="I3846" s="13"/>
      <c r="J3846" s="1"/>
      <c r="K3846" s="13"/>
      <c r="L3846" s="1"/>
      <c r="N3846" s="13"/>
    </row>
    <row r="3847" spans="1:14">
      <c r="A3847" s="13"/>
      <c r="B3847" s="13"/>
      <c r="C3847" s="13"/>
      <c r="D3847" s="13"/>
      <c r="F3847" s="13"/>
      <c r="G3847" s="13"/>
      <c r="H3847" s="13"/>
      <c r="I3847" s="13"/>
      <c r="J3847" s="1"/>
      <c r="K3847" s="13"/>
      <c r="L3847" s="1"/>
      <c r="N3847" s="13"/>
    </row>
    <row r="3848" spans="1:14">
      <c r="A3848" s="13"/>
      <c r="B3848" s="13"/>
      <c r="C3848" s="13"/>
      <c r="D3848" s="13"/>
      <c r="F3848" s="13"/>
      <c r="G3848" s="13"/>
      <c r="H3848" s="13"/>
      <c r="I3848" s="13"/>
      <c r="J3848" s="1"/>
      <c r="K3848" s="13"/>
      <c r="L3848" s="1"/>
      <c r="N3848" s="13"/>
    </row>
    <row r="3849" spans="1:14">
      <c r="A3849" s="13"/>
      <c r="B3849" s="13"/>
      <c r="C3849" s="13"/>
      <c r="D3849" s="13"/>
      <c r="F3849" s="13"/>
      <c r="G3849" s="13"/>
      <c r="H3849" s="13"/>
      <c r="I3849" s="13"/>
      <c r="J3849" s="1"/>
      <c r="K3849" s="13"/>
      <c r="L3849" s="1"/>
      <c r="N3849" s="13"/>
    </row>
    <row r="3850" spans="1:14">
      <c r="A3850" s="13"/>
      <c r="B3850" s="13"/>
      <c r="C3850" s="13"/>
      <c r="D3850" s="13"/>
      <c r="F3850" s="13"/>
      <c r="G3850" s="13"/>
      <c r="H3850" s="13"/>
      <c r="I3850" s="13"/>
      <c r="J3850" s="1"/>
      <c r="K3850" s="13"/>
      <c r="L3850" s="1"/>
      <c r="N3850" s="13"/>
    </row>
    <row r="3851" spans="1:14">
      <c r="A3851" s="13"/>
      <c r="B3851" s="13"/>
      <c r="C3851" s="13"/>
      <c r="D3851" s="13"/>
      <c r="F3851" s="13"/>
      <c r="G3851" s="13"/>
      <c r="H3851" s="13"/>
      <c r="I3851" s="13"/>
      <c r="J3851" s="1"/>
      <c r="K3851" s="13"/>
      <c r="L3851" s="1"/>
      <c r="N3851" s="13"/>
    </row>
    <row r="3852" spans="1:14">
      <c r="A3852" s="13"/>
      <c r="B3852" s="13"/>
      <c r="C3852" s="13"/>
      <c r="D3852" s="13"/>
      <c r="F3852" s="13"/>
      <c r="G3852" s="13"/>
      <c r="H3852" s="13"/>
      <c r="I3852" s="13"/>
      <c r="J3852" s="1"/>
      <c r="K3852" s="13"/>
      <c r="L3852" s="1"/>
      <c r="N3852" s="13"/>
    </row>
    <row r="3853" spans="1:14">
      <c r="A3853" s="13"/>
      <c r="B3853" s="13"/>
      <c r="C3853" s="13"/>
      <c r="D3853" s="13"/>
      <c r="F3853" s="13"/>
      <c r="G3853" s="13"/>
      <c r="H3853" s="13"/>
      <c r="I3853" s="13"/>
      <c r="J3853" s="1"/>
      <c r="K3853" s="13"/>
      <c r="L3853" s="1"/>
      <c r="N3853" s="13"/>
    </row>
    <row r="3854" spans="1:14">
      <c r="A3854" s="13"/>
      <c r="B3854" s="13"/>
      <c r="C3854" s="13"/>
      <c r="D3854" s="13"/>
      <c r="F3854" s="13"/>
      <c r="G3854" s="13"/>
      <c r="H3854" s="13"/>
      <c r="I3854" s="13"/>
      <c r="J3854" s="1"/>
      <c r="K3854" s="13"/>
      <c r="L3854" s="1"/>
      <c r="N3854" s="13"/>
    </row>
    <row r="3855" spans="1:14">
      <c r="A3855" s="13"/>
      <c r="B3855" s="13"/>
      <c r="C3855" s="13"/>
      <c r="D3855" s="13"/>
      <c r="F3855" s="13"/>
      <c r="G3855" s="13"/>
      <c r="H3855" s="13"/>
      <c r="I3855" s="13"/>
      <c r="J3855" s="1"/>
      <c r="K3855" s="13"/>
      <c r="L3855" s="1"/>
      <c r="N3855" s="13"/>
    </row>
    <row r="3856" spans="1:14">
      <c r="A3856" s="13"/>
      <c r="B3856" s="13"/>
      <c r="C3856" s="13"/>
      <c r="D3856" s="13"/>
      <c r="F3856" s="13"/>
      <c r="G3856" s="13"/>
      <c r="H3856" s="13"/>
      <c r="I3856" s="13"/>
      <c r="J3856" s="1"/>
      <c r="K3856" s="13"/>
      <c r="L3856" s="1"/>
      <c r="N3856" s="13"/>
    </row>
    <row r="3857" spans="1:14">
      <c r="A3857" s="13"/>
      <c r="B3857" s="13"/>
      <c r="C3857" s="13"/>
      <c r="D3857" s="13"/>
      <c r="F3857" s="13"/>
      <c r="G3857" s="13"/>
      <c r="H3857" s="13"/>
      <c r="I3857" s="13"/>
      <c r="J3857" s="1"/>
      <c r="K3857" s="13"/>
      <c r="L3857" s="1"/>
      <c r="N3857" s="13"/>
    </row>
    <row r="3858" spans="1:14">
      <c r="A3858" s="13"/>
      <c r="B3858" s="13"/>
      <c r="C3858" s="13"/>
      <c r="D3858" s="13"/>
      <c r="F3858" s="13"/>
      <c r="G3858" s="13"/>
      <c r="H3858" s="13"/>
      <c r="I3858" s="13"/>
      <c r="J3858" s="1"/>
      <c r="K3858" s="13"/>
      <c r="L3858" s="1"/>
      <c r="N3858" s="13"/>
    </row>
    <row r="3859" spans="1:14">
      <c r="A3859" s="13"/>
      <c r="B3859" s="13"/>
      <c r="C3859" s="13"/>
      <c r="D3859" s="13"/>
      <c r="F3859" s="13"/>
      <c r="G3859" s="13"/>
      <c r="H3859" s="13"/>
      <c r="I3859" s="13"/>
      <c r="J3859" s="1"/>
      <c r="K3859" s="13"/>
      <c r="L3859" s="1"/>
      <c r="N3859" s="13"/>
    </row>
    <row r="3860" spans="1:14">
      <c r="A3860" s="13"/>
      <c r="B3860" s="13"/>
      <c r="C3860" s="13"/>
      <c r="D3860" s="13"/>
      <c r="F3860" s="13"/>
      <c r="G3860" s="13"/>
      <c r="H3860" s="13"/>
      <c r="I3860" s="13"/>
      <c r="J3860" s="1"/>
      <c r="K3860" s="13"/>
      <c r="L3860" s="1"/>
      <c r="N3860" s="13"/>
    </row>
    <row r="3861" spans="1:14">
      <c r="A3861" s="13"/>
      <c r="B3861" s="13"/>
      <c r="C3861" s="13"/>
      <c r="D3861" s="13"/>
      <c r="F3861" s="13"/>
      <c r="G3861" s="13"/>
      <c r="H3861" s="13"/>
      <c r="I3861" s="13"/>
      <c r="J3861" s="1"/>
      <c r="K3861" s="13"/>
      <c r="L3861" s="1"/>
      <c r="N3861" s="13"/>
    </row>
    <row r="3862" spans="1:14">
      <c r="A3862" s="13"/>
      <c r="B3862" s="13"/>
      <c r="C3862" s="13"/>
      <c r="D3862" s="13"/>
      <c r="F3862" s="13"/>
      <c r="G3862" s="13"/>
      <c r="H3862" s="13"/>
      <c r="I3862" s="13"/>
      <c r="J3862" s="1"/>
      <c r="K3862" s="13"/>
      <c r="L3862" s="1"/>
      <c r="N3862" s="13"/>
    </row>
    <row r="3863" spans="1:14">
      <c r="A3863" s="13"/>
      <c r="B3863" s="13"/>
      <c r="C3863" s="13"/>
      <c r="D3863" s="13"/>
      <c r="F3863" s="13"/>
      <c r="G3863" s="13"/>
      <c r="H3863" s="13"/>
      <c r="I3863" s="13"/>
      <c r="J3863" s="1"/>
      <c r="K3863" s="13"/>
      <c r="L3863" s="1"/>
      <c r="N3863" s="13"/>
    </row>
    <row r="3864" spans="1:14">
      <c r="A3864" s="13"/>
      <c r="B3864" s="13"/>
      <c r="C3864" s="13"/>
      <c r="D3864" s="13"/>
      <c r="F3864" s="13"/>
      <c r="G3864" s="13"/>
      <c r="H3864" s="13"/>
      <c r="I3864" s="13"/>
      <c r="J3864" s="1"/>
      <c r="K3864" s="13"/>
      <c r="L3864" s="1"/>
      <c r="N3864" s="13"/>
    </row>
    <row r="3865" spans="1:14">
      <c r="A3865" s="13"/>
      <c r="B3865" s="13"/>
      <c r="C3865" s="13"/>
      <c r="D3865" s="13"/>
      <c r="F3865" s="13"/>
      <c r="G3865" s="13"/>
      <c r="H3865" s="13"/>
      <c r="I3865" s="13"/>
      <c r="J3865" s="1"/>
      <c r="K3865" s="13"/>
      <c r="L3865" s="1"/>
      <c r="N3865" s="13"/>
    </row>
    <row r="3866" spans="1:14">
      <c r="A3866" s="13"/>
      <c r="B3866" s="13"/>
      <c r="C3866" s="13"/>
      <c r="D3866" s="13"/>
      <c r="F3866" s="13"/>
      <c r="G3866" s="13"/>
      <c r="H3866" s="13"/>
      <c r="I3866" s="13"/>
      <c r="J3866" s="1"/>
      <c r="K3866" s="13"/>
      <c r="L3866" s="1"/>
      <c r="N3866" s="13"/>
    </row>
    <row r="3867" spans="1:14">
      <c r="A3867" s="13"/>
      <c r="B3867" s="13"/>
      <c r="C3867" s="13"/>
      <c r="D3867" s="13"/>
      <c r="F3867" s="13"/>
      <c r="G3867" s="13"/>
      <c r="H3867" s="13"/>
      <c r="I3867" s="13"/>
      <c r="J3867" s="1"/>
      <c r="K3867" s="13"/>
      <c r="L3867" s="1"/>
      <c r="N3867" s="13"/>
    </row>
    <row r="3868" spans="1:14">
      <c r="A3868" s="13"/>
      <c r="B3868" s="13"/>
      <c r="C3868" s="13"/>
      <c r="D3868" s="13"/>
      <c r="F3868" s="13"/>
      <c r="G3868" s="13"/>
      <c r="H3868" s="13"/>
      <c r="I3868" s="13"/>
      <c r="J3868" s="1"/>
      <c r="K3868" s="13"/>
      <c r="L3868" s="1"/>
      <c r="N3868" s="13"/>
    </row>
    <row r="3869" spans="1:14">
      <c r="A3869" s="13"/>
      <c r="B3869" s="13"/>
      <c r="C3869" s="13"/>
      <c r="D3869" s="13"/>
      <c r="F3869" s="13"/>
      <c r="G3869" s="13"/>
      <c r="H3869" s="13"/>
      <c r="I3869" s="13"/>
      <c r="J3869" s="1"/>
      <c r="K3869" s="13"/>
      <c r="L3869" s="1"/>
      <c r="N3869" s="13"/>
    </row>
    <row r="3870" spans="1:14">
      <c r="A3870" s="13"/>
      <c r="B3870" s="13"/>
      <c r="C3870" s="13"/>
      <c r="D3870" s="13"/>
      <c r="F3870" s="13"/>
      <c r="G3870" s="13"/>
      <c r="H3870" s="13"/>
      <c r="I3870" s="13"/>
      <c r="J3870" s="1"/>
      <c r="K3870" s="13"/>
      <c r="L3870" s="1"/>
      <c r="N3870" s="13"/>
    </row>
    <row r="3871" spans="1:14">
      <c r="A3871" s="13"/>
      <c r="B3871" s="13"/>
      <c r="C3871" s="13"/>
      <c r="D3871" s="13"/>
      <c r="F3871" s="13"/>
      <c r="G3871" s="13"/>
      <c r="H3871" s="13"/>
      <c r="I3871" s="13"/>
      <c r="J3871" s="1"/>
      <c r="K3871" s="13"/>
      <c r="L3871" s="1"/>
      <c r="N3871" s="13"/>
    </row>
    <row r="3872" spans="1:14">
      <c r="A3872" s="13"/>
      <c r="B3872" s="13"/>
      <c r="C3872" s="13"/>
      <c r="D3872" s="13"/>
      <c r="F3872" s="13"/>
      <c r="G3872" s="13"/>
      <c r="H3872" s="13"/>
      <c r="I3872" s="13"/>
      <c r="J3872" s="1"/>
      <c r="K3872" s="13"/>
      <c r="L3872" s="1"/>
      <c r="N3872" s="13"/>
    </row>
    <row r="3873" spans="1:14">
      <c r="A3873" s="13"/>
      <c r="B3873" s="13"/>
      <c r="C3873" s="13"/>
      <c r="D3873" s="13"/>
      <c r="F3873" s="13"/>
      <c r="G3873" s="13"/>
      <c r="H3873" s="13"/>
      <c r="I3873" s="13"/>
      <c r="J3873" s="1"/>
      <c r="K3873" s="13"/>
      <c r="L3873" s="1"/>
      <c r="N3873" s="13"/>
    </row>
    <row r="3874" spans="1:14">
      <c r="A3874" s="13"/>
      <c r="B3874" s="13"/>
      <c r="C3874" s="13"/>
      <c r="D3874" s="13"/>
      <c r="F3874" s="13"/>
      <c r="G3874" s="13"/>
      <c r="H3874" s="13"/>
      <c r="I3874" s="13"/>
      <c r="J3874" s="1"/>
      <c r="K3874" s="13"/>
      <c r="L3874" s="1"/>
      <c r="N3874" s="13"/>
    </row>
    <row r="3875" spans="1:14">
      <c r="A3875" s="13"/>
      <c r="B3875" s="13"/>
      <c r="C3875" s="13"/>
      <c r="D3875" s="13"/>
      <c r="F3875" s="13"/>
      <c r="G3875" s="13"/>
      <c r="H3875" s="13"/>
      <c r="I3875" s="13"/>
      <c r="J3875" s="1"/>
      <c r="K3875" s="13"/>
      <c r="L3875" s="1"/>
      <c r="N3875" s="13"/>
    </row>
    <row r="3876" spans="1:14">
      <c r="A3876" s="13"/>
      <c r="B3876" s="13"/>
      <c r="C3876" s="13"/>
      <c r="D3876" s="13"/>
      <c r="F3876" s="13"/>
      <c r="G3876" s="13"/>
      <c r="H3876" s="13"/>
      <c r="I3876" s="13"/>
      <c r="J3876" s="1"/>
      <c r="K3876" s="13"/>
      <c r="L3876" s="1"/>
      <c r="N3876" s="13"/>
    </row>
    <row r="3877" spans="1:14">
      <c r="A3877" s="13"/>
      <c r="B3877" s="13"/>
      <c r="C3877" s="13"/>
      <c r="D3877" s="13"/>
      <c r="F3877" s="13"/>
      <c r="G3877" s="13"/>
      <c r="H3877" s="13"/>
      <c r="I3877" s="13"/>
      <c r="J3877" s="1"/>
      <c r="K3877" s="13"/>
      <c r="L3877" s="1"/>
      <c r="N3877" s="13"/>
    </row>
    <row r="3878" spans="1:14">
      <c r="A3878" s="13"/>
      <c r="B3878" s="13"/>
      <c r="C3878" s="13"/>
      <c r="D3878" s="13"/>
      <c r="F3878" s="13"/>
      <c r="G3878" s="13"/>
      <c r="H3878" s="13"/>
      <c r="I3878" s="13"/>
      <c r="J3878" s="1"/>
      <c r="K3878" s="13"/>
      <c r="L3878" s="1"/>
      <c r="N3878" s="13"/>
    </row>
    <row r="3879" spans="1:14">
      <c r="A3879" s="13"/>
      <c r="B3879" s="13"/>
      <c r="C3879" s="13"/>
      <c r="D3879" s="13"/>
      <c r="F3879" s="13"/>
      <c r="G3879" s="13"/>
      <c r="H3879" s="13"/>
      <c r="I3879" s="13"/>
      <c r="J3879" s="1"/>
      <c r="K3879" s="13"/>
      <c r="L3879" s="1"/>
      <c r="N3879" s="13"/>
    </row>
    <row r="3880" spans="1:14">
      <c r="A3880" s="13"/>
      <c r="B3880" s="13"/>
      <c r="C3880" s="13"/>
      <c r="D3880" s="13"/>
      <c r="F3880" s="13"/>
      <c r="G3880" s="13"/>
      <c r="H3880" s="13"/>
      <c r="I3880" s="13"/>
      <c r="J3880" s="1"/>
      <c r="K3880" s="13"/>
      <c r="L3880" s="1"/>
      <c r="N3880" s="13"/>
    </row>
    <row r="3881" spans="1:14">
      <c r="A3881" s="13"/>
      <c r="B3881" s="13"/>
      <c r="C3881" s="13"/>
      <c r="D3881" s="13"/>
      <c r="F3881" s="13"/>
      <c r="G3881" s="13"/>
      <c r="H3881" s="13"/>
      <c r="I3881" s="13"/>
      <c r="J3881" s="1"/>
      <c r="K3881" s="13"/>
      <c r="L3881" s="1"/>
      <c r="N3881" s="13"/>
    </row>
    <row r="3882" spans="1:14">
      <c r="A3882" s="13"/>
      <c r="B3882" s="13"/>
      <c r="C3882" s="13"/>
      <c r="D3882" s="13"/>
      <c r="F3882" s="13"/>
      <c r="G3882" s="13"/>
      <c r="H3882" s="13"/>
      <c r="I3882" s="13"/>
      <c r="J3882" s="1"/>
      <c r="K3882" s="13"/>
      <c r="L3882" s="1"/>
      <c r="N3882" s="13"/>
    </row>
    <row r="3883" spans="1:14">
      <c r="A3883" s="13"/>
      <c r="B3883" s="13"/>
      <c r="C3883" s="13"/>
      <c r="D3883" s="13"/>
      <c r="F3883" s="13"/>
      <c r="G3883" s="13"/>
      <c r="H3883" s="13"/>
      <c r="I3883" s="13"/>
      <c r="J3883" s="1"/>
      <c r="K3883" s="13"/>
      <c r="L3883" s="1"/>
      <c r="N3883" s="13"/>
    </row>
    <row r="3884" spans="1:14">
      <c r="A3884" s="13"/>
      <c r="B3884" s="13"/>
      <c r="C3884" s="13"/>
      <c r="D3884" s="13"/>
      <c r="F3884" s="13"/>
      <c r="G3884" s="13"/>
      <c r="H3884" s="13"/>
      <c r="I3884" s="13"/>
      <c r="J3884" s="1"/>
      <c r="K3884" s="13"/>
      <c r="L3884" s="1"/>
      <c r="N3884" s="13"/>
    </row>
    <row r="3885" spans="1:14">
      <c r="A3885" s="13"/>
      <c r="B3885" s="13"/>
      <c r="C3885" s="13"/>
      <c r="D3885" s="13"/>
      <c r="F3885" s="13"/>
      <c r="G3885" s="13"/>
      <c r="H3885" s="13"/>
      <c r="I3885" s="13"/>
      <c r="J3885" s="1"/>
      <c r="K3885" s="13"/>
      <c r="L3885" s="1"/>
      <c r="N3885" s="13"/>
    </row>
    <row r="3886" spans="1:14">
      <c r="A3886" s="13"/>
      <c r="B3886" s="13"/>
      <c r="C3886" s="13"/>
      <c r="D3886" s="13"/>
      <c r="F3886" s="13"/>
      <c r="G3886" s="13"/>
      <c r="H3886" s="13"/>
      <c r="I3886" s="13"/>
      <c r="J3886" s="1"/>
      <c r="K3886" s="13"/>
      <c r="L3886" s="1"/>
      <c r="N3886" s="13"/>
    </row>
    <row r="3887" spans="1:14">
      <c r="A3887" s="13"/>
      <c r="B3887" s="13"/>
      <c r="C3887" s="13"/>
      <c r="D3887" s="13"/>
      <c r="F3887" s="13"/>
      <c r="G3887" s="13"/>
      <c r="H3887" s="13"/>
      <c r="I3887" s="13"/>
      <c r="J3887" s="1"/>
      <c r="K3887" s="13"/>
      <c r="L3887" s="1"/>
      <c r="N3887" s="13"/>
    </row>
    <row r="3888" spans="1:14">
      <c r="A3888" s="13"/>
      <c r="B3888" s="13"/>
      <c r="C3888" s="13"/>
      <c r="D3888" s="13"/>
      <c r="F3888" s="13"/>
      <c r="G3888" s="13"/>
      <c r="H3888" s="13"/>
      <c r="I3888" s="13"/>
      <c r="J3888" s="1"/>
      <c r="K3888" s="13"/>
      <c r="L3888" s="1"/>
      <c r="N3888" s="13"/>
    </row>
    <row r="3889" spans="1:14">
      <c r="A3889" s="13"/>
      <c r="B3889" s="13"/>
      <c r="C3889" s="13"/>
      <c r="D3889" s="13"/>
      <c r="F3889" s="13"/>
      <c r="G3889" s="13"/>
      <c r="H3889" s="13"/>
      <c r="I3889" s="13"/>
      <c r="J3889" s="1"/>
      <c r="K3889" s="13"/>
      <c r="L3889" s="1"/>
      <c r="N3889" s="13"/>
    </row>
    <row r="3890" spans="1:14">
      <c r="A3890" s="13"/>
      <c r="B3890" s="13"/>
      <c r="C3890" s="13"/>
      <c r="D3890" s="13"/>
      <c r="F3890" s="13"/>
      <c r="G3890" s="13"/>
      <c r="H3890" s="13"/>
      <c r="I3890" s="13"/>
      <c r="J3890" s="1"/>
      <c r="K3890" s="13"/>
      <c r="L3890" s="1"/>
      <c r="N3890" s="13"/>
    </row>
    <row r="3891" spans="1:14">
      <c r="A3891" s="13"/>
      <c r="B3891" s="13"/>
      <c r="C3891" s="13"/>
      <c r="D3891" s="13"/>
      <c r="F3891" s="13"/>
      <c r="G3891" s="13"/>
      <c r="H3891" s="13"/>
      <c r="I3891" s="13"/>
      <c r="J3891" s="1"/>
      <c r="K3891" s="13"/>
      <c r="L3891" s="1"/>
      <c r="N3891" s="13"/>
    </row>
    <row r="3892" spans="1:14">
      <c r="A3892" s="13"/>
      <c r="B3892" s="13"/>
      <c r="C3892" s="13"/>
      <c r="D3892" s="13"/>
      <c r="F3892" s="13"/>
      <c r="G3892" s="13"/>
      <c r="H3892" s="13"/>
      <c r="I3892" s="13"/>
      <c r="J3892" s="1"/>
      <c r="K3892" s="13"/>
      <c r="L3892" s="1"/>
      <c r="N3892" s="13"/>
    </row>
    <row r="3893" spans="1:14">
      <c r="A3893" s="13"/>
      <c r="B3893" s="13"/>
      <c r="C3893" s="13"/>
      <c r="D3893" s="13"/>
      <c r="F3893" s="13"/>
      <c r="G3893" s="13"/>
      <c r="H3893" s="13"/>
      <c r="I3893" s="13"/>
      <c r="J3893" s="1"/>
      <c r="K3893" s="13"/>
      <c r="L3893" s="1"/>
      <c r="N3893" s="13"/>
    </row>
    <row r="3894" spans="1:14">
      <c r="A3894" s="13"/>
      <c r="B3894" s="13"/>
      <c r="C3894" s="13"/>
      <c r="D3894" s="13"/>
      <c r="F3894" s="13"/>
      <c r="G3894" s="13"/>
      <c r="H3894" s="13"/>
      <c r="I3894" s="13"/>
      <c r="J3894" s="1"/>
      <c r="K3894" s="13"/>
      <c r="L3894" s="1"/>
      <c r="N3894" s="13"/>
    </row>
    <row r="3895" spans="1:14">
      <c r="A3895" s="13"/>
      <c r="B3895" s="13"/>
      <c r="C3895" s="13"/>
      <c r="D3895" s="13"/>
      <c r="F3895" s="13"/>
      <c r="G3895" s="13"/>
      <c r="H3895" s="13"/>
      <c r="I3895" s="13"/>
      <c r="J3895" s="1"/>
      <c r="K3895" s="13"/>
      <c r="L3895" s="1"/>
      <c r="N3895" s="13"/>
    </row>
    <row r="3896" spans="1:14">
      <c r="A3896" s="13"/>
      <c r="B3896" s="13"/>
      <c r="C3896" s="13"/>
      <c r="D3896" s="13"/>
      <c r="F3896" s="13"/>
      <c r="G3896" s="13"/>
      <c r="H3896" s="13"/>
      <c r="I3896" s="13"/>
      <c r="J3896" s="1"/>
      <c r="K3896" s="13"/>
      <c r="L3896" s="1"/>
      <c r="N3896" s="13"/>
    </row>
    <row r="3897" spans="1:14">
      <c r="A3897" s="13"/>
      <c r="B3897" s="13"/>
      <c r="C3897" s="13"/>
      <c r="D3897" s="13"/>
      <c r="F3897" s="13"/>
      <c r="G3897" s="13"/>
      <c r="H3897" s="13"/>
      <c r="I3897" s="13"/>
      <c r="J3897" s="1"/>
      <c r="K3897" s="13"/>
      <c r="L3897" s="1"/>
      <c r="N3897" s="13"/>
    </row>
    <row r="3898" spans="1:14">
      <c r="A3898" s="13"/>
      <c r="B3898" s="13"/>
      <c r="C3898" s="13"/>
      <c r="D3898" s="13"/>
      <c r="F3898" s="13"/>
      <c r="G3898" s="13"/>
      <c r="H3898" s="13"/>
      <c r="I3898" s="13"/>
      <c r="J3898" s="1"/>
      <c r="K3898" s="13"/>
      <c r="L3898" s="1"/>
      <c r="N3898" s="13"/>
    </row>
    <row r="3899" spans="1:14">
      <c r="A3899" s="13"/>
      <c r="B3899" s="13"/>
      <c r="C3899" s="13"/>
      <c r="D3899" s="13"/>
      <c r="F3899" s="13"/>
      <c r="G3899" s="13"/>
      <c r="H3899" s="13"/>
      <c r="I3899" s="13"/>
      <c r="J3899" s="1"/>
      <c r="K3899" s="13"/>
      <c r="L3899" s="1"/>
      <c r="N3899" s="13"/>
    </row>
    <row r="3900" spans="1:14">
      <c r="A3900" s="13"/>
      <c r="B3900" s="13"/>
      <c r="C3900" s="13"/>
      <c r="D3900" s="13"/>
      <c r="F3900" s="13"/>
      <c r="G3900" s="13"/>
      <c r="H3900" s="13"/>
      <c r="I3900" s="13"/>
      <c r="J3900" s="1"/>
      <c r="K3900" s="13"/>
      <c r="L3900" s="1"/>
      <c r="N3900" s="13"/>
    </row>
    <row r="3901" spans="1:14">
      <c r="A3901" s="13"/>
      <c r="B3901" s="13"/>
      <c r="C3901" s="13"/>
      <c r="D3901" s="13"/>
      <c r="F3901" s="13"/>
      <c r="G3901" s="13"/>
      <c r="H3901" s="13"/>
      <c r="I3901" s="13"/>
      <c r="J3901" s="1"/>
      <c r="K3901" s="13"/>
      <c r="L3901" s="1"/>
      <c r="N3901" s="13"/>
    </row>
    <row r="3902" spans="1:14">
      <c r="A3902" s="13"/>
      <c r="B3902" s="13"/>
      <c r="C3902" s="13"/>
      <c r="D3902" s="13"/>
      <c r="F3902" s="13"/>
      <c r="G3902" s="13"/>
      <c r="H3902" s="13"/>
      <c r="I3902" s="13"/>
      <c r="J3902" s="1"/>
      <c r="K3902" s="13"/>
      <c r="L3902" s="1"/>
      <c r="N3902" s="13"/>
    </row>
    <row r="3903" spans="1:14">
      <c r="A3903" s="13"/>
      <c r="B3903" s="13"/>
      <c r="C3903" s="13"/>
      <c r="D3903" s="13"/>
      <c r="F3903" s="13"/>
      <c r="G3903" s="13"/>
      <c r="H3903" s="13"/>
      <c r="I3903" s="13"/>
      <c r="J3903" s="1"/>
      <c r="K3903" s="13"/>
      <c r="L3903" s="1"/>
      <c r="N3903" s="13"/>
    </row>
    <row r="3904" spans="1:14">
      <c r="A3904" s="13"/>
      <c r="B3904" s="13"/>
      <c r="C3904" s="13"/>
      <c r="D3904" s="13"/>
      <c r="F3904" s="13"/>
      <c r="G3904" s="13"/>
      <c r="H3904" s="13"/>
      <c r="I3904" s="13"/>
      <c r="J3904" s="1"/>
      <c r="K3904" s="13"/>
      <c r="L3904" s="1"/>
      <c r="N3904" s="13"/>
    </row>
    <row r="3905" spans="1:14">
      <c r="A3905" s="13"/>
      <c r="B3905" s="13"/>
      <c r="C3905" s="13"/>
      <c r="D3905" s="13"/>
      <c r="F3905" s="13"/>
      <c r="G3905" s="13"/>
      <c r="H3905" s="13"/>
      <c r="I3905" s="13"/>
      <c r="J3905" s="1"/>
      <c r="K3905" s="13"/>
      <c r="L3905" s="1"/>
      <c r="N3905" s="13"/>
    </row>
    <row r="3906" spans="1:14">
      <c r="A3906" s="13"/>
      <c r="B3906" s="13"/>
      <c r="C3906" s="13"/>
      <c r="D3906" s="13"/>
      <c r="F3906" s="13"/>
      <c r="G3906" s="13"/>
      <c r="H3906" s="13"/>
      <c r="I3906" s="13"/>
      <c r="J3906" s="1"/>
      <c r="K3906" s="13"/>
      <c r="L3906" s="1"/>
      <c r="N3906" s="13"/>
    </row>
    <row r="3907" spans="1:14">
      <c r="A3907" s="13"/>
      <c r="B3907" s="13"/>
      <c r="C3907" s="13"/>
      <c r="D3907" s="13"/>
      <c r="F3907" s="13"/>
      <c r="G3907" s="13"/>
      <c r="H3907" s="13"/>
      <c r="I3907" s="13"/>
      <c r="J3907" s="1"/>
      <c r="K3907" s="13"/>
      <c r="L3907" s="1"/>
      <c r="N3907" s="13"/>
    </row>
    <row r="3908" spans="1:14">
      <c r="A3908" s="13"/>
      <c r="B3908" s="13"/>
      <c r="C3908" s="13"/>
      <c r="D3908" s="13"/>
      <c r="F3908" s="13"/>
      <c r="G3908" s="13"/>
      <c r="H3908" s="13"/>
      <c r="I3908" s="13"/>
      <c r="J3908" s="1"/>
      <c r="K3908" s="13"/>
      <c r="L3908" s="1"/>
      <c r="N3908" s="13"/>
    </row>
    <row r="3909" spans="1:14">
      <c r="A3909" s="13"/>
      <c r="B3909" s="13"/>
      <c r="C3909" s="13"/>
      <c r="D3909" s="13"/>
      <c r="F3909" s="13"/>
      <c r="G3909" s="13"/>
      <c r="H3909" s="13"/>
      <c r="I3909" s="13"/>
      <c r="J3909" s="1"/>
      <c r="K3909" s="13"/>
      <c r="L3909" s="1"/>
      <c r="N3909" s="13"/>
    </row>
    <row r="3910" spans="1:14">
      <c r="A3910" s="13"/>
      <c r="B3910" s="13"/>
      <c r="C3910" s="13"/>
      <c r="D3910" s="13"/>
      <c r="F3910" s="13"/>
      <c r="G3910" s="13"/>
      <c r="H3910" s="13"/>
      <c r="I3910" s="13"/>
      <c r="J3910" s="1"/>
      <c r="K3910" s="13"/>
      <c r="L3910" s="1"/>
      <c r="N3910" s="13"/>
    </row>
    <row r="3911" spans="1:14">
      <c r="A3911" s="13"/>
      <c r="B3911" s="13"/>
      <c r="C3911" s="13"/>
      <c r="D3911" s="13"/>
      <c r="F3911" s="13"/>
      <c r="G3911" s="13"/>
      <c r="H3911" s="13"/>
      <c r="I3911" s="13"/>
      <c r="J3911" s="1"/>
      <c r="K3911" s="13"/>
      <c r="L3911" s="1"/>
      <c r="N3911" s="13"/>
    </row>
    <row r="3912" spans="1:14">
      <c r="A3912" s="13"/>
      <c r="B3912" s="13"/>
      <c r="C3912" s="13"/>
      <c r="D3912" s="13"/>
      <c r="F3912" s="13"/>
      <c r="G3912" s="13"/>
      <c r="H3912" s="13"/>
      <c r="I3912" s="13"/>
      <c r="J3912" s="1"/>
      <c r="K3912" s="13"/>
      <c r="L3912" s="1"/>
      <c r="N3912" s="13"/>
    </row>
    <row r="3913" spans="1:14">
      <c r="A3913" s="13"/>
      <c r="B3913" s="13"/>
      <c r="C3913" s="13"/>
      <c r="D3913" s="13"/>
      <c r="F3913" s="13"/>
      <c r="G3913" s="13"/>
      <c r="H3913" s="13"/>
      <c r="I3913" s="13"/>
      <c r="J3913" s="1"/>
      <c r="K3913" s="13"/>
      <c r="L3913" s="1"/>
      <c r="N3913" s="13"/>
    </row>
    <row r="3914" spans="1:14">
      <c r="A3914" s="13"/>
      <c r="B3914" s="13"/>
      <c r="C3914" s="13"/>
      <c r="D3914" s="13"/>
      <c r="F3914" s="13"/>
      <c r="G3914" s="13"/>
      <c r="H3914" s="13"/>
      <c r="I3914" s="13"/>
      <c r="J3914" s="1"/>
      <c r="K3914" s="13"/>
      <c r="L3914" s="1"/>
      <c r="N3914" s="13"/>
    </row>
    <row r="3915" spans="1:14">
      <c r="A3915" s="13"/>
      <c r="B3915" s="13"/>
      <c r="C3915" s="13"/>
      <c r="D3915" s="13"/>
      <c r="F3915" s="13"/>
      <c r="G3915" s="13"/>
      <c r="H3915" s="13"/>
      <c r="I3915" s="13"/>
      <c r="J3915" s="1"/>
      <c r="K3915" s="13"/>
      <c r="L3915" s="1"/>
      <c r="N3915" s="13"/>
    </row>
    <row r="3916" spans="1:14">
      <c r="A3916" s="13"/>
      <c r="B3916" s="13"/>
      <c r="C3916" s="13"/>
      <c r="D3916" s="13"/>
      <c r="F3916" s="13"/>
      <c r="G3916" s="13"/>
      <c r="H3916" s="13"/>
      <c r="I3916" s="13"/>
      <c r="J3916" s="1"/>
      <c r="K3916" s="13"/>
      <c r="L3916" s="1"/>
      <c r="N3916" s="13"/>
    </row>
    <row r="3917" spans="1:14">
      <c r="A3917" s="13"/>
      <c r="B3917" s="13"/>
      <c r="C3917" s="13"/>
      <c r="D3917" s="13"/>
      <c r="F3917" s="13"/>
      <c r="G3917" s="13"/>
      <c r="H3917" s="13"/>
      <c r="I3917" s="13"/>
      <c r="J3917" s="1"/>
      <c r="K3917" s="13"/>
      <c r="L3917" s="1"/>
      <c r="N3917" s="13"/>
    </row>
    <row r="3918" spans="1:14">
      <c r="A3918" s="13"/>
      <c r="B3918" s="13"/>
      <c r="C3918" s="13"/>
      <c r="D3918" s="13"/>
      <c r="F3918" s="13"/>
      <c r="G3918" s="13"/>
      <c r="H3918" s="13"/>
      <c r="I3918" s="13"/>
      <c r="J3918" s="1"/>
      <c r="K3918" s="13"/>
      <c r="L3918" s="1"/>
      <c r="N3918" s="13"/>
    </row>
    <row r="3919" spans="1:14">
      <c r="A3919" s="13"/>
      <c r="B3919" s="13"/>
      <c r="C3919" s="13"/>
      <c r="D3919" s="13"/>
      <c r="F3919" s="13"/>
      <c r="G3919" s="13"/>
      <c r="H3919" s="13"/>
      <c r="I3919" s="13"/>
      <c r="J3919" s="1"/>
      <c r="K3919" s="13"/>
      <c r="L3919" s="1"/>
      <c r="N3919" s="13"/>
    </row>
    <row r="3920" spans="1:14">
      <c r="A3920" s="13"/>
      <c r="B3920" s="13"/>
      <c r="C3920" s="13"/>
      <c r="D3920" s="13"/>
      <c r="F3920" s="13"/>
      <c r="G3920" s="13"/>
      <c r="H3920" s="13"/>
      <c r="I3920" s="13"/>
      <c r="J3920" s="1"/>
      <c r="K3920" s="13"/>
      <c r="L3920" s="1"/>
      <c r="N3920" s="13"/>
    </row>
    <row r="3921" spans="1:14">
      <c r="A3921" s="13"/>
      <c r="B3921" s="13"/>
      <c r="C3921" s="13"/>
      <c r="D3921" s="13"/>
      <c r="F3921" s="13"/>
      <c r="G3921" s="13"/>
      <c r="H3921" s="13"/>
      <c r="I3921" s="13"/>
      <c r="J3921" s="1"/>
      <c r="K3921" s="13"/>
      <c r="L3921" s="1"/>
      <c r="N3921" s="13"/>
    </row>
    <row r="3922" spans="1:14">
      <c r="A3922" s="13"/>
      <c r="B3922" s="13"/>
      <c r="C3922" s="13"/>
      <c r="D3922" s="13"/>
      <c r="F3922" s="13"/>
      <c r="G3922" s="13"/>
      <c r="H3922" s="13"/>
      <c r="I3922" s="13"/>
      <c r="J3922" s="1"/>
      <c r="K3922" s="13"/>
      <c r="L3922" s="1"/>
      <c r="N3922" s="13"/>
    </row>
    <row r="3923" spans="1:14">
      <c r="A3923" s="13"/>
      <c r="B3923" s="13"/>
      <c r="C3923" s="13"/>
      <c r="D3923" s="13"/>
      <c r="F3923" s="13"/>
      <c r="G3923" s="13"/>
      <c r="H3923" s="13"/>
      <c r="I3923" s="13"/>
      <c r="J3923" s="1"/>
      <c r="K3923" s="13"/>
      <c r="L3923" s="1"/>
      <c r="N3923" s="13"/>
    </row>
    <row r="3924" spans="1:14">
      <c r="A3924" s="13"/>
      <c r="B3924" s="13"/>
      <c r="C3924" s="13"/>
      <c r="D3924" s="13"/>
      <c r="F3924" s="13"/>
      <c r="G3924" s="13"/>
      <c r="H3924" s="13"/>
      <c r="I3924" s="13"/>
      <c r="J3924" s="1"/>
      <c r="K3924" s="13"/>
      <c r="L3924" s="1"/>
      <c r="N3924" s="13"/>
    </row>
    <row r="3925" spans="1:14">
      <c r="A3925" s="13"/>
      <c r="B3925" s="13"/>
      <c r="C3925" s="13"/>
      <c r="D3925" s="13"/>
      <c r="F3925" s="13"/>
      <c r="G3925" s="13"/>
      <c r="H3925" s="13"/>
      <c r="I3925" s="13"/>
      <c r="J3925" s="1"/>
      <c r="K3925" s="13"/>
      <c r="L3925" s="1"/>
      <c r="N3925" s="13"/>
    </row>
    <row r="3926" spans="1:14">
      <c r="A3926" s="13"/>
      <c r="B3926" s="13"/>
      <c r="C3926" s="13"/>
      <c r="D3926" s="13"/>
      <c r="F3926" s="13"/>
      <c r="G3926" s="13"/>
      <c r="H3926" s="13"/>
      <c r="I3926" s="13"/>
      <c r="J3926" s="1"/>
      <c r="K3926" s="13"/>
      <c r="L3926" s="1"/>
      <c r="N3926" s="13"/>
    </row>
    <row r="3927" spans="1:14">
      <c r="A3927" s="13"/>
      <c r="B3927" s="13"/>
      <c r="C3927" s="13"/>
      <c r="D3927" s="13"/>
      <c r="F3927" s="13"/>
      <c r="G3927" s="13"/>
      <c r="H3927" s="13"/>
      <c r="I3927" s="13"/>
      <c r="J3927" s="1"/>
      <c r="K3927" s="13"/>
      <c r="L3927" s="1"/>
      <c r="N3927" s="13"/>
    </row>
    <row r="3928" spans="1:14">
      <c r="A3928" s="13"/>
      <c r="B3928" s="13"/>
      <c r="C3928" s="13"/>
      <c r="D3928" s="13"/>
      <c r="F3928" s="13"/>
      <c r="G3928" s="13"/>
      <c r="H3928" s="13"/>
      <c r="I3928" s="13"/>
      <c r="J3928" s="1"/>
      <c r="K3928" s="13"/>
      <c r="L3928" s="1"/>
      <c r="N3928" s="13"/>
    </row>
    <row r="3929" spans="1:14">
      <c r="A3929" s="13"/>
      <c r="B3929" s="13"/>
      <c r="C3929" s="13"/>
      <c r="D3929" s="13"/>
      <c r="F3929" s="13"/>
      <c r="G3929" s="13"/>
      <c r="H3929" s="13"/>
      <c r="I3929" s="13"/>
      <c r="J3929" s="1"/>
      <c r="K3929" s="13"/>
      <c r="L3929" s="1"/>
      <c r="N3929" s="13"/>
    </row>
    <row r="3930" spans="1:14">
      <c r="A3930" s="13"/>
      <c r="B3930" s="13"/>
      <c r="C3930" s="13"/>
      <c r="D3930" s="13"/>
      <c r="F3930" s="13"/>
      <c r="G3930" s="13"/>
      <c r="H3930" s="13"/>
      <c r="I3930" s="13"/>
      <c r="J3930" s="1"/>
      <c r="K3930" s="13"/>
      <c r="L3930" s="1"/>
      <c r="N3930" s="13"/>
    </row>
    <row r="3931" spans="1:14">
      <c r="A3931" s="13"/>
      <c r="B3931" s="13"/>
      <c r="C3931" s="13"/>
      <c r="D3931" s="13"/>
      <c r="F3931" s="13"/>
      <c r="G3931" s="13"/>
      <c r="H3931" s="13"/>
      <c r="I3931" s="13"/>
      <c r="J3931" s="1"/>
      <c r="K3931" s="13"/>
      <c r="L3931" s="1"/>
      <c r="N3931" s="13"/>
    </row>
    <row r="3932" spans="1:14">
      <c r="A3932" s="13"/>
      <c r="B3932" s="13"/>
      <c r="C3932" s="13"/>
      <c r="D3932" s="13"/>
      <c r="F3932" s="13"/>
      <c r="G3932" s="13"/>
      <c r="H3932" s="13"/>
      <c r="I3932" s="13"/>
      <c r="J3932" s="1"/>
      <c r="K3932" s="13"/>
      <c r="L3932" s="1"/>
      <c r="N3932" s="13"/>
    </row>
    <row r="3933" spans="1:14">
      <c r="A3933" s="13"/>
      <c r="B3933" s="13"/>
      <c r="C3933" s="13"/>
      <c r="D3933" s="13"/>
      <c r="F3933" s="13"/>
      <c r="G3933" s="13"/>
      <c r="H3933" s="13"/>
      <c r="I3933" s="13"/>
      <c r="J3933" s="1"/>
      <c r="K3933" s="13"/>
      <c r="L3933" s="1"/>
      <c r="N3933" s="13"/>
    </row>
    <row r="3934" spans="1:14">
      <c r="A3934" s="13"/>
      <c r="B3934" s="13"/>
      <c r="C3934" s="13"/>
      <c r="D3934" s="13"/>
      <c r="F3934" s="13"/>
      <c r="G3934" s="13"/>
      <c r="H3934" s="13"/>
      <c r="I3934" s="13"/>
      <c r="J3934" s="1"/>
      <c r="K3934" s="13"/>
      <c r="L3934" s="1"/>
      <c r="N3934" s="13"/>
    </row>
    <row r="3935" spans="1:14">
      <c r="A3935" s="13"/>
      <c r="B3935" s="13"/>
      <c r="C3935" s="13"/>
      <c r="D3935" s="13"/>
      <c r="F3935" s="13"/>
      <c r="G3935" s="13"/>
      <c r="H3935" s="13"/>
      <c r="I3935" s="13"/>
      <c r="J3935" s="1"/>
      <c r="K3935" s="13"/>
      <c r="L3935" s="1"/>
      <c r="N3935" s="13"/>
    </row>
    <row r="3936" spans="1:14">
      <c r="A3936" s="13"/>
      <c r="B3936" s="13"/>
      <c r="C3936" s="13"/>
      <c r="D3936" s="13"/>
      <c r="F3936" s="13"/>
      <c r="G3936" s="13"/>
      <c r="H3936" s="13"/>
      <c r="I3936" s="13"/>
      <c r="J3936" s="1"/>
      <c r="K3936" s="13"/>
      <c r="L3936" s="1"/>
      <c r="N3936" s="13"/>
    </row>
    <row r="3937" spans="1:14">
      <c r="A3937" s="13"/>
      <c r="B3937" s="13"/>
      <c r="C3937" s="13"/>
      <c r="D3937" s="13"/>
      <c r="F3937" s="13"/>
      <c r="G3937" s="13"/>
      <c r="H3937" s="13"/>
      <c r="I3937" s="13"/>
      <c r="J3937" s="1"/>
      <c r="K3937" s="13"/>
      <c r="L3937" s="1"/>
      <c r="N3937" s="13"/>
    </row>
    <row r="3938" spans="1:14">
      <c r="A3938" s="13"/>
      <c r="B3938" s="13"/>
      <c r="C3938" s="13"/>
      <c r="D3938" s="13"/>
      <c r="F3938" s="13"/>
      <c r="G3938" s="13"/>
      <c r="H3938" s="13"/>
      <c r="I3938" s="13"/>
      <c r="J3938" s="1"/>
      <c r="K3938" s="13"/>
      <c r="L3938" s="1"/>
      <c r="N3938" s="13"/>
    </row>
    <row r="3939" spans="1:14">
      <c r="A3939" s="13"/>
      <c r="B3939" s="13"/>
      <c r="C3939" s="13"/>
      <c r="D3939" s="13"/>
      <c r="F3939" s="13"/>
      <c r="G3939" s="13"/>
      <c r="H3939" s="13"/>
      <c r="I3939" s="13"/>
      <c r="J3939" s="1"/>
      <c r="K3939" s="13"/>
      <c r="L3939" s="1"/>
      <c r="N3939" s="13"/>
    </row>
    <row r="3940" spans="1:14">
      <c r="A3940" s="13"/>
      <c r="B3940" s="13"/>
      <c r="C3940" s="13"/>
      <c r="D3940" s="13"/>
      <c r="F3940" s="13"/>
      <c r="G3940" s="13"/>
      <c r="H3940" s="13"/>
      <c r="I3940" s="13"/>
      <c r="J3940" s="1"/>
      <c r="K3940" s="13"/>
      <c r="L3940" s="1"/>
      <c r="N3940" s="13"/>
    </row>
    <row r="3941" spans="1:14">
      <c r="A3941" s="13"/>
      <c r="B3941" s="13"/>
      <c r="C3941" s="13"/>
      <c r="D3941" s="13"/>
      <c r="F3941" s="13"/>
      <c r="G3941" s="13"/>
      <c r="H3941" s="13"/>
      <c r="I3941" s="13"/>
      <c r="J3941" s="1"/>
      <c r="K3941" s="13"/>
      <c r="L3941" s="1"/>
      <c r="N3941" s="13"/>
    </row>
    <row r="3942" spans="1:14">
      <c r="A3942" s="13"/>
      <c r="B3942" s="13"/>
      <c r="C3942" s="13"/>
      <c r="D3942" s="13"/>
      <c r="F3942" s="13"/>
      <c r="G3942" s="13"/>
      <c r="H3942" s="13"/>
      <c r="I3942" s="13"/>
      <c r="J3942" s="1"/>
      <c r="K3942" s="13"/>
      <c r="L3942" s="1"/>
      <c r="N3942" s="13"/>
    </row>
    <row r="3943" spans="1:14">
      <c r="A3943" s="13"/>
      <c r="B3943" s="13"/>
      <c r="C3943" s="13"/>
      <c r="D3943" s="13"/>
      <c r="F3943" s="13"/>
      <c r="G3943" s="13"/>
      <c r="H3943" s="13"/>
      <c r="I3943" s="13"/>
      <c r="J3943" s="1"/>
      <c r="K3943" s="13"/>
      <c r="L3943" s="1"/>
      <c r="N3943" s="13"/>
    </row>
    <row r="3944" spans="1:14">
      <c r="A3944" s="13"/>
      <c r="B3944" s="13"/>
      <c r="C3944" s="13"/>
      <c r="D3944" s="13"/>
      <c r="F3944" s="13"/>
      <c r="G3944" s="13"/>
      <c r="H3944" s="13"/>
      <c r="I3944" s="13"/>
      <c r="J3944" s="1"/>
      <c r="K3944" s="13"/>
      <c r="L3944" s="1"/>
      <c r="N3944" s="13"/>
    </row>
    <row r="3945" spans="1:14">
      <c r="A3945" s="13"/>
      <c r="B3945" s="13"/>
      <c r="C3945" s="13"/>
      <c r="D3945" s="13"/>
      <c r="F3945" s="13"/>
      <c r="G3945" s="13"/>
      <c r="H3945" s="13"/>
      <c r="I3945" s="13"/>
      <c r="J3945" s="1"/>
      <c r="K3945" s="13"/>
      <c r="L3945" s="1"/>
      <c r="N3945" s="13"/>
    </row>
    <row r="3946" spans="1:14">
      <c r="A3946" s="13"/>
      <c r="B3946" s="13"/>
      <c r="C3946" s="13"/>
      <c r="D3946" s="13"/>
      <c r="F3946" s="13"/>
      <c r="G3946" s="13"/>
      <c r="H3946" s="13"/>
      <c r="I3946" s="13"/>
      <c r="J3946" s="1"/>
      <c r="K3946" s="13"/>
      <c r="L3946" s="1"/>
      <c r="N3946" s="13"/>
    </row>
    <row r="3947" spans="1:14">
      <c r="A3947" s="13"/>
      <c r="B3947" s="13"/>
      <c r="C3947" s="13"/>
      <c r="D3947" s="13"/>
      <c r="F3947" s="13"/>
      <c r="G3947" s="13"/>
      <c r="H3947" s="13"/>
      <c r="I3947" s="13"/>
      <c r="J3947" s="1"/>
      <c r="K3947" s="13"/>
      <c r="L3947" s="1"/>
      <c r="N3947" s="13"/>
    </row>
    <row r="3948" spans="1:14">
      <c r="A3948" s="13"/>
      <c r="B3948" s="13"/>
      <c r="C3948" s="13"/>
      <c r="D3948" s="13"/>
      <c r="F3948" s="13"/>
      <c r="G3948" s="13"/>
      <c r="H3948" s="13"/>
      <c r="I3948" s="13"/>
      <c r="J3948" s="1"/>
      <c r="K3948" s="13"/>
      <c r="L3948" s="1"/>
      <c r="N3948" s="13"/>
    </row>
    <row r="3949" spans="1:14">
      <c r="A3949" s="13"/>
      <c r="B3949" s="13"/>
      <c r="C3949" s="13"/>
      <c r="D3949" s="13"/>
      <c r="F3949" s="13"/>
      <c r="G3949" s="13"/>
      <c r="H3949" s="13"/>
      <c r="I3949" s="13"/>
      <c r="J3949" s="1"/>
      <c r="K3949" s="13"/>
      <c r="L3949" s="1"/>
      <c r="N3949" s="13"/>
    </row>
    <row r="3950" spans="1:14">
      <c r="A3950" s="13"/>
      <c r="B3950" s="13"/>
      <c r="C3950" s="13"/>
      <c r="D3950" s="13"/>
      <c r="F3950" s="13"/>
      <c r="G3950" s="13"/>
      <c r="H3950" s="13"/>
      <c r="I3950" s="13"/>
      <c r="J3950" s="1"/>
      <c r="K3950" s="13"/>
      <c r="L3950" s="1"/>
      <c r="N3950" s="13"/>
    </row>
    <row r="3951" spans="1:14">
      <c r="A3951" s="13"/>
      <c r="B3951" s="13"/>
      <c r="C3951" s="13"/>
      <c r="D3951" s="13"/>
      <c r="F3951" s="13"/>
      <c r="G3951" s="13"/>
      <c r="H3951" s="13"/>
      <c r="I3951" s="13"/>
      <c r="J3951" s="1"/>
      <c r="K3951" s="13"/>
      <c r="L3951" s="1"/>
      <c r="N3951" s="13"/>
    </row>
    <row r="3952" spans="1:14">
      <c r="A3952" s="13"/>
      <c r="B3952" s="13"/>
      <c r="C3952" s="13"/>
      <c r="D3952" s="13"/>
      <c r="F3952" s="13"/>
      <c r="G3952" s="13"/>
      <c r="H3952" s="13"/>
      <c r="I3952" s="13"/>
      <c r="J3952" s="1"/>
      <c r="K3952" s="13"/>
      <c r="L3952" s="1"/>
      <c r="N3952" s="13"/>
    </row>
    <row r="3953" spans="1:14">
      <c r="A3953" s="13"/>
      <c r="B3953" s="13"/>
      <c r="C3953" s="13"/>
      <c r="D3953" s="13"/>
      <c r="F3953" s="13"/>
      <c r="G3953" s="13"/>
      <c r="H3953" s="13"/>
      <c r="I3953" s="13"/>
      <c r="J3953" s="1"/>
      <c r="K3953" s="13"/>
      <c r="L3953" s="1"/>
      <c r="N3953" s="13"/>
    </row>
    <row r="3954" spans="1:14">
      <c r="A3954" s="13"/>
      <c r="B3954" s="13"/>
      <c r="C3954" s="13"/>
      <c r="D3954" s="13"/>
      <c r="F3954" s="13"/>
      <c r="G3954" s="13"/>
      <c r="H3954" s="13"/>
      <c r="I3954" s="13"/>
      <c r="J3954" s="1"/>
      <c r="K3954" s="13"/>
      <c r="L3954" s="1"/>
      <c r="N3954" s="13"/>
    </row>
    <row r="3955" spans="1:14">
      <c r="A3955" s="13"/>
      <c r="B3955" s="13"/>
      <c r="C3955" s="13"/>
      <c r="D3955" s="13"/>
      <c r="F3955" s="13"/>
      <c r="G3955" s="13"/>
      <c r="H3955" s="13"/>
      <c r="I3955" s="13"/>
      <c r="J3955" s="1"/>
      <c r="K3955" s="13"/>
      <c r="L3955" s="1"/>
      <c r="N3955" s="13"/>
    </row>
    <row r="3956" spans="1:14">
      <c r="A3956" s="13"/>
      <c r="B3956" s="13"/>
      <c r="C3956" s="13"/>
      <c r="D3956" s="13"/>
      <c r="F3956" s="13"/>
      <c r="G3956" s="13"/>
      <c r="H3956" s="13"/>
      <c r="I3956" s="13"/>
      <c r="J3956" s="1"/>
      <c r="K3956" s="13"/>
      <c r="L3956" s="1"/>
      <c r="N3956" s="13"/>
    </row>
    <row r="3957" spans="1:14">
      <c r="A3957" s="13"/>
      <c r="B3957" s="13"/>
      <c r="C3957" s="13"/>
      <c r="D3957" s="13"/>
      <c r="F3957" s="13"/>
      <c r="G3957" s="13"/>
      <c r="H3957" s="13"/>
      <c r="I3957" s="13"/>
      <c r="J3957" s="1"/>
      <c r="K3957" s="13"/>
      <c r="L3957" s="1"/>
      <c r="N3957" s="13"/>
    </row>
    <row r="3958" spans="1:14">
      <c r="A3958" s="13"/>
      <c r="B3958" s="13"/>
      <c r="C3958" s="13"/>
      <c r="D3958" s="13"/>
      <c r="F3958" s="13"/>
      <c r="G3958" s="13"/>
      <c r="H3958" s="13"/>
      <c r="I3958" s="13"/>
      <c r="J3958" s="1"/>
      <c r="K3958" s="13"/>
      <c r="L3958" s="1"/>
      <c r="N3958" s="13"/>
    </row>
    <row r="3959" spans="1:14">
      <c r="A3959" s="13"/>
      <c r="B3959" s="13"/>
      <c r="C3959" s="13"/>
      <c r="D3959" s="13"/>
      <c r="F3959" s="13"/>
      <c r="G3959" s="13"/>
      <c r="H3959" s="13"/>
      <c r="I3959" s="13"/>
      <c r="J3959" s="1"/>
      <c r="K3959" s="13"/>
      <c r="L3959" s="1"/>
      <c r="N3959" s="13"/>
    </row>
    <row r="3960" spans="1:14">
      <c r="A3960" s="13"/>
      <c r="B3960" s="13"/>
      <c r="C3960" s="13"/>
      <c r="D3960" s="13"/>
      <c r="F3960" s="13"/>
      <c r="G3960" s="13"/>
      <c r="H3960" s="13"/>
      <c r="I3960" s="13"/>
      <c r="J3960" s="1"/>
      <c r="K3960" s="13"/>
      <c r="L3960" s="1"/>
      <c r="N3960" s="13"/>
    </row>
    <row r="3961" spans="1:14">
      <c r="A3961" s="13"/>
      <c r="B3961" s="13"/>
      <c r="C3961" s="13"/>
      <c r="D3961" s="13"/>
      <c r="F3961" s="13"/>
      <c r="G3961" s="13"/>
      <c r="H3961" s="13"/>
      <c r="I3961" s="13"/>
      <c r="J3961" s="1"/>
      <c r="K3961" s="13"/>
      <c r="L3961" s="1"/>
      <c r="N3961" s="13"/>
    </row>
    <row r="3962" spans="1:14">
      <c r="A3962" s="13"/>
      <c r="B3962" s="13"/>
      <c r="C3962" s="13"/>
      <c r="D3962" s="13"/>
      <c r="F3962" s="13"/>
      <c r="G3962" s="13"/>
      <c r="H3962" s="13"/>
      <c r="I3962" s="13"/>
      <c r="J3962" s="1"/>
      <c r="K3962" s="13"/>
      <c r="L3962" s="1"/>
      <c r="N3962" s="13"/>
    </row>
    <row r="3963" spans="1:14">
      <c r="A3963" s="13"/>
      <c r="B3963" s="13"/>
      <c r="C3963" s="13"/>
      <c r="D3963" s="13"/>
      <c r="F3963" s="13"/>
      <c r="G3963" s="13"/>
      <c r="H3963" s="13"/>
      <c r="I3963" s="13"/>
      <c r="J3963" s="1"/>
      <c r="K3963" s="13"/>
      <c r="L3963" s="1"/>
      <c r="N3963" s="13"/>
    </row>
    <row r="3964" spans="1:14">
      <c r="A3964" s="13"/>
      <c r="B3964" s="13"/>
      <c r="C3964" s="13"/>
      <c r="D3964" s="13"/>
      <c r="F3964" s="13"/>
      <c r="G3964" s="13"/>
      <c r="H3964" s="13"/>
      <c r="I3964" s="13"/>
      <c r="J3964" s="1"/>
      <c r="K3964" s="13"/>
      <c r="L3964" s="1"/>
      <c r="N3964" s="13"/>
    </row>
    <row r="3965" spans="1:14">
      <c r="A3965" s="13"/>
      <c r="B3965" s="13"/>
      <c r="C3965" s="13"/>
      <c r="D3965" s="13"/>
      <c r="F3965" s="13"/>
      <c r="G3965" s="13"/>
      <c r="H3965" s="13"/>
      <c r="I3965" s="13"/>
      <c r="J3965" s="1"/>
      <c r="K3965" s="13"/>
      <c r="L3965" s="1"/>
      <c r="N3965" s="13"/>
    </row>
    <row r="3966" spans="1:14">
      <c r="A3966" s="13"/>
      <c r="B3966" s="13"/>
      <c r="C3966" s="13"/>
      <c r="D3966" s="13"/>
      <c r="F3966" s="13"/>
      <c r="G3966" s="13"/>
      <c r="H3966" s="13"/>
      <c r="I3966" s="13"/>
      <c r="J3966" s="1"/>
      <c r="K3966" s="13"/>
      <c r="L3966" s="1"/>
      <c r="N3966" s="13"/>
    </row>
    <row r="3967" spans="1:14">
      <c r="A3967" s="13"/>
      <c r="B3967" s="13"/>
      <c r="C3967" s="13"/>
      <c r="D3967" s="13"/>
      <c r="F3967" s="13"/>
      <c r="G3967" s="13"/>
      <c r="H3967" s="13"/>
      <c r="I3967" s="13"/>
      <c r="J3967" s="1"/>
      <c r="K3967" s="13"/>
      <c r="L3967" s="1"/>
      <c r="N3967" s="13"/>
    </row>
    <row r="3968" spans="1:14">
      <c r="A3968" s="13"/>
      <c r="B3968" s="13"/>
      <c r="C3968" s="13"/>
      <c r="D3968" s="13"/>
      <c r="F3968" s="13"/>
      <c r="G3968" s="13"/>
      <c r="H3968" s="13"/>
      <c r="I3968" s="13"/>
      <c r="J3968" s="1"/>
      <c r="K3968" s="13"/>
      <c r="L3968" s="1"/>
      <c r="N3968" s="13"/>
    </row>
    <row r="3969" spans="1:14">
      <c r="A3969" s="13"/>
      <c r="B3969" s="13"/>
      <c r="C3969" s="13"/>
      <c r="D3969" s="13"/>
      <c r="F3969" s="13"/>
      <c r="G3969" s="13"/>
      <c r="H3969" s="13"/>
      <c r="I3969" s="13"/>
      <c r="J3969" s="1"/>
      <c r="K3969" s="13"/>
      <c r="L3969" s="1"/>
      <c r="N3969" s="13"/>
    </row>
    <row r="3970" spans="1:14">
      <c r="A3970" s="13"/>
      <c r="B3970" s="13"/>
      <c r="C3970" s="13"/>
      <c r="D3970" s="13"/>
      <c r="F3970" s="13"/>
      <c r="G3970" s="13"/>
      <c r="H3970" s="13"/>
      <c r="I3970" s="13"/>
      <c r="J3970" s="1"/>
      <c r="K3970" s="13"/>
      <c r="L3970" s="1"/>
      <c r="N3970" s="13"/>
    </row>
    <row r="3971" spans="1:14">
      <c r="A3971" s="13"/>
      <c r="B3971" s="13"/>
      <c r="C3971" s="13"/>
      <c r="D3971" s="13"/>
      <c r="F3971" s="13"/>
      <c r="G3971" s="13"/>
      <c r="H3971" s="13"/>
      <c r="I3971" s="13"/>
      <c r="J3971" s="1"/>
      <c r="K3971" s="13"/>
      <c r="L3971" s="1"/>
      <c r="N3971" s="13"/>
    </row>
    <row r="3972" spans="1:14">
      <c r="A3972" s="13"/>
      <c r="B3972" s="13"/>
      <c r="C3972" s="13"/>
      <c r="D3972" s="13"/>
      <c r="F3972" s="13"/>
      <c r="G3972" s="13"/>
      <c r="H3972" s="13"/>
      <c r="I3972" s="13"/>
      <c r="J3972" s="1"/>
      <c r="K3972" s="13"/>
      <c r="L3972" s="1"/>
      <c r="N3972" s="13"/>
    </row>
    <row r="3973" spans="1:14">
      <c r="A3973" s="13"/>
      <c r="B3973" s="13"/>
      <c r="C3973" s="13"/>
      <c r="D3973" s="13"/>
      <c r="F3973" s="13"/>
      <c r="G3973" s="13"/>
      <c r="H3973" s="13"/>
      <c r="I3973" s="13"/>
      <c r="J3973" s="1"/>
      <c r="K3973" s="13"/>
      <c r="L3973" s="1"/>
      <c r="N3973" s="13"/>
    </row>
    <row r="3974" spans="1:14">
      <c r="A3974" s="13"/>
      <c r="B3974" s="13"/>
      <c r="C3974" s="13"/>
      <c r="D3974" s="13"/>
      <c r="F3974" s="13"/>
      <c r="G3974" s="13"/>
      <c r="H3974" s="13"/>
      <c r="I3974" s="13"/>
      <c r="J3974" s="1"/>
      <c r="K3974" s="13"/>
      <c r="L3974" s="1"/>
      <c r="N3974" s="13"/>
    </row>
    <row r="3975" spans="1:14">
      <c r="A3975" s="13"/>
      <c r="B3975" s="13"/>
      <c r="C3975" s="13"/>
      <c r="D3975" s="13"/>
      <c r="F3975" s="13"/>
      <c r="G3975" s="13"/>
      <c r="H3975" s="13"/>
      <c r="I3975" s="13"/>
      <c r="J3975" s="1"/>
      <c r="K3975" s="13"/>
      <c r="L3975" s="1"/>
      <c r="N3975" s="13"/>
    </row>
    <row r="3976" spans="1:14">
      <c r="A3976" s="13"/>
      <c r="B3976" s="13"/>
      <c r="C3976" s="13"/>
      <c r="D3976" s="13"/>
      <c r="F3976" s="13"/>
      <c r="G3976" s="13"/>
      <c r="H3976" s="13"/>
      <c r="I3976" s="13"/>
      <c r="J3976" s="1"/>
      <c r="K3976" s="13"/>
      <c r="L3976" s="1"/>
      <c r="N3976" s="13"/>
    </row>
    <row r="3977" spans="1:14">
      <c r="A3977" s="13"/>
      <c r="B3977" s="13"/>
      <c r="C3977" s="13"/>
      <c r="D3977" s="13"/>
      <c r="F3977" s="13"/>
      <c r="G3977" s="13"/>
      <c r="H3977" s="13"/>
      <c r="I3977" s="13"/>
      <c r="J3977" s="1"/>
      <c r="K3977" s="13"/>
      <c r="L3977" s="1"/>
      <c r="N3977" s="13"/>
    </row>
    <row r="3978" spans="1:14">
      <c r="A3978" s="13"/>
      <c r="B3978" s="13"/>
      <c r="C3978" s="13"/>
      <c r="D3978" s="13"/>
      <c r="F3978" s="13"/>
      <c r="G3978" s="13"/>
      <c r="H3978" s="13"/>
      <c r="I3978" s="13"/>
      <c r="J3978" s="1"/>
      <c r="K3978" s="13"/>
      <c r="L3978" s="1"/>
      <c r="N3978" s="13"/>
    </row>
    <row r="3979" spans="1:14">
      <c r="A3979" s="13"/>
      <c r="B3979" s="13"/>
      <c r="C3979" s="13"/>
      <c r="D3979" s="13"/>
      <c r="F3979" s="13"/>
      <c r="G3979" s="13"/>
      <c r="H3979" s="13"/>
      <c r="I3979" s="13"/>
      <c r="J3979" s="1"/>
      <c r="K3979" s="13"/>
      <c r="L3979" s="1"/>
      <c r="N3979" s="13"/>
    </row>
    <row r="3980" spans="1:14">
      <c r="A3980" s="13"/>
      <c r="B3980" s="13"/>
      <c r="C3980" s="13"/>
      <c r="D3980" s="13"/>
      <c r="F3980" s="13"/>
      <c r="G3980" s="13"/>
      <c r="H3980" s="13"/>
      <c r="I3980" s="13"/>
      <c r="J3980" s="1"/>
      <c r="K3980" s="13"/>
      <c r="L3980" s="1"/>
      <c r="N3980" s="13"/>
    </row>
    <row r="3981" spans="1:14">
      <c r="A3981" s="13"/>
      <c r="B3981" s="13"/>
      <c r="C3981" s="13"/>
      <c r="D3981" s="13"/>
      <c r="F3981" s="13"/>
      <c r="G3981" s="13"/>
      <c r="H3981" s="13"/>
      <c r="I3981" s="13"/>
      <c r="J3981" s="1"/>
      <c r="K3981" s="13"/>
      <c r="L3981" s="1"/>
      <c r="N3981" s="13"/>
    </row>
    <row r="3982" spans="1:14">
      <c r="A3982" s="13"/>
      <c r="B3982" s="13"/>
      <c r="C3982" s="13"/>
      <c r="D3982" s="13"/>
      <c r="F3982" s="13"/>
      <c r="G3982" s="13"/>
      <c r="H3982" s="13"/>
      <c r="I3982" s="13"/>
      <c r="J3982" s="1"/>
      <c r="K3982" s="13"/>
      <c r="L3982" s="1"/>
      <c r="N3982" s="13"/>
    </row>
    <row r="3983" spans="1:14">
      <c r="A3983" s="13"/>
      <c r="B3983" s="13"/>
      <c r="C3983" s="13"/>
      <c r="D3983" s="13"/>
      <c r="F3983" s="13"/>
      <c r="G3983" s="13"/>
      <c r="H3983" s="13"/>
      <c r="I3983" s="13"/>
      <c r="J3983" s="1"/>
      <c r="K3983" s="13"/>
      <c r="L3983" s="1"/>
      <c r="N3983" s="13"/>
    </row>
    <row r="3984" spans="1:14">
      <c r="A3984" s="13"/>
      <c r="B3984" s="13"/>
      <c r="C3984" s="13"/>
      <c r="D3984" s="13"/>
      <c r="F3984" s="13"/>
      <c r="G3984" s="13"/>
      <c r="H3984" s="13"/>
      <c r="I3984" s="13"/>
      <c r="J3984" s="1"/>
      <c r="K3984" s="13"/>
      <c r="L3984" s="1"/>
      <c r="N3984" s="13"/>
    </row>
    <row r="3985" spans="1:14">
      <c r="A3985" s="13"/>
      <c r="B3985" s="13"/>
      <c r="C3985" s="13"/>
      <c r="D3985" s="13"/>
      <c r="F3985" s="13"/>
      <c r="G3985" s="13"/>
      <c r="H3985" s="13"/>
      <c r="I3985" s="13"/>
      <c r="J3985" s="1"/>
      <c r="K3985" s="13"/>
      <c r="L3985" s="1"/>
      <c r="N3985" s="13"/>
    </row>
    <row r="3986" spans="1:14">
      <c r="A3986" s="13"/>
      <c r="B3986" s="13"/>
      <c r="C3986" s="13"/>
      <c r="D3986" s="13"/>
      <c r="F3986" s="13"/>
      <c r="G3986" s="13"/>
      <c r="H3986" s="13"/>
      <c r="I3986" s="13"/>
      <c r="J3986" s="1"/>
      <c r="K3986" s="13"/>
      <c r="L3986" s="1"/>
      <c r="N3986" s="13"/>
    </row>
    <row r="3987" spans="1:14">
      <c r="A3987" s="13"/>
      <c r="B3987" s="13"/>
      <c r="C3987" s="13"/>
      <c r="D3987" s="13"/>
      <c r="F3987" s="13"/>
      <c r="G3987" s="13"/>
      <c r="H3987" s="13"/>
      <c r="I3987" s="13"/>
      <c r="J3987" s="1"/>
      <c r="K3987" s="13"/>
      <c r="L3987" s="1"/>
      <c r="N3987" s="13"/>
    </row>
    <row r="3988" spans="1:14">
      <c r="A3988" s="13"/>
      <c r="B3988" s="13"/>
      <c r="C3988" s="13"/>
      <c r="D3988" s="13"/>
      <c r="F3988" s="13"/>
      <c r="G3988" s="13"/>
      <c r="H3988" s="13"/>
      <c r="I3988" s="13"/>
      <c r="J3988" s="1"/>
      <c r="K3988" s="13"/>
      <c r="L3988" s="1"/>
      <c r="N3988" s="13"/>
    </row>
    <row r="3989" spans="1:14">
      <c r="A3989" s="13"/>
      <c r="B3989" s="13"/>
      <c r="C3989" s="13"/>
      <c r="D3989" s="13"/>
      <c r="F3989" s="13"/>
      <c r="G3989" s="13"/>
      <c r="H3989" s="13"/>
      <c r="I3989" s="13"/>
      <c r="J3989" s="1"/>
      <c r="K3989" s="13"/>
      <c r="L3989" s="1"/>
      <c r="N3989" s="13"/>
    </row>
    <row r="3990" spans="1:14">
      <c r="A3990" s="13"/>
      <c r="B3990" s="13"/>
      <c r="C3990" s="13"/>
      <c r="D3990" s="13"/>
      <c r="F3990" s="13"/>
      <c r="G3990" s="13"/>
      <c r="H3990" s="13"/>
      <c r="I3990" s="13"/>
      <c r="J3990" s="1"/>
      <c r="K3990" s="13"/>
      <c r="L3990" s="1"/>
      <c r="N3990" s="13"/>
    </row>
    <row r="3991" spans="1:14">
      <c r="A3991" s="13"/>
      <c r="B3991" s="13"/>
      <c r="C3991" s="13"/>
      <c r="D3991" s="13"/>
      <c r="F3991" s="13"/>
      <c r="G3991" s="13"/>
      <c r="H3991" s="13"/>
      <c r="I3991" s="13"/>
      <c r="J3991" s="1"/>
      <c r="K3991" s="13"/>
      <c r="L3991" s="1"/>
      <c r="N3991" s="13"/>
    </row>
    <row r="3992" spans="1:14">
      <c r="A3992" s="13"/>
      <c r="B3992" s="13"/>
      <c r="C3992" s="13"/>
      <c r="D3992" s="13"/>
      <c r="F3992" s="13"/>
      <c r="G3992" s="13"/>
      <c r="H3992" s="13"/>
      <c r="I3992" s="13"/>
      <c r="J3992" s="1"/>
      <c r="K3992" s="13"/>
      <c r="L3992" s="1"/>
      <c r="N3992" s="13"/>
    </row>
    <row r="3993" spans="1:14">
      <c r="A3993" s="13"/>
      <c r="B3993" s="13"/>
      <c r="C3993" s="13"/>
      <c r="D3993" s="13"/>
      <c r="F3993" s="13"/>
      <c r="G3993" s="13"/>
      <c r="H3993" s="13"/>
      <c r="I3993" s="13"/>
      <c r="J3993" s="1"/>
      <c r="K3993" s="13"/>
      <c r="L3993" s="1"/>
      <c r="N3993" s="13"/>
    </row>
    <row r="3994" spans="1:14">
      <c r="A3994" s="13"/>
      <c r="B3994" s="13"/>
      <c r="C3994" s="13"/>
      <c r="D3994" s="13"/>
      <c r="F3994" s="13"/>
      <c r="G3994" s="13"/>
      <c r="H3994" s="13"/>
      <c r="I3994" s="13"/>
      <c r="J3994" s="1"/>
      <c r="K3994" s="13"/>
      <c r="L3994" s="1"/>
      <c r="N3994" s="13"/>
    </row>
    <row r="3995" spans="1:14">
      <c r="A3995" s="13"/>
      <c r="B3995" s="13"/>
      <c r="C3995" s="13"/>
      <c r="D3995" s="13"/>
      <c r="F3995" s="13"/>
      <c r="G3995" s="13"/>
      <c r="H3995" s="13"/>
      <c r="I3995" s="13"/>
      <c r="J3995" s="1"/>
      <c r="K3995" s="13"/>
      <c r="L3995" s="1"/>
      <c r="N3995" s="13"/>
    </row>
    <row r="3996" spans="1:14">
      <c r="A3996" s="13"/>
      <c r="B3996" s="13"/>
      <c r="C3996" s="13"/>
      <c r="D3996" s="13"/>
      <c r="F3996" s="13"/>
      <c r="G3996" s="13"/>
      <c r="H3996" s="13"/>
      <c r="I3996" s="13"/>
      <c r="J3996" s="1"/>
      <c r="K3996" s="13"/>
      <c r="L3996" s="1"/>
      <c r="N3996" s="13"/>
    </row>
    <row r="3997" spans="1:14">
      <c r="A3997" s="13"/>
      <c r="B3997" s="13"/>
      <c r="C3997" s="13"/>
      <c r="D3997" s="13"/>
      <c r="F3997" s="13"/>
      <c r="G3997" s="13"/>
      <c r="H3997" s="13"/>
      <c r="I3997" s="13"/>
      <c r="J3997" s="1"/>
      <c r="K3997" s="13"/>
      <c r="L3997" s="1"/>
      <c r="N3997" s="13"/>
    </row>
    <row r="3998" spans="1:14">
      <c r="A3998" s="13"/>
      <c r="B3998" s="13"/>
      <c r="C3998" s="13"/>
      <c r="D3998" s="13"/>
      <c r="F3998" s="13"/>
      <c r="G3998" s="13"/>
      <c r="H3998" s="13"/>
      <c r="I3998" s="13"/>
      <c r="J3998" s="1"/>
      <c r="K3998" s="13"/>
      <c r="L3998" s="1"/>
      <c r="N3998" s="13"/>
    </row>
    <row r="3999" spans="1:14">
      <c r="A3999" s="13"/>
      <c r="B3999" s="13"/>
      <c r="C3999" s="13"/>
      <c r="D3999" s="13"/>
      <c r="F3999" s="13"/>
      <c r="G3999" s="13"/>
      <c r="H3999" s="13"/>
      <c r="I3999" s="13"/>
      <c r="J3999" s="1"/>
      <c r="K3999" s="13"/>
      <c r="L3999" s="1"/>
      <c r="N3999" s="13"/>
    </row>
    <row r="4000" spans="1:14">
      <c r="A4000" s="13"/>
      <c r="B4000" s="13"/>
      <c r="C4000" s="13"/>
      <c r="D4000" s="13"/>
      <c r="F4000" s="13"/>
      <c r="G4000" s="13"/>
      <c r="H4000" s="13"/>
      <c r="I4000" s="13"/>
      <c r="J4000" s="1"/>
      <c r="K4000" s="13"/>
      <c r="L4000" s="1"/>
      <c r="N4000" s="13"/>
    </row>
    <row r="4001" spans="1:14">
      <c r="A4001" s="13"/>
      <c r="B4001" s="13"/>
      <c r="C4001" s="13"/>
      <c r="D4001" s="13"/>
      <c r="F4001" s="13"/>
      <c r="G4001" s="13"/>
      <c r="H4001" s="13"/>
      <c r="I4001" s="13"/>
      <c r="J4001" s="1"/>
      <c r="K4001" s="13"/>
      <c r="L4001" s="1"/>
      <c r="N4001" s="13"/>
    </row>
    <row r="4002" spans="1:14">
      <c r="A4002" s="13"/>
      <c r="B4002" s="13"/>
      <c r="C4002" s="13"/>
      <c r="D4002" s="13"/>
      <c r="F4002" s="13"/>
      <c r="G4002" s="13"/>
      <c r="H4002" s="13"/>
      <c r="I4002" s="13"/>
      <c r="J4002" s="1"/>
      <c r="K4002" s="13"/>
      <c r="L4002" s="1"/>
      <c r="N4002" s="13"/>
    </row>
    <row r="4003" spans="1:14">
      <c r="A4003" s="13"/>
      <c r="B4003" s="13"/>
      <c r="C4003" s="13"/>
      <c r="D4003" s="13"/>
      <c r="F4003" s="13"/>
      <c r="G4003" s="13"/>
      <c r="H4003" s="13"/>
      <c r="I4003" s="13"/>
      <c r="J4003" s="1"/>
      <c r="K4003" s="13"/>
      <c r="L4003" s="1"/>
      <c r="N4003" s="13"/>
    </row>
    <row r="4004" spans="1:14">
      <c r="A4004" s="13"/>
      <c r="B4004" s="13"/>
      <c r="C4004" s="13"/>
      <c r="D4004" s="13"/>
      <c r="F4004" s="13"/>
      <c r="G4004" s="13"/>
      <c r="H4004" s="13"/>
      <c r="I4004" s="13"/>
      <c r="J4004" s="1"/>
      <c r="K4004" s="13"/>
      <c r="L4004" s="1"/>
      <c r="N4004" s="13"/>
    </row>
    <row r="4005" spans="1:14">
      <c r="A4005" s="13"/>
      <c r="B4005" s="13"/>
      <c r="C4005" s="13"/>
      <c r="D4005" s="13"/>
      <c r="F4005" s="13"/>
      <c r="G4005" s="13"/>
      <c r="H4005" s="13"/>
      <c r="I4005" s="13"/>
      <c r="J4005" s="1"/>
      <c r="K4005" s="13"/>
      <c r="L4005" s="1"/>
      <c r="N4005" s="13"/>
    </row>
    <row r="4006" spans="1:14">
      <c r="A4006" s="13"/>
      <c r="B4006" s="13"/>
      <c r="C4006" s="13"/>
      <c r="D4006" s="13"/>
      <c r="F4006" s="13"/>
      <c r="G4006" s="13"/>
      <c r="H4006" s="13"/>
      <c r="I4006" s="13"/>
      <c r="J4006" s="1"/>
      <c r="K4006" s="13"/>
      <c r="L4006" s="1"/>
      <c r="N4006" s="13"/>
    </row>
    <row r="4007" spans="1:14">
      <c r="A4007" s="13"/>
      <c r="B4007" s="13"/>
      <c r="C4007" s="13"/>
      <c r="D4007" s="13"/>
      <c r="F4007" s="13"/>
      <c r="G4007" s="13"/>
      <c r="H4007" s="13"/>
      <c r="I4007" s="13"/>
      <c r="J4007" s="1"/>
      <c r="K4007" s="13"/>
      <c r="L4007" s="1"/>
      <c r="N4007" s="13"/>
    </row>
    <row r="4008" spans="1:14">
      <c r="A4008" s="13"/>
      <c r="B4008" s="13"/>
      <c r="C4008" s="13"/>
      <c r="D4008" s="13"/>
      <c r="F4008" s="13"/>
      <c r="G4008" s="13"/>
      <c r="H4008" s="13"/>
      <c r="I4008" s="13"/>
      <c r="J4008" s="1"/>
      <c r="K4008" s="13"/>
      <c r="L4008" s="1"/>
      <c r="N4008" s="13"/>
    </row>
    <row r="4009" spans="1:14">
      <c r="A4009" s="13"/>
      <c r="B4009" s="13"/>
      <c r="C4009" s="13"/>
      <c r="D4009" s="13"/>
      <c r="F4009" s="13"/>
      <c r="G4009" s="13"/>
      <c r="H4009" s="13"/>
      <c r="I4009" s="13"/>
      <c r="J4009" s="1"/>
      <c r="K4009" s="13"/>
      <c r="L4009" s="1"/>
      <c r="N4009" s="13"/>
    </row>
    <row r="4010" spans="1:14">
      <c r="A4010" s="13"/>
      <c r="B4010" s="13"/>
      <c r="C4010" s="13"/>
      <c r="D4010" s="13"/>
      <c r="F4010" s="13"/>
      <c r="G4010" s="13"/>
      <c r="H4010" s="13"/>
      <c r="I4010" s="13"/>
      <c r="J4010" s="1"/>
      <c r="K4010" s="13"/>
      <c r="L4010" s="1"/>
      <c r="N4010" s="13"/>
    </row>
    <row r="4011" spans="1:14">
      <c r="A4011" s="13"/>
      <c r="B4011" s="13"/>
      <c r="C4011" s="13"/>
      <c r="D4011" s="13"/>
      <c r="F4011" s="13"/>
      <c r="G4011" s="13"/>
      <c r="H4011" s="13"/>
      <c r="I4011" s="13"/>
      <c r="J4011" s="1"/>
      <c r="K4011" s="13"/>
      <c r="L4011" s="1"/>
      <c r="N4011" s="13"/>
    </row>
    <row r="4012" spans="1:14">
      <c r="A4012" s="13"/>
      <c r="B4012" s="13"/>
      <c r="C4012" s="13"/>
      <c r="D4012" s="13"/>
      <c r="F4012" s="13"/>
      <c r="G4012" s="13"/>
      <c r="H4012" s="13"/>
      <c r="I4012" s="13"/>
      <c r="J4012" s="1"/>
      <c r="K4012" s="13"/>
      <c r="L4012" s="1"/>
      <c r="N4012" s="13"/>
    </row>
    <row r="4013" spans="1:14">
      <c r="A4013" s="13"/>
      <c r="B4013" s="13"/>
      <c r="C4013" s="13"/>
      <c r="D4013" s="13"/>
      <c r="F4013" s="13"/>
      <c r="G4013" s="13"/>
      <c r="H4013" s="13"/>
      <c r="I4013" s="13"/>
      <c r="J4013" s="1"/>
      <c r="K4013" s="13"/>
      <c r="L4013" s="1"/>
      <c r="N4013" s="13"/>
    </row>
    <row r="4014" spans="1:14">
      <c r="A4014" s="13"/>
      <c r="B4014" s="13"/>
      <c r="C4014" s="13"/>
      <c r="D4014" s="13"/>
      <c r="F4014" s="13"/>
      <c r="G4014" s="13"/>
      <c r="H4014" s="13"/>
      <c r="I4014" s="13"/>
      <c r="J4014" s="1"/>
      <c r="K4014" s="13"/>
      <c r="L4014" s="1"/>
      <c r="N4014" s="13"/>
    </row>
    <row r="4015" spans="1:14">
      <c r="A4015" s="13"/>
      <c r="B4015" s="13"/>
      <c r="C4015" s="13"/>
      <c r="D4015" s="13"/>
      <c r="F4015" s="13"/>
      <c r="G4015" s="13"/>
      <c r="H4015" s="13"/>
      <c r="I4015" s="13"/>
      <c r="J4015" s="1"/>
      <c r="K4015" s="13"/>
      <c r="L4015" s="1"/>
      <c r="N4015" s="13"/>
    </row>
    <row r="4016" spans="1:14">
      <c r="A4016" s="13"/>
      <c r="B4016" s="13"/>
      <c r="C4016" s="13"/>
      <c r="D4016" s="13"/>
      <c r="F4016" s="13"/>
      <c r="G4016" s="13"/>
      <c r="H4016" s="13"/>
      <c r="I4016" s="13"/>
      <c r="J4016" s="1"/>
      <c r="K4016" s="13"/>
      <c r="L4016" s="1"/>
      <c r="N4016" s="13"/>
    </row>
    <row r="4017" spans="1:14">
      <c r="A4017" s="13"/>
      <c r="B4017" s="13"/>
      <c r="C4017" s="13"/>
      <c r="D4017" s="13"/>
      <c r="F4017" s="13"/>
      <c r="G4017" s="13"/>
      <c r="H4017" s="13"/>
      <c r="I4017" s="13"/>
      <c r="J4017" s="1"/>
      <c r="K4017" s="13"/>
      <c r="L4017" s="1"/>
      <c r="N4017" s="13"/>
    </row>
    <row r="4018" spans="1:14">
      <c r="A4018" s="13"/>
      <c r="B4018" s="13"/>
      <c r="C4018" s="13"/>
      <c r="D4018" s="13"/>
      <c r="F4018" s="13"/>
      <c r="G4018" s="13"/>
      <c r="H4018" s="13"/>
      <c r="I4018" s="13"/>
      <c r="J4018" s="1"/>
      <c r="K4018" s="13"/>
      <c r="L4018" s="1"/>
      <c r="N4018" s="13"/>
    </row>
    <row r="4019" spans="1:14">
      <c r="A4019" s="13"/>
      <c r="B4019" s="13"/>
      <c r="C4019" s="13"/>
      <c r="D4019" s="13"/>
      <c r="F4019" s="13"/>
      <c r="G4019" s="13"/>
      <c r="H4019" s="13"/>
      <c r="I4019" s="13"/>
      <c r="J4019" s="1"/>
      <c r="K4019" s="13"/>
      <c r="L4019" s="1"/>
      <c r="N4019" s="13"/>
    </row>
    <row r="4020" spans="1:14">
      <c r="A4020" s="13"/>
      <c r="B4020" s="13"/>
      <c r="C4020" s="13"/>
      <c r="D4020" s="13"/>
      <c r="F4020" s="13"/>
      <c r="G4020" s="13"/>
      <c r="H4020" s="13"/>
      <c r="I4020" s="13"/>
      <c r="J4020" s="1"/>
      <c r="K4020" s="13"/>
      <c r="L4020" s="1"/>
      <c r="N4020" s="13"/>
    </row>
    <row r="4021" spans="1:14">
      <c r="A4021" s="13"/>
      <c r="B4021" s="13"/>
      <c r="C4021" s="13"/>
      <c r="D4021" s="13"/>
      <c r="F4021" s="13"/>
      <c r="G4021" s="13"/>
      <c r="H4021" s="13"/>
      <c r="I4021" s="13"/>
      <c r="J4021" s="1"/>
      <c r="K4021" s="13"/>
      <c r="L4021" s="1"/>
      <c r="N4021" s="13"/>
    </row>
    <row r="4022" spans="1:14">
      <c r="A4022" s="13"/>
      <c r="B4022" s="13"/>
      <c r="C4022" s="13"/>
      <c r="D4022" s="13"/>
      <c r="F4022" s="13"/>
      <c r="G4022" s="13"/>
      <c r="H4022" s="13"/>
      <c r="I4022" s="13"/>
      <c r="J4022" s="1"/>
      <c r="K4022" s="13"/>
      <c r="L4022" s="1"/>
      <c r="N4022" s="13"/>
    </row>
    <row r="4023" spans="1:14">
      <c r="A4023" s="13"/>
      <c r="B4023" s="13"/>
      <c r="C4023" s="13"/>
      <c r="D4023" s="13"/>
      <c r="F4023" s="13"/>
      <c r="G4023" s="13"/>
      <c r="H4023" s="13"/>
      <c r="I4023" s="13"/>
      <c r="J4023" s="1"/>
      <c r="K4023" s="13"/>
      <c r="L4023" s="1"/>
      <c r="N4023" s="13"/>
    </row>
    <row r="4024" spans="1:14">
      <c r="A4024" s="13"/>
      <c r="B4024" s="13"/>
      <c r="C4024" s="13"/>
      <c r="D4024" s="13"/>
      <c r="F4024" s="13"/>
      <c r="G4024" s="13"/>
      <c r="H4024" s="13"/>
      <c r="I4024" s="13"/>
      <c r="J4024" s="1"/>
      <c r="K4024" s="13"/>
      <c r="L4024" s="1"/>
      <c r="N4024" s="13"/>
    </row>
    <row r="4025" spans="1:14">
      <c r="A4025" s="13"/>
      <c r="B4025" s="13"/>
      <c r="C4025" s="13"/>
      <c r="D4025" s="13"/>
      <c r="F4025" s="13"/>
      <c r="G4025" s="13"/>
      <c r="H4025" s="13"/>
      <c r="I4025" s="13"/>
      <c r="J4025" s="1"/>
      <c r="K4025" s="13"/>
      <c r="L4025" s="1"/>
      <c r="N4025" s="13"/>
    </row>
    <row r="4026" spans="1:14">
      <c r="A4026" s="13"/>
      <c r="B4026" s="13"/>
      <c r="C4026" s="13"/>
      <c r="D4026" s="13"/>
      <c r="F4026" s="13"/>
      <c r="G4026" s="13"/>
      <c r="H4026" s="13"/>
      <c r="I4026" s="13"/>
      <c r="J4026" s="1"/>
      <c r="K4026" s="13"/>
      <c r="L4026" s="1"/>
      <c r="N4026" s="13"/>
    </row>
    <row r="4027" spans="1:14">
      <c r="A4027" s="13"/>
      <c r="B4027" s="13"/>
      <c r="C4027" s="13"/>
      <c r="D4027" s="13"/>
      <c r="F4027" s="13"/>
      <c r="G4027" s="13"/>
      <c r="H4027" s="13"/>
      <c r="I4027" s="13"/>
      <c r="J4027" s="1"/>
      <c r="K4027" s="13"/>
      <c r="L4027" s="1"/>
      <c r="N4027" s="13"/>
    </row>
    <row r="4028" spans="1:14">
      <c r="A4028" s="13"/>
      <c r="B4028" s="13"/>
      <c r="C4028" s="13"/>
      <c r="D4028" s="13"/>
      <c r="F4028" s="13"/>
      <c r="G4028" s="13"/>
      <c r="H4028" s="13"/>
      <c r="I4028" s="13"/>
      <c r="J4028" s="1"/>
      <c r="K4028" s="13"/>
      <c r="L4028" s="1"/>
      <c r="N4028" s="13"/>
    </row>
    <row r="4029" spans="1:14">
      <c r="A4029" s="13"/>
      <c r="B4029" s="13"/>
      <c r="C4029" s="13"/>
      <c r="D4029" s="13"/>
      <c r="F4029" s="13"/>
      <c r="G4029" s="13"/>
      <c r="H4029" s="13"/>
      <c r="I4029" s="13"/>
      <c r="J4029" s="1"/>
      <c r="K4029" s="13"/>
      <c r="L4029" s="1"/>
      <c r="N4029" s="13"/>
    </row>
    <row r="4030" spans="1:14">
      <c r="A4030" s="13"/>
      <c r="B4030" s="13"/>
      <c r="C4030" s="13"/>
      <c r="D4030" s="13"/>
      <c r="F4030" s="13"/>
      <c r="G4030" s="13"/>
      <c r="H4030" s="13"/>
      <c r="I4030" s="13"/>
      <c r="J4030" s="1"/>
      <c r="K4030" s="13"/>
      <c r="L4030" s="1"/>
      <c r="N4030" s="13"/>
    </row>
    <row r="4031" spans="1:14">
      <c r="A4031" s="13"/>
      <c r="B4031" s="13"/>
      <c r="C4031" s="13"/>
      <c r="D4031" s="13"/>
      <c r="F4031" s="13"/>
      <c r="G4031" s="13"/>
      <c r="H4031" s="13"/>
      <c r="I4031" s="13"/>
      <c r="J4031" s="1"/>
      <c r="K4031" s="13"/>
      <c r="L4031" s="1"/>
      <c r="N4031" s="13"/>
    </row>
    <row r="4032" spans="1:14">
      <c r="A4032" s="13"/>
      <c r="B4032" s="13"/>
      <c r="C4032" s="13"/>
      <c r="D4032" s="13"/>
      <c r="F4032" s="13"/>
      <c r="G4032" s="13"/>
      <c r="H4032" s="13"/>
      <c r="I4032" s="13"/>
      <c r="J4032" s="1"/>
      <c r="K4032" s="13"/>
      <c r="L4032" s="1"/>
      <c r="N4032" s="13"/>
    </row>
    <row r="4033" spans="1:14">
      <c r="A4033" s="13"/>
      <c r="B4033" s="13"/>
      <c r="C4033" s="13"/>
      <c r="D4033" s="13"/>
      <c r="F4033" s="13"/>
      <c r="G4033" s="13"/>
      <c r="H4033" s="13"/>
      <c r="I4033" s="13"/>
      <c r="J4033" s="1"/>
      <c r="K4033" s="13"/>
      <c r="L4033" s="1"/>
      <c r="N4033" s="13"/>
    </row>
    <row r="4034" spans="1:14">
      <c r="A4034" s="13"/>
      <c r="B4034" s="13"/>
      <c r="C4034" s="13"/>
      <c r="D4034" s="13"/>
      <c r="F4034" s="13"/>
      <c r="G4034" s="13"/>
      <c r="H4034" s="13"/>
      <c r="I4034" s="13"/>
      <c r="J4034" s="1"/>
      <c r="K4034" s="13"/>
      <c r="L4034" s="1"/>
      <c r="N4034" s="13"/>
    </row>
    <row r="4035" spans="1:14">
      <c r="A4035" s="13"/>
      <c r="B4035" s="13"/>
      <c r="C4035" s="13"/>
      <c r="D4035" s="13"/>
      <c r="F4035" s="13"/>
      <c r="G4035" s="13"/>
      <c r="H4035" s="13"/>
      <c r="I4035" s="13"/>
      <c r="J4035" s="1"/>
      <c r="K4035" s="13"/>
      <c r="L4035" s="1"/>
      <c r="N4035" s="13"/>
    </row>
    <row r="4036" spans="1:14">
      <c r="A4036" s="13"/>
      <c r="B4036" s="13"/>
      <c r="C4036" s="13"/>
      <c r="D4036" s="13"/>
      <c r="F4036" s="13"/>
      <c r="G4036" s="13"/>
      <c r="H4036" s="13"/>
      <c r="I4036" s="13"/>
      <c r="J4036" s="1"/>
      <c r="K4036" s="13"/>
      <c r="L4036" s="1"/>
      <c r="N4036" s="13"/>
    </row>
    <row r="4037" spans="1:14">
      <c r="A4037" s="13"/>
      <c r="B4037" s="13"/>
      <c r="C4037" s="13"/>
      <c r="D4037" s="13"/>
      <c r="F4037" s="13"/>
      <c r="G4037" s="13"/>
      <c r="H4037" s="13"/>
      <c r="I4037" s="13"/>
      <c r="J4037" s="1"/>
      <c r="K4037" s="13"/>
      <c r="L4037" s="1"/>
      <c r="N4037" s="13"/>
    </row>
    <row r="4038" spans="1:14">
      <c r="A4038" s="13"/>
      <c r="B4038" s="13"/>
      <c r="C4038" s="13"/>
      <c r="D4038" s="13"/>
      <c r="F4038" s="13"/>
      <c r="G4038" s="13"/>
      <c r="H4038" s="13"/>
      <c r="I4038" s="13"/>
      <c r="J4038" s="1"/>
      <c r="K4038" s="13"/>
      <c r="L4038" s="1"/>
      <c r="N4038" s="13"/>
    </row>
    <row r="4039" spans="1:14">
      <c r="A4039" s="13"/>
      <c r="B4039" s="13"/>
      <c r="C4039" s="13"/>
      <c r="D4039" s="13"/>
      <c r="F4039" s="13"/>
      <c r="G4039" s="13"/>
      <c r="H4039" s="13"/>
      <c r="I4039" s="13"/>
      <c r="J4039" s="1"/>
      <c r="K4039" s="13"/>
      <c r="L4039" s="1"/>
      <c r="N4039" s="13"/>
    </row>
    <row r="4040" spans="1:14">
      <c r="A4040" s="13"/>
      <c r="B4040" s="13"/>
      <c r="C4040" s="13"/>
      <c r="D4040" s="13"/>
      <c r="F4040" s="13"/>
      <c r="G4040" s="13"/>
      <c r="H4040" s="13"/>
      <c r="I4040" s="13"/>
      <c r="J4040" s="1"/>
      <c r="K4040" s="13"/>
      <c r="L4040" s="1"/>
      <c r="N4040" s="13"/>
    </row>
    <row r="4041" spans="1:14">
      <c r="A4041" s="13"/>
      <c r="B4041" s="13"/>
      <c r="C4041" s="13"/>
      <c r="D4041" s="13"/>
      <c r="F4041" s="13"/>
      <c r="G4041" s="13"/>
      <c r="H4041" s="13"/>
      <c r="I4041" s="13"/>
      <c r="J4041" s="1"/>
      <c r="K4041" s="13"/>
      <c r="L4041" s="1"/>
      <c r="N4041" s="13"/>
    </row>
    <row r="4042" spans="1:14">
      <c r="A4042" s="13"/>
      <c r="B4042" s="13"/>
      <c r="C4042" s="13"/>
      <c r="D4042" s="13"/>
      <c r="F4042" s="13"/>
      <c r="G4042" s="13"/>
      <c r="H4042" s="13"/>
      <c r="I4042" s="13"/>
      <c r="J4042" s="1"/>
      <c r="K4042" s="13"/>
      <c r="L4042" s="1"/>
      <c r="N4042" s="13"/>
    </row>
    <row r="4043" spans="1:14">
      <c r="A4043" s="13"/>
      <c r="B4043" s="13"/>
      <c r="C4043" s="13"/>
      <c r="D4043" s="13"/>
      <c r="F4043" s="13"/>
      <c r="G4043" s="13"/>
      <c r="H4043" s="13"/>
      <c r="I4043" s="13"/>
      <c r="J4043" s="1"/>
      <c r="K4043" s="13"/>
      <c r="L4043" s="1"/>
      <c r="N4043" s="13"/>
    </row>
    <row r="4044" spans="1:14">
      <c r="A4044" s="13"/>
      <c r="B4044" s="13"/>
      <c r="C4044" s="13"/>
      <c r="D4044" s="13"/>
      <c r="F4044" s="13"/>
      <c r="G4044" s="13"/>
      <c r="H4044" s="13"/>
      <c r="I4044" s="13"/>
      <c r="J4044" s="1"/>
      <c r="K4044" s="13"/>
      <c r="L4044" s="1"/>
      <c r="N4044" s="13"/>
    </row>
    <row r="4045" spans="1:14">
      <c r="A4045" s="13"/>
      <c r="B4045" s="13"/>
      <c r="C4045" s="13"/>
      <c r="D4045" s="13"/>
      <c r="F4045" s="13"/>
      <c r="G4045" s="13"/>
      <c r="H4045" s="13"/>
      <c r="I4045" s="13"/>
      <c r="J4045" s="1"/>
      <c r="K4045" s="13"/>
      <c r="L4045" s="1"/>
      <c r="N4045" s="13"/>
    </row>
    <row r="4046" spans="1:14">
      <c r="A4046" s="13"/>
      <c r="B4046" s="13"/>
      <c r="C4046" s="13"/>
      <c r="D4046" s="13"/>
      <c r="F4046" s="13"/>
      <c r="G4046" s="13"/>
      <c r="H4046" s="13"/>
      <c r="I4046" s="13"/>
      <c r="J4046" s="1"/>
      <c r="K4046" s="13"/>
      <c r="L4046" s="1"/>
      <c r="N4046" s="13"/>
    </row>
    <row r="4047" spans="1:14">
      <c r="A4047" s="13"/>
      <c r="B4047" s="13"/>
      <c r="C4047" s="13"/>
      <c r="D4047" s="13"/>
      <c r="F4047" s="13"/>
      <c r="G4047" s="13"/>
      <c r="H4047" s="13"/>
      <c r="I4047" s="13"/>
      <c r="J4047" s="1"/>
      <c r="K4047" s="13"/>
      <c r="L4047" s="1"/>
      <c r="N4047" s="13"/>
    </row>
    <row r="4048" spans="1:14">
      <c r="A4048" s="13"/>
      <c r="B4048" s="13"/>
      <c r="C4048" s="13"/>
      <c r="D4048" s="13"/>
      <c r="F4048" s="13"/>
      <c r="G4048" s="13"/>
      <c r="H4048" s="13"/>
      <c r="I4048" s="13"/>
      <c r="J4048" s="1"/>
      <c r="K4048" s="13"/>
      <c r="L4048" s="1"/>
      <c r="N4048" s="13"/>
    </row>
    <row r="4049" spans="1:14">
      <c r="A4049" s="13"/>
      <c r="B4049" s="13"/>
      <c r="C4049" s="13"/>
      <c r="D4049" s="13"/>
      <c r="F4049" s="13"/>
      <c r="G4049" s="13"/>
      <c r="H4049" s="13"/>
      <c r="I4049" s="13"/>
      <c r="J4049" s="1"/>
      <c r="K4049" s="13"/>
      <c r="L4049" s="1"/>
      <c r="N4049" s="13"/>
    </row>
    <row r="4050" spans="1:14">
      <c r="A4050" s="13"/>
      <c r="B4050" s="13"/>
      <c r="C4050" s="13"/>
      <c r="D4050" s="13"/>
      <c r="F4050" s="13"/>
      <c r="G4050" s="13"/>
      <c r="H4050" s="13"/>
      <c r="I4050" s="13"/>
      <c r="J4050" s="1"/>
      <c r="K4050" s="13"/>
      <c r="L4050" s="1"/>
      <c r="N4050" s="13"/>
    </row>
    <row r="4051" spans="1:14">
      <c r="A4051" s="13"/>
      <c r="B4051" s="13"/>
      <c r="C4051" s="13"/>
      <c r="D4051" s="13"/>
      <c r="F4051" s="13"/>
      <c r="G4051" s="13"/>
      <c r="H4051" s="13"/>
      <c r="I4051" s="13"/>
      <c r="J4051" s="1"/>
      <c r="K4051" s="13"/>
      <c r="L4051" s="1"/>
      <c r="N4051" s="13"/>
    </row>
    <row r="4052" spans="1:14">
      <c r="A4052" s="13"/>
      <c r="B4052" s="13"/>
      <c r="C4052" s="13"/>
      <c r="D4052" s="13"/>
      <c r="F4052" s="13"/>
      <c r="G4052" s="13"/>
      <c r="H4052" s="13"/>
      <c r="I4052" s="13"/>
      <c r="J4052" s="1"/>
      <c r="K4052" s="13"/>
      <c r="L4052" s="1"/>
      <c r="N4052" s="13"/>
    </row>
    <row r="4053" spans="1:14">
      <c r="A4053" s="13"/>
      <c r="B4053" s="13"/>
      <c r="C4053" s="13"/>
      <c r="D4053" s="13"/>
      <c r="F4053" s="13"/>
      <c r="G4053" s="13"/>
      <c r="H4053" s="13"/>
      <c r="I4053" s="13"/>
      <c r="J4053" s="1"/>
      <c r="K4053" s="13"/>
      <c r="L4053" s="1"/>
      <c r="N4053" s="13"/>
    </row>
    <row r="4054" spans="1:14">
      <c r="A4054" s="13"/>
      <c r="B4054" s="13"/>
      <c r="C4054" s="13"/>
      <c r="D4054" s="13"/>
      <c r="F4054" s="13"/>
      <c r="G4054" s="13"/>
      <c r="H4054" s="13"/>
      <c r="I4054" s="13"/>
      <c r="J4054" s="1"/>
      <c r="K4054" s="13"/>
      <c r="L4054" s="1"/>
      <c r="N4054" s="13"/>
    </row>
    <row r="4055" spans="1:14">
      <c r="A4055" s="13"/>
      <c r="B4055" s="13"/>
      <c r="C4055" s="13"/>
      <c r="D4055" s="13"/>
      <c r="F4055" s="13"/>
      <c r="G4055" s="13"/>
      <c r="H4055" s="13"/>
      <c r="I4055" s="13"/>
      <c r="J4055" s="1"/>
      <c r="K4055" s="13"/>
      <c r="L4055" s="1"/>
      <c r="N4055" s="13"/>
    </row>
    <row r="4056" spans="1:14">
      <c r="A4056" s="13"/>
      <c r="B4056" s="13"/>
      <c r="C4056" s="13"/>
      <c r="D4056" s="13"/>
      <c r="F4056" s="13"/>
      <c r="G4056" s="13"/>
      <c r="H4056" s="13"/>
      <c r="I4056" s="13"/>
      <c r="J4056" s="1"/>
      <c r="K4056" s="13"/>
      <c r="L4056" s="1"/>
      <c r="N4056" s="13"/>
    </row>
    <row r="4057" spans="1:14">
      <c r="A4057" s="13"/>
      <c r="B4057" s="13"/>
      <c r="C4057" s="13"/>
      <c r="D4057" s="13"/>
      <c r="F4057" s="13"/>
      <c r="G4057" s="13"/>
      <c r="H4057" s="13"/>
      <c r="I4057" s="13"/>
      <c r="J4057" s="1"/>
      <c r="K4057" s="13"/>
      <c r="L4057" s="1"/>
      <c r="N4057" s="13"/>
    </row>
    <row r="4058" spans="1:14">
      <c r="A4058" s="13"/>
      <c r="B4058" s="13"/>
      <c r="C4058" s="13"/>
      <c r="D4058" s="13"/>
      <c r="F4058" s="13"/>
      <c r="G4058" s="13"/>
      <c r="H4058" s="13"/>
      <c r="I4058" s="13"/>
      <c r="J4058" s="1"/>
      <c r="K4058" s="13"/>
      <c r="L4058" s="1"/>
      <c r="N4058" s="13"/>
    </row>
    <row r="4059" spans="1:14">
      <c r="A4059" s="13"/>
      <c r="B4059" s="13"/>
      <c r="C4059" s="13"/>
      <c r="D4059" s="13"/>
      <c r="F4059" s="13"/>
      <c r="G4059" s="13"/>
      <c r="H4059" s="13"/>
      <c r="I4059" s="13"/>
      <c r="J4059" s="1"/>
      <c r="K4059" s="13"/>
      <c r="L4059" s="1"/>
      <c r="N4059" s="13"/>
    </row>
    <row r="4060" spans="1:14">
      <c r="A4060" s="13"/>
      <c r="B4060" s="13"/>
      <c r="C4060" s="13"/>
      <c r="D4060" s="13"/>
      <c r="F4060" s="13"/>
      <c r="G4060" s="13"/>
      <c r="H4060" s="13"/>
      <c r="I4060" s="13"/>
      <c r="J4060" s="1"/>
      <c r="K4060" s="13"/>
      <c r="L4060" s="1"/>
      <c r="N4060" s="13"/>
    </row>
    <row r="4061" spans="1:14">
      <c r="A4061" s="13"/>
      <c r="B4061" s="13"/>
      <c r="C4061" s="13"/>
      <c r="D4061" s="13"/>
      <c r="F4061" s="13"/>
      <c r="G4061" s="13"/>
      <c r="H4061" s="13"/>
      <c r="I4061" s="13"/>
      <c r="J4061" s="1"/>
      <c r="K4061" s="13"/>
      <c r="L4061" s="1"/>
      <c r="N4061" s="13"/>
    </row>
    <row r="4062" spans="1:14">
      <c r="A4062" s="13"/>
      <c r="B4062" s="13"/>
      <c r="C4062" s="13"/>
      <c r="D4062" s="13"/>
      <c r="F4062" s="13"/>
      <c r="G4062" s="13"/>
      <c r="H4062" s="13"/>
      <c r="I4062" s="13"/>
      <c r="J4062" s="1"/>
      <c r="K4062" s="13"/>
      <c r="L4062" s="1"/>
      <c r="N4062" s="13"/>
    </row>
    <row r="4063" spans="1:14">
      <c r="A4063" s="13"/>
      <c r="B4063" s="13"/>
      <c r="C4063" s="13"/>
      <c r="D4063" s="13"/>
      <c r="F4063" s="13"/>
      <c r="G4063" s="13"/>
      <c r="H4063" s="13"/>
      <c r="I4063" s="13"/>
      <c r="J4063" s="1"/>
      <c r="K4063" s="13"/>
      <c r="L4063" s="1"/>
      <c r="N4063" s="13"/>
    </row>
    <row r="4064" spans="1:14">
      <c r="A4064" s="13"/>
      <c r="B4064" s="13"/>
      <c r="C4064" s="13"/>
      <c r="D4064" s="13"/>
      <c r="F4064" s="13"/>
      <c r="G4064" s="13"/>
      <c r="H4064" s="13"/>
      <c r="I4064" s="13"/>
      <c r="J4064" s="1"/>
      <c r="K4064" s="13"/>
      <c r="L4064" s="1"/>
      <c r="N4064" s="13"/>
    </row>
    <row r="4065" spans="1:14">
      <c r="A4065" s="13"/>
      <c r="B4065" s="13"/>
      <c r="C4065" s="13"/>
      <c r="D4065" s="13"/>
      <c r="F4065" s="13"/>
      <c r="G4065" s="13"/>
      <c r="H4065" s="13"/>
      <c r="I4065" s="13"/>
      <c r="J4065" s="1"/>
      <c r="K4065" s="13"/>
      <c r="L4065" s="1"/>
      <c r="N4065" s="13"/>
    </row>
    <row r="4066" spans="1:14">
      <c r="A4066" s="13"/>
      <c r="B4066" s="13"/>
      <c r="C4066" s="13"/>
      <c r="D4066" s="13"/>
      <c r="F4066" s="13"/>
      <c r="G4066" s="13"/>
      <c r="H4066" s="13"/>
      <c r="I4066" s="13"/>
      <c r="J4066" s="1"/>
      <c r="K4066" s="13"/>
      <c r="L4066" s="1"/>
      <c r="N4066" s="13"/>
    </row>
    <row r="4067" spans="1:14">
      <c r="A4067" s="13"/>
      <c r="B4067" s="13"/>
      <c r="C4067" s="13"/>
      <c r="D4067" s="13"/>
      <c r="F4067" s="13"/>
      <c r="G4067" s="13"/>
      <c r="H4067" s="13"/>
      <c r="I4067" s="13"/>
      <c r="J4067" s="1"/>
      <c r="K4067" s="13"/>
      <c r="L4067" s="1"/>
      <c r="N4067" s="13"/>
    </row>
    <row r="4068" spans="1:14">
      <c r="A4068" s="13"/>
      <c r="B4068" s="13"/>
      <c r="C4068" s="13"/>
      <c r="D4068" s="13"/>
      <c r="F4068" s="13"/>
      <c r="G4068" s="13"/>
      <c r="H4068" s="13"/>
      <c r="I4068" s="13"/>
      <c r="J4068" s="1"/>
      <c r="K4068" s="13"/>
      <c r="L4068" s="1"/>
      <c r="N4068" s="13"/>
    </row>
    <row r="4069" spans="1:14">
      <c r="A4069" s="13"/>
      <c r="B4069" s="13"/>
      <c r="C4069" s="13"/>
      <c r="D4069" s="13"/>
      <c r="F4069" s="13"/>
      <c r="G4069" s="13"/>
      <c r="H4069" s="13"/>
      <c r="I4069" s="13"/>
      <c r="J4069" s="1"/>
      <c r="K4069" s="13"/>
      <c r="L4069" s="1"/>
      <c r="N4069" s="13"/>
    </row>
    <row r="4070" spans="1:14">
      <c r="A4070" s="13"/>
      <c r="B4070" s="13"/>
      <c r="C4070" s="13"/>
      <c r="D4070" s="13"/>
      <c r="F4070" s="13"/>
      <c r="G4070" s="13"/>
      <c r="H4070" s="13"/>
      <c r="I4070" s="13"/>
      <c r="J4070" s="1"/>
      <c r="K4070" s="13"/>
      <c r="L4070" s="1"/>
      <c r="N4070" s="13"/>
    </row>
    <row r="4071" spans="1:14">
      <c r="A4071" s="13"/>
      <c r="B4071" s="13"/>
      <c r="C4071" s="13"/>
      <c r="D4071" s="13"/>
      <c r="F4071" s="13"/>
      <c r="G4071" s="13"/>
      <c r="H4071" s="13"/>
      <c r="I4071" s="13"/>
      <c r="J4071" s="1"/>
      <c r="K4071" s="13"/>
      <c r="L4071" s="1"/>
      <c r="N4071" s="13"/>
    </row>
    <row r="4072" spans="1:14">
      <c r="A4072" s="13"/>
      <c r="B4072" s="13"/>
      <c r="C4072" s="13"/>
      <c r="D4072" s="13"/>
      <c r="F4072" s="13"/>
      <c r="G4072" s="13"/>
      <c r="H4072" s="13"/>
      <c r="I4072" s="13"/>
      <c r="J4072" s="1"/>
      <c r="K4072" s="13"/>
      <c r="L4072" s="1"/>
      <c r="N4072" s="13"/>
    </row>
    <row r="4073" spans="1:14">
      <c r="A4073" s="13"/>
      <c r="B4073" s="13"/>
      <c r="C4073" s="13"/>
      <c r="D4073" s="13"/>
      <c r="F4073" s="13"/>
      <c r="G4073" s="13"/>
      <c r="H4073" s="13"/>
      <c r="I4073" s="13"/>
      <c r="J4073" s="1"/>
      <c r="K4073" s="13"/>
      <c r="L4073" s="1"/>
      <c r="N4073" s="13"/>
    </row>
    <row r="4074" spans="1:14">
      <c r="A4074" s="13"/>
      <c r="B4074" s="13"/>
      <c r="C4074" s="13"/>
      <c r="D4074" s="13"/>
      <c r="F4074" s="13"/>
      <c r="G4074" s="13"/>
      <c r="H4074" s="13"/>
      <c r="I4074" s="13"/>
      <c r="J4074" s="1"/>
      <c r="K4074" s="13"/>
      <c r="L4074" s="1"/>
      <c r="N4074" s="13"/>
    </row>
    <row r="4075" spans="1:14">
      <c r="A4075" s="13"/>
      <c r="B4075" s="13"/>
      <c r="C4075" s="13"/>
      <c r="D4075" s="13"/>
      <c r="F4075" s="13"/>
      <c r="G4075" s="13"/>
      <c r="H4075" s="13"/>
      <c r="I4075" s="13"/>
      <c r="J4075" s="1"/>
      <c r="K4075" s="13"/>
      <c r="L4075" s="1"/>
      <c r="N4075" s="13"/>
    </row>
    <row r="4076" spans="1:14">
      <c r="A4076" s="13"/>
      <c r="B4076" s="13"/>
      <c r="C4076" s="13"/>
      <c r="D4076" s="13"/>
      <c r="F4076" s="13"/>
      <c r="G4076" s="13"/>
      <c r="H4076" s="13"/>
      <c r="I4076" s="13"/>
      <c r="J4076" s="1"/>
      <c r="K4076" s="13"/>
      <c r="L4076" s="1"/>
      <c r="N4076" s="13"/>
    </row>
    <row r="4077" spans="1:14">
      <c r="A4077" s="13"/>
      <c r="B4077" s="13"/>
      <c r="C4077" s="13"/>
      <c r="D4077" s="13"/>
      <c r="F4077" s="13"/>
      <c r="G4077" s="13"/>
      <c r="H4077" s="13"/>
      <c r="I4077" s="13"/>
      <c r="J4077" s="1"/>
      <c r="K4077" s="13"/>
      <c r="L4077" s="1"/>
      <c r="N4077" s="13"/>
    </row>
    <row r="4078" spans="1:14">
      <c r="A4078" s="13"/>
      <c r="B4078" s="13"/>
      <c r="C4078" s="13"/>
      <c r="D4078" s="13"/>
      <c r="F4078" s="13"/>
      <c r="G4078" s="13"/>
      <c r="H4078" s="13"/>
      <c r="I4078" s="13"/>
      <c r="J4078" s="1"/>
      <c r="K4078" s="13"/>
      <c r="L4078" s="1"/>
      <c r="N4078" s="13"/>
    </row>
    <row r="4079" spans="1:14">
      <c r="A4079" s="13"/>
      <c r="B4079" s="13"/>
      <c r="C4079" s="13"/>
      <c r="D4079" s="13"/>
      <c r="F4079" s="13"/>
      <c r="G4079" s="13"/>
      <c r="H4079" s="13"/>
      <c r="I4079" s="13"/>
      <c r="J4079" s="1"/>
      <c r="K4079" s="13"/>
      <c r="L4079" s="1"/>
      <c r="N4079" s="13"/>
    </row>
    <row r="4080" spans="1:14">
      <c r="A4080" s="13"/>
      <c r="B4080" s="13"/>
      <c r="C4080" s="13"/>
      <c r="D4080" s="13"/>
      <c r="F4080" s="13"/>
      <c r="G4080" s="13"/>
      <c r="H4080" s="13"/>
      <c r="I4080" s="13"/>
      <c r="J4080" s="1"/>
      <c r="K4080" s="13"/>
      <c r="L4080" s="1"/>
      <c r="N4080" s="13"/>
    </row>
    <row r="4081" spans="1:14">
      <c r="A4081" s="13"/>
      <c r="B4081" s="13"/>
      <c r="C4081" s="13"/>
      <c r="D4081" s="13"/>
      <c r="F4081" s="13"/>
      <c r="G4081" s="13"/>
      <c r="H4081" s="13"/>
      <c r="I4081" s="13"/>
      <c r="J4081" s="1"/>
      <c r="K4081" s="13"/>
      <c r="L4081" s="1"/>
      <c r="N4081" s="13"/>
    </row>
    <row r="4082" spans="1:14">
      <c r="A4082" s="13"/>
      <c r="B4082" s="13"/>
      <c r="C4082" s="13"/>
      <c r="D4082" s="13"/>
      <c r="F4082" s="13"/>
      <c r="G4082" s="13"/>
      <c r="H4082" s="13"/>
      <c r="I4082" s="13"/>
      <c r="J4082" s="1"/>
      <c r="K4082" s="13"/>
      <c r="L4082" s="1"/>
      <c r="N4082" s="13"/>
    </row>
    <row r="4083" spans="1:14">
      <c r="A4083" s="13"/>
      <c r="B4083" s="13"/>
      <c r="C4083" s="13"/>
      <c r="D4083" s="13"/>
      <c r="F4083" s="13"/>
      <c r="G4083" s="13"/>
      <c r="H4083" s="13"/>
      <c r="I4083" s="13"/>
      <c r="J4083" s="1"/>
      <c r="K4083" s="13"/>
      <c r="L4083" s="1"/>
      <c r="N4083" s="13"/>
    </row>
    <row r="4084" spans="1:14">
      <c r="A4084" s="13"/>
      <c r="B4084" s="13"/>
      <c r="C4084" s="13"/>
      <c r="D4084" s="13"/>
      <c r="F4084" s="13"/>
      <c r="G4084" s="13"/>
      <c r="H4084" s="13"/>
      <c r="I4084" s="13"/>
      <c r="J4084" s="1"/>
      <c r="K4084" s="13"/>
      <c r="L4084" s="1"/>
      <c r="N4084" s="13"/>
    </row>
    <row r="4085" spans="1:14">
      <c r="A4085" s="13"/>
      <c r="B4085" s="13"/>
      <c r="C4085" s="13"/>
      <c r="D4085" s="13"/>
      <c r="F4085" s="13"/>
      <c r="G4085" s="13"/>
      <c r="H4085" s="13"/>
      <c r="I4085" s="13"/>
      <c r="J4085" s="1"/>
      <c r="K4085" s="13"/>
      <c r="L4085" s="1"/>
      <c r="N4085" s="13"/>
    </row>
    <row r="4086" spans="1:14">
      <c r="A4086" s="13"/>
      <c r="B4086" s="13"/>
      <c r="C4086" s="13"/>
      <c r="D4086" s="13"/>
      <c r="F4086" s="13"/>
      <c r="G4086" s="13"/>
      <c r="H4086" s="13"/>
      <c r="I4086" s="13"/>
      <c r="J4086" s="1"/>
      <c r="K4086" s="13"/>
      <c r="L4086" s="1"/>
      <c r="N4086" s="13"/>
    </row>
    <row r="4087" spans="1:14">
      <c r="A4087" s="13"/>
      <c r="B4087" s="13"/>
      <c r="C4087" s="13"/>
      <c r="D4087" s="13"/>
      <c r="F4087" s="13"/>
      <c r="G4087" s="13"/>
      <c r="H4087" s="13"/>
      <c r="I4087" s="13"/>
      <c r="J4087" s="1"/>
      <c r="K4087" s="13"/>
      <c r="L4087" s="1"/>
      <c r="N4087" s="13"/>
    </row>
    <row r="4088" spans="1:14">
      <c r="A4088" s="13"/>
      <c r="B4088" s="13"/>
      <c r="C4088" s="13"/>
      <c r="D4088" s="13"/>
      <c r="F4088" s="13"/>
      <c r="G4088" s="13"/>
      <c r="H4088" s="13"/>
      <c r="I4088" s="13"/>
      <c r="J4088" s="1"/>
      <c r="K4088" s="13"/>
      <c r="L4088" s="1"/>
      <c r="N4088" s="13"/>
    </row>
    <row r="4089" spans="1:14">
      <c r="A4089" s="13"/>
      <c r="B4089" s="13"/>
      <c r="C4089" s="13"/>
      <c r="D4089" s="13"/>
      <c r="F4089" s="13"/>
      <c r="G4089" s="13"/>
      <c r="H4089" s="13"/>
      <c r="I4089" s="13"/>
      <c r="J4089" s="1"/>
      <c r="K4089" s="13"/>
      <c r="L4089" s="1"/>
      <c r="N4089" s="13"/>
    </row>
    <row r="4090" spans="1:14">
      <c r="A4090" s="13"/>
      <c r="B4090" s="13"/>
      <c r="C4090" s="13"/>
      <c r="D4090" s="13"/>
      <c r="F4090" s="13"/>
      <c r="G4090" s="13"/>
      <c r="H4090" s="13"/>
      <c r="I4090" s="13"/>
      <c r="J4090" s="1"/>
      <c r="K4090" s="13"/>
      <c r="L4090" s="1"/>
      <c r="N4090" s="13"/>
    </row>
    <row r="4091" spans="1:14">
      <c r="A4091" s="13"/>
      <c r="B4091" s="13"/>
      <c r="C4091" s="13"/>
      <c r="D4091" s="13"/>
      <c r="F4091" s="13"/>
      <c r="G4091" s="13"/>
      <c r="H4091" s="13"/>
      <c r="I4091" s="13"/>
      <c r="J4091" s="1"/>
      <c r="K4091" s="13"/>
      <c r="L4091" s="1"/>
      <c r="N4091" s="13"/>
    </row>
    <row r="4092" spans="1:14">
      <c r="A4092" s="13"/>
      <c r="B4092" s="13"/>
      <c r="C4092" s="13"/>
      <c r="D4092" s="13"/>
      <c r="F4092" s="13"/>
      <c r="G4092" s="13"/>
      <c r="H4092" s="13"/>
      <c r="I4092" s="13"/>
      <c r="J4092" s="1"/>
      <c r="K4092" s="13"/>
      <c r="L4092" s="1"/>
      <c r="N4092" s="13"/>
    </row>
    <row r="4093" spans="1:14">
      <c r="A4093" s="13"/>
      <c r="B4093" s="13"/>
      <c r="C4093" s="13"/>
      <c r="D4093" s="13"/>
      <c r="F4093" s="13"/>
      <c r="G4093" s="13"/>
      <c r="H4093" s="13"/>
      <c r="I4093" s="13"/>
      <c r="J4093" s="1"/>
      <c r="K4093" s="13"/>
      <c r="L4093" s="1"/>
      <c r="N4093" s="13"/>
    </row>
    <row r="4094" spans="1:14">
      <c r="A4094" s="13"/>
      <c r="B4094" s="13"/>
      <c r="C4094" s="13"/>
      <c r="D4094" s="13"/>
      <c r="F4094" s="13"/>
      <c r="G4094" s="13"/>
      <c r="H4094" s="13"/>
      <c r="I4094" s="13"/>
      <c r="J4094" s="1"/>
      <c r="K4094" s="13"/>
      <c r="L4094" s="1"/>
      <c r="N4094" s="13"/>
    </row>
    <row r="4095" spans="1:14">
      <c r="A4095" s="13"/>
      <c r="B4095" s="13"/>
      <c r="C4095" s="13"/>
      <c r="D4095" s="13"/>
      <c r="F4095" s="13"/>
      <c r="G4095" s="13"/>
      <c r="H4095" s="13"/>
      <c r="I4095" s="13"/>
      <c r="J4095" s="1"/>
      <c r="K4095" s="13"/>
      <c r="L4095" s="1"/>
      <c r="N4095" s="13"/>
    </row>
    <row r="4096" spans="1:14">
      <c r="A4096" s="13"/>
      <c r="B4096" s="13"/>
      <c r="C4096" s="13"/>
      <c r="D4096" s="13"/>
      <c r="F4096" s="13"/>
      <c r="G4096" s="13"/>
      <c r="H4096" s="13"/>
      <c r="I4096" s="13"/>
      <c r="J4096" s="1"/>
      <c r="K4096" s="13"/>
      <c r="L4096" s="1"/>
      <c r="N4096" s="13"/>
    </row>
    <row r="4097" spans="1:14">
      <c r="A4097" s="13"/>
      <c r="B4097" s="13"/>
      <c r="C4097" s="13"/>
      <c r="D4097" s="13"/>
      <c r="F4097" s="13"/>
      <c r="G4097" s="13"/>
      <c r="H4097" s="13"/>
      <c r="I4097" s="13"/>
      <c r="J4097" s="1"/>
      <c r="K4097" s="13"/>
      <c r="L4097" s="1"/>
      <c r="N4097" s="13"/>
    </row>
    <row r="4098" spans="1:14">
      <c r="A4098" s="13"/>
      <c r="B4098" s="13"/>
      <c r="C4098" s="13"/>
      <c r="D4098" s="13"/>
      <c r="F4098" s="13"/>
      <c r="G4098" s="13"/>
      <c r="H4098" s="13"/>
      <c r="I4098" s="13"/>
      <c r="J4098" s="1"/>
      <c r="K4098" s="13"/>
      <c r="L4098" s="1"/>
      <c r="N4098" s="13"/>
    </row>
    <row r="4099" spans="1:14">
      <c r="A4099" s="13"/>
      <c r="B4099" s="13"/>
      <c r="C4099" s="13"/>
      <c r="D4099" s="13"/>
      <c r="F4099" s="13"/>
      <c r="G4099" s="13"/>
      <c r="H4099" s="13"/>
      <c r="I4099" s="13"/>
      <c r="J4099" s="1"/>
      <c r="K4099" s="13"/>
      <c r="L4099" s="1"/>
      <c r="N4099" s="13"/>
    </row>
    <row r="4100" spans="1:14">
      <c r="A4100" s="13"/>
      <c r="B4100" s="13"/>
      <c r="C4100" s="13"/>
      <c r="D4100" s="13"/>
      <c r="F4100" s="13"/>
      <c r="G4100" s="13"/>
      <c r="H4100" s="13"/>
      <c r="I4100" s="13"/>
      <c r="J4100" s="1"/>
      <c r="K4100" s="13"/>
      <c r="L4100" s="1"/>
      <c r="N4100" s="13"/>
    </row>
    <row r="4101" spans="1:14">
      <c r="A4101" s="13"/>
      <c r="B4101" s="13"/>
      <c r="C4101" s="13"/>
      <c r="D4101" s="13"/>
      <c r="F4101" s="13"/>
      <c r="G4101" s="13"/>
      <c r="H4101" s="13"/>
      <c r="I4101" s="13"/>
      <c r="J4101" s="1"/>
      <c r="K4101" s="13"/>
      <c r="L4101" s="1"/>
      <c r="N4101" s="13"/>
    </row>
    <row r="4102" spans="1:14">
      <c r="A4102" s="13"/>
      <c r="B4102" s="13"/>
      <c r="C4102" s="13"/>
      <c r="D4102" s="13"/>
      <c r="F4102" s="13"/>
      <c r="G4102" s="13"/>
      <c r="H4102" s="13"/>
      <c r="I4102" s="13"/>
      <c r="J4102" s="1"/>
      <c r="K4102" s="13"/>
      <c r="L4102" s="1"/>
      <c r="N4102" s="13"/>
    </row>
    <row r="4103" spans="1:14">
      <c r="A4103" s="13"/>
      <c r="B4103" s="13"/>
      <c r="C4103" s="13"/>
      <c r="D4103" s="13"/>
      <c r="F4103" s="13"/>
      <c r="G4103" s="13"/>
      <c r="H4103" s="13"/>
      <c r="I4103" s="13"/>
      <c r="J4103" s="1"/>
      <c r="K4103" s="13"/>
      <c r="L4103" s="1"/>
      <c r="N4103" s="13"/>
    </row>
    <row r="4104" spans="1:14">
      <c r="A4104" s="13"/>
      <c r="B4104" s="13"/>
      <c r="C4104" s="13"/>
      <c r="D4104" s="13"/>
      <c r="F4104" s="13"/>
      <c r="G4104" s="13"/>
      <c r="H4104" s="13"/>
      <c r="I4104" s="13"/>
      <c r="J4104" s="1"/>
      <c r="K4104" s="13"/>
      <c r="L4104" s="1"/>
      <c r="N4104" s="13"/>
    </row>
    <row r="4105" spans="1:14">
      <c r="A4105" s="13"/>
      <c r="B4105" s="13"/>
      <c r="C4105" s="13"/>
      <c r="D4105" s="13"/>
      <c r="F4105" s="13"/>
      <c r="G4105" s="13"/>
      <c r="H4105" s="13"/>
      <c r="I4105" s="13"/>
      <c r="J4105" s="1"/>
      <c r="K4105" s="13"/>
      <c r="L4105" s="1"/>
      <c r="N4105" s="13"/>
    </row>
    <row r="4106" spans="1:14">
      <c r="A4106" s="13"/>
      <c r="B4106" s="13"/>
      <c r="C4106" s="13"/>
      <c r="D4106" s="13"/>
      <c r="F4106" s="13"/>
      <c r="G4106" s="13"/>
      <c r="H4106" s="13"/>
      <c r="I4106" s="13"/>
      <c r="J4106" s="1"/>
      <c r="K4106" s="13"/>
      <c r="L4106" s="1"/>
      <c r="N4106" s="13"/>
    </row>
    <row r="4107" spans="1:14">
      <c r="A4107" s="13"/>
      <c r="B4107" s="13"/>
      <c r="C4107" s="13"/>
      <c r="D4107" s="13"/>
      <c r="F4107" s="13"/>
      <c r="G4107" s="13"/>
      <c r="H4107" s="13"/>
      <c r="I4107" s="13"/>
      <c r="J4107" s="1"/>
      <c r="K4107" s="13"/>
      <c r="L4107" s="1"/>
      <c r="N4107" s="13"/>
    </row>
    <row r="4108" spans="1:14">
      <c r="A4108" s="13"/>
      <c r="B4108" s="13"/>
      <c r="C4108" s="13"/>
      <c r="D4108" s="13"/>
      <c r="F4108" s="13"/>
      <c r="G4108" s="13"/>
      <c r="H4108" s="13"/>
      <c r="I4108" s="13"/>
      <c r="J4108" s="1"/>
      <c r="K4108" s="13"/>
      <c r="L4108" s="1"/>
      <c r="N4108" s="13"/>
    </row>
    <row r="4109" spans="1:14">
      <c r="A4109" s="13"/>
      <c r="B4109" s="13"/>
      <c r="C4109" s="13"/>
      <c r="D4109" s="13"/>
      <c r="F4109" s="13"/>
      <c r="G4109" s="13"/>
      <c r="H4109" s="13"/>
      <c r="I4109" s="13"/>
      <c r="J4109" s="1"/>
      <c r="K4109" s="13"/>
      <c r="L4109" s="1"/>
      <c r="N4109" s="13"/>
    </row>
    <row r="4110" spans="1:14">
      <c r="A4110" s="13"/>
      <c r="B4110" s="13"/>
      <c r="C4110" s="13"/>
      <c r="D4110" s="13"/>
      <c r="F4110" s="13"/>
      <c r="G4110" s="13"/>
      <c r="H4110" s="13"/>
      <c r="I4110" s="13"/>
      <c r="J4110" s="1"/>
      <c r="K4110" s="13"/>
      <c r="L4110" s="1"/>
      <c r="N4110" s="13"/>
    </row>
    <row r="4111" spans="1:14">
      <c r="A4111" s="13"/>
      <c r="B4111" s="13"/>
      <c r="C4111" s="13"/>
      <c r="D4111" s="13"/>
      <c r="F4111" s="13"/>
      <c r="G4111" s="13"/>
      <c r="H4111" s="13"/>
      <c r="I4111" s="13"/>
      <c r="J4111" s="1"/>
      <c r="K4111" s="13"/>
      <c r="L4111" s="1"/>
      <c r="N4111" s="13"/>
    </row>
    <row r="4112" spans="1:14">
      <c r="A4112" s="13"/>
      <c r="B4112" s="13"/>
      <c r="C4112" s="13"/>
      <c r="D4112" s="13"/>
      <c r="F4112" s="13"/>
      <c r="G4112" s="13"/>
      <c r="H4112" s="13"/>
      <c r="I4112" s="13"/>
      <c r="J4112" s="1"/>
      <c r="K4112" s="13"/>
      <c r="L4112" s="1"/>
      <c r="N4112" s="13"/>
    </row>
    <row r="4113" spans="1:14">
      <c r="A4113" s="13"/>
      <c r="B4113" s="13"/>
      <c r="C4113" s="13"/>
      <c r="D4113" s="13"/>
      <c r="F4113" s="13"/>
      <c r="G4113" s="13"/>
      <c r="H4113" s="13"/>
      <c r="I4113" s="13"/>
      <c r="J4113" s="1"/>
      <c r="K4113" s="13"/>
      <c r="L4113" s="1"/>
      <c r="N4113" s="13"/>
    </row>
    <row r="4114" spans="1:14">
      <c r="A4114" s="13"/>
      <c r="B4114" s="13"/>
      <c r="C4114" s="13"/>
      <c r="D4114" s="13"/>
      <c r="F4114" s="13"/>
      <c r="G4114" s="13"/>
      <c r="H4114" s="13"/>
      <c r="I4114" s="13"/>
      <c r="J4114" s="1"/>
      <c r="K4114" s="13"/>
      <c r="L4114" s="1"/>
      <c r="N4114" s="13"/>
    </row>
    <row r="4115" spans="1:14">
      <c r="A4115" s="13"/>
      <c r="B4115" s="13"/>
      <c r="C4115" s="13"/>
      <c r="D4115" s="13"/>
      <c r="F4115" s="13"/>
      <c r="G4115" s="13"/>
      <c r="H4115" s="13"/>
      <c r="I4115" s="13"/>
      <c r="J4115" s="1"/>
      <c r="K4115" s="13"/>
      <c r="L4115" s="1"/>
      <c r="N4115" s="13"/>
    </row>
    <row r="4116" spans="1:14">
      <c r="A4116" s="13"/>
      <c r="B4116" s="13"/>
      <c r="C4116" s="13"/>
      <c r="D4116" s="13"/>
      <c r="F4116" s="13"/>
      <c r="G4116" s="13"/>
      <c r="H4116" s="13"/>
      <c r="I4116" s="13"/>
      <c r="J4116" s="1"/>
      <c r="K4116" s="13"/>
      <c r="L4116" s="1"/>
      <c r="N4116" s="13"/>
    </row>
    <row r="4117" spans="1:14">
      <c r="A4117" s="13"/>
      <c r="B4117" s="13"/>
      <c r="C4117" s="13"/>
      <c r="D4117" s="13"/>
      <c r="F4117" s="13"/>
      <c r="G4117" s="13"/>
      <c r="H4117" s="13"/>
      <c r="I4117" s="13"/>
      <c r="J4117" s="1"/>
      <c r="K4117" s="13"/>
      <c r="L4117" s="1"/>
      <c r="N4117" s="13"/>
    </row>
    <row r="4118" spans="1:14">
      <c r="A4118" s="13"/>
      <c r="B4118" s="13"/>
      <c r="C4118" s="13"/>
      <c r="D4118" s="13"/>
      <c r="F4118" s="13"/>
      <c r="G4118" s="13"/>
      <c r="H4118" s="13"/>
      <c r="I4118" s="13"/>
      <c r="J4118" s="1"/>
      <c r="K4118" s="13"/>
      <c r="L4118" s="1"/>
      <c r="N4118" s="13"/>
    </row>
    <row r="4119" spans="1:14">
      <c r="A4119" s="13"/>
      <c r="B4119" s="13"/>
      <c r="C4119" s="13"/>
      <c r="D4119" s="13"/>
      <c r="F4119" s="13"/>
      <c r="G4119" s="13"/>
      <c r="H4119" s="13"/>
      <c r="I4119" s="13"/>
      <c r="J4119" s="1"/>
      <c r="K4119" s="13"/>
      <c r="L4119" s="1"/>
      <c r="N4119" s="13"/>
    </row>
    <row r="4120" spans="1:14">
      <c r="A4120" s="13"/>
      <c r="B4120" s="13"/>
      <c r="C4120" s="13"/>
      <c r="D4120" s="13"/>
      <c r="F4120" s="13"/>
      <c r="G4120" s="13"/>
      <c r="H4120" s="13"/>
      <c r="I4120" s="13"/>
      <c r="J4120" s="1"/>
      <c r="K4120" s="13"/>
      <c r="L4120" s="1"/>
      <c r="N4120" s="13"/>
    </row>
    <row r="4121" spans="1:14">
      <c r="A4121" s="13"/>
      <c r="B4121" s="13"/>
      <c r="C4121" s="13"/>
      <c r="D4121" s="13"/>
      <c r="F4121" s="13"/>
      <c r="G4121" s="13"/>
      <c r="H4121" s="13"/>
      <c r="I4121" s="13"/>
      <c r="J4121" s="1"/>
      <c r="K4121" s="13"/>
      <c r="L4121" s="1"/>
      <c r="N4121" s="13"/>
    </row>
    <row r="4122" spans="1:14">
      <c r="A4122" s="13"/>
      <c r="B4122" s="13"/>
      <c r="C4122" s="13"/>
      <c r="D4122" s="13"/>
      <c r="F4122" s="13"/>
      <c r="G4122" s="13"/>
      <c r="H4122" s="13"/>
      <c r="I4122" s="13"/>
      <c r="J4122" s="1"/>
      <c r="K4122" s="13"/>
      <c r="L4122" s="1"/>
      <c r="N4122" s="13"/>
    </row>
    <row r="4123" spans="1:14">
      <c r="A4123" s="13"/>
      <c r="B4123" s="13"/>
      <c r="C4123" s="13"/>
      <c r="D4123" s="13"/>
      <c r="F4123" s="13"/>
      <c r="G4123" s="13"/>
      <c r="H4123" s="13"/>
      <c r="I4123" s="13"/>
      <c r="J4123" s="1"/>
      <c r="K4123" s="13"/>
      <c r="L4123" s="1"/>
      <c r="N4123" s="13"/>
    </row>
    <row r="4124" spans="1:14">
      <c r="A4124" s="13"/>
      <c r="B4124" s="13"/>
      <c r="C4124" s="13"/>
      <c r="D4124" s="13"/>
      <c r="F4124" s="13"/>
      <c r="G4124" s="13"/>
      <c r="H4124" s="13"/>
      <c r="I4124" s="13"/>
      <c r="J4124" s="1"/>
      <c r="K4124" s="13"/>
      <c r="L4124" s="1"/>
      <c r="N4124" s="13"/>
    </row>
    <row r="4125" spans="1:14">
      <c r="A4125" s="13"/>
      <c r="B4125" s="13"/>
      <c r="C4125" s="13"/>
      <c r="D4125" s="13"/>
      <c r="F4125" s="13"/>
      <c r="G4125" s="13"/>
      <c r="H4125" s="13"/>
      <c r="I4125" s="13"/>
      <c r="J4125" s="1"/>
      <c r="K4125" s="13"/>
      <c r="L4125" s="1"/>
      <c r="N4125" s="13"/>
    </row>
    <row r="4126" spans="1:14">
      <c r="A4126" s="13"/>
      <c r="B4126" s="13"/>
      <c r="C4126" s="13"/>
      <c r="D4126" s="13"/>
      <c r="F4126" s="13"/>
      <c r="G4126" s="13"/>
      <c r="H4126" s="13"/>
      <c r="I4126" s="13"/>
      <c r="J4126" s="1"/>
      <c r="K4126" s="13"/>
      <c r="L4126" s="1"/>
      <c r="N4126" s="13"/>
    </row>
    <row r="4127" spans="1:14">
      <c r="A4127" s="13"/>
      <c r="B4127" s="13"/>
      <c r="C4127" s="13"/>
      <c r="D4127" s="13"/>
      <c r="F4127" s="13"/>
      <c r="G4127" s="13"/>
      <c r="H4127" s="13"/>
      <c r="I4127" s="13"/>
      <c r="J4127" s="1"/>
      <c r="K4127" s="13"/>
      <c r="L4127" s="1"/>
      <c r="N4127" s="13"/>
    </row>
    <row r="4128" spans="1:14">
      <c r="A4128" s="13"/>
      <c r="B4128" s="13"/>
      <c r="C4128" s="13"/>
      <c r="D4128" s="13"/>
      <c r="F4128" s="13"/>
      <c r="G4128" s="13"/>
      <c r="H4128" s="13"/>
      <c r="I4128" s="13"/>
      <c r="J4128" s="1"/>
      <c r="K4128" s="13"/>
      <c r="L4128" s="1"/>
      <c r="N4128" s="13"/>
    </row>
    <row r="4129" spans="1:14">
      <c r="A4129" s="13"/>
      <c r="B4129" s="13"/>
      <c r="C4129" s="13"/>
      <c r="D4129" s="13"/>
      <c r="F4129" s="13"/>
      <c r="G4129" s="13"/>
      <c r="H4129" s="13"/>
      <c r="I4129" s="13"/>
      <c r="J4129" s="1"/>
      <c r="K4129" s="13"/>
      <c r="L4129" s="1"/>
      <c r="N4129" s="13"/>
    </row>
    <row r="4130" spans="1:14">
      <c r="A4130" s="13"/>
      <c r="B4130" s="13"/>
      <c r="C4130" s="13"/>
      <c r="D4130" s="13"/>
      <c r="F4130" s="13"/>
      <c r="G4130" s="13"/>
      <c r="H4130" s="13"/>
      <c r="I4130" s="13"/>
      <c r="J4130" s="1"/>
      <c r="K4130" s="13"/>
      <c r="L4130" s="1"/>
      <c r="N4130" s="13"/>
    </row>
    <row r="4131" spans="1:14">
      <c r="A4131" s="13"/>
      <c r="B4131" s="13"/>
      <c r="C4131" s="13"/>
      <c r="D4131" s="13"/>
      <c r="F4131" s="13"/>
      <c r="G4131" s="13"/>
      <c r="H4131" s="13"/>
      <c r="I4131" s="13"/>
      <c r="J4131" s="1"/>
      <c r="K4131" s="13"/>
      <c r="L4131" s="1"/>
      <c r="N4131" s="13"/>
    </row>
    <row r="4132" spans="1:14">
      <c r="A4132" s="13"/>
      <c r="B4132" s="13"/>
      <c r="C4132" s="13"/>
      <c r="D4132" s="13"/>
      <c r="F4132" s="13"/>
      <c r="G4132" s="13"/>
      <c r="H4132" s="13"/>
      <c r="I4132" s="13"/>
      <c r="J4132" s="1"/>
      <c r="K4132" s="13"/>
      <c r="L4132" s="1"/>
      <c r="N4132" s="13"/>
    </row>
    <row r="4133" spans="1:14">
      <c r="A4133" s="13"/>
      <c r="B4133" s="13"/>
      <c r="C4133" s="13"/>
      <c r="D4133" s="13"/>
      <c r="F4133" s="13"/>
      <c r="G4133" s="13"/>
      <c r="H4133" s="13"/>
      <c r="I4133" s="13"/>
      <c r="J4133" s="1"/>
      <c r="K4133" s="13"/>
      <c r="L4133" s="1"/>
      <c r="N4133" s="13"/>
    </row>
    <row r="4134" spans="1:14">
      <c r="A4134" s="13"/>
      <c r="B4134" s="13"/>
      <c r="C4134" s="13"/>
      <c r="D4134" s="13"/>
      <c r="F4134" s="13"/>
      <c r="G4134" s="13"/>
      <c r="H4134" s="13"/>
      <c r="I4134" s="13"/>
      <c r="J4134" s="1"/>
      <c r="K4134" s="13"/>
      <c r="L4134" s="1"/>
      <c r="N4134" s="13"/>
    </row>
    <row r="4135" spans="1:14">
      <c r="A4135" s="13"/>
      <c r="B4135" s="13"/>
      <c r="C4135" s="13"/>
      <c r="D4135" s="13"/>
      <c r="F4135" s="13"/>
      <c r="G4135" s="13"/>
      <c r="H4135" s="13"/>
      <c r="I4135" s="13"/>
      <c r="J4135" s="1"/>
      <c r="K4135" s="13"/>
      <c r="L4135" s="1"/>
      <c r="N4135" s="13"/>
    </row>
    <row r="4136" spans="1:14">
      <c r="A4136" s="13"/>
      <c r="B4136" s="13"/>
      <c r="C4136" s="13"/>
      <c r="D4136" s="13"/>
      <c r="F4136" s="13"/>
      <c r="G4136" s="13"/>
      <c r="H4136" s="13"/>
      <c r="I4136" s="13"/>
      <c r="J4136" s="1"/>
      <c r="K4136" s="13"/>
      <c r="L4136" s="1"/>
      <c r="N4136" s="13"/>
    </row>
    <row r="4137" spans="1:14">
      <c r="A4137" s="13"/>
      <c r="B4137" s="13"/>
      <c r="C4137" s="13"/>
      <c r="D4137" s="13"/>
      <c r="F4137" s="13"/>
      <c r="G4137" s="13"/>
      <c r="H4137" s="13"/>
      <c r="I4137" s="13"/>
      <c r="J4137" s="1"/>
      <c r="K4137" s="13"/>
      <c r="L4137" s="1"/>
      <c r="N4137" s="13"/>
    </row>
    <row r="4138" spans="1:14">
      <c r="A4138" s="13"/>
      <c r="B4138" s="13"/>
      <c r="C4138" s="13"/>
      <c r="D4138" s="13"/>
      <c r="F4138" s="13"/>
      <c r="G4138" s="13"/>
      <c r="H4138" s="13"/>
      <c r="I4138" s="13"/>
      <c r="J4138" s="1"/>
      <c r="K4138" s="13"/>
      <c r="L4138" s="1"/>
      <c r="N4138" s="13"/>
    </row>
    <row r="4139" spans="1:14">
      <c r="A4139" s="13"/>
      <c r="B4139" s="13"/>
      <c r="C4139" s="13"/>
      <c r="D4139" s="13"/>
      <c r="F4139" s="13"/>
      <c r="G4139" s="13"/>
      <c r="H4139" s="13"/>
      <c r="I4139" s="13"/>
      <c r="J4139" s="1"/>
      <c r="K4139" s="13"/>
      <c r="L4139" s="1"/>
      <c r="N4139" s="13"/>
    </row>
    <row r="4140" spans="1:14">
      <c r="A4140" s="13"/>
      <c r="B4140" s="13"/>
      <c r="C4140" s="13"/>
      <c r="D4140" s="13"/>
      <c r="F4140" s="13"/>
      <c r="G4140" s="13"/>
      <c r="H4140" s="13"/>
      <c r="I4140" s="13"/>
      <c r="J4140" s="1"/>
      <c r="K4140" s="13"/>
      <c r="L4140" s="1"/>
      <c r="N4140" s="13"/>
    </row>
    <row r="4141" spans="1:14">
      <c r="A4141" s="13"/>
      <c r="B4141" s="13"/>
      <c r="C4141" s="13"/>
      <c r="D4141" s="13"/>
      <c r="F4141" s="13"/>
      <c r="G4141" s="13"/>
      <c r="H4141" s="13"/>
      <c r="I4141" s="13"/>
      <c r="J4141" s="1"/>
      <c r="K4141" s="13"/>
      <c r="L4141" s="1"/>
      <c r="N4141" s="13"/>
    </row>
    <row r="4142" spans="1:14">
      <c r="A4142" s="13"/>
      <c r="B4142" s="13"/>
      <c r="C4142" s="13"/>
      <c r="D4142" s="13"/>
      <c r="F4142" s="13"/>
      <c r="G4142" s="13"/>
      <c r="H4142" s="13"/>
      <c r="I4142" s="13"/>
      <c r="J4142" s="1"/>
      <c r="K4142" s="13"/>
      <c r="L4142" s="1"/>
      <c r="N4142" s="13"/>
    </row>
    <row r="4143" spans="1:14">
      <c r="A4143" s="13"/>
      <c r="B4143" s="13"/>
      <c r="C4143" s="13"/>
      <c r="D4143" s="13"/>
      <c r="F4143" s="13"/>
      <c r="G4143" s="13"/>
      <c r="H4143" s="13"/>
      <c r="I4143" s="13"/>
      <c r="J4143" s="1"/>
      <c r="K4143" s="13"/>
      <c r="L4143" s="1"/>
      <c r="N4143" s="13"/>
    </row>
    <row r="4144" spans="1:14">
      <c r="A4144" s="13"/>
      <c r="B4144" s="13"/>
      <c r="C4144" s="13"/>
      <c r="D4144" s="13"/>
      <c r="F4144" s="13"/>
      <c r="G4144" s="13"/>
      <c r="H4144" s="13"/>
      <c r="I4144" s="13"/>
      <c r="J4144" s="1"/>
      <c r="K4144" s="13"/>
      <c r="L4144" s="1"/>
      <c r="N4144" s="13"/>
    </row>
    <row r="4145" spans="1:14">
      <c r="A4145" s="13"/>
      <c r="B4145" s="13"/>
      <c r="C4145" s="13"/>
      <c r="D4145" s="13"/>
      <c r="F4145" s="13"/>
      <c r="G4145" s="13"/>
      <c r="H4145" s="13"/>
      <c r="I4145" s="13"/>
      <c r="J4145" s="1"/>
      <c r="K4145" s="13"/>
      <c r="L4145" s="1"/>
      <c r="N4145" s="13"/>
    </row>
    <row r="4146" spans="1:14">
      <c r="A4146" s="13"/>
      <c r="B4146" s="13"/>
      <c r="C4146" s="13"/>
      <c r="D4146" s="13"/>
      <c r="F4146" s="13"/>
      <c r="G4146" s="13"/>
      <c r="H4146" s="13"/>
      <c r="I4146" s="13"/>
      <c r="J4146" s="1"/>
      <c r="K4146" s="13"/>
      <c r="L4146" s="1"/>
      <c r="N4146" s="13"/>
    </row>
    <row r="4147" spans="1:14">
      <c r="A4147" s="13"/>
      <c r="B4147" s="13"/>
      <c r="C4147" s="13"/>
      <c r="D4147" s="13"/>
      <c r="F4147" s="13"/>
      <c r="G4147" s="13"/>
      <c r="H4147" s="13"/>
      <c r="I4147" s="13"/>
      <c r="J4147" s="1"/>
      <c r="K4147" s="13"/>
      <c r="L4147" s="1"/>
      <c r="N4147" s="13"/>
    </row>
    <row r="4148" spans="1:14">
      <c r="A4148" s="13"/>
      <c r="B4148" s="13"/>
      <c r="C4148" s="13"/>
      <c r="D4148" s="13"/>
      <c r="F4148" s="13"/>
      <c r="G4148" s="13"/>
      <c r="H4148" s="13"/>
      <c r="I4148" s="13"/>
      <c r="J4148" s="1"/>
      <c r="K4148" s="13"/>
      <c r="L4148" s="1"/>
      <c r="N4148" s="13"/>
    </row>
    <row r="4149" spans="1:14">
      <c r="A4149" s="13"/>
      <c r="B4149" s="13"/>
      <c r="C4149" s="13"/>
      <c r="D4149" s="13"/>
      <c r="F4149" s="13"/>
      <c r="G4149" s="13"/>
      <c r="H4149" s="13"/>
      <c r="I4149" s="13"/>
      <c r="J4149" s="1"/>
      <c r="K4149" s="13"/>
      <c r="L4149" s="1"/>
      <c r="N4149" s="13"/>
    </row>
    <row r="4150" spans="1:14">
      <c r="A4150" s="13"/>
      <c r="B4150" s="13"/>
      <c r="C4150" s="13"/>
      <c r="D4150" s="13"/>
      <c r="F4150" s="13"/>
      <c r="G4150" s="13"/>
      <c r="H4150" s="13"/>
      <c r="I4150" s="13"/>
      <c r="J4150" s="1"/>
      <c r="K4150" s="13"/>
      <c r="L4150" s="1"/>
      <c r="N4150" s="13"/>
    </row>
    <row r="4151" spans="1:14">
      <c r="A4151" s="13"/>
      <c r="B4151" s="13"/>
      <c r="C4151" s="13"/>
      <c r="D4151" s="13"/>
      <c r="F4151" s="13"/>
      <c r="G4151" s="13"/>
      <c r="H4151" s="13"/>
      <c r="I4151" s="13"/>
      <c r="J4151" s="1"/>
      <c r="K4151" s="13"/>
      <c r="L4151" s="1"/>
      <c r="N4151" s="13"/>
    </row>
    <row r="4152" spans="1:14">
      <c r="A4152" s="13"/>
      <c r="B4152" s="13"/>
      <c r="C4152" s="13"/>
      <c r="D4152" s="13"/>
      <c r="F4152" s="13"/>
      <c r="G4152" s="13"/>
      <c r="H4152" s="13"/>
      <c r="I4152" s="13"/>
      <c r="J4152" s="1"/>
      <c r="K4152" s="13"/>
      <c r="L4152" s="1"/>
      <c r="N4152" s="13"/>
    </row>
    <row r="4153" spans="1:14">
      <c r="A4153" s="13"/>
      <c r="B4153" s="13"/>
      <c r="C4153" s="13"/>
      <c r="D4153" s="13"/>
      <c r="F4153" s="13"/>
      <c r="G4153" s="13"/>
      <c r="H4153" s="13"/>
      <c r="I4153" s="13"/>
      <c r="J4153" s="1"/>
      <c r="K4153" s="13"/>
      <c r="L4153" s="1"/>
      <c r="N4153" s="13"/>
    </row>
    <row r="4154" spans="1:14">
      <c r="A4154" s="13"/>
      <c r="B4154" s="13"/>
      <c r="C4154" s="13"/>
      <c r="D4154" s="13"/>
      <c r="F4154" s="13"/>
      <c r="G4154" s="13"/>
      <c r="H4154" s="13"/>
      <c r="I4154" s="13"/>
      <c r="J4154" s="1"/>
      <c r="K4154" s="13"/>
      <c r="L4154" s="1"/>
      <c r="N4154" s="13"/>
    </row>
    <row r="4155" spans="1:14">
      <c r="A4155" s="13"/>
      <c r="B4155" s="13"/>
      <c r="C4155" s="13"/>
      <c r="D4155" s="13"/>
      <c r="F4155" s="13"/>
      <c r="G4155" s="13"/>
      <c r="H4155" s="13"/>
      <c r="I4155" s="13"/>
      <c r="J4155" s="1"/>
      <c r="K4155" s="13"/>
      <c r="L4155" s="1"/>
      <c r="N4155" s="13"/>
    </row>
    <row r="4156" spans="1:14">
      <c r="A4156" s="13"/>
      <c r="B4156" s="13"/>
      <c r="C4156" s="13"/>
      <c r="D4156" s="13"/>
      <c r="F4156" s="13"/>
      <c r="G4156" s="13"/>
      <c r="H4156" s="13"/>
      <c r="I4156" s="13"/>
      <c r="J4156" s="1"/>
      <c r="K4156" s="13"/>
      <c r="L4156" s="1"/>
      <c r="N4156" s="13"/>
    </row>
    <row r="4157" spans="1:14">
      <c r="A4157" s="13"/>
      <c r="B4157" s="13"/>
      <c r="C4157" s="13"/>
      <c r="D4157" s="13"/>
      <c r="F4157" s="13"/>
      <c r="G4157" s="13"/>
      <c r="H4157" s="13"/>
      <c r="I4157" s="13"/>
      <c r="J4157" s="1"/>
      <c r="K4157" s="13"/>
      <c r="L4157" s="1"/>
      <c r="N4157" s="13"/>
    </row>
    <row r="4158" spans="1:14">
      <c r="A4158" s="13"/>
      <c r="B4158" s="13"/>
      <c r="C4158" s="13"/>
      <c r="D4158" s="13"/>
      <c r="F4158" s="13"/>
      <c r="G4158" s="13"/>
      <c r="H4158" s="13"/>
      <c r="I4158" s="13"/>
      <c r="J4158" s="1"/>
      <c r="K4158" s="13"/>
      <c r="L4158" s="1"/>
      <c r="N4158" s="13"/>
    </row>
    <row r="4159" spans="1:14">
      <c r="A4159" s="13"/>
      <c r="B4159" s="13"/>
      <c r="C4159" s="13"/>
      <c r="D4159" s="13"/>
      <c r="F4159" s="13"/>
      <c r="G4159" s="13"/>
      <c r="H4159" s="13"/>
      <c r="I4159" s="13"/>
      <c r="J4159" s="1"/>
      <c r="K4159" s="13"/>
      <c r="L4159" s="1"/>
      <c r="N4159" s="13"/>
    </row>
    <row r="4160" spans="1:14">
      <c r="A4160" s="13"/>
      <c r="B4160" s="13"/>
      <c r="C4160" s="13"/>
      <c r="D4160" s="13"/>
      <c r="F4160" s="13"/>
      <c r="G4160" s="13"/>
      <c r="H4160" s="13"/>
      <c r="I4160" s="13"/>
      <c r="J4160" s="1"/>
      <c r="K4160" s="13"/>
      <c r="L4160" s="1"/>
      <c r="N4160" s="13"/>
    </row>
    <row r="4161" spans="1:14">
      <c r="A4161" s="13"/>
      <c r="B4161" s="13"/>
      <c r="C4161" s="13"/>
      <c r="D4161" s="13"/>
      <c r="F4161" s="13"/>
      <c r="G4161" s="13"/>
      <c r="H4161" s="13"/>
      <c r="I4161" s="13"/>
      <c r="J4161" s="1"/>
      <c r="K4161" s="13"/>
      <c r="L4161" s="1"/>
      <c r="N4161" s="13"/>
    </row>
    <row r="4162" spans="1:14">
      <c r="A4162" s="13"/>
      <c r="B4162" s="13"/>
      <c r="C4162" s="13"/>
      <c r="D4162" s="13"/>
      <c r="F4162" s="13"/>
      <c r="G4162" s="13"/>
      <c r="H4162" s="13"/>
      <c r="I4162" s="13"/>
      <c r="J4162" s="1"/>
      <c r="K4162" s="13"/>
      <c r="L4162" s="1"/>
      <c r="N4162" s="13"/>
    </row>
    <row r="4163" spans="1:14">
      <c r="A4163" s="13"/>
      <c r="B4163" s="13"/>
      <c r="C4163" s="13"/>
      <c r="D4163" s="13"/>
      <c r="F4163" s="13"/>
      <c r="G4163" s="13"/>
      <c r="H4163" s="13"/>
      <c r="I4163" s="13"/>
      <c r="J4163" s="1"/>
      <c r="K4163" s="13"/>
      <c r="L4163" s="1"/>
      <c r="N4163" s="13"/>
    </row>
    <row r="4164" spans="1:14">
      <c r="A4164" s="13"/>
      <c r="B4164" s="13"/>
      <c r="C4164" s="13"/>
      <c r="D4164" s="13"/>
      <c r="F4164" s="13"/>
      <c r="G4164" s="13"/>
      <c r="H4164" s="13"/>
      <c r="I4164" s="13"/>
      <c r="J4164" s="1"/>
      <c r="K4164" s="13"/>
      <c r="L4164" s="1"/>
      <c r="N4164" s="13"/>
    </row>
    <row r="4165" spans="1:14">
      <c r="A4165" s="13"/>
      <c r="B4165" s="13"/>
      <c r="C4165" s="13"/>
      <c r="D4165" s="13"/>
      <c r="F4165" s="13"/>
      <c r="G4165" s="13"/>
      <c r="H4165" s="13"/>
      <c r="I4165" s="13"/>
      <c r="J4165" s="1"/>
      <c r="K4165" s="13"/>
      <c r="L4165" s="1"/>
      <c r="N4165" s="13"/>
    </row>
    <row r="4166" spans="1:14">
      <c r="A4166" s="13"/>
      <c r="B4166" s="13"/>
      <c r="C4166" s="13"/>
      <c r="D4166" s="13"/>
      <c r="F4166" s="13"/>
      <c r="G4166" s="13"/>
      <c r="H4166" s="13"/>
      <c r="I4166" s="13"/>
      <c r="J4166" s="1"/>
      <c r="K4166" s="13"/>
      <c r="L4166" s="1"/>
      <c r="N4166" s="13"/>
    </row>
    <row r="4167" spans="1:14">
      <c r="A4167" s="13"/>
      <c r="B4167" s="13"/>
      <c r="C4167" s="13"/>
      <c r="D4167" s="13"/>
      <c r="F4167" s="13"/>
      <c r="G4167" s="13"/>
      <c r="H4167" s="13"/>
      <c r="I4167" s="13"/>
      <c r="J4167" s="1"/>
      <c r="K4167" s="13"/>
      <c r="L4167" s="1"/>
      <c r="N4167" s="13"/>
    </row>
    <row r="4168" spans="1:14">
      <c r="A4168" s="13"/>
      <c r="B4168" s="13"/>
      <c r="C4168" s="13"/>
      <c r="D4168" s="13"/>
      <c r="F4168" s="13"/>
      <c r="G4168" s="13"/>
      <c r="H4168" s="13"/>
      <c r="I4168" s="13"/>
      <c r="J4168" s="1"/>
      <c r="K4168" s="13"/>
      <c r="L4168" s="1"/>
      <c r="N4168" s="13"/>
    </row>
    <row r="4169" spans="1:14">
      <c r="A4169" s="13"/>
      <c r="B4169" s="13"/>
      <c r="C4169" s="13"/>
      <c r="D4169" s="13"/>
      <c r="F4169" s="13"/>
      <c r="G4169" s="13"/>
      <c r="H4169" s="13"/>
      <c r="I4169" s="13"/>
      <c r="J4169" s="1"/>
      <c r="K4169" s="13"/>
      <c r="L4169" s="1"/>
      <c r="N4169" s="13"/>
    </row>
    <row r="4170" spans="1:14">
      <c r="A4170" s="13"/>
      <c r="B4170" s="13"/>
      <c r="C4170" s="13"/>
      <c r="D4170" s="13"/>
      <c r="F4170" s="13"/>
      <c r="G4170" s="13"/>
      <c r="H4170" s="13"/>
      <c r="I4170" s="13"/>
      <c r="J4170" s="1"/>
      <c r="K4170" s="13"/>
      <c r="L4170" s="1"/>
      <c r="N4170" s="13"/>
    </row>
    <row r="4171" spans="1:14">
      <c r="A4171" s="13"/>
      <c r="B4171" s="13"/>
      <c r="C4171" s="13"/>
      <c r="D4171" s="13"/>
      <c r="F4171" s="13"/>
      <c r="G4171" s="13"/>
      <c r="H4171" s="13"/>
      <c r="I4171" s="13"/>
      <c r="J4171" s="1"/>
      <c r="K4171" s="13"/>
      <c r="L4171" s="1"/>
      <c r="N4171" s="13"/>
    </row>
    <row r="4172" spans="1:14">
      <c r="A4172" s="13"/>
      <c r="B4172" s="13"/>
      <c r="C4172" s="13"/>
      <c r="D4172" s="13"/>
      <c r="F4172" s="13"/>
      <c r="G4172" s="13"/>
      <c r="H4172" s="13"/>
      <c r="I4172" s="13"/>
      <c r="J4172" s="1"/>
      <c r="K4172" s="13"/>
      <c r="L4172" s="1"/>
      <c r="N4172" s="13"/>
    </row>
    <row r="4173" spans="1:14">
      <c r="A4173" s="13"/>
      <c r="B4173" s="13"/>
      <c r="C4173" s="13"/>
      <c r="D4173" s="13"/>
      <c r="F4173" s="13"/>
      <c r="G4173" s="13"/>
      <c r="H4173" s="13"/>
      <c r="I4173" s="13"/>
      <c r="J4173" s="1"/>
      <c r="K4173" s="13"/>
      <c r="L4173" s="1"/>
      <c r="N4173" s="13"/>
    </row>
    <row r="4174" spans="1:14">
      <c r="A4174" s="13"/>
      <c r="B4174" s="13"/>
      <c r="C4174" s="13"/>
      <c r="D4174" s="13"/>
      <c r="F4174" s="13"/>
      <c r="G4174" s="13"/>
      <c r="H4174" s="13"/>
      <c r="I4174" s="13"/>
      <c r="J4174" s="1"/>
      <c r="K4174" s="13"/>
      <c r="L4174" s="1"/>
      <c r="N4174" s="13"/>
    </row>
    <row r="4175" spans="1:14">
      <c r="A4175" s="13"/>
      <c r="B4175" s="13"/>
      <c r="C4175" s="13"/>
      <c r="D4175" s="13"/>
      <c r="F4175" s="13"/>
      <c r="G4175" s="13"/>
      <c r="H4175" s="13"/>
      <c r="I4175" s="13"/>
      <c r="J4175" s="1"/>
      <c r="K4175" s="13"/>
      <c r="L4175" s="1"/>
      <c r="N4175" s="13"/>
    </row>
    <row r="4176" spans="1:14">
      <c r="A4176" s="13"/>
      <c r="B4176" s="13"/>
      <c r="C4176" s="13"/>
      <c r="D4176" s="13"/>
      <c r="F4176" s="13"/>
      <c r="G4176" s="13"/>
      <c r="H4176" s="13"/>
      <c r="I4176" s="13"/>
      <c r="J4176" s="1"/>
      <c r="K4176" s="13"/>
      <c r="L4176" s="1"/>
      <c r="N4176" s="13"/>
    </row>
    <row r="4177" spans="1:14">
      <c r="A4177" s="13"/>
      <c r="B4177" s="13"/>
      <c r="C4177" s="13"/>
      <c r="D4177" s="13"/>
      <c r="F4177" s="13"/>
      <c r="G4177" s="13"/>
      <c r="H4177" s="13"/>
      <c r="I4177" s="13"/>
      <c r="J4177" s="1"/>
      <c r="K4177" s="13"/>
      <c r="L4177" s="1"/>
      <c r="N4177" s="13"/>
    </row>
    <row r="4178" spans="1:14">
      <c r="A4178" s="13"/>
      <c r="B4178" s="13"/>
      <c r="C4178" s="13"/>
      <c r="D4178" s="13"/>
      <c r="F4178" s="13"/>
      <c r="G4178" s="13"/>
      <c r="H4178" s="13"/>
      <c r="I4178" s="13"/>
      <c r="J4178" s="1"/>
      <c r="K4178" s="13"/>
      <c r="L4178" s="1"/>
      <c r="N4178" s="13"/>
    </row>
    <row r="4179" spans="1:14">
      <c r="A4179" s="13"/>
      <c r="B4179" s="13"/>
      <c r="C4179" s="13"/>
      <c r="D4179" s="13"/>
      <c r="F4179" s="13"/>
      <c r="G4179" s="13"/>
      <c r="H4179" s="13"/>
      <c r="I4179" s="13"/>
      <c r="J4179" s="1"/>
      <c r="K4179" s="13"/>
      <c r="L4179" s="1"/>
      <c r="N4179" s="13"/>
    </row>
    <row r="4180" spans="1:14">
      <c r="A4180" s="13"/>
      <c r="B4180" s="13"/>
      <c r="C4180" s="13"/>
      <c r="D4180" s="13"/>
      <c r="F4180" s="13"/>
      <c r="G4180" s="13"/>
      <c r="H4180" s="13"/>
      <c r="I4180" s="13"/>
      <c r="J4180" s="1"/>
      <c r="K4180" s="13"/>
      <c r="L4180" s="1"/>
      <c r="N4180" s="13"/>
    </row>
    <row r="4181" spans="1:14">
      <c r="A4181" s="13"/>
      <c r="B4181" s="13"/>
      <c r="C4181" s="13"/>
      <c r="D4181" s="13"/>
      <c r="F4181" s="13"/>
      <c r="G4181" s="13"/>
      <c r="H4181" s="13"/>
      <c r="I4181" s="13"/>
      <c r="J4181" s="1"/>
      <c r="K4181" s="13"/>
      <c r="L4181" s="1"/>
      <c r="N4181" s="13"/>
    </row>
    <row r="4182" spans="1:14">
      <c r="A4182" s="13"/>
      <c r="B4182" s="13"/>
      <c r="C4182" s="13"/>
      <c r="D4182" s="13"/>
      <c r="F4182" s="13"/>
      <c r="G4182" s="13"/>
      <c r="H4182" s="13"/>
      <c r="I4182" s="13"/>
      <c r="J4182" s="1"/>
      <c r="K4182" s="13"/>
      <c r="L4182" s="1"/>
      <c r="N4182" s="13"/>
    </row>
    <row r="4183" spans="1:14">
      <c r="A4183" s="13"/>
      <c r="B4183" s="13"/>
      <c r="C4183" s="13"/>
      <c r="D4183" s="13"/>
      <c r="F4183" s="13"/>
      <c r="G4183" s="13"/>
      <c r="H4183" s="13"/>
      <c r="I4183" s="13"/>
      <c r="J4183" s="1"/>
      <c r="K4183" s="13"/>
      <c r="L4183" s="1"/>
      <c r="N4183" s="13"/>
    </row>
    <row r="4184" spans="1:14">
      <c r="A4184" s="13"/>
      <c r="B4184" s="13"/>
      <c r="C4184" s="13"/>
      <c r="D4184" s="13"/>
      <c r="F4184" s="13"/>
      <c r="G4184" s="13"/>
      <c r="H4184" s="13"/>
      <c r="I4184" s="13"/>
      <c r="J4184" s="1"/>
      <c r="K4184" s="13"/>
      <c r="L4184" s="1"/>
      <c r="N4184" s="13"/>
    </row>
    <row r="4185" spans="1:14">
      <c r="A4185" s="13"/>
      <c r="B4185" s="13"/>
      <c r="C4185" s="13"/>
      <c r="D4185" s="13"/>
      <c r="F4185" s="13"/>
      <c r="G4185" s="13"/>
      <c r="H4185" s="13"/>
      <c r="I4185" s="13"/>
      <c r="J4185" s="1"/>
      <c r="K4185" s="13"/>
      <c r="L4185" s="1"/>
      <c r="N4185" s="13"/>
    </row>
    <row r="4186" spans="1:14">
      <c r="A4186" s="13"/>
      <c r="B4186" s="13"/>
      <c r="C4186" s="13"/>
      <c r="D4186" s="13"/>
      <c r="F4186" s="13"/>
      <c r="G4186" s="13"/>
      <c r="H4186" s="13"/>
      <c r="I4186" s="13"/>
      <c r="J4186" s="1"/>
      <c r="K4186" s="13"/>
      <c r="L4186" s="1"/>
      <c r="N4186" s="13"/>
    </row>
    <row r="4187" spans="1:14">
      <c r="A4187" s="13"/>
      <c r="B4187" s="13"/>
      <c r="C4187" s="13"/>
      <c r="D4187" s="13"/>
      <c r="F4187" s="13"/>
      <c r="G4187" s="13"/>
      <c r="H4187" s="13"/>
      <c r="I4187" s="13"/>
      <c r="J4187" s="1"/>
      <c r="K4187" s="13"/>
      <c r="L4187" s="1"/>
      <c r="N4187" s="13"/>
    </row>
    <row r="4188" spans="1:14">
      <c r="A4188" s="13"/>
      <c r="B4188" s="13"/>
      <c r="C4188" s="13"/>
      <c r="D4188" s="13"/>
      <c r="F4188" s="13"/>
      <c r="G4188" s="13"/>
      <c r="H4188" s="13"/>
      <c r="I4188" s="13"/>
      <c r="J4188" s="1"/>
      <c r="K4188" s="13"/>
      <c r="L4188" s="1"/>
      <c r="N4188" s="13"/>
    </row>
    <row r="4189" spans="1:14">
      <c r="A4189" s="13"/>
      <c r="B4189" s="13"/>
      <c r="C4189" s="13"/>
      <c r="D4189" s="13"/>
      <c r="F4189" s="13"/>
      <c r="G4189" s="13"/>
      <c r="H4189" s="13"/>
      <c r="I4189" s="13"/>
      <c r="J4189" s="1"/>
      <c r="K4189" s="13"/>
      <c r="L4189" s="1"/>
      <c r="N4189" s="13"/>
    </row>
    <row r="4190" spans="1:14">
      <c r="A4190" s="13"/>
      <c r="B4190" s="13"/>
      <c r="C4190" s="13"/>
      <c r="D4190" s="13"/>
      <c r="F4190" s="13"/>
      <c r="G4190" s="13"/>
      <c r="H4190" s="13"/>
      <c r="I4190" s="13"/>
      <c r="J4190" s="1"/>
      <c r="K4190" s="13"/>
      <c r="L4190" s="1"/>
      <c r="N4190" s="13"/>
    </row>
    <row r="4191" spans="1:14">
      <c r="A4191" s="13"/>
      <c r="B4191" s="13"/>
      <c r="C4191" s="13"/>
      <c r="D4191" s="13"/>
      <c r="F4191" s="13"/>
      <c r="G4191" s="13"/>
      <c r="H4191" s="13"/>
      <c r="I4191" s="13"/>
      <c r="J4191" s="1"/>
      <c r="K4191" s="13"/>
      <c r="L4191" s="1"/>
      <c r="N4191" s="13"/>
    </row>
    <row r="4192" spans="1:14">
      <c r="A4192" s="13"/>
      <c r="B4192" s="13"/>
      <c r="C4192" s="13"/>
      <c r="D4192" s="13"/>
      <c r="F4192" s="13"/>
      <c r="G4192" s="13"/>
      <c r="H4192" s="13"/>
      <c r="I4192" s="13"/>
      <c r="J4192" s="1"/>
      <c r="K4192" s="13"/>
      <c r="L4192" s="1"/>
      <c r="N4192" s="13"/>
    </row>
    <row r="4193" spans="1:14">
      <c r="A4193" s="13"/>
      <c r="B4193" s="13"/>
      <c r="C4193" s="13"/>
      <c r="D4193" s="13"/>
      <c r="F4193" s="13"/>
      <c r="G4193" s="13"/>
      <c r="H4193" s="13"/>
      <c r="I4193" s="13"/>
      <c r="J4193" s="1"/>
      <c r="K4193" s="13"/>
      <c r="L4193" s="1"/>
      <c r="N4193" s="13"/>
    </row>
    <row r="4194" spans="1:14">
      <c r="A4194" s="13"/>
      <c r="B4194" s="13"/>
      <c r="C4194" s="13"/>
      <c r="D4194" s="13"/>
      <c r="F4194" s="13"/>
      <c r="G4194" s="13"/>
      <c r="H4194" s="13"/>
      <c r="I4194" s="13"/>
      <c r="J4194" s="1"/>
      <c r="K4194" s="13"/>
      <c r="L4194" s="1"/>
      <c r="N4194" s="13"/>
    </row>
    <row r="4195" spans="1:14">
      <c r="A4195" s="13"/>
      <c r="B4195" s="13"/>
      <c r="C4195" s="13"/>
      <c r="D4195" s="13"/>
      <c r="F4195" s="13"/>
      <c r="G4195" s="13"/>
      <c r="H4195" s="13"/>
      <c r="I4195" s="13"/>
      <c r="J4195" s="1"/>
      <c r="K4195" s="13"/>
      <c r="L4195" s="1"/>
      <c r="N4195" s="13"/>
    </row>
    <row r="4196" spans="1:14">
      <c r="A4196" s="13"/>
      <c r="B4196" s="13"/>
      <c r="C4196" s="13"/>
      <c r="D4196" s="13"/>
      <c r="F4196" s="13"/>
      <c r="G4196" s="13"/>
      <c r="H4196" s="13"/>
      <c r="I4196" s="13"/>
      <c r="J4196" s="1"/>
      <c r="K4196" s="13"/>
      <c r="L4196" s="1"/>
      <c r="N4196" s="13"/>
    </row>
    <row r="4197" spans="1:14">
      <c r="A4197" s="13"/>
      <c r="B4197" s="13"/>
      <c r="C4197" s="13"/>
      <c r="D4197" s="13"/>
      <c r="F4197" s="13"/>
      <c r="G4197" s="13"/>
      <c r="H4197" s="13"/>
      <c r="I4197" s="13"/>
      <c r="J4197" s="1"/>
      <c r="K4197" s="13"/>
      <c r="L4197" s="1"/>
      <c r="N4197" s="13"/>
    </row>
    <row r="4198" spans="1:14">
      <c r="A4198" s="13"/>
      <c r="B4198" s="13"/>
      <c r="C4198" s="13"/>
      <c r="D4198" s="13"/>
      <c r="F4198" s="13"/>
      <c r="G4198" s="13"/>
      <c r="H4198" s="13"/>
      <c r="I4198" s="13"/>
      <c r="J4198" s="1"/>
      <c r="K4198" s="13"/>
      <c r="L4198" s="1"/>
      <c r="N4198" s="13"/>
    </row>
    <row r="4199" spans="1:14">
      <c r="A4199" s="13"/>
      <c r="B4199" s="13"/>
      <c r="C4199" s="13"/>
      <c r="D4199" s="13"/>
      <c r="F4199" s="13"/>
      <c r="G4199" s="13"/>
      <c r="H4199" s="13"/>
      <c r="I4199" s="13"/>
      <c r="J4199" s="1"/>
      <c r="K4199" s="13"/>
      <c r="L4199" s="1"/>
      <c r="N4199" s="13"/>
    </row>
    <row r="4200" spans="1:14">
      <c r="A4200" s="13"/>
      <c r="B4200" s="13"/>
      <c r="C4200" s="13"/>
      <c r="D4200" s="13"/>
      <c r="F4200" s="13"/>
      <c r="G4200" s="13"/>
      <c r="H4200" s="13"/>
      <c r="I4200" s="13"/>
      <c r="J4200" s="1"/>
      <c r="K4200" s="13"/>
      <c r="L4200" s="1"/>
      <c r="N4200" s="13"/>
    </row>
    <row r="4201" spans="1:14">
      <c r="A4201" s="13"/>
      <c r="B4201" s="13"/>
      <c r="C4201" s="13"/>
      <c r="D4201" s="13"/>
      <c r="F4201" s="13"/>
      <c r="G4201" s="13"/>
      <c r="H4201" s="13"/>
      <c r="I4201" s="13"/>
      <c r="J4201" s="1"/>
      <c r="K4201" s="13"/>
      <c r="L4201" s="1"/>
      <c r="N4201" s="13"/>
    </row>
    <row r="4202" spans="1:14">
      <c r="A4202" s="13"/>
      <c r="B4202" s="13"/>
      <c r="C4202" s="13"/>
      <c r="D4202" s="13"/>
      <c r="F4202" s="13"/>
      <c r="G4202" s="13"/>
      <c r="H4202" s="13"/>
      <c r="I4202" s="13"/>
      <c r="J4202" s="1"/>
      <c r="K4202" s="13"/>
      <c r="L4202" s="1"/>
      <c r="N4202" s="13"/>
    </row>
    <row r="4203" spans="1:14">
      <c r="A4203" s="13"/>
      <c r="B4203" s="13"/>
      <c r="C4203" s="13"/>
      <c r="D4203" s="13"/>
      <c r="F4203" s="13"/>
      <c r="G4203" s="13"/>
      <c r="H4203" s="13"/>
      <c r="I4203" s="13"/>
      <c r="J4203" s="1"/>
      <c r="K4203" s="13"/>
      <c r="L4203" s="1"/>
      <c r="N4203" s="13"/>
    </row>
    <row r="4204" spans="1:14">
      <c r="A4204" s="13"/>
      <c r="B4204" s="13"/>
      <c r="C4204" s="13"/>
      <c r="D4204" s="13"/>
      <c r="F4204" s="13"/>
      <c r="G4204" s="13"/>
      <c r="H4204" s="13"/>
      <c r="I4204" s="13"/>
      <c r="J4204" s="1"/>
      <c r="K4204" s="13"/>
      <c r="L4204" s="1"/>
      <c r="N4204" s="13"/>
    </row>
    <row r="4205" spans="1:14">
      <c r="A4205" s="13"/>
      <c r="B4205" s="13"/>
      <c r="C4205" s="13"/>
      <c r="D4205" s="13"/>
      <c r="F4205" s="13"/>
      <c r="G4205" s="13"/>
      <c r="H4205" s="13"/>
      <c r="I4205" s="13"/>
      <c r="J4205" s="1"/>
      <c r="K4205" s="13"/>
      <c r="L4205" s="1"/>
      <c r="N4205" s="13"/>
    </row>
    <row r="4206" spans="1:14">
      <c r="A4206" s="13"/>
      <c r="B4206" s="13"/>
      <c r="C4206" s="13"/>
      <c r="D4206" s="13"/>
      <c r="F4206" s="13"/>
      <c r="G4206" s="13"/>
      <c r="H4206" s="13"/>
      <c r="I4206" s="13"/>
      <c r="J4206" s="1"/>
      <c r="K4206" s="13"/>
      <c r="L4206" s="1"/>
      <c r="N4206" s="13"/>
    </row>
    <row r="4207" spans="1:14">
      <c r="A4207" s="13"/>
      <c r="B4207" s="13"/>
      <c r="C4207" s="13"/>
      <c r="D4207" s="13"/>
      <c r="F4207" s="13"/>
      <c r="G4207" s="13"/>
      <c r="H4207" s="13"/>
      <c r="I4207" s="13"/>
      <c r="J4207" s="1"/>
      <c r="K4207" s="13"/>
      <c r="L4207" s="1"/>
      <c r="N4207" s="13"/>
    </row>
    <row r="4208" spans="1:14">
      <c r="A4208" s="13"/>
      <c r="B4208" s="13"/>
      <c r="C4208" s="13"/>
      <c r="D4208" s="13"/>
      <c r="F4208" s="13"/>
      <c r="G4208" s="13"/>
      <c r="H4208" s="13"/>
      <c r="I4208" s="13"/>
      <c r="J4208" s="1"/>
      <c r="K4208" s="13"/>
      <c r="L4208" s="1"/>
      <c r="N4208" s="13"/>
    </row>
    <row r="4209" spans="1:14">
      <c r="A4209" s="13"/>
      <c r="B4209" s="13"/>
      <c r="C4209" s="13"/>
      <c r="D4209" s="13"/>
      <c r="F4209" s="13"/>
      <c r="G4209" s="13"/>
      <c r="H4209" s="13"/>
      <c r="I4209" s="13"/>
      <c r="J4209" s="1"/>
      <c r="K4209" s="13"/>
      <c r="L4209" s="1"/>
      <c r="N4209" s="13"/>
    </row>
    <row r="4210" spans="1:14">
      <c r="A4210" s="13"/>
      <c r="B4210" s="13"/>
      <c r="C4210" s="13"/>
      <c r="D4210" s="13"/>
      <c r="F4210" s="13"/>
      <c r="G4210" s="13"/>
      <c r="H4210" s="13"/>
      <c r="I4210" s="13"/>
      <c r="J4210" s="1"/>
      <c r="K4210" s="13"/>
      <c r="L4210" s="1"/>
      <c r="N4210" s="13"/>
    </row>
    <row r="4211" spans="1:14">
      <c r="A4211" s="13"/>
      <c r="B4211" s="13"/>
      <c r="C4211" s="13"/>
      <c r="D4211" s="13"/>
      <c r="F4211" s="13"/>
      <c r="G4211" s="13"/>
      <c r="H4211" s="13"/>
      <c r="I4211" s="13"/>
      <c r="J4211" s="1"/>
      <c r="K4211" s="13"/>
      <c r="L4211" s="1"/>
      <c r="N4211" s="13"/>
    </row>
    <row r="4212" spans="1:14">
      <c r="A4212" s="13"/>
      <c r="B4212" s="13"/>
      <c r="C4212" s="13"/>
      <c r="D4212" s="13"/>
      <c r="F4212" s="13"/>
      <c r="G4212" s="13"/>
      <c r="H4212" s="13"/>
      <c r="I4212" s="13"/>
      <c r="J4212" s="1"/>
      <c r="K4212" s="13"/>
      <c r="L4212" s="1"/>
      <c r="N4212" s="13"/>
    </row>
    <row r="4213" spans="1:14">
      <c r="A4213" s="13"/>
      <c r="B4213" s="13"/>
      <c r="C4213" s="13"/>
      <c r="D4213" s="13"/>
      <c r="F4213" s="13"/>
      <c r="G4213" s="13"/>
      <c r="H4213" s="13"/>
      <c r="I4213" s="13"/>
      <c r="J4213" s="1"/>
      <c r="K4213" s="13"/>
      <c r="L4213" s="1"/>
      <c r="N4213" s="13"/>
    </row>
    <row r="4214" spans="1:14">
      <c r="A4214" s="13"/>
      <c r="B4214" s="13"/>
      <c r="C4214" s="13"/>
      <c r="D4214" s="13"/>
      <c r="F4214" s="13"/>
      <c r="G4214" s="13"/>
      <c r="H4214" s="13"/>
      <c r="I4214" s="13"/>
      <c r="J4214" s="1"/>
      <c r="K4214" s="13"/>
      <c r="L4214" s="1"/>
      <c r="N4214" s="13"/>
    </row>
    <row r="4215" spans="1:14">
      <c r="A4215" s="13"/>
      <c r="B4215" s="13"/>
      <c r="C4215" s="13"/>
      <c r="D4215" s="13"/>
      <c r="F4215" s="13"/>
      <c r="G4215" s="13"/>
      <c r="H4215" s="13"/>
      <c r="I4215" s="13"/>
      <c r="J4215" s="1"/>
      <c r="K4215" s="13"/>
      <c r="L4215" s="1"/>
      <c r="N4215" s="13"/>
    </row>
    <row r="4216" spans="1:14">
      <c r="A4216" s="13"/>
      <c r="B4216" s="13"/>
      <c r="C4216" s="13"/>
      <c r="D4216" s="13"/>
      <c r="F4216" s="13"/>
      <c r="G4216" s="13"/>
      <c r="H4216" s="13"/>
      <c r="I4216" s="13"/>
      <c r="J4216" s="1"/>
      <c r="K4216" s="13"/>
      <c r="L4216" s="1"/>
      <c r="N4216" s="13"/>
    </row>
    <row r="4217" spans="1:14">
      <c r="A4217" s="13"/>
      <c r="B4217" s="13"/>
      <c r="C4217" s="13"/>
      <c r="D4217" s="13"/>
      <c r="F4217" s="13"/>
      <c r="G4217" s="13"/>
      <c r="H4217" s="13"/>
      <c r="I4217" s="13"/>
      <c r="J4217" s="1"/>
      <c r="K4217" s="13"/>
      <c r="L4217" s="1"/>
      <c r="N4217" s="13"/>
    </row>
    <row r="4218" spans="1:14">
      <c r="A4218" s="13"/>
      <c r="B4218" s="13"/>
      <c r="C4218" s="13"/>
      <c r="D4218" s="13"/>
      <c r="F4218" s="13"/>
      <c r="G4218" s="13"/>
      <c r="H4218" s="13"/>
      <c r="I4218" s="13"/>
      <c r="J4218" s="1"/>
      <c r="K4218" s="13"/>
      <c r="L4218" s="1"/>
      <c r="N4218" s="13"/>
    </row>
    <row r="4219" spans="1:14">
      <c r="A4219" s="13"/>
      <c r="B4219" s="13"/>
      <c r="C4219" s="13"/>
      <c r="D4219" s="13"/>
      <c r="F4219" s="13"/>
      <c r="G4219" s="13"/>
      <c r="H4219" s="13"/>
      <c r="I4219" s="13"/>
      <c r="J4219" s="1"/>
      <c r="K4219" s="13"/>
      <c r="L4219" s="1"/>
      <c r="N4219" s="13"/>
    </row>
    <row r="4220" spans="1:14">
      <c r="A4220" s="13"/>
      <c r="B4220" s="13"/>
      <c r="C4220" s="13"/>
      <c r="D4220" s="13"/>
      <c r="F4220" s="13"/>
      <c r="G4220" s="13"/>
      <c r="H4220" s="13"/>
      <c r="I4220" s="13"/>
      <c r="J4220" s="1"/>
      <c r="K4220" s="13"/>
      <c r="L4220" s="1"/>
      <c r="N4220" s="13"/>
    </row>
    <row r="4221" spans="1:14">
      <c r="A4221" s="13"/>
      <c r="B4221" s="13"/>
      <c r="C4221" s="13"/>
      <c r="D4221" s="13"/>
      <c r="F4221" s="13"/>
      <c r="G4221" s="13"/>
      <c r="H4221" s="13"/>
      <c r="I4221" s="13"/>
      <c r="J4221" s="1"/>
      <c r="K4221" s="13"/>
      <c r="L4221" s="1"/>
      <c r="N4221" s="13"/>
    </row>
    <row r="4222" spans="1:14">
      <c r="A4222" s="13"/>
      <c r="B4222" s="13"/>
      <c r="C4222" s="13"/>
      <c r="D4222" s="13"/>
      <c r="F4222" s="13"/>
      <c r="G4222" s="13"/>
      <c r="H4222" s="13"/>
      <c r="I4222" s="13"/>
      <c r="J4222" s="1"/>
      <c r="K4222" s="13"/>
      <c r="L4222" s="1"/>
      <c r="N4222" s="13"/>
    </row>
    <row r="4223" spans="1:14">
      <c r="A4223" s="13"/>
      <c r="B4223" s="13"/>
      <c r="C4223" s="13"/>
      <c r="D4223" s="13"/>
      <c r="F4223" s="13"/>
      <c r="G4223" s="13"/>
      <c r="H4223" s="13"/>
      <c r="I4223" s="13"/>
      <c r="J4223" s="1"/>
      <c r="K4223" s="13"/>
      <c r="L4223" s="1"/>
      <c r="N4223" s="13"/>
    </row>
    <row r="4224" spans="1:14">
      <c r="A4224" s="13"/>
      <c r="B4224" s="13"/>
      <c r="C4224" s="13"/>
      <c r="D4224" s="13"/>
      <c r="F4224" s="13"/>
      <c r="G4224" s="13"/>
      <c r="H4224" s="13"/>
      <c r="I4224" s="13"/>
      <c r="J4224" s="1"/>
      <c r="K4224" s="13"/>
      <c r="L4224" s="1"/>
      <c r="N4224" s="13"/>
    </row>
    <row r="4225" spans="1:14">
      <c r="A4225" s="13"/>
      <c r="B4225" s="13"/>
      <c r="C4225" s="13"/>
      <c r="D4225" s="13"/>
      <c r="F4225" s="13"/>
      <c r="G4225" s="13"/>
      <c r="H4225" s="13"/>
      <c r="I4225" s="13"/>
      <c r="J4225" s="1"/>
      <c r="K4225" s="13"/>
      <c r="L4225" s="1"/>
      <c r="N4225" s="13"/>
    </row>
    <row r="4226" spans="1:14">
      <c r="A4226" s="13"/>
      <c r="B4226" s="13"/>
      <c r="C4226" s="13"/>
      <c r="D4226" s="13"/>
      <c r="F4226" s="13"/>
      <c r="G4226" s="13"/>
      <c r="H4226" s="13"/>
      <c r="I4226" s="13"/>
      <c r="J4226" s="1"/>
      <c r="K4226" s="13"/>
      <c r="L4226" s="1"/>
      <c r="N4226" s="13"/>
    </row>
    <row r="4227" spans="1:14">
      <c r="A4227" s="13"/>
      <c r="B4227" s="13"/>
      <c r="C4227" s="13"/>
      <c r="D4227" s="13"/>
      <c r="F4227" s="13"/>
      <c r="G4227" s="13"/>
      <c r="H4227" s="13"/>
      <c r="I4227" s="13"/>
      <c r="J4227" s="1"/>
      <c r="K4227" s="13"/>
      <c r="L4227" s="1"/>
      <c r="N4227" s="13"/>
    </row>
    <row r="4228" spans="1:14">
      <c r="A4228" s="13"/>
      <c r="B4228" s="13"/>
      <c r="C4228" s="13"/>
      <c r="D4228" s="13"/>
      <c r="F4228" s="13"/>
      <c r="G4228" s="13"/>
      <c r="H4228" s="13"/>
      <c r="I4228" s="13"/>
      <c r="J4228" s="1"/>
      <c r="K4228" s="13"/>
      <c r="L4228" s="1"/>
      <c r="N4228" s="13"/>
    </row>
    <row r="4229" spans="1:14">
      <c r="A4229" s="13"/>
      <c r="B4229" s="13"/>
      <c r="C4229" s="13"/>
      <c r="D4229" s="13"/>
      <c r="F4229" s="13"/>
      <c r="G4229" s="13"/>
      <c r="H4229" s="13"/>
      <c r="I4229" s="13"/>
      <c r="J4229" s="1"/>
      <c r="K4229" s="13"/>
      <c r="L4229" s="1"/>
      <c r="N4229" s="13"/>
    </row>
    <row r="4230" spans="1:14">
      <c r="A4230" s="13"/>
      <c r="B4230" s="13"/>
      <c r="C4230" s="13"/>
      <c r="D4230" s="13"/>
      <c r="F4230" s="13"/>
      <c r="G4230" s="13"/>
      <c r="H4230" s="13"/>
      <c r="I4230" s="13"/>
      <c r="J4230" s="1"/>
      <c r="K4230" s="13"/>
      <c r="L4230" s="1"/>
      <c r="N4230" s="13"/>
    </row>
    <row r="4231" spans="1:14">
      <c r="A4231" s="13"/>
      <c r="B4231" s="13"/>
      <c r="C4231" s="13"/>
      <c r="D4231" s="13"/>
      <c r="F4231" s="13"/>
      <c r="G4231" s="13"/>
      <c r="H4231" s="13"/>
      <c r="I4231" s="13"/>
      <c r="J4231" s="1"/>
      <c r="K4231" s="13"/>
      <c r="L4231" s="1"/>
      <c r="N4231" s="13"/>
    </row>
    <row r="4232" spans="1:14">
      <c r="A4232" s="13"/>
      <c r="B4232" s="13"/>
      <c r="C4232" s="13"/>
      <c r="D4232" s="13"/>
      <c r="F4232" s="13"/>
      <c r="G4232" s="13"/>
      <c r="H4232" s="13"/>
      <c r="I4232" s="13"/>
      <c r="J4232" s="1"/>
      <c r="K4232" s="13"/>
      <c r="L4232" s="1"/>
      <c r="N4232" s="13"/>
    </row>
    <row r="4233" spans="1:14">
      <c r="A4233" s="13"/>
      <c r="B4233" s="13"/>
      <c r="C4233" s="13"/>
      <c r="D4233" s="13"/>
      <c r="F4233" s="13"/>
      <c r="G4233" s="13"/>
      <c r="H4233" s="13"/>
      <c r="I4233" s="13"/>
      <c r="J4233" s="1"/>
      <c r="K4233" s="13"/>
      <c r="L4233" s="1"/>
      <c r="N4233" s="13"/>
    </row>
    <row r="4234" spans="1:14">
      <c r="A4234" s="13"/>
      <c r="B4234" s="13"/>
      <c r="C4234" s="13"/>
      <c r="D4234" s="13"/>
      <c r="F4234" s="13"/>
      <c r="G4234" s="13"/>
      <c r="H4234" s="13"/>
      <c r="I4234" s="13"/>
      <c r="J4234" s="1"/>
      <c r="K4234" s="13"/>
      <c r="L4234" s="1"/>
      <c r="N4234" s="13"/>
    </row>
    <row r="4235" spans="1:14">
      <c r="A4235" s="13"/>
      <c r="B4235" s="13"/>
      <c r="C4235" s="13"/>
      <c r="D4235" s="13"/>
      <c r="F4235" s="13"/>
      <c r="G4235" s="13"/>
      <c r="H4235" s="13"/>
      <c r="I4235" s="13"/>
      <c r="J4235" s="1"/>
      <c r="K4235" s="13"/>
      <c r="L4235" s="1"/>
      <c r="N4235" s="13"/>
    </row>
    <row r="4236" spans="1:14">
      <c r="A4236" s="13"/>
      <c r="B4236" s="13"/>
      <c r="C4236" s="13"/>
      <c r="D4236" s="13"/>
      <c r="F4236" s="13"/>
      <c r="G4236" s="13"/>
      <c r="H4236" s="13"/>
      <c r="I4236" s="13"/>
      <c r="J4236" s="1"/>
      <c r="K4236" s="13"/>
      <c r="L4236" s="1"/>
      <c r="N4236" s="13"/>
    </row>
    <row r="4237" spans="1:14">
      <c r="A4237" s="13"/>
      <c r="B4237" s="13"/>
      <c r="C4237" s="13"/>
      <c r="D4237" s="13"/>
      <c r="F4237" s="13"/>
      <c r="G4237" s="13"/>
      <c r="H4237" s="13"/>
      <c r="I4237" s="13"/>
      <c r="J4237" s="1"/>
      <c r="K4237" s="13"/>
      <c r="L4237" s="1"/>
      <c r="N4237" s="13"/>
    </row>
    <row r="4238" spans="1:14">
      <c r="A4238" s="13"/>
      <c r="B4238" s="13"/>
      <c r="C4238" s="13"/>
      <c r="D4238" s="13"/>
      <c r="F4238" s="13"/>
      <c r="G4238" s="13"/>
      <c r="H4238" s="13"/>
      <c r="I4238" s="13"/>
      <c r="J4238" s="1"/>
      <c r="K4238" s="13"/>
      <c r="L4238" s="1"/>
      <c r="N4238" s="13"/>
    </row>
    <row r="4239" spans="1:14">
      <c r="A4239" s="13"/>
      <c r="B4239" s="13"/>
      <c r="C4239" s="13"/>
      <c r="D4239" s="13"/>
      <c r="F4239" s="13"/>
      <c r="G4239" s="13"/>
      <c r="H4239" s="13"/>
      <c r="I4239" s="13"/>
      <c r="J4239" s="1"/>
      <c r="K4239" s="13"/>
      <c r="L4239" s="1"/>
      <c r="N4239" s="13"/>
    </row>
    <row r="4240" spans="1:14">
      <c r="A4240" s="13"/>
      <c r="B4240" s="13"/>
      <c r="C4240" s="13"/>
      <c r="D4240" s="13"/>
      <c r="F4240" s="13"/>
      <c r="G4240" s="13"/>
      <c r="H4240" s="13"/>
      <c r="I4240" s="13"/>
      <c r="J4240" s="1"/>
      <c r="K4240" s="13"/>
      <c r="L4240" s="1"/>
      <c r="N4240" s="13"/>
    </row>
    <row r="4241" spans="1:14">
      <c r="A4241" s="13"/>
      <c r="B4241" s="13"/>
      <c r="C4241" s="13"/>
      <c r="D4241" s="13"/>
      <c r="F4241" s="13"/>
      <c r="G4241" s="13"/>
      <c r="H4241" s="13"/>
      <c r="I4241" s="13"/>
      <c r="J4241" s="1"/>
      <c r="K4241" s="13"/>
      <c r="L4241" s="1"/>
      <c r="N4241" s="13"/>
    </row>
    <row r="4242" spans="1:14">
      <c r="A4242" s="13"/>
      <c r="B4242" s="13"/>
      <c r="C4242" s="13"/>
      <c r="D4242" s="13"/>
      <c r="F4242" s="13"/>
      <c r="G4242" s="13"/>
      <c r="H4242" s="13"/>
      <c r="I4242" s="13"/>
      <c r="J4242" s="1"/>
      <c r="K4242" s="13"/>
      <c r="L4242" s="1"/>
      <c r="N4242" s="13"/>
    </row>
    <row r="4243" spans="1:14">
      <c r="A4243" s="13"/>
      <c r="B4243" s="13"/>
      <c r="C4243" s="13"/>
      <c r="D4243" s="13"/>
      <c r="F4243" s="13"/>
      <c r="G4243" s="13"/>
      <c r="H4243" s="13"/>
      <c r="I4243" s="13"/>
      <c r="J4243" s="1"/>
      <c r="K4243" s="13"/>
      <c r="L4243" s="1"/>
      <c r="N4243" s="13"/>
    </row>
    <row r="4244" spans="1:14">
      <c r="A4244" s="13"/>
      <c r="B4244" s="13"/>
      <c r="C4244" s="13"/>
      <c r="D4244" s="13"/>
      <c r="F4244" s="13"/>
      <c r="G4244" s="13"/>
      <c r="H4244" s="13"/>
      <c r="I4244" s="13"/>
      <c r="J4244" s="1"/>
      <c r="K4244" s="13"/>
      <c r="L4244" s="1"/>
      <c r="N4244" s="13"/>
    </row>
    <row r="4245" spans="1:14">
      <c r="A4245" s="13"/>
      <c r="B4245" s="13"/>
      <c r="C4245" s="13"/>
      <c r="D4245" s="13"/>
      <c r="F4245" s="13"/>
      <c r="G4245" s="13"/>
      <c r="H4245" s="13"/>
      <c r="I4245" s="13"/>
      <c r="J4245" s="1"/>
      <c r="K4245" s="13"/>
      <c r="L4245" s="1"/>
      <c r="N4245" s="13"/>
    </row>
    <row r="4246" spans="1:14">
      <c r="A4246" s="13"/>
      <c r="B4246" s="13"/>
      <c r="C4246" s="13"/>
      <c r="D4246" s="13"/>
      <c r="F4246" s="13"/>
      <c r="G4246" s="13"/>
      <c r="H4246" s="13"/>
      <c r="I4246" s="13"/>
      <c r="J4246" s="1"/>
      <c r="K4246" s="13"/>
      <c r="L4246" s="1"/>
      <c r="N4246" s="13"/>
    </row>
    <row r="4247" spans="1:14">
      <c r="A4247" s="13"/>
      <c r="B4247" s="13"/>
      <c r="C4247" s="13"/>
      <c r="D4247" s="13"/>
      <c r="F4247" s="13"/>
      <c r="G4247" s="13"/>
      <c r="H4247" s="13"/>
      <c r="I4247" s="13"/>
      <c r="J4247" s="1"/>
      <c r="K4247" s="13"/>
      <c r="L4247" s="1"/>
      <c r="N4247" s="13"/>
    </row>
    <row r="4248" spans="1:14">
      <c r="A4248" s="13"/>
      <c r="B4248" s="13"/>
      <c r="C4248" s="13"/>
      <c r="D4248" s="13"/>
      <c r="F4248" s="13"/>
      <c r="G4248" s="13"/>
      <c r="H4248" s="13"/>
      <c r="I4248" s="13"/>
      <c r="J4248" s="1"/>
      <c r="K4248" s="13"/>
      <c r="L4248" s="1"/>
      <c r="N4248" s="13"/>
    </row>
    <row r="4249" spans="1:14">
      <c r="A4249" s="13"/>
      <c r="B4249" s="13"/>
      <c r="C4249" s="13"/>
      <c r="D4249" s="13"/>
      <c r="F4249" s="13"/>
      <c r="G4249" s="13"/>
      <c r="H4249" s="13"/>
      <c r="I4249" s="13"/>
      <c r="J4249" s="1"/>
      <c r="K4249" s="13"/>
      <c r="L4249" s="1"/>
      <c r="N4249" s="13"/>
    </row>
    <row r="4250" spans="1:14">
      <c r="A4250" s="13"/>
      <c r="B4250" s="13"/>
      <c r="C4250" s="13"/>
      <c r="D4250" s="13"/>
      <c r="F4250" s="13"/>
      <c r="G4250" s="13"/>
      <c r="H4250" s="13"/>
      <c r="I4250" s="13"/>
      <c r="J4250" s="1"/>
      <c r="K4250" s="13"/>
      <c r="L4250" s="1"/>
      <c r="N4250" s="13"/>
    </row>
    <row r="4251" spans="1:14">
      <c r="A4251" s="13"/>
      <c r="B4251" s="13"/>
      <c r="C4251" s="13"/>
      <c r="D4251" s="13"/>
      <c r="F4251" s="13"/>
      <c r="G4251" s="13"/>
      <c r="H4251" s="13"/>
      <c r="I4251" s="13"/>
      <c r="J4251" s="1"/>
      <c r="K4251" s="13"/>
      <c r="L4251" s="1"/>
      <c r="N4251" s="13"/>
    </row>
    <row r="4252" spans="1:14">
      <c r="A4252" s="13"/>
      <c r="B4252" s="13"/>
      <c r="C4252" s="13"/>
      <c r="D4252" s="13"/>
      <c r="F4252" s="13"/>
      <c r="G4252" s="13"/>
      <c r="H4252" s="13"/>
      <c r="I4252" s="13"/>
      <c r="J4252" s="1"/>
      <c r="K4252" s="13"/>
      <c r="L4252" s="1"/>
      <c r="N4252" s="13"/>
    </row>
    <row r="4253" spans="1:14">
      <c r="A4253" s="13"/>
      <c r="B4253" s="13"/>
      <c r="C4253" s="13"/>
      <c r="D4253" s="13"/>
      <c r="F4253" s="13"/>
      <c r="G4253" s="13"/>
      <c r="H4253" s="13"/>
      <c r="I4253" s="13"/>
      <c r="J4253" s="1"/>
      <c r="K4253" s="13"/>
      <c r="L4253" s="1"/>
      <c r="N4253" s="13"/>
    </row>
    <row r="4254" spans="1:14">
      <c r="A4254" s="13"/>
      <c r="B4254" s="13"/>
      <c r="C4254" s="13"/>
      <c r="D4254" s="13"/>
      <c r="F4254" s="13"/>
      <c r="G4254" s="13"/>
      <c r="H4254" s="13"/>
      <c r="I4254" s="13"/>
      <c r="J4254" s="1"/>
      <c r="K4254" s="13"/>
      <c r="L4254" s="1"/>
      <c r="N4254" s="13"/>
    </row>
    <row r="4255" spans="1:14">
      <c r="A4255" s="13"/>
      <c r="B4255" s="13"/>
      <c r="C4255" s="13"/>
      <c r="D4255" s="13"/>
      <c r="F4255" s="13"/>
      <c r="G4255" s="13"/>
      <c r="H4255" s="13"/>
      <c r="I4255" s="13"/>
      <c r="J4255" s="1"/>
      <c r="K4255" s="13"/>
      <c r="L4255" s="1"/>
      <c r="N4255" s="13"/>
    </row>
    <row r="4256" spans="1:14">
      <c r="A4256" s="13"/>
      <c r="B4256" s="13"/>
      <c r="C4256" s="13"/>
      <c r="D4256" s="13"/>
      <c r="F4256" s="13"/>
      <c r="G4256" s="13"/>
      <c r="H4256" s="13"/>
      <c r="I4256" s="13"/>
      <c r="J4256" s="1"/>
      <c r="K4256" s="13"/>
      <c r="L4256" s="1"/>
      <c r="N4256" s="13"/>
    </row>
    <row r="4257" spans="1:14">
      <c r="A4257" s="13"/>
      <c r="B4257" s="13"/>
      <c r="C4257" s="13"/>
      <c r="D4257" s="13"/>
      <c r="F4257" s="13"/>
      <c r="G4257" s="13"/>
      <c r="H4257" s="13"/>
      <c r="I4257" s="13"/>
      <c r="J4257" s="1"/>
      <c r="K4257" s="13"/>
      <c r="L4257" s="1"/>
      <c r="N4257" s="13"/>
    </row>
    <row r="4258" spans="1:14">
      <c r="A4258" s="13"/>
      <c r="B4258" s="13"/>
      <c r="C4258" s="13"/>
      <c r="D4258" s="13"/>
      <c r="F4258" s="13"/>
      <c r="G4258" s="13"/>
      <c r="H4258" s="13"/>
      <c r="I4258" s="13"/>
      <c r="J4258" s="1"/>
      <c r="K4258" s="13"/>
      <c r="L4258" s="1"/>
      <c r="N4258" s="13"/>
    </row>
    <row r="4259" spans="1:14">
      <c r="A4259" s="13"/>
      <c r="B4259" s="13"/>
      <c r="C4259" s="13"/>
      <c r="D4259" s="13"/>
      <c r="F4259" s="13"/>
      <c r="G4259" s="13"/>
      <c r="H4259" s="13"/>
      <c r="I4259" s="13"/>
      <c r="J4259" s="1"/>
      <c r="K4259" s="13"/>
      <c r="L4259" s="1"/>
      <c r="N4259" s="13"/>
    </row>
    <row r="4260" spans="1:14">
      <c r="A4260" s="13"/>
      <c r="B4260" s="13"/>
      <c r="C4260" s="13"/>
      <c r="D4260" s="13"/>
      <c r="F4260" s="13"/>
      <c r="G4260" s="13"/>
      <c r="H4260" s="13"/>
      <c r="I4260" s="13"/>
      <c r="J4260" s="1"/>
      <c r="K4260" s="13"/>
      <c r="L4260" s="1"/>
      <c r="N4260" s="13"/>
    </row>
    <row r="4261" spans="1:14">
      <c r="A4261" s="13"/>
      <c r="B4261" s="13"/>
      <c r="C4261" s="13"/>
      <c r="D4261" s="13"/>
      <c r="F4261" s="13"/>
      <c r="G4261" s="13"/>
      <c r="H4261" s="13"/>
      <c r="I4261" s="13"/>
      <c r="J4261" s="1"/>
      <c r="K4261" s="13"/>
      <c r="L4261" s="1"/>
      <c r="N4261" s="13"/>
    </row>
    <row r="4262" spans="1:14">
      <c r="A4262" s="13"/>
      <c r="B4262" s="13"/>
      <c r="C4262" s="13"/>
      <c r="D4262" s="13"/>
      <c r="F4262" s="13"/>
      <c r="G4262" s="13"/>
      <c r="H4262" s="13"/>
      <c r="I4262" s="13"/>
      <c r="J4262" s="1"/>
      <c r="K4262" s="13"/>
      <c r="L4262" s="1"/>
      <c r="N4262" s="13"/>
    </row>
    <row r="4263" spans="1:14">
      <c r="A4263" s="13"/>
      <c r="B4263" s="13"/>
      <c r="C4263" s="13"/>
      <c r="D4263" s="13"/>
      <c r="F4263" s="13"/>
      <c r="G4263" s="13"/>
      <c r="H4263" s="13"/>
      <c r="I4263" s="13"/>
      <c r="J4263" s="1"/>
      <c r="K4263" s="13"/>
      <c r="L4263" s="1"/>
      <c r="N4263" s="13"/>
    </row>
    <row r="4264" spans="1:14">
      <c r="A4264" s="13"/>
      <c r="B4264" s="13"/>
      <c r="C4264" s="13"/>
      <c r="D4264" s="13"/>
      <c r="F4264" s="13"/>
      <c r="G4264" s="13"/>
      <c r="H4264" s="13"/>
      <c r="I4264" s="13"/>
      <c r="J4264" s="1"/>
      <c r="K4264" s="13"/>
      <c r="L4264" s="1"/>
      <c r="N4264" s="13"/>
    </row>
    <row r="4265" spans="1:14">
      <c r="A4265" s="13"/>
      <c r="B4265" s="13"/>
      <c r="C4265" s="13"/>
      <c r="D4265" s="13"/>
      <c r="F4265" s="13"/>
      <c r="G4265" s="13"/>
      <c r="H4265" s="13"/>
      <c r="I4265" s="13"/>
      <c r="J4265" s="1"/>
      <c r="K4265" s="13"/>
      <c r="L4265" s="1"/>
      <c r="N4265" s="13"/>
    </row>
    <row r="4266" spans="1:14">
      <c r="A4266" s="13"/>
      <c r="B4266" s="13"/>
      <c r="C4266" s="13"/>
      <c r="D4266" s="13"/>
      <c r="F4266" s="13"/>
      <c r="G4266" s="13"/>
      <c r="H4266" s="13"/>
      <c r="I4266" s="13"/>
      <c r="J4266" s="1"/>
      <c r="K4266" s="13"/>
      <c r="L4266" s="1"/>
      <c r="N4266" s="13"/>
    </row>
    <row r="4267" spans="1:14">
      <c r="A4267" s="13"/>
      <c r="B4267" s="13"/>
      <c r="C4267" s="13"/>
      <c r="D4267" s="13"/>
      <c r="F4267" s="13"/>
      <c r="G4267" s="13"/>
      <c r="H4267" s="13"/>
      <c r="I4267" s="13"/>
      <c r="J4267" s="1"/>
      <c r="K4267" s="13"/>
      <c r="L4267" s="1"/>
      <c r="N4267" s="13"/>
    </row>
    <row r="4268" spans="1:14">
      <c r="A4268" s="13"/>
      <c r="B4268" s="13"/>
      <c r="C4268" s="13"/>
      <c r="D4268" s="13"/>
      <c r="F4268" s="13"/>
      <c r="G4268" s="13"/>
      <c r="H4268" s="13"/>
      <c r="I4268" s="13"/>
      <c r="J4268" s="1"/>
      <c r="K4268" s="13"/>
      <c r="L4268" s="1"/>
      <c r="N4268" s="13"/>
    </row>
    <row r="4269" spans="1:14">
      <c r="A4269" s="13"/>
      <c r="B4269" s="13"/>
      <c r="C4269" s="13"/>
      <c r="D4269" s="13"/>
      <c r="F4269" s="13"/>
      <c r="G4269" s="13"/>
      <c r="H4269" s="13"/>
      <c r="I4269" s="13"/>
      <c r="J4269" s="1"/>
      <c r="K4269" s="13"/>
      <c r="L4269" s="1"/>
      <c r="N4269" s="13"/>
    </row>
    <row r="4270" spans="1:14">
      <c r="A4270" s="13"/>
      <c r="B4270" s="13"/>
      <c r="C4270" s="13"/>
      <c r="D4270" s="13"/>
      <c r="F4270" s="13"/>
      <c r="G4270" s="13"/>
      <c r="H4270" s="13"/>
      <c r="I4270" s="13"/>
      <c r="J4270" s="1"/>
      <c r="K4270" s="13"/>
      <c r="L4270" s="1"/>
      <c r="N4270" s="13"/>
    </row>
    <row r="4271" spans="1:14">
      <c r="A4271" s="13"/>
      <c r="B4271" s="13"/>
      <c r="C4271" s="13"/>
      <c r="D4271" s="13"/>
      <c r="F4271" s="13"/>
      <c r="G4271" s="13"/>
      <c r="H4271" s="13"/>
      <c r="I4271" s="13"/>
      <c r="J4271" s="1"/>
      <c r="K4271" s="13"/>
      <c r="L4271" s="1"/>
      <c r="N4271" s="13"/>
    </row>
    <row r="4272" spans="1:14">
      <c r="A4272" s="13"/>
      <c r="B4272" s="13"/>
      <c r="C4272" s="13"/>
      <c r="D4272" s="13"/>
      <c r="F4272" s="13"/>
      <c r="G4272" s="13"/>
      <c r="H4272" s="13"/>
      <c r="I4272" s="13"/>
      <c r="J4272" s="1"/>
      <c r="K4272" s="13"/>
      <c r="L4272" s="1"/>
      <c r="N4272" s="13"/>
    </row>
    <row r="4273" spans="1:14">
      <c r="A4273" s="13"/>
      <c r="B4273" s="13"/>
      <c r="C4273" s="13"/>
      <c r="D4273" s="13"/>
      <c r="F4273" s="13"/>
      <c r="G4273" s="13"/>
      <c r="H4273" s="13"/>
      <c r="I4273" s="13"/>
      <c r="J4273" s="1"/>
      <c r="K4273" s="13"/>
      <c r="L4273" s="1"/>
      <c r="N4273" s="13"/>
    </row>
    <row r="4274" spans="1:14">
      <c r="A4274" s="13"/>
      <c r="B4274" s="13"/>
      <c r="C4274" s="13"/>
      <c r="D4274" s="13"/>
      <c r="F4274" s="13"/>
      <c r="G4274" s="13"/>
      <c r="H4274" s="13"/>
      <c r="I4274" s="13"/>
      <c r="J4274" s="1"/>
      <c r="K4274" s="13"/>
      <c r="L4274" s="1"/>
      <c r="N4274" s="13"/>
    </row>
    <row r="4275" spans="1:14">
      <c r="A4275" s="13"/>
      <c r="B4275" s="13"/>
      <c r="C4275" s="13"/>
      <c r="D4275" s="13"/>
      <c r="F4275" s="13"/>
      <c r="G4275" s="13"/>
      <c r="H4275" s="13"/>
      <c r="I4275" s="13"/>
      <c r="J4275" s="1"/>
      <c r="K4275" s="13"/>
      <c r="L4275" s="1"/>
      <c r="N4275" s="13"/>
    </row>
    <row r="4276" spans="1:14">
      <c r="A4276" s="13"/>
      <c r="B4276" s="13"/>
      <c r="C4276" s="13"/>
      <c r="D4276" s="13"/>
      <c r="F4276" s="13"/>
      <c r="G4276" s="13"/>
      <c r="H4276" s="13"/>
      <c r="I4276" s="13"/>
      <c r="J4276" s="1"/>
      <c r="K4276" s="13"/>
      <c r="L4276" s="1"/>
      <c r="N4276" s="13"/>
    </row>
    <row r="4277" spans="1:14">
      <c r="A4277" s="13"/>
      <c r="B4277" s="13"/>
      <c r="C4277" s="13"/>
      <c r="D4277" s="13"/>
      <c r="F4277" s="13"/>
      <c r="G4277" s="13"/>
      <c r="H4277" s="13"/>
      <c r="I4277" s="13"/>
      <c r="J4277" s="1"/>
      <c r="K4277" s="13"/>
      <c r="L4277" s="1"/>
      <c r="N4277" s="13"/>
    </row>
    <row r="4278" spans="1:14">
      <c r="A4278" s="13"/>
      <c r="B4278" s="13"/>
      <c r="C4278" s="13"/>
      <c r="D4278" s="13"/>
      <c r="F4278" s="13"/>
      <c r="G4278" s="13"/>
      <c r="H4278" s="13"/>
      <c r="I4278" s="13"/>
      <c r="J4278" s="1"/>
      <c r="K4278" s="13"/>
      <c r="L4278" s="1"/>
      <c r="N4278" s="13"/>
    </row>
    <row r="4279" spans="1:14">
      <c r="A4279" s="13"/>
      <c r="B4279" s="13"/>
      <c r="C4279" s="13"/>
      <c r="D4279" s="13"/>
      <c r="F4279" s="13"/>
      <c r="G4279" s="13"/>
      <c r="H4279" s="13"/>
      <c r="I4279" s="13"/>
      <c r="J4279" s="1"/>
      <c r="K4279" s="13"/>
      <c r="L4279" s="1"/>
      <c r="N4279" s="13"/>
    </row>
    <row r="4280" spans="1:14">
      <c r="A4280" s="13"/>
      <c r="B4280" s="13"/>
      <c r="C4280" s="13"/>
      <c r="D4280" s="13"/>
      <c r="F4280" s="13"/>
      <c r="G4280" s="13"/>
      <c r="H4280" s="13"/>
      <c r="I4280" s="13"/>
      <c r="J4280" s="1"/>
      <c r="K4280" s="13"/>
      <c r="L4280" s="1"/>
      <c r="N4280" s="13"/>
    </row>
    <row r="4281" spans="1:14">
      <c r="A4281" s="13"/>
      <c r="B4281" s="13"/>
      <c r="C4281" s="13"/>
      <c r="D4281" s="13"/>
      <c r="F4281" s="13"/>
      <c r="G4281" s="13"/>
      <c r="H4281" s="13"/>
      <c r="I4281" s="13"/>
      <c r="J4281" s="1"/>
      <c r="K4281" s="13"/>
      <c r="L4281" s="1"/>
      <c r="N4281" s="13"/>
    </row>
    <row r="4282" spans="1:14">
      <c r="A4282" s="13"/>
      <c r="B4282" s="13"/>
      <c r="C4282" s="13"/>
      <c r="D4282" s="13"/>
      <c r="F4282" s="13"/>
      <c r="G4282" s="13"/>
      <c r="H4282" s="13"/>
      <c r="I4282" s="13"/>
      <c r="J4282" s="1"/>
      <c r="K4282" s="13"/>
      <c r="L4282" s="1"/>
      <c r="N4282" s="13"/>
    </row>
    <row r="4283" spans="1:14">
      <c r="A4283" s="13"/>
      <c r="B4283" s="13"/>
      <c r="C4283" s="13"/>
      <c r="D4283" s="13"/>
      <c r="F4283" s="13"/>
      <c r="G4283" s="13"/>
      <c r="H4283" s="13"/>
      <c r="I4283" s="13"/>
      <c r="J4283" s="1"/>
      <c r="K4283" s="13"/>
      <c r="L4283" s="1"/>
      <c r="N4283" s="13"/>
    </row>
    <row r="4284" spans="1:14">
      <c r="A4284" s="13"/>
      <c r="B4284" s="13"/>
      <c r="C4284" s="13"/>
      <c r="D4284" s="13"/>
      <c r="F4284" s="13"/>
      <c r="G4284" s="13"/>
      <c r="H4284" s="13"/>
      <c r="I4284" s="13"/>
      <c r="J4284" s="1"/>
      <c r="K4284" s="13"/>
      <c r="L4284" s="1"/>
      <c r="N4284" s="13"/>
    </row>
    <row r="4285" spans="1:14">
      <c r="A4285" s="13"/>
      <c r="B4285" s="13"/>
      <c r="C4285" s="13"/>
      <c r="D4285" s="13"/>
      <c r="F4285" s="13"/>
      <c r="G4285" s="13"/>
      <c r="H4285" s="13"/>
      <c r="I4285" s="13"/>
      <c r="J4285" s="1"/>
      <c r="K4285" s="13"/>
      <c r="L4285" s="1"/>
      <c r="N4285" s="13"/>
    </row>
    <row r="4286" spans="1:14">
      <c r="A4286" s="13"/>
      <c r="B4286" s="13"/>
      <c r="C4286" s="13"/>
      <c r="D4286" s="13"/>
      <c r="F4286" s="13"/>
      <c r="G4286" s="13"/>
      <c r="H4286" s="13"/>
      <c r="I4286" s="13"/>
      <c r="J4286" s="1"/>
      <c r="K4286" s="13"/>
      <c r="L4286" s="1"/>
      <c r="N4286" s="13"/>
    </row>
    <row r="4287" spans="1:14">
      <c r="A4287" s="13"/>
      <c r="B4287" s="13"/>
      <c r="C4287" s="13"/>
      <c r="D4287" s="13"/>
      <c r="F4287" s="13"/>
      <c r="G4287" s="13"/>
      <c r="H4287" s="13"/>
      <c r="I4287" s="13"/>
      <c r="J4287" s="1"/>
      <c r="K4287" s="13"/>
      <c r="L4287" s="1"/>
      <c r="N4287" s="13"/>
    </row>
    <row r="4288" spans="1:14">
      <c r="A4288" s="13"/>
      <c r="B4288" s="13"/>
      <c r="C4288" s="13"/>
      <c r="D4288" s="13"/>
      <c r="F4288" s="13"/>
      <c r="G4288" s="13"/>
      <c r="H4288" s="13"/>
      <c r="I4288" s="13"/>
      <c r="J4288" s="1"/>
      <c r="K4288" s="13"/>
      <c r="L4288" s="1"/>
      <c r="N4288" s="13"/>
    </row>
    <row r="4289" spans="1:14">
      <c r="A4289" s="13"/>
      <c r="B4289" s="13"/>
      <c r="C4289" s="13"/>
      <c r="D4289" s="13"/>
      <c r="F4289" s="13"/>
      <c r="G4289" s="13"/>
      <c r="H4289" s="13"/>
      <c r="I4289" s="13"/>
      <c r="J4289" s="1"/>
      <c r="K4289" s="13"/>
      <c r="L4289" s="1"/>
      <c r="N4289" s="13"/>
    </row>
    <row r="4290" spans="1:14">
      <c r="A4290" s="13"/>
      <c r="B4290" s="13"/>
      <c r="C4290" s="13"/>
      <c r="D4290" s="13"/>
      <c r="F4290" s="13"/>
      <c r="G4290" s="13"/>
      <c r="H4290" s="13"/>
      <c r="I4290" s="13"/>
      <c r="J4290" s="1"/>
      <c r="K4290" s="13"/>
      <c r="L4290" s="1"/>
      <c r="N4290" s="13"/>
    </row>
    <row r="4291" spans="1:14">
      <c r="A4291" s="13"/>
      <c r="B4291" s="13"/>
      <c r="C4291" s="13"/>
      <c r="D4291" s="13"/>
      <c r="F4291" s="13"/>
      <c r="G4291" s="13"/>
      <c r="H4291" s="13"/>
      <c r="I4291" s="13"/>
      <c r="J4291" s="1"/>
      <c r="K4291" s="13"/>
      <c r="L4291" s="1"/>
      <c r="N4291" s="13"/>
    </row>
    <row r="4292" spans="1:14">
      <c r="A4292" s="13"/>
      <c r="B4292" s="13"/>
      <c r="C4292" s="13"/>
      <c r="D4292" s="13"/>
      <c r="F4292" s="13"/>
      <c r="G4292" s="13"/>
      <c r="H4292" s="13"/>
      <c r="I4292" s="13"/>
      <c r="J4292" s="1"/>
      <c r="K4292" s="13"/>
      <c r="L4292" s="1"/>
      <c r="N4292" s="13"/>
    </row>
    <row r="4293" spans="1:14">
      <c r="A4293" s="13"/>
      <c r="B4293" s="13"/>
      <c r="C4293" s="13"/>
      <c r="D4293" s="13"/>
      <c r="F4293" s="13"/>
      <c r="G4293" s="13"/>
      <c r="H4293" s="13"/>
      <c r="I4293" s="13"/>
      <c r="J4293" s="1"/>
      <c r="K4293" s="13"/>
      <c r="L4293" s="1"/>
      <c r="N4293" s="13"/>
    </row>
    <row r="4294" spans="1:14">
      <c r="A4294" s="13"/>
      <c r="B4294" s="13"/>
      <c r="C4294" s="13"/>
      <c r="D4294" s="13"/>
      <c r="F4294" s="13"/>
      <c r="G4294" s="13"/>
      <c r="H4294" s="13"/>
      <c r="I4294" s="13"/>
      <c r="J4294" s="1"/>
      <c r="K4294" s="13"/>
      <c r="L4294" s="1"/>
      <c r="N4294" s="13"/>
    </row>
    <row r="4295" spans="1:14">
      <c r="A4295" s="13"/>
      <c r="B4295" s="13"/>
      <c r="C4295" s="13"/>
      <c r="D4295" s="13"/>
      <c r="F4295" s="13"/>
      <c r="G4295" s="13"/>
      <c r="H4295" s="13"/>
      <c r="I4295" s="13"/>
      <c r="J4295" s="1"/>
      <c r="K4295" s="13"/>
      <c r="L4295" s="1"/>
      <c r="N4295" s="13"/>
    </row>
    <row r="4296" spans="1:14">
      <c r="A4296" s="13"/>
      <c r="B4296" s="13"/>
      <c r="C4296" s="13"/>
      <c r="D4296" s="13"/>
      <c r="F4296" s="13"/>
      <c r="G4296" s="13"/>
      <c r="H4296" s="13"/>
      <c r="I4296" s="13"/>
      <c r="J4296" s="1"/>
      <c r="K4296" s="13"/>
      <c r="L4296" s="1"/>
      <c r="N4296" s="13"/>
    </row>
    <row r="4297" spans="1:14">
      <c r="A4297" s="13"/>
      <c r="B4297" s="13"/>
      <c r="C4297" s="13"/>
      <c r="D4297" s="13"/>
      <c r="F4297" s="13"/>
      <c r="G4297" s="13"/>
      <c r="H4297" s="13"/>
      <c r="I4297" s="13"/>
      <c r="J4297" s="1"/>
      <c r="K4297" s="13"/>
      <c r="L4297" s="1"/>
      <c r="N4297" s="13"/>
    </row>
    <row r="4298" spans="1:14">
      <c r="A4298" s="13"/>
      <c r="B4298" s="13"/>
      <c r="C4298" s="13"/>
      <c r="D4298" s="13"/>
      <c r="F4298" s="13"/>
      <c r="G4298" s="13"/>
      <c r="H4298" s="13"/>
      <c r="I4298" s="13"/>
      <c r="J4298" s="1"/>
      <c r="K4298" s="13"/>
      <c r="L4298" s="1"/>
      <c r="N4298" s="13"/>
    </row>
    <row r="4299" spans="1:14">
      <c r="A4299" s="13"/>
      <c r="B4299" s="13"/>
      <c r="C4299" s="13"/>
      <c r="D4299" s="13"/>
      <c r="F4299" s="13"/>
      <c r="G4299" s="13"/>
      <c r="H4299" s="13"/>
      <c r="I4299" s="13"/>
      <c r="J4299" s="1"/>
      <c r="K4299" s="13"/>
      <c r="L4299" s="1"/>
      <c r="N4299" s="13"/>
    </row>
    <row r="4300" spans="1:14">
      <c r="A4300" s="13"/>
      <c r="B4300" s="13"/>
      <c r="C4300" s="13"/>
      <c r="D4300" s="13"/>
      <c r="F4300" s="13"/>
      <c r="G4300" s="13"/>
      <c r="H4300" s="13"/>
      <c r="I4300" s="13"/>
      <c r="J4300" s="1"/>
      <c r="K4300" s="13"/>
      <c r="L4300" s="1"/>
      <c r="N4300" s="13"/>
    </row>
    <row r="4301" spans="1:14">
      <c r="A4301" s="13"/>
      <c r="B4301" s="13"/>
      <c r="C4301" s="13"/>
      <c r="D4301" s="13"/>
      <c r="F4301" s="13"/>
      <c r="G4301" s="13"/>
      <c r="H4301" s="13"/>
      <c r="I4301" s="13"/>
      <c r="J4301" s="1"/>
      <c r="K4301" s="13"/>
      <c r="L4301" s="1"/>
      <c r="N4301" s="13"/>
    </row>
    <row r="4302" spans="1:14">
      <c r="A4302" s="13"/>
      <c r="B4302" s="13"/>
      <c r="C4302" s="13"/>
      <c r="D4302" s="13"/>
      <c r="F4302" s="13"/>
      <c r="G4302" s="13"/>
      <c r="H4302" s="13"/>
      <c r="I4302" s="13"/>
      <c r="J4302" s="1"/>
      <c r="K4302" s="13"/>
      <c r="L4302" s="1"/>
      <c r="N4302" s="13"/>
    </row>
    <row r="4303" spans="1:14">
      <c r="A4303" s="13"/>
      <c r="B4303" s="13"/>
      <c r="C4303" s="13"/>
      <c r="D4303" s="13"/>
      <c r="F4303" s="13"/>
      <c r="G4303" s="13"/>
      <c r="H4303" s="13"/>
      <c r="I4303" s="13"/>
      <c r="J4303" s="1"/>
      <c r="K4303" s="13"/>
      <c r="L4303" s="1"/>
      <c r="N4303" s="13"/>
    </row>
    <row r="4304" spans="1:14">
      <c r="A4304" s="13"/>
      <c r="B4304" s="13"/>
      <c r="C4304" s="13"/>
      <c r="D4304" s="13"/>
      <c r="F4304" s="13"/>
      <c r="G4304" s="13"/>
      <c r="H4304" s="13"/>
      <c r="I4304" s="13"/>
      <c r="J4304" s="1"/>
      <c r="K4304" s="13"/>
      <c r="L4304" s="1"/>
      <c r="N4304" s="13"/>
    </row>
    <row r="4305" spans="1:14">
      <c r="A4305" s="13"/>
      <c r="B4305" s="13"/>
      <c r="C4305" s="13"/>
      <c r="D4305" s="13"/>
      <c r="F4305" s="13"/>
      <c r="G4305" s="13"/>
      <c r="H4305" s="13"/>
      <c r="I4305" s="13"/>
      <c r="J4305" s="1"/>
      <c r="K4305" s="13"/>
      <c r="L4305" s="1"/>
      <c r="N4305" s="13"/>
    </row>
    <row r="4306" spans="1:14">
      <c r="A4306" s="13"/>
      <c r="B4306" s="13"/>
      <c r="C4306" s="13"/>
      <c r="D4306" s="13"/>
      <c r="F4306" s="13"/>
      <c r="G4306" s="13"/>
      <c r="H4306" s="13"/>
      <c r="I4306" s="13"/>
      <c r="J4306" s="1"/>
      <c r="K4306" s="13"/>
      <c r="L4306" s="1"/>
      <c r="N4306" s="13"/>
    </row>
    <row r="4307" spans="1:14">
      <c r="A4307" s="13"/>
      <c r="B4307" s="13"/>
      <c r="C4307" s="13"/>
      <c r="D4307" s="13"/>
      <c r="F4307" s="13"/>
      <c r="G4307" s="13"/>
      <c r="H4307" s="13"/>
      <c r="I4307" s="13"/>
      <c r="J4307" s="1"/>
      <c r="K4307" s="13"/>
      <c r="L4307" s="1"/>
      <c r="N4307" s="13"/>
    </row>
    <row r="4308" spans="1:14">
      <c r="A4308" s="13"/>
      <c r="B4308" s="13"/>
      <c r="C4308" s="13"/>
      <c r="D4308" s="13"/>
      <c r="F4308" s="13"/>
      <c r="G4308" s="13"/>
      <c r="H4308" s="13"/>
      <c r="I4308" s="13"/>
      <c r="J4308" s="1"/>
      <c r="K4308" s="13"/>
      <c r="L4308" s="1"/>
      <c r="N4308" s="13"/>
    </row>
    <row r="4309" spans="1:14">
      <c r="A4309" s="13"/>
      <c r="B4309" s="13"/>
      <c r="C4309" s="13"/>
      <c r="D4309" s="13"/>
      <c r="F4309" s="13"/>
      <c r="G4309" s="13"/>
      <c r="H4309" s="13"/>
      <c r="I4309" s="13"/>
      <c r="J4309" s="1"/>
      <c r="K4309" s="13"/>
      <c r="L4309" s="1"/>
      <c r="N4309" s="13"/>
    </row>
    <row r="4310" spans="1:14">
      <c r="A4310" s="13"/>
      <c r="B4310" s="13"/>
      <c r="C4310" s="13"/>
      <c r="D4310" s="13"/>
      <c r="F4310" s="13"/>
      <c r="G4310" s="13"/>
      <c r="H4310" s="13"/>
      <c r="I4310" s="13"/>
      <c r="J4310" s="1"/>
      <c r="K4310" s="13"/>
      <c r="L4310" s="1"/>
      <c r="N4310" s="13"/>
    </row>
    <row r="4311" spans="1:14">
      <c r="A4311" s="13"/>
      <c r="B4311" s="13"/>
      <c r="C4311" s="13"/>
      <c r="D4311" s="13"/>
      <c r="F4311" s="13"/>
      <c r="G4311" s="13"/>
      <c r="H4311" s="13"/>
      <c r="I4311" s="13"/>
      <c r="J4311" s="1"/>
      <c r="K4311" s="13"/>
      <c r="L4311" s="1"/>
      <c r="N4311" s="13"/>
    </row>
    <row r="4312" spans="1:14">
      <c r="A4312" s="13"/>
      <c r="B4312" s="13"/>
      <c r="C4312" s="13"/>
      <c r="D4312" s="13"/>
      <c r="F4312" s="13"/>
      <c r="G4312" s="13"/>
      <c r="H4312" s="13"/>
      <c r="I4312" s="13"/>
      <c r="J4312" s="1"/>
      <c r="K4312" s="13"/>
      <c r="L4312" s="1"/>
      <c r="N4312" s="13"/>
    </row>
    <row r="4313" spans="1:14">
      <c r="A4313" s="13"/>
      <c r="B4313" s="13"/>
      <c r="C4313" s="13"/>
      <c r="D4313" s="13"/>
      <c r="F4313" s="13"/>
      <c r="G4313" s="13"/>
      <c r="H4313" s="13"/>
      <c r="I4313" s="13"/>
      <c r="J4313" s="1"/>
      <c r="K4313" s="13"/>
      <c r="L4313" s="1"/>
      <c r="N4313" s="13"/>
    </row>
    <row r="4314" spans="1:14">
      <c r="A4314" s="13"/>
      <c r="B4314" s="13"/>
      <c r="C4314" s="13"/>
      <c r="D4314" s="13"/>
      <c r="F4314" s="13"/>
      <c r="G4314" s="13"/>
      <c r="H4314" s="13"/>
      <c r="I4314" s="13"/>
      <c r="J4314" s="1"/>
      <c r="K4314" s="13"/>
      <c r="L4314" s="1"/>
      <c r="N4314" s="13"/>
    </row>
    <row r="4315" spans="1:14">
      <c r="A4315" s="13"/>
      <c r="B4315" s="13"/>
      <c r="C4315" s="13"/>
      <c r="D4315" s="13"/>
      <c r="F4315" s="13"/>
      <c r="G4315" s="13"/>
      <c r="H4315" s="13"/>
      <c r="I4315" s="13"/>
      <c r="J4315" s="1"/>
      <c r="K4315" s="13"/>
      <c r="L4315" s="1"/>
      <c r="N4315" s="13"/>
    </row>
    <row r="4316" spans="1:14">
      <c r="A4316" s="13"/>
      <c r="B4316" s="13"/>
      <c r="C4316" s="13"/>
      <c r="D4316" s="13"/>
      <c r="F4316" s="13"/>
      <c r="G4316" s="13"/>
      <c r="H4316" s="13"/>
      <c r="I4316" s="13"/>
      <c r="J4316" s="1"/>
      <c r="K4316" s="13"/>
      <c r="L4316" s="1"/>
      <c r="N4316" s="13"/>
    </row>
    <row r="4317" spans="1:14">
      <c r="A4317" s="13"/>
      <c r="B4317" s="13"/>
      <c r="C4317" s="13"/>
      <c r="D4317" s="13"/>
      <c r="F4317" s="13"/>
      <c r="G4317" s="13"/>
      <c r="H4317" s="13"/>
      <c r="I4317" s="13"/>
      <c r="J4317" s="1"/>
      <c r="K4317" s="13"/>
      <c r="L4317" s="1"/>
      <c r="N4317" s="13"/>
    </row>
    <row r="4318" spans="1:14">
      <c r="A4318" s="13"/>
      <c r="B4318" s="13"/>
      <c r="C4318" s="13"/>
      <c r="D4318" s="13"/>
      <c r="F4318" s="13"/>
      <c r="G4318" s="13"/>
      <c r="H4318" s="13"/>
      <c r="I4318" s="13"/>
      <c r="J4318" s="1"/>
      <c r="K4318" s="13"/>
      <c r="L4318" s="1"/>
      <c r="N4318" s="13"/>
    </row>
    <row r="4319" spans="1:14">
      <c r="A4319" s="13"/>
      <c r="B4319" s="13"/>
      <c r="C4319" s="13"/>
      <c r="D4319" s="13"/>
      <c r="F4319" s="13"/>
      <c r="G4319" s="13"/>
      <c r="H4319" s="13"/>
      <c r="I4319" s="13"/>
      <c r="J4319" s="1"/>
      <c r="K4319" s="13"/>
      <c r="L4319" s="1"/>
      <c r="N4319" s="13"/>
    </row>
    <row r="4320" spans="1:14">
      <c r="A4320" s="13"/>
      <c r="B4320" s="13"/>
      <c r="C4320" s="13"/>
      <c r="D4320" s="13"/>
      <c r="F4320" s="13"/>
      <c r="G4320" s="13"/>
      <c r="H4320" s="13"/>
      <c r="I4320" s="13"/>
      <c r="J4320" s="1"/>
      <c r="K4320" s="13"/>
      <c r="L4320" s="1"/>
      <c r="N4320" s="13"/>
    </row>
    <row r="4321" spans="1:14">
      <c r="A4321" s="13"/>
      <c r="B4321" s="13"/>
      <c r="C4321" s="13"/>
      <c r="D4321" s="13"/>
      <c r="F4321" s="13"/>
      <c r="G4321" s="13"/>
      <c r="H4321" s="13"/>
      <c r="I4321" s="13"/>
      <c r="J4321" s="1"/>
      <c r="K4321" s="13"/>
      <c r="L4321" s="1"/>
      <c r="N4321" s="13"/>
    </row>
    <row r="4322" spans="1:14">
      <c r="A4322" s="13"/>
      <c r="B4322" s="13"/>
      <c r="C4322" s="13"/>
      <c r="D4322" s="13"/>
      <c r="F4322" s="13"/>
      <c r="G4322" s="13"/>
      <c r="H4322" s="13"/>
      <c r="I4322" s="13"/>
      <c r="J4322" s="1"/>
      <c r="K4322" s="13"/>
      <c r="L4322" s="1"/>
      <c r="N4322" s="13"/>
    </row>
    <row r="4323" spans="1:14">
      <c r="A4323" s="13"/>
      <c r="B4323" s="13"/>
      <c r="C4323" s="13"/>
      <c r="D4323" s="13"/>
      <c r="F4323" s="13"/>
      <c r="G4323" s="13"/>
      <c r="H4323" s="13"/>
      <c r="I4323" s="13"/>
      <c r="J4323" s="1"/>
      <c r="K4323" s="13"/>
      <c r="L4323" s="1"/>
      <c r="N4323" s="13"/>
    </row>
    <row r="4324" spans="1:14">
      <c r="A4324" s="13"/>
      <c r="B4324" s="13"/>
      <c r="C4324" s="13"/>
      <c r="D4324" s="13"/>
      <c r="F4324" s="13"/>
      <c r="G4324" s="13"/>
      <c r="H4324" s="13"/>
      <c r="I4324" s="13"/>
      <c r="J4324" s="1"/>
      <c r="K4324" s="13"/>
      <c r="L4324" s="1"/>
      <c r="N4324" s="13"/>
    </row>
    <row r="4325" spans="1:14">
      <c r="A4325" s="13"/>
      <c r="B4325" s="13"/>
      <c r="C4325" s="13"/>
      <c r="D4325" s="13"/>
      <c r="F4325" s="13"/>
      <c r="G4325" s="13"/>
      <c r="H4325" s="13"/>
      <c r="I4325" s="13"/>
      <c r="J4325" s="1"/>
      <c r="K4325" s="13"/>
      <c r="L4325" s="1"/>
      <c r="N4325" s="13"/>
    </row>
    <row r="4326" spans="1:14">
      <c r="A4326" s="13"/>
      <c r="B4326" s="13"/>
      <c r="C4326" s="13"/>
      <c r="D4326" s="13"/>
      <c r="F4326" s="13"/>
      <c r="G4326" s="13"/>
      <c r="H4326" s="13"/>
      <c r="I4326" s="13"/>
      <c r="J4326" s="1"/>
      <c r="K4326" s="13"/>
      <c r="L4326" s="1"/>
      <c r="N4326" s="13"/>
    </row>
    <row r="4327" spans="1:14">
      <c r="A4327" s="13"/>
      <c r="B4327" s="13"/>
      <c r="C4327" s="13"/>
      <c r="D4327" s="13"/>
      <c r="F4327" s="13"/>
      <c r="G4327" s="13"/>
      <c r="H4327" s="13"/>
      <c r="I4327" s="13"/>
      <c r="J4327" s="1"/>
      <c r="K4327" s="13"/>
      <c r="L4327" s="1"/>
      <c r="N4327" s="13"/>
    </row>
    <row r="4328" spans="1:14">
      <c r="A4328" s="13"/>
      <c r="B4328" s="13"/>
      <c r="C4328" s="13"/>
      <c r="D4328" s="13"/>
      <c r="F4328" s="13"/>
      <c r="G4328" s="13"/>
      <c r="H4328" s="13"/>
      <c r="I4328" s="13"/>
      <c r="J4328" s="1"/>
      <c r="K4328" s="13"/>
      <c r="L4328" s="1"/>
      <c r="N4328" s="13"/>
    </row>
    <row r="4329" spans="1:14">
      <c r="A4329" s="13"/>
      <c r="B4329" s="13"/>
      <c r="C4329" s="13"/>
      <c r="D4329" s="13"/>
      <c r="F4329" s="13"/>
      <c r="G4329" s="13"/>
      <c r="H4329" s="13"/>
      <c r="I4329" s="13"/>
      <c r="J4329" s="1"/>
      <c r="K4329" s="13"/>
      <c r="L4329" s="1"/>
      <c r="N4329" s="13"/>
    </row>
    <row r="4330" spans="1:14">
      <c r="A4330" s="13"/>
      <c r="B4330" s="13"/>
      <c r="C4330" s="13"/>
      <c r="D4330" s="13"/>
      <c r="F4330" s="13"/>
      <c r="G4330" s="13"/>
      <c r="H4330" s="13"/>
      <c r="I4330" s="13"/>
      <c r="J4330" s="1"/>
      <c r="K4330" s="13"/>
      <c r="L4330" s="1"/>
      <c r="N4330" s="13"/>
    </row>
    <row r="4331" spans="1:14">
      <c r="A4331" s="13"/>
      <c r="B4331" s="13"/>
      <c r="C4331" s="13"/>
      <c r="D4331" s="13"/>
      <c r="F4331" s="13"/>
      <c r="G4331" s="13"/>
      <c r="H4331" s="13"/>
      <c r="I4331" s="13"/>
      <c r="J4331" s="1"/>
      <c r="K4331" s="13"/>
      <c r="L4331" s="1"/>
      <c r="N4331" s="13"/>
    </row>
    <row r="4332" spans="1:14">
      <c r="A4332" s="13"/>
      <c r="B4332" s="13"/>
      <c r="C4332" s="13"/>
      <c r="D4332" s="13"/>
      <c r="F4332" s="13"/>
      <c r="G4332" s="13"/>
      <c r="H4332" s="13"/>
      <c r="I4332" s="13"/>
      <c r="J4332" s="1"/>
      <c r="K4332" s="13"/>
      <c r="L4332" s="1"/>
      <c r="N4332" s="13"/>
    </row>
    <row r="4333" spans="1:14">
      <c r="A4333" s="13"/>
      <c r="B4333" s="13"/>
      <c r="C4333" s="13"/>
      <c r="D4333" s="13"/>
      <c r="F4333" s="13"/>
      <c r="G4333" s="13"/>
      <c r="H4333" s="13"/>
      <c r="I4333" s="13"/>
      <c r="J4333" s="1"/>
      <c r="K4333" s="13"/>
      <c r="L4333" s="1"/>
      <c r="N4333" s="13"/>
    </row>
    <row r="4334" spans="1:14">
      <c r="A4334" s="13"/>
      <c r="B4334" s="13"/>
      <c r="C4334" s="13"/>
      <c r="D4334" s="13"/>
      <c r="F4334" s="13"/>
      <c r="G4334" s="13"/>
      <c r="H4334" s="13"/>
      <c r="I4334" s="13"/>
      <c r="J4334" s="1"/>
      <c r="K4334" s="13"/>
      <c r="L4334" s="1"/>
      <c r="N4334" s="13"/>
    </row>
    <row r="4335" spans="1:14">
      <c r="A4335" s="13"/>
      <c r="B4335" s="13"/>
      <c r="C4335" s="13"/>
      <c r="D4335" s="13"/>
      <c r="F4335" s="13"/>
      <c r="G4335" s="13"/>
      <c r="H4335" s="13"/>
      <c r="I4335" s="13"/>
      <c r="J4335" s="1"/>
      <c r="K4335" s="13"/>
      <c r="L4335" s="1"/>
      <c r="N4335" s="13"/>
    </row>
    <row r="4336" spans="1:14">
      <c r="A4336" s="13"/>
      <c r="B4336" s="13"/>
      <c r="C4336" s="13"/>
      <c r="D4336" s="13"/>
      <c r="F4336" s="13"/>
      <c r="G4336" s="13"/>
      <c r="H4336" s="13"/>
      <c r="I4336" s="13"/>
      <c r="J4336" s="1"/>
      <c r="K4336" s="13"/>
      <c r="L4336" s="1"/>
      <c r="N4336" s="13"/>
    </row>
    <row r="4337" spans="1:14">
      <c r="A4337" s="13"/>
      <c r="B4337" s="13"/>
      <c r="C4337" s="13"/>
      <c r="D4337" s="13"/>
      <c r="F4337" s="13"/>
      <c r="G4337" s="13"/>
      <c r="H4337" s="13"/>
      <c r="I4337" s="13"/>
      <c r="J4337" s="1"/>
      <c r="K4337" s="13"/>
      <c r="L4337" s="1"/>
      <c r="N4337" s="13"/>
    </row>
    <row r="4338" spans="1:14">
      <c r="A4338" s="13"/>
      <c r="B4338" s="13"/>
      <c r="C4338" s="13"/>
      <c r="D4338" s="13"/>
      <c r="F4338" s="13"/>
      <c r="G4338" s="13"/>
      <c r="H4338" s="13"/>
      <c r="I4338" s="13"/>
      <c r="J4338" s="1"/>
      <c r="K4338" s="13"/>
      <c r="L4338" s="1"/>
      <c r="N4338" s="13"/>
    </row>
    <row r="4339" spans="1:14">
      <c r="A4339" s="13"/>
      <c r="B4339" s="13"/>
      <c r="C4339" s="13"/>
      <c r="D4339" s="13"/>
      <c r="F4339" s="13"/>
      <c r="G4339" s="13"/>
      <c r="H4339" s="13"/>
      <c r="I4339" s="13"/>
      <c r="J4339" s="1"/>
      <c r="K4339" s="13"/>
      <c r="L4339" s="1"/>
      <c r="N4339" s="13"/>
    </row>
    <row r="4340" spans="1:14">
      <c r="A4340" s="13"/>
      <c r="B4340" s="13"/>
      <c r="C4340" s="13"/>
      <c r="D4340" s="13"/>
      <c r="F4340" s="13"/>
      <c r="G4340" s="13"/>
      <c r="H4340" s="13"/>
      <c r="I4340" s="13"/>
      <c r="J4340" s="1"/>
      <c r="K4340" s="13"/>
      <c r="L4340" s="1"/>
      <c r="N4340" s="13"/>
    </row>
    <row r="4341" spans="1:14">
      <c r="A4341" s="13"/>
      <c r="B4341" s="13"/>
      <c r="C4341" s="13"/>
      <c r="D4341" s="13"/>
      <c r="F4341" s="13"/>
      <c r="G4341" s="13"/>
      <c r="H4341" s="13"/>
      <c r="I4341" s="13"/>
      <c r="J4341" s="1"/>
      <c r="K4341" s="13"/>
      <c r="L4341" s="1"/>
      <c r="N4341" s="13"/>
    </row>
    <row r="4342" spans="1:14">
      <c r="A4342" s="13"/>
      <c r="B4342" s="13"/>
      <c r="C4342" s="13"/>
      <c r="D4342" s="13"/>
      <c r="F4342" s="13"/>
      <c r="G4342" s="13"/>
      <c r="H4342" s="13"/>
      <c r="I4342" s="13"/>
      <c r="J4342" s="1"/>
      <c r="K4342" s="13"/>
      <c r="L4342" s="1"/>
      <c r="N4342" s="13"/>
    </row>
    <row r="4343" spans="1:14">
      <c r="A4343" s="13"/>
      <c r="B4343" s="13"/>
      <c r="C4343" s="13"/>
      <c r="D4343" s="13"/>
      <c r="F4343" s="13"/>
      <c r="G4343" s="13"/>
      <c r="H4343" s="13"/>
      <c r="I4343" s="13"/>
      <c r="J4343" s="1"/>
      <c r="K4343" s="13"/>
      <c r="L4343" s="1"/>
      <c r="N4343" s="13"/>
    </row>
    <row r="4344" spans="1:14">
      <c r="A4344" s="13"/>
      <c r="B4344" s="13"/>
      <c r="C4344" s="13"/>
      <c r="D4344" s="13"/>
      <c r="F4344" s="13"/>
      <c r="G4344" s="13"/>
      <c r="H4344" s="13"/>
      <c r="I4344" s="13"/>
      <c r="J4344" s="1"/>
      <c r="K4344" s="13"/>
      <c r="L4344" s="1"/>
      <c r="N4344" s="13"/>
    </row>
    <row r="4345" spans="1:14">
      <c r="A4345" s="13"/>
      <c r="B4345" s="13"/>
      <c r="C4345" s="13"/>
      <c r="D4345" s="13"/>
      <c r="F4345" s="13"/>
      <c r="G4345" s="13"/>
      <c r="H4345" s="13"/>
      <c r="I4345" s="13"/>
      <c r="J4345" s="1"/>
      <c r="K4345" s="13"/>
      <c r="L4345" s="1"/>
      <c r="N4345" s="13"/>
    </row>
    <row r="4346" spans="1:14">
      <c r="A4346" s="13"/>
      <c r="B4346" s="13"/>
      <c r="C4346" s="13"/>
      <c r="D4346" s="13"/>
      <c r="F4346" s="13"/>
      <c r="G4346" s="13"/>
      <c r="H4346" s="13"/>
      <c r="I4346" s="13"/>
      <c r="J4346" s="1"/>
      <c r="K4346" s="13"/>
      <c r="L4346" s="1"/>
      <c r="N4346" s="13"/>
    </row>
    <row r="4347" spans="1:14">
      <c r="A4347" s="13"/>
      <c r="B4347" s="13"/>
      <c r="C4347" s="13"/>
      <c r="D4347" s="13"/>
      <c r="F4347" s="13"/>
      <c r="G4347" s="13"/>
      <c r="H4347" s="13"/>
      <c r="I4347" s="13"/>
      <c r="J4347" s="1"/>
      <c r="K4347" s="13"/>
      <c r="L4347" s="1"/>
      <c r="N4347" s="13"/>
    </row>
    <row r="4348" spans="1:14">
      <c r="A4348" s="13"/>
      <c r="B4348" s="13"/>
      <c r="C4348" s="13"/>
      <c r="D4348" s="13"/>
      <c r="F4348" s="13"/>
      <c r="G4348" s="13"/>
      <c r="H4348" s="13"/>
      <c r="I4348" s="13"/>
      <c r="J4348" s="1"/>
      <c r="K4348" s="13"/>
      <c r="L4348" s="1"/>
      <c r="N4348" s="13"/>
    </row>
    <row r="4349" spans="1:14">
      <c r="A4349" s="13"/>
      <c r="B4349" s="13"/>
      <c r="C4349" s="13"/>
      <c r="D4349" s="13"/>
      <c r="F4349" s="13"/>
      <c r="G4349" s="13"/>
      <c r="H4349" s="13"/>
      <c r="I4349" s="13"/>
      <c r="J4349" s="1"/>
      <c r="K4349" s="13"/>
      <c r="L4349" s="1"/>
      <c r="N4349" s="13"/>
    </row>
    <row r="4350" spans="1:14">
      <c r="A4350" s="13"/>
      <c r="B4350" s="13"/>
      <c r="C4350" s="13"/>
      <c r="D4350" s="13"/>
      <c r="F4350" s="13"/>
      <c r="G4350" s="13"/>
      <c r="H4350" s="13"/>
      <c r="I4350" s="13"/>
      <c r="J4350" s="1"/>
      <c r="K4350" s="13"/>
      <c r="L4350" s="1"/>
      <c r="N4350" s="13"/>
    </row>
    <row r="4351" spans="1:14">
      <c r="A4351" s="13"/>
      <c r="B4351" s="13"/>
      <c r="C4351" s="13"/>
      <c r="D4351" s="13"/>
      <c r="F4351" s="13"/>
      <c r="G4351" s="13"/>
      <c r="H4351" s="13"/>
      <c r="I4351" s="13"/>
      <c r="J4351" s="1"/>
      <c r="K4351" s="13"/>
      <c r="L4351" s="1"/>
      <c r="N4351" s="13"/>
    </row>
    <row r="4352" spans="1:14">
      <c r="A4352" s="13"/>
      <c r="B4352" s="13"/>
      <c r="C4352" s="13"/>
      <c r="D4352" s="13"/>
      <c r="F4352" s="13"/>
      <c r="G4352" s="13"/>
      <c r="H4352" s="13"/>
      <c r="I4352" s="13"/>
      <c r="J4352" s="1"/>
      <c r="K4352" s="13"/>
      <c r="L4352" s="1"/>
      <c r="N4352" s="13"/>
    </row>
    <row r="4353" spans="1:14">
      <c r="A4353" s="13"/>
      <c r="B4353" s="13"/>
      <c r="C4353" s="13"/>
      <c r="D4353" s="13"/>
      <c r="F4353" s="13"/>
      <c r="G4353" s="13"/>
      <c r="H4353" s="13"/>
      <c r="I4353" s="13"/>
      <c r="J4353" s="1"/>
      <c r="K4353" s="13"/>
      <c r="L4353" s="1"/>
      <c r="N4353" s="13"/>
    </row>
    <row r="4354" spans="1:14">
      <c r="A4354" s="13"/>
      <c r="B4354" s="13"/>
      <c r="C4354" s="13"/>
      <c r="D4354" s="13"/>
      <c r="F4354" s="13"/>
      <c r="G4354" s="13"/>
      <c r="H4354" s="13"/>
      <c r="I4354" s="13"/>
      <c r="J4354" s="1"/>
      <c r="K4354" s="13"/>
      <c r="L4354" s="1"/>
      <c r="N4354" s="13"/>
    </row>
    <row r="4355" spans="1:14">
      <c r="A4355" s="13"/>
      <c r="B4355" s="13"/>
      <c r="C4355" s="13"/>
      <c r="D4355" s="13"/>
      <c r="F4355" s="13"/>
      <c r="G4355" s="13"/>
      <c r="H4355" s="13"/>
      <c r="I4355" s="13"/>
      <c r="J4355" s="1"/>
      <c r="K4355" s="13"/>
      <c r="L4355" s="1"/>
      <c r="N4355" s="13"/>
    </row>
    <row r="4356" spans="1:14">
      <c r="A4356" s="13"/>
      <c r="B4356" s="13"/>
      <c r="C4356" s="13"/>
      <c r="D4356" s="13"/>
      <c r="F4356" s="13"/>
      <c r="G4356" s="13"/>
      <c r="H4356" s="13"/>
      <c r="I4356" s="13"/>
      <c r="J4356" s="1"/>
      <c r="K4356" s="13"/>
      <c r="L4356" s="1"/>
      <c r="N4356" s="13"/>
    </row>
    <row r="4357" spans="1:14">
      <c r="A4357" s="13"/>
      <c r="B4357" s="13"/>
      <c r="C4357" s="13"/>
      <c r="D4357" s="13"/>
      <c r="F4357" s="13"/>
      <c r="G4357" s="13"/>
      <c r="H4357" s="13"/>
      <c r="I4357" s="13"/>
      <c r="J4357" s="1"/>
      <c r="K4357" s="13"/>
      <c r="L4357" s="1"/>
      <c r="N4357" s="13"/>
    </row>
    <row r="4358" spans="1:14">
      <c r="A4358" s="13"/>
      <c r="B4358" s="13"/>
      <c r="C4358" s="13"/>
      <c r="D4358" s="13"/>
      <c r="F4358" s="13"/>
      <c r="G4358" s="13"/>
      <c r="H4358" s="13"/>
      <c r="I4358" s="13"/>
      <c r="J4358" s="1"/>
      <c r="K4358" s="13"/>
      <c r="L4358" s="1"/>
      <c r="N4358" s="13"/>
    </row>
    <row r="4359" spans="1:14">
      <c r="A4359" s="13"/>
      <c r="B4359" s="13"/>
      <c r="C4359" s="13"/>
      <c r="D4359" s="13"/>
      <c r="F4359" s="13"/>
      <c r="G4359" s="13"/>
      <c r="H4359" s="13"/>
      <c r="I4359" s="13"/>
      <c r="J4359" s="1"/>
      <c r="K4359" s="13"/>
      <c r="L4359" s="1"/>
      <c r="N4359" s="13"/>
    </row>
    <row r="4360" spans="1:14">
      <c r="A4360" s="13"/>
      <c r="B4360" s="13"/>
      <c r="C4360" s="13"/>
      <c r="D4360" s="13"/>
      <c r="F4360" s="13"/>
      <c r="G4360" s="13"/>
      <c r="H4360" s="13"/>
      <c r="I4360" s="13"/>
      <c r="J4360" s="1"/>
      <c r="K4360" s="13"/>
      <c r="L4360" s="1"/>
      <c r="N4360" s="13"/>
    </row>
    <row r="4361" spans="1:14">
      <c r="A4361" s="13"/>
      <c r="B4361" s="13"/>
      <c r="C4361" s="13"/>
      <c r="D4361" s="13"/>
      <c r="F4361" s="13"/>
      <c r="G4361" s="13"/>
      <c r="H4361" s="13"/>
      <c r="I4361" s="13"/>
      <c r="J4361" s="1"/>
      <c r="K4361" s="13"/>
      <c r="L4361" s="1"/>
      <c r="N4361" s="13"/>
    </row>
    <row r="4362" spans="1:14">
      <c r="A4362" s="13"/>
      <c r="B4362" s="13"/>
      <c r="C4362" s="13"/>
      <c r="D4362" s="13"/>
      <c r="F4362" s="13"/>
      <c r="G4362" s="13"/>
      <c r="H4362" s="13"/>
      <c r="I4362" s="13"/>
      <c r="J4362" s="1"/>
      <c r="K4362" s="13"/>
      <c r="L4362" s="1"/>
      <c r="N4362" s="13"/>
    </row>
    <row r="4363" spans="1:14">
      <c r="A4363" s="13"/>
      <c r="B4363" s="13"/>
      <c r="C4363" s="13"/>
      <c r="D4363" s="13"/>
      <c r="F4363" s="13"/>
      <c r="G4363" s="13"/>
      <c r="H4363" s="13"/>
      <c r="I4363" s="13"/>
      <c r="J4363" s="1"/>
      <c r="K4363" s="13"/>
      <c r="L4363" s="1"/>
      <c r="N4363" s="13"/>
    </row>
    <row r="4364" spans="1:14">
      <c r="A4364" s="13"/>
      <c r="B4364" s="13"/>
      <c r="C4364" s="13"/>
      <c r="D4364" s="13"/>
      <c r="F4364" s="13"/>
      <c r="G4364" s="13"/>
      <c r="H4364" s="13"/>
      <c r="I4364" s="13"/>
      <c r="J4364" s="1"/>
      <c r="K4364" s="13"/>
      <c r="L4364" s="1"/>
      <c r="N4364" s="13"/>
    </row>
    <row r="4365" spans="1:14">
      <c r="A4365" s="13"/>
      <c r="B4365" s="13"/>
      <c r="C4365" s="13"/>
      <c r="D4365" s="13"/>
      <c r="F4365" s="13"/>
      <c r="G4365" s="13"/>
      <c r="H4365" s="13"/>
      <c r="I4365" s="13"/>
      <c r="J4365" s="1"/>
      <c r="K4365" s="13"/>
      <c r="L4365" s="1"/>
      <c r="N4365" s="13"/>
    </row>
    <row r="4366" spans="1:14">
      <c r="A4366" s="13"/>
      <c r="B4366" s="13"/>
      <c r="C4366" s="13"/>
      <c r="D4366" s="13"/>
      <c r="F4366" s="13"/>
      <c r="G4366" s="13"/>
      <c r="H4366" s="13"/>
      <c r="I4366" s="13"/>
      <c r="J4366" s="1"/>
      <c r="K4366" s="13"/>
      <c r="L4366" s="1"/>
      <c r="N4366" s="13"/>
    </row>
    <row r="4367" spans="1:14">
      <c r="A4367" s="13"/>
      <c r="B4367" s="13"/>
      <c r="C4367" s="13"/>
      <c r="D4367" s="13"/>
      <c r="F4367" s="13"/>
      <c r="G4367" s="13"/>
      <c r="H4367" s="13"/>
      <c r="I4367" s="13"/>
      <c r="J4367" s="1"/>
      <c r="K4367" s="13"/>
      <c r="L4367" s="1"/>
      <c r="N4367" s="13"/>
    </row>
    <row r="4368" spans="1:14">
      <c r="A4368" s="13"/>
      <c r="B4368" s="13"/>
      <c r="C4368" s="13"/>
      <c r="D4368" s="13"/>
      <c r="F4368" s="13"/>
      <c r="G4368" s="13"/>
      <c r="H4368" s="13"/>
      <c r="I4368" s="13"/>
      <c r="J4368" s="1"/>
      <c r="K4368" s="13"/>
      <c r="L4368" s="1"/>
      <c r="N4368" s="13"/>
    </row>
    <row r="4369" spans="1:14">
      <c r="A4369" s="13"/>
      <c r="B4369" s="13"/>
      <c r="C4369" s="13"/>
      <c r="D4369" s="13"/>
      <c r="F4369" s="13"/>
      <c r="G4369" s="13"/>
      <c r="H4369" s="13"/>
      <c r="I4369" s="13"/>
      <c r="J4369" s="1"/>
      <c r="K4369" s="13"/>
      <c r="L4369" s="1"/>
      <c r="N4369" s="13"/>
    </row>
    <row r="4370" spans="1:14">
      <c r="A4370" s="13"/>
      <c r="B4370" s="13"/>
      <c r="C4370" s="13"/>
      <c r="D4370" s="13"/>
      <c r="F4370" s="13"/>
      <c r="G4370" s="13"/>
      <c r="H4370" s="13"/>
      <c r="I4370" s="13"/>
      <c r="J4370" s="1"/>
      <c r="K4370" s="13"/>
      <c r="L4370" s="1"/>
      <c r="N4370" s="13"/>
    </row>
    <row r="4371" spans="1:14">
      <c r="A4371" s="13"/>
      <c r="B4371" s="13"/>
      <c r="C4371" s="13"/>
      <c r="D4371" s="13"/>
      <c r="F4371" s="13"/>
      <c r="G4371" s="13"/>
      <c r="H4371" s="13"/>
      <c r="I4371" s="13"/>
      <c r="J4371" s="1"/>
      <c r="K4371" s="13"/>
      <c r="L4371" s="1"/>
      <c r="N4371" s="13"/>
    </row>
    <row r="4372" spans="1:14">
      <c r="A4372" s="13"/>
      <c r="B4372" s="13"/>
      <c r="C4372" s="13"/>
      <c r="D4372" s="13"/>
      <c r="F4372" s="13"/>
      <c r="G4372" s="13"/>
      <c r="H4372" s="13"/>
      <c r="I4372" s="13"/>
      <c r="J4372" s="1"/>
      <c r="K4372" s="13"/>
      <c r="L4372" s="1"/>
      <c r="N4372" s="13"/>
    </row>
    <row r="4373" spans="1:14">
      <c r="A4373" s="13"/>
      <c r="B4373" s="13"/>
      <c r="C4373" s="13"/>
      <c r="D4373" s="13"/>
      <c r="F4373" s="13"/>
      <c r="G4373" s="13"/>
      <c r="H4373" s="13"/>
      <c r="I4373" s="13"/>
      <c r="J4373" s="1"/>
      <c r="K4373" s="13"/>
      <c r="L4373" s="1"/>
      <c r="N4373" s="13"/>
    </row>
    <row r="4374" spans="1:14">
      <c r="A4374" s="13"/>
      <c r="B4374" s="13"/>
      <c r="C4374" s="13"/>
      <c r="D4374" s="13"/>
      <c r="F4374" s="13"/>
      <c r="G4374" s="13"/>
      <c r="H4374" s="13"/>
      <c r="I4374" s="13"/>
      <c r="J4374" s="1"/>
      <c r="K4374" s="13"/>
      <c r="L4374" s="1"/>
      <c r="N4374" s="13"/>
    </row>
    <row r="4375" spans="1:14">
      <c r="A4375" s="13"/>
      <c r="B4375" s="13"/>
      <c r="C4375" s="13"/>
      <c r="D4375" s="13"/>
      <c r="F4375" s="13"/>
      <c r="G4375" s="13"/>
      <c r="H4375" s="13"/>
      <c r="I4375" s="13"/>
      <c r="J4375" s="1"/>
      <c r="K4375" s="13"/>
      <c r="L4375" s="1"/>
      <c r="N4375" s="13"/>
    </row>
    <row r="4376" spans="1:14">
      <c r="A4376" s="13"/>
      <c r="B4376" s="13"/>
      <c r="C4376" s="13"/>
      <c r="D4376" s="13"/>
      <c r="F4376" s="13"/>
      <c r="G4376" s="13"/>
      <c r="H4376" s="13"/>
      <c r="I4376" s="13"/>
      <c r="J4376" s="1"/>
      <c r="K4376" s="13"/>
      <c r="L4376" s="1"/>
      <c r="N4376" s="13"/>
    </row>
    <row r="4377" spans="1:14">
      <c r="A4377" s="13"/>
      <c r="B4377" s="13"/>
      <c r="C4377" s="13"/>
      <c r="D4377" s="13"/>
      <c r="F4377" s="13"/>
      <c r="G4377" s="13"/>
      <c r="H4377" s="13"/>
      <c r="I4377" s="13"/>
      <c r="J4377" s="1"/>
      <c r="K4377" s="13"/>
      <c r="L4377" s="1"/>
      <c r="N4377" s="13"/>
    </row>
    <row r="4378" spans="1:14">
      <c r="A4378" s="13"/>
      <c r="B4378" s="13"/>
      <c r="C4378" s="13"/>
      <c r="D4378" s="13"/>
      <c r="F4378" s="13"/>
      <c r="G4378" s="13"/>
      <c r="H4378" s="13"/>
      <c r="I4378" s="13"/>
      <c r="J4378" s="1"/>
      <c r="K4378" s="13"/>
      <c r="L4378" s="1"/>
      <c r="N4378" s="13"/>
    </row>
    <row r="4379" spans="1:14">
      <c r="A4379" s="13"/>
      <c r="B4379" s="13"/>
      <c r="C4379" s="13"/>
      <c r="D4379" s="13"/>
      <c r="F4379" s="13"/>
      <c r="G4379" s="13"/>
      <c r="H4379" s="13"/>
      <c r="I4379" s="13"/>
      <c r="J4379" s="1"/>
      <c r="K4379" s="13"/>
      <c r="L4379" s="1"/>
      <c r="N4379" s="13"/>
    </row>
    <row r="4380" spans="1:14">
      <c r="A4380" s="13"/>
      <c r="B4380" s="13"/>
      <c r="C4380" s="13"/>
      <c r="D4380" s="13"/>
      <c r="F4380" s="13"/>
      <c r="G4380" s="13"/>
      <c r="H4380" s="13"/>
      <c r="I4380" s="13"/>
      <c r="J4380" s="1"/>
      <c r="K4380" s="13"/>
      <c r="L4380" s="1"/>
      <c r="N4380" s="13"/>
    </row>
    <row r="4381" spans="1:14">
      <c r="A4381" s="13"/>
      <c r="B4381" s="13"/>
      <c r="C4381" s="13"/>
      <c r="D4381" s="13"/>
      <c r="F4381" s="13"/>
      <c r="G4381" s="13"/>
      <c r="H4381" s="13"/>
      <c r="I4381" s="13"/>
      <c r="J4381" s="1"/>
      <c r="K4381" s="13"/>
      <c r="L4381" s="1"/>
      <c r="N4381" s="13"/>
    </row>
    <row r="4382" spans="1:14">
      <c r="A4382" s="13"/>
      <c r="B4382" s="13"/>
      <c r="C4382" s="13"/>
      <c r="D4382" s="13"/>
      <c r="F4382" s="13"/>
      <c r="G4382" s="13"/>
      <c r="H4382" s="13"/>
      <c r="I4382" s="13"/>
      <c r="J4382" s="1"/>
      <c r="K4382" s="13"/>
      <c r="L4382" s="1"/>
      <c r="N4382" s="13"/>
    </row>
    <row r="4383" spans="1:14">
      <c r="A4383" s="13"/>
      <c r="B4383" s="13"/>
      <c r="C4383" s="13"/>
      <c r="D4383" s="13"/>
      <c r="F4383" s="13"/>
      <c r="G4383" s="13"/>
      <c r="H4383" s="13"/>
      <c r="I4383" s="13"/>
      <c r="J4383" s="1"/>
      <c r="K4383" s="13"/>
      <c r="L4383" s="1"/>
      <c r="N4383" s="13"/>
    </row>
    <row r="4384" spans="1:14">
      <c r="A4384" s="13"/>
      <c r="B4384" s="13"/>
      <c r="C4384" s="13"/>
      <c r="D4384" s="13"/>
      <c r="F4384" s="13"/>
      <c r="G4384" s="13"/>
      <c r="H4384" s="13"/>
      <c r="I4384" s="13"/>
      <c r="J4384" s="1"/>
      <c r="K4384" s="13"/>
      <c r="L4384" s="1"/>
      <c r="N4384" s="13"/>
    </row>
    <row r="4385" spans="1:14">
      <c r="A4385" s="13"/>
      <c r="B4385" s="13"/>
      <c r="C4385" s="13"/>
      <c r="D4385" s="13"/>
      <c r="F4385" s="13"/>
      <c r="G4385" s="13"/>
      <c r="H4385" s="13"/>
      <c r="I4385" s="13"/>
      <c r="J4385" s="1"/>
      <c r="K4385" s="13"/>
      <c r="L4385" s="1"/>
      <c r="N4385" s="13"/>
    </row>
    <row r="4386" spans="1:14">
      <c r="A4386" s="13"/>
      <c r="B4386" s="13"/>
      <c r="C4386" s="13"/>
      <c r="D4386" s="13"/>
      <c r="F4386" s="13"/>
      <c r="G4386" s="13"/>
      <c r="H4386" s="13"/>
      <c r="I4386" s="13"/>
      <c r="J4386" s="1"/>
      <c r="K4386" s="13"/>
      <c r="L4386" s="1"/>
      <c r="N4386" s="13"/>
    </row>
    <row r="4387" spans="1:14">
      <c r="A4387" s="13"/>
      <c r="B4387" s="13"/>
      <c r="C4387" s="13"/>
      <c r="D4387" s="13"/>
      <c r="F4387" s="13"/>
      <c r="G4387" s="13"/>
      <c r="H4387" s="13"/>
      <c r="I4387" s="13"/>
      <c r="J4387" s="1"/>
      <c r="K4387" s="13"/>
      <c r="L4387" s="1"/>
      <c r="N4387" s="13"/>
    </row>
    <row r="4388" spans="1:14">
      <c r="A4388" s="13"/>
      <c r="B4388" s="13"/>
      <c r="C4388" s="13"/>
      <c r="D4388" s="13"/>
      <c r="F4388" s="13"/>
      <c r="G4388" s="13"/>
      <c r="H4388" s="13"/>
      <c r="I4388" s="13"/>
      <c r="J4388" s="1"/>
      <c r="K4388" s="13"/>
      <c r="L4388" s="1"/>
      <c r="N4388" s="13"/>
    </row>
    <row r="4389" spans="1:14">
      <c r="A4389" s="13"/>
      <c r="B4389" s="13"/>
      <c r="C4389" s="13"/>
      <c r="D4389" s="13"/>
      <c r="F4389" s="13"/>
      <c r="G4389" s="13"/>
      <c r="H4389" s="13"/>
      <c r="I4389" s="13"/>
      <c r="J4389" s="1"/>
      <c r="K4389" s="13"/>
      <c r="L4389" s="1"/>
      <c r="N4389" s="13"/>
    </row>
    <row r="4390" spans="1:14">
      <c r="A4390" s="13"/>
      <c r="B4390" s="13"/>
      <c r="C4390" s="13"/>
      <c r="D4390" s="13"/>
      <c r="F4390" s="13"/>
      <c r="G4390" s="13"/>
      <c r="H4390" s="13"/>
      <c r="I4390" s="13"/>
      <c r="J4390" s="1"/>
      <c r="K4390" s="13"/>
      <c r="L4390" s="1"/>
      <c r="N4390" s="13"/>
    </row>
    <row r="4391" spans="1:14">
      <c r="A4391" s="13"/>
      <c r="B4391" s="13"/>
      <c r="C4391" s="13"/>
      <c r="D4391" s="13"/>
      <c r="F4391" s="13"/>
      <c r="G4391" s="13"/>
      <c r="H4391" s="13"/>
      <c r="I4391" s="13"/>
      <c r="J4391" s="1"/>
      <c r="K4391" s="13"/>
      <c r="L4391" s="1"/>
      <c r="N4391" s="13"/>
    </row>
    <row r="4392" spans="1:14">
      <c r="A4392" s="13"/>
      <c r="B4392" s="13"/>
      <c r="C4392" s="13"/>
      <c r="D4392" s="13"/>
      <c r="F4392" s="13"/>
      <c r="G4392" s="13"/>
      <c r="H4392" s="13"/>
      <c r="I4392" s="13"/>
      <c r="J4392" s="1"/>
      <c r="K4392" s="13"/>
      <c r="L4392" s="1"/>
      <c r="N4392" s="13"/>
    </row>
    <row r="4393" spans="1:14">
      <c r="A4393" s="13"/>
      <c r="B4393" s="13"/>
      <c r="C4393" s="13"/>
      <c r="D4393" s="13"/>
      <c r="F4393" s="13"/>
      <c r="G4393" s="13"/>
      <c r="H4393" s="13"/>
      <c r="I4393" s="13"/>
      <c r="J4393" s="1"/>
      <c r="K4393" s="13"/>
      <c r="L4393" s="1"/>
      <c r="N4393" s="13"/>
    </row>
    <row r="4394" spans="1:14">
      <c r="A4394" s="13"/>
      <c r="B4394" s="13"/>
      <c r="C4394" s="13"/>
      <c r="D4394" s="13"/>
      <c r="F4394" s="13"/>
      <c r="G4394" s="13"/>
      <c r="H4394" s="13"/>
      <c r="I4394" s="13"/>
      <c r="J4394" s="1"/>
      <c r="K4394" s="13"/>
      <c r="L4394" s="1"/>
      <c r="N4394" s="13"/>
    </row>
    <row r="4395" spans="1:14">
      <c r="A4395" s="13"/>
      <c r="B4395" s="13"/>
      <c r="C4395" s="13"/>
      <c r="D4395" s="13"/>
      <c r="F4395" s="13"/>
      <c r="G4395" s="13"/>
      <c r="H4395" s="13"/>
      <c r="I4395" s="13"/>
      <c r="J4395" s="1"/>
      <c r="K4395" s="13"/>
      <c r="L4395" s="1"/>
      <c r="N4395" s="13"/>
    </row>
    <row r="4396" spans="1:14">
      <c r="A4396" s="13"/>
      <c r="B4396" s="13"/>
      <c r="C4396" s="13"/>
      <c r="D4396" s="13"/>
      <c r="F4396" s="13"/>
      <c r="G4396" s="13"/>
      <c r="H4396" s="13"/>
      <c r="I4396" s="13"/>
      <c r="J4396" s="1"/>
      <c r="K4396" s="13"/>
      <c r="L4396" s="1"/>
      <c r="N4396" s="13"/>
    </row>
    <row r="4397" spans="1:14">
      <c r="A4397" s="13"/>
      <c r="B4397" s="13"/>
      <c r="C4397" s="13"/>
      <c r="D4397" s="13"/>
      <c r="F4397" s="13"/>
      <c r="G4397" s="13"/>
      <c r="H4397" s="13"/>
      <c r="I4397" s="13"/>
      <c r="J4397" s="1"/>
      <c r="K4397" s="13"/>
      <c r="L4397" s="1"/>
      <c r="N4397" s="13"/>
    </row>
    <row r="4398" spans="1:14">
      <c r="A4398" s="13"/>
      <c r="B4398" s="13"/>
      <c r="C4398" s="13"/>
      <c r="D4398" s="13"/>
      <c r="F4398" s="13"/>
      <c r="G4398" s="13"/>
      <c r="H4398" s="13"/>
      <c r="I4398" s="13"/>
      <c r="J4398" s="1"/>
      <c r="K4398" s="13"/>
      <c r="L4398" s="1"/>
      <c r="N4398" s="13"/>
    </row>
    <row r="4399" spans="1:14">
      <c r="A4399" s="13"/>
      <c r="B4399" s="13"/>
      <c r="C4399" s="13"/>
      <c r="D4399" s="13"/>
      <c r="F4399" s="13"/>
      <c r="G4399" s="13"/>
      <c r="H4399" s="13"/>
      <c r="I4399" s="13"/>
      <c r="J4399" s="1"/>
      <c r="K4399" s="13"/>
      <c r="L4399" s="1"/>
      <c r="N4399" s="13"/>
    </row>
    <row r="4400" spans="1:14">
      <c r="A4400" s="13"/>
      <c r="B4400" s="13"/>
      <c r="C4400" s="13"/>
      <c r="D4400" s="13"/>
      <c r="F4400" s="13"/>
      <c r="G4400" s="13"/>
      <c r="H4400" s="13"/>
      <c r="I4400" s="13"/>
      <c r="J4400" s="1"/>
      <c r="K4400" s="13"/>
      <c r="L4400" s="1"/>
      <c r="N4400" s="13"/>
    </row>
    <row r="4401" spans="1:14">
      <c r="A4401" s="13"/>
      <c r="B4401" s="13"/>
      <c r="C4401" s="13"/>
      <c r="D4401" s="13"/>
      <c r="F4401" s="13"/>
      <c r="G4401" s="13"/>
      <c r="H4401" s="13"/>
      <c r="I4401" s="13"/>
      <c r="J4401" s="1"/>
      <c r="K4401" s="13"/>
      <c r="L4401" s="1"/>
      <c r="N4401" s="13"/>
    </row>
    <row r="4402" spans="1:14">
      <c r="A4402" s="13"/>
      <c r="B4402" s="13"/>
      <c r="C4402" s="13"/>
      <c r="D4402" s="13"/>
      <c r="F4402" s="13"/>
      <c r="G4402" s="13"/>
      <c r="H4402" s="13"/>
      <c r="I4402" s="13"/>
      <c r="J4402" s="1"/>
      <c r="K4402" s="13"/>
      <c r="L4402" s="1"/>
      <c r="N4402" s="13"/>
    </row>
    <row r="4403" spans="1:14">
      <c r="A4403" s="13"/>
      <c r="B4403" s="13"/>
      <c r="C4403" s="13"/>
      <c r="D4403" s="13"/>
      <c r="F4403" s="13"/>
      <c r="G4403" s="13"/>
      <c r="H4403" s="13"/>
      <c r="I4403" s="13"/>
      <c r="J4403" s="1"/>
      <c r="K4403" s="13"/>
      <c r="L4403" s="1"/>
      <c r="N4403" s="13"/>
    </row>
    <row r="4404" spans="1:14">
      <c r="A4404" s="13"/>
      <c r="B4404" s="13"/>
      <c r="C4404" s="13"/>
      <c r="D4404" s="13"/>
      <c r="F4404" s="13"/>
      <c r="G4404" s="13"/>
      <c r="H4404" s="13"/>
      <c r="I4404" s="13"/>
      <c r="J4404" s="1"/>
      <c r="K4404" s="13"/>
      <c r="L4404" s="1"/>
      <c r="N4404" s="13"/>
    </row>
    <row r="4405" spans="1:14">
      <c r="A4405" s="13"/>
      <c r="B4405" s="13"/>
      <c r="C4405" s="13"/>
      <c r="D4405" s="13"/>
      <c r="F4405" s="13"/>
      <c r="G4405" s="13"/>
      <c r="H4405" s="13"/>
      <c r="I4405" s="13"/>
      <c r="J4405" s="1"/>
      <c r="K4405" s="13"/>
      <c r="L4405" s="1"/>
      <c r="N4405" s="13"/>
    </row>
    <row r="4406" spans="1:14">
      <c r="A4406" s="13"/>
      <c r="B4406" s="13"/>
      <c r="C4406" s="13"/>
      <c r="D4406" s="13"/>
      <c r="F4406" s="13"/>
      <c r="G4406" s="13"/>
      <c r="H4406" s="13"/>
      <c r="I4406" s="13"/>
      <c r="J4406" s="1"/>
      <c r="K4406" s="13"/>
      <c r="L4406" s="1"/>
      <c r="N4406" s="13"/>
    </row>
    <row r="4407" spans="1:14">
      <c r="A4407" s="13"/>
      <c r="B4407" s="13"/>
      <c r="C4407" s="13"/>
      <c r="D4407" s="13"/>
      <c r="F4407" s="13"/>
      <c r="G4407" s="13"/>
      <c r="H4407" s="13"/>
      <c r="I4407" s="13"/>
      <c r="J4407" s="1"/>
      <c r="K4407" s="13"/>
      <c r="L4407" s="1"/>
      <c r="N4407" s="13"/>
    </row>
    <row r="4408" spans="1:14">
      <c r="A4408" s="13"/>
      <c r="B4408" s="13"/>
      <c r="C4408" s="13"/>
      <c r="D4408" s="13"/>
      <c r="F4408" s="13"/>
      <c r="G4408" s="13"/>
      <c r="H4408" s="13"/>
      <c r="I4408" s="13"/>
      <c r="J4408" s="1"/>
      <c r="K4408" s="13"/>
      <c r="L4408" s="1"/>
      <c r="N4408" s="13"/>
    </row>
    <row r="4409" spans="1:14">
      <c r="A4409" s="13"/>
      <c r="B4409" s="13"/>
      <c r="C4409" s="13"/>
      <c r="D4409" s="13"/>
      <c r="F4409" s="13"/>
      <c r="G4409" s="13"/>
      <c r="H4409" s="13"/>
      <c r="I4409" s="13"/>
      <c r="J4409" s="1"/>
      <c r="K4409" s="13"/>
      <c r="L4409" s="1"/>
      <c r="N4409" s="13"/>
    </row>
    <row r="4410" spans="1:14">
      <c r="A4410" s="13"/>
      <c r="B4410" s="13"/>
      <c r="C4410" s="13"/>
      <c r="D4410" s="13"/>
      <c r="F4410" s="13"/>
      <c r="G4410" s="13"/>
      <c r="H4410" s="13"/>
      <c r="I4410" s="13"/>
      <c r="J4410" s="1"/>
      <c r="K4410" s="13"/>
      <c r="L4410" s="1"/>
      <c r="N4410" s="13"/>
    </row>
    <row r="4411" spans="1:14">
      <c r="A4411" s="13"/>
      <c r="B4411" s="13"/>
      <c r="C4411" s="13"/>
      <c r="D4411" s="13"/>
      <c r="F4411" s="13"/>
      <c r="G4411" s="13"/>
      <c r="H4411" s="13"/>
      <c r="I4411" s="13"/>
      <c r="J4411" s="1"/>
      <c r="K4411" s="13"/>
      <c r="L4411" s="1"/>
      <c r="N4411" s="13"/>
    </row>
    <row r="4412" spans="1:14">
      <c r="A4412" s="13"/>
      <c r="B4412" s="13"/>
      <c r="C4412" s="13"/>
      <c r="D4412" s="13"/>
      <c r="F4412" s="13"/>
      <c r="G4412" s="13"/>
      <c r="H4412" s="13"/>
      <c r="I4412" s="13"/>
      <c r="J4412" s="1"/>
      <c r="K4412" s="13"/>
      <c r="L4412" s="1"/>
      <c r="N4412" s="13"/>
    </row>
    <row r="4413" spans="1:14">
      <c r="A4413" s="13"/>
      <c r="B4413" s="13"/>
      <c r="C4413" s="13"/>
      <c r="D4413" s="13"/>
      <c r="F4413" s="13"/>
      <c r="G4413" s="13"/>
      <c r="H4413" s="13"/>
      <c r="I4413" s="13"/>
      <c r="J4413" s="1"/>
      <c r="K4413" s="13"/>
      <c r="L4413" s="1"/>
      <c r="N4413" s="13"/>
    </row>
    <row r="4414" spans="1:14">
      <c r="A4414" s="13"/>
      <c r="B4414" s="13"/>
      <c r="C4414" s="13"/>
      <c r="D4414" s="13"/>
      <c r="F4414" s="13"/>
      <c r="G4414" s="13"/>
      <c r="H4414" s="13"/>
      <c r="I4414" s="13"/>
      <c r="J4414" s="1"/>
      <c r="K4414" s="13"/>
      <c r="L4414" s="1"/>
      <c r="N4414" s="13"/>
    </row>
    <row r="4415" spans="1:14">
      <c r="A4415" s="13"/>
      <c r="B4415" s="13"/>
      <c r="C4415" s="13"/>
      <c r="D4415" s="13"/>
      <c r="F4415" s="13"/>
      <c r="G4415" s="13"/>
      <c r="H4415" s="13"/>
      <c r="I4415" s="13"/>
      <c r="J4415" s="1"/>
      <c r="K4415" s="13"/>
      <c r="L4415" s="1"/>
      <c r="N4415" s="13"/>
    </row>
    <row r="4416" spans="1:14">
      <c r="A4416" s="13"/>
      <c r="B4416" s="13"/>
      <c r="C4416" s="13"/>
      <c r="D4416" s="13"/>
      <c r="F4416" s="13"/>
      <c r="G4416" s="13"/>
      <c r="H4416" s="13"/>
      <c r="I4416" s="13"/>
      <c r="J4416" s="1"/>
      <c r="K4416" s="13"/>
      <c r="L4416" s="1"/>
      <c r="N4416" s="13"/>
    </row>
    <row r="4417" spans="1:14">
      <c r="A4417" s="13"/>
      <c r="B4417" s="13"/>
      <c r="C4417" s="13"/>
      <c r="D4417" s="13"/>
      <c r="F4417" s="13"/>
      <c r="G4417" s="13"/>
      <c r="H4417" s="13"/>
      <c r="I4417" s="13"/>
      <c r="J4417" s="1"/>
      <c r="K4417" s="13"/>
      <c r="L4417" s="1"/>
      <c r="N4417" s="13"/>
    </row>
    <row r="4418" spans="1:14">
      <c r="A4418" s="13"/>
      <c r="B4418" s="13"/>
      <c r="C4418" s="13"/>
      <c r="D4418" s="13"/>
      <c r="F4418" s="13"/>
      <c r="G4418" s="13"/>
      <c r="H4418" s="13"/>
      <c r="I4418" s="13"/>
      <c r="J4418" s="1"/>
      <c r="K4418" s="13"/>
      <c r="L4418" s="1"/>
      <c r="N4418" s="13"/>
    </row>
    <row r="4419" spans="1:14">
      <c r="A4419" s="13"/>
      <c r="B4419" s="13"/>
      <c r="C4419" s="13"/>
      <c r="D4419" s="13"/>
      <c r="F4419" s="13"/>
      <c r="G4419" s="13"/>
      <c r="H4419" s="13"/>
      <c r="I4419" s="13"/>
      <c r="J4419" s="1"/>
      <c r="K4419" s="13"/>
      <c r="L4419" s="1"/>
      <c r="N4419" s="13"/>
    </row>
    <row r="4420" spans="1:14">
      <c r="A4420" s="13"/>
      <c r="B4420" s="13"/>
      <c r="C4420" s="13"/>
      <c r="D4420" s="13"/>
      <c r="F4420" s="13"/>
      <c r="G4420" s="13"/>
      <c r="H4420" s="13"/>
      <c r="I4420" s="13"/>
      <c r="J4420" s="1"/>
      <c r="K4420" s="13"/>
      <c r="L4420" s="1"/>
      <c r="N4420" s="13"/>
    </row>
    <row r="4421" spans="1:14">
      <c r="A4421" s="13"/>
      <c r="B4421" s="13"/>
      <c r="C4421" s="13"/>
      <c r="D4421" s="13"/>
      <c r="F4421" s="13"/>
      <c r="G4421" s="13"/>
      <c r="H4421" s="13"/>
      <c r="I4421" s="13"/>
      <c r="J4421" s="1"/>
      <c r="K4421" s="13"/>
      <c r="L4421" s="1"/>
      <c r="N4421" s="13"/>
    </row>
    <row r="4422" spans="1:14">
      <c r="A4422" s="13"/>
      <c r="B4422" s="13"/>
      <c r="C4422" s="13"/>
      <c r="D4422" s="13"/>
      <c r="F4422" s="13"/>
      <c r="G4422" s="13"/>
      <c r="H4422" s="13"/>
      <c r="I4422" s="13"/>
      <c r="J4422" s="1"/>
      <c r="K4422" s="13"/>
      <c r="L4422" s="1"/>
      <c r="N4422" s="13"/>
    </row>
    <row r="4423" spans="1:14">
      <c r="A4423" s="13"/>
      <c r="B4423" s="13"/>
      <c r="C4423" s="13"/>
      <c r="D4423" s="13"/>
      <c r="F4423" s="13"/>
      <c r="G4423" s="13"/>
      <c r="H4423" s="13"/>
      <c r="I4423" s="13"/>
      <c r="J4423" s="1"/>
      <c r="K4423" s="13"/>
      <c r="L4423" s="1"/>
      <c r="N4423" s="13"/>
    </row>
    <row r="4424" spans="1:14">
      <c r="A4424" s="13"/>
      <c r="B4424" s="13"/>
      <c r="C4424" s="13"/>
      <c r="D4424" s="13"/>
      <c r="F4424" s="13"/>
      <c r="G4424" s="13"/>
      <c r="H4424" s="13"/>
      <c r="I4424" s="13"/>
      <c r="J4424" s="1"/>
      <c r="K4424" s="13"/>
      <c r="L4424" s="1"/>
      <c r="N4424" s="13"/>
    </row>
    <row r="4425" spans="1:14">
      <c r="A4425" s="13"/>
      <c r="B4425" s="13"/>
      <c r="C4425" s="13"/>
      <c r="D4425" s="13"/>
      <c r="F4425" s="13"/>
      <c r="G4425" s="13"/>
      <c r="H4425" s="13"/>
      <c r="I4425" s="13"/>
      <c r="J4425" s="1"/>
      <c r="K4425" s="13"/>
      <c r="L4425" s="1"/>
      <c r="N4425" s="13"/>
    </row>
    <row r="4426" spans="1:14">
      <c r="A4426" s="13"/>
      <c r="B4426" s="13"/>
      <c r="C4426" s="13"/>
      <c r="D4426" s="13"/>
      <c r="F4426" s="13"/>
      <c r="G4426" s="13"/>
      <c r="H4426" s="13"/>
      <c r="I4426" s="13"/>
      <c r="J4426" s="1"/>
      <c r="K4426" s="13"/>
      <c r="L4426" s="1"/>
      <c r="N4426" s="13"/>
    </row>
    <row r="4427" spans="1:14">
      <c r="A4427" s="13"/>
      <c r="B4427" s="13"/>
      <c r="C4427" s="13"/>
      <c r="D4427" s="13"/>
      <c r="F4427" s="13"/>
      <c r="G4427" s="13"/>
      <c r="H4427" s="13"/>
      <c r="I4427" s="13"/>
      <c r="J4427" s="1"/>
      <c r="K4427" s="13"/>
      <c r="L4427" s="1"/>
      <c r="N4427" s="13"/>
    </row>
    <row r="4428" spans="1:14">
      <c r="A4428" s="13"/>
      <c r="B4428" s="13"/>
      <c r="C4428" s="13"/>
      <c r="D4428" s="13"/>
      <c r="F4428" s="13"/>
      <c r="G4428" s="13"/>
      <c r="H4428" s="13"/>
      <c r="I4428" s="13"/>
      <c r="J4428" s="1"/>
      <c r="K4428" s="13"/>
      <c r="L4428" s="1"/>
      <c r="N4428" s="13"/>
    </row>
    <row r="4429" spans="1:14">
      <c r="A4429" s="13"/>
      <c r="B4429" s="13"/>
      <c r="C4429" s="13"/>
      <c r="D4429" s="13"/>
      <c r="F4429" s="13"/>
      <c r="G4429" s="13"/>
      <c r="H4429" s="13"/>
      <c r="I4429" s="13"/>
      <c r="J4429" s="1"/>
      <c r="K4429" s="13"/>
      <c r="L4429" s="1"/>
      <c r="N4429" s="13"/>
    </row>
    <row r="4430" spans="1:14">
      <c r="A4430" s="13"/>
      <c r="B4430" s="13"/>
      <c r="C4430" s="13"/>
      <c r="D4430" s="13"/>
      <c r="F4430" s="13"/>
      <c r="G4430" s="13"/>
      <c r="H4430" s="13"/>
      <c r="I4430" s="13"/>
      <c r="J4430" s="1"/>
      <c r="K4430" s="13"/>
      <c r="L4430" s="1"/>
      <c r="N4430" s="13"/>
    </row>
    <row r="4431" spans="1:14">
      <c r="A4431" s="13"/>
      <c r="B4431" s="13"/>
      <c r="C4431" s="13"/>
      <c r="D4431" s="13"/>
      <c r="F4431" s="13"/>
      <c r="G4431" s="13"/>
      <c r="H4431" s="13"/>
      <c r="I4431" s="13"/>
      <c r="J4431" s="1"/>
      <c r="K4431" s="13"/>
      <c r="L4431" s="1"/>
      <c r="N4431" s="13"/>
    </row>
    <row r="4432" spans="1:14">
      <c r="A4432" s="13"/>
      <c r="B4432" s="13"/>
      <c r="C4432" s="13"/>
      <c r="D4432" s="13"/>
      <c r="F4432" s="13"/>
      <c r="G4432" s="13"/>
      <c r="H4432" s="13"/>
      <c r="I4432" s="13"/>
      <c r="J4432" s="1"/>
      <c r="K4432" s="13"/>
      <c r="L4432" s="1"/>
      <c r="N4432" s="13"/>
    </row>
    <row r="4433" spans="1:14">
      <c r="A4433" s="13"/>
      <c r="B4433" s="13"/>
      <c r="C4433" s="13"/>
      <c r="D4433" s="13"/>
      <c r="F4433" s="13"/>
      <c r="G4433" s="13"/>
      <c r="H4433" s="13"/>
      <c r="I4433" s="13"/>
      <c r="J4433" s="1"/>
      <c r="K4433" s="13"/>
      <c r="L4433" s="1"/>
      <c r="N4433" s="13"/>
    </row>
    <row r="4434" spans="1:14">
      <c r="A4434" s="13"/>
      <c r="B4434" s="13"/>
      <c r="C4434" s="13"/>
      <c r="D4434" s="13"/>
      <c r="F4434" s="13"/>
      <c r="G4434" s="13"/>
      <c r="H4434" s="13"/>
      <c r="I4434" s="13"/>
      <c r="J4434" s="1"/>
      <c r="K4434" s="13"/>
      <c r="L4434" s="1"/>
      <c r="N4434" s="13"/>
    </row>
    <row r="4435" spans="1:14">
      <c r="A4435" s="13"/>
      <c r="B4435" s="13"/>
      <c r="C4435" s="13"/>
      <c r="D4435" s="13"/>
      <c r="F4435" s="13"/>
      <c r="G4435" s="13"/>
      <c r="H4435" s="13"/>
      <c r="I4435" s="13"/>
      <c r="J4435" s="1"/>
      <c r="K4435" s="13"/>
      <c r="L4435" s="1"/>
      <c r="N4435" s="13"/>
    </row>
    <row r="4436" spans="1:14">
      <c r="A4436" s="13"/>
      <c r="B4436" s="13"/>
      <c r="C4436" s="13"/>
      <c r="D4436" s="13"/>
      <c r="F4436" s="13"/>
      <c r="G4436" s="13"/>
      <c r="H4436" s="13"/>
      <c r="I4436" s="13"/>
      <c r="J4436" s="1"/>
      <c r="K4436" s="13"/>
      <c r="L4436" s="1"/>
      <c r="N4436" s="13"/>
    </row>
    <row r="4437" spans="1:14">
      <c r="A4437" s="13"/>
      <c r="B4437" s="13"/>
      <c r="C4437" s="13"/>
      <c r="D4437" s="13"/>
      <c r="F4437" s="13"/>
      <c r="G4437" s="13"/>
      <c r="H4437" s="13"/>
      <c r="I4437" s="13"/>
      <c r="J4437" s="1"/>
      <c r="K4437" s="13"/>
      <c r="L4437" s="1"/>
      <c r="N4437" s="13"/>
    </row>
    <row r="4438" spans="1:14">
      <c r="A4438" s="13"/>
      <c r="B4438" s="13"/>
      <c r="C4438" s="13"/>
      <c r="D4438" s="13"/>
      <c r="F4438" s="13"/>
      <c r="G4438" s="13"/>
      <c r="H4438" s="13"/>
      <c r="I4438" s="13"/>
      <c r="J4438" s="1"/>
      <c r="K4438" s="13"/>
      <c r="L4438" s="1"/>
      <c r="N4438" s="13"/>
    </row>
    <row r="4439" spans="1:14">
      <c r="A4439" s="13"/>
      <c r="B4439" s="13"/>
      <c r="C4439" s="13"/>
      <c r="D4439" s="13"/>
      <c r="F4439" s="13"/>
      <c r="G4439" s="13"/>
      <c r="H4439" s="13"/>
      <c r="I4439" s="13"/>
      <c r="J4439" s="1"/>
      <c r="K4439" s="13"/>
      <c r="L4439" s="1"/>
      <c r="N4439" s="13"/>
    </row>
    <row r="4440" spans="1:14">
      <c r="A4440" s="13"/>
      <c r="B4440" s="13"/>
      <c r="C4440" s="13"/>
      <c r="D4440" s="13"/>
      <c r="F4440" s="13"/>
      <c r="G4440" s="13"/>
      <c r="H4440" s="13"/>
      <c r="I4440" s="13"/>
      <c r="J4440" s="1"/>
      <c r="K4440" s="13"/>
      <c r="L4440" s="1"/>
      <c r="N4440" s="13"/>
    </row>
    <row r="4441" spans="1:14">
      <c r="A4441" s="13"/>
      <c r="B4441" s="13"/>
      <c r="C4441" s="13"/>
      <c r="D4441" s="13"/>
      <c r="F4441" s="13"/>
      <c r="G4441" s="13"/>
      <c r="H4441" s="13"/>
      <c r="I4441" s="13"/>
      <c r="J4441" s="1"/>
      <c r="K4441" s="13"/>
      <c r="L4441" s="1"/>
      <c r="N4441" s="13"/>
    </row>
    <row r="4442" spans="1:14">
      <c r="A4442" s="13"/>
      <c r="B4442" s="13"/>
      <c r="C4442" s="13"/>
      <c r="D4442" s="13"/>
      <c r="F4442" s="13"/>
      <c r="G4442" s="13"/>
      <c r="H4442" s="13"/>
      <c r="I4442" s="13"/>
      <c r="J4442" s="1"/>
      <c r="K4442" s="13"/>
      <c r="L4442" s="1"/>
      <c r="N4442" s="13"/>
    </row>
    <row r="4443" spans="1:14">
      <c r="A4443" s="13"/>
      <c r="B4443" s="13"/>
      <c r="C4443" s="13"/>
      <c r="D4443" s="13"/>
      <c r="F4443" s="13"/>
      <c r="G4443" s="13"/>
      <c r="H4443" s="13"/>
      <c r="I4443" s="13"/>
      <c r="J4443" s="1"/>
      <c r="K4443" s="13"/>
      <c r="L4443" s="1"/>
      <c r="N4443" s="13"/>
    </row>
    <row r="4444" spans="1:14">
      <c r="A4444" s="13"/>
      <c r="B4444" s="13"/>
      <c r="C4444" s="13"/>
      <c r="D4444" s="13"/>
      <c r="F4444" s="13"/>
      <c r="G4444" s="13"/>
      <c r="H4444" s="13"/>
      <c r="I4444" s="13"/>
      <c r="J4444" s="1"/>
      <c r="K4444" s="13"/>
      <c r="L4444" s="1"/>
      <c r="N4444" s="13"/>
    </row>
    <row r="4445" spans="1:14">
      <c r="A4445" s="13"/>
      <c r="B4445" s="13"/>
      <c r="C4445" s="13"/>
      <c r="D4445" s="13"/>
      <c r="F4445" s="13"/>
      <c r="G4445" s="13"/>
      <c r="H4445" s="13"/>
      <c r="I4445" s="13"/>
      <c r="J4445" s="1"/>
      <c r="K4445" s="13"/>
      <c r="L4445" s="1"/>
      <c r="N4445" s="13"/>
    </row>
    <row r="4446" spans="1:14">
      <c r="A4446" s="13"/>
      <c r="B4446" s="13"/>
      <c r="C4446" s="13"/>
      <c r="D4446" s="13"/>
      <c r="F4446" s="13"/>
      <c r="G4446" s="13"/>
      <c r="H4446" s="13"/>
      <c r="I4446" s="13"/>
      <c r="J4446" s="1"/>
      <c r="K4446" s="13"/>
      <c r="L4446" s="1"/>
      <c r="N4446" s="13"/>
    </row>
    <row r="4447" spans="1:14">
      <c r="A4447" s="13"/>
      <c r="B4447" s="13"/>
      <c r="C4447" s="13"/>
      <c r="D4447" s="13"/>
      <c r="F4447" s="13"/>
      <c r="G4447" s="13"/>
      <c r="H4447" s="13"/>
      <c r="I4447" s="13"/>
      <c r="J4447" s="1"/>
      <c r="K4447" s="13"/>
      <c r="L4447" s="1"/>
      <c r="N4447" s="13"/>
    </row>
    <row r="4448" spans="1:14">
      <c r="A4448" s="13"/>
      <c r="B4448" s="13"/>
      <c r="C4448" s="13"/>
      <c r="D4448" s="13"/>
      <c r="F4448" s="13"/>
      <c r="G4448" s="13"/>
      <c r="H4448" s="13"/>
      <c r="I4448" s="13"/>
      <c r="J4448" s="1"/>
      <c r="K4448" s="13"/>
      <c r="L4448" s="1"/>
      <c r="N4448" s="13"/>
    </row>
    <row r="4449" spans="1:14">
      <c r="A4449" s="13"/>
      <c r="B4449" s="13"/>
      <c r="C4449" s="13"/>
      <c r="D4449" s="13"/>
      <c r="F4449" s="13"/>
      <c r="G4449" s="13"/>
      <c r="H4449" s="13"/>
      <c r="I4449" s="13"/>
      <c r="J4449" s="1"/>
      <c r="K4449" s="13"/>
      <c r="L4449" s="1"/>
      <c r="N4449" s="13"/>
    </row>
    <row r="4450" spans="1:14">
      <c r="A4450" s="13"/>
      <c r="B4450" s="13"/>
      <c r="C4450" s="13"/>
      <c r="D4450" s="13"/>
      <c r="F4450" s="13"/>
      <c r="G4450" s="13"/>
      <c r="H4450" s="13"/>
      <c r="I4450" s="13"/>
      <c r="J4450" s="1"/>
      <c r="K4450" s="13"/>
      <c r="L4450" s="1"/>
      <c r="N4450" s="13"/>
    </row>
    <row r="4451" spans="1:14">
      <c r="A4451" s="13"/>
      <c r="B4451" s="13"/>
      <c r="C4451" s="13"/>
      <c r="D4451" s="13"/>
      <c r="F4451" s="13"/>
      <c r="G4451" s="13"/>
      <c r="H4451" s="13"/>
      <c r="I4451" s="13"/>
      <c r="J4451" s="1"/>
      <c r="K4451" s="13"/>
      <c r="L4451" s="1"/>
      <c r="N4451" s="13"/>
    </row>
    <row r="4452" spans="1:14">
      <c r="A4452" s="13"/>
      <c r="B4452" s="13"/>
      <c r="C4452" s="13"/>
      <c r="D4452" s="13"/>
      <c r="F4452" s="13"/>
      <c r="G4452" s="13"/>
      <c r="H4452" s="13"/>
      <c r="I4452" s="13"/>
      <c r="J4452" s="1"/>
      <c r="K4452" s="13"/>
      <c r="L4452" s="1"/>
      <c r="N4452" s="13"/>
    </row>
    <row r="4453" spans="1:14">
      <c r="A4453" s="13"/>
      <c r="B4453" s="13"/>
      <c r="C4453" s="13"/>
      <c r="D4453" s="13"/>
      <c r="F4453" s="13"/>
      <c r="G4453" s="13"/>
      <c r="H4453" s="13"/>
      <c r="I4453" s="13"/>
      <c r="J4453" s="1"/>
      <c r="K4453" s="13"/>
      <c r="L4453" s="1"/>
      <c r="N4453" s="13"/>
    </row>
    <row r="4454" spans="1:14">
      <c r="A4454" s="13"/>
      <c r="B4454" s="13"/>
      <c r="C4454" s="13"/>
      <c r="D4454" s="13"/>
      <c r="F4454" s="13"/>
      <c r="G4454" s="13"/>
      <c r="H4454" s="13"/>
      <c r="I4454" s="13"/>
      <c r="J4454" s="1"/>
      <c r="K4454" s="13"/>
      <c r="L4454" s="1"/>
      <c r="N4454" s="13"/>
    </row>
    <row r="4455" spans="1:14">
      <c r="A4455" s="13"/>
      <c r="B4455" s="13"/>
      <c r="C4455" s="13"/>
      <c r="D4455" s="13"/>
      <c r="F4455" s="13"/>
      <c r="G4455" s="13"/>
      <c r="H4455" s="13"/>
      <c r="I4455" s="13"/>
      <c r="J4455" s="1"/>
      <c r="K4455" s="13"/>
      <c r="L4455" s="1"/>
      <c r="N4455" s="13"/>
    </row>
    <row r="4456" spans="1:14">
      <c r="A4456" s="13"/>
      <c r="B4456" s="13"/>
      <c r="C4456" s="13"/>
      <c r="D4456" s="13"/>
      <c r="F4456" s="13"/>
      <c r="G4456" s="13"/>
      <c r="H4456" s="13"/>
      <c r="I4456" s="13"/>
      <c r="J4456" s="1"/>
      <c r="K4456" s="13"/>
      <c r="L4456" s="1"/>
      <c r="N4456" s="13"/>
    </row>
    <row r="4457" spans="1:14">
      <c r="A4457" s="13"/>
      <c r="B4457" s="13"/>
      <c r="C4457" s="13"/>
      <c r="D4457" s="13"/>
      <c r="F4457" s="13"/>
      <c r="G4457" s="13"/>
      <c r="H4457" s="13"/>
      <c r="I4457" s="13"/>
      <c r="J4457" s="1"/>
      <c r="K4457" s="13"/>
      <c r="L4457" s="1"/>
      <c r="N4457" s="13"/>
    </row>
    <row r="4458" spans="1:14">
      <c r="A4458" s="13"/>
      <c r="B4458" s="13"/>
      <c r="C4458" s="13"/>
      <c r="D4458" s="13"/>
      <c r="F4458" s="13"/>
      <c r="G4458" s="13"/>
      <c r="H4458" s="13"/>
      <c r="I4458" s="13"/>
      <c r="J4458" s="1"/>
      <c r="K4458" s="13"/>
      <c r="L4458" s="1"/>
      <c r="N4458" s="13"/>
    </row>
    <row r="4459" spans="1:14">
      <c r="A4459" s="13"/>
      <c r="B4459" s="13"/>
      <c r="C4459" s="13"/>
      <c r="D4459" s="13"/>
      <c r="F4459" s="13"/>
      <c r="G4459" s="13"/>
      <c r="H4459" s="13"/>
      <c r="I4459" s="13"/>
      <c r="J4459" s="1"/>
      <c r="K4459" s="13"/>
      <c r="L4459" s="1"/>
      <c r="N4459" s="13"/>
    </row>
    <row r="4460" spans="1:14">
      <c r="A4460" s="13"/>
      <c r="B4460" s="13"/>
      <c r="C4460" s="13"/>
      <c r="D4460" s="13"/>
      <c r="F4460" s="13"/>
      <c r="G4460" s="13"/>
      <c r="H4460" s="13"/>
      <c r="I4460" s="13"/>
      <c r="J4460" s="1"/>
      <c r="K4460" s="13"/>
      <c r="L4460" s="1"/>
      <c r="N4460" s="13"/>
    </row>
    <row r="4461" spans="1:14">
      <c r="A4461" s="13"/>
      <c r="B4461" s="13"/>
      <c r="C4461" s="13"/>
      <c r="D4461" s="13"/>
      <c r="F4461" s="13"/>
      <c r="G4461" s="13"/>
      <c r="H4461" s="13"/>
      <c r="I4461" s="13"/>
      <c r="J4461" s="1"/>
      <c r="K4461" s="13"/>
      <c r="L4461" s="1"/>
      <c r="N4461" s="13"/>
    </row>
    <row r="4462" spans="1:14">
      <c r="A4462" s="13"/>
      <c r="B4462" s="13"/>
      <c r="C4462" s="13"/>
      <c r="D4462" s="13"/>
      <c r="F4462" s="13"/>
      <c r="G4462" s="13"/>
      <c r="H4462" s="13"/>
      <c r="I4462" s="13"/>
      <c r="J4462" s="1"/>
      <c r="K4462" s="13"/>
      <c r="L4462" s="1"/>
      <c r="N4462" s="13"/>
    </row>
    <row r="4463" spans="1:14">
      <c r="A4463" s="13"/>
      <c r="B4463" s="13"/>
      <c r="C4463" s="13"/>
      <c r="D4463" s="13"/>
      <c r="F4463" s="13"/>
      <c r="G4463" s="13"/>
      <c r="H4463" s="13"/>
      <c r="I4463" s="13"/>
      <c r="J4463" s="1"/>
      <c r="K4463" s="13"/>
      <c r="L4463" s="1"/>
      <c r="N4463" s="13"/>
    </row>
    <row r="4464" spans="1:14">
      <c r="A4464" s="13"/>
      <c r="B4464" s="13"/>
      <c r="C4464" s="13"/>
      <c r="D4464" s="13"/>
      <c r="F4464" s="13"/>
      <c r="G4464" s="13"/>
      <c r="H4464" s="13"/>
      <c r="I4464" s="13"/>
      <c r="J4464" s="1"/>
      <c r="K4464" s="13"/>
      <c r="L4464" s="1"/>
      <c r="N4464" s="13"/>
    </row>
    <row r="4465" spans="1:14">
      <c r="A4465" s="13"/>
      <c r="B4465" s="13"/>
      <c r="C4465" s="13"/>
      <c r="D4465" s="13"/>
      <c r="F4465" s="13"/>
      <c r="G4465" s="13"/>
      <c r="H4465" s="13"/>
      <c r="I4465" s="13"/>
      <c r="J4465" s="1"/>
      <c r="K4465" s="13"/>
      <c r="L4465" s="1"/>
      <c r="N4465" s="13"/>
    </row>
    <row r="4466" spans="1:14">
      <c r="A4466" s="13"/>
      <c r="B4466" s="13"/>
      <c r="C4466" s="13"/>
      <c r="D4466" s="13"/>
      <c r="F4466" s="13"/>
      <c r="G4466" s="13"/>
      <c r="H4466" s="13"/>
      <c r="I4466" s="13"/>
      <c r="J4466" s="1"/>
      <c r="K4466" s="13"/>
      <c r="L4466" s="1"/>
      <c r="N4466" s="13"/>
    </row>
    <row r="4467" spans="1:14">
      <c r="A4467" s="13"/>
      <c r="B4467" s="13"/>
      <c r="C4467" s="13"/>
      <c r="D4467" s="13"/>
      <c r="F4467" s="13"/>
      <c r="G4467" s="13"/>
      <c r="H4467" s="13"/>
      <c r="I4467" s="13"/>
      <c r="J4467" s="1"/>
      <c r="K4467" s="13"/>
      <c r="L4467" s="1"/>
      <c r="N4467" s="13"/>
    </row>
    <row r="4468" spans="1:14">
      <c r="A4468" s="13"/>
      <c r="B4468" s="13"/>
      <c r="C4468" s="13"/>
      <c r="D4468" s="13"/>
      <c r="F4468" s="13"/>
      <c r="G4468" s="13"/>
      <c r="H4468" s="13"/>
      <c r="I4468" s="13"/>
      <c r="J4468" s="1"/>
      <c r="K4468" s="13"/>
      <c r="L4468" s="1"/>
      <c r="N4468" s="13"/>
    </row>
    <row r="4469" spans="1:14">
      <c r="A4469" s="13"/>
      <c r="B4469" s="13"/>
      <c r="C4469" s="13"/>
      <c r="D4469" s="13"/>
      <c r="F4469" s="13"/>
      <c r="G4469" s="13"/>
      <c r="H4469" s="13"/>
      <c r="I4469" s="13"/>
      <c r="J4469" s="1"/>
      <c r="K4469" s="13"/>
      <c r="L4469" s="1"/>
      <c r="N4469" s="13"/>
    </row>
    <row r="4470" spans="1:14">
      <c r="A4470" s="13"/>
      <c r="B4470" s="13"/>
      <c r="C4470" s="13"/>
      <c r="D4470" s="13"/>
      <c r="F4470" s="13"/>
      <c r="G4470" s="13"/>
      <c r="H4470" s="13"/>
      <c r="I4470" s="13"/>
      <c r="J4470" s="1"/>
      <c r="K4470" s="13"/>
      <c r="L4470" s="1"/>
      <c r="N4470" s="13"/>
    </row>
    <row r="4471" spans="1:14">
      <c r="A4471" s="13"/>
      <c r="B4471" s="13"/>
      <c r="C4471" s="13"/>
      <c r="D4471" s="13"/>
      <c r="F4471" s="13"/>
      <c r="G4471" s="13"/>
      <c r="H4471" s="13"/>
      <c r="I4471" s="13"/>
      <c r="J4471" s="1"/>
      <c r="K4471" s="13"/>
      <c r="L4471" s="1"/>
      <c r="N4471" s="13"/>
    </row>
    <row r="4472" spans="1:14">
      <c r="A4472" s="13"/>
      <c r="B4472" s="13"/>
      <c r="C4472" s="13"/>
      <c r="D4472" s="13"/>
      <c r="F4472" s="13"/>
      <c r="G4472" s="13"/>
      <c r="H4472" s="13"/>
      <c r="I4472" s="13"/>
      <c r="J4472" s="1"/>
      <c r="K4472" s="13"/>
      <c r="L4472" s="1"/>
      <c r="N4472" s="13"/>
    </row>
    <row r="4473" spans="1:14">
      <c r="A4473" s="13"/>
      <c r="B4473" s="13"/>
      <c r="C4473" s="13"/>
      <c r="D4473" s="13"/>
      <c r="F4473" s="13"/>
      <c r="G4473" s="13"/>
      <c r="H4473" s="13"/>
      <c r="I4473" s="13"/>
      <c r="J4473" s="1"/>
      <c r="K4473" s="13"/>
      <c r="L4473" s="1"/>
      <c r="N4473" s="13"/>
    </row>
    <row r="4474" spans="1:14">
      <c r="A4474" s="13"/>
      <c r="B4474" s="13"/>
      <c r="C4474" s="13"/>
      <c r="D4474" s="13"/>
      <c r="F4474" s="13"/>
      <c r="G4474" s="13"/>
      <c r="H4474" s="13"/>
      <c r="I4474" s="13"/>
      <c r="J4474" s="1"/>
      <c r="K4474" s="13"/>
      <c r="L4474" s="1"/>
      <c r="N4474" s="13"/>
    </row>
    <row r="4475" spans="1:14">
      <c r="A4475" s="13"/>
      <c r="B4475" s="13"/>
      <c r="C4475" s="13"/>
      <c r="D4475" s="13"/>
      <c r="F4475" s="13"/>
      <c r="G4475" s="13"/>
      <c r="H4475" s="13"/>
      <c r="I4475" s="13"/>
      <c r="J4475" s="1"/>
      <c r="K4475" s="13"/>
      <c r="L4475" s="1"/>
      <c r="N4475" s="13"/>
    </row>
    <row r="4476" spans="1:14">
      <c r="A4476" s="13"/>
      <c r="B4476" s="13"/>
      <c r="C4476" s="13"/>
      <c r="D4476" s="13"/>
      <c r="F4476" s="13"/>
      <c r="G4476" s="13"/>
      <c r="H4476" s="13"/>
      <c r="I4476" s="13"/>
      <c r="J4476" s="1"/>
      <c r="K4476" s="13"/>
      <c r="L4476" s="1"/>
      <c r="N4476" s="13"/>
    </row>
    <row r="4477" spans="1:14">
      <c r="A4477" s="13"/>
      <c r="B4477" s="13"/>
      <c r="C4477" s="13"/>
      <c r="D4477" s="13"/>
      <c r="F4477" s="13"/>
      <c r="G4477" s="13"/>
      <c r="H4477" s="13"/>
      <c r="I4477" s="13"/>
      <c r="J4477" s="1"/>
      <c r="K4477" s="13"/>
      <c r="L4477" s="1"/>
      <c r="N4477" s="13"/>
    </row>
    <row r="4478" spans="1:14">
      <c r="A4478" s="13"/>
      <c r="B4478" s="13"/>
      <c r="C4478" s="13"/>
      <c r="D4478" s="13"/>
      <c r="F4478" s="13"/>
      <c r="G4478" s="13"/>
      <c r="H4478" s="13"/>
      <c r="I4478" s="13"/>
      <c r="J4478" s="1"/>
      <c r="K4478" s="13"/>
      <c r="L4478" s="1"/>
      <c r="N4478" s="13"/>
    </row>
    <row r="4479" spans="1:14">
      <c r="A4479" s="13"/>
      <c r="B4479" s="13"/>
      <c r="C4479" s="13"/>
      <c r="D4479" s="13"/>
      <c r="F4479" s="13"/>
      <c r="G4479" s="13"/>
      <c r="H4479" s="13"/>
      <c r="I4479" s="13"/>
      <c r="J4479" s="1"/>
      <c r="K4479" s="13"/>
      <c r="L4479" s="1"/>
      <c r="N4479" s="13"/>
    </row>
    <row r="4480" spans="1:14">
      <c r="A4480" s="13"/>
      <c r="B4480" s="13"/>
      <c r="C4480" s="13"/>
      <c r="D4480" s="13"/>
      <c r="F4480" s="13"/>
      <c r="G4480" s="13"/>
      <c r="H4480" s="13"/>
      <c r="I4480" s="13"/>
      <c r="J4480" s="1"/>
      <c r="K4480" s="13"/>
      <c r="L4480" s="1"/>
      <c r="N4480" s="13"/>
    </row>
    <row r="4481" spans="1:14">
      <c r="A4481" s="13"/>
      <c r="B4481" s="13"/>
      <c r="C4481" s="13"/>
      <c r="D4481" s="13"/>
      <c r="F4481" s="13"/>
      <c r="G4481" s="13"/>
      <c r="H4481" s="13"/>
      <c r="I4481" s="13"/>
      <c r="J4481" s="1"/>
      <c r="K4481" s="13"/>
      <c r="L4481" s="1"/>
      <c r="N4481" s="13"/>
    </row>
    <row r="4482" spans="1:14">
      <c r="A4482" s="13"/>
      <c r="B4482" s="13"/>
      <c r="C4482" s="13"/>
      <c r="D4482" s="13"/>
      <c r="F4482" s="13"/>
      <c r="G4482" s="13"/>
      <c r="H4482" s="13"/>
      <c r="I4482" s="13"/>
      <c r="J4482" s="1"/>
      <c r="K4482" s="13"/>
      <c r="L4482" s="1"/>
      <c r="N4482" s="13"/>
    </row>
    <row r="4483" spans="1:14">
      <c r="A4483" s="13"/>
      <c r="B4483" s="13"/>
      <c r="C4483" s="13"/>
      <c r="D4483" s="13"/>
      <c r="F4483" s="13"/>
      <c r="G4483" s="13"/>
      <c r="H4483" s="13"/>
      <c r="I4483" s="13"/>
      <c r="J4483" s="1"/>
      <c r="K4483" s="13"/>
      <c r="L4483" s="1"/>
      <c r="N4483" s="13"/>
    </row>
    <row r="4484" spans="1:14">
      <c r="A4484" s="13"/>
      <c r="B4484" s="13"/>
      <c r="C4484" s="13"/>
      <c r="D4484" s="13"/>
      <c r="F4484" s="13"/>
      <c r="G4484" s="13"/>
      <c r="H4484" s="13"/>
      <c r="I4484" s="13"/>
      <c r="J4484" s="1"/>
      <c r="K4484" s="13"/>
      <c r="L4484" s="1"/>
      <c r="N4484" s="13"/>
    </row>
    <row r="4485" spans="1:14">
      <c r="A4485" s="13"/>
      <c r="B4485" s="13"/>
      <c r="C4485" s="13"/>
      <c r="D4485" s="13"/>
      <c r="F4485" s="13"/>
      <c r="G4485" s="13"/>
      <c r="H4485" s="13"/>
      <c r="I4485" s="13"/>
      <c r="J4485" s="1"/>
      <c r="K4485" s="13"/>
      <c r="L4485" s="1"/>
      <c r="N4485" s="13"/>
    </row>
    <row r="4486" spans="1:14">
      <c r="A4486" s="13"/>
      <c r="B4486" s="13"/>
      <c r="C4486" s="13"/>
      <c r="D4486" s="13"/>
      <c r="F4486" s="13"/>
      <c r="G4486" s="13"/>
      <c r="H4486" s="13"/>
      <c r="I4486" s="13"/>
      <c r="J4486" s="1"/>
      <c r="K4486" s="13"/>
      <c r="L4486" s="1"/>
      <c r="N4486" s="13"/>
    </row>
    <row r="4487" spans="1:14">
      <c r="A4487" s="13"/>
      <c r="B4487" s="13"/>
      <c r="C4487" s="13"/>
      <c r="D4487" s="13"/>
      <c r="F4487" s="13"/>
      <c r="G4487" s="13"/>
      <c r="H4487" s="13"/>
      <c r="I4487" s="13"/>
      <c r="J4487" s="1"/>
      <c r="K4487" s="13"/>
      <c r="L4487" s="1"/>
      <c r="N4487" s="13"/>
    </row>
    <row r="4488" spans="1:14">
      <c r="A4488" s="13"/>
      <c r="B4488" s="13"/>
      <c r="C4488" s="13"/>
      <c r="D4488" s="13"/>
      <c r="F4488" s="13"/>
      <c r="G4488" s="13"/>
      <c r="H4488" s="13"/>
      <c r="I4488" s="13"/>
      <c r="J4488" s="1"/>
      <c r="K4488" s="13"/>
      <c r="L4488" s="1"/>
      <c r="N4488" s="13"/>
    </row>
    <row r="4489" spans="1:14">
      <c r="A4489" s="13"/>
      <c r="B4489" s="13"/>
      <c r="C4489" s="13"/>
      <c r="D4489" s="13"/>
      <c r="F4489" s="13"/>
      <c r="G4489" s="13"/>
      <c r="H4489" s="13"/>
      <c r="I4489" s="13"/>
      <c r="J4489" s="1"/>
      <c r="K4489" s="13"/>
      <c r="L4489" s="1"/>
      <c r="N4489" s="13"/>
    </row>
    <row r="4490" spans="1:14">
      <c r="A4490" s="13"/>
      <c r="B4490" s="13"/>
      <c r="C4490" s="13"/>
      <c r="D4490" s="13"/>
      <c r="F4490" s="13"/>
      <c r="G4490" s="13"/>
      <c r="H4490" s="13"/>
      <c r="I4490" s="13"/>
      <c r="J4490" s="1"/>
      <c r="K4490" s="13"/>
      <c r="L4490" s="1"/>
      <c r="N4490" s="13"/>
    </row>
    <row r="4491" spans="1:14">
      <c r="A4491" s="13"/>
      <c r="B4491" s="13"/>
      <c r="C4491" s="13"/>
      <c r="D4491" s="13"/>
      <c r="F4491" s="13"/>
      <c r="G4491" s="13"/>
      <c r="H4491" s="13"/>
      <c r="I4491" s="13"/>
      <c r="J4491" s="1"/>
      <c r="K4491" s="13"/>
      <c r="L4491" s="1"/>
      <c r="N4491" s="13"/>
    </row>
    <row r="4492" spans="1:14">
      <c r="A4492" s="13"/>
      <c r="B4492" s="13"/>
      <c r="C4492" s="13"/>
      <c r="D4492" s="13"/>
      <c r="F4492" s="13"/>
      <c r="G4492" s="13"/>
      <c r="H4492" s="13"/>
      <c r="I4492" s="13"/>
      <c r="J4492" s="1"/>
      <c r="K4492" s="13"/>
      <c r="L4492" s="1"/>
      <c r="N4492" s="13"/>
    </row>
    <row r="4493" spans="1:14">
      <c r="A4493" s="13"/>
      <c r="B4493" s="13"/>
      <c r="C4493" s="13"/>
      <c r="D4493" s="13"/>
      <c r="F4493" s="13"/>
      <c r="G4493" s="13"/>
      <c r="H4493" s="13"/>
      <c r="I4493" s="13"/>
      <c r="J4493" s="1"/>
      <c r="K4493" s="13"/>
      <c r="L4493" s="1"/>
      <c r="N4493" s="13"/>
    </row>
    <row r="4494" spans="1:14">
      <c r="A4494" s="13"/>
      <c r="B4494" s="13"/>
      <c r="C4494" s="13"/>
      <c r="D4494" s="13"/>
      <c r="F4494" s="13"/>
      <c r="G4494" s="13"/>
      <c r="H4494" s="13"/>
      <c r="I4494" s="13"/>
      <c r="J4494" s="1"/>
      <c r="K4494" s="13"/>
      <c r="L4494" s="1"/>
      <c r="N4494" s="13"/>
    </row>
    <row r="4495" spans="1:14">
      <c r="A4495" s="13"/>
      <c r="B4495" s="13"/>
      <c r="C4495" s="13"/>
      <c r="D4495" s="13"/>
      <c r="F4495" s="13"/>
      <c r="G4495" s="13"/>
      <c r="H4495" s="13"/>
      <c r="I4495" s="13"/>
      <c r="J4495" s="1"/>
      <c r="K4495" s="13"/>
      <c r="L4495" s="1"/>
      <c r="N4495" s="13"/>
    </row>
    <row r="4496" spans="1:14">
      <c r="A4496" s="13"/>
      <c r="B4496" s="13"/>
      <c r="C4496" s="13"/>
      <c r="D4496" s="13"/>
      <c r="F4496" s="13"/>
      <c r="G4496" s="13"/>
      <c r="H4496" s="13"/>
      <c r="I4496" s="13"/>
      <c r="J4496" s="1"/>
      <c r="K4496" s="13"/>
      <c r="L4496" s="1"/>
      <c r="N4496" s="13"/>
    </row>
    <row r="4497" spans="1:14">
      <c r="A4497" s="13"/>
      <c r="B4497" s="13"/>
      <c r="C4497" s="13"/>
      <c r="D4497" s="13"/>
      <c r="F4497" s="13"/>
      <c r="G4497" s="13"/>
      <c r="H4497" s="13"/>
      <c r="I4497" s="13"/>
      <c r="J4497" s="1"/>
      <c r="K4497" s="13"/>
      <c r="L4497" s="1"/>
      <c r="N4497" s="13"/>
    </row>
    <row r="4498" spans="1:14">
      <c r="A4498" s="13"/>
      <c r="B4498" s="13"/>
      <c r="C4498" s="13"/>
      <c r="D4498" s="13"/>
      <c r="F4498" s="13"/>
      <c r="G4498" s="13"/>
      <c r="H4498" s="13"/>
      <c r="I4498" s="13"/>
      <c r="J4498" s="1"/>
      <c r="K4498" s="13"/>
      <c r="L4498" s="1"/>
      <c r="N4498" s="13"/>
    </row>
    <row r="4499" spans="1:14">
      <c r="A4499" s="13"/>
      <c r="B4499" s="13"/>
      <c r="C4499" s="13"/>
      <c r="D4499" s="13"/>
      <c r="F4499" s="13"/>
      <c r="G4499" s="13"/>
      <c r="H4499" s="13"/>
      <c r="I4499" s="13"/>
      <c r="J4499" s="1"/>
      <c r="K4499" s="13"/>
      <c r="L4499" s="1"/>
      <c r="N4499" s="13"/>
    </row>
    <row r="4500" spans="1:14">
      <c r="A4500" s="13"/>
      <c r="B4500" s="13"/>
      <c r="C4500" s="13"/>
      <c r="D4500" s="13"/>
      <c r="F4500" s="13"/>
      <c r="G4500" s="13"/>
      <c r="H4500" s="13"/>
      <c r="I4500" s="13"/>
      <c r="J4500" s="1"/>
      <c r="K4500" s="13"/>
      <c r="L4500" s="1"/>
      <c r="N4500" s="13"/>
    </row>
    <row r="4501" spans="1:14">
      <c r="A4501" s="13"/>
      <c r="B4501" s="13"/>
      <c r="C4501" s="13"/>
      <c r="D4501" s="13"/>
      <c r="F4501" s="13"/>
      <c r="G4501" s="13"/>
      <c r="H4501" s="13"/>
      <c r="I4501" s="13"/>
      <c r="J4501" s="1"/>
      <c r="K4501" s="13"/>
      <c r="L4501" s="1"/>
      <c r="N4501" s="13"/>
    </row>
    <row r="4502" spans="1:14">
      <c r="A4502" s="13"/>
      <c r="B4502" s="13"/>
      <c r="C4502" s="13"/>
      <c r="D4502" s="13"/>
      <c r="F4502" s="13"/>
      <c r="G4502" s="13"/>
      <c r="H4502" s="13"/>
      <c r="I4502" s="13"/>
      <c r="J4502" s="1"/>
      <c r="K4502" s="13"/>
      <c r="L4502" s="1"/>
      <c r="N4502" s="13"/>
    </row>
    <row r="4503" spans="1:14">
      <c r="A4503" s="13"/>
      <c r="B4503" s="13"/>
      <c r="C4503" s="13"/>
      <c r="D4503" s="13"/>
      <c r="F4503" s="13"/>
      <c r="G4503" s="13"/>
      <c r="H4503" s="13"/>
      <c r="I4503" s="13"/>
      <c r="J4503" s="1"/>
      <c r="K4503" s="13"/>
      <c r="L4503" s="1"/>
      <c r="N4503" s="13"/>
    </row>
    <row r="4504" spans="1:14">
      <c r="A4504" s="13"/>
      <c r="B4504" s="13"/>
      <c r="C4504" s="13"/>
      <c r="D4504" s="13"/>
      <c r="F4504" s="13"/>
      <c r="G4504" s="13"/>
      <c r="H4504" s="13"/>
      <c r="I4504" s="13"/>
      <c r="J4504" s="1"/>
      <c r="K4504" s="13"/>
      <c r="L4504" s="1"/>
      <c r="N4504" s="13"/>
    </row>
    <row r="4505" spans="1:14">
      <c r="A4505" s="13"/>
      <c r="B4505" s="13"/>
      <c r="C4505" s="13"/>
      <c r="D4505" s="13"/>
      <c r="F4505" s="13"/>
      <c r="G4505" s="13"/>
      <c r="H4505" s="13"/>
      <c r="I4505" s="13"/>
      <c r="J4505" s="1"/>
      <c r="K4505" s="13"/>
      <c r="L4505" s="1"/>
      <c r="N4505" s="13"/>
    </row>
    <row r="4506" spans="1:14">
      <c r="A4506" s="13"/>
      <c r="B4506" s="13"/>
      <c r="C4506" s="13"/>
      <c r="D4506" s="13"/>
      <c r="F4506" s="13"/>
      <c r="G4506" s="13"/>
      <c r="H4506" s="13"/>
      <c r="I4506" s="13"/>
      <c r="J4506" s="1"/>
      <c r="K4506" s="13"/>
      <c r="L4506" s="1"/>
      <c r="N4506" s="13"/>
    </row>
    <row r="4507" spans="1:14">
      <c r="A4507" s="13"/>
      <c r="B4507" s="13"/>
      <c r="C4507" s="13"/>
      <c r="D4507" s="13"/>
      <c r="F4507" s="13"/>
      <c r="G4507" s="13"/>
      <c r="H4507" s="13"/>
      <c r="I4507" s="13"/>
      <c r="J4507" s="1"/>
      <c r="K4507" s="13"/>
      <c r="L4507" s="1"/>
      <c r="N4507" s="13"/>
    </row>
    <row r="4508" spans="1:14">
      <c r="A4508" s="13"/>
      <c r="B4508" s="13"/>
      <c r="C4508" s="13"/>
      <c r="D4508" s="13"/>
      <c r="F4508" s="13"/>
      <c r="G4508" s="13"/>
      <c r="H4508" s="13"/>
      <c r="I4508" s="13"/>
      <c r="J4508" s="1"/>
      <c r="K4508" s="13"/>
      <c r="L4508" s="1"/>
      <c r="N4508" s="13"/>
    </row>
    <row r="4509" spans="1:14">
      <c r="A4509" s="13"/>
      <c r="B4509" s="13"/>
      <c r="C4509" s="13"/>
      <c r="D4509" s="13"/>
      <c r="F4509" s="13"/>
      <c r="G4509" s="13"/>
      <c r="H4509" s="13"/>
      <c r="I4509" s="13"/>
      <c r="J4509" s="1"/>
      <c r="K4509" s="13"/>
      <c r="L4509" s="1"/>
      <c r="N4509" s="13"/>
    </row>
    <row r="4510" spans="1:14">
      <c r="A4510" s="13"/>
      <c r="B4510" s="13"/>
      <c r="C4510" s="13"/>
      <c r="D4510" s="13"/>
      <c r="F4510" s="13"/>
      <c r="G4510" s="13"/>
      <c r="H4510" s="13"/>
      <c r="I4510" s="13"/>
      <c r="J4510" s="1"/>
      <c r="K4510" s="13"/>
      <c r="L4510" s="1"/>
      <c r="N4510" s="13"/>
    </row>
    <row r="4511" spans="1:14">
      <c r="A4511" s="13"/>
      <c r="B4511" s="13"/>
      <c r="C4511" s="13"/>
      <c r="D4511" s="13"/>
      <c r="F4511" s="13"/>
      <c r="G4511" s="13"/>
      <c r="H4511" s="13"/>
      <c r="I4511" s="13"/>
      <c r="J4511" s="1"/>
      <c r="K4511" s="13"/>
      <c r="L4511" s="1"/>
      <c r="N4511" s="13"/>
    </row>
    <row r="4512" spans="1:14">
      <c r="A4512" s="13"/>
      <c r="B4512" s="13"/>
      <c r="C4512" s="13"/>
      <c r="D4512" s="13"/>
      <c r="F4512" s="13"/>
      <c r="G4512" s="13"/>
      <c r="H4512" s="13"/>
      <c r="I4512" s="13"/>
      <c r="J4512" s="1"/>
      <c r="K4512" s="13"/>
      <c r="L4512" s="1"/>
      <c r="N4512" s="13"/>
    </row>
    <row r="4513" spans="1:14">
      <c r="A4513" s="13"/>
      <c r="B4513" s="13"/>
      <c r="C4513" s="13"/>
      <c r="D4513" s="13"/>
      <c r="F4513" s="13"/>
      <c r="G4513" s="13"/>
      <c r="H4513" s="13"/>
      <c r="I4513" s="13"/>
      <c r="J4513" s="1"/>
      <c r="K4513" s="13"/>
      <c r="L4513" s="1"/>
      <c r="N4513" s="13"/>
    </row>
    <row r="4514" spans="1:14">
      <c r="A4514" s="13"/>
      <c r="B4514" s="13"/>
      <c r="C4514" s="13"/>
      <c r="D4514" s="13"/>
      <c r="F4514" s="13"/>
      <c r="G4514" s="13"/>
      <c r="H4514" s="13"/>
      <c r="I4514" s="13"/>
      <c r="J4514" s="1"/>
      <c r="K4514" s="13"/>
      <c r="L4514" s="1"/>
      <c r="N4514" s="13"/>
    </row>
    <row r="4515" spans="1:14">
      <c r="A4515" s="13"/>
      <c r="B4515" s="13"/>
      <c r="C4515" s="13"/>
      <c r="D4515" s="13"/>
      <c r="F4515" s="13"/>
      <c r="G4515" s="13"/>
      <c r="H4515" s="13"/>
      <c r="I4515" s="13"/>
      <c r="J4515" s="1"/>
      <c r="K4515" s="13"/>
      <c r="L4515" s="1"/>
      <c r="N4515" s="13"/>
    </row>
    <row r="4516" spans="1:14">
      <c r="A4516" s="13"/>
      <c r="B4516" s="13"/>
      <c r="C4516" s="13"/>
      <c r="D4516" s="13"/>
      <c r="F4516" s="13"/>
      <c r="G4516" s="13"/>
      <c r="H4516" s="13"/>
      <c r="I4516" s="13"/>
      <c r="J4516" s="1"/>
      <c r="K4516" s="13"/>
      <c r="L4516" s="1"/>
      <c r="N4516" s="13"/>
    </row>
    <row r="4517" spans="1:14">
      <c r="A4517" s="13"/>
      <c r="B4517" s="13"/>
      <c r="C4517" s="13"/>
      <c r="D4517" s="13"/>
      <c r="F4517" s="13"/>
      <c r="G4517" s="13"/>
      <c r="H4517" s="13"/>
      <c r="I4517" s="13"/>
      <c r="J4517" s="1"/>
      <c r="K4517" s="13"/>
      <c r="L4517" s="1"/>
      <c r="N4517" s="13"/>
    </row>
    <row r="4518" spans="1:14">
      <c r="A4518" s="13"/>
      <c r="B4518" s="13"/>
      <c r="C4518" s="13"/>
      <c r="D4518" s="13"/>
      <c r="F4518" s="13"/>
      <c r="G4518" s="13"/>
      <c r="H4518" s="13"/>
      <c r="I4518" s="13"/>
      <c r="J4518" s="1"/>
      <c r="K4518" s="13"/>
      <c r="L4518" s="1"/>
      <c r="N4518" s="13"/>
    </row>
    <row r="4519" spans="1:14">
      <c r="A4519" s="13"/>
      <c r="B4519" s="13"/>
      <c r="C4519" s="13"/>
      <c r="D4519" s="13"/>
      <c r="F4519" s="13"/>
      <c r="G4519" s="13"/>
      <c r="H4519" s="13"/>
      <c r="I4519" s="13"/>
      <c r="J4519" s="1"/>
      <c r="K4519" s="13"/>
      <c r="L4519" s="1"/>
      <c r="N4519" s="13"/>
    </row>
    <row r="4520" spans="1:14">
      <c r="A4520" s="13"/>
      <c r="B4520" s="13"/>
      <c r="C4520" s="13"/>
      <c r="D4520" s="13"/>
      <c r="F4520" s="13"/>
      <c r="G4520" s="13"/>
      <c r="H4520" s="13"/>
      <c r="I4520" s="13"/>
      <c r="J4520" s="1"/>
      <c r="K4520" s="13"/>
      <c r="L4520" s="1"/>
      <c r="N4520" s="13"/>
    </row>
    <row r="4521" spans="1:14">
      <c r="A4521" s="13"/>
      <c r="B4521" s="13"/>
      <c r="C4521" s="13"/>
      <c r="D4521" s="13"/>
      <c r="F4521" s="13"/>
      <c r="G4521" s="13"/>
      <c r="H4521" s="13"/>
      <c r="I4521" s="13"/>
      <c r="J4521" s="1"/>
      <c r="K4521" s="13"/>
      <c r="L4521" s="1"/>
      <c r="N4521" s="13"/>
    </row>
    <row r="4522" spans="1:14">
      <c r="A4522" s="13"/>
      <c r="B4522" s="13"/>
      <c r="C4522" s="13"/>
      <c r="D4522" s="13"/>
      <c r="F4522" s="13"/>
      <c r="G4522" s="13"/>
      <c r="H4522" s="13"/>
      <c r="I4522" s="13"/>
      <c r="J4522" s="1"/>
      <c r="K4522" s="13"/>
      <c r="L4522" s="1"/>
      <c r="N4522" s="13"/>
    </row>
    <row r="4523" spans="1:14">
      <c r="A4523" s="13"/>
      <c r="B4523" s="13"/>
      <c r="C4523" s="13"/>
      <c r="D4523" s="13"/>
      <c r="F4523" s="13"/>
      <c r="G4523" s="13"/>
      <c r="H4523" s="13"/>
      <c r="I4523" s="13"/>
      <c r="J4523" s="1"/>
      <c r="K4523" s="13"/>
      <c r="L4523" s="1"/>
      <c r="N4523" s="13"/>
    </row>
    <row r="4524" spans="1:14">
      <c r="A4524" s="13"/>
      <c r="B4524" s="13"/>
      <c r="C4524" s="13"/>
      <c r="D4524" s="13"/>
      <c r="F4524" s="13"/>
      <c r="G4524" s="13"/>
      <c r="H4524" s="13"/>
      <c r="I4524" s="13"/>
      <c r="J4524" s="1"/>
      <c r="K4524" s="13"/>
      <c r="L4524" s="1"/>
      <c r="N4524" s="13"/>
    </row>
    <row r="4525" spans="1:14">
      <c r="A4525" s="13"/>
      <c r="B4525" s="13"/>
      <c r="C4525" s="13"/>
      <c r="D4525" s="13"/>
      <c r="F4525" s="13"/>
      <c r="G4525" s="13"/>
      <c r="H4525" s="13"/>
      <c r="I4525" s="13"/>
      <c r="J4525" s="1"/>
      <c r="K4525" s="13"/>
      <c r="L4525" s="1"/>
      <c r="N4525" s="13"/>
    </row>
    <row r="4526" spans="1:14">
      <c r="A4526" s="13"/>
      <c r="B4526" s="13"/>
      <c r="C4526" s="13"/>
      <c r="D4526" s="13"/>
      <c r="F4526" s="13"/>
      <c r="G4526" s="13"/>
      <c r="H4526" s="13"/>
      <c r="I4526" s="13"/>
      <c r="J4526" s="1"/>
      <c r="K4526" s="13"/>
      <c r="L4526" s="1"/>
      <c r="N4526" s="13"/>
    </row>
    <row r="4527" spans="1:14">
      <c r="A4527" s="13"/>
      <c r="B4527" s="13"/>
      <c r="C4527" s="13"/>
      <c r="D4527" s="13"/>
      <c r="F4527" s="13"/>
      <c r="G4527" s="13"/>
      <c r="H4527" s="13"/>
      <c r="I4527" s="13"/>
      <c r="J4527" s="1"/>
      <c r="K4527" s="13"/>
      <c r="L4527" s="1"/>
      <c r="N4527" s="13"/>
    </row>
    <row r="4528" spans="1:14">
      <c r="A4528" s="13"/>
      <c r="B4528" s="13"/>
      <c r="C4528" s="13"/>
      <c r="D4528" s="13"/>
      <c r="F4528" s="13"/>
      <c r="G4528" s="13"/>
      <c r="H4528" s="13"/>
      <c r="I4528" s="13"/>
      <c r="J4528" s="1"/>
      <c r="K4528" s="13"/>
      <c r="L4528" s="1"/>
      <c r="N4528" s="13"/>
    </row>
    <row r="4529" spans="1:14">
      <c r="A4529" s="13"/>
      <c r="B4529" s="13"/>
      <c r="C4529" s="13"/>
      <c r="D4529" s="13"/>
      <c r="F4529" s="13"/>
      <c r="G4529" s="13"/>
      <c r="H4529" s="13"/>
      <c r="I4529" s="13"/>
      <c r="J4529" s="1"/>
      <c r="K4529" s="13"/>
      <c r="L4529" s="1"/>
      <c r="N4529" s="13"/>
    </row>
    <row r="4530" spans="1:14">
      <c r="A4530" s="13"/>
      <c r="B4530" s="13"/>
      <c r="C4530" s="13"/>
      <c r="D4530" s="13"/>
      <c r="F4530" s="13"/>
      <c r="G4530" s="13"/>
      <c r="H4530" s="13"/>
      <c r="I4530" s="13"/>
      <c r="J4530" s="1"/>
      <c r="K4530" s="13"/>
      <c r="L4530" s="1"/>
      <c r="N4530" s="13"/>
    </row>
    <row r="4531" spans="1:14">
      <c r="A4531" s="13"/>
      <c r="B4531" s="13"/>
      <c r="C4531" s="13"/>
      <c r="D4531" s="13"/>
      <c r="F4531" s="13"/>
      <c r="G4531" s="13"/>
      <c r="H4531" s="13"/>
      <c r="I4531" s="13"/>
      <c r="J4531" s="1"/>
      <c r="K4531" s="13"/>
      <c r="L4531" s="1"/>
      <c r="N4531" s="13"/>
    </row>
    <row r="4532" spans="1:14">
      <c r="A4532" s="13"/>
      <c r="B4532" s="13"/>
      <c r="C4532" s="13"/>
      <c r="D4532" s="13"/>
      <c r="F4532" s="13"/>
      <c r="G4532" s="13"/>
      <c r="H4532" s="13"/>
      <c r="I4532" s="13"/>
      <c r="J4532" s="1"/>
      <c r="K4532" s="13"/>
      <c r="L4532" s="1"/>
      <c r="N4532" s="13"/>
    </row>
    <row r="4533" spans="1:14">
      <c r="A4533" s="13"/>
      <c r="B4533" s="13"/>
      <c r="C4533" s="13"/>
      <c r="D4533" s="13"/>
      <c r="F4533" s="13"/>
      <c r="G4533" s="13"/>
      <c r="H4533" s="13"/>
      <c r="I4533" s="13"/>
      <c r="J4533" s="1"/>
      <c r="K4533" s="13"/>
      <c r="L4533" s="1"/>
      <c r="N4533" s="13"/>
    </row>
    <row r="4534" spans="1:14">
      <c r="A4534" s="13"/>
      <c r="B4534" s="13"/>
      <c r="C4534" s="13"/>
      <c r="D4534" s="13"/>
      <c r="F4534" s="13"/>
      <c r="G4534" s="13"/>
      <c r="H4534" s="13"/>
      <c r="I4534" s="13"/>
      <c r="J4534" s="1"/>
      <c r="K4534" s="13"/>
      <c r="L4534" s="1"/>
      <c r="N4534" s="13"/>
    </row>
    <row r="4535" spans="1:14">
      <c r="A4535" s="13"/>
      <c r="B4535" s="13"/>
      <c r="C4535" s="13"/>
      <c r="D4535" s="13"/>
      <c r="F4535" s="13"/>
      <c r="G4535" s="13"/>
      <c r="H4535" s="13"/>
      <c r="I4535" s="13"/>
      <c r="J4535" s="1"/>
      <c r="K4535" s="13"/>
      <c r="L4535" s="1"/>
      <c r="N4535" s="13"/>
    </row>
    <row r="4536" spans="1:14">
      <c r="A4536" s="13"/>
      <c r="B4536" s="13"/>
      <c r="C4536" s="13"/>
      <c r="D4536" s="13"/>
      <c r="F4536" s="13"/>
      <c r="G4536" s="13"/>
      <c r="H4536" s="13"/>
      <c r="I4536" s="13"/>
      <c r="J4536" s="1"/>
      <c r="K4536" s="13"/>
      <c r="L4536" s="1"/>
      <c r="N4536" s="13"/>
    </row>
    <row r="4537" spans="1:14">
      <c r="A4537" s="13"/>
      <c r="B4537" s="13"/>
      <c r="C4537" s="13"/>
      <c r="D4537" s="13"/>
      <c r="F4537" s="13"/>
      <c r="G4537" s="13"/>
      <c r="H4537" s="13"/>
      <c r="I4537" s="13"/>
      <c r="J4537" s="1"/>
      <c r="K4537" s="13"/>
      <c r="L4537" s="1"/>
      <c r="N4537" s="13"/>
    </row>
    <row r="4538" spans="1:14">
      <c r="A4538" s="13"/>
      <c r="B4538" s="13"/>
      <c r="C4538" s="13"/>
      <c r="D4538" s="13"/>
      <c r="F4538" s="13"/>
      <c r="G4538" s="13"/>
      <c r="H4538" s="13"/>
      <c r="I4538" s="13"/>
      <c r="J4538" s="1"/>
      <c r="K4538" s="13"/>
      <c r="L4538" s="1"/>
      <c r="N4538" s="13"/>
    </row>
    <row r="4539" spans="1:14">
      <c r="A4539" s="13"/>
      <c r="B4539" s="13"/>
      <c r="C4539" s="13"/>
      <c r="D4539" s="13"/>
      <c r="F4539" s="13"/>
      <c r="G4539" s="13"/>
      <c r="H4539" s="13"/>
      <c r="I4539" s="13"/>
      <c r="J4539" s="1"/>
      <c r="K4539" s="13"/>
      <c r="L4539" s="1"/>
      <c r="N4539" s="13"/>
    </row>
    <row r="4540" spans="1:14">
      <c r="A4540" s="13"/>
      <c r="B4540" s="13"/>
      <c r="C4540" s="13"/>
      <c r="D4540" s="13"/>
      <c r="F4540" s="13"/>
      <c r="G4540" s="13"/>
      <c r="H4540" s="13"/>
      <c r="I4540" s="13"/>
      <c r="J4540" s="1"/>
      <c r="K4540" s="13"/>
      <c r="L4540" s="1"/>
      <c r="N4540" s="13"/>
    </row>
    <row r="4541" spans="1:14">
      <c r="A4541" s="13"/>
      <c r="B4541" s="13"/>
      <c r="C4541" s="13"/>
      <c r="D4541" s="13"/>
      <c r="F4541" s="13"/>
      <c r="G4541" s="13"/>
      <c r="H4541" s="13"/>
      <c r="I4541" s="13"/>
      <c r="J4541" s="1"/>
      <c r="K4541" s="13"/>
      <c r="L4541" s="1"/>
      <c r="N4541" s="13"/>
    </row>
    <row r="4542" spans="1:14">
      <c r="A4542" s="13"/>
      <c r="B4542" s="13"/>
      <c r="C4542" s="13"/>
      <c r="D4542" s="13"/>
      <c r="F4542" s="13"/>
      <c r="G4542" s="13"/>
      <c r="H4542" s="13"/>
      <c r="I4542" s="13"/>
      <c r="J4542" s="1"/>
      <c r="K4542" s="13"/>
      <c r="L4542" s="1"/>
      <c r="N4542" s="13"/>
    </row>
    <row r="4543" spans="1:14">
      <c r="A4543" s="13"/>
      <c r="B4543" s="13"/>
      <c r="C4543" s="13"/>
      <c r="D4543" s="13"/>
      <c r="F4543" s="13"/>
      <c r="G4543" s="13"/>
      <c r="H4543" s="13"/>
      <c r="I4543" s="13"/>
      <c r="J4543" s="1"/>
      <c r="K4543" s="13"/>
      <c r="L4543" s="1"/>
      <c r="N4543" s="13"/>
    </row>
    <row r="4544" spans="1:14">
      <c r="A4544" s="13"/>
      <c r="B4544" s="13"/>
      <c r="C4544" s="13"/>
      <c r="D4544" s="13"/>
      <c r="F4544" s="13"/>
      <c r="G4544" s="13"/>
      <c r="H4544" s="13"/>
      <c r="I4544" s="13"/>
      <c r="J4544" s="1"/>
      <c r="K4544" s="13"/>
      <c r="L4544" s="1"/>
      <c r="N4544" s="13"/>
    </row>
    <row r="4545" spans="1:14">
      <c r="A4545" s="13"/>
      <c r="B4545" s="13"/>
      <c r="C4545" s="13"/>
      <c r="D4545" s="13"/>
      <c r="F4545" s="13"/>
      <c r="G4545" s="13"/>
      <c r="H4545" s="13"/>
      <c r="I4545" s="13"/>
      <c r="J4545" s="1"/>
      <c r="K4545" s="13"/>
      <c r="L4545" s="1"/>
      <c r="N4545" s="13"/>
    </row>
    <row r="4546" spans="1:14">
      <c r="A4546" s="13"/>
      <c r="B4546" s="13"/>
      <c r="C4546" s="13"/>
      <c r="D4546" s="13"/>
      <c r="F4546" s="13"/>
      <c r="G4546" s="13"/>
      <c r="H4546" s="13"/>
      <c r="I4546" s="13"/>
      <c r="J4546" s="1"/>
      <c r="K4546" s="13"/>
      <c r="L4546" s="1"/>
      <c r="N4546" s="13"/>
    </row>
    <row r="4547" spans="1:14">
      <c r="A4547" s="13"/>
      <c r="B4547" s="13"/>
      <c r="C4547" s="13"/>
      <c r="D4547" s="13"/>
      <c r="F4547" s="13"/>
      <c r="G4547" s="13"/>
      <c r="H4547" s="13"/>
      <c r="I4547" s="13"/>
      <c r="J4547" s="1"/>
      <c r="K4547" s="13"/>
      <c r="L4547" s="1"/>
      <c r="N4547" s="13"/>
    </row>
    <row r="4548" spans="1:14">
      <c r="A4548" s="13"/>
      <c r="B4548" s="13"/>
      <c r="C4548" s="13"/>
      <c r="D4548" s="13"/>
      <c r="F4548" s="13"/>
      <c r="G4548" s="13"/>
      <c r="H4548" s="13"/>
      <c r="I4548" s="13"/>
      <c r="J4548" s="1"/>
      <c r="K4548" s="13"/>
      <c r="L4548" s="1"/>
      <c r="N4548" s="13"/>
    </row>
    <row r="4549" spans="1:14">
      <c r="A4549" s="13"/>
      <c r="B4549" s="13"/>
      <c r="C4549" s="13"/>
      <c r="D4549" s="13"/>
      <c r="F4549" s="13"/>
      <c r="G4549" s="13"/>
      <c r="H4549" s="13"/>
      <c r="I4549" s="13"/>
      <c r="J4549" s="1"/>
      <c r="K4549" s="13"/>
      <c r="L4549" s="1"/>
      <c r="N4549" s="13"/>
    </row>
    <row r="4550" spans="1:14">
      <c r="A4550" s="13"/>
      <c r="B4550" s="13"/>
      <c r="C4550" s="13"/>
      <c r="D4550" s="13"/>
      <c r="F4550" s="13"/>
      <c r="G4550" s="13"/>
      <c r="H4550" s="13"/>
      <c r="I4550" s="13"/>
      <c r="J4550" s="1"/>
      <c r="K4550" s="13"/>
      <c r="L4550" s="1"/>
      <c r="N4550" s="13"/>
    </row>
    <row r="4551" spans="1:14">
      <c r="A4551" s="13"/>
      <c r="B4551" s="13"/>
      <c r="C4551" s="13"/>
      <c r="D4551" s="13"/>
      <c r="F4551" s="13"/>
      <c r="G4551" s="13"/>
      <c r="H4551" s="13"/>
      <c r="I4551" s="13"/>
      <c r="J4551" s="1"/>
      <c r="K4551" s="13"/>
      <c r="L4551" s="1"/>
      <c r="N4551" s="13"/>
    </row>
    <row r="4552" spans="1:14">
      <c r="A4552" s="13"/>
      <c r="B4552" s="13"/>
      <c r="C4552" s="13"/>
      <c r="D4552" s="13"/>
      <c r="F4552" s="13"/>
      <c r="G4552" s="13"/>
      <c r="H4552" s="13"/>
      <c r="I4552" s="13"/>
      <c r="J4552" s="1"/>
      <c r="K4552" s="13"/>
      <c r="L4552" s="1"/>
      <c r="N4552" s="13"/>
    </row>
    <row r="4553" spans="1:14">
      <c r="A4553" s="13"/>
      <c r="B4553" s="13"/>
      <c r="C4553" s="13"/>
      <c r="D4553" s="13"/>
      <c r="F4553" s="13"/>
      <c r="G4553" s="13"/>
      <c r="H4553" s="13"/>
      <c r="I4553" s="13"/>
      <c r="J4553" s="1"/>
      <c r="K4553" s="13"/>
      <c r="L4553" s="1"/>
      <c r="N4553" s="13"/>
    </row>
    <row r="4554" spans="1:14">
      <c r="A4554" s="13"/>
      <c r="B4554" s="13"/>
      <c r="C4554" s="13"/>
      <c r="D4554" s="13"/>
      <c r="F4554" s="13"/>
      <c r="G4554" s="13"/>
      <c r="H4554" s="13"/>
      <c r="I4554" s="13"/>
      <c r="J4554" s="1"/>
      <c r="K4554" s="13"/>
      <c r="L4554" s="1"/>
      <c r="N4554" s="13"/>
    </row>
    <row r="4555" spans="1:14">
      <c r="A4555" s="13"/>
      <c r="B4555" s="13"/>
      <c r="C4555" s="13"/>
      <c r="D4555" s="13"/>
      <c r="F4555" s="13"/>
      <c r="G4555" s="13"/>
      <c r="H4555" s="13"/>
      <c r="I4555" s="13"/>
      <c r="J4555" s="1"/>
      <c r="K4555" s="13"/>
      <c r="L4555" s="1"/>
      <c r="N4555" s="13"/>
    </row>
    <row r="4556" spans="1:14">
      <c r="A4556" s="13"/>
      <c r="B4556" s="13"/>
      <c r="C4556" s="13"/>
      <c r="D4556" s="13"/>
      <c r="F4556" s="13"/>
      <c r="G4556" s="13"/>
      <c r="H4556" s="13"/>
      <c r="I4556" s="13"/>
      <c r="J4556" s="1"/>
      <c r="K4556" s="13"/>
      <c r="L4556" s="1"/>
      <c r="N4556" s="13"/>
    </row>
    <row r="4557" spans="1:14">
      <c r="A4557" s="13"/>
      <c r="B4557" s="13"/>
      <c r="C4557" s="13"/>
      <c r="D4557" s="13"/>
      <c r="F4557" s="13"/>
      <c r="G4557" s="13"/>
      <c r="H4557" s="13"/>
      <c r="I4557" s="13"/>
      <c r="J4557" s="1"/>
      <c r="K4557" s="13"/>
      <c r="L4557" s="1"/>
      <c r="N4557" s="13"/>
    </row>
    <row r="4558" spans="1:14">
      <c r="A4558" s="13"/>
      <c r="B4558" s="13"/>
      <c r="C4558" s="13"/>
      <c r="D4558" s="13"/>
      <c r="F4558" s="13"/>
      <c r="G4558" s="13"/>
      <c r="H4558" s="13"/>
      <c r="I4558" s="13"/>
      <c r="J4558" s="1"/>
      <c r="K4558" s="13"/>
      <c r="L4558" s="1"/>
      <c r="N4558" s="13"/>
    </row>
    <row r="4559" spans="1:14">
      <c r="A4559" s="13"/>
      <c r="B4559" s="13"/>
      <c r="C4559" s="13"/>
      <c r="D4559" s="13"/>
      <c r="F4559" s="13"/>
      <c r="G4559" s="13"/>
      <c r="H4559" s="13"/>
      <c r="I4559" s="13"/>
      <c r="J4559" s="1"/>
      <c r="K4559" s="13"/>
      <c r="L4559" s="1"/>
      <c r="N4559" s="13"/>
    </row>
    <row r="4560" spans="1:14">
      <c r="A4560" s="13"/>
      <c r="B4560" s="13"/>
      <c r="C4560" s="13"/>
      <c r="D4560" s="13"/>
      <c r="F4560" s="13"/>
      <c r="G4560" s="13"/>
      <c r="H4560" s="13"/>
      <c r="I4560" s="13"/>
      <c r="J4560" s="1"/>
      <c r="K4560" s="13"/>
      <c r="L4560" s="1"/>
      <c r="N4560" s="13"/>
    </row>
    <row r="4561" spans="1:14">
      <c r="A4561" s="13"/>
      <c r="B4561" s="13"/>
      <c r="C4561" s="13"/>
      <c r="D4561" s="13"/>
      <c r="F4561" s="13"/>
      <c r="G4561" s="13"/>
      <c r="H4561" s="13"/>
      <c r="I4561" s="13"/>
      <c r="J4561" s="1"/>
      <c r="K4561" s="13"/>
      <c r="L4561" s="1"/>
      <c r="N4561" s="13"/>
    </row>
    <row r="4562" spans="1:14">
      <c r="A4562" s="13"/>
      <c r="B4562" s="13"/>
      <c r="C4562" s="13"/>
      <c r="D4562" s="13"/>
      <c r="F4562" s="13"/>
      <c r="G4562" s="13"/>
      <c r="H4562" s="13"/>
      <c r="I4562" s="13"/>
      <c r="J4562" s="1"/>
      <c r="K4562" s="13"/>
      <c r="L4562" s="1"/>
      <c r="N4562" s="13"/>
    </row>
    <row r="4563" spans="1:14">
      <c r="A4563" s="13"/>
      <c r="B4563" s="13"/>
      <c r="C4563" s="13"/>
      <c r="D4563" s="13"/>
      <c r="F4563" s="13"/>
      <c r="G4563" s="13"/>
      <c r="H4563" s="13"/>
      <c r="I4563" s="13"/>
      <c r="J4563" s="1"/>
      <c r="K4563" s="13"/>
      <c r="L4563" s="1"/>
      <c r="N4563" s="13"/>
    </row>
    <row r="4564" spans="1:14">
      <c r="A4564" s="13"/>
      <c r="B4564" s="13"/>
      <c r="C4564" s="13"/>
      <c r="D4564" s="13"/>
      <c r="F4564" s="13"/>
      <c r="G4564" s="13"/>
      <c r="H4564" s="13"/>
      <c r="I4564" s="13"/>
      <c r="J4564" s="1"/>
      <c r="K4564" s="13"/>
      <c r="L4564" s="1"/>
      <c r="N4564" s="13"/>
    </row>
    <row r="4565" spans="1:14">
      <c r="A4565" s="13"/>
      <c r="B4565" s="13"/>
      <c r="C4565" s="13"/>
      <c r="D4565" s="13"/>
      <c r="F4565" s="13"/>
      <c r="G4565" s="13"/>
      <c r="H4565" s="13"/>
      <c r="I4565" s="13"/>
      <c r="J4565" s="1"/>
      <c r="K4565" s="13"/>
      <c r="L4565" s="1"/>
      <c r="N4565" s="13"/>
    </row>
    <row r="4566" spans="1:14">
      <c r="A4566" s="13"/>
      <c r="B4566" s="13"/>
      <c r="C4566" s="13"/>
      <c r="D4566" s="13"/>
      <c r="F4566" s="13"/>
      <c r="G4566" s="13"/>
      <c r="H4566" s="13"/>
      <c r="I4566" s="13"/>
      <c r="J4566" s="1"/>
      <c r="K4566" s="13"/>
      <c r="L4566" s="1"/>
      <c r="N4566" s="13"/>
    </row>
    <row r="4567" spans="1:14">
      <c r="A4567" s="13"/>
      <c r="B4567" s="13"/>
      <c r="C4567" s="13"/>
      <c r="D4567" s="13"/>
      <c r="F4567" s="13"/>
      <c r="G4567" s="13"/>
      <c r="H4567" s="13"/>
      <c r="I4567" s="13"/>
      <c r="J4567" s="1"/>
      <c r="K4567" s="13"/>
      <c r="L4567" s="1"/>
      <c r="N4567" s="13"/>
    </row>
    <row r="4568" spans="1:14">
      <c r="A4568" s="13"/>
      <c r="B4568" s="13"/>
      <c r="C4568" s="13"/>
      <c r="D4568" s="13"/>
      <c r="F4568" s="13"/>
      <c r="G4568" s="13"/>
      <c r="H4568" s="13"/>
      <c r="I4568" s="13"/>
      <c r="J4568" s="1"/>
      <c r="K4568" s="13"/>
      <c r="L4568" s="1"/>
      <c r="N4568" s="13"/>
    </row>
    <row r="4569" spans="1:14">
      <c r="A4569" s="13"/>
      <c r="B4569" s="13"/>
      <c r="C4569" s="13"/>
      <c r="D4569" s="13"/>
      <c r="F4569" s="13"/>
      <c r="G4569" s="13"/>
      <c r="H4569" s="13"/>
      <c r="I4569" s="13"/>
      <c r="J4569" s="1"/>
      <c r="K4569" s="13"/>
      <c r="L4569" s="1"/>
      <c r="N4569" s="13"/>
    </row>
    <row r="4570" spans="1:14">
      <c r="A4570" s="13"/>
      <c r="B4570" s="13"/>
      <c r="C4570" s="13"/>
      <c r="D4570" s="13"/>
      <c r="F4570" s="13"/>
      <c r="G4570" s="13"/>
      <c r="H4570" s="13"/>
      <c r="I4570" s="13"/>
      <c r="J4570" s="1"/>
      <c r="K4570" s="13"/>
      <c r="L4570" s="1"/>
      <c r="N4570" s="13"/>
    </row>
    <row r="4571" spans="1:14">
      <c r="A4571" s="13"/>
      <c r="B4571" s="13"/>
      <c r="C4571" s="13"/>
      <c r="D4571" s="13"/>
      <c r="F4571" s="13"/>
      <c r="G4571" s="13"/>
      <c r="H4571" s="13"/>
      <c r="I4571" s="13"/>
      <c r="J4571" s="1"/>
      <c r="K4571" s="13"/>
      <c r="L4571" s="1"/>
      <c r="N4571" s="13"/>
    </row>
    <row r="4572" spans="1:14">
      <c r="A4572" s="13"/>
      <c r="B4572" s="13"/>
      <c r="C4572" s="13"/>
      <c r="D4572" s="13"/>
      <c r="F4572" s="13"/>
      <c r="G4572" s="13"/>
      <c r="H4572" s="13"/>
      <c r="I4572" s="13"/>
      <c r="J4572" s="1"/>
      <c r="K4572" s="13"/>
      <c r="L4572" s="1"/>
      <c r="N4572" s="13"/>
    </row>
    <row r="4573" spans="1:14">
      <c r="A4573" s="13"/>
      <c r="B4573" s="13"/>
      <c r="C4573" s="13"/>
      <c r="D4573" s="13"/>
      <c r="F4573" s="13"/>
      <c r="G4573" s="13"/>
      <c r="H4573" s="13"/>
      <c r="I4573" s="13"/>
      <c r="J4573" s="1"/>
      <c r="K4573" s="13"/>
      <c r="L4573" s="1"/>
      <c r="N4573" s="13"/>
    </row>
    <row r="4574" spans="1:14">
      <c r="A4574" s="13"/>
      <c r="B4574" s="13"/>
      <c r="C4574" s="13"/>
      <c r="D4574" s="13"/>
      <c r="F4574" s="13"/>
      <c r="G4574" s="13"/>
      <c r="H4574" s="13"/>
      <c r="I4574" s="13"/>
      <c r="J4574" s="1"/>
      <c r="K4574" s="13"/>
      <c r="L4574" s="1"/>
      <c r="N4574" s="13"/>
    </row>
    <row r="4575" spans="1:14">
      <c r="A4575" s="13"/>
      <c r="B4575" s="13"/>
      <c r="C4575" s="13"/>
      <c r="D4575" s="13"/>
      <c r="F4575" s="13"/>
      <c r="G4575" s="13"/>
      <c r="H4575" s="13"/>
      <c r="I4575" s="13"/>
      <c r="J4575" s="1"/>
      <c r="K4575" s="13"/>
      <c r="L4575" s="1"/>
      <c r="N4575" s="13"/>
    </row>
    <row r="4576" spans="1:14">
      <c r="A4576" s="13"/>
      <c r="B4576" s="13"/>
      <c r="C4576" s="13"/>
      <c r="D4576" s="13"/>
      <c r="F4576" s="13"/>
      <c r="G4576" s="13"/>
      <c r="H4576" s="13"/>
      <c r="I4576" s="13"/>
      <c r="J4576" s="1"/>
      <c r="K4576" s="13"/>
      <c r="L4576" s="1"/>
      <c r="N4576" s="13"/>
    </row>
    <row r="4577" spans="1:14">
      <c r="A4577" s="13"/>
      <c r="B4577" s="13"/>
      <c r="C4577" s="13"/>
      <c r="D4577" s="13"/>
      <c r="F4577" s="13"/>
      <c r="G4577" s="13"/>
      <c r="H4577" s="13"/>
      <c r="I4577" s="13"/>
      <c r="J4577" s="1"/>
      <c r="K4577" s="13"/>
      <c r="L4577" s="1"/>
      <c r="N4577" s="13"/>
    </row>
    <row r="4578" spans="1:14">
      <c r="A4578" s="13"/>
      <c r="B4578" s="13"/>
      <c r="C4578" s="13"/>
      <c r="D4578" s="13"/>
      <c r="F4578" s="13"/>
      <c r="G4578" s="13"/>
      <c r="H4578" s="13"/>
      <c r="I4578" s="13"/>
      <c r="J4578" s="1"/>
      <c r="K4578" s="13"/>
      <c r="L4578" s="1"/>
      <c r="N4578" s="13"/>
    </row>
    <row r="4579" spans="1:14">
      <c r="A4579" s="13"/>
      <c r="B4579" s="13"/>
      <c r="C4579" s="13"/>
      <c r="D4579" s="13"/>
      <c r="F4579" s="13"/>
      <c r="G4579" s="13"/>
      <c r="H4579" s="13"/>
      <c r="I4579" s="13"/>
      <c r="J4579" s="1"/>
      <c r="K4579" s="13"/>
      <c r="L4579" s="1"/>
      <c r="N4579" s="13"/>
    </row>
    <row r="4580" spans="1:14">
      <c r="A4580" s="13"/>
      <c r="B4580" s="13"/>
      <c r="C4580" s="13"/>
      <c r="D4580" s="13"/>
      <c r="F4580" s="13"/>
      <c r="G4580" s="13"/>
      <c r="H4580" s="13"/>
      <c r="I4580" s="13"/>
      <c r="J4580" s="1"/>
      <c r="K4580" s="13"/>
      <c r="L4580" s="1"/>
      <c r="N4580" s="13"/>
    </row>
    <row r="4581" spans="1:14">
      <c r="A4581" s="13"/>
      <c r="B4581" s="13"/>
      <c r="C4581" s="13"/>
      <c r="D4581" s="13"/>
      <c r="F4581" s="13"/>
      <c r="G4581" s="13"/>
      <c r="H4581" s="13"/>
      <c r="I4581" s="13"/>
      <c r="J4581" s="1"/>
      <c r="K4581" s="13"/>
      <c r="L4581" s="1"/>
      <c r="N4581" s="13"/>
    </row>
    <row r="4582" spans="1:14">
      <c r="A4582" s="13"/>
      <c r="B4582" s="13"/>
      <c r="C4582" s="13"/>
      <c r="D4582" s="13"/>
      <c r="F4582" s="13"/>
      <c r="G4582" s="13"/>
      <c r="H4582" s="13"/>
      <c r="I4582" s="13"/>
      <c r="J4582" s="1"/>
      <c r="K4582" s="13"/>
      <c r="L4582" s="1"/>
      <c r="N4582" s="13"/>
    </row>
    <row r="4583" spans="1:14">
      <c r="A4583" s="13"/>
      <c r="B4583" s="13"/>
      <c r="C4583" s="13"/>
      <c r="D4583" s="13"/>
      <c r="F4583" s="13"/>
      <c r="G4583" s="13"/>
      <c r="H4583" s="13"/>
      <c r="I4583" s="13"/>
      <c r="J4583" s="1"/>
      <c r="K4583" s="13"/>
      <c r="L4583" s="1"/>
      <c r="N4583" s="13"/>
    </row>
    <row r="4584" spans="1:14">
      <c r="A4584" s="13"/>
      <c r="B4584" s="13"/>
      <c r="C4584" s="13"/>
      <c r="D4584" s="13"/>
      <c r="F4584" s="13"/>
      <c r="G4584" s="13"/>
      <c r="H4584" s="13"/>
      <c r="I4584" s="13"/>
      <c r="J4584" s="1"/>
      <c r="K4584" s="13"/>
      <c r="L4584" s="1"/>
      <c r="N4584" s="13"/>
    </row>
    <row r="4585" spans="1:14">
      <c r="A4585" s="13"/>
      <c r="B4585" s="13"/>
      <c r="C4585" s="13"/>
      <c r="D4585" s="13"/>
      <c r="F4585" s="13"/>
      <c r="G4585" s="13"/>
      <c r="H4585" s="13"/>
      <c r="I4585" s="13"/>
      <c r="J4585" s="1"/>
      <c r="K4585" s="13"/>
      <c r="L4585" s="1"/>
      <c r="N4585" s="13"/>
    </row>
    <row r="4586" spans="1:14">
      <c r="A4586" s="13"/>
      <c r="B4586" s="13"/>
      <c r="C4586" s="13"/>
      <c r="D4586" s="13"/>
      <c r="F4586" s="13"/>
      <c r="G4586" s="13"/>
      <c r="H4586" s="13"/>
      <c r="I4586" s="13"/>
      <c r="J4586" s="1"/>
      <c r="K4586" s="13"/>
      <c r="L4586" s="1"/>
      <c r="N4586" s="13"/>
    </row>
    <row r="4587" spans="1:14">
      <c r="A4587" s="13"/>
      <c r="B4587" s="13"/>
      <c r="C4587" s="13"/>
      <c r="D4587" s="13"/>
      <c r="F4587" s="13"/>
      <c r="G4587" s="13"/>
      <c r="H4587" s="13"/>
      <c r="I4587" s="13"/>
      <c r="J4587" s="1"/>
      <c r="K4587" s="13"/>
      <c r="L4587" s="1"/>
      <c r="N4587" s="13"/>
    </row>
    <row r="4588" spans="1:14">
      <c r="A4588" s="13"/>
      <c r="B4588" s="13"/>
      <c r="C4588" s="13"/>
      <c r="D4588" s="13"/>
      <c r="F4588" s="13"/>
      <c r="G4588" s="13"/>
      <c r="H4588" s="13"/>
      <c r="I4588" s="13"/>
      <c r="J4588" s="1"/>
      <c r="K4588" s="13"/>
      <c r="L4588" s="1"/>
      <c r="N4588" s="13"/>
    </row>
    <row r="4589" spans="1:14">
      <c r="A4589" s="13"/>
      <c r="B4589" s="13"/>
      <c r="C4589" s="13"/>
      <c r="D4589" s="13"/>
      <c r="F4589" s="13"/>
      <c r="G4589" s="13"/>
      <c r="H4589" s="13"/>
      <c r="I4589" s="13"/>
      <c r="J4589" s="1"/>
      <c r="K4589" s="13"/>
      <c r="L4589" s="1"/>
      <c r="N4589" s="13"/>
    </row>
    <row r="4590" spans="1:14">
      <c r="A4590" s="13"/>
      <c r="B4590" s="13"/>
      <c r="C4590" s="13"/>
      <c r="D4590" s="13"/>
      <c r="F4590" s="13"/>
      <c r="G4590" s="13"/>
      <c r="H4590" s="13"/>
      <c r="I4590" s="13"/>
      <c r="J4590" s="1"/>
      <c r="K4590" s="13"/>
      <c r="L4590" s="1"/>
      <c r="N4590" s="13"/>
    </row>
    <row r="4591" spans="1:14">
      <c r="A4591" s="13"/>
      <c r="B4591" s="13"/>
      <c r="C4591" s="13"/>
      <c r="D4591" s="13"/>
      <c r="F4591" s="13"/>
      <c r="G4591" s="13"/>
      <c r="H4591" s="13"/>
      <c r="I4591" s="13"/>
      <c r="J4591" s="1"/>
      <c r="K4591" s="13"/>
      <c r="L4591" s="1"/>
      <c r="N4591" s="13"/>
    </row>
    <row r="4592" spans="1:14">
      <c r="A4592" s="13"/>
      <c r="B4592" s="13"/>
      <c r="C4592" s="13"/>
      <c r="D4592" s="13"/>
      <c r="F4592" s="13"/>
      <c r="G4592" s="13"/>
      <c r="H4592" s="13"/>
      <c r="I4592" s="13"/>
      <c r="J4592" s="1"/>
      <c r="K4592" s="13"/>
      <c r="L4592" s="1"/>
      <c r="N4592" s="13"/>
    </row>
    <row r="4593" spans="1:14">
      <c r="A4593" s="13"/>
      <c r="B4593" s="13"/>
      <c r="C4593" s="13"/>
      <c r="D4593" s="13"/>
      <c r="F4593" s="13"/>
      <c r="G4593" s="13"/>
      <c r="H4593" s="13"/>
      <c r="I4593" s="13"/>
      <c r="J4593" s="1"/>
      <c r="K4593" s="13"/>
      <c r="L4593" s="1"/>
      <c r="N4593" s="13"/>
    </row>
    <row r="4594" spans="1:14">
      <c r="A4594" s="13"/>
      <c r="B4594" s="13"/>
      <c r="C4594" s="13"/>
      <c r="D4594" s="13"/>
      <c r="F4594" s="13"/>
      <c r="G4594" s="13"/>
      <c r="H4594" s="13"/>
      <c r="I4594" s="13"/>
      <c r="J4594" s="1"/>
      <c r="K4594" s="13"/>
      <c r="L4594" s="1"/>
      <c r="N4594" s="13"/>
    </row>
    <row r="4595" spans="1:14">
      <c r="A4595" s="13"/>
      <c r="B4595" s="13"/>
      <c r="C4595" s="13"/>
      <c r="D4595" s="13"/>
      <c r="F4595" s="13"/>
      <c r="G4595" s="13"/>
      <c r="H4595" s="13"/>
      <c r="I4595" s="13"/>
      <c r="J4595" s="1"/>
      <c r="K4595" s="13"/>
      <c r="L4595" s="1"/>
      <c r="N4595" s="13"/>
    </row>
    <row r="4596" spans="1:14">
      <c r="A4596" s="13"/>
      <c r="B4596" s="13"/>
      <c r="C4596" s="13"/>
      <c r="D4596" s="13"/>
      <c r="F4596" s="13"/>
      <c r="G4596" s="13"/>
      <c r="H4596" s="13"/>
      <c r="I4596" s="13"/>
      <c r="J4596" s="1"/>
      <c r="K4596" s="13"/>
      <c r="L4596" s="1"/>
      <c r="N4596" s="13"/>
    </row>
    <row r="4597" spans="1:14">
      <c r="A4597" s="13"/>
      <c r="B4597" s="13"/>
      <c r="C4597" s="13"/>
      <c r="D4597" s="13"/>
      <c r="F4597" s="13"/>
      <c r="G4597" s="13"/>
      <c r="H4597" s="13"/>
      <c r="I4597" s="13"/>
      <c r="J4597" s="1"/>
      <c r="K4597" s="13"/>
      <c r="L4597" s="1"/>
      <c r="N4597" s="13"/>
    </row>
    <row r="4598" spans="1:14">
      <c r="A4598" s="13"/>
      <c r="B4598" s="13"/>
      <c r="C4598" s="13"/>
      <c r="D4598" s="13"/>
      <c r="F4598" s="13"/>
      <c r="G4598" s="13"/>
      <c r="H4598" s="13"/>
      <c r="I4598" s="13"/>
      <c r="J4598" s="1"/>
      <c r="K4598" s="13"/>
      <c r="L4598" s="1"/>
      <c r="N4598" s="13"/>
    </row>
    <row r="4599" spans="1:14">
      <c r="A4599" s="13"/>
      <c r="B4599" s="13"/>
      <c r="C4599" s="13"/>
      <c r="D4599" s="13"/>
      <c r="F4599" s="13"/>
      <c r="G4599" s="13"/>
      <c r="H4599" s="13"/>
      <c r="I4599" s="13"/>
      <c r="J4599" s="1"/>
      <c r="K4599" s="13"/>
      <c r="L4599" s="1"/>
      <c r="N4599" s="13"/>
    </row>
    <row r="4600" spans="1:14">
      <c r="A4600" s="13"/>
      <c r="B4600" s="13"/>
      <c r="C4600" s="13"/>
      <c r="D4600" s="13"/>
      <c r="F4600" s="13"/>
      <c r="G4600" s="13"/>
      <c r="H4600" s="13"/>
      <c r="I4600" s="13"/>
      <c r="J4600" s="1"/>
      <c r="K4600" s="13"/>
      <c r="L4600" s="1"/>
      <c r="N4600" s="13"/>
    </row>
    <row r="4601" spans="1:14">
      <c r="A4601" s="13"/>
      <c r="B4601" s="13"/>
      <c r="C4601" s="13"/>
      <c r="D4601" s="13"/>
      <c r="F4601" s="13"/>
      <c r="G4601" s="13"/>
      <c r="H4601" s="13"/>
      <c r="I4601" s="13"/>
      <c r="J4601" s="1"/>
      <c r="K4601" s="13"/>
      <c r="L4601" s="1"/>
      <c r="N4601" s="13"/>
    </row>
    <row r="4602" spans="1:14">
      <c r="A4602" s="13"/>
      <c r="B4602" s="13"/>
      <c r="C4602" s="13"/>
      <c r="D4602" s="13"/>
      <c r="F4602" s="13"/>
      <c r="G4602" s="13"/>
      <c r="H4602" s="13"/>
      <c r="I4602" s="13"/>
      <c r="J4602" s="1"/>
      <c r="K4602" s="13"/>
      <c r="L4602" s="1"/>
      <c r="N4602" s="13"/>
    </row>
    <row r="4603" spans="1:14">
      <c r="A4603" s="13"/>
      <c r="B4603" s="13"/>
      <c r="C4603" s="13"/>
      <c r="D4603" s="13"/>
      <c r="F4603" s="13"/>
      <c r="G4603" s="13"/>
      <c r="H4603" s="13"/>
      <c r="I4603" s="13"/>
      <c r="J4603" s="1"/>
      <c r="K4603" s="13"/>
      <c r="L4603" s="1"/>
      <c r="N4603" s="13"/>
    </row>
    <row r="4604" spans="1:14">
      <c r="A4604" s="13"/>
      <c r="B4604" s="13"/>
      <c r="C4604" s="13"/>
      <c r="D4604" s="13"/>
      <c r="F4604" s="13"/>
      <c r="G4604" s="13"/>
      <c r="H4604" s="13"/>
      <c r="I4604" s="13"/>
      <c r="J4604" s="1"/>
      <c r="K4604" s="13"/>
      <c r="L4604" s="1"/>
      <c r="N4604" s="13"/>
    </row>
    <row r="4605" spans="1:14">
      <c r="A4605" s="13"/>
      <c r="B4605" s="13"/>
      <c r="C4605" s="13"/>
      <c r="D4605" s="13"/>
      <c r="F4605" s="13"/>
      <c r="G4605" s="13"/>
      <c r="H4605" s="13"/>
      <c r="I4605" s="13"/>
      <c r="J4605" s="1"/>
      <c r="K4605" s="13"/>
      <c r="L4605" s="1"/>
      <c r="N4605" s="13"/>
    </row>
    <row r="4606" spans="1:14">
      <c r="A4606" s="13"/>
      <c r="B4606" s="13"/>
      <c r="C4606" s="13"/>
      <c r="D4606" s="13"/>
      <c r="F4606" s="13"/>
      <c r="G4606" s="13"/>
      <c r="H4606" s="13"/>
      <c r="I4606" s="13"/>
      <c r="J4606" s="1"/>
      <c r="K4606" s="13"/>
      <c r="L4606" s="1"/>
      <c r="N4606" s="13"/>
    </row>
    <row r="4607" spans="1:14">
      <c r="A4607" s="13"/>
      <c r="B4607" s="13"/>
      <c r="C4607" s="13"/>
      <c r="D4607" s="13"/>
      <c r="F4607" s="13"/>
      <c r="G4607" s="13"/>
      <c r="H4607" s="13"/>
      <c r="I4607" s="13"/>
      <c r="J4607" s="1"/>
      <c r="K4607" s="13"/>
      <c r="L4607" s="1"/>
      <c r="N4607" s="13"/>
    </row>
    <row r="4608" spans="1:14">
      <c r="A4608" s="13"/>
      <c r="B4608" s="13"/>
      <c r="C4608" s="13"/>
      <c r="D4608" s="13"/>
      <c r="F4608" s="13"/>
      <c r="G4608" s="13"/>
      <c r="H4608" s="13"/>
      <c r="I4608" s="13"/>
      <c r="J4608" s="1"/>
      <c r="K4608" s="13"/>
      <c r="L4608" s="1"/>
      <c r="N4608" s="13"/>
    </row>
    <row r="4609" spans="1:14">
      <c r="A4609" s="13"/>
      <c r="B4609" s="13"/>
      <c r="C4609" s="13"/>
      <c r="D4609" s="13"/>
      <c r="F4609" s="13"/>
      <c r="G4609" s="13"/>
      <c r="H4609" s="13"/>
      <c r="I4609" s="13"/>
      <c r="J4609" s="1"/>
      <c r="K4609" s="13"/>
      <c r="L4609" s="1"/>
      <c r="N4609" s="13"/>
    </row>
    <row r="4610" spans="1:14">
      <c r="A4610" s="13"/>
      <c r="B4610" s="13"/>
      <c r="C4610" s="13"/>
      <c r="D4610" s="13"/>
      <c r="F4610" s="13"/>
      <c r="G4610" s="13"/>
      <c r="H4610" s="13"/>
      <c r="I4610" s="13"/>
      <c r="J4610" s="1"/>
      <c r="K4610" s="13"/>
      <c r="L4610" s="1"/>
      <c r="N4610" s="13"/>
    </row>
    <row r="4611" spans="1:14">
      <c r="A4611" s="13"/>
      <c r="B4611" s="13"/>
      <c r="C4611" s="13"/>
      <c r="D4611" s="13"/>
      <c r="F4611" s="13"/>
      <c r="G4611" s="13"/>
      <c r="H4611" s="13"/>
      <c r="I4611" s="13"/>
      <c r="J4611" s="1"/>
      <c r="K4611" s="13"/>
      <c r="L4611" s="1"/>
      <c r="N4611" s="13"/>
    </row>
    <row r="4612" spans="1:14">
      <c r="A4612" s="13"/>
      <c r="B4612" s="13"/>
      <c r="C4612" s="13"/>
      <c r="D4612" s="13"/>
      <c r="F4612" s="13"/>
      <c r="G4612" s="13"/>
      <c r="H4612" s="13"/>
      <c r="I4612" s="13"/>
      <c r="J4612" s="1"/>
      <c r="K4612" s="13"/>
      <c r="L4612" s="1"/>
      <c r="N4612" s="13"/>
    </row>
    <row r="4613" spans="1:14">
      <c r="A4613" s="13"/>
      <c r="B4613" s="13"/>
      <c r="C4613" s="13"/>
      <c r="D4613" s="13"/>
      <c r="F4613" s="13"/>
      <c r="G4613" s="13"/>
      <c r="H4613" s="13"/>
      <c r="I4613" s="13"/>
      <c r="J4613" s="1"/>
      <c r="K4613" s="13"/>
      <c r="L4613" s="1"/>
      <c r="N4613" s="13"/>
    </row>
    <row r="4614" spans="1:14">
      <c r="A4614" s="13"/>
      <c r="B4614" s="13"/>
      <c r="C4614" s="13"/>
      <c r="D4614" s="13"/>
      <c r="F4614" s="13"/>
      <c r="G4614" s="13"/>
      <c r="H4614" s="13"/>
      <c r="I4614" s="13"/>
      <c r="J4614" s="1"/>
      <c r="K4614" s="13"/>
      <c r="L4614" s="1"/>
      <c r="N4614" s="13"/>
    </row>
    <row r="4615" spans="1:14">
      <c r="A4615" s="13"/>
      <c r="B4615" s="13"/>
      <c r="C4615" s="13"/>
      <c r="D4615" s="13"/>
      <c r="F4615" s="13"/>
      <c r="G4615" s="13"/>
      <c r="H4615" s="13"/>
      <c r="I4615" s="13"/>
      <c r="J4615" s="1"/>
      <c r="K4615" s="13"/>
      <c r="L4615" s="1"/>
      <c r="N4615" s="13"/>
    </row>
    <row r="4616" spans="1:14">
      <c r="A4616" s="13"/>
      <c r="B4616" s="13"/>
      <c r="C4616" s="13"/>
      <c r="D4616" s="13"/>
      <c r="F4616" s="13"/>
      <c r="G4616" s="13"/>
      <c r="H4616" s="13"/>
      <c r="I4616" s="13"/>
      <c r="J4616" s="1"/>
      <c r="K4616" s="13"/>
      <c r="L4616" s="1"/>
      <c r="N4616" s="13"/>
    </row>
    <row r="4617" spans="1:14">
      <c r="A4617" s="13"/>
      <c r="B4617" s="13"/>
      <c r="C4617" s="13"/>
      <c r="D4617" s="13"/>
      <c r="F4617" s="13"/>
      <c r="G4617" s="13"/>
      <c r="H4617" s="13"/>
      <c r="I4617" s="13"/>
      <c r="J4617" s="1"/>
      <c r="K4617" s="13"/>
      <c r="L4617" s="1"/>
      <c r="N4617" s="13"/>
    </row>
    <row r="4618" spans="1:14">
      <c r="A4618" s="13"/>
      <c r="B4618" s="13"/>
      <c r="C4618" s="13"/>
      <c r="D4618" s="13"/>
      <c r="F4618" s="13"/>
      <c r="G4618" s="13"/>
      <c r="H4618" s="13"/>
      <c r="I4618" s="13"/>
      <c r="J4618" s="1"/>
      <c r="K4618" s="13"/>
      <c r="L4618" s="1"/>
      <c r="N4618" s="13"/>
    </row>
    <row r="4619" spans="1:14">
      <c r="A4619" s="13"/>
      <c r="B4619" s="13"/>
      <c r="C4619" s="13"/>
      <c r="D4619" s="13"/>
      <c r="F4619" s="13"/>
      <c r="G4619" s="13"/>
      <c r="H4619" s="13"/>
      <c r="I4619" s="13"/>
      <c r="J4619" s="1"/>
      <c r="K4619" s="13"/>
      <c r="L4619" s="1"/>
      <c r="N4619" s="13"/>
    </row>
    <row r="4620" spans="1:14">
      <c r="A4620" s="13"/>
      <c r="B4620" s="13"/>
      <c r="C4620" s="13"/>
      <c r="D4620" s="13"/>
      <c r="F4620" s="13"/>
      <c r="G4620" s="13"/>
      <c r="H4620" s="13"/>
      <c r="I4620" s="13"/>
      <c r="J4620" s="1"/>
      <c r="K4620" s="13"/>
      <c r="L4620" s="1"/>
      <c r="N4620" s="13"/>
    </row>
    <row r="4621" spans="1:14">
      <c r="A4621" s="13"/>
      <c r="B4621" s="13"/>
      <c r="C4621" s="13"/>
      <c r="D4621" s="13"/>
      <c r="F4621" s="13"/>
      <c r="G4621" s="13"/>
      <c r="H4621" s="13"/>
      <c r="I4621" s="13"/>
      <c r="J4621" s="1"/>
      <c r="K4621" s="13"/>
      <c r="L4621" s="1"/>
      <c r="N4621" s="13"/>
    </row>
    <row r="4622" spans="1:14">
      <c r="A4622" s="13"/>
      <c r="B4622" s="13"/>
      <c r="C4622" s="13"/>
      <c r="D4622" s="13"/>
      <c r="F4622" s="13"/>
      <c r="G4622" s="13"/>
      <c r="H4622" s="13"/>
      <c r="I4622" s="13"/>
      <c r="J4622" s="1"/>
      <c r="K4622" s="13"/>
      <c r="L4622" s="1"/>
      <c r="N4622" s="13"/>
    </row>
    <row r="4623" spans="1:14">
      <c r="A4623" s="13"/>
      <c r="B4623" s="13"/>
      <c r="C4623" s="13"/>
      <c r="D4623" s="13"/>
      <c r="F4623" s="13"/>
      <c r="G4623" s="13"/>
      <c r="H4623" s="13"/>
      <c r="I4623" s="13"/>
      <c r="J4623" s="1"/>
      <c r="K4623" s="13"/>
      <c r="L4623" s="1"/>
      <c r="N4623" s="13"/>
    </row>
    <row r="4624" spans="1:14">
      <c r="A4624" s="13"/>
      <c r="B4624" s="13"/>
      <c r="C4624" s="13"/>
      <c r="D4624" s="13"/>
      <c r="F4624" s="13"/>
      <c r="G4624" s="13"/>
      <c r="H4624" s="13"/>
      <c r="I4624" s="13"/>
      <c r="J4624" s="1"/>
      <c r="K4624" s="13"/>
      <c r="L4624" s="1"/>
      <c r="N4624" s="13"/>
    </row>
    <row r="4625" spans="1:14">
      <c r="A4625" s="13"/>
      <c r="B4625" s="13"/>
      <c r="C4625" s="13"/>
      <c r="D4625" s="13"/>
      <c r="F4625" s="13"/>
      <c r="G4625" s="13"/>
      <c r="H4625" s="13"/>
      <c r="I4625" s="13"/>
      <c r="J4625" s="1"/>
      <c r="K4625" s="13"/>
      <c r="L4625" s="1"/>
      <c r="N4625" s="13"/>
    </row>
    <row r="4626" spans="1:14">
      <c r="A4626" s="13"/>
      <c r="B4626" s="13"/>
      <c r="C4626" s="13"/>
      <c r="D4626" s="13"/>
      <c r="F4626" s="13"/>
      <c r="G4626" s="13"/>
      <c r="H4626" s="13"/>
      <c r="I4626" s="13"/>
      <c r="J4626" s="1"/>
      <c r="K4626" s="13"/>
      <c r="L4626" s="1"/>
      <c r="N4626" s="13"/>
    </row>
    <row r="4627" spans="1:14">
      <c r="A4627" s="13"/>
      <c r="B4627" s="13"/>
      <c r="C4627" s="13"/>
      <c r="D4627" s="13"/>
      <c r="F4627" s="13"/>
      <c r="G4627" s="13"/>
      <c r="H4627" s="13"/>
      <c r="I4627" s="13"/>
      <c r="J4627" s="1"/>
      <c r="K4627" s="13"/>
      <c r="L4627" s="1"/>
      <c r="N4627" s="13"/>
    </row>
    <row r="4628" spans="1:14">
      <c r="A4628" s="13"/>
      <c r="B4628" s="13"/>
      <c r="C4628" s="13"/>
      <c r="D4628" s="13"/>
      <c r="F4628" s="13"/>
      <c r="G4628" s="13"/>
      <c r="H4628" s="13"/>
      <c r="I4628" s="13"/>
      <c r="J4628" s="1"/>
      <c r="K4628" s="13"/>
      <c r="L4628" s="1"/>
      <c r="N4628" s="13"/>
    </row>
    <row r="4629" spans="1:14">
      <c r="A4629" s="13"/>
      <c r="B4629" s="13"/>
      <c r="C4629" s="13"/>
      <c r="D4629" s="13"/>
      <c r="F4629" s="13"/>
      <c r="G4629" s="13"/>
      <c r="H4629" s="13"/>
      <c r="I4629" s="13"/>
      <c r="J4629" s="1"/>
      <c r="K4629" s="13"/>
      <c r="L4629" s="1"/>
      <c r="N4629" s="13"/>
    </row>
    <row r="4630" spans="1:14">
      <c r="A4630" s="13"/>
      <c r="B4630" s="13"/>
      <c r="C4630" s="13"/>
      <c r="D4630" s="13"/>
      <c r="F4630" s="13"/>
      <c r="G4630" s="13"/>
      <c r="H4630" s="13"/>
      <c r="I4630" s="13"/>
      <c r="J4630" s="1"/>
      <c r="K4630" s="13"/>
      <c r="L4630" s="1"/>
      <c r="N4630" s="13"/>
    </row>
    <row r="4631" spans="1:14">
      <c r="A4631" s="13"/>
      <c r="B4631" s="13"/>
      <c r="C4631" s="13"/>
      <c r="D4631" s="13"/>
      <c r="F4631" s="13"/>
      <c r="G4631" s="13"/>
      <c r="H4631" s="13"/>
      <c r="I4631" s="13"/>
      <c r="J4631" s="1"/>
      <c r="K4631" s="13"/>
      <c r="L4631" s="1"/>
      <c r="N4631" s="13"/>
    </row>
    <row r="4632" spans="1:14">
      <c r="A4632" s="13"/>
      <c r="B4632" s="13"/>
      <c r="C4632" s="13"/>
      <c r="D4632" s="13"/>
      <c r="F4632" s="13"/>
      <c r="G4632" s="13"/>
      <c r="H4632" s="13"/>
      <c r="I4632" s="13"/>
      <c r="J4632" s="1"/>
      <c r="K4632" s="13"/>
      <c r="L4632" s="1"/>
      <c r="N4632" s="13"/>
    </row>
    <row r="4633" spans="1:14">
      <c r="A4633" s="13"/>
      <c r="B4633" s="13"/>
      <c r="C4633" s="13"/>
      <c r="D4633" s="13"/>
      <c r="F4633" s="13"/>
      <c r="G4633" s="13"/>
      <c r="H4633" s="13"/>
      <c r="I4633" s="13"/>
      <c r="J4633" s="1"/>
      <c r="K4633" s="13"/>
      <c r="L4633" s="1"/>
      <c r="N4633" s="13"/>
    </row>
    <row r="4634" spans="1:14">
      <c r="A4634" s="13"/>
      <c r="B4634" s="13"/>
      <c r="C4634" s="13"/>
      <c r="D4634" s="13"/>
      <c r="F4634" s="13"/>
      <c r="G4634" s="13"/>
      <c r="H4634" s="13"/>
      <c r="I4634" s="13"/>
      <c r="J4634" s="1"/>
      <c r="K4634" s="13"/>
      <c r="L4634" s="1"/>
      <c r="N4634" s="13"/>
    </row>
    <row r="4635" spans="1:14">
      <c r="A4635" s="13"/>
      <c r="B4635" s="13"/>
      <c r="C4635" s="13"/>
      <c r="D4635" s="13"/>
      <c r="F4635" s="13"/>
      <c r="G4635" s="13"/>
      <c r="H4635" s="13"/>
      <c r="I4635" s="13"/>
      <c r="J4635" s="1"/>
      <c r="K4635" s="13"/>
      <c r="L4635" s="1"/>
      <c r="N4635" s="13"/>
    </row>
    <row r="4636" spans="1:14">
      <c r="A4636" s="13"/>
      <c r="B4636" s="13"/>
      <c r="C4636" s="13"/>
      <c r="D4636" s="13"/>
      <c r="F4636" s="13"/>
      <c r="G4636" s="13"/>
      <c r="H4636" s="13"/>
      <c r="I4636" s="13"/>
      <c r="J4636" s="1"/>
      <c r="K4636" s="13"/>
      <c r="L4636" s="1"/>
      <c r="N4636" s="13"/>
    </row>
    <row r="4637" spans="1:14">
      <c r="A4637" s="13"/>
      <c r="B4637" s="13"/>
      <c r="C4637" s="13"/>
      <c r="D4637" s="13"/>
      <c r="F4637" s="13"/>
      <c r="G4637" s="13"/>
      <c r="H4637" s="13"/>
      <c r="I4637" s="13"/>
      <c r="J4637" s="1"/>
      <c r="K4637" s="13"/>
      <c r="L4637" s="1"/>
      <c r="N4637" s="13"/>
    </row>
    <row r="4638" spans="1:14">
      <c r="A4638" s="13"/>
      <c r="B4638" s="13"/>
      <c r="C4638" s="13"/>
      <c r="D4638" s="13"/>
      <c r="F4638" s="13"/>
      <c r="G4638" s="13"/>
      <c r="H4638" s="13"/>
      <c r="I4638" s="13"/>
      <c r="J4638" s="1"/>
      <c r="K4638" s="13"/>
      <c r="L4638" s="1"/>
      <c r="N4638" s="13"/>
    </row>
    <row r="4639" spans="1:14">
      <c r="A4639" s="13"/>
      <c r="B4639" s="13"/>
      <c r="C4639" s="13"/>
      <c r="D4639" s="13"/>
      <c r="F4639" s="13"/>
      <c r="G4639" s="13"/>
      <c r="H4639" s="13"/>
      <c r="I4639" s="13"/>
      <c r="J4639" s="1"/>
      <c r="K4639" s="13"/>
      <c r="L4639" s="1"/>
      <c r="N4639" s="13"/>
    </row>
    <row r="4640" spans="1:14">
      <c r="A4640" s="13"/>
      <c r="B4640" s="13"/>
      <c r="C4640" s="13"/>
      <c r="D4640" s="13"/>
      <c r="F4640" s="13"/>
      <c r="G4640" s="13"/>
      <c r="H4640" s="13"/>
      <c r="I4640" s="13"/>
      <c r="J4640" s="1"/>
      <c r="K4640" s="13"/>
      <c r="L4640" s="1"/>
      <c r="N4640" s="13"/>
    </row>
    <row r="4641" spans="1:14">
      <c r="A4641" s="13"/>
      <c r="B4641" s="13"/>
      <c r="C4641" s="13"/>
      <c r="D4641" s="13"/>
      <c r="F4641" s="13"/>
      <c r="G4641" s="13"/>
      <c r="H4641" s="13"/>
      <c r="I4641" s="13"/>
      <c r="J4641" s="1"/>
      <c r="K4641" s="13"/>
      <c r="L4641" s="1"/>
      <c r="N4641" s="13"/>
    </row>
    <row r="4642" spans="1:14">
      <c r="A4642" s="13"/>
      <c r="B4642" s="13"/>
      <c r="C4642" s="13"/>
      <c r="D4642" s="13"/>
      <c r="F4642" s="13"/>
      <c r="G4642" s="13"/>
      <c r="H4642" s="13"/>
      <c r="I4642" s="13"/>
      <c r="J4642" s="1"/>
      <c r="K4642" s="13"/>
      <c r="L4642" s="1"/>
      <c r="N4642" s="13"/>
    </row>
    <row r="4643" spans="1:14">
      <c r="A4643" s="13"/>
      <c r="B4643" s="13"/>
      <c r="C4643" s="13"/>
      <c r="D4643" s="13"/>
      <c r="F4643" s="13"/>
      <c r="G4643" s="13"/>
      <c r="H4643" s="13"/>
      <c r="I4643" s="13"/>
      <c r="J4643" s="1"/>
      <c r="K4643" s="13"/>
      <c r="L4643" s="1"/>
      <c r="N4643" s="13"/>
    </row>
    <row r="4644" spans="1:14">
      <c r="A4644" s="13"/>
      <c r="B4644" s="13"/>
      <c r="C4644" s="13"/>
      <c r="D4644" s="13"/>
      <c r="F4644" s="13"/>
      <c r="G4644" s="13"/>
      <c r="H4644" s="13"/>
      <c r="I4644" s="13"/>
      <c r="J4644" s="1"/>
      <c r="K4644" s="13"/>
      <c r="L4644" s="1"/>
      <c r="N4644" s="13"/>
    </row>
    <row r="4645" spans="1:14">
      <c r="A4645" s="13"/>
      <c r="B4645" s="13"/>
      <c r="C4645" s="13"/>
      <c r="D4645" s="13"/>
      <c r="F4645" s="13"/>
      <c r="G4645" s="13"/>
      <c r="H4645" s="13"/>
      <c r="I4645" s="13"/>
      <c r="J4645" s="1"/>
      <c r="K4645" s="13"/>
      <c r="L4645" s="1"/>
      <c r="N4645" s="13"/>
    </row>
    <row r="4646" spans="1:14">
      <c r="A4646" s="13"/>
      <c r="B4646" s="13"/>
      <c r="C4646" s="13"/>
      <c r="D4646" s="13"/>
      <c r="F4646" s="13"/>
      <c r="G4646" s="13"/>
      <c r="H4646" s="13"/>
      <c r="I4646" s="13"/>
      <c r="J4646" s="1"/>
      <c r="K4646" s="13"/>
      <c r="L4646" s="1"/>
      <c r="N4646" s="13"/>
    </row>
    <row r="4647" spans="1:14">
      <c r="A4647" s="13"/>
      <c r="B4647" s="13"/>
      <c r="C4647" s="13"/>
      <c r="D4647" s="13"/>
      <c r="F4647" s="13"/>
      <c r="G4647" s="13"/>
      <c r="H4647" s="13"/>
      <c r="I4647" s="13"/>
      <c r="J4647" s="1"/>
      <c r="K4647" s="13"/>
      <c r="L4647" s="1"/>
      <c r="N4647" s="13"/>
    </row>
    <row r="4648" spans="1:14">
      <c r="A4648" s="13"/>
      <c r="B4648" s="13"/>
      <c r="C4648" s="13"/>
      <c r="D4648" s="13"/>
      <c r="F4648" s="13"/>
      <c r="G4648" s="13"/>
      <c r="H4648" s="13"/>
      <c r="I4648" s="13"/>
      <c r="J4648" s="1"/>
      <c r="K4648" s="13"/>
      <c r="L4648" s="1"/>
      <c r="N4648" s="13"/>
    </row>
    <row r="4649" spans="1:14">
      <c r="A4649" s="13"/>
      <c r="B4649" s="13"/>
      <c r="C4649" s="13"/>
      <c r="D4649" s="13"/>
      <c r="F4649" s="13"/>
      <c r="G4649" s="13"/>
      <c r="H4649" s="13"/>
      <c r="I4649" s="13"/>
      <c r="J4649" s="1"/>
      <c r="K4649" s="13"/>
      <c r="L4649" s="1"/>
      <c r="N4649" s="13"/>
    </row>
    <row r="4650" spans="1:14">
      <c r="A4650" s="13"/>
      <c r="B4650" s="13"/>
      <c r="C4650" s="13"/>
      <c r="D4650" s="13"/>
      <c r="F4650" s="13"/>
      <c r="G4650" s="13"/>
      <c r="H4650" s="13"/>
      <c r="I4650" s="13"/>
      <c r="J4650" s="1"/>
      <c r="K4650" s="13"/>
      <c r="L4650" s="1"/>
      <c r="N4650" s="13"/>
    </row>
    <row r="4651" spans="1:14">
      <c r="A4651" s="13"/>
      <c r="B4651" s="13"/>
      <c r="C4651" s="13"/>
      <c r="D4651" s="13"/>
      <c r="F4651" s="13"/>
      <c r="G4651" s="13"/>
      <c r="H4651" s="13"/>
      <c r="I4651" s="13"/>
      <c r="J4651" s="1"/>
      <c r="K4651" s="13"/>
      <c r="L4651" s="1"/>
      <c r="N4651" s="13"/>
    </row>
    <row r="4652" spans="1:14">
      <c r="A4652" s="13"/>
      <c r="B4652" s="13"/>
      <c r="C4652" s="13"/>
      <c r="D4652" s="13"/>
      <c r="F4652" s="13"/>
      <c r="G4652" s="13"/>
      <c r="H4652" s="13"/>
      <c r="I4652" s="13"/>
      <c r="J4652" s="1"/>
      <c r="K4652" s="13"/>
      <c r="L4652" s="1"/>
      <c r="N4652" s="13"/>
    </row>
    <row r="4653" spans="1:14">
      <c r="A4653" s="13"/>
      <c r="B4653" s="13"/>
      <c r="C4653" s="13"/>
      <c r="D4653" s="13"/>
      <c r="F4653" s="13"/>
      <c r="G4653" s="13"/>
      <c r="H4653" s="13"/>
      <c r="I4653" s="13"/>
      <c r="J4653" s="1"/>
      <c r="K4653" s="13"/>
      <c r="L4653" s="1"/>
      <c r="N4653" s="13"/>
    </row>
    <row r="4654" spans="1:14">
      <c r="A4654" s="13"/>
      <c r="B4654" s="13"/>
      <c r="C4654" s="13"/>
      <c r="D4654" s="13"/>
      <c r="F4654" s="13"/>
      <c r="G4654" s="13"/>
      <c r="H4654" s="13"/>
      <c r="I4654" s="13"/>
      <c r="J4654" s="1"/>
      <c r="K4654" s="13"/>
      <c r="L4654" s="1"/>
      <c r="N4654" s="13"/>
    </row>
    <row r="4655" spans="1:14">
      <c r="A4655" s="13"/>
      <c r="B4655" s="13"/>
      <c r="C4655" s="13"/>
      <c r="D4655" s="13"/>
      <c r="F4655" s="13"/>
      <c r="G4655" s="13"/>
      <c r="H4655" s="13"/>
      <c r="I4655" s="13"/>
      <c r="J4655" s="1"/>
      <c r="K4655" s="13"/>
      <c r="L4655" s="1"/>
      <c r="N4655" s="13"/>
    </row>
    <row r="4656" spans="1:14">
      <c r="A4656" s="13"/>
      <c r="B4656" s="13"/>
      <c r="C4656" s="13"/>
      <c r="D4656" s="13"/>
      <c r="F4656" s="13"/>
      <c r="G4656" s="13"/>
      <c r="H4656" s="13"/>
      <c r="I4656" s="13"/>
      <c r="J4656" s="1"/>
      <c r="K4656" s="13"/>
      <c r="L4656" s="1"/>
      <c r="N4656" s="13"/>
    </row>
    <row r="4657" spans="1:14">
      <c r="A4657" s="13"/>
      <c r="B4657" s="13"/>
      <c r="C4657" s="13"/>
      <c r="D4657" s="13"/>
      <c r="F4657" s="13"/>
      <c r="G4657" s="13"/>
      <c r="H4657" s="13"/>
      <c r="I4657" s="13"/>
      <c r="J4657" s="1"/>
      <c r="K4657" s="13"/>
      <c r="L4657" s="1"/>
      <c r="N4657" s="13"/>
    </row>
    <row r="4658" spans="1:14">
      <c r="A4658" s="13"/>
      <c r="B4658" s="13"/>
      <c r="C4658" s="13"/>
      <c r="D4658" s="13"/>
      <c r="F4658" s="13"/>
      <c r="G4658" s="13"/>
      <c r="H4658" s="13"/>
      <c r="I4658" s="13"/>
      <c r="J4658" s="1"/>
      <c r="K4658" s="13"/>
      <c r="L4658" s="1"/>
      <c r="N4658" s="13"/>
    </row>
    <row r="4659" spans="1:14">
      <c r="A4659" s="13"/>
      <c r="B4659" s="13"/>
      <c r="C4659" s="13"/>
      <c r="D4659" s="13"/>
      <c r="F4659" s="13"/>
      <c r="G4659" s="13"/>
      <c r="H4659" s="13"/>
      <c r="I4659" s="13"/>
      <c r="J4659" s="1"/>
      <c r="K4659" s="13"/>
      <c r="L4659" s="1"/>
      <c r="N4659" s="13"/>
    </row>
    <row r="4660" spans="1:14">
      <c r="A4660" s="13"/>
      <c r="B4660" s="13"/>
      <c r="C4660" s="13"/>
      <c r="D4660" s="13"/>
      <c r="F4660" s="13"/>
      <c r="G4660" s="13"/>
      <c r="H4660" s="13"/>
      <c r="I4660" s="13"/>
      <c r="J4660" s="1"/>
      <c r="K4660" s="13"/>
      <c r="L4660" s="1"/>
      <c r="N4660" s="13"/>
    </row>
    <row r="4661" spans="1:14">
      <c r="A4661" s="13"/>
      <c r="B4661" s="13"/>
      <c r="C4661" s="13"/>
      <c r="D4661" s="13"/>
      <c r="F4661" s="13"/>
      <c r="G4661" s="13"/>
      <c r="H4661" s="13"/>
      <c r="I4661" s="13"/>
      <c r="J4661" s="1"/>
      <c r="K4661" s="13"/>
      <c r="L4661" s="1"/>
      <c r="N4661" s="13"/>
    </row>
    <row r="4662" spans="1:14">
      <c r="A4662" s="13"/>
      <c r="B4662" s="13"/>
      <c r="C4662" s="13"/>
      <c r="D4662" s="13"/>
      <c r="F4662" s="13"/>
      <c r="G4662" s="13"/>
      <c r="H4662" s="13"/>
      <c r="I4662" s="13"/>
      <c r="J4662" s="1"/>
      <c r="K4662" s="13"/>
      <c r="L4662" s="1"/>
      <c r="N4662" s="13"/>
    </row>
    <row r="4663" spans="1:14">
      <c r="A4663" s="13"/>
      <c r="B4663" s="13"/>
      <c r="C4663" s="13"/>
      <c r="D4663" s="13"/>
      <c r="F4663" s="13"/>
      <c r="G4663" s="13"/>
      <c r="H4663" s="13"/>
      <c r="I4663" s="13"/>
      <c r="J4663" s="1"/>
      <c r="K4663" s="13"/>
      <c r="L4663" s="1"/>
      <c r="N4663" s="13"/>
    </row>
    <row r="4664" spans="1:14">
      <c r="A4664" s="13"/>
      <c r="B4664" s="13"/>
      <c r="C4664" s="13"/>
      <c r="D4664" s="13"/>
      <c r="F4664" s="13"/>
      <c r="G4664" s="13"/>
      <c r="H4664" s="13"/>
      <c r="I4664" s="13"/>
      <c r="J4664" s="1"/>
      <c r="K4664" s="13"/>
      <c r="L4664" s="1"/>
      <c r="N4664" s="13"/>
    </row>
    <row r="4665" spans="1:14">
      <c r="A4665" s="13"/>
      <c r="B4665" s="13"/>
      <c r="C4665" s="13"/>
      <c r="D4665" s="13"/>
      <c r="F4665" s="13"/>
      <c r="G4665" s="13"/>
      <c r="H4665" s="13"/>
      <c r="I4665" s="13"/>
      <c r="J4665" s="1"/>
      <c r="K4665" s="13"/>
      <c r="L4665" s="1"/>
      <c r="N4665" s="13"/>
    </row>
    <row r="4666" spans="1:14">
      <c r="A4666" s="13"/>
      <c r="B4666" s="13"/>
      <c r="C4666" s="13"/>
      <c r="D4666" s="13"/>
      <c r="F4666" s="13"/>
      <c r="G4666" s="13"/>
      <c r="H4666" s="13"/>
      <c r="I4666" s="13"/>
      <c r="J4666" s="1"/>
      <c r="K4666" s="13"/>
      <c r="L4666" s="1"/>
      <c r="N4666" s="13"/>
    </row>
    <row r="4667" spans="1:14">
      <c r="A4667" s="13"/>
      <c r="B4667" s="13"/>
      <c r="C4667" s="13"/>
      <c r="D4667" s="13"/>
      <c r="F4667" s="13"/>
      <c r="G4667" s="13"/>
      <c r="H4667" s="13"/>
      <c r="I4667" s="13"/>
      <c r="J4667" s="1"/>
      <c r="K4667" s="13"/>
      <c r="L4667" s="1"/>
      <c r="N4667" s="13"/>
    </row>
    <row r="4668" spans="1:14">
      <c r="A4668" s="13"/>
      <c r="B4668" s="13"/>
      <c r="C4668" s="13"/>
      <c r="D4668" s="13"/>
      <c r="F4668" s="13"/>
      <c r="G4668" s="13"/>
      <c r="H4668" s="13"/>
      <c r="I4668" s="13"/>
      <c r="J4668" s="1"/>
      <c r="K4668" s="13"/>
      <c r="L4668" s="1"/>
      <c r="N4668" s="13"/>
    </row>
    <row r="4669" spans="1:14">
      <c r="A4669" s="13"/>
      <c r="B4669" s="13"/>
      <c r="C4669" s="13"/>
      <c r="D4669" s="13"/>
      <c r="F4669" s="13"/>
      <c r="G4669" s="13"/>
      <c r="H4669" s="13"/>
      <c r="I4669" s="13"/>
      <c r="J4669" s="1"/>
      <c r="K4669" s="13"/>
      <c r="L4669" s="1"/>
      <c r="N4669" s="13"/>
    </row>
    <row r="4670" spans="1:14">
      <c r="A4670" s="13"/>
      <c r="B4670" s="13"/>
      <c r="C4670" s="13"/>
      <c r="D4670" s="13"/>
      <c r="F4670" s="13"/>
      <c r="G4670" s="13"/>
      <c r="H4670" s="13"/>
      <c r="I4670" s="13"/>
      <c r="J4670" s="1"/>
      <c r="K4670" s="13"/>
      <c r="L4670" s="1"/>
      <c r="N4670" s="13"/>
    </row>
    <row r="4671" spans="1:14">
      <c r="A4671" s="13"/>
      <c r="B4671" s="13"/>
      <c r="C4671" s="13"/>
      <c r="D4671" s="13"/>
      <c r="F4671" s="13"/>
      <c r="G4671" s="13"/>
      <c r="H4671" s="13"/>
      <c r="I4671" s="13"/>
      <c r="J4671" s="1"/>
      <c r="K4671" s="13"/>
      <c r="L4671" s="1"/>
      <c r="N4671" s="13"/>
    </row>
    <row r="4672" spans="1:14">
      <c r="A4672" s="13"/>
      <c r="B4672" s="13"/>
      <c r="C4672" s="13"/>
      <c r="D4672" s="13"/>
      <c r="F4672" s="13"/>
      <c r="G4672" s="13"/>
      <c r="H4672" s="13"/>
      <c r="I4672" s="13"/>
      <c r="J4672" s="1"/>
      <c r="K4672" s="13"/>
      <c r="L4672" s="1"/>
      <c r="N4672" s="13"/>
    </row>
    <row r="4673" spans="1:14">
      <c r="A4673" s="13"/>
      <c r="B4673" s="13"/>
      <c r="C4673" s="13"/>
      <c r="D4673" s="13"/>
      <c r="F4673" s="13"/>
      <c r="G4673" s="13"/>
      <c r="H4673" s="13"/>
      <c r="I4673" s="13"/>
      <c r="J4673" s="1"/>
      <c r="K4673" s="13"/>
      <c r="L4673" s="1"/>
      <c r="N4673" s="13"/>
    </row>
    <row r="4674" spans="1:14">
      <c r="A4674" s="13"/>
      <c r="B4674" s="13"/>
      <c r="C4674" s="13"/>
      <c r="D4674" s="13"/>
      <c r="F4674" s="13"/>
      <c r="G4674" s="13"/>
      <c r="H4674" s="13"/>
      <c r="I4674" s="13"/>
      <c r="J4674" s="1"/>
      <c r="K4674" s="13"/>
      <c r="L4674" s="1"/>
      <c r="N4674" s="13"/>
    </row>
    <row r="4675" spans="1:14">
      <c r="A4675" s="13"/>
      <c r="B4675" s="13"/>
      <c r="C4675" s="13"/>
      <c r="D4675" s="13"/>
      <c r="F4675" s="13"/>
      <c r="G4675" s="13"/>
      <c r="H4675" s="13"/>
      <c r="I4675" s="13"/>
      <c r="J4675" s="1"/>
      <c r="K4675" s="13"/>
      <c r="L4675" s="1"/>
      <c r="N4675" s="13"/>
    </row>
    <row r="4676" spans="1:14">
      <c r="A4676" s="13"/>
      <c r="B4676" s="13"/>
      <c r="C4676" s="13"/>
      <c r="D4676" s="13"/>
      <c r="F4676" s="13"/>
      <c r="G4676" s="13"/>
      <c r="H4676" s="13"/>
      <c r="I4676" s="13"/>
      <c r="J4676" s="1"/>
      <c r="K4676" s="13"/>
      <c r="L4676" s="1"/>
      <c r="N4676" s="13"/>
    </row>
    <row r="4677" spans="1:14">
      <c r="A4677" s="13"/>
      <c r="B4677" s="13"/>
      <c r="C4677" s="13"/>
      <c r="D4677" s="13"/>
      <c r="F4677" s="13"/>
      <c r="G4677" s="13"/>
      <c r="H4677" s="13"/>
      <c r="I4677" s="13"/>
      <c r="J4677" s="1"/>
      <c r="K4677" s="13"/>
      <c r="L4677" s="1"/>
      <c r="N4677" s="13"/>
    </row>
    <row r="4678" spans="1:14">
      <c r="A4678" s="13"/>
      <c r="B4678" s="13"/>
      <c r="C4678" s="13"/>
      <c r="D4678" s="13"/>
      <c r="F4678" s="13"/>
      <c r="G4678" s="13"/>
      <c r="H4678" s="13"/>
      <c r="I4678" s="13"/>
      <c r="J4678" s="1"/>
      <c r="K4678" s="13"/>
      <c r="L4678" s="1"/>
      <c r="N4678" s="13"/>
    </row>
    <row r="4679" spans="1:14">
      <c r="A4679" s="13"/>
      <c r="B4679" s="13"/>
      <c r="C4679" s="13"/>
      <c r="D4679" s="13"/>
      <c r="F4679" s="13"/>
      <c r="G4679" s="13"/>
      <c r="H4679" s="13"/>
      <c r="I4679" s="13"/>
      <c r="J4679" s="1"/>
      <c r="K4679" s="13"/>
      <c r="L4679" s="1"/>
      <c r="N4679" s="13"/>
    </row>
    <row r="4680" spans="1:14">
      <c r="A4680" s="13"/>
      <c r="B4680" s="13"/>
      <c r="C4680" s="13"/>
      <c r="D4680" s="13"/>
      <c r="F4680" s="13"/>
      <c r="G4680" s="13"/>
      <c r="H4680" s="13"/>
      <c r="I4680" s="13"/>
      <c r="J4680" s="1"/>
      <c r="K4680" s="13"/>
      <c r="L4680" s="1"/>
      <c r="N4680" s="13"/>
    </row>
    <row r="4681" spans="1:14">
      <c r="A4681" s="13"/>
      <c r="B4681" s="13"/>
      <c r="C4681" s="13"/>
      <c r="D4681" s="13"/>
      <c r="F4681" s="13"/>
      <c r="G4681" s="13"/>
      <c r="H4681" s="13"/>
      <c r="I4681" s="13"/>
      <c r="J4681" s="1"/>
      <c r="K4681" s="13"/>
      <c r="L4681" s="1"/>
      <c r="N4681" s="13"/>
    </row>
    <row r="4682" spans="1:14">
      <c r="A4682" s="13"/>
      <c r="B4682" s="13"/>
      <c r="C4682" s="13"/>
      <c r="D4682" s="13"/>
      <c r="F4682" s="13"/>
      <c r="G4682" s="13"/>
      <c r="H4682" s="13"/>
      <c r="I4682" s="13"/>
      <c r="J4682" s="1"/>
      <c r="K4682" s="13"/>
      <c r="L4682" s="1"/>
      <c r="N4682" s="13"/>
    </row>
    <row r="4683" spans="1:14">
      <c r="A4683" s="13"/>
      <c r="B4683" s="13"/>
      <c r="C4683" s="13"/>
      <c r="D4683" s="13"/>
      <c r="F4683" s="13"/>
      <c r="G4683" s="13"/>
      <c r="H4683" s="13"/>
      <c r="I4683" s="13"/>
      <c r="J4683" s="1"/>
      <c r="K4683" s="13"/>
      <c r="L4683" s="1"/>
      <c r="N4683" s="13"/>
    </row>
    <row r="4684" spans="1:14">
      <c r="A4684" s="13"/>
      <c r="B4684" s="13"/>
      <c r="C4684" s="13"/>
      <c r="D4684" s="13"/>
      <c r="F4684" s="13"/>
      <c r="G4684" s="13"/>
      <c r="H4684" s="13"/>
      <c r="I4684" s="13"/>
      <c r="J4684" s="1"/>
      <c r="K4684" s="13"/>
      <c r="L4684" s="1"/>
      <c r="N4684" s="13"/>
    </row>
    <row r="4685" spans="1:14">
      <c r="A4685" s="13"/>
      <c r="B4685" s="13"/>
      <c r="C4685" s="13"/>
      <c r="D4685" s="13"/>
      <c r="F4685" s="13"/>
      <c r="G4685" s="13"/>
      <c r="H4685" s="13"/>
      <c r="I4685" s="13"/>
      <c r="J4685" s="1"/>
      <c r="K4685" s="13"/>
      <c r="L4685" s="1"/>
      <c r="N4685" s="13"/>
    </row>
    <row r="4686" spans="1:14">
      <c r="A4686" s="13"/>
      <c r="B4686" s="13"/>
      <c r="C4686" s="13"/>
      <c r="D4686" s="13"/>
      <c r="F4686" s="13"/>
      <c r="G4686" s="13"/>
      <c r="H4686" s="13"/>
      <c r="I4686" s="13"/>
      <c r="J4686" s="1"/>
      <c r="K4686" s="13"/>
      <c r="L4686" s="1"/>
      <c r="N4686" s="13"/>
    </row>
    <row r="4687" spans="1:14">
      <c r="A4687" s="13"/>
      <c r="B4687" s="13"/>
      <c r="C4687" s="13"/>
      <c r="D4687" s="13"/>
      <c r="F4687" s="13"/>
      <c r="G4687" s="13"/>
      <c r="H4687" s="13"/>
      <c r="I4687" s="13"/>
      <c r="J4687" s="1"/>
      <c r="K4687" s="13"/>
      <c r="L4687" s="1"/>
      <c r="N4687" s="13"/>
    </row>
    <row r="4688" spans="1:14">
      <c r="A4688" s="13"/>
      <c r="B4688" s="13"/>
      <c r="C4688" s="13"/>
      <c r="D4688" s="13"/>
      <c r="F4688" s="13"/>
      <c r="G4688" s="13"/>
      <c r="H4688" s="13"/>
      <c r="I4688" s="13"/>
      <c r="J4688" s="1"/>
      <c r="K4688" s="13"/>
      <c r="L4688" s="1"/>
      <c r="N4688" s="13"/>
    </row>
    <row r="4689" spans="1:14">
      <c r="A4689" s="13"/>
      <c r="B4689" s="13"/>
      <c r="C4689" s="13"/>
      <c r="D4689" s="13"/>
      <c r="F4689" s="13"/>
      <c r="G4689" s="13"/>
      <c r="H4689" s="13"/>
      <c r="I4689" s="13"/>
      <c r="J4689" s="1"/>
      <c r="K4689" s="13"/>
      <c r="L4689" s="1"/>
      <c r="N4689" s="13"/>
    </row>
    <row r="4690" spans="1:14">
      <c r="A4690" s="13"/>
      <c r="B4690" s="13"/>
      <c r="C4690" s="13"/>
      <c r="D4690" s="13"/>
      <c r="F4690" s="13"/>
      <c r="G4690" s="13"/>
      <c r="H4690" s="13"/>
      <c r="I4690" s="13"/>
      <c r="J4690" s="1"/>
      <c r="K4690" s="13"/>
      <c r="L4690" s="1"/>
      <c r="N4690" s="13"/>
    </row>
    <row r="4691" spans="1:14">
      <c r="A4691" s="13"/>
      <c r="B4691" s="13"/>
      <c r="C4691" s="13"/>
      <c r="D4691" s="13"/>
      <c r="F4691" s="13"/>
      <c r="G4691" s="13"/>
      <c r="H4691" s="13"/>
      <c r="I4691" s="13"/>
      <c r="J4691" s="1"/>
      <c r="K4691" s="13"/>
      <c r="L4691" s="1"/>
      <c r="N4691" s="13"/>
    </row>
    <row r="4692" spans="1:14">
      <c r="A4692" s="13"/>
      <c r="B4692" s="13"/>
      <c r="C4692" s="13"/>
      <c r="D4692" s="13"/>
      <c r="F4692" s="13"/>
      <c r="G4692" s="13"/>
      <c r="H4692" s="13"/>
      <c r="I4692" s="13"/>
      <c r="J4692" s="1"/>
      <c r="K4692" s="13"/>
      <c r="L4692" s="1"/>
      <c r="N4692" s="13"/>
    </row>
    <row r="4693" spans="1:14">
      <c r="A4693" s="13"/>
      <c r="B4693" s="13"/>
      <c r="C4693" s="13"/>
      <c r="D4693" s="13"/>
      <c r="F4693" s="13"/>
      <c r="G4693" s="13"/>
      <c r="H4693" s="13"/>
      <c r="I4693" s="13"/>
      <c r="J4693" s="1"/>
      <c r="K4693" s="13"/>
      <c r="L4693" s="1"/>
      <c r="N4693" s="13"/>
    </row>
    <row r="4694" spans="1:14">
      <c r="A4694" s="13"/>
      <c r="B4694" s="13"/>
      <c r="C4694" s="13"/>
      <c r="D4694" s="13"/>
      <c r="F4694" s="13"/>
      <c r="G4694" s="13"/>
      <c r="H4694" s="13"/>
      <c r="I4694" s="13"/>
      <c r="J4694" s="1"/>
      <c r="K4694" s="13"/>
      <c r="L4694" s="1"/>
      <c r="N4694" s="13"/>
    </row>
    <row r="4695" spans="1:14">
      <c r="A4695" s="13"/>
      <c r="B4695" s="13"/>
      <c r="C4695" s="13"/>
      <c r="D4695" s="13"/>
      <c r="F4695" s="13"/>
      <c r="G4695" s="13"/>
      <c r="H4695" s="13"/>
      <c r="I4695" s="13"/>
      <c r="J4695" s="1"/>
      <c r="K4695" s="13"/>
      <c r="L4695" s="1"/>
      <c r="N4695" s="13"/>
    </row>
    <row r="4696" spans="1:14">
      <c r="A4696" s="13"/>
      <c r="B4696" s="13"/>
      <c r="C4696" s="13"/>
      <c r="D4696" s="13"/>
      <c r="F4696" s="13"/>
      <c r="G4696" s="13"/>
      <c r="H4696" s="13"/>
      <c r="I4696" s="13"/>
      <c r="J4696" s="1"/>
      <c r="K4696" s="13"/>
      <c r="L4696" s="1"/>
      <c r="N4696" s="13"/>
    </row>
    <row r="4697" spans="1:14">
      <c r="A4697" s="13"/>
      <c r="B4697" s="13"/>
      <c r="C4697" s="13"/>
      <c r="D4697" s="13"/>
      <c r="F4697" s="13"/>
      <c r="G4697" s="13"/>
      <c r="H4697" s="13"/>
      <c r="I4697" s="13"/>
      <c r="J4697" s="1"/>
      <c r="K4697" s="13"/>
      <c r="L4697" s="1"/>
      <c r="N4697" s="13"/>
    </row>
    <row r="4698" spans="1:14">
      <c r="A4698" s="13"/>
      <c r="B4698" s="13"/>
      <c r="C4698" s="13"/>
      <c r="D4698" s="13"/>
      <c r="F4698" s="13"/>
      <c r="G4698" s="13"/>
      <c r="H4698" s="13"/>
      <c r="I4698" s="13"/>
      <c r="J4698" s="1"/>
      <c r="K4698" s="13"/>
      <c r="L4698" s="1"/>
      <c r="N4698" s="13"/>
    </row>
    <row r="4699" spans="1:14">
      <c r="A4699" s="13"/>
      <c r="B4699" s="13"/>
      <c r="C4699" s="13"/>
      <c r="D4699" s="13"/>
      <c r="F4699" s="13"/>
      <c r="G4699" s="13"/>
      <c r="H4699" s="13"/>
      <c r="I4699" s="13"/>
      <c r="J4699" s="1"/>
      <c r="K4699" s="13"/>
      <c r="L4699" s="1"/>
      <c r="N4699" s="13"/>
    </row>
    <row r="4700" spans="1:14">
      <c r="A4700" s="13"/>
      <c r="B4700" s="13"/>
      <c r="C4700" s="13"/>
      <c r="D4700" s="13"/>
      <c r="F4700" s="13"/>
      <c r="G4700" s="13"/>
      <c r="H4700" s="13"/>
      <c r="I4700" s="13"/>
      <c r="J4700" s="1"/>
      <c r="K4700" s="13"/>
      <c r="L4700" s="1"/>
      <c r="N4700" s="13"/>
    </row>
    <row r="4701" spans="1:14">
      <c r="A4701" s="13"/>
      <c r="B4701" s="13"/>
      <c r="C4701" s="13"/>
      <c r="D4701" s="13"/>
      <c r="F4701" s="13"/>
      <c r="G4701" s="13"/>
      <c r="H4701" s="13"/>
      <c r="I4701" s="13"/>
      <c r="J4701" s="1"/>
      <c r="K4701" s="13"/>
      <c r="L4701" s="1"/>
      <c r="N4701" s="13"/>
    </row>
    <row r="4702" spans="1:14">
      <c r="A4702" s="13"/>
      <c r="B4702" s="13"/>
      <c r="C4702" s="13"/>
      <c r="D4702" s="13"/>
      <c r="F4702" s="13"/>
      <c r="G4702" s="13"/>
      <c r="H4702" s="13"/>
      <c r="I4702" s="13"/>
      <c r="J4702" s="1"/>
      <c r="K4702" s="13"/>
      <c r="L4702" s="1"/>
      <c r="N4702" s="13"/>
    </row>
    <row r="4703" spans="1:14">
      <c r="A4703" s="13"/>
      <c r="B4703" s="13"/>
      <c r="C4703" s="13"/>
      <c r="D4703" s="13"/>
      <c r="F4703" s="13"/>
      <c r="G4703" s="13"/>
      <c r="H4703" s="13"/>
      <c r="I4703" s="13"/>
      <c r="J4703" s="1"/>
      <c r="K4703" s="13"/>
      <c r="L4703" s="1"/>
      <c r="N4703" s="13"/>
    </row>
    <row r="4704" spans="1:14">
      <c r="A4704" s="13"/>
      <c r="B4704" s="13"/>
      <c r="C4704" s="13"/>
      <c r="D4704" s="13"/>
      <c r="F4704" s="13"/>
      <c r="G4704" s="13"/>
      <c r="H4704" s="13"/>
      <c r="I4704" s="13"/>
      <c r="J4704" s="1"/>
      <c r="K4704" s="13"/>
      <c r="L4704" s="1"/>
      <c r="N4704" s="13"/>
    </row>
    <row r="4705" spans="1:14">
      <c r="A4705" s="13"/>
      <c r="B4705" s="13"/>
      <c r="C4705" s="13"/>
      <c r="D4705" s="13"/>
      <c r="F4705" s="13"/>
      <c r="G4705" s="13"/>
      <c r="H4705" s="13"/>
      <c r="I4705" s="13"/>
      <c r="J4705" s="1"/>
      <c r="K4705" s="13"/>
      <c r="L4705" s="1"/>
      <c r="N4705" s="13"/>
    </row>
    <row r="4706" spans="1:14">
      <c r="A4706" s="13"/>
      <c r="B4706" s="13"/>
      <c r="C4706" s="13"/>
      <c r="D4706" s="13"/>
      <c r="F4706" s="13"/>
      <c r="G4706" s="13"/>
      <c r="H4706" s="13"/>
      <c r="I4706" s="13"/>
      <c r="J4706" s="1"/>
      <c r="K4706" s="13"/>
      <c r="L4706" s="1"/>
      <c r="N4706" s="13"/>
    </row>
    <row r="4707" spans="1:14">
      <c r="A4707" s="13"/>
      <c r="B4707" s="13"/>
      <c r="C4707" s="13"/>
      <c r="D4707" s="13"/>
      <c r="F4707" s="13"/>
      <c r="G4707" s="13"/>
      <c r="H4707" s="13"/>
      <c r="I4707" s="13"/>
      <c r="J4707" s="1"/>
      <c r="K4707" s="13"/>
      <c r="L4707" s="1"/>
      <c r="N4707" s="13"/>
    </row>
    <row r="4708" spans="1:14">
      <c r="A4708" s="13"/>
      <c r="B4708" s="13"/>
      <c r="C4708" s="13"/>
      <c r="D4708" s="13"/>
      <c r="F4708" s="13"/>
      <c r="G4708" s="13"/>
      <c r="H4708" s="13"/>
      <c r="I4708" s="13"/>
      <c r="J4708" s="1"/>
      <c r="K4708" s="13"/>
      <c r="L4708" s="1"/>
      <c r="N4708" s="13"/>
    </row>
    <row r="4709" spans="1:14">
      <c r="A4709" s="13"/>
      <c r="B4709" s="13"/>
      <c r="C4709" s="13"/>
      <c r="D4709" s="13"/>
      <c r="F4709" s="13"/>
      <c r="G4709" s="13"/>
      <c r="H4709" s="13"/>
      <c r="I4709" s="13"/>
      <c r="J4709" s="1"/>
      <c r="K4709" s="13"/>
      <c r="L4709" s="1"/>
      <c r="N4709" s="13"/>
    </row>
    <row r="4710" spans="1:14">
      <c r="A4710" s="13"/>
      <c r="B4710" s="13"/>
      <c r="C4710" s="13"/>
      <c r="D4710" s="13"/>
      <c r="F4710" s="13"/>
      <c r="G4710" s="13"/>
      <c r="H4710" s="13"/>
      <c r="I4710" s="13"/>
      <c r="J4710" s="1"/>
      <c r="K4710" s="13"/>
      <c r="L4710" s="1"/>
      <c r="N4710" s="13"/>
    </row>
    <row r="4711" spans="1:14">
      <c r="A4711" s="13"/>
      <c r="B4711" s="13"/>
      <c r="C4711" s="13"/>
      <c r="D4711" s="13"/>
      <c r="F4711" s="13"/>
      <c r="G4711" s="13"/>
      <c r="H4711" s="13"/>
      <c r="I4711" s="13"/>
      <c r="J4711" s="1"/>
      <c r="K4711" s="13"/>
      <c r="L4711" s="1"/>
      <c r="N4711" s="13"/>
    </row>
    <row r="4712" spans="1:14">
      <c r="A4712" s="13"/>
      <c r="B4712" s="13"/>
      <c r="C4712" s="13"/>
      <c r="D4712" s="13"/>
      <c r="F4712" s="13"/>
      <c r="G4712" s="13"/>
      <c r="H4712" s="13"/>
      <c r="I4712" s="13"/>
      <c r="J4712" s="1"/>
      <c r="K4712" s="13"/>
      <c r="L4712" s="1"/>
      <c r="N4712" s="13"/>
    </row>
    <row r="4713" spans="1:14">
      <c r="A4713" s="13"/>
      <c r="B4713" s="13"/>
      <c r="C4713" s="13"/>
      <c r="D4713" s="13"/>
      <c r="F4713" s="13"/>
      <c r="G4713" s="13"/>
      <c r="H4713" s="13"/>
      <c r="I4713" s="13"/>
      <c r="J4713" s="1"/>
      <c r="K4713" s="13"/>
      <c r="L4713" s="1"/>
      <c r="N4713" s="13"/>
    </row>
    <row r="4714" spans="1:14">
      <c r="A4714" s="13"/>
      <c r="B4714" s="13"/>
      <c r="C4714" s="13"/>
      <c r="D4714" s="13"/>
      <c r="F4714" s="13"/>
      <c r="G4714" s="13"/>
      <c r="H4714" s="13"/>
      <c r="I4714" s="13"/>
      <c r="J4714" s="1"/>
      <c r="K4714" s="13"/>
      <c r="L4714" s="1"/>
      <c r="N4714" s="13"/>
    </row>
    <row r="4715" spans="1:14">
      <c r="A4715" s="13"/>
      <c r="B4715" s="13"/>
      <c r="C4715" s="13"/>
      <c r="D4715" s="13"/>
      <c r="F4715" s="13"/>
      <c r="G4715" s="13"/>
      <c r="H4715" s="13"/>
      <c r="I4715" s="13"/>
      <c r="J4715" s="1"/>
      <c r="K4715" s="13"/>
      <c r="L4715" s="1"/>
      <c r="N4715" s="13"/>
    </row>
    <row r="4716" spans="1:14">
      <c r="A4716" s="13"/>
      <c r="B4716" s="13"/>
      <c r="C4716" s="13"/>
      <c r="D4716" s="13"/>
      <c r="F4716" s="13"/>
      <c r="G4716" s="13"/>
      <c r="H4716" s="13"/>
      <c r="I4716" s="13"/>
      <c r="J4716" s="1"/>
      <c r="K4716" s="13"/>
      <c r="L4716" s="1"/>
      <c r="N4716" s="13"/>
    </row>
    <row r="4717" spans="1:14">
      <c r="A4717" s="13"/>
      <c r="B4717" s="13"/>
      <c r="C4717" s="13"/>
      <c r="D4717" s="13"/>
      <c r="F4717" s="13"/>
      <c r="G4717" s="13"/>
      <c r="H4717" s="13"/>
      <c r="I4717" s="13"/>
      <c r="J4717" s="1"/>
      <c r="K4717" s="13"/>
      <c r="L4717" s="1"/>
      <c r="N4717" s="13"/>
    </row>
    <row r="4718" spans="1:14">
      <c r="A4718" s="13"/>
      <c r="B4718" s="13"/>
      <c r="C4718" s="13"/>
      <c r="D4718" s="13"/>
      <c r="F4718" s="13"/>
      <c r="G4718" s="13"/>
      <c r="H4718" s="13"/>
      <c r="I4718" s="13"/>
      <c r="J4718" s="1"/>
      <c r="K4718" s="13"/>
      <c r="L4718" s="1"/>
      <c r="N4718" s="13"/>
    </row>
    <row r="4719" spans="1:14">
      <c r="A4719" s="13"/>
      <c r="B4719" s="13"/>
      <c r="C4719" s="13"/>
      <c r="D4719" s="13"/>
      <c r="F4719" s="13"/>
      <c r="G4719" s="13"/>
      <c r="H4719" s="13"/>
      <c r="I4719" s="13"/>
      <c r="J4719" s="1"/>
      <c r="K4719" s="13"/>
      <c r="L4719" s="1"/>
      <c r="N4719" s="13"/>
    </row>
    <row r="4720" spans="1:14">
      <c r="A4720" s="13"/>
      <c r="B4720" s="13"/>
      <c r="C4720" s="13"/>
      <c r="D4720" s="13"/>
      <c r="F4720" s="13"/>
      <c r="G4720" s="13"/>
      <c r="H4720" s="13"/>
      <c r="I4720" s="13"/>
      <c r="J4720" s="1"/>
      <c r="K4720" s="13"/>
      <c r="L4720" s="1"/>
      <c r="N4720" s="13"/>
    </row>
    <row r="4721" spans="1:14">
      <c r="A4721" s="13"/>
      <c r="B4721" s="13"/>
      <c r="C4721" s="13"/>
      <c r="D4721" s="13"/>
      <c r="F4721" s="13"/>
      <c r="G4721" s="13"/>
      <c r="H4721" s="13"/>
      <c r="I4721" s="13"/>
      <c r="J4721" s="1"/>
      <c r="K4721" s="13"/>
      <c r="L4721" s="1"/>
      <c r="N4721" s="13"/>
    </row>
    <row r="4722" spans="1:14">
      <c r="A4722" s="13"/>
      <c r="B4722" s="13"/>
      <c r="C4722" s="13"/>
      <c r="D4722" s="13"/>
      <c r="F4722" s="13"/>
      <c r="G4722" s="13"/>
      <c r="H4722" s="13"/>
      <c r="I4722" s="13"/>
      <c r="J4722" s="1"/>
      <c r="K4722" s="13"/>
      <c r="L4722" s="1"/>
      <c r="N4722" s="13"/>
    </row>
    <row r="4723" spans="1:14">
      <c r="A4723" s="13"/>
      <c r="B4723" s="13"/>
      <c r="C4723" s="13"/>
      <c r="D4723" s="13"/>
      <c r="F4723" s="13"/>
      <c r="G4723" s="13"/>
      <c r="H4723" s="13"/>
      <c r="I4723" s="13"/>
      <c r="J4723" s="1"/>
      <c r="K4723" s="13"/>
      <c r="L4723" s="1"/>
      <c r="N4723" s="13"/>
    </row>
    <row r="4724" spans="1:14">
      <c r="A4724" s="13"/>
      <c r="B4724" s="13"/>
      <c r="C4724" s="13"/>
      <c r="D4724" s="13"/>
      <c r="F4724" s="13"/>
      <c r="G4724" s="13"/>
      <c r="H4724" s="13"/>
      <c r="I4724" s="13"/>
      <c r="J4724" s="1"/>
      <c r="K4724" s="13"/>
      <c r="L4724" s="1"/>
      <c r="N4724" s="13"/>
    </row>
    <row r="4725" spans="1:14">
      <c r="A4725" s="13"/>
      <c r="B4725" s="13"/>
      <c r="C4725" s="13"/>
      <c r="D4725" s="13"/>
      <c r="F4725" s="13"/>
      <c r="G4725" s="13"/>
      <c r="H4725" s="13"/>
      <c r="I4725" s="13"/>
      <c r="J4725" s="1"/>
      <c r="K4725" s="13"/>
      <c r="L4725" s="1"/>
      <c r="N4725" s="13"/>
    </row>
    <row r="4726" spans="1:14">
      <c r="A4726" s="13"/>
      <c r="B4726" s="13"/>
      <c r="C4726" s="13"/>
      <c r="D4726" s="13"/>
      <c r="F4726" s="13"/>
      <c r="G4726" s="13"/>
      <c r="H4726" s="13"/>
      <c r="I4726" s="13"/>
      <c r="J4726" s="1"/>
      <c r="K4726" s="13"/>
      <c r="L4726" s="1"/>
      <c r="N4726" s="13"/>
    </row>
    <row r="4727" spans="1:14">
      <c r="A4727" s="13"/>
      <c r="B4727" s="13"/>
      <c r="C4727" s="13"/>
      <c r="D4727" s="13"/>
      <c r="F4727" s="13"/>
      <c r="G4727" s="13"/>
      <c r="H4727" s="13"/>
      <c r="I4727" s="13"/>
      <c r="J4727" s="1"/>
      <c r="K4727" s="13"/>
      <c r="L4727" s="1"/>
      <c r="N4727" s="13"/>
    </row>
    <row r="4728" spans="1:14">
      <c r="A4728" s="13"/>
      <c r="B4728" s="13"/>
      <c r="C4728" s="13"/>
      <c r="D4728" s="13"/>
      <c r="F4728" s="13"/>
      <c r="G4728" s="13"/>
      <c r="H4728" s="13"/>
      <c r="I4728" s="13"/>
      <c r="J4728" s="1"/>
      <c r="K4728" s="13"/>
      <c r="L4728" s="1"/>
      <c r="N4728" s="13"/>
    </row>
    <row r="4729" spans="1:14">
      <c r="A4729" s="13"/>
      <c r="B4729" s="13"/>
      <c r="C4729" s="13"/>
      <c r="D4729" s="13"/>
      <c r="F4729" s="13"/>
      <c r="G4729" s="13"/>
      <c r="H4729" s="13"/>
      <c r="I4729" s="13"/>
      <c r="J4729" s="1"/>
      <c r="K4729" s="13"/>
      <c r="L4729" s="1"/>
      <c r="N4729" s="13"/>
    </row>
    <row r="4730" spans="1:14">
      <c r="A4730" s="13"/>
      <c r="B4730" s="13"/>
      <c r="C4730" s="13"/>
      <c r="D4730" s="13"/>
      <c r="F4730" s="13"/>
      <c r="G4730" s="13"/>
      <c r="H4730" s="13"/>
      <c r="I4730" s="13"/>
      <c r="J4730" s="1"/>
      <c r="K4730" s="13"/>
      <c r="L4730" s="1"/>
      <c r="N4730" s="13"/>
    </row>
    <row r="4731" spans="1:14">
      <c r="A4731" s="13"/>
      <c r="B4731" s="13"/>
      <c r="C4731" s="13"/>
      <c r="D4731" s="13"/>
      <c r="F4731" s="13"/>
      <c r="G4731" s="13"/>
      <c r="H4731" s="13"/>
      <c r="I4731" s="13"/>
      <c r="J4731" s="1"/>
      <c r="K4731" s="13"/>
      <c r="L4731" s="1"/>
      <c r="N4731" s="13"/>
    </row>
    <row r="4732" spans="1:14">
      <c r="A4732" s="13"/>
      <c r="B4732" s="13"/>
      <c r="C4732" s="13"/>
      <c r="D4732" s="13"/>
      <c r="F4732" s="13"/>
      <c r="G4732" s="13"/>
      <c r="H4732" s="13"/>
      <c r="I4732" s="13"/>
      <c r="J4732" s="1"/>
      <c r="K4732" s="13"/>
      <c r="L4732" s="1"/>
      <c r="N4732" s="13"/>
    </row>
    <row r="4733" spans="1:14">
      <c r="A4733" s="13"/>
      <c r="B4733" s="13"/>
      <c r="C4733" s="13"/>
      <c r="D4733" s="13"/>
      <c r="F4733" s="13"/>
      <c r="G4733" s="13"/>
      <c r="H4733" s="13"/>
      <c r="I4733" s="13"/>
      <c r="J4733" s="1"/>
      <c r="K4733" s="13"/>
      <c r="L4733" s="1"/>
      <c r="N4733" s="13"/>
    </row>
    <row r="4734" spans="1:14">
      <c r="A4734" s="13"/>
      <c r="B4734" s="13"/>
      <c r="C4734" s="13"/>
      <c r="D4734" s="13"/>
      <c r="F4734" s="13"/>
      <c r="G4734" s="13"/>
      <c r="H4734" s="13"/>
      <c r="I4734" s="13"/>
      <c r="J4734" s="1"/>
      <c r="K4734" s="13"/>
      <c r="L4734" s="1"/>
      <c r="N4734" s="13"/>
    </row>
    <row r="4735" spans="1:14">
      <c r="A4735" s="13"/>
      <c r="B4735" s="13"/>
      <c r="C4735" s="13"/>
      <c r="D4735" s="13"/>
      <c r="F4735" s="13"/>
      <c r="G4735" s="13"/>
      <c r="H4735" s="13"/>
      <c r="I4735" s="13"/>
      <c r="J4735" s="1"/>
      <c r="K4735" s="13"/>
      <c r="L4735" s="1"/>
      <c r="N4735" s="13"/>
    </row>
    <row r="4736" spans="1:14">
      <c r="A4736" s="13"/>
      <c r="B4736" s="13"/>
      <c r="C4736" s="13"/>
      <c r="D4736" s="13"/>
      <c r="F4736" s="13"/>
      <c r="G4736" s="13"/>
      <c r="H4736" s="13"/>
      <c r="I4736" s="13"/>
      <c r="J4736" s="1"/>
      <c r="K4736" s="13"/>
      <c r="L4736" s="1"/>
      <c r="N4736" s="13"/>
    </row>
    <row r="4737" spans="1:14">
      <c r="A4737" s="13"/>
      <c r="B4737" s="13"/>
      <c r="C4737" s="13"/>
      <c r="D4737" s="13"/>
      <c r="F4737" s="13"/>
      <c r="G4737" s="13"/>
      <c r="H4737" s="13"/>
      <c r="I4737" s="13"/>
      <c r="J4737" s="1"/>
      <c r="K4737" s="13"/>
      <c r="L4737" s="1"/>
      <c r="N4737" s="13"/>
    </row>
    <row r="4738" spans="1:14">
      <c r="A4738" s="13"/>
      <c r="B4738" s="13"/>
      <c r="C4738" s="13"/>
      <c r="D4738" s="13"/>
      <c r="F4738" s="13"/>
      <c r="G4738" s="13"/>
      <c r="H4738" s="13"/>
      <c r="I4738" s="13"/>
      <c r="J4738" s="1"/>
      <c r="K4738" s="13"/>
      <c r="L4738" s="1"/>
      <c r="N4738" s="13"/>
    </row>
    <row r="4739" spans="1:14">
      <c r="A4739" s="13"/>
      <c r="B4739" s="13"/>
      <c r="C4739" s="13"/>
      <c r="D4739" s="13"/>
      <c r="F4739" s="13"/>
      <c r="G4739" s="13"/>
      <c r="H4739" s="13"/>
      <c r="I4739" s="13"/>
      <c r="J4739" s="1"/>
      <c r="K4739" s="13"/>
      <c r="L4739" s="1"/>
      <c r="N4739" s="13"/>
    </row>
    <row r="4740" spans="1:14">
      <c r="A4740" s="13"/>
      <c r="B4740" s="13"/>
      <c r="C4740" s="13"/>
      <c r="D4740" s="13"/>
      <c r="F4740" s="13"/>
      <c r="G4740" s="13"/>
      <c r="H4740" s="13"/>
      <c r="I4740" s="13"/>
      <c r="J4740" s="1"/>
      <c r="K4740" s="13"/>
      <c r="L4740" s="1"/>
      <c r="N4740" s="13"/>
    </row>
    <row r="4741" spans="1:14">
      <c r="A4741" s="13"/>
      <c r="B4741" s="13"/>
      <c r="C4741" s="13"/>
      <c r="D4741" s="13"/>
      <c r="F4741" s="13"/>
      <c r="G4741" s="13"/>
      <c r="H4741" s="13"/>
      <c r="I4741" s="13"/>
      <c r="J4741" s="1"/>
      <c r="K4741" s="13"/>
      <c r="L4741" s="1"/>
      <c r="N4741" s="13"/>
    </row>
    <row r="4742" spans="1:14">
      <c r="A4742" s="13"/>
      <c r="B4742" s="13"/>
      <c r="C4742" s="13"/>
      <c r="D4742" s="13"/>
      <c r="F4742" s="13"/>
      <c r="G4742" s="13"/>
      <c r="H4742" s="13"/>
      <c r="I4742" s="13"/>
      <c r="J4742" s="1"/>
      <c r="K4742" s="13"/>
      <c r="L4742" s="1"/>
      <c r="N4742" s="13"/>
    </row>
    <row r="4743" spans="1:14">
      <c r="A4743" s="13"/>
      <c r="B4743" s="13"/>
      <c r="C4743" s="13"/>
      <c r="D4743" s="13"/>
      <c r="F4743" s="13"/>
      <c r="G4743" s="13"/>
      <c r="H4743" s="13"/>
      <c r="I4743" s="13"/>
      <c r="J4743" s="1"/>
      <c r="K4743" s="13"/>
      <c r="L4743" s="1"/>
      <c r="N4743" s="13"/>
    </row>
    <row r="4744" spans="1:14">
      <c r="A4744" s="13"/>
      <c r="B4744" s="13"/>
      <c r="C4744" s="13"/>
      <c r="D4744" s="13"/>
      <c r="F4744" s="13"/>
      <c r="G4744" s="13"/>
      <c r="H4744" s="13"/>
      <c r="I4744" s="13"/>
      <c r="J4744" s="1"/>
      <c r="K4744" s="13"/>
      <c r="L4744" s="1"/>
      <c r="N4744" s="13"/>
    </row>
    <row r="4745" spans="1:14">
      <c r="A4745" s="13"/>
      <c r="B4745" s="13"/>
      <c r="C4745" s="13"/>
      <c r="D4745" s="13"/>
      <c r="F4745" s="13"/>
      <c r="G4745" s="13"/>
      <c r="H4745" s="13"/>
      <c r="I4745" s="13"/>
      <c r="J4745" s="1"/>
      <c r="K4745" s="13"/>
      <c r="L4745" s="1"/>
      <c r="N4745" s="13"/>
    </row>
    <row r="4746" spans="1:14">
      <c r="A4746" s="13"/>
      <c r="B4746" s="13"/>
      <c r="C4746" s="13"/>
      <c r="D4746" s="13"/>
      <c r="F4746" s="13"/>
      <c r="G4746" s="13"/>
      <c r="H4746" s="13"/>
      <c r="I4746" s="13"/>
      <c r="J4746" s="1"/>
      <c r="K4746" s="13"/>
      <c r="L4746" s="1"/>
      <c r="N4746" s="13"/>
    </row>
    <row r="4747" spans="1:14">
      <c r="A4747" s="13"/>
      <c r="B4747" s="13"/>
      <c r="C4747" s="13"/>
      <c r="D4747" s="13"/>
      <c r="F4747" s="13"/>
      <c r="G4747" s="13"/>
      <c r="H4747" s="13"/>
      <c r="I4747" s="13"/>
      <c r="J4747" s="1"/>
      <c r="K4747" s="13"/>
      <c r="L4747" s="1"/>
      <c r="N4747" s="13"/>
    </row>
    <row r="4748" spans="1:14">
      <c r="A4748" s="13"/>
      <c r="B4748" s="13"/>
      <c r="C4748" s="13"/>
      <c r="D4748" s="13"/>
      <c r="F4748" s="13"/>
      <c r="G4748" s="13"/>
      <c r="H4748" s="13"/>
      <c r="I4748" s="13"/>
      <c r="J4748" s="1"/>
      <c r="K4748" s="13"/>
      <c r="L4748" s="1"/>
      <c r="N4748" s="13"/>
    </row>
    <row r="4749" spans="1:14">
      <c r="A4749" s="13"/>
      <c r="B4749" s="13"/>
      <c r="C4749" s="13"/>
      <c r="D4749" s="13"/>
      <c r="F4749" s="13"/>
      <c r="G4749" s="13"/>
      <c r="H4749" s="13"/>
      <c r="I4749" s="13"/>
      <c r="J4749" s="1"/>
      <c r="K4749" s="13"/>
      <c r="L4749" s="1"/>
      <c r="N4749" s="13"/>
    </row>
    <row r="4750" spans="1:14">
      <c r="A4750" s="13"/>
      <c r="B4750" s="13"/>
      <c r="C4750" s="13"/>
      <c r="D4750" s="13"/>
      <c r="F4750" s="13"/>
      <c r="G4750" s="13"/>
      <c r="H4750" s="13"/>
      <c r="I4750" s="13"/>
      <c r="J4750" s="1"/>
      <c r="K4750" s="13"/>
      <c r="L4750" s="1"/>
      <c r="N4750" s="13"/>
    </row>
    <row r="4751" spans="1:14">
      <c r="A4751" s="13"/>
      <c r="B4751" s="13"/>
      <c r="C4751" s="13"/>
      <c r="D4751" s="13"/>
      <c r="F4751" s="13"/>
      <c r="G4751" s="13"/>
      <c r="H4751" s="13"/>
      <c r="I4751" s="13"/>
      <c r="J4751" s="1"/>
      <c r="K4751" s="13"/>
      <c r="L4751" s="1"/>
      <c r="N4751" s="13"/>
    </row>
    <row r="4752" spans="1:14">
      <c r="A4752" s="13"/>
      <c r="B4752" s="13"/>
      <c r="C4752" s="13"/>
      <c r="D4752" s="13"/>
      <c r="F4752" s="13"/>
      <c r="G4752" s="13"/>
      <c r="H4752" s="13"/>
      <c r="I4752" s="13"/>
      <c r="J4752" s="1"/>
      <c r="K4752" s="13"/>
      <c r="L4752" s="1"/>
      <c r="N4752" s="13"/>
    </row>
    <row r="4753" spans="1:14">
      <c r="A4753" s="13"/>
      <c r="B4753" s="13"/>
      <c r="C4753" s="13"/>
      <c r="D4753" s="13"/>
      <c r="F4753" s="13"/>
      <c r="G4753" s="13"/>
      <c r="H4753" s="13"/>
      <c r="I4753" s="13"/>
      <c r="J4753" s="1"/>
      <c r="K4753" s="13"/>
      <c r="L4753" s="1"/>
      <c r="N4753" s="13"/>
    </row>
    <row r="4754" spans="1:14">
      <c r="A4754" s="13"/>
      <c r="B4754" s="13"/>
      <c r="C4754" s="13"/>
      <c r="D4754" s="13"/>
      <c r="F4754" s="13"/>
      <c r="G4754" s="13"/>
      <c r="H4754" s="13"/>
      <c r="I4754" s="13"/>
      <c r="J4754" s="1"/>
      <c r="K4754" s="13"/>
      <c r="L4754" s="1"/>
      <c r="N4754" s="13"/>
    </row>
    <row r="4755" spans="1:14">
      <c r="A4755" s="13"/>
      <c r="B4755" s="13"/>
      <c r="C4755" s="13"/>
      <c r="D4755" s="13"/>
      <c r="F4755" s="13"/>
      <c r="G4755" s="13"/>
      <c r="H4755" s="13"/>
      <c r="I4755" s="13"/>
      <c r="J4755" s="1"/>
      <c r="K4755" s="13"/>
      <c r="L4755" s="1"/>
      <c r="N4755" s="13"/>
    </row>
    <row r="4756" spans="1:14">
      <c r="A4756" s="13"/>
      <c r="B4756" s="13"/>
      <c r="C4756" s="13"/>
      <c r="D4756" s="13"/>
      <c r="F4756" s="13"/>
      <c r="G4756" s="13"/>
      <c r="H4756" s="13"/>
      <c r="I4756" s="13"/>
      <c r="J4756" s="1"/>
      <c r="K4756" s="13"/>
      <c r="L4756" s="1"/>
      <c r="N4756" s="13"/>
    </row>
    <row r="4757" spans="1:14">
      <c r="A4757" s="13"/>
      <c r="B4757" s="13"/>
      <c r="C4757" s="13"/>
      <c r="D4757" s="13"/>
      <c r="F4757" s="13"/>
      <c r="G4757" s="13"/>
      <c r="H4757" s="13"/>
      <c r="I4757" s="13"/>
      <c r="J4757" s="1"/>
      <c r="K4757" s="13"/>
      <c r="L4757" s="1"/>
      <c r="N4757" s="13"/>
    </row>
    <row r="4758" spans="1:14">
      <c r="A4758" s="13"/>
      <c r="B4758" s="13"/>
      <c r="C4758" s="13"/>
      <c r="D4758" s="13"/>
      <c r="F4758" s="13"/>
      <c r="G4758" s="13"/>
      <c r="H4758" s="13"/>
      <c r="I4758" s="13"/>
      <c r="J4758" s="1"/>
      <c r="K4758" s="13"/>
      <c r="L4758" s="1"/>
      <c r="N4758" s="13"/>
    </row>
    <row r="4759" spans="1:14">
      <c r="A4759" s="13"/>
      <c r="B4759" s="13"/>
      <c r="C4759" s="13"/>
      <c r="D4759" s="13"/>
      <c r="F4759" s="13"/>
      <c r="G4759" s="13"/>
      <c r="H4759" s="13"/>
      <c r="I4759" s="13"/>
      <c r="J4759" s="1"/>
      <c r="K4759" s="13"/>
      <c r="L4759" s="1"/>
      <c r="N4759" s="13"/>
    </row>
    <row r="4760" spans="1:14">
      <c r="A4760" s="13"/>
      <c r="B4760" s="13"/>
      <c r="C4760" s="13"/>
      <c r="D4760" s="13"/>
      <c r="F4760" s="13"/>
      <c r="G4760" s="13"/>
      <c r="H4760" s="13"/>
      <c r="I4760" s="13"/>
      <c r="J4760" s="1"/>
      <c r="K4760" s="13"/>
      <c r="L4760" s="1"/>
      <c r="N4760" s="13"/>
    </row>
    <row r="4761" spans="1:14">
      <c r="A4761" s="13"/>
      <c r="B4761" s="13"/>
      <c r="C4761" s="13"/>
      <c r="D4761" s="13"/>
      <c r="F4761" s="13"/>
      <c r="G4761" s="13"/>
      <c r="H4761" s="13"/>
      <c r="I4761" s="13"/>
      <c r="J4761" s="1"/>
      <c r="K4761" s="13"/>
      <c r="L4761" s="1"/>
      <c r="N4761" s="13"/>
    </row>
    <row r="4762" spans="1:14">
      <c r="A4762" s="13"/>
      <c r="B4762" s="13"/>
      <c r="C4762" s="13"/>
      <c r="D4762" s="13"/>
      <c r="F4762" s="13"/>
      <c r="G4762" s="13"/>
      <c r="H4762" s="13"/>
      <c r="I4762" s="13"/>
      <c r="J4762" s="1"/>
      <c r="K4762" s="13"/>
      <c r="L4762" s="1"/>
      <c r="N4762" s="13"/>
    </row>
    <row r="4763" spans="1:14">
      <c r="A4763" s="13"/>
      <c r="B4763" s="13"/>
      <c r="C4763" s="13"/>
      <c r="D4763" s="13"/>
      <c r="F4763" s="13"/>
      <c r="G4763" s="13"/>
      <c r="H4763" s="13"/>
      <c r="I4763" s="13"/>
      <c r="J4763" s="1"/>
      <c r="K4763" s="13"/>
      <c r="L4763" s="1"/>
      <c r="N4763" s="13"/>
    </row>
    <row r="4764" spans="1:14">
      <c r="A4764" s="13"/>
      <c r="B4764" s="13"/>
      <c r="C4764" s="13"/>
      <c r="D4764" s="13"/>
      <c r="F4764" s="13"/>
      <c r="G4764" s="13"/>
      <c r="H4764" s="13"/>
      <c r="I4764" s="13"/>
      <c r="J4764" s="1"/>
      <c r="K4764" s="13"/>
      <c r="L4764" s="1"/>
      <c r="N4764" s="13"/>
    </row>
    <row r="4765" spans="1:14">
      <c r="A4765" s="13"/>
      <c r="B4765" s="13"/>
      <c r="C4765" s="13"/>
      <c r="D4765" s="13"/>
      <c r="F4765" s="13"/>
      <c r="G4765" s="13"/>
      <c r="H4765" s="13"/>
      <c r="I4765" s="13"/>
      <c r="J4765" s="1"/>
      <c r="K4765" s="13"/>
      <c r="L4765" s="1"/>
      <c r="N4765" s="13"/>
    </row>
    <row r="4766" spans="1:14">
      <c r="A4766" s="13"/>
      <c r="B4766" s="13"/>
      <c r="C4766" s="13"/>
      <c r="D4766" s="13"/>
      <c r="F4766" s="13"/>
      <c r="G4766" s="13"/>
      <c r="H4766" s="13"/>
      <c r="I4766" s="13"/>
      <c r="J4766" s="1"/>
      <c r="K4766" s="13"/>
      <c r="L4766" s="1"/>
      <c r="N4766" s="13"/>
    </row>
    <row r="4767" spans="1:14">
      <c r="A4767" s="13"/>
      <c r="B4767" s="13"/>
      <c r="C4767" s="13"/>
      <c r="D4767" s="13"/>
      <c r="F4767" s="13"/>
      <c r="G4767" s="13"/>
      <c r="H4767" s="13"/>
      <c r="I4767" s="13"/>
      <c r="J4767" s="1"/>
      <c r="K4767" s="13"/>
      <c r="L4767" s="1"/>
      <c r="N4767" s="13"/>
    </row>
    <row r="4768" spans="1:14">
      <c r="A4768" s="13"/>
      <c r="B4768" s="13"/>
      <c r="C4768" s="13"/>
      <c r="D4768" s="13"/>
      <c r="F4768" s="13"/>
      <c r="G4768" s="13"/>
      <c r="H4768" s="13"/>
      <c r="I4768" s="13"/>
      <c r="J4768" s="1"/>
      <c r="K4768" s="13"/>
      <c r="L4768" s="1"/>
      <c r="N4768" s="13"/>
    </row>
    <row r="4769" spans="1:14">
      <c r="A4769" s="13"/>
      <c r="B4769" s="13"/>
      <c r="C4769" s="13"/>
      <c r="D4769" s="13"/>
      <c r="F4769" s="13"/>
      <c r="G4769" s="13"/>
      <c r="H4769" s="13"/>
      <c r="I4769" s="13"/>
      <c r="J4769" s="1"/>
      <c r="K4769" s="13"/>
      <c r="L4769" s="1"/>
      <c r="N4769" s="13"/>
    </row>
    <row r="4770" spans="1:14">
      <c r="A4770" s="13"/>
      <c r="B4770" s="13"/>
      <c r="C4770" s="13"/>
      <c r="D4770" s="13"/>
      <c r="F4770" s="13"/>
      <c r="G4770" s="13"/>
      <c r="H4770" s="13"/>
      <c r="I4770" s="13"/>
      <c r="J4770" s="1"/>
      <c r="K4770" s="13"/>
      <c r="L4770" s="1"/>
      <c r="N4770" s="13"/>
    </row>
    <row r="4771" spans="1:14">
      <c r="A4771" s="13"/>
      <c r="B4771" s="13"/>
      <c r="C4771" s="13"/>
      <c r="D4771" s="13"/>
      <c r="F4771" s="13"/>
      <c r="G4771" s="13"/>
      <c r="H4771" s="13"/>
      <c r="I4771" s="13"/>
      <c r="J4771" s="1"/>
      <c r="K4771" s="13"/>
      <c r="L4771" s="1"/>
      <c r="N4771" s="13"/>
    </row>
    <row r="4772" spans="1:14">
      <c r="A4772" s="13"/>
      <c r="B4772" s="13"/>
      <c r="C4772" s="13"/>
      <c r="D4772" s="13"/>
      <c r="F4772" s="13"/>
      <c r="G4772" s="13"/>
      <c r="H4772" s="13"/>
      <c r="I4772" s="13"/>
      <c r="J4772" s="1"/>
      <c r="K4772" s="13"/>
      <c r="L4772" s="1"/>
      <c r="N4772" s="13"/>
    </row>
    <row r="4773" spans="1:14">
      <c r="A4773" s="13"/>
      <c r="B4773" s="13"/>
      <c r="C4773" s="13"/>
      <c r="D4773" s="13"/>
      <c r="F4773" s="13"/>
      <c r="G4773" s="13"/>
      <c r="H4773" s="13"/>
      <c r="I4773" s="13"/>
      <c r="J4773" s="1"/>
      <c r="K4773" s="13"/>
      <c r="L4773" s="1"/>
      <c r="N4773" s="13"/>
    </row>
    <row r="4774" spans="1:14">
      <c r="A4774" s="13"/>
      <c r="B4774" s="13"/>
      <c r="C4774" s="13"/>
      <c r="D4774" s="13"/>
      <c r="F4774" s="13"/>
      <c r="G4774" s="13"/>
      <c r="H4774" s="13"/>
      <c r="I4774" s="13"/>
      <c r="J4774" s="1"/>
      <c r="K4774" s="13"/>
      <c r="L4774" s="1"/>
      <c r="N4774" s="13"/>
    </row>
    <row r="4775" spans="1:14">
      <c r="A4775" s="13"/>
      <c r="B4775" s="13"/>
      <c r="C4775" s="13"/>
      <c r="D4775" s="13"/>
      <c r="F4775" s="13"/>
      <c r="G4775" s="13"/>
      <c r="H4775" s="13"/>
      <c r="I4775" s="13"/>
      <c r="J4775" s="1"/>
      <c r="K4775" s="13"/>
      <c r="L4775" s="1"/>
      <c r="N4775" s="13"/>
    </row>
    <row r="4776" spans="1:14">
      <c r="A4776" s="13"/>
      <c r="B4776" s="13"/>
      <c r="C4776" s="13"/>
      <c r="D4776" s="13"/>
      <c r="F4776" s="13"/>
      <c r="G4776" s="13"/>
      <c r="H4776" s="13"/>
      <c r="I4776" s="13"/>
      <c r="J4776" s="1"/>
      <c r="K4776" s="13"/>
      <c r="L4776" s="1"/>
      <c r="N4776" s="13"/>
    </row>
    <row r="4777" spans="1:14">
      <c r="A4777" s="13"/>
      <c r="B4777" s="13"/>
      <c r="C4777" s="13"/>
      <c r="D4777" s="13"/>
      <c r="F4777" s="13"/>
      <c r="G4777" s="13"/>
      <c r="H4777" s="13"/>
      <c r="I4777" s="13"/>
      <c r="J4777" s="1"/>
      <c r="K4777" s="13"/>
      <c r="L4777" s="1"/>
      <c r="N4777" s="13"/>
    </row>
    <row r="4778" spans="1:14">
      <c r="A4778" s="13"/>
      <c r="B4778" s="13"/>
      <c r="C4778" s="13"/>
      <c r="D4778" s="13"/>
      <c r="F4778" s="13"/>
      <c r="G4778" s="13"/>
      <c r="H4778" s="13"/>
      <c r="I4778" s="13"/>
      <c r="J4778" s="1"/>
      <c r="K4778" s="13"/>
      <c r="L4778" s="1"/>
      <c r="N4778" s="13"/>
    </row>
    <row r="4779" spans="1:14">
      <c r="A4779" s="13"/>
      <c r="B4779" s="13"/>
      <c r="C4779" s="13"/>
      <c r="D4779" s="13"/>
      <c r="F4779" s="13"/>
      <c r="G4779" s="13"/>
      <c r="H4779" s="13"/>
      <c r="I4779" s="13"/>
      <c r="J4779" s="1"/>
      <c r="K4779" s="13"/>
      <c r="L4779" s="1"/>
      <c r="N4779" s="13"/>
    </row>
    <row r="4780" spans="1:14">
      <c r="A4780" s="13"/>
      <c r="B4780" s="13"/>
      <c r="C4780" s="13"/>
      <c r="D4780" s="13"/>
      <c r="F4780" s="13"/>
      <c r="G4780" s="13"/>
      <c r="H4780" s="13"/>
      <c r="I4780" s="13"/>
      <c r="J4780" s="1"/>
      <c r="K4780" s="13"/>
      <c r="L4780" s="1"/>
      <c r="N4780" s="13"/>
    </row>
    <row r="4781" spans="1:14">
      <c r="A4781" s="13"/>
      <c r="B4781" s="13"/>
      <c r="C4781" s="13"/>
      <c r="D4781" s="13"/>
      <c r="F4781" s="13"/>
      <c r="G4781" s="13"/>
      <c r="H4781" s="13"/>
      <c r="I4781" s="13"/>
      <c r="J4781" s="1"/>
      <c r="K4781" s="13"/>
      <c r="L4781" s="1"/>
      <c r="N4781" s="13"/>
    </row>
    <row r="4782" spans="1:14">
      <c r="A4782" s="13"/>
      <c r="B4782" s="13"/>
      <c r="C4782" s="13"/>
      <c r="D4782" s="13"/>
      <c r="F4782" s="13"/>
      <c r="G4782" s="13"/>
      <c r="H4782" s="13"/>
      <c r="I4782" s="13"/>
      <c r="J4782" s="1"/>
      <c r="K4782" s="13"/>
      <c r="L4782" s="1"/>
      <c r="N4782" s="13"/>
    </row>
    <row r="4783" spans="1:14">
      <c r="A4783" s="13"/>
      <c r="B4783" s="13"/>
      <c r="C4783" s="13"/>
      <c r="D4783" s="13"/>
      <c r="F4783" s="13"/>
      <c r="G4783" s="13"/>
      <c r="H4783" s="13"/>
      <c r="I4783" s="13"/>
      <c r="J4783" s="1"/>
      <c r="K4783" s="13"/>
      <c r="L4783" s="1"/>
      <c r="N4783" s="13"/>
    </row>
    <row r="4784" spans="1:14">
      <c r="A4784" s="13"/>
      <c r="B4784" s="13"/>
      <c r="C4784" s="13"/>
      <c r="D4784" s="13"/>
      <c r="F4784" s="13"/>
      <c r="G4784" s="13"/>
      <c r="H4784" s="13"/>
      <c r="I4784" s="13"/>
      <c r="J4784" s="1"/>
      <c r="K4784" s="13"/>
      <c r="L4784" s="1"/>
      <c r="N4784" s="13"/>
    </row>
    <row r="4785" spans="1:14">
      <c r="A4785" s="13"/>
      <c r="B4785" s="13"/>
      <c r="C4785" s="13"/>
      <c r="D4785" s="13"/>
      <c r="F4785" s="13"/>
      <c r="G4785" s="13"/>
      <c r="H4785" s="13"/>
      <c r="I4785" s="13"/>
      <c r="J4785" s="1"/>
      <c r="K4785" s="13"/>
      <c r="L4785" s="1"/>
      <c r="N4785" s="13"/>
    </row>
    <row r="4786" spans="1:14">
      <c r="A4786" s="13"/>
      <c r="B4786" s="13"/>
      <c r="C4786" s="13"/>
      <c r="D4786" s="13"/>
      <c r="F4786" s="13"/>
      <c r="G4786" s="13"/>
      <c r="H4786" s="13"/>
      <c r="I4786" s="13"/>
      <c r="J4786" s="1"/>
      <c r="K4786" s="13"/>
      <c r="L4786" s="1"/>
      <c r="N4786" s="13"/>
    </row>
    <row r="4787" spans="1:14">
      <c r="A4787" s="13"/>
      <c r="B4787" s="13"/>
      <c r="C4787" s="13"/>
      <c r="D4787" s="13"/>
      <c r="F4787" s="13"/>
      <c r="G4787" s="13"/>
      <c r="H4787" s="13"/>
      <c r="I4787" s="13"/>
      <c r="J4787" s="1"/>
      <c r="K4787" s="13"/>
      <c r="L4787" s="1"/>
      <c r="N4787" s="13"/>
    </row>
    <row r="4788" spans="1:14">
      <c r="A4788" s="13"/>
      <c r="B4788" s="13"/>
      <c r="C4788" s="13"/>
      <c r="D4788" s="13"/>
      <c r="F4788" s="13"/>
      <c r="G4788" s="13"/>
      <c r="H4788" s="13"/>
      <c r="I4788" s="13"/>
      <c r="J4788" s="1"/>
      <c r="K4788" s="13"/>
      <c r="L4788" s="1"/>
      <c r="N4788" s="13"/>
    </row>
    <row r="4789" spans="1:14">
      <c r="A4789" s="13"/>
      <c r="B4789" s="13"/>
      <c r="C4789" s="13"/>
      <c r="D4789" s="13"/>
      <c r="F4789" s="13"/>
      <c r="G4789" s="13"/>
      <c r="H4789" s="13"/>
      <c r="I4789" s="13"/>
      <c r="J4789" s="1"/>
      <c r="K4789" s="13"/>
      <c r="L4789" s="1"/>
      <c r="N4789" s="13"/>
    </row>
    <row r="4790" spans="1:14">
      <c r="A4790" s="13"/>
      <c r="B4790" s="13"/>
      <c r="C4790" s="13"/>
      <c r="D4790" s="13"/>
      <c r="F4790" s="13"/>
      <c r="G4790" s="13"/>
      <c r="H4790" s="13"/>
      <c r="I4790" s="13"/>
      <c r="J4790" s="1"/>
      <c r="K4790" s="13"/>
      <c r="L4790" s="1"/>
      <c r="N4790" s="13"/>
    </row>
    <row r="4791" spans="1:14">
      <c r="A4791" s="13"/>
      <c r="B4791" s="13"/>
      <c r="C4791" s="13"/>
      <c r="D4791" s="13"/>
      <c r="F4791" s="13"/>
      <c r="G4791" s="13"/>
      <c r="H4791" s="13"/>
      <c r="I4791" s="13"/>
      <c r="J4791" s="1"/>
      <c r="K4791" s="13"/>
      <c r="L4791" s="1"/>
      <c r="N4791" s="13"/>
    </row>
    <row r="4792" spans="1:14">
      <c r="A4792" s="13"/>
      <c r="B4792" s="13"/>
      <c r="C4792" s="13"/>
      <c r="D4792" s="13"/>
      <c r="F4792" s="13"/>
      <c r="G4792" s="13"/>
      <c r="H4792" s="13"/>
      <c r="I4792" s="13"/>
      <c r="J4792" s="1"/>
      <c r="K4792" s="13"/>
      <c r="L4792" s="1"/>
      <c r="N4792" s="13"/>
    </row>
    <row r="4793" spans="1:14">
      <c r="A4793" s="13"/>
      <c r="B4793" s="13"/>
      <c r="C4793" s="13"/>
      <c r="D4793" s="13"/>
      <c r="F4793" s="13"/>
      <c r="G4793" s="13"/>
      <c r="H4793" s="13"/>
      <c r="I4793" s="13"/>
      <c r="J4793" s="1"/>
      <c r="K4793" s="13"/>
      <c r="L4793" s="1"/>
      <c r="N4793" s="13"/>
    </row>
    <row r="4794" spans="1:14">
      <c r="A4794" s="13"/>
      <c r="B4794" s="13"/>
      <c r="C4794" s="13"/>
      <c r="D4794" s="13"/>
      <c r="F4794" s="13"/>
      <c r="G4794" s="13"/>
      <c r="H4794" s="13"/>
      <c r="I4794" s="13"/>
      <c r="J4794" s="1"/>
      <c r="K4794" s="13"/>
      <c r="L4794" s="1"/>
      <c r="N4794" s="13"/>
    </row>
    <row r="4795" spans="1:14">
      <c r="A4795" s="13"/>
      <c r="B4795" s="13"/>
      <c r="C4795" s="13"/>
      <c r="D4795" s="13"/>
      <c r="F4795" s="13"/>
      <c r="G4795" s="13"/>
      <c r="H4795" s="13"/>
      <c r="I4795" s="13"/>
      <c r="J4795" s="1"/>
      <c r="K4795" s="13"/>
      <c r="L4795" s="1"/>
      <c r="N4795" s="13"/>
    </row>
    <row r="4796" spans="1:14">
      <c r="A4796" s="13"/>
      <c r="B4796" s="13"/>
      <c r="C4796" s="13"/>
      <c r="D4796" s="13"/>
      <c r="F4796" s="13"/>
      <c r="G4796" s="13"/>
      <c r="H4796" s="13"/>
      <c r="I4796" s="13"/>
      <c r="J4796" s="1"/>
      <c r="K4796" s="13"/>
      <c r="L4796" s="1"/>
      <c r="N4796" s="13"/>
    </row>
    <row r="4797" spans="1:14">
      <c r="A4797" s="13"/>
      <c r="B4797" s="13"/>
      <c r="C4797" s="13"/>
      <c r="D4797" s="13"/>
      <c r="F4797" s="13"/>
      <c r="G4797" s="13"/>
      <c r="H4797" s="13"/>
      <c r="I4797" s="13"/>
      <c r="J4797" s="1"/>
      <c r="K4797" s="13"/>
      <c r="L4797" s="1"/>
      <c r="N4797" s="13"/>
    </row>
    <row r="4798" spans="1:14">
      <c r="A4798" s="13"/>
      <c r="B4798" s="13"/>
      <c r="C4798" s="13"/>
      <c r="D4798" s="13"/>
      <c r="F4798" s="13"/>
      <c r="G4798" s="13"/>
      <c r="H4798" s="13"/>
      <c r="I4798" s="13"/>
      <c r="J4798" s="1"/>
      <c r="K4798" s="13"/>
      <c r="L4798" s="1"/>
      <c r="N4798" s="13"/>
    </row>
    <row r="4799" spans="1:14">
      <c r="A4799" s="13"/>
      <c r="B4799" s="13"/>
      <c r="C4799" s="13"/>
      <c r="D4799" s="13"/>
      <c r="F4799" s="13"/>
      <c r="G4799" s="13"/>
      <c r="H4799" s="13"/>
      <c r="I4799" s="13"/>
      <c r="J4799" s="1"/>
      <c r="K4799" s="13"/>
      <c r="L4799" s="1"/>
      <c r="N4799" s="13"/>
    </row>
    <row r="4800" spans="1:14">
      <c r="A4800" s="13"/>
      <c r="B4800" s="13"/>
      <c r="C4800" s="13"/>
      <c r="D4800" s="13"/>
      <c r="F4800" s="13"/>
      <c r="G4800" s="13"/>
      <c r="H4800" s="13"/>
      <c r="I4800" s="13"/>
      <c r="J4800" s="1"/>
      <c r="K4800" s="13"/>
      <c r="L4800" s="1"/>
      <c r="N4800" s="13"/>
    </row>
    <row r="4801" spans="1:14">
      <c r="A4801" s="13"/>
      <c r="B4801" s="13"/>
      <c r="C4801" s="13"/>
      <c r="D4801" s="13"/>
      <c r="F4801" s="13"/>
      <c r="G4801" s="13"/>
      <c r="H4801" s="13"/>
      <c r="I4801" s="13"/>
      <c r="J4801" s="1"/>
      <c r="K4801" s="13"/>
      <c r="L4801" s="1"/>
      <c r="N4801" s="13"/>
    </row>
    <row r="4802" spans="1:14">
      <c r="A4802" s="13"/>
      <c r="B4802" s="13"/>
      <c r="C4802" s="13"/>
      <c r="D4802" s="13"/>
      <c r="F4802" s="13"/>
      <c r="G4802" s="13"/>
      <c r="H4802" s="13"/>
      <c r="I4802" s="13"/>
      <c r="J4802" s="1"/>
      <c r="K4802" s="13"/>
      <c r="L4802" s="1"/>
      <c r="N4802" s="13"/>
    </row>
    <row r="4803" spans="1:14">
      <c r="A4803" s="13"/>
      <c r="B4803" s="13"/>
      <c r="C4803" s="13"/>
      <c r="D4803" s="13"/>
      <c r="F4803" s="13"/>
      <c r="G4803" s="13"/>
      <c r="H4803" s="13"/>
      <c r="I4803" s="13"/>
      <c r="J4803" s="1"/>
      <c r="K4803" s="13"/>
      <c r="L4803" s="1"/>
      <c r="N4803" s="13"/>
    </row>
    <row r="4804" spans="1:14">
      <c r="A4804" s="13"/>
      <c r="B4804" s="13"/>
      <c r="C4804" s="13"/>
      <c r="D4804" s="13"/>
      <c r="F4804" s="13"/>
      <c r="G4804" s="13"/>
      <c r="H4804" s="13"/>
      <c r="I4804" s="13"/>
      <c r="J4804" s="1"/>
      <c r="K4804" s="13"/>
      <c r="L4804" s="1"/>
      <c r="N4804" s="13"/>
    </row>
    <row r="4805" spans="1:14">
      <c r="A4805" s="13"/>
      <c r="B4805" s="13"/>
      <c r="C4805" s="13"/>
      <c r="D4805" s="13"/>
      <c r="F4805" s="13"/>
      <c r="G4805" s="13"/>
      <c r="H4805" s="13"/>
      <c r="I4805" s="13"/>
      <c r="J4805" s="1"/>
      <c r="K4805" s="13"/>
      <c r="L4805" s="1"/>
      <c r="N4805" s="13"/>
    </row>
    <row r="4806" spans="1:14">
      <c r="A4806" s="13"/>
      <c r="B4806" s="13"/>
      <c r="C4806" s="13"/>
      <c r="D4806" s="13"/>
      <c r="F4806" s="13"/>
      <c r="G4806" s="13"/>
      <c r="H4806" s="13"/>
      <c r="I4806" s="13"/>
      <c r="J4806" s="1"/>
      <c r="K4806" s="13"/>
      <c r="L4806" s="1"/>
      <c r="N4806" s="13"/>
    </row>
    <row r="4807" spans="1:14">
      <c r="A4807" s="13"/>
      <c r="B4807" s="13"/>
      <c r="C4807" s="13"/>
      <c r="D4807" s="13"/>
      <c r="F4807" s="13"/>
      <c r="G4807" s="13"/>
      <c r="H4807" s="13"/>
      <c r="I4807" s="13"/>
      <c r="J4807" s="1"/>
      <c r="K4807" s="13"/>
      <c r="L4807" s="1"/>
      <c r="N4807" s="13"/>
    </row>
    <row r="4808" spans="1:14">
      <c r="A4808" s="13"/>
      <c r="B4808" s="13"/>
      <c r="C4808" s="13"/>
      <c r="D4808" s="13"/>
      <c r="F4808" s="13"/>
      <c r="G4808" s="13"/>
      <c r="H4808" s="13"/>
      <c r="I4808" s="13"/>
      <c r="J4808" s="1"/>
      <c r="K4808" s="13"/>
      <c r="L4808" s="1"/>
      <c r="N4808" s="13"/>
    </row>
    <row r="4809" spans="1:14">
      <c r="A4809" s="13"/>
      <c r="B4809" s="13"/>
      <c r="C4809" s="13"/>
      <c r="D4809" s="13"/>
      <c r="F4809" s="13"/>
      <c r="G4809" s="13"/>
      <c r="H4809" s="13"/>
      <c r="I4809" s="13"/>
      <c r="J4809" s="1"/>
      <c r="K4809" s="13"/>
      <c r="L4809" s="1"/>
      <c r="N4809" s="13"/>
    </row>
    <row r="4810" spans="1:14">
      <c r="A4810" s="13"/>
      <c r="B4810" s="13"/>
      <c r="C4810" s="13"/>
      <c r="D4810" s="13"/>
      <c r="F4810" s="13"/>
      <c r="G4810" s="13"/>
      <c r="H4810" s="13"/>
      <c r="I4810" s="13"/>
      <c r="J4810" s="1"/>
      <c r="K4810" s="13"/>
      <c r="L4810" s="1"/>
      <c r="N4810" s="13"/>
    </row>
    <row r="4811" spans="1:14">
      <c r="A4811" s="13"/>
      <c r="B4811" s="13"/>
      <c r="C4811" s="13"/>
      <c r="D4811" s="13"/>
      <c r="F4811" s="13"/>
      <c r="G4811" s="13"/>
      <c r="H4811" s="13"/>
      <c r="I4811" s="13"/>
      <c r="J4811" s="1"/>
      <c r="K4811" s="13"/>
      <c r="L4811" s="1"/>
      <c r="N4811" s="13"/>
    </row>
    <row r="4812" spans="1:14">
      <c r="A4812" s="13"/>
      <c r="B4812" s="13"/>
      <c r="C4812" s="13"/>
      <c r="D4812" s="13"/>
      <c r="F4812" s="13"/>
      <c r="G4812" s="13"/>
      <c r="H4812" s="13"/>
      <c r="I4812" s="13"/>
      <c r="J4812" s="1"/>
      <c r="K4812" s="13"/>
      <c r="L4812" s="1"/>
      <c r="N4812" s="13"/>
    </row>
    <row r="4813" spans="1:14">
      <c r="A4813" s="13"/>
      <c r="B4813" s="13"/>
      <c r="C4813" s="13"/>
      <c r="D4813" s="13"/>
      <c r="F4813" s="13"/>
      <c r="G4813" s="13"/>
      <c r="H4813" s="13"/>
      <c r="I4813" s="13"/>
      <c r="J4813" s="1"/>
      <c r="K4813" s="13"/>
      <c r="L4813" s="1"/>
      <c r="N4813" s="13"/>
    </row>
    <row r="4814" spans="1:14">
      <c r="A4814" s="13"/>
      <c r="B4814" s="13"/>
      <c r="C4814" s="13"/>
      <c r="D4814" s="13"/>
      <c r="F4814" s="13"/>
      <c r="G4814" s="13"/>
      <c r="H4814" s="13"/>
      <c r="I4814" s="13"/>
      <c r="J4814" s="1"/>
      <c r="K4814" s="13"/>
      <c r="L4814" s="1"/>
      <c r="N4814" s="13"/>
    </row>
    <row r="4815" spans="1:14">
      <c r="A4815" s="13"/>
      <c r="B4815" s="13"/>
      <c r="C4815" s="13"/>
      <c r="D4815" s="13"/>
      <c r="F4815" s="13"/>
      <c r="G4815" s="13"/>
      <c r="H4815" s="13"/>
      <c r="I4815" s="13"/>
      <c r="J4815" s="1"/>
      <c r="K4815" s="13"/>
      <c r="L4815" s="1"/>
      <c r="N4815" s="13"/>
    </row>
    <row r="4816" spans="1:14">
      <c r="A4816" s="13"/>
      <c r="B4816" s="13"/>
      <c r="C4816" s="13"/>
      <c r="D4816" s="13"/>
      <c r="F4816" s="13"/>
      <c r="G4816" s="13"/>
      <c r="H4816" s="13"/>
      <c r="I4816" s="13"/>
      <c r="J4816" s="1"/>
      <c r="K4816" s="13"/>
      <c r="L4816" s="1"/>
      <c r="N4816" s="13"/>
    </row>
    <row r="4817" spans="1:14">
      <c r="A4817" s="13"/>
      <c r="B4817" s="13"/>
      <c r="C4817" s="13"/>
      <c r="D4817" s="13"/>
      <c r="F4817" s="13"/>
      <c r="G4817" s="13"/>
      <c r="H4817" s="13"/>
      <c r="I4817" s="13"/>
      <c r="J4817" s="1"/>
      <c r="K4817" s="13"/>
      <c r="L4817" s="1"/>
      <c r="N4817" s="13"/>
    </row>
    <row r="4818" spans="1:14">
      <c r="A4818" s="13"/>
      <c r="B4818" s="13"/>
      <c r="C4818" s="13"/>
      <c r="D4818" s="13"/>
      <c r="F4818" s="13"/>
      <c r="G4818" s="13"/>
      <c r="H4818" s="13"/>
      <c r="I4818" s="13"/>
      <c r="J4818" s="1"/>
      <c r="K4818" s="13"/>
      <c r="L4818" s="1"/>
      <c r="N4818" s="13"/>
    </row>
    <row r="4819" spans="1:14">
      <c r="A4819" s="13"/>
      <c r="B4819" s="13"/>
      <c r="C4819" s="13"/>
      <c r="D4819" s="13"/>
      <c r="F4819" s="13"/>
      <c r="G4819" s="13"/>
      <c r="H4819" s="13"/>
      <c r="I4819" s="13"/>
      <c r="J4819" s="1"/>
      <c r="K4819" s="13"/>
      <c r="L4819" s="1"/>
      <c r="N4819" s="13"/>
    </row>
    <row r="4820" spans="1:14">
      <c r="A4820" s="13"/>
      <c r="B4820" s="13"/>
      <c r="C4820" s="13"/>
      <c r="D4820" s="13"/>
      <c r="F4820" s="13"/>
      <c r="G4820" s="13"/>
      <c r="H4820" s="13"/>
      <c r="I4820" s="13"/>
      <c r="J4820" s="1"/>
      <c r="K4820" s="13"/>
      <c r="L4820" s="1"/>
      <c r="N4820" s="13"/>
    </row>
    <row r="4821" spans="1:14">
      <c r="A4821" s="13"/>
      <c r="B4821" s="13"/>
      <c r="C4821" s="13"/>
      <c r="D4821" s="13"/>
      <c r="F4821" s="13"/>
      <c r="G4821" s="13"/>
      <c r="H4821" s="13"/>
      <c r="I4821" s="13"/>
      <c r="J4821" s="1"/>
      <c r="K4821" s="13"/>
      <c r="L4821" s="1"/>
      <c r="N4821" s="13"/>
    </row>
    <row r="4822" spans="1:14">
      <c r="A4822" s="13"/>
      <c r="B4822" s="13"/>
      <c r="C4822" s="13"/>
      <c r="D4822" s="13"/>
      <c r="F4822" s="13"/>
      <c r="G4822" s="13"/>
      <c r="H4822" s="13"/>
      <c r="I4822" s="13"/>
      <c r="J4822" s="1"/>
      <c r="K4822" s="13"/>
      <c r="L4822" s="1"/>
      <c r="N4822" s="13"/>
    </row>
    <row r="4823" spans="1:14">
      <c r="A4823" s="13"/>
      <c r="B4823" s="13"/>
      <c r="C4823" s="13"/>
      <c r="D4823" s="13"/>
      <c r="F4823" s="13"/>
      <c r="G4823" s="13"/>
      <c r="H4823" s="13"/>
      <c r="I4823" s="13"/>
      <c r="J4823" s="1"/>
      <c r="K4823" s="13"/>
      <c r="L4823" s="1"/>
      <c r="N4823" s="13"/>
    </row>
    <row r="4824" spans="1:14">
      <c r="A4824" s="13"/>
      <c r="B4824" s="13"/>
      <c r="C4824" s="13"/>
      <c r="D4824" s="13"/>
      <c r="F4824" s="13"/>
      <c r="G4824" s="13"/>
      <c r="H4824" s="13"/>
      <c r="I4824" s="13"/>
      <c r="J4824" s="1"/>
      <c r="K4824" s="13"/>
      <c r="L4824" s="1"/>
      <c r="N4824" s="13"/>
    </row>
    <row r="4825" spans="1:14">
      <c r="A4825" s="13"/>
      <c r="B4825" s="13"/>
      <c r="C4825" s="13"/>
      <c r="D4825" s="13"/>
      <c r="F4825" s="13"/>
      <c r="G4825" s="13"/>
      <c r="H4825" s="13"/>
      <c r="I4825" s="13"/>
      <c r="J4825" s="1"/>
      <c r="K4825" s="13"/>
      <c r="L4825" s="1"/>
      <c r="N4825" s="13"/>
    </row>
    <row r="4826" spans="1:14">
      <c r="A4826" s="13"/>
      <c r="B4826" s="13"/>
      <c r="C4826" s="13"/>
      <c r="D4826" s="13"/>
      <c r="F4826" s="13"/>
      <c r="G4826" s="13"/>
      <c r="H4826" s="13"/>
      <c r="I4826" s="13"/>
      <c r="J4826" s="1"/>
      <c r="K4826" s="13"/>
      <c r="L4826" s="1"/>
      <c r="N4826" s="13"/>
    </row>
    <row r="4827" spans="1:14">
      <c r="A4827" s="13"/>
      <c r="B4827" s="13"/>
      <c r="C4827" s="13"/>
      <c r="D4827" s="13"/>
      <c r="F4827" s="13"/>
      <c r="G4827" s="13"/>
      <c r="H4827" s="13"/>
      <c r="I4827" s="13"/>
      <c r="J4827" s="1"/>
      <c r="K4827" s="13"/>
      <c r="L4827" s="1"/>
      <c r="N4827" s="13"/>
    </row>
    <row r="4828" spans="1:14">
      <c r="A4828" s="13"/>
      <c r="B4828" s="13"/>
      <c r="C4828" s="13"/>
      <c r="D4828" s="13"/>
      <c r="F4828" s="13"/>
      <c r="G4828" s="13"/>
      <c r="H4828" s="13"/>
      <c r="I4828" s="13"/>
      <c r="J4828" s="1"/>
      <c r="K4828" s="13"/>
      <c r="L4828" s="1"/>
      <c r="N4828" s="13"/>
    </row>
    <row r="4829" spans="1:14">
      <c r="A4829" s="13"/>
      <c r="B4829" s="13"/>
      <c r="C4829" s="13"/>
      <c r="D4829" s="13"/>
      <c r="F4829" s="13"/>
      <c r="G4829" s="13"/>
      <c r="H4829" s="13"/>
      <c r="I4829" s="13"/>
      <c r="J4829" s="1"/>
      <c r="K4829" s="13"/>
      <c r="L4829" s="1"/>
      <c r="N4829" s="13"/>
    </row>
    <row r="4830" spans="1:14">
      <c r="A4830" s="13"/>
      <c r="B4830" s="13"/>
      <c r="C4830" s="13"/>
      <c r="D4830" s="13"/>
      <c r="F4830" s="13"/>
      <c r="G4830" s="13"/>
      <c r="H4830" s="13"/>
      <c r="I4830" s="13"/>
      <c r="J4830" s="1"/>
      <c r="K4830" s="13"/>
      <c r="L4830" s="1"/>
      <c r="N4830" s="13"/>
    </row>
    <row r="4831" spans="1:14">
      <c r="A4831" s="13"/>
      <c r="B4831" s="13"/>
      <c r="C4831" s="13"/>
      <c r="D4831" s="13"/>
      <c r="F4831" s="13"/>
      <c r="G4831" s="13"/>
      <c r="H4831" s="13"/>
      <c r="I4831" s="13"/>
      <c r="J4831" s="1"/>
      <c r="K4831" s="13"/>
      <c r="L4831" s="1"/>
      <c r="N4831" s="13"/>
    </row>
    <row r="4832" spans="1:14">
      <c r="A4832" s="13"/>
      <c r="B4832" s="13"/>
      <c r="C4832" s="13"/>
      <c r="D4832" s="13"/>
      <c r="F4832" s="13"/>
      <c r="G4832" s="13"/>
      <c r="H4832" s="13"/>
      <c r="I4832" s="13"/>
      <c r="J4832" s="1"/>
      <c r="K4832" s="13"/>
      <c r="L4832" s="1"/>
      <c r="N4832" s="13"/>
    </row>
    <row r="4833" spans="1:14">
      <c r="A4833" s="13"/>
      <c r="B4833" s="13"/>
      <c r="C4833" s="13"/>
      <c r="D4833" s="13"/>
      <c r="F4833" s="13"/>
      <c r="G4833" s="13"/>
      <c r="H4833" s="13"/>
      <c r="I4833" s="13"/>
      <c r="J4833" s="1"/>
      <c r="K4833" s="13"/>
      <c r="L4833" s="1"/>
      <c r="N4833" s="13"/>
    </row>
    <row r="4834" spans="1:14">
      <c r="A4834" s="13"/>
      <c r="B4834" s="13"/>
      <c r="C4834" s="13"/>
      <c r="D4834" s="13"/>
      <c r="F4834" s="13"/>
      <c r="G4834" s="13"/>
      <c r="H4834" s="13"/>
      <c r="I4834" s="13"/>
      <c r="J4834" s="1"/>
      <c r="K4834" s="13"/>
      <c r="L4834" s="1"/>
      <c r="N4834" s="13"/>
    </row>
    <row r="4835" spans="1:14">
      <c r="A4835" s="13"/>
      <c r="B4835" s="13"/>
      <c r="C4835" s="13"/>
      <c r="D4835" s="13"/>
      <c r="F4835" s="13"/>
      <c r="G4835" s="13"/>
      <c r="H4835" s="13"/>
      <c r="I4835" s="13"/>
      <c r="J4835" s="1"/>
      <c r="K4835" s="13"/>
      <c r="L4835" s="1"/>
      <c r="N4835" s="13"/>
    </row>
    <row r="4836" spans="1:14">
      <c r="A4836" s="13"/>
      <c r="B4836" s="13"/>
      <c r="C4836" s="13"/>
      <c r="D4836" s="13"/>
      <c r="F4836" s="13"/>
      <c r="G4836" s="13"/>
      <c r="H4836" s="13"/>
      <c r="I4836" s="13"/>
      <c r="J4836" s="1"/>
      <c r="K4836" s="13"/>
      <c r="L4836" s="1"/>
      <c r="N4836" s="13"/>
    </row>
    <row r="4837" spans="1:14">
      <c r="A4837" s="13"/>
      <c r="B4837" s="13"/>
      <c r="C4837" s="13"/>
      <c r="D4837" s="13"/>
      <c r="F4837" s="13"/>
      <c r="G4837" s="13"/>
      <c r="H4837" s="13"/>
      <c r="I4837" s="13"/>
      <c r="J4837" s="1"/>
      <c r="K4837" s="13"/>
      <c r="L4837" s="1"/>
      <c r="N4837" s="13"/>
    </row>
    <row r="4838" spans="1:14">
      <c r="A4838" s="13"/>
      <c r="B4838" s="13"/>
      <c r="C4838" s="13"/>
      <c r="D4838" s="13"/>
      <c r="F4838" s="13"/>
      <c r="G4838" s="13"/>
      <c r="H4838" s="13"/>
      <c r="I4838" s="13"/>
      <c r="J4838" s="1"/>
      <c r="K4838" s="13"/>
      <c r="L4838" s="1"/>
      <c r="N4838" s="13"/>
    </row>
    <row r="4839" spans="1:14">
      <c r="A4839" s="13"/>
      <c r="B4839" s="13"/>
      <c r="C4839" s="13"/>
      <c r="D4839" s="13"/>
      <c r="F4839" s="13"/>
      <c r="G4839" s="13"/>
      <c r="H4839" s="13"/>
      <c r="I4839" s="13"/>
      <c r="J4839" s="1"/>
      <c r="K4839" s="13"/>
      <c r="L4839" s="1"/>
      <c r="N4839" s="13"/>
    </row>
    <row r="4840" spans="1:14">
      <c r="A4840" s="13"/>
      <c r="B4840" s="13"/>
      <c r="C4840" s="13"/>
      <c r="D4840" s="13"/>
      <c r="F4840" s="13"/>
      <c r="G4840" s="13"/>
      <c r="H4840" s="13"/>
      <c r="I4840" s="13"/>
      <c r="J4840" s="1"/>
      <c r="K4840" s="13"/>
      <c r="L4840" s="1"/>
      <c r="N4840" s="13"/>
    </row>
    <row r="4841" spans="1:14">
      <c r="A4841" s="13"/>
      <c r="B4841" s="13"/>
      <c r="C4841" s="13"/>
      <c r="D4841" s="13"/>
      <c r="F4841" s="13"/>
      <c r="G4841" s="13"/>
      <c r="H4841" s="13"/>
      <c r="I4841" s="13"/>
      <c r="J4841" s="1"/>
      <c r="K4841" s="13"/>
      <c r="L4841" s="1"/>
      <c r="N4841" s="13"/>
    </row>
    <row r="4842" spans="1:14">
      <c r="A4842" s="13"/>
      <c r="B4842" s="13"/>
      <c r="C4842" s="13"/>
      <c r="D4842" s="13"/>
      <c r="F4842" s="13"/>
      <c r="G4842" s="13"/>
      <c r="H4842" s="13"/>
      <c r="I4842" s="13"/>
      <c r="J4842" s="1"/>
      <c r="K4842" s="13"/>
      <c r="L4842" s="1"/>
      <c r="N4842" s="13"/>
    </row>
    <row r="4843" spans="1:14">
      <c r="A4843" s="13"/>
      <c r="B4843" s="13"/>
      <c r="C4843" s="13"/>
      <c r="D4843" s="13"/>
      <c r="F4843" s="13"/>
      <c r="G4843" s="13"/>
      <c r="H4843" s="13"/>
      <c r="I4843" s="13"/>
      <c r="J4843" s="1"/>
      <c r="K4843" s="13"/>
      <c r="L4843" s="1"/>
      <c r="N4843" s="13"/>
    </row>
    <row r="4844" spans="1:14">
      <c r="A4844" s="13"/>
      <c r="B4844" s="13"/>
      <c r="C4844" s="13"/>
      <c r="D4844" s="13"/>
      <c r="F4844" s="13"/>
      <c r="G4844" s="13"/>
      <c r="H4844" s="13"/>
      <c r="I4844" s="13"/>
      <c r="J4844" s="1"/>
      <c r="K4844" s="13"/>
      <c r="L4844" s="1"/>
      <c r="N4844" s="13"/>
    </row>
    <row r="4845" spans="1:14">
      <c r="A4845" s="13"/>
      <c r="B4845" s="13"/>
      <c r="C4845" s="13"/>
      <c r="D4845" s="13"/>
      <c r="F4845" s="13"/>
      <c r="G4845" s="13"/>
      <c r="H4845" s="13"/>
      <c r="I4845" s="13"/>
      <c r="J4845" s="1"/>
      <c r="K4845" s="13"/>
      <c r="L4845" s="1"/>
      <c r="N4845" s="13"/>
    </row>
    <row r="4846" spans="1:14">
      <c r="A4846" s="13"/>
      <c r="B4846" s="13"/>
      <c r="C4846" s="13"/>
      <c r="D4846" s="13"/>
      <c r="F4846" s="13"/>
      <c r="G4846" s="13"/>
      <c r="H4846" s="13"/>
      <c r="I4846" s="13"/>
      <c r="J4846" s="1"/>
      <c r="K4846" s="13"/>
      <c r="L4846" s="1"/>
      <c r="N4846" s="13"/>
    </row>
    <row r="4847" spans="1:14">
      <c r="A4847" s="13"/>
      <c r="B4847" s="13"/>
      <c r="C4847" s="13"/>
      <c r="D4847" s="13"/>
      <c r="F4847" s="13"/>
      <c r="G4847" s="13"/>
      <c r="H4847" s="13"/>
      <c r="I4847" s="13"/>
      <c r="J4847" s="1"/>
      <c r="K4847" s="13"/>
      <c r="L4847" s="1"/>
      <c r="N4847" s="13"/>
    </row>
    <row r="4848" spans="1:14">
      <c r="A4848" s="13"/>
      <c r="B4848" s="13"/>
      <c r="C4848" s="13"/>
      <c r="D4848" s="13"/>
      <c r="F4848" s="13"/>
      <c r="G4848" s="13"/>
      <c r="H4848" s="13"/>
      <c r="I4848" s="13"/>
      <c r="J4848" s="1"/>
      <c r="K4848" s="13"/>
      <c r="L4848" s="1"/>
      <c r="N4848" s="13"/>
    </row>
    <row r="4849" spans="1:14">
      <c r="A4849" s="13"/>
      <c r="B4849" s="13"/>
      <c r="C4849" s="13"/>
      <c r="D4849" s="13"/>
      <c r="F4849" s="13"/>
      <c r="G4849" s="13"/>
      <c r="H4849" s="13"/>
      <c r="I4849" s="13"/>
      <c r="J4849" s="1"/>
      <c r="K4849" s="13"/>
      <c r="L4849" s="1"/>
      <c r="N4849" s="13"/>
    </row>
    <row r="4850" spans="1:14">
      <c r="A4850" s="13"/>
      <c r="B4850" s="13"/>
      <c r="C4850" s="13"/>
      <c r="D4850" s="13"/>
      <c r="F4850" s="13"/>
      <c r="G4850" s="13"/>
      <c r="H4850" s="13"/>
      <c r="I4850" s="13"/>
      <c r="J4850" s="1"/>
      <c r="K4850" s="13"/>
      <c r="L4850" s="1"/>
      <c r="N4850" s="13"/>
    </row>
    <row r="4851" spans="1:14">
      <c r="A4851" s="13"/>
      <c r="B4851" s="13"/>
      <c r="C4851" s="13"/>
      <c r="D4851" s="13"/>
      <c r="F4851" s="13"/>
      <c r="G4851" s="13"/>
      <c r="H4851" s="13"/>
      <c r="I4851" s="13"/>
      <c r="J4851" s="1"/>
      <c r="K4851" s="13"/>
      <c r="L4851" s="1"/>
      <c r="N4851" s="13"/>
    </row>
    <row r="4852" spans="1:14">
      <c r="A4852" s="13"/>
      <c r="B4852" s="13"/>
      <c r="C4852" s="13"/>
      <c r="D4852" s="13"/>
      <c r="F4852" s="13"/>
      <c r="G4852" s="13"/>
      <c r="H4852" s="13"/>
      <c r="I4852" s="13"/>
      <c r="J4852" s="1"/>
      <c r="K4852" s="13"/>
      <c r="L4852" s="1"/>
      <c r="N4852" s="13"/>
    </row>
    <row r="4853" spans="1:14">
      <c r="A4853" s="13"/>
      <c r="B4853" s="13"/>
      <c r="C4853" s="13"/>
      <c r="D4853" s="13"/>
      <c r="F4853" s="13"/>
      <c r="G4853" s="13"/>
      <c r="H4853" s="13"/>
      <c r="I4853" s="13"/>
      <c r="J4853" s="1"/>
      <c r="K4853" s="13"/>
      <c r="L4853" s="1"/>
      <c r="N4853" s="13"/>
    </row>
    <row r="4854" spans="1:14">
      <c r="A4854" s="13"/>
      <c r="B4854" s="13"/>
      <c r="C4854" s="13"/>
      <c r="D4854" s="13"/>
      <c r="F4854" s="13"/>
      <c r="G4854" s="13"/>
      <c r="H4854" s="13"/>
      <c r="I4854" s="13"/>
      <c r="J4854" s="1"/>
      <c r="K4854" s="13"/>
      <c r="L4854" s="1"/>
      <c r="N4854" s="13"/>
    </row>
    <row r="4855" spans="1:14">
      <c r="A4855" s="13"/>
      <c r="B4855" s="13"/>
      <c r="C4855" s="13"/>
      <c r="D4855" s="13"/>
      <c r="F4855" s="13"/>
      <c r="G4855" s="13"/>
      <c r="H4855" s="13"/>
      <c r="I4855" s="13"/>
      <c r="J4855" s="1"/>
      <c r="K4855" s="13"/>
      <c r="L4855" s="1"/>
      <c r="N4855" s="13"/>
    </row>
    <row r="4856" spans="1:14">
      <c r="A4856" s="13"/>
      <c r="B4856" s="13"/>
      <c r="C4856" s="13"/>
      <c r="D4856" s="13"/>
      <c r="F4856" s="13"/>
      <c r="G4856" s="13"/>
      <c r="H4856" s="13"/>
      <c r="I4856" s="13"/>
      <c r="J4856" s="1"/>
      <c r="K4856" s="13"/>
      <c r="L4856" s="1"/>
      <c r="N4856" s="13"/>
    </row>
    <row r="4857" spans="1:14">
      <c r="A4857" s="13"/>
      <c r="B4857" s="13"/>
      <c r="C4857" s="13"/>
      <c r="D4857" s="13"/>
      <c r="F4857" s="13"/>
      <c r="G4857" s="13"/>
      <c r="H4857" s="13"/>
      <c r="I4857" s="13"/>
      <c r="J4857" s="1"/>
      <c r="K4857" s="13"/>
      <c r="L4857" s="1"/>
      <c r="N4857" s="13"/>
    </row>
    <row r="4858" spans="1:14">
      <c r="A4858" s="13"/>
      <c r="B4858" s="13"/>
      <c r="C4858" s="13"/>
      <c r="D4858" s="13"/>
      <c r="F4858" s="13"/>
      <c r="G4858" s="13"/>
      <c r="H4858" s="13"/>
      <c r="I4858" s="13"/>
      <c r="J4858" s="1"/>
      <c r="K4858" s="13"/>
      <c r="L4858" s="1"/>
      <c r="N4858" s="13"/>
    </row>
    <row r="4859" spans="1:14">
      <c r="A4859" s="13"/>
      <c r="B4859" s="13"/>
      <c r="C4859" s="13"/>
      <c r="D4859" s="13"/>
      <c r="F4859" s="13"/>
      <c r="G4859" s="13"/>
      <c r="H4859" s="13"/>
      <c r="I4859" s="13"/>
      <c r="J4859" s="1"/>
      <c r="K4859" s="13"/>
      <c r="L4859" s="1"/>
      <c r="N4859" s="13"/>
    </row>
    <row r="4860" spans="1:14">
      <c r="A4860" s="13"/>
      <c r="B4860" s="13"/>
      <c r="C4860" s="13"/>
      <c r="D4860" s="13"/>
      <c r="F4860" s="13"/>
      <c r="G4860" s="13"/>
      <c r="H4860" s="13"/>
      <c r="I4860" s="13"/>
      <c r="J4860" s="1"/>
      <c r="K4860" s="13"/>
      <c r="L4860" s="1"/>
      <c r="N4860" s="13"/>
    </row>
    <row r="4861" spans="1:14">
      <c r="A4861" s="13"/>
      <c r="B4861" s="13"/>
      <c r="C4861" s="13"/>
      <c r="D4861" s="13"/>
      <c r="F4861" s="13"/>
      <c r="G4861" s="13"/>
      <c r="H4861" s="13"/>
      <c r="I4861" s="13"/>
      <c r="J4861" s="1"/>
      <c r="K4861" s="13"/>
      <c r="L4861" s="1"/>
      <c r="N4861" s="13"/>
    </row>
    <row r="4862" spans="1:14">
      <c r="A4862" s="13"/>
      <c r="B4862" s="13"/>
      <c r="C4862" s="13"/>
      <c r="D4862" s="13"/>
      <c r="F4862" s="13"/>
      <c r="G4862" s="13"/>
      <c r="H4862" s="13"/>
      <c r="I4862" s="13"/>
      <c r="J4862" s="1"/>
      <c r="K4862" s="13"/>
      <c r="L4862" s="1"/>
      <c r="N4862" s="13"/>
    </row>
    <row r="4863" spans="1:14">
      <c r="A4863" s="13"/>
      <c r="B4863" s="13"/>
      <c r="C4863" s="13"/>
      <c r="D4863" s="13"/>
      <c r="F4863" s="13"/>
      <c r="G4863" s="13"/>
      <c r="H4863" s="13"/>
      <c r="I4863" s="13"/>
      <c r="J4863" s="1"/>
      <c r="K4863" s="13"/>
      <c r="L4863" s="1"/>
      <c r="N4863" s="13"/>
    </row>
    <row r="4864" spans="1:14">
      <c r="A4864" s="13"/>
      <c r="B4864" s="13"/>
      <c r="C4864" s="13"/>
      <c r="D4864" s="13"/>
      <c r="F4864" s="13"/>
      <c r="G4864" s="13"/>
      <c r="H4864" s="13"/>
      <c r="I4864" s="13"/>
      <c r="J4864" s="1"/>
      <c r="K4864" s="13"/>
      <c r="L4864" s="1"/>
      <c r="N4864" s="13"/>
    </row>
    <row r="4865" spans="1:14">
      <c r="A4865" s="13"/>
      <c r="B4865" s="13"/>
      <c r="C4865" s="13"/>
      <c r="D4865" s="13"/>
      <c r="F4865" s="13"/>
      <c r="G4865" s="13"/>
      <c r="H4865" s="13"/>
      <c r="I4865" s="13"/>
      <c r="J4865" s="1"/>
      <c r="K4865" s="13"/>
      <c r="L4865" s="1"/>
      <c r="N4865" s="13"/>
    </row>
    <row r="4866" spans="1:14">
      <c r="A4866" s="13"/>
      <c r="B4866" s="13"/>
      <c r="C4866" s="13"/>
      <c r="D4866" s="13"/>
      <c r="F4866" s="13"/>
      <c r="G4866" s="13"/>
      <c r="H4866" s="13"/>
      <c r="I4866" s="13"/>
      <c r="J4866" s="1"/>
      <c r="K4866" s="13"/>
      <c r="L4866" s="1"/>
      <c r="N4866" s="13"/>
    </row>
    <row r="4867" spans="1:14">
      <c r="A4867" s="13"/>
      <c r="B4867" s="13"/>
      <c r="C4867" s="13"/>
      <c r="D4867" s="13"/>
      <c r="F4867" s="13"/>
      <c r="G4867" s="13"/>
      <c r="H4867" s="13"/>
      <c r="I4867" s="13"/>
      <c r="J4867" s="1"/>
      <c r="K4867" s="13"/>
      <c r="L4867" s="1"/>
      <c r="N4867" s="13"/>
    </row>
    <row r="4868" spans="1:14">
      <c r="A4868" s="13"/>
      <c r="B4868" s="13"/>
      <c r="C4868" s="13"/>
      <c r="D4868" s="13"/>
      <c r="F4868" s="13"/>
      <c r="G4868" s="13"/>
      <c r="H4868" s="13"/>
      <c r="I4868" s="13"/>
      <c r="J4868" s="1"/>
      <c r="K4868" s="13"/>
      <c r="L4868" s="1"/>
      <c r="N4868" s="13"/>
    </row>
    <row r="4869" spans="1:14">
      <c r="A4869" s="13"/>
      <c r="B4869" s="13"/>
      <c r="C4869" s="13"/>
      <c r="D4869" s="13"/>
      <c r="F4869" s="13"/>
      <c r="G4869" s="13"/>
      <c r="H4869" s="13"/>
      <c r="I4869" s="13"/>
      <c r="J4869" s="1"/>
      <c r="K4869" s="13"/>
      <c r="L4869" s="1"/>
      <c r="N4869" s="13"/>
    </row>
    <row r="4870" spans="1:14">
      <c r="A4870" s="13"/>
      <c r="B4870" s="13"/>
      <c r="C4870" s="13"/>
      <c r="D4870" s="13"/>
      <c r="F4870" s="13"/>
      <c r="G4870" s="13"/>
      <c r="H4870" s="13"/>
      <c r="I4870" s="13"/>
      <c r="J4870" s="1"/>
      <c r="K4870" s="13"/>
      <c r="L4870" s="1"/>
      <c r="N4870" s="13"/>
    </row>
    <row r="4871" spans="1:14">
      <c r="A4871" s="13"/>
      <c r="B4871" s="13"/>
      <c r="C4871" s="13"/>
      <c r="D4871" s="13"/>
      <c r="F4871" s="13"/>
      <c r="G4871" s="13"/>
      <c r="H4871" s="13"/>
      <c r="I4871" s="13"/>
      <c r="J4871" s="1"/>
      <c r="K4871" s="13"/>
      <c r="L4871" s="1"/>
      <c r="N4871" s="13"/>
    </row>
    <row r="4872" spans="1:14">
      <c r="A4872" s="13"/>
      <c r="B4872" s="13"/>
      <c r="C4872" s="13"/>
      <c r="D4872" s="13"/>
      <c r="F4872" s="13"/>
      <c r="G4872" s="13"/>
      <c r="H4872" s="13"/>
      <c r="I4872" s="13"/>
      <c r="J4872" s="1"/>
      <c r="K4872" s="13"/>
      <c r="L4872" s="1"/>
      <c r="N4872" s="13"/>
    </row>
    <row r="4873" spans="1:14">
      <c r="A4873" s="13"/>
      <c r="B4873" s="13"/>
      <c r="C4873" s="13"/>
      <c r="D4873" s="13"/>
      <c r="F4873" s="13"/>
      <c r="G4873" s="13"/>
      <c r="H4873" s="13"/>
      <c r="I4873" s="13"/>
      <c r="J4873" s="1"/>
      <c r="K4873" s="13"/>
      <c r="L4873" s="1"/>
      <c r="N4873" s="13"/>
    </row>
    <row r="4874" spans="1:14">
      <c r="A4874" s="13"/>
      <c r="B4874" s="13"/>
      <c r="C4874" s="13"/>
      <c r="D4874" s="13"/>
      <c r="F4874" s="13"/>
      <c r="G4874" s="13"/>
      <c r="H4874" s="13"/>
      <c r="I4874" s="13"/>
      <c r="J4874" s="1"/>
      <c r="K4874" s="13"/>
      <c r="L4874" s="1"/>
      <c r="N4874" s="13"/>
    </row>
    <row r="4875" spans="1:14">
      <c r="A4875" s="13"/>
      <c r="B4875" s="13"/>
      <c r="C4875" s="13"/>
      <c r="D4875" s="13"/>
      <c r="F4875" s="13"/>
      <c r="G4875" s="13"/>
      <c r="H4875" s="13"/>
      <c r="I4875" s="13"/>
      <c r="J4875" s="1"/>
      <c r="K4875" s="13"/>
      <c r="L4875" s="1"/>
      <c r="N4875" s="13"/>
    </row>
    <row r="4876" spans="1:14">
      <c r="A4876" s="13"/>
      <c r="B4876" s="13"/>
      <c r="C4876" s="13"/>
      <c r="D4876" s="13"/>
      <c r="F4876" s="13"/>
      <c r="G4876" s="13"/>
      <c r="H4876" s="13"/>
      <c r="I4876" s="13"/>
      <c r="J4876" s="1"/>
      <c r="K4876" s="13"/>
      <c r="L4876" s="1"/>
      <c r="N4876" s="13"/>
    </row>
    <row r="4877" spans="1:14">
      <c r="A4877" s="13"/>
      <c r="B4877" s="13"/>
      <c r="C4877" s="13"/>
      <c r="D4877" s="13"/>
      <c r="F4877" s="13"/>
      <c r="G4877" s="13"/>
      <c r="H4877" s="13"/>
      <c r="I4877" s="13"/>
      <c r="J4877" s="1"/>
      <c r="K4877" s="13"/>
      <c r="L4877" s="1"/>
      <c r="N4877" s="13"/>
    </row>
    <row r="4878" spans="1:14">
      <c r="A4878" s="13"/>
      <c r="B4878" s="13"/>
      <c r="C4878" s="13"/>
      <c r="D4878" s="13"/>
      <c r="F4878" s="13"/>
      <c r="G4878" s="13"/>
      <c r="H4878" s="13"/>
      <c r="I4878" s="13"/>
      <c r="J4878" s="1"/>
      <c r="K4878" s="13"/>
      <c r="L4878" s="1"/>
      <c r="N4878" s="13"/>
    </row>
    <row r="4879" spans="1:14">
      <c r="A4879" s="13"/>
      <c r="B4879" s="13"/>
      <c r="C4879" s="13"/>
      <c r="D4879" s="13"/>
      <c r="F4879" s="13"/>
      <c r="G4879" s="13"/>
      <c r="H4879" s="13"/>
      <c r="I4879" s="13"/>
      <c r="J4879" s="1"/>
      <c r="K4879" s="13"/>
      <c r="L4879" s="1"/>
      <c r="N4879" s="13"/>
    </row>
    <row r="4880" spans="1:14">
      <c r="A4880" s="13"/>
      <c r="B4880" s="13"/>
      <c r="C4880" s="13"/>
      <c r="D4880" s="13"/>
      <c r="F4880" s="13"/>
      <c r="G4880" s="13"/>
      <c r="H4880" s="13"/>
      <c r="I4880" s="13"/>
      <c r="J4880" s="1"/>
      <c r="K4880" s="13"/>
      <c r="L4880" s="1"/>
      <c r="N4880" s="13"/>
    </row>
    <row r="4881" spans="1:14">
      <c r="A4881" s="13"/>
      <c r="B4881" s="13"/>
      <c r="C4881" s="13"/>
      <c r="D4881" s="13"/>
      <c r="F4881" s="13"/>
      <c r="G4881" s="13"/>
      <c r="H4881" s="13"/>
      <c r="I4881" s="13"/>
      <c r="J4881" s="1"/>
      <c r="K4881" s="13"/>
      <c r="L4881" s="1"/>
      <c r="N4881" s="13"/>
    </row>
    <row r="4882" spans="1:14">
      <c r="A4882" s="13"/>
      <c r="B4882" s="13"/>
      <c r="C4882" s="13"/>
      <c r="D4882" s="13"/>
      <c r="F4882" s="13"/>
      <c r="G4882" s="13"/>
      <c r="H4882" s="13"/>
      <c r="I4882" s="13"/>
      <c r="J4882" s="1"/>
      <c r="K4882" s="13"/>
      <c r="L4882" s="1"/>
      <c r="N4882" s="13"/>
    </row>
    <row r="4883" spans="1:14">
      <c r="A4883" s="13"/>
      <c r="B4883" s="13"/>
      <c r="C4883" s="13"/>
      <c r="D4883" s="13"/>
      <c r="F4883" s="13"/>
      <c r="G4883" s="13"/>
      <c r="H4883" s="13"/>
      <c r="I4883" s="13"/>
      <c r="J4883" s="1"/>
      <c r="K4883" s="13"/>
      <c r="L4883" s="1"/>
      <c r="N4883" s="13"/>
    </row>
    <row r="4884" spans="1:14">
      <c r="A4884" s="13"/>
      <c r="B4884" s="13"/>
      <c r="C4884" s="13"/>
      <c r="D4884" s="13"/>
      <c r="F4884" s="13"/>
      <c r="G4884" s="13"/>
      <c r="H4884" s="13"/>
      <c r="I4884" s="13"/>
      <c r="J4884" s="1"/>
      <c r="K4884" s="13"/>
      <c r="L4884" s="1"/>
      <c r="N4884" s="13"/>
    </row>
    <row r="4885" spans="1:14">
      <c r="A4885" s="13"/>
      <c r="B4885" s="13"/>
      <c r="C4885" s="13"/>
      <c r="D4885" s="13"/>
      <c r="F4885" s="13"/>
      <c r="G4885" s="13"/>
      <c r="H4885" s="13"/>
      <c r="I4885" s="13"/>
      <c r="J4885" s="1"/>
      <c r="K4885" s="13"/>
      <c r="L4885" s="1"/>
      <c r="N4885" s="13"/>
    </row>
    <row r="4886" spans="1:14">
      <c r="A4886" s="13"/>
      <c r="B4886" s="13"/>
      <c r="C4886" s="13"/>
      <c r="D4886" s="13"/>
      <c r="F4886" s="13"/>
      <c r="G4886" s="13"/>
      <c r="H4886" s="13"/>
      <c r="I4886" s="13"/>
      <c r="J4886" s="1"/>
      <c r="K4886" s="13"/>
      <c r="L4886" s="1"/>
      <c r="N4886" s="13"/>
    </row>
    <row r="4887" spans="1:14">
      <c r="A4887" s="13"/>
      <c r="B4887" s="13"/>
      <c r="C4887" s="13"/>
      <c r="D4887" s="13"/>
      <c r="F4887" s="13"/>
      <c r="G4887" s="13"/>
      <c r="H4887" s="13"/>
      <c r="I4887" s="13"/>
      <c r="J4887" s="1"/>
      <c r="K4887" s="13"/>
      <c r="L4887" s="1"/>
      <c r="N4887" s="13"/>
    </row>
    <row r="4888" spans="1:14">
      <c r="A4888" s="13"/>
      <c r="B4888" s="13"/>
      <c r="C4888" s="13"/>
      <c r="D4888" s="13"/>
      <c r="F4888" s="13"/>
      <c r="G4888" s="13"/>
      <c r="H4888" s="13"/>
      <c r="I4888" s="13"/>
      <c r="J4888" s="1"/>
      <c r="K4888" s="13"/>
      <c r="L4888" s="1"/>
      <c r="N4888" s="13"/>
    </row>
    <row r="4889" spans="1:14">
      <c r="A4889" s="13"/>
      <c r="B4889" s="13"/>
      <c r="C4889" s="13"/>
      <c r="D4889" s="13"/>
      <c r="F4889" s="13"/>
      <c r="G4889" s="13"/>
      <c r="H4889" s="13"/>
      <c r="I4889" s="13"/>
      <c r="J4889" s="1"/>
      <c r="K4889" s="13"/>
      <c r="L4889" s="1"/>
      <c r="N4889" s="13"/>
    </row>
    <row r="4890" spans="1:14">
      <c r="A4890" s="13"/>
      <c r="B4890" s="13"/>
      <c r="C4890" s="13"/>
      <c r="D4890" s="13"/>
      <c r="F4890" s="13"/>
      <c r="G4890" s="13"/>
      <c r="H4890" s="13"/>
      <c r="I4890" s="13"/>
      <c r="J4890" s="1"/>
      <c r="K4890" s="13"/>
      <c r="L4890" s="1"/>
      <c r="N4890" s="13"/>
    </row>
    <row r="4891" spans="1:14">
      <c r="A4891" s="13"/>
      <c r="B4891" s="13"/>
      <c r="C4891" s="13"/>
      <c r="D4891" s="13"/>
      <c r="F4891" s="13"/>
      <c r="G4891" s="13"/>
      <c r="H4891" s="13"/>
      <c r="I4891" s="13"/>
      <c r="J4891" s="1"/>
      <c r="K4891" s="13"/>
      <c r="L4891" s="1"/>
      <c r="N4891" s="13"/>
    </row>
    <row r="4892" spans="1:14">
      <c r="A4892" s="13"/>
      <c r="B4892" s="13"/>
      <c r="C4892" s="13"/>
      <c r="D4892" s="13"/>
      <c r="F4892" s="13"/>
      <c r="G4892" s="13"/>
      <c r="H4892" s="13"/>
      <c r="I4892" s="13"/>
      <c r="J4892" s="1"/>
      <c r="K4892" s="13"/>
      <c r="L4892" s="1"/>
      <c r="N4892" s="13"/>
    </row>
    <row r="4893" spans="1:14">
      <c r="A4893" s="13"/>
      <c r="B4893" s="13"/>
      <c r="C4893" s="13"/>
      <c r="D4893" s="13"/>
      <c r="F4893" s="13"/>
      <c r="G4893" s="13"/>
      <c r="H4893" s="13"/>
      <c r="I4893" s="13"/>
      <c r="J4893" s="1"/>
      <c r="K4893" s="13"/>
      <c r="L4893" s="1"/>
      <c r="N4893" s="13"/>
    </row>
    <row r="4894" spans="1:14">
      <c r="A4894" s="13"/>
      <c r="B4894" s="13"/>
      <c r="C4894" s="13"/>
      <c r="D4894" s="13"/>
      <c r="F4894" s="13"/>
      <c r="G4894" s="13"/>
      <c r="H4894" s="13"/>
      <c r="I4894" s="13"/>
      <c r="J4894" s="1"/>
      <c r="K4894" s="13"/>
      <c r="L4894" s="1"/>
      <c r="N4894" s="13"/>
    </row>
    <row r="4895" spans="1:14">
      <c r="A4895" s="13"/>
      <c r="B4895" s="13"/>
      <c r="C4895" s="13"/>
      <c r="D4895" s="13"/>
      <c r="F4895" s="13"/>
      <c r="G4895" s="13"/>
      <c r="H4895" s="13"/>
      <c r="I4895" s="13"/>
      <c r="J4895" s="1"/>
      <c r="K4895" s="13"/>
      <c r="L4895" s="1"/>
      <c r="N4895" s="13"/>
    </row>
    <row r="4896" spans="1:14">
      <c r="A4896" s="13"/>
      <c r="B4896" s="13"/>
      <c r="C4896" s="13"/>
      <c r="D4896" s="13"/>
      <c r="F4896" s="13"/>
      <c r="G4896" s="13"/>
      <c r="H4896" s="13"/>
      <c r="I4896" s="13"/>
      <c r="J4896" s="1"/>
      <c r="K4896" s="13"/>
      <c r="L4896" s="1"/>
      <c r="N4896" s="13"/>
    </row>
    <row r="4897" spans="1:14">
      <c r="A4897" s="13"/>
      <c r="B4897" s="13"/>
      <c r="C4897" s="13"/>
      <c r="D4897" s="13"/>
      <c r="F4897" s="13"/>
      <c r="G4897" s="13"/>
      <c r="H4897" s="13"/>
      <c r="I4897" s="13"/>
      <c r="J4897" s="1"/>
      <c r="K4897" s="13"/>
      <c r="L4897" s="1"/>
      <c r="N4897" s="13"/>
    </row>
    <row r="4898" spans="1:14">
      <c r="A4898" s="13"/>
      <c r="B4898" s="13"/>
      <c r="C4898" s="13"/>
      <c r="D4898" s="13"/>
      <c r="F4898" s="13"/>
      <c r="G4898" s="13"/>
      <c r="H4898" s="13"/>
      <c r="I4898" s="13"/>
      <c r="J4898" s="1"/>
      <c r="K4898" s="13"/>
      <c r="L4898" s="1"/>
      <c r="N4898" s="13"/>
    </row>
    <row r="4899" spans="1:14">
      <c r="A4899" s="13"/>
      <c r="B4899" s="13"/>
      <c r="C4899" s="13"/>
      <c r="D4899" s="13"/>
      <c r="F4899" s="13"/>
      <c r="G4899" s="13"/>
      <c r="H4899" s="13"/>
      <c r="I4899" s="13"/>
      <c r="J4899" s="1"/>
      <c r="K4899" s="13"/>
      <c r="L4899" s="1"/>
      <c r="N4899" s="13"/>
    </row>
    <row r="4900" spans="1:14">
      <c r="A4900" s="13"/>
      <c r="B4900" s="13"/>
      <c r="C4900" s="13"/>
      <c r="D4900" s="13"/>
      <c r="F4900" s="13"/>
      <c r="G4900" s="13"/>
      <c r="H4900" s="13"/>
      <c r="I4900" s="13"/>
      <c r="J4900" s="1"/>
      <c r="K4900" s="13"/>
      <c r="L4900" s="1"/>
      <c r="N4900" s="13"/>
    </row>
    <row r="4901" spans="1:14">
      <c r="A4901" s="13"/>
      <c r="B4901" s="13"/>
      <c r="C4901" s="13"/>
      <c r="D4901" s="13"/>
      <c r="F4901" s="13"/>
      <c r="G4901" s="13"/>
      <c r="H4901" s="13"/>
      <c r="I4901" s="13"/>
      <c r="J4901" s="1"/>
      <c r="K4901" s="13"/>
      <c r="L4901" s="1"/>
      <c r="N4901" s="13"/>
    </row>
    <row r="4902" spans="1:14">
      <c r="A4902" s="13"/>
      <c r="B4902" s="13"/>
      <c r="C4902" s="13"/>
      <c r="D4902" s="13"/>
      <c r="F4902" s="13"/>
      <c r="G4902" s="13"/>
      <c r="H4902" s="13"/>
      <c r="I4902" s="13"/>
      <c r="J4902" s="1"/>
      <c r="K4902" s="13"/>
      <c r="L4902" s="1"/>
      <c r="N4902" s="13"/>
    </row>
    <row r="4903" spans="1:14">
      <c r="A4903" s="13"/>
      <c r="B4903" s="13"/>
      <c r="C4903" s="13"/>
      <c r="D4903" s="13"/>
      <c r="F4903" s="13"/>
      <c r="G4903" s="13"/>
      <c r="H4903" s="13"/>
      <c r="I4903" s="13"/>
      <c r="J4903" s="1"/>
      <c r="K4903" s="13"/>
      <c r="L4903" s="1"/>
      <c r="N4903" s="13"/>
    </row>
    <row r="4904" spans="1:14">
      <c r="A4904" s="13"/>
      <c r="B4904" s="13"/>
      <c r="C4904" s="13"/>
      <c r="D4904" s="13"/>
      <c r="F4904" s="13"/>
      <c r="G4904" s="13"/>
      <c r="H4904" s="13"/>
      <c r="I4904" s="13"/>
      <c r="J4904" s="1"/>
      <c r="K4904" s="13"/>
      <c r="L4904" s="1"/>
      <c r="N4904" s="13"/>
    </row>
    <row r="4905" spans="1:14">
      <c r="A4905" s="13"/>
      <c r="B4905" s="13"/>
      <c r="C4905" s="13"/>
      <c r="D4905" s="13"/>
      <c r="F4905" s="13"/>
      <c r="G4905" s="13"/>
      <c r="H4905" s="13"/>
      <c r="I4905" s="13"/>
      <c r="J4905" s="1"/>
      <c r="K4905" s="13"/>
      <c r="L4905" s="1"/>
      <c r="N4905" s="13"/>
    </row>
    <row r="4906" spans="1:14">
      <c r="A4906" s="13"/>
      <c r="B4906" s="13"/>
      <c r="C4906" s="13"/>
      <c r="D4906" s="13"/>
      <c r="F4906" s="13"/>
      <c r="G4906" s="13"/>
      <c r="H4906" s="13"/>
      <c r="I4906" s="13"/>
      <c r="J4906" s="1"/>
      <c r="K4906" s="13"/>
      <c r="L4906" s="1"/>
      <c r="N4906" s="13"/>
    </row>
    <row r="4907" spans="1:14">
      <c r="A4907" s="13"/>
      <c r="B4907" s="13"/>
      <c r="C4907" s="13"/>
      <c r="D4907" s="13"/>
      <c r="F4907" s="13"/>
      <c r="G4907" s="13"/>
      <c r="H4907" s="13"/>
      <c r="I4907" s="13"/>
      <c r="J4907" s="1"/>
      <c r="K4907" s="13"/>
      <c r="L4907" s="1"/>
      <c r="N4907" s="13"/>
    </row>
    <row r="4908" spans="1:14">
      <c r="A4908" s="13"/>
      <c r="B4908" s="13"/>
      <c r="C4908" s="13"/>
      <c r="D4908" s="13"/>
      <c r="F4908" s="13"/>
      <c r="G4908" s="13"/>
      <c r="H4908" s="13"/>
      <c r="I4908" s="13"/>
      <c r="J4908" s="1"/>
      <c r="K4908" s="13"/>
      <c r="L4908" s="1"/>
      <c r="N4908" s="13"/>
    </row>
    <row r="4909" spans="1:14">
      <c r="A4909" s="13"/>
      <c r="B4909" s="13"/>
      <c r="C4909" s="13"/>
      <c r="D4909" s="13"/>
      <c r="F4909" s="13"/>
      <c r="G4909" s="13"/>
      <c r="H4909" s="13"/>
      <c r="I4909" s="13"/>
      <c r="J4909" s="1"/>
      <c r="K4909" s="13"/>
      <c r="L4909" s="1"/>
      <c r="N4909" s="13"/>
    </row>
    <row r="4910" spans="1:14">
      <c r="A4910" s="13"/>
      <c r="B4910" s="13"/>
      <c r="C4910" s="13"/>
      <c r="D4910" s="13"/>
      <c r="F4910" s="13"/>
      <c r="G4910" s="13"/>
      <c r="H4910" s="13"/>
      <c r="I4910" s="13"/>
      <c r="J4910" s="1"/>
      <c r="K4910" s="13"/>
      <c r="L4910" s="1"/>
      <c r="N4910" s="13"/>
    </row>
    <row r="4911" spans="1:14">
      <c r="A4911" s="13"/>
      <c r="B4911" s="13"/>
      <c r="C4911" s="13"/>
      <c r="D4911" s="13"/>
      <c r="F4911" s="13"/>
      <c r="G4911" s="13"/>
      <c r="H4911" s="13"/>
      <c r="I4911" s="13"/>
      <c r="J4911" s="1"/>
      <c r="K4911" s="13"/>
      <c r="L4911" s="1"/>
      <c r="N4911" s="13"/>
    </row>
    <row r="4912" spans="1:14">
      <c r="A4912" s="13"/>
      <c r="B4912" s="13"/>
      <c r="C4912" s="13"/>
      <c r="D4912" s="13"/>
      <c r="F4912" s="13"/>
      <c r="G4912" s="13"/>
      <c r="H4912" s="13"/>
      <c r="I4912" s="13"/>
      <c r="J4912" s="1"/>
      <c r="K4912" s="13"/>
      <c r="L4912" s="1"/>
      <c r="N4912" s="13"/>
    </row>
    <row r="4913" spans="1:14">
      <c r="A4913" s="13"/>
      <c r="B4913" s="13"/>
      <c r="C4913" s="13"/>
      <c r="D4913" s="13"/>
      <c r="F4913" s="13"/>
      <c r="G4913" s="13"/>
      <c r="H4913" s="13"/>
      <c r="I4913" s="13"/>
      <c r="J4913" s="1"/>
      <c r="K4913" s="13"/>
      <c r="L4913" s="1"/>
      <c r="N4913" s="13"/>
    </row>
    <row r="4914" spans="1:14">
      <c r="A4914" s="13"/>
      <c r="B4914" s="13"/>
      <c r="C4914" s="13"/>
      <c r="D4914" s="13"/>
      <c r="F4914" s="13"/>
      <c r="G4914" s="13"/>
      <c r="H4914" s="13"/>
      <c r="I4914" s="13"/>
      <c r="J4914" s="1"/>
      <c r="K4914" s="13"/>
      <c r="L4914" s="1"/>
      <c r="N4914" s="13"/>
    </row>
    <row r="4915" spans="1:14">
      <c r="A4915" s="13"/>
      <c r="B4915" s="13"/>
      <c r="C4915" s="13"/>
      <c r="D4915" s="13"/>
      <c r="F4915" s="13"/>
      <c r="G4915" s="13"/>
      <c r="H4915" s="13"/>
      <c r="I4915" s="13"/>
      <c r="J4915" s="1"/>
      <c r="K4915" s="13"/>
      <c r="L4915" s="1"/>
      <c r="N4915" s="13"/>
    </row>
    <row r="4916" spans="1:14">
      <c r="A4916" s="13"/>
      <c r="B4916" s="13"/>
      <c r="C4916" s="13"/>
      <c r="D4916" s="13"/>
      <c r="F4916" s="13"/>
      <c r="G4916" s="13"/>
      <c r="H4916" s="13"/>
      <c r="I4916" s="13"/>
      <c r="J4916" s="1"/>
      <c r="K4916" s="13"/>
      <c r="L4916" s="1"/>
      <c r="N4916" s="13"/>
    </row>
    <row r="4917" spans="1:14">
      <c r="A4917" s="13"/>
      <c r="B4917" s="13"/>
      <c r="C4917" s="13"/>
      <c r="D4917" s="13"/>
      <c r="F4917" s="13"/>
      <c r="G4917" s="13"/>
      <c r="H4917" s="13"/>
      <c r="I4917" s="13"/>
      <c r="J4917" s="1"/>
      <c r="K4917" s="13"/>
      <c r="L4917" s="1"/>
      <c r="N4917" s="13"/>
    </row>
    <row r="4918" spans="1:14">
      <c r="A4918" s="13"/>
      <c r="B4918" s="13"/>
      <c r="C4918" s="13"/>
      <c r="D4918" s="13"/>
      <c r="F4918" s="13"/>
      <c r="G4918" s="13"/>
      <c r="H4918" s="13"/>
      <c r="I4918" s="13"/>
      <c r="J4918" s="1"/>
      <c r="K4918" s="13"/>
      <c r="L4918" s="1"/>
      <c r="N4918" s="13"/>
    </row>
    <row r="4919" spans="1:14">
      <c r="A4919" s="13"/>
      <c r="B4919" s="13"/>
      <c r="C4919" s="13"/>
      <c r="D4919" s="13"/>
      <c r="F4919" s="13"/>
      <c r="G4919" s="13"/>
      <c r="H4919" s="13"/>
      <c r="I4919" s="13"/>
      <c r="J4919" s="1"/>
      <c r="K4919" s="13"/>
      <c r="L4919" s="1"/>
      <c r="N4919" s="13"/>
    </row>
    <row r="4920" spans="1:14">
      <c r="A4920" s="13"/>
      <c r="B4920" s="13"/>
      <c r="C4920" s="13"/>
      <c r="D4920" s="13"/>
      <c r="F4920" s="13"/>
      <c r="G4920" s="13"/>
      <c r="H4920" s="13"/>
      <c r="I4920" s="13"/>
      <c r="J4920" s="1"/>
      <c r="K4920" s="13"/>
      <c r="L4920" s="1"/>
      <c r="N4920" s="13"/>
    </row>
    <row r="4921" spans="1:14">
      <c r="A4921" s="13"/>
      <c r="B4921" s="13"/>
      <c r="C4921" s="13"/>
      <c r="D4921" s="13"/>
      <c r="F4921" s="13"/>
      <c r="G4921" s="13"/>
      <c r="H4921" s="13"/>
      <c r="I4921" s="13"/>
      <c r="J4921" s="1"/>
      <c r="K4921" s="13"/>
      <c r="L4921" s="1"/>
      <c r="N4921" s="13"/>
    </row>
    <row r="4922" spans="1:14">
      <c r="A4922" s="13"/>
      <c r="B4922" s="13"/>
      <c r="C4922" s="13"/>
      <c r="D4922" s="13"/>
      <c r="F4922" s="13"/>
      <c r="G4922" s="13"/>
      <c r="H4922" s="13"/>
      <c r="I4922" s="13"/>
      <c r="J4922" s="1"/>
      <c r="K4922" s="13"/>
      <c r="L4922" s="1"/>
      <c r="N4922" s="13"/>
    </row>
    <row r="4923" spans="1:14">
      <c r="A4923" s="13"/>
      <c r="B4923" s="13"/>
      <c r="C4923" s="13"/>
      <c r="D4923" s="13"/>
      <c r="F4923" s="13"/>
      <c r="G4923" s="13"/>
      <c r="H4923" s="13"/>
      <c r="I4923" s="13"/>
      <c r="J4923" s="1"/>
      <c r="K4923" s="13"/>
      <c r="L4923" s="1"/>
      <c r="N4923" s="13"/>
    </row>
    <row r="4924" spans="1:14">
      <c r="A4924" s="13"/>
      <c r="B4924" s="13"/>
      <c r="C4924" s="13"/>
      <c r="D4924" s="13"/>
      <c r="F4924" s="13"/>
      <c r="G4924" s="13"/>
      <c r="H4924" s="13"/>
      <c r="I4924" s="13"/>
      <c r="J4924" s="1"/>
      <c r="K4924" s="13"/>
      <c r="L4924" s="1"/>
      <c r="N4924" s="13"/>
    </row>
    <row r="4925" spans="1:14">
      <c r="A4925" s="13"/>
      <c r="B4925" s="13"/>
      <c r="C4925" s="13"/>
      <c r="D4925" s="13"/>
      <c r="F4925" s="13"/>
      <c r="G4925" s="13"/>
      <c r="H4925" s="13"/>
      <c r="I4925" s="13"/>
      <c r="J4925" s="1"/>
      <c r="K4925" s="13"/>
      <c r="L4925" s="1"/>
      <c r="N4925" s="13"/>
    </row>
    <row r="4926" spans="1:14">
      <c r="A4926" s="13"/>
      <c r="B4926" s="13"/>
      <c r="C4926" s="13"/>
      <c r="D4926" s="13"/>
      <c r="F4926" s="13"/>
      <c r="G4926" s="13"/>
      <c r="H4926" s="13"/>
      <c r="I4926" s="13"/>
      <c r="J4926" s="1"/>
      <c r="K4926" s="13"/>
      <c r="L4926" s="1"/>
      <c r="N4926" s="13"/>
    </row>
    <row r="4927" spans="1:14">
      <c r="A4927" s="13"/>
      <c r="B4927" s="13"/>
      <c r="C4927" s="13"/>
      <c r="D4927" s="13"/>
      <c r="F4927" s="13"/>
      <c r="G4927" s="13"/>
      <c r="H4927" s="13"/>
      <c r="I4927" s="13"/>
      <c r="J4927" s="1"/>
      <c r="K4927" s="13"/>
      <c r="L4927" s="1"/>
      <c r="N4927" s="13"/>
    </row>
    <row r="4928" spans="1:14">
      <c r="A4928" s="13"/>
      <c r="B4928" s="13"/>
      <c r="C4928" s="13"/>
      <c r="D4928" s="13"/>
      <c r="F4928" s="13"/>
      <c r="G4928" s="13"/>
      <c r="H4928" s="13"/>
      <c r="I4928" s="13"/>
      <c r="J4928" s="1"/>
      <c r="K4928" s="13"/>
      <c r="L4928" s="1"/>
      <c r="N4928" s="13"/>
    </row>
    <row r="4929" spans="1:14">
      <c r="A4929" s="13"/>
      <c r="B4929" s="13"/>
      <c r="C4929" s="13"/>
      <c r="D4929" s="13"/>
      <c r="F4929" s="13"/>
      <c r="G4929" s="13"/>
      <c r="H4929" s="13"/>
      <c r="I4929" s="13"/>
      <c r="J4929" s="1"/>
      <c r="K4929" s="13"/>
      <c r="L4929" s="1"/>
      <c r="N4929" s="13"/>
    </row>
    <row r="4930" spans="1:14">
      <c r="A4930" s="13"/>
      <c r="B4930" s="13"/>
      <c r="C4930" s="13"/>
      <c r="D4930" s="13"/>
      <c r="F4930" s="13"/>
      <c r="G4930" s="13"/>
      <c r="H4930" s="13"/>
      <c r="I4930" s="13"/>
      <c r="J4930" s="1"/>
      <c r="K4930" s="13"/>
      <c r="L4930" s="1"/>
      <c r="N4930" s="13"/>
    </row>
    <row r="4931" spans="1:14">
      <c r="A4931" s="13"/>
      <c r="B4931" s="13"/>
      <c r="C4931" s="13"/>
      <c r="D4931" s="13"/>
      <c r="F4931" s="13"/>
      <c r="G4931" s="13"/>
      <c r="H4931" s="13"/>
      <c r="I4931" s="13"/>
      <c r="J4931" s="1"/>
      <c r="K4931" s="13"/>
      <c r="L4931" s="1"/>
      <c r="N4931" s="13"/>
    </row>
    <row r="4932" spans="1:14">
      <c r="A4932" s="13"/>
      <c r="B4932" s="13"/>
      <c r="C4932" s="13"/>
      <c r="D4932" s="13"/>
      <c r="F4932" s="13"/>
      <c r="G4932" s="13"/>
      <c r="H4932" s="13"/>
      <c r="I4932" s="13"/>
      <c r="J4932" s="1"/>
      <c r="K4932" s="13"/>
      <c r="L4932" s="1"/>
      <c r="N4932" s="13"/>
    </row>
    <row r="4933" spans="1:14">
      <c r="A4933" s="13"/>
      <c r="B4933" s="13"/>
      <c r="C4933" s="13"/>
      <c r="D4933" s="13"/>
      <c r="F4933" s="13"/>
      <c r="G4933" s="13"/>
      <c r="H4933" s="13"/>
      <c r="I4933" s="13"/>
      <c r="J4933" s="1"/>
      <c r="K4933" s="13"/>
      <c r="L4933" s="1"/>
      <c r="N4933" s="13"/>
    </row>
    <row r="4934" spans="1:14">
      <c r="A4934" s="13"/>
      <c r="B4934" s="13"/>
      <c r="C4934" s="13"/>
      <c r="D4934" s="13"/>
      <c r="F4934" s="13"/>
      <c r="G4934" s="13"/>
      <c r="H4934" s="13"/>
      <c r="I4934" s="13"/>
      <c r="J4934" s="1"/>
      <c r="K4934" s="13"/>
      <c r="L4934" s="1"/>
      <c r="N4934" s="13"/>
    </row>
    <row r="4935" spans="1:14">
      <c r="A4935" s="13"/>
      <c r="B4935" s="13"/>
      <c r="C4935" s="13"/>
      <c r="D4935" s="13"/>
      <c r="F4935" s="13"/>
      <c r="G4935" s="13"/>
      <c r="H4935" s="13"/>
      <c r="I4935" s="13"/>
      <c r="J4935" s="1"/>
      <c r="K4935" s="13"/>
      <c r="L4935" s="1"/>
      <c r="N4935" s="13"/>
    </row>
    <row r="4936" spans="1:14">
      <c r="A4936" s="13"/>
      <c r="B4936" s="13"/>
      <c r="C4936" s="13"/>
      <c r="D4936" s="13"/>
      <c r="F4936" s="13"/>
      <c r="G4936" s="13"/>
      <c r="H4936" s="13"/>
      <c r="I4936" s="13"/>
      <c r="J4936" s="1"/>
      <c r="K4936" s="13"/>
      <c r="L4936" s="1"/>
      <c r="N4936" s="13"/>
    </row>
    <row r="4937" spans="1:14">
      <c r="A4937" s="13"/>
      <c r="B4937" s="13"/>
      <c r="C4937" s="13"/>
      <c r="D4937" s="13"/>
      <c r="F4937" s="13"/>
      <c r="G4937" s="13"/>
      <c r="H4937" s="13"/>
      <c r="I4937" s="13"/>
      <c r="J4937" s="1"/>
      <c r="K4937" s="13"/>
      <c r="L4937" s="1"/>
      <c r="N4937" s="13"/>
    </row>
    <row r="4938" spans="1:14">
      <c r="A4938" s="13"/>
      <c r="B4938" s="13"/>
      <c r="C4938" s="13"/>
      <c r="D4938" s="13"/>
      <c r="F4938" s="13"/>
      <c r="G4938" s="13"/>
      <c r="H4938" s="13"/>
      <c r="I4938" s="13"/>
      <c r="J4938" s="1"/>
      <c r="K4938" s="13"/>
      <c r="L4938" s="1"/>
      <c r="N4938" s="13"/>
    </row>
    <row r="4939" spans="1:14">
      <c r="A4939" s="13"/>
      <c r="B4939" s="13"/>
      <c r="C4939" s="13"/>
      <c r="D4939" s="13"/>
      <c r="F4939" s="13"/>
      <c r="G4939" s="13"/>
      <c r="H4939" s="13"/>
      <c r="I4939" s="13"/>
      <c r="J4939" s="1"/>
      <c r="K4939" s="13"/>
      <c r="L4939" s="1"/>
      <c r="N4939" s="13"/>
    </row>
    <row r="4940" spans="1:14">
      <c r="A4940" s="13"/>
      <c r="B4940" s="13"/>
      <c r="C4940" s="13"/>
      <c r="D4940" s="13"/>
      <c r="F4940" s="13"/>
      <c r="G4940" s="13"/>
      <c r="H4940" s="13"/>
      <c r="I4940" s="13"/>
      <c r="J4940" s="1"/>
      <c r="K4940" s="13"/>
      <c r="L4940" s="1"/>
      <c r="N4940" s="13"/>
    </row>
    <row r="4941" spans="1:14">
      <c r="A4941" s="13"/>
      <c r="B4941" s="13"/>
      <c r="C4941" s="13"/>
      <c r="D4941" s="13"/>
      <c r="F4941" s="13"/>
      <c r="G4941" s="13"/>
      <c r="H4941" s="13"/>
      <c r="I4941" s="13"/>
      <c r="J4941" s="1"/>
      <c r="K4941" s="13"/>
      <c r="L4941" s="1"/>
      <c r="N4941" s="13"/>
    </row>
    <row r="4942" spans="1:14">
      <c r="A4942" s="13"/>
      <c r="B4942" s="13"/>
      <c r="C4942" s="13"/>
      <c r="D4942" s="13"/>
      <c r="F4942" s="13"/>
      <c r="G4942" s="13"/>
      <c r="H4942" s="13"/>
      <c r="I4942" s="13"/>
      <c r="J4942" s="1"/>
      <c r="K4942" s="13"/>
      <c r="L4942" s="1"/>
      <c r="N4942" s="13"/>
    </row>
    <row r="4943" spans="1:14">
      <c r="A4943" s="13"/>
      <c r="B4943" s="13"/>
      <c r="C4943" s="13"/>
      <c r="D4943" s="13"/>
      <c r="F4943" s="13"/>
      <c r="G4943" s="13"/>
      <c r="H4943" s="13"/>
      <c r="I4943" s="13"/>
      <c r="J4943" s="1"/>
      <c r="K4943" s="13"/>
      <c r="L4943" s="1"/>
      <c r="N4943" s="13"/>
    </row>
    <row r="4944" spans="1:14">
      <c r="A4944" s="13"/>
      <c r="B4944" s="13"/>
      <c r="C4944" s="13"/>
      <c r="D4944" s="13"/>
      <c r="F4944" s="13"/>
      <c r="G4944" s="13"/>
      <c r="H4944" s="13"/>
      <c r="I4944" s="13"/>
      <c r="J4944" s="1"/>
      <c r="K4944" s="13"/>
      <c r="L4944" s="1"/>
      <c r="N4944" s="13"/>
    </row>
    <row r="4945" spans="1:14">
      <c r="A4945" s="13"/>
      <c r="B4945" s="13"/>
      <c r="C4945" s="13"/>
      <c r="D4945" s="13"/>
      <c r="F4945" s="13"/>
      <c r="G4945" s="13"/>
      <c r="H4945" s="13"/>
      <c r="I4945" s="13"/>
      <c r="J4945" s="1"/>
      <c r="K4945" s="13"/>
      <c r="L4945" s="1"/>
      <c r="N4945" s="13"/>
    </row>
    <row r="4946" spans="1:14">
      <c r="A4946" s="13"/>
      <c r="B4946" s="13"/>
      <c r="C4946" s="13"/>
      <c r="D4946" s="13"/>
      <c r="F4946" s="13"/>
      <c r="G4946" s="13"/>
      <c r="H4946" s="13"/>
      <c r="I4946" s="13"/>
      <c r="J4946" s="1"/>
      <c r="K4946" s="13"/>
      <c r="L4946" s="1"/>
      <c r="N4946" s="13"/>
    </row>
    <row r="4947" spans="1:14">
      <c r="A4947" s="13"/>
      <c r="B4947" s="13"/>
      <c r="C4947" s="13"/>
      <c r="D4947" s="13"/>
      <c r="F4947" s="13"/>
      <c r="G4947" s="13"/>
      <c r="H4947" s="13"/>
      <c r="I4947" s="13"/>
      <c r="J4947" s="1"/>
      <c r="K4947" s="13"/>
      <c r="L4947" s="1"/>
      <c r="N4947" s="13"/>
    </row>
    <row r="4948" spans="1:14">
      <c r="A4948" s="13"/>
      <c r="B4948" s="13"/>
      <c r="C4948" s="13"/>
      <c r="D4948" s="13"/>
      <c r="F4948" s="13"/>
      <c r="G4948" s="13"/>
      <c r="H4948" s="13"/>
      <c r="I4948" s="13"/>
      <c r="J4948" s="1"/>
      <c r="K4948" s="13"/>
      <c r="L4948" s="1"/>
      <c r="N4948" s="13"/>
    </row>
    <row r="4949" spans="1:14">
      <c r="A4949" s="13"/>
      <c r="B4949" s="13"/>
      <c r="C4949" s="13"/>
      <c r="D4949" s="13"/>
      <c r="F4949" s="13"/>
      <c r="G4949" s="13"/>
      <c r="H4949" s="13"/>
      <c r="I4949" s="13"/>
      <c r="J4949" s="1"/>
      <c r="K4949" s="13"/>
      <c r="L4949" s="1"/>
      <c r="N4949" s="13"/>
    </row>
    <row r="4950" spans="1:14">
      <c r="A4950" s="13"/>
      <c r="B4950" s="13"/>
      <c r="C4950" s="13"/>
      <c r="D4950" s="13"/>
      <c r="F4950" s="13"/>
      <c r="G4950" s="13"/>
      <c r="H4950" s="13"/>
      <c r="I4950" s="13"/>
      <c r="J4950" s="1"/>
      <c r="K4950" s="13"/>
      <c r="L4950" s="1"/>
      <c r="N4950" s="13"/>
    </row>
    <row r="4951" spans="1:14">
      <c r="A4951" s="13"/>
      <c r="B4951" s="13"/>
      <c r="C4951" s="13"/>
      <c r="D4951" s="13"/>
      <c r="F4951" s="13"/>
      <c r="G4951" s="13"/>
      <c r="H4951" s="13"/>
      <c r="I4951" s="13"/>
      <c r="J4951" s="1"/>
      <c r="K4951" s="13"/>
      <c r="L4951" s="1"/>
      <c r="N4951" s="13"/>
    </row>
    <row r="4952" spans="1:14">
      <c r="A4952" s="13"/>
      <c r="B4952" s="13"/>
      <c r="C4952" s="13"/>
      <c r="D4952" s="13"/>
      <c r="F4952" s="13"/>
      <c r="G4952" s="13"/>
      <c r="H4952" s="13"/>
      <c r="I4952" s="13"/>
      <c r="J4952" s="1"/>
      <c r="K4952" s="13"/>
      <c r="L4952" s="1"/>
      <c r="N4952" s="13"/>
    </row>
    <row r="4953" spans="1:14">
      <c r="A4953" s="13"/>
      <c r="B4953" s="13"/>
      <c r="C4953" s="13"/>
      <c r="D4953" s="13"/>
      <c r="F4953" s="13"/>
      <c r="G4953" s="13"/>
      <c r="H4953" s="13"/>
      <c r="I4953" s="13"/>
      <c r="J4953" s="1"/>
      <c r="K4953" s="13"/>
      <c r="L4953" s="1"/>
      <c r="N4953" s="13"/>
    </row>
    <row r="4954" spans="1:14">
      <c r="A4954" s="13"/>
      <c r="B4954" s="13"/>
      <c r="C4954" s="13"/>
      <c r="D4954" s="13"/>
      <c r="F4954" s="13"/>
      <c r="G4954" s="13"/>
      <c r="H4954" s="13"/>
      <c r="I4954" s="13"/>
      <c r="J4954" s="1"/>
      <c r="K4954" s="13"/>
      <c r="L4954" s="1"/>
      <c r="N4954" s="13"/>
    </row>
    <row r="4955" spans="1:14">
      <c r="A4955" s="13"/>
      <c r="B4955" s="13"/>
      <c r="C4955" s="13"/>
      <c r="D4955" s="13"/>
      <c r="F4955" s="13"/>
      <c r="G4955" s="13"/>
      <c r="H4955" s="13"/>
      <c r="I4955" s="13"/>
      <c r="J4955" s="1"/>
      <c r="K4955" s="13"/>
      <c r="L4955" s="1"/>
      <c r="N4955" s="13"/>
    </row>
    <row r="4956" spans="1:14">
      <c r="A4956" s="13"/>
      <c r="B4956" s="13"/>
      <c r="C4956" s="13"/>
      <c r="D4956" s="13"/>
      <c r="F4956" s="13"/>
      <c r="G4956" s="13"/>
      <c r="H4956" s="13"/>
      <c r="I4956" s="13"/>
      <c r="J4956" s="1"/>
      <c r="K4956" s="13"/>
      <c r="L4956" s="1"/>
      <c r="N4956" s="13"/>
    </row>
    <row r="4957" spans="1:14">
      <c r="A4957" s="13"/>
      <c r="B4957" s="13"/>
      <c r="C4957" s="13"/>
      <c r="D4957" s="13"/>
      <c r="F4957" s="13"/>
      <c r="G4957" s="13"/>
      <c r="H4957" s="13"/>
      <c r="I4957" s="13"/>
      <c r="J4957" s="1"/>
      <c r="K4957" s="13"/>
      <c r="L4957" s="1"/>
      <c r="N4957" s="13"/>
    </row>
    <row r="4958" spans="1:14">
      <c r="A4958" s="13"/>
      <c r="B4958" s="13"/>
      <c r="C4958" s="13"/>
      <c r="D4958" s="13"/>
      <c r="F4958" s="13"/>
      <c r="G4958" s="13"/>
      <c r="H4958" s="13"/>
      <c r="I4958" s="13"/>
      <c r="J4958" s="1"/>
      <c r="K4958" s="13"/>
      <c r="L4958" s="1"/>
      <c r="N4958" s="13"/>
    </row>
    <row r="4959" spans="1:14">
      <c r="A4959" s="13"/>
      <c r="B4959" s="13"/>
      <c r="C4959" s="13"/>
      <c r="D4959" s="13"/>
      <c r="F4959" s="13"/>
      <c r="G4959" s="13"/>
      <c r="H4959" s="13"/>
      <c r="I4959" s="13"/>
      <c r="J4959" s="1"/>
      <c r="K4959" s="13"/>
      <c r="L4959" s="1"/>
      <c r="N4959" s="13"/>
    </row>
    <row r="4960" spans="1:14">
      <c r="A4960" s="13"/>
      <c r="B4960" s="13"/>
      <c r="C4960" s="13"/>
      <c r="D4960" s="13"/>
      <c r="F4960" s="13"/>
      <c r="G4960" s="13"/>
      <c r="H4960" s="13"/>
      <c r="I4960" s="13"/>
      <c r="J4960" s="1"/>
      <c r="K4960" s="13"/>
      <c r="L4960" s="1"/>
      <c r="N4960" s="13"/>
    </row>
    <row r="4961" spans="1:14">
      <c r="A4961" s="13"/>
      <c r="B4961" s="13"/>
      <c r="C4961" s="13"/>
      <c r="D4961" s="13"/>
      <c r="F4961" s="13"/>
      <c r="G4961" s="13"/>
      <c r="H4961" s="13"/>
      <c r="I4961" s="13"/>
      <c r="J4961" s="1"/>
      <c r="K4961" s="13"/>
      <c r="L4961" s="1"/>
      <c r="N4961" s="13"/>
    </row>
    <row r="4962" spans="1:14">
      <c r="A4962" s="13"/>
      <c r="B4962" s="13"/>
      <c r="C4962" s="13"/>
      <c r="D4962" s="13"/>
      <c r="F4962" s="13"/>
      <c r="G4962" s="13"/>
      <c r="H4962" s="13"/>
      <c r="I4962" s="13"/>
      <c r="J4962" s="1"/>
      <c r="K4962" s="13"/>
      <c r="L4962" s="1"/>
      <c r="N4962" s="13"/>
    </row>
    <row r="4963" spans="1:14">
      <c r="A4963" s="13"/>
      <c r="B4963" s="13"/>
      <c r="C4963" s="13"/>
      <c r="D4963" s="13"/>
      <c r="F4963" s="13"/>
      <c r="G4963" s="13"/>
      <c r="H4963" s="13"/>
      <c r="I4963" s="13"/>
      <c r="J4963" s="1"/>
      <c r="K4963" s="13"/>
      <c r="L4963" s="1"/>
      <c r="N4963" s="13"/>
    </row>
    <row r="4964" spans="1:14">
      <c r="A4964" s="13"/>
      <c r="B4964" s="13"/>
      <c r="C4964" s="13"/>
      <c r="D4964" s="13"/>
      <c r="F4964" s="13"/>
      <c r="G4964" s="13"/>
      <c r="H4964" s="13"/>
      <c r="I4964" s="13"/>
      <c r="J4964" s="1"/>
      <c r="K4964" s="13"/>
      <c r="L4964" s="1"/>
      <c r="N4964" s="13"/>
    </row>
    <row r="4965" spans="1:14">
      <c r="A4965" s="13"/>
      <c r="B4965" s="13"/>
      <c r="C4965" s="13"/>
      <c r="D4965" s="13"/>
      <c r="F4965" s="13"/>
      <c r="G4965" s="13"/>
      <c r="H4965" s="13"/>
      <c r="I4965" s="13"/>
      <c r="J4965" s="1"/>
      <c r="K4965" s="13"/>
      <c r="L4965" s="1"/>
      <c r="N4965" s="13"/>
    </row>
    <row r="4966" spans="1:14">
      <c r="A4966" s="13"/>
      <c r="B4966" s="13"/>
      <c r="C4966" s="13"/>
      <c r="D4966" s="13"/>
      <c r="F4966" s="13"/>
      <c r="G4966" s="13"/>
      <c r="H4966" s="13"/>
      <c r="I4966" s="13"/>
      <c r="J4966" s="1"/>
      <c r="K4966" s="13"/>
      <c r="L4966" s="1"/>
      <c r="N4966" s="13"/>
    </row>
    <row r="4967" spans="1:14">
      <c r="A4967" s="13"/>
      <c r="B4967" s="13"/>
      <c r="C4967" s="13"/>
      <c r="D4967" s="13"/>
      <c r="F4967" s="13"/>
      <c r="G4967" s="13"/>
      <c r="H4967" s="13"/>
      <c r="I4967" s="13"/>
      <c r="J4967" s="1"/>
      <c r="K4967" s="13"/>
      <c r="L4967" s="1"/>
      <c r="N4967" s="13"/>
    </row>
    <row r="4968" spans="1:14">
      <c r="A4968" s="13"/>
      <c r="B4968" s="13"/>
      <c r="C4968" s="13"/>
      <c r="D4968" s="13"/>
      <c r="F4968" s="13"/>
      <c r="G4968" s="13"/>
      <c r="H4968" s="13"/>
      <c r="I4968" s="13"/>
      <c r="J4968" s="1"/>
      <c r="K4968" s="13"/>
      <c r="L4968" s="1"/>
      <c r="N4968" s="13"/>
    </row>
    <row r="4969" spans="1:14">
      <c r="A4969" s="13"/>
      <c r="B4969" s="13"/>
      <c r="C4969" s="13"/>
      <c r="D4969" s="13"/>
      <c r="F4969" s="13"/>
      <c r="G4969" s="13"/>
      <c r="H4969" s="13"/>
      <c r="I4969" s="13"/>
      <c r="J4969" s="1"/>
      <c r="K4969" s="13"/>
      <c r="L4969" s="1"/>
      <c r="N4969" s="13"/>
    </row>
    <row r="4970" spans="1:14">
      <c r="A4970" s="13"/>
      <c r="B4970" s="13"/>
      <c r="C4970" s="13"/>
      <c r="D4970" s="13"/>
      <c r="F4970" s="13"/>
      <c r="G4970" s="13"/>
      <c r="H4970" s="13"/>
      <c r="I4970" s="13"/>
      <c r="J4970" s="1"/>
      <c r="K4970" s="13"/>
      <c r="L4970" s="1"/>
      <c r="N4970" s="13"/>
    </row>
    <row r="4971" spans="1:14">
      <c r="A4971" s="13"/>
      <c r="B4971" s="13"/>
      <c r="C4971" s="13"/>
      <c r="D4971" s="13"/>
      <c r="F4971" s="13"/>
      <c r="G4971" s="13"/>
      <c r="H4971" s="13"/>
      <c r="I4971" s="13"/>
      <c r="J4971" s="1"/>
      <c r="K4971" s="13"/>
      <c r="L4971" s="1"/>
      <c r="N4971" s="13"/>
    </row>
    <row r="4972" spans="1:14">
      <c r="A4972" s="13"/>
      <c r="B4972" s="13"/>
      <c r="C4972" s="13"/>
      <c r="D4972" s="13"/>
      <c r="F4972" s="13"/>
      <c r="G4972" s="13"/>
      <c r="H4972" s="13"/>
      <c r="I4972" s="13"/>
      <c r="J4972" s="1"/>
      <c r="K4972" s="13"/>
      <c r="L4972" s="1"/>
      <c r="N4972" s="13"/>
    </row>
    <row r="4973" spans="1:14">
      <c r="A4973" s="13"/>
      <c r="B4973" s="13"/>
      <c r="C4973" s="13"/>
      <c r="D4973" s="13"/>
      <c r="F4973" s="13"/>
      <c r="G4973" s="13"/>
      <c r="H4973" s="13"/>
      <c r="I4973" s="13"/>
      <c r="J4973" s="1"/>
      <c r="K4973" s="13"/>
      <c r="L4973" s="1"/>
      <c r="N4973" s="13"/>
    </row>
    <row r="4974" spans="1:14">
      <c r="A4974" s="13"/>
      <c r="B4974" s="13"/>
      <c r="C4974" s="13"/>
      <c r="D4974" s="13"/>
      <c r="F4974" s="13"/>
      <c r="G4974" s="13"/>
      <c r="H4974" s="13"/>
      <c r="I4974" s="13"/>
      <c r="J4974" s="1"/>
      <c r="K4974" s="13"/>
      <c r="L4974" s="1"/>
      <c r="N4974" s="13"/>
    </row>
    <row r="4975" spans="1:14">
      <c r="A4975" s="13"/>
      <c r="B4975" s="13"/>
      <c r="C4975" s="13"/>
      <c r="D4975" s="13"/>
      <c r="F4975" s="13"/>
      <c r="G4975" s="13"/>
      <c r="H4975" s="13"/>
      <c r="I4975" s="13"/>
      <c r="J4975" s="1"/>
      <c r="K4975" s="13"/>
      <c r="L4975" s="1"/>
      <c r="N4975" s="13"/>
    </row>
    <row r="4976" spans="1:14">
      <c r="A4976" s="13"/>
      <c r="B4976" s="13"/>
      <c r="C4976" s="13"/>
      <c r="D4976" s="13"/>
      <c r="F4976" s="13"/>
      <c r="G4976" s="13"/>
      <c r="H4976" s="13"/>
      <c r="I4976" s="13"/>
      <c r="J4976" s="1"/>
      <c r="K4976" s="13"/>
      <c r="L4976" s="1"/>
      <c r="N4976" s="13"/>
    </row>
    <row r="4977" spans="1:14">
      <c r="A4977" s="13"/>
      <c r="B4977" s="13"/>
      <c r="C4977" s="13"/>
      <c r="D4977" s="13"/>
      <c r="F4977" s="13"/>
      <c r="G4977" s="13"/>
      <c r="H4977" s="13"/>
      <c r="I4977" s="13"/>
      <c r="J4977" s="1"/>
      <c r="K4977" s="13"/>
      <c r="L4977" s="1"/>
      <c r="N4977" s="13"/>
    </row>
    <row r="4978" spans="1:14">
      <c r="A4978" s="13"/>
      <c r="B4978" s="13"/>
      <c r="C4978" s="13"/>
      <c r="D4978" s="13"/>
      <c r="F4978" s="13"/>
      <c r="G4978" s="13"/>
      <c r="H4978" s="13"/>
      <c r="I4978" s="13"/>
      <c r="J4978" s="1"/>
      <c r="K4978" s="13"/>
      <c r="L4978" s="1"/>
      <c r="N4978" s="13"/>
    </row>
    <row r="4979" spans="1:14">
      <c r="A4979" s="13"/>
      <c r="B4979" s="13"/>
      <c r="C4979" s="13"/>
      <c r="D4979" s="13"/>
      <c r="F4979" s="13"/>
      <c r="G4979" s="13"/>
      <c r="H4979" s="13"/>
      <c r="I4979" s="13"/>
      <c r="J4979" s="1"/>
      <c r="K4979" s="13"/>
      <c r="L4979" s="1"/>
      <c r="N4979" s="13"/>
    </row>
    <row r="4980" spans="1:14">
      <c r="A4980" s="13"/>
      <c r="B4980" s="13"/>
      <c r="C4980" s="13"/>
      <c r="D4980" s="13"/>
      <c r="F4980" s="13"/>
      <c r="G4980" s="13"/>
      <c r="H4980" s="13"/>
      <c r="I4980" s="13"/>
      <c r="J4980" s="1"/>
      <c r="K4980" s="13"/>
      <c r="L4980" s="1"/>
      <c r="N4980" s="13"/>
    </row>
    <row r="4981" spans="1:14">
      <c r="A4981" s="13"/>
      <c r="B4981" s="13"/>
      <c r="C4981" s="13"/>
      <c r="D4981" s="13"/>
      <c r="F4981" s="13"/>
      <c r="G4981" s="13"/>
      <c r="H4981" s="13"/>
      <c r="I4981" s="13"/>
      <c r="J4981" s="1"/>
      <c r="K4981" s="13"/>
      <c r="L4981" s="1"/>
      <c r="N4981" s="13"/>
    </row>
    <row r="4982" spans="1:14">
      <c r="A4982" s="13"/>
      <c r="B4982" s="13"/>
      <c r="C4982" s="13"/>
      <c r="D4982" s="13"/>
      <c r="F4982" s="13"/>
      <c r="G4982" s="13"/>
      <c r="H4982" s="13"/>
      <c r="I4982" s="13"/>
      <c r="J4982" s="1"/>
      <c r="K4982" s="13"/>
      <c r="L4982" s="1"/>
      <c r="N4982" s="13"/>
    </row>
    <row r="4983" spans="1:14">
      <c r="A4983" s="13"/>
      <c r="B4983" s="13"/>
      <c r="C4983" s="13"/>
      <c r="D4983" s="13"/>
      <c r="F4983" s="13"/>
      <c r="G4983" s="13"/>
      <c r="H4983" s="13"/>
      <c r="I4983" s="13"/>
      <c r="J4983" s="1"/>
      <c r="K4983" s="13"/>
      <c r="L4983" s="1"/>
      <c r="N4983" s="13"/>
    </row>
    <row r="4984" spans="1:14">
      <c r="A4984" s="13"/>
      <c r="B4984" s="13"/>
      <c r="C4984" s="13"/>
      <c r="D4984" s="13"/>
      <c r="F4984" s="13"/>
      <c r="G4984" s="13"/>
      <c r="H4984" s="13"/>
      <c r="I4984" s="13"/>
      <c r="J4984" s="1"/>
      <c r="K4984" s="13"/>
      <c r="L4984" s="1"/>
      <c r="N4984" s="13"/>
    </row>
    <row r="4985" spans="1:14">
      <c r="A4985" s="13"/>
      <c r="B4985" s="13"/>
      <c r="C4985" s="13"/>
      <c r="D4985" s="13"/>
      <c r="F4985" s="13"/>
      <c r="G4985" s="13"/>
      <c r="H4985" s="13"/>
      <c r="I4985" s="13"/>
      <c r="J4985" s="1"/>
      <c r="K4985" s="13"/>
      <c r="L4985" s="1"/>
      <c r="N4985" s="13"/>
    </row>
    <row r="4986" spans="1:14">
      <c r="A4986" s="13"/>
      <c r="B4986" s="13"/>
      <c r="C4986" s="13"/>
      <c r="D4986" s="13"/>
      <c r="F4986" s="13"/>
      <c r="G4986" s="13"/>
      <c r="H4986" s="13"/>
      <c r="I4986" s="13"/>
      <c r="J4986" s="1"/>
      <c r="K4986" s="13"/>
      <c r="L4986" s="1"/>
      <c r="N4986" s="13"/>
    </row>
    <row r="4987" spans="1:14">
      <c r="A4987" s="13"/>
      <c r="B4987" s="13"/>
      <c r="C4987" s="13"/>
      <c r="D4987" s="13"/>
      <c r="F4987" s="13"/>
      <c r="G4987" s="13"/>
      <c r="H4987" s="13"/>
      <c r="I4987" s="13"/>
      <c r="J4987" s="1"/>
      <c r="K4987" s="13"/>
      <c r="L4987" s="1"/>
      <c r="N4987" s="13"/>
    </row>
    <row r="4988" spans="1:14">
      <c r="A4988" s="13"/>
      <c r="B4988" s="13"/>
      <c r="C4988" s="13"/>
      <c r="D4988" s="13"/>
      <c r="F4988" s="13"/>
      <c r="G4988" s="13"/>
      <c r="H4988" s="13"/>
      <c r="I4988" s="13"/>
      <c r="J4988" s="1"/>
      <c r="K4988" s="13"/>
      <c r="L4988" s="1"/>
      <c r="N4988" s="13"/>
    </row>
    <row r="4989" spans="1:14">
      <c r="A4989" s="13"/>
      <c r="B4989" s="13"/>
      <c r="C4989" s="13"/>
      <c r="D4989" s="13"/>
      <c r="F4989" s="13"/>
      <c r="G4989" s="13"/>
      <c r="H4989" s="13"/>
      <c r="I4989" s="13"/>
      <c r="J4989" s="1"/>
      <c r="K4989" s="13"/>
      <c r="L4989" s="1"/>
      <c r="N4989" s="13"/>
    </row>
    <row r="4990" spans="1:14">
      <c r="A4990" s="13"/>
      <c r="B4990" s="13"/>
      <c r="C4990" s="13"/>
      <c r="D4990" s="13"/>
      <c r="F4990" s="13"/>
      <c r="G4990" s="13"/>
      <c r="H4990" s="13"/>
      <c r="I4990" s="13"/>
      <c r="J4990" s="1"/>
      <c r="K4990" s="13"/>
      <c r="L4990" s="1"/>
      <c r="N4990" s="13"/>
    </row>
    <row r="4991" spans="1:14">
      <c r="A4991" s="13"/>
      <c r="B4991" s="13"/>
      <c r="C4991" s="13"/>
      <c r="D4991" s="13"/>
      <c r="F4991" s="13"/>
      <c r="G4991" s="13"/>
      <c r="H4991" s="13"/>
      <c r="I4991" s="13"/>
      <c r="J4991" s="1"/>
      <c r="K4991" s="13"/>
      <c r="L4991" s="1"/>
      <c r="N4991" s="13"/>
    </row>
    <row r="4992" spans="1:14">
      <c r="A4992" s="13"/>
      <c r="B4992" s="13"/>
      <c r="C4992" s="13"/>
      <c r="D4992" s="13"/>
      <c r="F4992" s="13"/>
      <c r="G4992" s="13"/>
      <c r="H4992" s="13"/>
      <c r="I4992" s="13"/>
      <c r="J4992" s="1"/>
      <c r="K4992" s="13"/>
      <c r="L4992" s="1"/>
      <c r="N4992" s="13"/>
    </row>
    <row r="4993" spans="1:14">
      <c r="A4993" s="13"/>
      <c r="B4993" s="13"/>
      <c r="C4993" s="13"/>
      <c r="D4993" s="13"/>
      <c r="F4993" s="13"/>
      <c r="G4993" s="13"/>
      <c r="H4993" s="13"/>
      <c r="I4993" s="13"/>
      <c r="J4993" s="1"/>
      <c r="K4993" s="13"/>
      <c r="L4993" s="1"/>
      <c r="N4993" s="13"/>
    </row>
    <row r="4994" spans="1:14">
      <c r="A4994" s="13"/>
      <c r="B4994" s="13"/>
      <c r="C4994" s="13"/>
      <c r="D4994" s="13"/>
      <c r="F4994" s="13"/>
      <c r="G4994" s="13"/>
      <c r="H4994" s="13"/>
      <c r="I4994" s="13"/>
      <c r="J4994" s="1"/>
      <c r="K4994" s="13"/>
      <c r="L4994" s="1"/>
      <c r="N4994" s="13"/>
    </row>
    <row r="4995" spans="1:14">
      <c r="A4995" s="13"/>
      <c r="B4995" s="13"/>
      <c r="C4995" s="13"/>
      <c r="D4995" s="13"/>
      <c r="F4995" s="13"/>
      <c r="G4995" s="13"/>
      <c r="H4995" s="13"/>
      <c r="I4995" s="13"/>
      <c r="J4995" s="1"/>
      <c r="K4995" s="13"/>
      <c r="L4995" s="1"/>
      <c r="N4995" s="13"/>
    </row>
    <row r="4996" spans="1:14">
      <c r="A4996" s="13"/>
      <c r="B4996" s="13"/>
      <c r="C4996" s="13"/>
      <c r="D4996" s="13"/>
      <c r="F4996" s="13"/>
      <c r="G4996" s="13"/>
      <c r="H4996" s="13"/>
      <c r="I4996" s="13"/>
      <c r="J4996" s="1"/>
      <c r="K4996" s="13"/>
      <c r="L4996" s="1"/>
      <c r="N4996" s="13"/>
    </row>
    <row r="4997" spans="1:14">
      <c r="A4997" s="13"/>
      <c r="B4997" s="13"/>
      <c r="C4997" s="13"/>
      <c r="D4997" s="13"/>
      <c r="F4997" s="13"/>
      <c r="G4997" s="13"/>
      <c r="H4997" s="13"/>
      <c r="I4997" s="13"/>
      <c r="J4997" s="1"/>
      <c r="K4997" s="13"/>
      <c r="L4997" s="1"/>
      <c r="N4997" s="13"/>
    </row>
    <row r="4998" spans="1:14">
      <c r="A4998" s="13"/>
      <c r="B4998" s="13"/>
      <c r="C4998" s="13"/>
      <c r="D4998" s="13"/>
      <c r="F4998" s="13"/>
      <c r="G4998" s="13"/>
      <c r="H4998" s="13"/>
      <c r="I4998" s="13"/>
      <c r="J4998" s="1"/>
      <c r="K4998" s="13"/>
      <c r="L4998" s="1"/>
      <c r="N4998" s="13"/>
    </row>
    <row r="4999" spans="1:14">
      <c r="A4999" s="13"/>
      <c r="B4999" s="13"/>
      <c r="C4999" s="13"/>
      <c r="D4999" s="13"/>
      <c r="F4999" s="13"/>
      <c r="G4999" s="13"/>
      <c r="H4999" s="13"/>
      <c r="I4999" s="13"/>
      <c r="J4999" s="1"/>
      <c r="K4999" s="13"/>
      <c r="L4999" s="1"/>
      <c r="N4999" s="13"/>
    </row>
    <row r="5000" spans="1:14">
      <c r="A5000" s="13"/>
      <c r="B5000" s="13"/>
      <c r="C5000" s="13"/>
      <c r="D5000" s="13"/>
      <c r="F5000" s="13"/>
      <c r="G5000" s="13"/>
      <c r="H5000" s="13"/>
      <c r="I5000" s="13"/>
      <c r="J5000" s="1"/>
      <c r="K5000" s="13"/>
      <c r="L5000" s="1"/>
      <c r="N5000" s="13"/>
    </row>
    <row r="5001" spans="1:14">
      <c r="A5001" s="13"/>
      <c r="B5001" s="13"/>
      <c r="C5001" s="13"/>
      <c r="D5001" s="13"/>
      <c r="F5001" s="13"/>
      <c r="G5001" s="13"/>
      <c r="H5001" s="13"/>
      <c r="I5001" s="13"/>
      <c r="J5001" s="1"/>
      <c r="K5001" s="13"/>
      <c r="L5001" s="1"/>
      <c r="N5001" s="13"/>
    </row>
    <row r="5002" spans="1:14">
      <c r="A5002" s="13"/>
      <c r="B5002" s="13"/>
      <c r="C5002" s="13"/>
      <c r="D5002" s="13"/>
      <c r="F5002" s="13"/>
      <c r="G5002" s="13"/>
      <c r="H5002" s="13"/>
      <c r="I5002" s="13"/>
      <c r="J5002" s="1"/>
      <c r="K5002" s="13"/>
      <c r="L5002" s="1"/>
      <c r="N5002" s="13"/>
    </row>
    <row r="5003" spans="1:14">
      <c r="A5003" s="13"/>
      <c r="B5003" s="13"/>
      <c r="C5003" s="13"/>
      <c r="D5003" s="13"/>
      <c r="F5003" s="13"/>
      <c r="G5003" s="13"/>
      <c r="H5003" s="13"/>
      <c r="I5003" s="13"/>
      <c r="J5003" s="1"/>
      <c r="K5003" s="13"/>
      <c r="L5003" s="1"/>
      <c r="N5003" s="13"/>
    </row>
    <row r="5004" spans="1:14">
      <c r="A5004" s="13"/>
      <c r="B5004" s="13"/>
      <c r="C5004" s="13"/>
      <c r="D5004" s="13"/>
      <c r="F5004" s="13"/>
      <c r="G5004" s="13"/>
      <c r="H5004" s="13"/>
      <c r="I5004" s="13"/>
      <c r="J5004" s="1"/>
      <c r="K5004" s="13"/>
      <c r="L5004" s="1"/>
      <c r="N5004" s="13"/>
    </row>
    <row r="5005" spans="1:14">
      <c r="A5005" s="13"/>
      <c r="B5005" s="13"/>
      <c r="C5005" s="13"/>
      <c r="D5005" s="13"/>
      <c r="F5005" s="13"/>
      <c r="G5005" s="13"/>
      <c r="H5005" s="13"/>
      <c r="I5005" s="13"/>
      <c r="J5005" s="1"/>
      <c r="K5005" s="13"/>
      <c r="L5005" s="1"/>
      <c r="N5005" s="13"/>
    </row>
    <row r="5006" spans="1:14">
      <c r="A5006" s="13"/>
      <c r="B5006" s="13"/>
      <c r="C5006" s="13"/>
      <c r="D5006" s="13"/>
      <c r="F5006" s="13"/>
      <c r="G5006" s="13"/>
      <c r="H5006" s="13"/>
      <c r="I5006" s="13"/>
      <c r="J5006" s="1"/>
      <c r="K5006" s="13"/>
      <c r="L5006" s="1"/>
      <c r="N5006" s="13"/>
    </row>
    <row r="5007" spans="1:14">
      <c r="A5007" s="13"/>
      <c r="B5007" s="13"/>
      <c r="C5007" s="13"/>
      <c r="D5007" s="13"/>
      <c r="F5007" s="13"/>
      <c r="G5007" s="13"/>
      <c r="H5007" s="13"/>
      <c r="I5007" s="13"/>
      <c r="J5007" s="1"/>
      <c r="K5007" s="13"/>
      <c r="L5007" s="1"/>
      <c r="N5007" s="13"/>
    </row>
    <row r="5008" spans="1:14">
      <c r="A5008" s="13"/>
      <c r="B5008" s="13"/>
      <c r="C5008" s="13"/>
      <c r="D5008" s="13"/>
      <c r="F5008" s="13"/>
      <c r="G5008" s="13"/>
      <c r="H5008" s="13"/>
      <c r="I5008" s="13"/>
      <c r="J5008" s="1"/>
      <c r="K5008" s="13"/>
      <c r="L5008" s="1"/>
      <c r="N5008" s="13"/>
    </row>
    <row r="5009" spans="1:14">
      <c r="A5009" s="13"/>
      <c r="B5009" s="13"/>
      <c r="C5009" s="13"/>
      <c r="D5009" s="13"/>
      <c r="F5009" s="13"/>
      <c r="G5009" s="13"/>
      <c r="H5009" s="13"/>
      <c r="I5009" s="13"/>
      <c r="J5009" s="1"/>
      <c r="K5009" s="13"/>
      <c r="L5009" s="1"/>
      <c r="N5009" s="13"/>
    </row>
    <row r="5010" spans="1:14">
      <c r="A5010" s="13"/>
      <c r="B5010" s="13"/>
      <c r="C5010" s="13"/>
      <c r="D5010" s="13"/>
      <c r="F5010" s="13"/>
      <c r="G5010" s="13"/>
      <c r="H5010" s="13"/>
      <c r="I5010" s="13"/>
      <c r="J5010" s="1"/>
      <c r="K5010" s="13"/>
      <c r="L5010" s="1"/>
      <c r="N5010" s="13"/>
    </row>
    <row r="5011" spans="1:14">
      <c r="A5011" s="13"/>
      <c r="B5011" s="13"/>
      <c r="C5011" s="13"/>
      <c r="D5011" s="13"/>
      <c r="F5011" s="13"/>
      <c r="G5011" s="13"/>
      <c r="H5011" s="13"/>
      <c r="I5011" s="13"/>
      <c r="J5011" s="1"/>
      <c r="K5011" s="13"/>
      <c r="L5011" s="1"/>
      <c r="N5011" s="13"/>
    </row>
    <row r="5012" spans="1:14">
      <c r="A5012" s="13"/>
      <c r="B5012" s="13"/>
      <c r="C5012" s="13"/>
      <c r="D5012" s="13"/>
      <c r="F5012" s="13"/>
      <c r="G5012" s="13"/>
      <c r="H5012" s="13"/>
      <c r="I5012" s="13"/>
      <c r="J5012" s="1"/>
      <c r="K5012" s="13"/>
      <c r="L5012" s="1"/>
      <c r="N5012" s="13"/>
    </row>
    <row r="5013" spans="1:14">
      <c r="A5013" s="13"/>
      <c r="B5013" s="13"/>
      <c r="C5013" s="13"/>
      <c r="D5013" s="13"/>
      <c r="F5013" s="13"/>
      <c r="G5013" s="13"/>
      <c r="H5013" s="13"/>
      <c r="I5013" s="13"/>
      <c r="J5013" s="1"/>
      <c r="K5013" s="13"/>
      <c r="L5013" s="1"/>
      <c r="N5013" s="13"/>
    </row>
    <row r="5014" spans="1:14">
      <c r="A5014" s="13"/>
      <c r="B5014" s="13"/>
      <c r="C5014" s="13"/>
      <c r="D5014" s="13"/>
      <c r="F5014" s="13"/>
      <c r="G5014" s="13"/>
      <c r="H5014" s="13"/>
      <c r="I5014" s="13"/>
      <c r="J5014" s="1"/>
      <c r="K5014" s="13"/>
      <c r="L5014" s="1"/>
      <c r="N5014" s="13"/>
    </row>
    <row r="5015" spans="1:14">
      <c r="A5015" s="13"/>
      <c r="B5015" s="13"/>
      <c r="C5015" s="13"/>
      <c r="D5015" s="13"/>
      <c r="F5015" s="13"/>
      <c r="G5015" s="13"/>
      <c r="H5015" s="13"/>
      <c r="I5015" s="13"/>
      <c r="J5015" s="1"/>
      <c r="K5015" s="13"/>
      <c r="L5015" s="1"/>
      <c r="N5015" s="13"/>
    </row>
    <row r="5016" spans="1:14">
      <c r="A5016" s="13"/>
      <c r="B5016" s="13"/>
      <c r="C5016" s="13"/>
      <c r="D5016" s="13"/>
      <c r="F5016" s="13"/>
      <c r="G5016" s="13"/>
      <c r="H5016" s="13"/>
      <c r="I5016" s="13"/>
      <c r="J5016" s="1"/>
      <c r="K5016" s="13"/>
      <c r="L5016" s="1"/>
      <c r="N5016" s="13"/>
    </row>
    <row r="5017" spans="1:14">
      <c r="A5017" s="13"/>
      <c r="B5017" s="13"/>
      <c r="C5017" s="13"/>
      <c r="D5017" s="13"/>
      <c r="F5017" s="13"/>
      <c r="G5017" s="13"/>
      <c r="H5017" s="13"/>
      <c r="I5017" s="13"/>
      <c r="J5017" s="1"/>
      <c r="K5017" s="13"/>
      <c r="L5017" s="1"/>
      <c r="N5017" s="13"/>
    </row>
    <row r="5018" spans="1:14">
      <c r="A5018" s="13"/>
      <c r="B5018" s="13"/>
      <c r="C5018" s="13"/>
      <c r="D5018" s="13"/>
      <c r="F5018" s="13"/>
      <c r="G5018" s="13"/>
      <c r="H5018" s="13"/>
      <c r="I5018" s="13"/>
      <c r="J5018" s="1"/>
      <c r="K5018" s="13"/>
      <c r="L5018" s="1"/>
      <c r="N5018" s="13"/>
    </row>
    <row r="5019" spans="1:14">
      <c r="A5019" s="13"/>
      <c r="B5019" s="13"/>
      <c r="C5019" s="13"/>
      <c r="D5019" s="13"/>
      <c r="F5019" s="13"/>
      <c r="G5019" s="13"/>
      <c r="H5019" s="13"/>
      <c r="I5019" s="13"/>
      <c r="J5019" s="1"/>
      <c r="K5019" s="13"/>
      <c r="L5019" s="1"/>
      <c r="N5019" s="13"/>
    </row>
    <row r="5020" spans="1:14">
      <c r="A5020" s="13"/>
      <c r="B5020" s="13"/>
      <c r="C5020" s="13"/>
      <c r="D5020" s="13"/>
      <c r="F5020" s="13"/>
      <c r="G5020" s="13"/>
      <c r="H5020" s="13"/>
      <c r="I5020" s="13"/>
      <c r="J5020" s="1"/>
      <c r="K5020" s="13"/>
      <c r="L5020" s="1"/>
      <c r="N5020" s="13"/>
    </row>
    <row r="5021" spans="1:14">
      <c r="A5021" s="13"/>
      <c r="B5021" s="13"/>
      <c r="C5021" s="13"/>
      <c r="D5021" s="13"/>
      <c r="F5021" s="13"/>
      <c r="G5021" s="13"/>
      <c r="H5021" s="13"/>
      <c r="I5021" s="13"/>
      <c r="J5021" s="1"/>
      <c r="K5021" s="13"/>
      <c r="L5021" s="1"/>
      <c r="N5021" s="13"/>
    </row>
    <row r="5022" spans="1:14">
      <c r="A5022" s="13"/>
      <c r="B5022" s="13"/>
      <c r="C5022" s="13"/>
      <c r="D5022" s="13"/>
      <c r="F5022" s="13"/>
      <c r="G5022" s="13"/>
      <c r="H5022" s="13"/>
      <c r="I5022" s="13"/>
      <c r="J5022" s="1"/>
      <c r="K5022" s="13"/>
      <c r="L5022" s="1"/>
      <c r="N5022" s="13"/>
    </row>
    <row r="5023" spans="1:14">
      <c r="A5023" s="13"/>
      <c r="B5023" s="13"/>
      <c r="C5023" s="13"/>
      <c r="D5023" s="13"/>
      <c r="F5023" s="13"/>
      <c r="G5023" s="13"/>
      <c r="H5023" s="13"/>
      <c r="I5023" s="13"/>
      <c r="J5023" s="1"/>
      <c r="K5023" s="13"/>
      <c r="L5023" s="1"/>
      <c r="N5023" s="13"/>
    </row>
    <row r="5024" spans="1:14">
      <c r="A5024" s="13"/>
      <c r="B5024" s="13"/>
      <c r="C5024" s="13"/>
      <c r="D5024" s="13"/>
      <c r="F5024" s="13"/>
      <c r="G5024" s="13"/>
      <c r="H5024" s="13"/>
      <c r="I5024" s="13"/>
      <c r="J5024" s="1"/>
      <c r="K5024" s="13"/>
      <c r="L5024" s="1"/>
      <c r="N5024" s="13"/>
    </row>
    <row r="5025" spans="1:14">
      <c r="A5025" s="13"/>
      <c r="B5025" s="13"/>
      <c r="C5025" s="13"/>
      <c r="D5025" s="13"/>
      <c r="F5025" s="13"/>
      <c r="G5025" s="13"/>
      <c r="H5025" s="13"/>
      <c r="I5025" s="13"/>
      <c r="J5025" s="1"/>
      <c r="K5025" s="13"/>
      <c r="L5025" s="1"/>
      <c r="N5025" s="13"/>
    </row>
    <row r="5026" spans="1:14">
      <c r="A5026" s="13"/>
      <c r="B5026" s="13"/>
      <c r="C5026" s="13"/>
      <c r="D5026" s="13"/>
      <c r="F5026" s="13"/>
      <c r="G5026" s="13"/>
      <c r="H5026" s="13"/>
      <c r="I5026" s="13"/>
      <c r="J5026" s="1"/>
      <c r="K5026" s="13"/>
      <c r="L5026" s="1"/>
      <c r="N5026" s="13"/>
    </row>
    <row r="5027" spans="1:14">
      <c r="A5027" s="13"/>
      <c r="B5027" s="13"/>
      <c r="C5027" s="13"/>
      <c r="D5027" s="13"/>
      <c r="F5027" s="13"/>
      <c r="G5027" s="13"/>
      <c r="H5027" s="13"/>
      <c r="I5027" s="13"/>
      <c r="J5027" s="1"/>
      <c r="K5027" s="13"/>
      <c r="L5027" s="1"/>
      <c r="N5027" s="13"/>
    </row>
    <row r="5028" spans="1:14">
      <c r="A5028" s="13"/>
      <c r="B5028" s="13"/>
      <c r="C5028" s="13"/>
      <c r="D5028" s="13"/>
      <c r="F5028" s="13"/>
      <c r="G5028" s="13"/>
      <c r="H5028" s="13"/>
      <c r="I5028" s="13"/>
      <c r="J5028" s="1"/>
      <c r="K5028" s="13"/>
      <c r="L5028" s="1"/>
      <c r="N5028" s="13"/>
    </row>
    <row r="5029" spans="1:14">
      <c r="A5029" s="13"/>
      <c r="B5029" s="13"/>
      <c r="C5029" s="13"/>
      <c r="D5029" s="13"/>
      <c r="F5029" s="13"/>
      <c r="G5029" s="13"/>
      <c r="H5029" s="13"/>
      <c r="I5029" s="13"/>
      <c r="J5029" s="1"/>
      <c r="K5029" s="13"/>
      <c r="L5029" s="1"/>
      <c r="N5029" s="13"/>
    </row>
    <row r="5030" spans="1:14">
      <c r="A5030" s="13"/>
      <c r="B5030" s="13"/>
      <c r="C5030" s="13"/>
      <c r="D5030" s="13"/>
      <c r="F5030" s="13"/>
      <c r="G5030" s="13"/>
      <c r="H5030" s="13"/>
      <c r="I5030" s="13"/>
      <c r="J5030" s="1"/>
      <c r="K5030" s="13"/>
      <c r="L5030" s="1"/>
      <c r="N5030" s="13"/>
    </row>
    <row r="5031" spans="1:14">
      <c r="A5031" s="13"/>
      <c r="B5031" s="13"/>
      <c r="C5031" s="13"/>
      <c r="D5031" s="13"/>
      <c r="F5031" s="13"/>
      <c r="G5031" s="13"/>
      <c r="H5031" s="13"/>
      <c r="I5031" s="13"/>
      <c r="J5031" s="1"/>
      <c r="K5031" s="13"/>
      <c r="L5031" s="1"/>
      <c r="N5031" s="13"/>
    </row>
    <row r="5032" spans="1:14">
      <c r="A5032" s="13"/>
      <c r="B5032" s="13"/>
      <c r="C5032" s="13"/>
      <c r="D5032" s="13"/>
      <c r="F5032" s="13"/>
      <c r="G5032" s="13"/>
      <c r="H5032" s="13"/>
      <c r="I5032" s="13"/>
      <c r="J5032" s="1"/>
      <c r="K5032" s="13"/>
      <c r="L5032" s="1"/>
      <c r="N5032" s="13"/>
    </row>
    <row r="5033" spans="1:14">
      <c r="A5033" s="13"/>
      <c r="B5033" s="13"/>
      <c r="C5033" s="13"/>
      <c r="D5033" s="13"/>
      <c r="F5033" s="13"/>
      <c r="G5033" s="13"/>
      <c r="H5033" s="13"/>
      <c r="I5033" s="13"/>
      <c r="J5033" s="1"/>
      <c r="K5033" s="13"/>
      <c r="L5033" s="1"/>
      <c r="N5033" s="13"/>
    </row>
    <row r="5034" spans="1:14">
      <c r="A5034" s="13"/>
      <c r="B5034" s="13"/>
      <c r="C5034" s="13"/>
      <c r="D5034" s="13"/>
      <c r="F5034" s="13"/>
      <c r="G5034" s="13"/>
      <c r="H5034" s="13"/>
      <c r="I5034" s="13"/>
      <c r="J5034" s="1"/>
      <c r="K5034" s="13"/>
      <c r="L5034" s="1"/>
      <c r="N5034" s="13"/>
    </row>
    <row r="5035" spans="1:14">
      <c r="A5035" s="13"/>
      <c r="B5035" s="13"/>
      <c r="C5035" s="13"/>
      <c r="D5035" s="13"/>
      <c r="F5035" s="13"/>
      <c r="G5035" s="13"/>
      <c r="H5035" s="13"/>
      <c r="I5035" s="13"/>
      <c r="J5035" s="1"/>
      <c r="K5035" s="13"/>
      <c r="L5035" s="1"/>
      <c r="N5035" s="13"/>
    </row>
    <row r="5036" spans="1:14">
      <c r="A5036" s="13"/>
      <c r="B5036" s="13"/>
      <c r="C5036" s="13"/>
      <c r="D5036" s="13"/>
      <c r="F5036" s="13"/>
      <c r="G5036" s="13"/>
      <c r="H5036" s="13"/>
      <c r="I5036" s="13"/>
      <c r="J5036" s="1"/>
      <c r="K5036" s="13"/>
      <c r="L5036" s="1"/>
      <c r="N5036" s="13"/>
    </row>
    <row r="5037" spans="1:14">
      <c r="A5037" s="13"/>
      <c r="B5037" s="13"/>
      <c r="C5037" s="13"/>
      <c r="D5037" s="13"/>
      <c r="F5037" s="13"/>
      <c r="G5037" s="13"/>
      <c r="H5037" s="13"/>
      <c r="I5037" s="13"/>
      <c r="J5037" s="1"/>
      <c r="K5037" s="13"/>
      <c r="L5037" s="1"/>
      <c r="N5037" s="13"/>
    </row>
    <row r="5038" spans="1:14">
      <c r="A5038" s="13"/>
      <c r="B5038" s="13"/>
      <c r="C5038" s="13"/>
      <c r="D5038" s="13"/>
      <c r="F5038" s="13"/>
      <c r="G5038" s="13"/>
      <c r="H5038" s="13"/>
      <c r="I5038" s="13"/>
      <c r="J5038" s="1"/>
      <c r="K5038" s="13"/>
      <c r="L5038" s="1"/>
      <c r="N5038" s="13"/>
    </row>
    <row r="5039" spans="1:14">
      <c r="A5039" s="13"/>
      <c r="B5039" s="13"/>
      <c r="C5039" s="13"/>
      <c r="D5039" s="13"/>
      <c r="F5039" s="13"/>
      <c r="G5039" s="13"/>
      <c r="H5039" s="13"/>
      <c r="I5039" s="13"/>
      <c r="J5039" s="1"/>
      <c r="K5039" s="13"/>
      <c r="L5039" s="1"/>
      <c r="N5039" s="13"/>
    </row>
    <row r="5040" spans="1:14">
      <c r="A5040" s="13"/>
      <c r="B5040" s="13"/>
      <c r="C5040" s="13"/>
      <c r="D5040" s="13"/>
      <c r="F5040" s="13"/>
      <c r="G5040" s="13"/>
      <c r="H5040" s="13"/>
      <c r="I5040" s="13"/>
      <c r="J5040" s="1"/>
      <c r="K5040" s="13"/>
      <c r="L5040" s="1"/>
      <c r="N5040" s="13"/>
    </row>
    <row r="5041" spans="1:14">
      <c r="A5041" s="13"/>
      <c r="B5041" s="13"/>
      <c r="C5041" s="13"/>
      <c r="D5041" s="13"/>
      <c r="F5041" s="13"/>
      <c r="G5041" s="13"/>
      <c r="H5041" s="13"/>
      <c r="I5041" s="13"/>
      <c r="J5041" s="1"/>
      <c r="K5041" s="13"/>
      <c r="L5041" s="1"/>
      <c r="N5041" s="13"/>
    </row>
    <row r="5042" spans="1:14">
      <c r="A5042" s="13"/>
      <c r="B5042" s="13"/>
      <c r="C5042" s="13"/>
      <c r="D5042" s="13"/>
      <c r="F5042" s="13"/>
      <c r="G5042" s="13"/>
      <c r="H5042" s="13"/>
      <c r="I5042" s="13"/>
      <c r="J5042" s="1"/>
      <c r="K5042" s="13"/>
      <c r="L5042" s="1"/>
      <c r="N5042" s="13"/>
    </row>
    <row r="5043" spans="1:14">
      <c r="A5043" s="13"/>
      <c r="B5043" s="13"/>
      <c r="C5043" s="13"/>
      <c r="D5043" s="13"/>
      <c r="F5043" s="13"/>
      <c r="G5043" s="13"/>
      <c r="H5043" s="13"/>
      <c r="I5043" s="13"/>
      <c r="J5043" s="1"/>
      <c r="K5043" s="13"/>
      <c r="L5043" s="1"/>
      <c r="N5043" s="13"/>
    </row>
    <row r="5044" spans="1:14">
      <c r="A5044" s="13"/>
      <c r="B5044" s="13"/>
      <c r="C5044" s="13"/>
      <c r="D5044" s="13"/>
      <c r="F5044" s="13"/>
      <c r="G5044" s="13"/>
      <c r="H5044" s="13"/>
      <c r="I5044" s="13"/>
      <c r="J5044" s="1"/>
      <c r="K5044" s="13"/>
      <c r="L5044" s="1"/>
      <c r="N5044" s="13"/>
    </row>
    <row r="5045" spans="1:14">
      <c r="A5045" s="13"/>
      <c r="B5045" s="13"/>
      <c r="C5045" s="13"/>
      <c r="D5045" s="13"/>
      <c r="F5045" s="13"/>
      <c r="G5045" s="13"/>
      <c r="H5045" s="13"/>
      <c r="I5045" s="13"/>
      <c r="J5045" s="1"/>
      <c r="K5045" s="13"/>
      <c r="L5045" s="1"/>
      <c r="N5045" s="13"/>
    </row>
    <row r="5046" spans="1:14">
      <c r="A5046" s="13"/>
      <c r="B5046" s="13"/>
      <c r="C5046" s="13"/>
      <c r="D5046" s="13"/>
      <c r="F5046" s="13"/>
      <c r="G5046" s="13"/>
      <c r="H5046" s="13"/>
      <c r="I5046" s="13"/>
      <c r="J5046" s="1"/>
      <c r="K5046" s="13"/>
      <c r="L5046" s="1"/>
      <c r="N5046" s="13"/>
    </row>
    <row r="5047" spans="1:14">
      <c r="A5047" s="13"/>
      <c r="B5047" s="13"/>
      <c r="C5047" s="13"/>
      <c r="D5047" s="13"/>
      <c r="F5047" s="13"/>
      <c r="G5047" s="13"/>
      <c r="H5047" s="13"/>
      <c r="I5047" s="13"/>
      <c r="J5047" s="1"/>
      <c r="K5047" s="13"/>
      <c r="L5047" s="1"/>
      <c r="N5047" s="13"/>
    </row>
    <row r="5048" spans="1:14">
      <c r="A5048" s="13"/>
      <c r="B5048" s="13"/>
      <c r="C5048" s="13"/>
      <c r="D5048" s="13"/>
      <c r="F5048" s="13"/>
      <c r="G5048" s="13"/>
      <c r="H5048" s="13"/>
      <c r="I5048" s="13"/>
      <c r="J5048" s="1"/>
      <c r="K5048" s="13"/>
      <c r="L5048" s="1"/>
      <c r="N5048" s="13"/>
    </row>
    <row r="5049" spans="1:14">
      <c r="A5049" s="13"/>
      <c r="B5049" s="13"/>
      <c r="C5049" s="13"/>
      <c r="D5049" s="13"/>
      <c r="F5049" s="13"/>
      <c r="G5049" s="13"/>
      <c r="H5049" s="13"/>
      <c r="I5049" s="13"/>
      <c r="J5049" s="1"/>
      <c r="K5049" s="13"/>
      <c r="L5049" s="1"/>
      <c r="N5049" s="13"/>
    </row>
    <row r="5050" spans="1:14">
      <c r="A5050" s="13"/>
      <c r="B5050" s="13"/>
      <c r="C5050" s="13"/>
      <c r="D5050" s="13"/>
      <c r="F5050" s="13"/>
      <c r="G5050" s="13"/>
      <c r="H5050" s="13"/>
      <c r="I5050" s="13"/>
      <c r="J5050" s="1"/>
      <c r="K5050" s="13"/>
      <c r="L5050" s="1"/>
      <c r="N5050" s="13"/>
    </row>
    <row r="5051" spans="1:14">
      <c r="A5051" s="13"/>
      <c r="B5051" s="13"/>
      <c r="C5051" s="13"/>
      <c r="D5051" s="13"/>
      <c r="F5051" s="13"/>
      <c r="G5051" s="13"/>
      <c r="H5051" s="13"/>
      <c r="I5051" s="13"/>
      <c r="J5051" s="1"/>
      <c r="K5051" s="13"/>
      <c r="L5051" s="1"/>
      <c r="N5051" s="13"/>
    </row>
    <row r="5052" spans="1:14">
      <c r="A5052" s="13"/>
      <c r="B5052" s="13"/>
      <c r="C5052" s="13"/>
      <c r="D5052" s="13"/>
      <c r="F5052" s="13"/>
      <c r="G5052" s="13"/>
      <c r="H5052" s="13"/>
      <c r="I5052" s="13"/>
      <c r="J5052" s="1"/>
      <c r="K5052" s="13"/>
      <c r="L5052" s="1"/>
      <c r="N5052" s="13"/>
    </row>
    <row r="5053" spans="1:14">
      <c r="A5053" s="13"/>
      <c r="B5053" s="13"/>
      <c r="C5053" s="13"/>
      <c r="D5053" s="13"/>
      <c r="F5053" s="13"/>
      <c r="G5053" s="13"/>
      <c r="H5053" s="13"/>
      <c r="I5053" s="13"/>
      <c r="J5053" s="1"/>
      <c r="K5053" s="13"/>
      <c r="L5053" s="1"/>
      <c r="N5053" s="13"/>
    </row>
    <row r="5054" spans="1:14">
      <c r="A5054" s="13"/>
      <c r="B5054" s="13"/>
      <c r="C5054" s="13"/>
      <c r="D5054" s="13"/>
      <c r="F5054" s="13"/>
      <c r="G5054" s="13"/>
      <c r="H5054" s="13"/>
      <c r="I5054" s="13"/>
      <c r="J5054" s="1"/>
      <c r="K5054" s="13"/>
      <c r="L5054" s="1"/>
      <c r="N5054" s="13"/>
    </row>
    <row r="5055" spans="1:14">
      <c r="A5055" s="13"/>
      <c r="B5055" s="13"/>
      <c r="C5055" s="13"/>
      <c r="D5055" s="13"/>
      <c r="F5055" s="13"/>
      <c r="G5055" s="13"/>
      <c r="H5055" s="13"/>
      <c r="I5055" s="13"/>
      <c r="J5055" s="1"/>
      <c r="K5055" s="13"/>
      <c r="L5055" s="1"/>
      <c r="N5055" s="13"/>
    </row>
    <row r="5056" spans="1:14">
      <c r="A5056" s="13"/>
      <c r="B5056" s="13"/>
      <c r="C5056" s="13"/>
      <c r="D5056" s="13"/>
      <c r="F5056" s="13"/>
      <c r="G5056" s="13"/>
      <c r="H5056" s="13"/>
      <c r="I5056" s="13"/>
      <c r="J5056" s="1"/>
      <c r="K5056" s="13"/>
      <c r="L5056" s="1"/>
      <c r="N5056" s="13"/>
    </row>
    <row r="5057" spans="1:14">
      <c r="A5057" s="13"/>
      <c r="B5057" s="13"/>
      <c r="C5057" s="13"/>
      <c r="D5057" s="13"/>
      <c r="F5057" s="13"/>
      <c r="G5057" s="13"/>
      <c r="H5057" s="13"/>
      <c r="I5057" s="13"/>
      <c r="J5057" s="1"/>
      <c r="K5057" s="13"/>
      <c r="L5057" s="1"/>
      <c r="N5057" s="13"/>
    </row>
    <row r="5058" spans="1:14">
      <c r="A5058" s="13"/>
      <c r="B5058" s="13"/>
      <c r="C5058" s="13"/>
      <c r="D5058" s="13"/>
      <c r="F5058" s="13"/>
      <c r="G5058" s="13"/>
      <c r="H5058" s="13"/>
      <c r="I5058" s="13"/>
      <c r="J5058" s="1"/>
      <c r="K5058" s="13"/>
      <c r="L5058" s="1"/>
      <c r="N5058" s="13"/>
    </row>
    <row r="5059" spans="1:14">
      <c r="A5059" s="13"/>
      <c r="B5059" s="13"/>
      <c r="C5059" s="13"/>
      <c r="D5059" s="13"/>
      <c r="F5059" s="13"/>
      <c r="G5059" s="13"/>
      <c r="H5059" s="13"/>
      <c r="I5059" s="13"/>
      <c r="J5059" s="1"/>
      <c r="K5059" s="13"/>
      <c r="L5059" s="1"/>
      <c r="N5059" s="13"/>
    </row>
    <row r="5060" spans="1:14">
      <c r="A5060" s="13"/>
      <c r="B5060" s="13"/>
      <c r="C5060" s="13"/>
      <c r="D5060" s="13"/>
      <c r="F5060" s="13"/>
      <c r="G5060" s="13"/>
      <c r="H5060" s="13"/>
      <c r="I5060" s="13"/>
      <c r="J5060" s="1"/>
      <c r="K5060" s="13"/>
      <c r="L5060" s="1"/>
      <c r="N5060" s="13"/>
    </row>
    <row r="5061" spans="1:14">
      <c r="A5061" s="13"/>
      <c r="B5061" s="13"/>
      <c r="C5061" s="13"/>
      <c r="D5061" s="13"/>
      <c r="F5061" s="13"/>
      <c r="G5061" s="13"/>
      <c r="H5061" s="13"/>
      <c r="I5061" s="13"/>
      <c r="J5061" s="1"/>
      <c r="K5061" s="13"/>
      <c r="L5061" s="1"/>
      <c r="N5061" s="13"/>
    </row>
    <row r="5062" spans="1:14">
      <c r="A5062" s="13"/>
      <c r="B5062" s="13"/>
      <c r="C5062" s="13"/>
      <c r="D5062" s="13"/>
      <c r="F5062" s="13"/>
      <c r="G5062" s="13"/>
      <c r="H5062" s="13"/>
      <c r="I5062" s="13"/>
      <c r="J5062" s="1"/>
      <c r="K5062" s="13"/>
      <c r="L5062" s="1"/>
      <c r="N5062" s="13"/>
    </row>
    <row r="5063" spans="1:14">
      <c r="A5063" s="13"/>
      <c r="B5063" s="13"/>
      <c r="C5063" s="13"/>
      <c r="D5063" s="13"/>
      <c r="F5063" s="13"/>
      <c r="G5063" s="13"/>
      <c r="H5063" s="13"/>
      <c r="I5063" s="13"/>
      <c r="J5063" s="1"/>
      <c r="K5063" s="13"/>
      <c r="L5063" s="1"/>
      <c r="N5063" s="13"/>
    </row>
    <row r="5064" spans="1:14">
      <c r="A5064" s="13"/>
      <c r="B5064" s="13"/>
      <c r="C5064" s="13"/>
      <c r="D5064" s="13"/>
      <c r="F5064" s="13"/>
      <c r="G5064" s="13"/>
      <c r="H5064" s="13"/>
      <c r="I5064" s="13"/>
      <c r="J5064" s="1"/>
      <c r="K5064" s="13"/>
      <c r="L5064" s="1"/>
      <c r="N5064" s="13"/>
    </row>
    <row r="5065" spans="1:14">
      <c r="A5065" s="13"/>
      <c r="B5065" s="13"/>
      <c r="C5065" s="13"/>
      <c r="D5065" s="13"/>
      <c r="F5065" s="13"/>
      <c r="G5065" s="13"/>
      <c r="H5065" s="13"/>
      <c r="I5065" s="13"/>
      <c r="J5065" s="1"/>
      <c r="K5065" s="13"/>
      <c r="L5065" s="1"/>
      <c r="N5065" s="13"/>
    </row>
    <row r="5066" spans="1:14">
      <c r="A5066" s="13"/>
      <c r="B5066" s="13"/>
      <c r="C5066" s="13"/>
      <c r="D5066" s="13"/>
      <c r="F5066" s="13"/>
      <c r="G5066" s="13"/>
      <c r="H5066" s="13"/>
      <c r="I5066" s="13"/>
      <c r="J5066" s="1"/>
      <c r="K5066" s="13"/>
      <c r="L5066" s="1"/>
      <c r="N5066" s="13"/>
    </row>
    <row r="5067" spans="1:14">
      <c r="A5067" s="13"/>
      <c r="B5067" s="13"/>
      <c r="C5067" s="13"/>
      <c r="D5067" s="13"/>
      <c r="F5067" s="13"/>
      <c r="G5067" s="13"/>
      <c r="H5067" s="13"/>
      <c r="I5067" s="13"/>
      <c r="J5067" s="1"/>
      <c r="K5067" s="13"/>
      <c r="L5067" s="1"/>
      <c r="N5067" s="13"/>
    </row>
    <row r="5068" spans="1:14">
      <c r="A5068" s="13"/>
      <c r="B5068" s="13"/>
      <c r="C5068" s="13"/>
      <c r="D5068" s="13"/>
      <c r="F5068" s="13"/>
      <c r="G5068" s="13"/>
      <c r="H5068" s="13"/>
      <c r="I5068" s="13"/>
      <c r="J5068" s="1"/>
      <c r="K5068" s="13"/>
      <c r="L5068" s="1"/>
      <c r="N5068" s="13"/>
    </row>
    <row r="5069" spans="1:14">
      <c r="A5069" s="13"/>
      <c r="B5069" s="13"/>
      <c r="C5069" s="13"/>
      <c r="D5069" s="13"/>
      <c r="F5069" s="13"/>
      <c r="G5069" s="13"/>
      <c r="H5069" s="13"/>
      <c r="I5069" s="13"/>
      <c r="J5069" s="1"/>
      <c r="K5069" s="13"/>
      <c r="L5069" s="1"/>
      <c r="N5069" s="13"/>
    </row>
    <row r="5070" spans="1:14">
      <c r="A5070" s="13"/>
      <c r="B5070" s="13"/>
      <c r="C5070" s="13"/>
      <c r="D5070" s="13"/>
      <c r="F5070" s="13"/>
      <c r="G5070" s="13"/>
      <c r="H5070" s="13"/>
      <c r="I5070" s="13"/>
      <c r="J5070" s="1"/>
      <c r="K5070" s="13"/>
      <c r="L5070" s="1"/>
      <c r="N5070" s="13"/>
    </row>
    <row r="5071" spans="1:14">
      <c r="A5071" s="13"/>
      <c r="B5071" s="13"/>
      <c r="C5071" s="13"/>
      <c r="D5071" s="13"/>
      <c r="F5071" s="13"/>
      <c r="G5071" s="13"/>
      <c r="H5071" s="13"/>
      <c r="I5071" s="13"/>
      <c r="J5071" s="1"/>
      <c r="K5071" s="13"/>
      <c r="L5071" s="1"/>
      <c r="N5071" s="13"/>
    </row>
    <row r="5072" spans="1:14">
      <c r="A5072" s="13"/>
      <c r="B5072" s="13"/>
      <c r="C5072" s="13"/>
      <c r="D5072" s="13"/>
      <c r="F5072" s="13"/>
      <c r="G5072" s="13"/>
      <c r="H5072" s="13"/>
      <c r="I5072" s="13"/>
      <c r="J5072" s="1"/>
      <c r="K5072" s="13"/>
      <c r="L5072" s="1"/>
      <c r="N5072" s="13"/>
    </row>
    <row r="5073" spans="1:14">
      <c r="A5073" s="13"/>
      <c r="B5073" s="13"/>
      <c r="C5073" s="13"/>
      <c r="D5073" s="13"/>
      <c r="F5073" s="13"/>
      <c r="G5073" s="13"/>
      <c r="H5073" s="13"/>
      <c r="I5073" s="13"/>
      <c r="J5073" s="1"/>
      <c r="K5073" s="13"/>
      <c r="L5073" s="1"/>
      <c r="N5073" s="13"/>
    </row>
    <row r="5074" spans="1:14">
      <c r="A5074" s="13"/>
      <c r="B5074" s="13"/>
      <c r="C5074" s="13"/>
      <c r="D5074" s="13"/>
      <c r="F5074" s="13"/>
      <c r="G5074" s="13"/>
      <c r="H5074" s="13"/>
      <c r="I5074" s="13"/>
      <c r="J5074" s="1"/>
      <c r="K5074" s="13"/>
      <c r="L5074" s="1"/>
      <c r="N5074" s="13"/>
    </row>
    <row r="5075" spans="1:14">
      <c r="A5075" s="13"/>
      <c r="B5075" s="13"/>
      <c r="C5075" s="13"/>
      <c r="D5075" s="13"/>
      <c r="F5075" s="13"/>
      <c r="G5075" s="13"/>
      <c r="H5075" s="13"/>
      <c r="I5075" s="13"/>
      <c r="J5075" s="1"/>
      <c r="K5075" s="13"/>
      <c r="L5075" s="1"/>
      <c r="N5075" s="13"/>
    </row>
    <row r="5076" spans="1:14">
      <c r="A5076" s="13"/>
      <c r="B5076" s="13"/>
      <c r="C5076" s="13"/>
      <c r="D5076" s="13"/>
      <c r="F5076" s="13"/>
      <c r="G5076" s="13"/>
      <c r="H5076" s="13"/>
      <c r="I5076" s="13"/>
      <c r="J5076" s="1"/>
      <c r="K5076" s="13"/>
      <c r="L5076" s="1"/>
      <c r="N5076" s="13"/>
    </row>
    <row r="5077" spans="1:14">
      <c r="A5077" s="13"/>
      <c r="B5077" s="13"/>
      <c r="C5077" s="13"/>
      <c r="D5077" s="13"/>
      <c r="F5077" s="13"/>
      <c r="G5077" s="13"/>
      <c r="H5077" s="13"/>
      <c r="I5077" s="13"/>
      <c r="J5077" s="1"/>
      <c r="K5077" s="13"/>
      <c r="L5077" s="1"/>
      <c r="N5077" s="13"/>
    </row>
    <row r="5078" spans="1:14">
      <c r="A5078" s="13"/>
      <c r="B5078" s="13"/>
      <c r="C5078" s="13"/>
      <c r="D5078" s="13"/>
      <c r="F5078" s="13"/>
      <c r="G5078" s="13"/>
      <c r="H5078" s="13"/>
      <c r="I5078" s="13"/>
      <c r="J5078" s="1"/>
      <c r="K5078" s="13"/>
      <c r="L5078" s="1"/>
      <c r="N5078" s="13"/>
    </row>
    <row r="5079" spans="1:14">
      <c r="A5079" s="13"/>
      <c r="B5079" s="13"/>
      <c r="C5079" s="13"/>
      <c r="D5079" s="13"/>
      <c r="F5079" s="13"/>
      <c r="G5079" s="13"/>
      <c r="H5079" s="13"/>
      <c r="I5079" s="13"/>
      <c r="J5079" s="1"/>
      <c r="K5079" s="13"/>
      <c r="L5079" s="1"/>
      <c r="N5079" s="13"/>
    </row>
    <row r="5080" spans="1:14">
      <c r="A5080" s="13"/>
      <c r="B5080" s="13"/>
      <c r="C5080" s="13"/>
      <c r="D5080" s="13"/>
      <c r="F5080" s="13"/>
      <c r="G5080" s="13"/>
      <c r="H5080" s="13"/>
      <c r="I5080" s="13"/>
      <c r="J5080" s="1"/>
      <c r="K5080" s="13"/>
      <c r="L5080" s="1"/>
      <c r="N5080" s="13"/>
    </row>
    <row r="5081" spans="1:14">
      <c r="A5081" s="13"/>
      <c r="B5081" s="13"/>
      <c r="C5081" s="13"/>
      <c r="D5081" s="13"/>
      <c r="F5081" s="13"/>
      <c r="G5081" s="13"/>
      <c r="H5081" s="13"/>
      <c r="I5081" s="13"/>
      <c r="J5081" s="1"/>
      <c r="K5081" s="13"/>
      <c r="L5081" s="1"/>
      <c r="N5081" s="13"/>
    </row>
    <row r="5082" spans="1:14">
      <c r="A5082" s="13"/>
      <c r="B5082" s="13"/>
      <c r="C5082" s="13"/>
      <c r="D5082" s="13"/>
      <c r="F5082" s="13"/>
      <c r="G5082" s="13"/>
      <c r="H5082" s="13"/>
      <c r="I5082" s="13"/>
      <c r="J5082" s="1"/>
      <c r="K5082" s="13"/>
      <c r="L5082" s="1"/>
      <c r="N5082" s="13"/>
    </row>
    <row r="5083" spans="1:14">
      <c r="A5083" s="13"/>
      <c r="B5083" s="13"/>
      <c r="C5083" s="13"/>
      <c r="D5083" s="13"/>
      <c r="F5083" s="13"/>
      <c r="G5083" s="13"/>
      <c r="H5083" s="13"/>
      <c r="I5083" s="13"/>
      <c r="J5083" s="1"/>
      <c r="K5083" s="13"/>
      <c r="L5083" s="1"/>
      <c r="N5083" s="13"/>
    </row>
    <row r="5084" spans="1:14">
      <c r="A5084" s="13"/>
      <c r="B5084" s="13"/>
      <c r="C5084" s="13"/>
      <c r="D5084" s="13"/>
      <c r="F5084" s="13"/>
      <c r="G5084" s="13"/>
      <c r="H5084" s="13"/>
      <c r="I5084" s="13"/>
      <c r="J5084" s="1"/>
      <c r="K5084" s="13"/>
      <c r="L5084" s="1"/>
      <c r="N5084" s="13"/>
    </row>
    <row r="5085" spans="1:14">
      <c r="A5085" s="13"/>
      <c r="B5085" s="13"/>
      <c r="C5085" s="13"/>
      <c r="D5085" s="13"/>
      <c r="F5085" s="13"/>
      <c r="G5085" s="13"/>
      <c r="H5085" s="13"/>
      <c r="I5085" s="13"/>
      <c r="J5085" s="1"/>
      <c r="K5085" s="13"/>
      <c r="L5085" s="1"/>
      <c r="N5085" s="13"/>
    </row>
    <row r="5086" spans="1:14">
      <c r="A5086" s="13"/>
      <c r="B5086" s="13"/>
      <c r="C5086" s="13"/>
      <c r="D5086" s="13"/>
      <c r="F5086" s="13"/>
      <c r="G5086" s="13"/>
      <c r="H5086" s="13"/>
      <c r="I5086" s="13"/>
      <c r="J5086" s="1"/>
      <c r="K5086" s="13"/>
      <c r="L5086" s="1"/>
      <c r="N5086" s="13"/>
    </row>
    <row r="5087" spans="1:14">
      <c r="A5087" s="13"/>
      <c r="B5087" s="13"/>
      <c r="C5087" s="13"/>
      <c r="D5087" s="13"/>
      <c r="F5087" s="13"/>
      <c r="G5087" s="13"/>
      <c r="H5087" s="13"/>
      <c r="I5087" s="13"/>
      <c r="J5087" s="1"/>
      <c r="K5087" s="13"/>
      <c r="L5087" s="1"/>
      <c r="N5087" s="13"/>
    </row>
    <row r="5088" spans="1:14">
      <c r="A5088" s="13"/>
      <c r="B5088" s="13"/>
      <c r="C5088" s="13"/>
      <c r="D5088" s="13"/>
      <c r="F5088" s="13"/>
      <c r="G5088" s="13"/>
      <c r="H5088" s="13"/>
      <c r="I5088" s="13"/>
      <c r="J5088" s="1"/>
      <c r="K5088" s="13"/>
      <c r="L5088" s="1"/>
      <c r="N5088" s="13"/>
    </row>
    <row r="5089" spans="1:14">
      <c r="A5089" s="13"/>
      <c r="B5089" s="13"/>
      <c r="C5089" s="13"/>
      <c r="D5089" s="13"/>
      <c r="F5089" s="13"/>
      <c r="G5089" s="13"/>
      <c r="H5089" s="13"/>
      <c r="I5089" s="13"/>
      <c r="J5089" s="1"/>
      <c r="K5089" s="13"/>
      <c r="L5089" s="1"/>
      <c r="N5089" s="13"/>
    </row>
    <row r="5090" spans="1:14">
      <c r="A5090" s="13"/>
      <c r="B5090" s="13"/>
      <c r="C5090" s="13"/>
      <c r="D5090" s="13"/>
      <c r="F5090" s="13"/>
      <c r="G5090" s="13"/>
      <c r="H5090" s="13"/>
      <c r="I5090" s="13"/>
      <c r="J5090" s="1"/>
      <c r="K5090" s="13"/>
      <c r="L5090" s="1"/>
      <c r="N5090" s="13"/>
    </row>
    <row r="5091" spans="1:14">
      <c r="A5091" s="13"/>
      <c r="B5091" s="13"/>
      <c r="C5091" s="13"/>
      <c r="D5091" s="13"/>
      <c r="F5091" s="13"/>
      <c r="G5091" s="13"/>
      <c r="H5091" s="13"/>
      <c r="I5091" s="13"/>
      <c r="J5091" s="1"/>
      <c r="K5091" s="13"/>
      <c r="L5091" s="1"/>
      <c r="N5091" s="13"/>
    </row>
    <row r="5092" spans="1:14">
      <c r="A5092" s="13"/>
      <c r="B5092" s="13"/>
      <c r="C5092" s="13"/>
      <c r="D5092" s="13"/>
      <c r="F5092" s="13"/>
      <c r="G5092" s="13"/>
      <c r="H5092" s="13"/>
      <c r="I5092" s="13"/>
      <c r="J5092" s="1"/>
      <c r="K5092" s="13"/>
      <c r="L5092" s="1"/>
      <c r="N5092" s="13"/>
    </row>
    <row r="5093" spans="1:14">
      <c r="A5093" s="13"/>
      <c r="B5093" s="13"/>
      <c r="C5093" s="13"/>
      <c r="D5093" s="13"/>
      <c r="F5093" s="13"/>
      <c r="G5093" s="13"/>
      <c r="H5093" s="13"/>
      <c r="I5093" s="13"/>
      <c r="J5093" s="1"/>
      <c r="K5093" s="13"/>
      <c r="L5093" s="1"/>
      <c r="N5093" s="13"/>
    </row>
    <row r="5094" spans="1:14">
      <c r="A5094" s="13"/>
      <c r="B5094" s="13"/>
      <c r="C5094" s="13"/>
      <c r="D5094" s="13"/>
      <c r="F5094" s="13"/>
      <c r="G5094" s="13"/>
      <c r="H5094" s="13"/>
      <c r="I5094" s="13"/>
      <c r="J5094" s="1"/>
      <c r="K5094" s="13"/>
      <c r="L5094" s="1"/>
      <c r="N5094" s="13"/>
    </row>
    <row r="5095" spans="1:14">
      <c r="A5095" s="13"/>
      <c r="B5095" s="13"/>
      <c r="C5095" s="13"/>
      <c r="D5095" s="13"/>
      <c r="F5095" s="13"/>
      <c r="G5095" s="13"/>
      <c r="H5095" s="13"/>
      <c r="I5095" s="13"/>
      <c r="J5095" s="1"/>
      <c r="K5095" s="13"/>
      <c r="L5095" s="1"/>
      <c r="N5095" s="13"/>
    </row>
    <row r="5096" spans="1:14">
      <c r="A5096" s="13"/>
      <c r="B5096" s="13"/>
      <c r="C5096" s="13"/>
      <c r="D5096" s="13"/>
      <c r="F5096" s="13"/>
      <c r="G5096" s="13"/>
      <c r="H5096" s="13"/>
      <c r="I5096" s="13"/>
      <c r="J5096" s="1"/>
      <c r="K5096" s="13"/>
      <c r="L5096" s="1"/>
      <c r="N5096" s="13"/>
    </row>
    <row r="5097" spans="1:14">
      <c r="A5097" s="13"/>
      <c r="B5097" s="13"/>
      <c r="C5097" s="13"/>
      <c r="D5097" s="13"/>
      <c r="F5097" s="13"/>
      <c r="G5097" s="13"/>
      <c r="H5097" s="13"/>
      <c r="I5097" s="13"/>
      <c r="J5097" s="1"/>
      <c r="K5097" s="13"/>
      <c r="L5097" s="1"/>
      <c r="N5097" s="13"/>
    </row>
    <row r="5098" spans="1:14">
      <c r="A5098" s="13"/>
      <c r="B5098" s="13"/>
      <c r="C5098" s="13"/>
      <c r="D5098" s="13"/>
      <c r="F5098" s="13"/>
      <c r="G5098" s="13"/>
      <c r="H5098" s="13"/>
      <c r="I5098" s="13"/>
      <c r="J5098" s="1"/>
      <c r="K5098" s="13"/>
      <c r="L5098" s="1"/>
      <c r="N5098" s="13"/>
    </row>
    <row r="5099" spans="1:14">
      <c r="A5099" s="13"/>
      <c r="B5099" s="13"/>
      <c r="C5099" s="13"/>
      <c r="D5099" s="13"/>
      <c r="F5099" s="13"/>
      <c r="G5099" s="13"/>
      <c r="H5099" s="13"/>
      <c r="I5099" s="13"/>
      <c r="J5099" s="1"/>
      <c r="K5099" s="13"/>
      <c r="L5099" s="1"/>
      <c r="N5099" s="13"/>
    </row>
    <row r="5100" spans="1:14">
      <c r="A5100" s="13"/>
      <c r="B5100" s="13"/>
      <c r="C5100" s="13"/>
      <c r="D5100" s="13"/>
      <c r="F5100" s="13"/>
      <c r="G5100" s="13"/>
      <c r="H5100" s="13"/>
      <c r="I5100" s="13"/>
      <c r="J5100" s="1"/>
      <c r="K5100" s="13"/>
      <c r="L5100" s="1"/>
      <c r="N5100" s="13"/>
    </row>
    <row r="5101" spans="1:14">
      <c r="A5101" s="13"/>
      <c r="B5101" s="13"/>
      <c r="C5101" s="13"/>
      <c r="D5101" s="13"/>
      <c r="F5101" s="13"/>
      <c r="G5101" s="13"/>
      <c r="H5101" s="13"/>
      <c r="I5101" s="13"/>
      <c r="J5101" s="1"/>
      <c r="K5101" s="13"/>
      <c r="L5101" s="1"/>
      <c r="N5101" s="13"/>
    </row>
    <row r="5102" spans="1:14">
      <c r="A5102" s="13"/>
      <c r="B5102" s="13"/>
      <c r="C5102" s="13"/>
      <c r="D5102" s="13"/>
      <c r="F5102" s="13"/>
      <c r="G5102" s="13"/>
      <c r="H5102" s="13"/>
      <c r="I5102" s="13"/>
      <c r="J5102" s="1"/>
      <c r="K5102" s="13"/>
      <c r="L5102" s="1"/>
      <c r="N5102" s="13"/>
    </row>
    <row r="5103" spans="1:14">
      <c r="A5103" s="13"/>
      <c r="B5103" s="13"/>
      <c r="C5103" s="13"/>
      <c r="D5103" s="13"/>
      <c r="F5103" s="13"/>
      <c r="G5103" s="13"/>
      <c r="H5103" s="13"/>
      <c r="I5103" s="13"/>
      <c r="J5103" s="1"/>
      <c r="K5103" s="13"/>
      <c r="L5103" s="1"/>
      <c r="N5103" s="13"/>
    </row>
    <row r="5104" spans="1:14">
      <c r="A5104" s="13"/>
      <c r="B5104" s="13"/>
      <c r="C5104" s="13"/>
      <c r="D5104" s="13"/>
      <c r="F5104" s="13"/>
      <c r="G5104" s="13"/>
      <c r="H5104" s="13"/>
      <c r="I5104" s="13"/>
      <c r="J5104" s="1"/>
      <c r="K5104" s="13"/>
      <c r="L5104" s="1"/>
      <c r="N5104" s="13"/>
    </row>
    <row r="5105" spans="1:14">
      <c r="A5105" s="13"/>
      <c r="B5105" s="13"/>
      <c r="C5105" s="13"/>
      <c r="D5105" s="13"/>
      <c r="F5105" s="13"/>
      <c r="G5105" s="13"/>
      <c r="H5105" s="13"/>
      <c r="I5105" s="13"/>
      <c r="J5105" s="1"/>
      <c r="K5105" s="13"/>
      <c r="L5105" s="1"/>
      <c r="N5105" s="13"/>
    </row>
    <row r="5106" spans="1:14">
      <c r="A5106" s="13"/>
      <c r="B5106" s="13"/>
      <c r="C5106" s="13"/>
      <c r="D5106" s="13"/>
      <c r="F5106" s="13"/>
      <c r="G5106" s="13"/>
      <c r="H5106" s="13"/>
      <c r="I5106" s="13"/>
      <c r="J5106" s="1"/>
      <c r="K5106" s="13"/>
      <c r="L5106" s="1"/>
      <c r="N5106" s="13"/>
    </row>
    <row r="5107" spans="1:14">
      <c r="A5107" s="13"/>
      <c r="B5107" s="13"/>
      <c r="C5107" s="13"/>
      <c r="D5107" s="13"/>
      <c r="F5107" s="13"/>
      <c r="G5107" s="13"/>
      <c r="H5107" s="13"/>
      <c r="I5107" s="13"/>
      <c r="J5107" s="1"/>
      <c r="K5107" s="13"/>
      <c r="L5107" s="1"/>
      <c r="N5107" s="13"/>
    </row>
    <row r="5108" spans="1:14">
      <c r="A5108" s="13"/>
      <c r="B5108" s="13"/>
      <c r="C5108" s="13"/>
      <c r="D5108" s="13"/>
      <c r="F5108" s="13"/>
      <c r="G5108" s="13"/>
      <c r="H5108" s="13"/>
      <c r="I5108" s="13"/>
      <c r="J5108" s="1"/>
      <c r="K5108" s="13"/>
      <c r="L5108" s="1"/>
      <c r="N5108" s="13"/>
    </row>
    <row r="5109" spans="1:14">
      <c r="A5109" s="13"/>
      <c r="B5109" s="13"/>
      <c r="C5109" s="13"/>
      <c r="D5109" s="13"/>
      <c r="F5109" s="13"/>
      <c r="G5109" s="13"/>
      <c r="H5109" s="13"/>
      <c r="I5109" s="13"/>
      <c r="J5109" s="1"/>
      <c r="K5109" s="13"/>
      <c r="L5109" s="1"/>
      <c r="N5109" s="13"/>
    </row>
    <row r="5110" spans="1:14">
      <c r="A5110" s="13"/>
      <c r="B5110" s="13"/>
      <c r="C5110" s="13"/>
      <c r="D5110" s="13"/>
      <c r="F5110" s="13"/>
      <c r="G5110" s="13"/>
      <c r="H5110" s="13"/>
      <c r="I5110" s="13"/>
      <c r="J5110" s="1"/>
      <c r="K5110" s="13"/>
      <c r="L5110" s="1"/>
      <c r="N5110" s="13"/>
    </row>
    <row r="5111" spans="1:14">
      <c r="A5111" s="13"/>
      <c r="B5111" s="13"/>
      <c r="C5111" s="13"/>
      <c r="D5111" s="13"/>
      <c r="F5111" s="13"/>
      <c r="G5111" s="13"/>
      <c r="H5111" s="13"/>
      <c r="I5111" s="13"/>
      <c r="J5111" s="1"/>
      <c r="K5111" s="13"/>
      <c r="L5111" s="1"/>
      <c r="N5111" s="13"/>
    </row>
    <row r="5112" spans="1:14">
      <c r="A5112" s="13"/>
      <c r="B5112" s="13"/>
      <c r="C5112" s="13"/>
      <c r="D5112" s="13"/>
      <c r="F5112" s="13"/>
      <c r="G5112" s="13"/>
      <c r="H5112" s="13"/>
      <c r="I5112" s="13"/>
      <c r="J5112" s="1"/>
      <c r="K5112" s="13"/>
      <c r="L5112" s="1"/>
      <c r="N5112" s="13"/>
    </row>
    <row r="5113" spans="1:14">
      <c r="A5113" s="13"/>
      <c r="B5113" s="13"/>
      <c r="C5113" s="13"/>
      <c r="D5113" s="13"/>
      <c r="F5113" s="13"/>
      <c r="G5113" s="13"/>
      <c r="H5113" s="13"/>
      <c r="I5113" s="13"/>
      <c r="J5113" s="1"/>
      <c r="K5113" s="13"/>
      <c r="L5113" s="1"/>
      <c r="N5113" s="13"/>
    </row>
    <row r="5114" spans="1:14">
      <c r="A5114" s="13"/>
      <c r="B5114" s="13"/>
      <c r="C5114" s="13"/>
      <c r="D5114" s="13"/>
      <c r="F5114" s="13"/>
      <c r="G5114" s="13"/>
      <c r="H5114" s="13"/>
      <c r="I5114" s="13"/>
      <c r="J5114" s="1"/>
      <c r="K5114" s="13"/>
      <c r="L5114" s="1"/>
      <c r="N5114" s="13"/>
    </row>
    <row r="5115" spans="1:14">
      <c r="A5115" s="13"/>
      <c r="B5115" s="13"/>
      <c r="C5115" s="13"/>
      <c r="D5115" s="13"/>
      <c r="F5115" s="13"/>
      <c r="G5115" s="13"/>
      <c r="H5115" s="13"/>
      <c r="I5115" s="13"/>
      <c r="J5115" s="1"/>
      <c r="K5115" s="13"/>
      <c r="L5115" s="1"/>
      <c r="N5115" s="13"/>
    </row>
    <row r="5116" spans="1:14">
      <c r="A5116" s="13"/>
      <c r="B5116" s="13"/>
      <c r="C5116" s="13"/>
      <c r="D5116" s="13"/>
      <c r="F5116" s="13"/>
      <c r="G5116" s="13"/>
      <c r="H5116" s="13"/>
      <c r="I5116" s="13"/>
      <c r="J5116" s="1"/>
      <c r="K5116" s="13"/>
      <c r="L5116" s="1"/>
      <c r="N5116" s="13"/>
    </row>
    <row r="5117" spans="1:14">
      <c r="A5117" s="13"/>
      <c r="B5117" s="13"/>
      <c r="C5117" s="13"/>
      <c r="D5117" s="13"/>
      <c r="F5117" s="13"/>
      <c r="G5117" s="13"/>
      <c r="H5117" s="13"/>
      <c r="I5117" s="13"/>
      <c r="J5117" s="1"/>
      <c r="K5117" s="13"/>
      <c r="L5117" s="1"/>
      <c r="N5117" s="13"/>
    </row>
    <row r="5118" spans="1:14">
      <c r="A5118" s="13"/>
      <c r="B5118" s="13"/>
      <c r="C5118" s="13"/>
      <c r="D5118" s="13"/>
      <c r="F5118" s="13"/>
      <c r="G5118" s="13"/>
      <c r="H5118" s="13"/>
      <c r="I5118" s="13"/>
      <c r="J5118" s="1"/>
      <c r="K5118" s="13"/>
      <c r="L5118" s="1"/>
      <c r="N5118" s="13"/>
    </row>
    <row r="5119" spans="1:14">
      <c r="A5119" s="13"/>
      <c r="B5119" s="13"/>
      <c r="C5119" s="13"/>
      <c r="D5119" s="13"/>
      <c r="F5119" s="13"/>
      <c r="G5119" s="13"/>
      <c r="H5119" s="13"/>
      <c r="I5119" s="13"/>
      <c r="J5119" s="1"/>
      <c r="K5119" s="13"/>
      <c r="L5119" s="1"/>
      <c r="N5119" s="13"/>
    </row>
    <row r="5120" spans="1:14">
      <c r="A5120" s="13"/>
      <c r="B5120" s="13"/>
      <c r="C5120" s="13"/>
      <c r="D5120" s="13"/>
      <c r="F5120" s="13"/>
      <c r="G5120" s="13"/>
      <c r="H5120" s="13"/>
      <c r="I5120" s="13"/>
      <c r="J5120" s="1"/>
      <c r="K5120" s="13"/>
      <c r="L5120" s="1"/>
      <c r="N5120" s="13"/>
    </row>
    <row r="5121" spans="1:14">
      <c r="A5121" s="13"/>
      <c r="B5121" s="13"/>
      <c r="C5121" s="13"/>
      <c r="D5121" s="13"/>
      <c r="F5121" s="13"/>
      <c r="G5121" s="13"/>
      <c r="H5121" s="13"/>
      <c r="I5121" s="13"/>
      <c r="J5121" s="1"/>
      <c r="K5121" s="13"/>
      <c r="L5121" s="1"/>
      <c r="N5121" s="13"/>
    </row>
    <row r="5122" spans="1:14">
      <c r="A5122" s="13"/>
      <c r="B5122" s="13"/>
      <c r="C5122" s="13"/>
      <c r="D5122" s="13"/>
      <c r="F5122" s="13"/>
      <c r="G5122" s="13"/>
      <c r="H5122" s="13"/>
      <c r="I5122" s="13"/>
      <c r="J5122" s="1"/>
      <c r="K5122" s="13"/>
      <c r="L5122" s="1"/>
      <c r="N5122" s="13"/>
    </row>
    <row r="5123" spans="1:14">
      <c r="A5123" s="13"/>
      <c r="B5123" s="13"/>
      <c r="C5123" s="13"/>
      <c r="D5123" s="13"/>
      <c r="F5123" s="13"/>
      <c r="G5123" s="13"/>
      <c r="H5123" s="13"/>
      <c r="I5123" s="13"/>
      <c r="J5123" s="1"/>
      <c r="K5123" s="13"/>
      <c r="L5123" s="1"/>
      <c r="N5123" s="13"/>
    </row>
    <row r="5124" spans="1:14">
      <c r="A5124" s="13"/>
      <c r="B5124" s="13"/>
      <c r="C5124" s="13"/>
      <c r="D5124" s="13"/>
      <c r="F5124" s="13"/>
      <c r="G5124" s="13"/>
      <c r="H5124" s="13"/>
      <c r="I5124" s="13"/>
      <c r="J5124" s="1"/>
      <c r="K5124" s="13"/>
      <c r="L5124" s="1"/>
      <c r="N5124" s="13"/>
    </row>
    <row r="5125" spans="1:14">
      <c r="A5125" s="13"/>
      <c r="B5125" s="13"/>
      <c r="C5125" s="13"/>
      <c r="D5125" s="13"/>
      <c r="F5125" s="13"/>
      <c r="G5125" s="13"/>
      <c r="H5125" s="13"/>
      <c r="I5125" s="13"/>
      <c r="J5125" s="1"/>
      <c r="K5125" s="13"/>
      <c r="L5125" s="1"/>
      <c r="N5125" s="13"/>
    </row>
    <row r="5126" spans="1:14">
      <c r="A5126" s="13"/>
      <c r="B5126" s="13"/>
      <c r="C5126" s="13"/>
      <c r="D5126" s="13"/>
      <c r="F5126" s="13"/>
      <c r="G5126" s="13"/>
      <c r="H5126" s="13"/>
      <c r="I5126" s="13"/>
      <c r="J5126" s="1"/>
      <c r="K5126" s="13"/>
      <c r="L5126" s="1"/>
      <c r="N5126" s="13"/>
    </row>
    <row r="5127" spans="1:14">
      <c r="A5127" s="13"/>
      <c r="B5127" s="13"/>
      <c r="C5127" s="13"/>
      <c r="D5127" s="13"/>
      <c r="F5127" s="13"/>
      <c r="G5127" s="13"/>
      <c r="H5127" s="13"/>
      <c r="I5127" s="13"/>
      <c r="J5127" s="1"/>
      <c r="K5127" s="13"/>
      <c r="L5127" s="1"/>
      <c r="N5127" s="13"/>
    </row>
    <row r="5128" spans="1:14">
      <c r="A5128" s="13"/>
      <c r="B5128" s="13"/>
      <c r="C5128" s="13"/>
      <c r="D5128" s="13"/>
      <c r="F5128" s="13"/>
      <c r="G5128" s="13"/>
      <c r="H5128" s="13"/>
      <c r="I5128" s="13"/>
      <c r="J5128" s="1"/>
      <c r="K5128" s="13"/>
      <c r="L5128" s="1"/>
      <c r="N5128" s="13"/>
    </row>
    <row r="5129" spans="1:14">
      <c r="A5129" s="13"/>
      <c r="B5129" s="13"/>
      <c r="C5129" s="13"/>
      <c r="D5129" s="13"/>
      <c r="F5129" s="13"/>
      <c r="G5129" s="13"/>
      <c r="H5129" s="13"/>
      <c r="I5129" s="13"/>
      <c r="J5129" s="1"/>
      <c r="K5129" s="13"/>
      <c r="L5129" s="1"/>
      <c r="N5129" s="13"/>
    </row>
    <row r="5130" spans="1:14">
      <c r="A5130" s="13"/>
      <c r="B5130" s="13"/>
      <c r="C5130" s="13"/>
      <c r="D5130" s="13"/>
      <c r="F5130" s="13"/>
      <c r="G5130" s="13"/>
      <c r="H5130" s="13"/>
      <c r="I5130" s="13"/>
      <c r="J5130" s="1"/>
      <c r="K5130" s="13"/>
      <c r="L5130" s="1"/>
      <c r="N5130" s="13"/>
    </row>
    <row r="5131" spans="1:14">
      <c r="A5131" s="13"/>
      <c r="B5131" s="13"/>
      <c r="C5131" s="13"/>
      <c r="D5131" s="13"/>
      <c r="F5131" s="13"/>
      <c r="G5131" s="13"/>
      <c r="H5131" s="13"/>
      <c r="I5131" s="13"/>
      <c r="J5131" s="1"/>
      <c r="K5131" s="13"/>
      <c r="L5131" s="1"/>
      <c r="N5131" s="13"/>
    </row>
    <row r="5132" spans="1:14">
      <c r="A5132" s="13"/>
      <c r="B5132" s="13"/>
      <c r="C5132" s="13"/>
      <c r="D5132" s="13"/>
      <c r="F5132" s="13"/>
      <c r="G5132" s="13"/>
      <c r="H5132" s="13"/>
      <c r="I5132" s="13"/>
      <c r="J5132" s="1"/>
      <c r="K5132" s="13"/>
      <c r="L5132" s="1"/>
      <c r="N5132" s="13"/>
    </row>
    <row r="5133" spans="1:14">
      <c r="A5133" s="13"/>
      <c r="B5133" s="13"/>
      <c r="C5133" s="13"/>
      <c r="D5133" s="13"/>
      <c r="F5133" s="13"/>
      <c r="G5133" s="13"/>
      <c r="H5133" s="13"/>
      <c r="I5133" s="13"/>
      <c r="J5133" s="1"/>
      <c r="K5133" s="13"/>
      <c r="L5133" s="1"/>
      <c r="N5133" s="13"/>
    </row>
    <row r="5134" spans="1:14">
      <c r="A5134" s="13"/>
      <c r="B5134" s="13"/>
      <c r="C5134" s="13"/>
      <c r="D5134" s="13"/>
      <c r="F5134" s="13"/>
      <c r="G5134" s="13"/>
      <c r="H5134" s="13"/>
      <c r="I5134" s="13"/>
      <c r="J5134" s="1"/>
      <c r="K5134" s="13"/>
      <c r="L5134" s="1"/>
      <c r="N5134" s="13"/>
    </row>
    <row r="5135" spans="1:14">
      <c r="A5135" s="13"/>
      <c r="B5135" s="13"/>
      <c r="C5135" s="13"/>
      <c r="D5135" s="13"/>
      <c r="F5135" s="13"/>
      <c r="G5135" s="13"/>
      <c r="H5135" s="13"/>
      <c r="I5135" s="13"/>
      <c r="J5135" s="1"/>
      <c r="K5135" s="13"/>
      <c r="L5135" s="1"/>
      <c r="N5135" s="13"/>
    </row>
    <row r="5136" spans="1:14">
      <c r="A5136" s="13"/>
      <c r="B5136" s="13"/>
      <c r="C5136" s="13"/>
      <c r="D5136" s="13"/>
      <c r="F5136" s="13"/>
      <c r="G5136" s="13"/>
      <c r="H5136" s="13"/>
      <c r="I5136" s="13"/>
      <c r="J5136" s="1"/>
      <c r="K5136" s="13"/>
      <c r="L5136" s="1"/>
      <c r="N5136" s="13"/>
    </row>
    <row r="5137" spans="1:14">
      <c r="A5137" s="13"/>
      <c r="B5137" s="13"/>
      <c r="C5137" s="13"/>
      <c r="D5137" s="13"/>
      <c r="F5137" s="13"/>
      <c r="G5137" s="13"/>
      <c r="H5137" s="13"/>
      <c r="I5137" s="13"/>
      <c r="J5137" s="1"/>
      <c r="K5137" s="13"/>
      <c r="L5137" s="1"/>
      <c r="N5137" s="13"/>
    </row>
    <row r="5138" spans="1:14">
      <c r="A5138" s="13"/>
      <c r="B5138" s="13"/>
      <c r="C5138" s="13"/>
      <c r="D5138" s="13"/>
      <c r="F5138" s="13"/>
      <c r="G5138" s="13"/>
      <c r="H5138" s="13"/>
      <c r="I5138" s="13"/>
      <c r="J5138" s="1"/>
      <c r="K5138" s="13"/>
      <c r="L5138" s="1"/>
      <c r="N5138" s="13"/>
    </row>
    <row r="5139" spans="1:14">
      <c r="A5139" s="13"/>
      <c r="B5139" s="13"/>
      <c r="C5139" s="13"/>
      <c r="D5139" s="13"/>
      <c r="F5139" s="13"/>
      <c r="G5139" s="13"/>
      <c r="H5139" s="13"/>
      <c r="I5139" s="13"/>
      <c r="J5139" s="1"/>
      <c r="K5139" s="13"/>
      <c r="L5139" s="1"/>
      <c r="N5139" s="13"/>
    </row>
    <row r="5140" spans="1:14">
      <c r="A5140" s="13"/>
      <c r="B5140" s="13"/>
      <c r="C5140" s="13"/>
      <c r="D5140" s="13"/>
      <c r="F5140" s="13"/>
      <c r="G5140" s="13"/>
      <c r="H5140" s="13"/>
      <c r="I5140" s="13"/>
      <c r="J5140" s="1"/>
      <c r="K5140" s="13"/>
      <c r="L5140" s="1"/>
      <c r="N5140" s="13"/>
    </row>
    <row r="5141" spans="1:14">
      <c r="A5141" s="13"/>
      <c r="B5141" s="13"/>
      <c r="C5141" s="13"/>
      <c r="D5141" s="13"/>
      <c r="F5141" s="13"/>
      <c r="G5141" s="13"/>
      <c r="H5141" s="13"/>
      <c r="I5141" s="13"/>
      <c r="J5141" s="1"/>
      <c r="K5141" s="13"/>
      <c r="L5141" s="1"/>
      <c r="N5141" s="13"/>
    </row>
    <row r="5142" spans="1:14">
      <c r="A5142" s="13"/>
      <c r="B5142" s="13"/>
      <c r="C5142" s="13"/>
      <c r="D5142" s="13"/>
      <c r="F5142" s="13"/>
      <c r="G5142" s="13"/>
      <c r="H5142" s="13"/>
      <c r="I5142" s="13"/>
      <c r="J5142" s="1"/>
      <c r="K5142" s="13"/>
      <c r="L5142" s="1"/>
      <c r="N5142" s="13"/>
    </row>
    <row r="5143" spans="1:14">
      <c r="A5143" s="13"/>
      <c r="B5143" s="13"/>
      <c r="C5143" s="13"/>
      <c r="D5143" s="13"/>
      <c r="F5143" s="13"/>
      <c r="G5143" s="13"/>
      <c r="H5143" s="13"/>
      <c r="I5143" s="13"/>
      <c r="J5143" s="1"/>
      <c r="K5143" s="13"/>
      <c r="L5143" s="1"/>
      <c r="N5143" s="13"/>
    </row>
    <row r="5144" spans="1:14">
      <c r="A5144" s="13"/>
      <c r="B5144" s="13"/>
      <c r="C5144" s="13"/>
      <c r="D5144" s="13"/>
      <c r="F5144" s="13"/>
      <c r="G5144" s="13"/>
      <c r="H5144" s="13"/>
      <c r="I5144" s="13"/>
      <c r="J5144" s="1"/>
      <c r="K5144" s="13"/>
      <c r="L5144" s="1"/>
      <c r="N5144" s="13"/>
    </row>
    <row r="5145" spans="1:14">
      <c r="A5145" s="13"/>
      <c r="B5145" s="13"/>
      <c r="C5145" s="13"/>
      <c r="D5145" s="13"/>
      <c r="F5145" s="13"/>
      <c r="G5145" s="13"/>
      <c r="H5145" s="13"/>
      <c r="I5145" s="13"/>
      <c r="J5145" s="1"/>
      <c r="K5145" s="13"/>
      <c r="L5145" s="1"/>
      <c r="N5145" s="13"/>
    </row>
    <row r="5146" spans="1:14">
      <c r="A5146" s="13"/>
      <c r="B5146" s="13"/>
      <c r="C5146" s="13"/>
      <c r="D5146" s="13"/>
      <c r="F5146" s="13"/>
      <c r="G5146" s="13"/>
      <c r="H5146" s="13"/>
      <c r="I5146" s="13"/>
      <c r="J5146" s="1"/>
      <c r="K5146" s="13"/>
      <c r="L5146" s="1"/>
      <c r="N5146" s="13"/>
    </row>
    <row r="5147" spans="1:14">
      <c r="A5147" s="13"/>
      <c r="B5147" s="13"/>
      <c r="C5147" s="13"/>
      <c r="D5147" s="13"/>
      <c r="F5147" s="13"/>
      <c r="G5147" s="13"/>
      <c r="H5147" s="13"/>
      <c r="I5147" s="13"/>
      <c r="J5147" s="1"/>
      <c r="K5147" s="13"/>
      <c r="L5147" s="1"/>
      <c r="N5147" s="13"/>
    </row>
    <row r="5148" spans="1:14">
      <c r="A5148" s="13"/>
      <c r="B5148" s="13"/>
      <c r="C5148" s="13"/>
      <c r="D5148" s="13"/>
      <c r="F5148" s="13"/>
      <c r="G5148" s="13"/>
      <c r="H5148" s="13"/>
      <c r="I5148" s="13"/>
      <c r="J5148" s="1"/>
      <c r="K5148" s="13"/>
      <c r="L5148" s="1"/>
      <c r="N5148" s="13"/>
    </row>
    <row r="5149" spans="1:14">
      <c r="A5149" s="13"/>
      <c r="B5149" s="13"/>
      <c r="C5149" s="13"/>
      <c r="D5149" s="13"/>
      <c r="F5149" s="13"/>
      <c r="G5149" s="13"/>
      <c r="H5149" s="13"/>
      <c r="I5149" s="13"/>
      <c r="J5149" s="1"/>
      <c r="K5149" s="13"/>
      <c r="L5149" s="1"/>
      <c r="N5149" s="13"/>
    </row>
    <row r="5150" spans="1:14">
      <c r="A5150" s="13"/>
      <c r="B5150" s="13"/>
      <c r="C5150" s="13"/>
      <c r="D5150" s="13"/>
      <c r="F5150" s="13"/>
      <c r="G5150" s="13"/>
      <c r="H5150" s="13"/>
      <c r="I5150" s="13"/>
      <c r="J5150" s="1"/>
      <c r="K5150" s="13"/>
      <c r="L5150" s="1"/>
      <c r="N5150" s="13"/>
    </row>
    <row r="5151" spans="1:14">
      <c r="A5151" s="13"/>
      <c r="B5151" s="13"/>
      <c r="C5151" s="13"/>
      <c r="D5151" s="13"/>
      <c r="F5151" s="13"/>
      <c r="G5151" s="13"/>
      <c r="H5151" s="13"/>
      <c r="I5151" s="13"/>
      <c r="J5151" s="1"/>
      <c r="K5151" s="13"/>
      <c r="L5151" s="1"/>
      <c r="N5151" s="13"/>
    </row>
    <row r="5152" spans="1:14">
      <c r="A5152" s="13"/>
      <c r="B5152" s="13"/>
      <c r="C5152" s="13"/>
      <c r="D5152" s="13"/>
      <c r="F5152" s="13"/>
      <c r="G5152" s="13"/>
      <c r="H5152" s="13"/>
      <c r="I5152" s="13"/>
      <c r="J5152" s="1"/>
      <c r="K5152" s="13"/>
      <c r="L5152" s="1"/>
      <c r="N5152" s="13"/>
    </row>
    <row r="5153" spans="1:14">
      <c r="A5153" s="13"/>
      <c r="B5153" s="13"/>
      <c r="C5153" s="13"/>
      <c r="D5153" s="13"/>
      <c r="F5153" s="13"/>
      <c r="G5153" s="13"/>
      <c r="H5153" s="13"/>
      <c r="I5153" s="13"/>
      <c r="J5153" s="1"/>
      <c r="K5153" s="13"/>
      <c r="L5153" s="1"/>
      <c r="N5153" s="13"/>
    </row>
    <row r="5154" spans="1:14">
      <c r="A5154" s="13"/>
      <c r="B5154" s="13"/>
      <c r="C5154" s="13"/>
      <c r="D5154" s="13"/>
      <c r="F5154" s="13"/>
      <c r="G5154" s="13"/>
      <c r="H5154" s="13"/>
      <c r="I5154" s="13"/>
      <c r="J5154" s="1"/>
      <c r="K5154" s="13"/>
      <c r="L5154" s="1"/>
      <c r="N5154" s="13"/>
    </row>
    <row r="5155" spans="1:14">
      <c r="A5155" s="13"/>
      <c r="B5155" s="13"/>
      <c r="C5155" s="13"/>
      <c r="D5155" s="13"/>
      <c r="F5155" s="13"/>
      <c r="G5155" s="13"/>
      <c r="H5155" s="13"/>
      <c r="I5155" s="13"/>
      <c r="J5155" s="1"/>
      <c r="K5155" s="13"/>
      <c r="L5155" s="1"/>
      <c r="N5155" s="13"/>
    </row>
    <row r="5156" spans="1:14">
      <c r="A5156" s="13"/>
      <c r="B5156" s="13"/>
      <c r="C5156" s="13"/>
      <c r="D5156" s="13"/>
      <c r="F5156" s="13"/>
      <c r="G5156" s="13"/>
      <c r="H5156" s="13"/>
      <c r="I5156" s="13"/>
      <c r="J5156" s="1"/>
      <c r="K5156" s="13"/>
      <c r="L5156" s="1"/>
      <c r="N5156" s="13"/>
    </row>
    <row r="5157" spans="1:14">
      <c r="A5157" s="13"/>
      <c r="B5157" s="13"/>
      <c r="C5157" s="13"/>
      <c r="D5157" s="13"/>
      <c r="F5157" s="13"/>
      <c r="G5157" s="13"/>
      <c r="H5157" s="13"/>
      <c r="I5157" s="13"/>
      <c r="J5157" s="1"/>
      <c r="K5157" s="13"/>
      <c r="L5157" s="1"/>
      <c r="N5157" s="13"/>
    </row>
    <row r="5158" spans="1:14">
      <c r="A5158" s="13"/>
      <c r="B5158" s="13"/>
      <c r="C5158" s="13"/>
      <c r="D5158" s="13"/>
      <c r="F5158" s="13"/>
      <c r="G5158" s="13"/>
      <c r="H5158" s="13"/>
      <c r="I5158" s="13"/>
      <c r="J5158" s="1"/>
      <c r="K5158" s="13"/>
      <c r="L5158" s="1"/>
      <c r="N5158" s="13"/>
    </row>
    <row r="5159" spans="1:14">
      <c r="A5159" s="13"/>
      <c r="B5159" s="13"/>
      <c r="C5159" s="13"/>
      <c r="D5159" s="13"/>
      <c r="F5159" s="13"/>
      <c r="G5159" s="13"/>
      <c r="H5159" s="13"/>
      <c r="I5159" s="13"/>
      <c r="J5159" s="1"/>
      <c r="K5159" s="13"/>
      <c r="L5159" s="1"/>
      <c r="N5159" s="13"/>
    </row>
    <row r="5160" spans="1:14">
      <c r="A5160" s="13"/>
      <c r="B5160" s="13"/>
      <c r="C5160" s="13"/>
      <c r="D5160" s="13"/>
      <c r="F5160" s="13"/>
      <c r="G5160" s="13"/>
      <c r="H5160" s="13"/>
      <c r="I5160" s="13"/>
      <c r="J5160" s="1"/>
      <c r="K5160" s="13"/>
      <c r="L5160" s="1"/>
      <c r="N5160" s="13"/>
    </row>
    <row r="5161" spans="1:14">
      <c r="A5161" s="13"/>
      <c r="B5161" s="13"/>
      <c r="C5161" s="13"/>
      <c r="D5161" s="13"/>
      <c r="F5161" s="13"/>
      <c r="G5161" s="13"/>
      <c r="H5161" s="13"/>
      <c r="I5161" s="13"/>
      <c r="J5161" s="1"/>
      <c r="K5161" s="13"/>
      <c r="L5161" s="1"/>
      <c r="N5161" s="13"/>
    </row>
    <row r="5162" spans="1:14">
      <c r="A5162" s="13"/>
      <c r="B5162" s="13"/>
      <c r="C5162" s="13"/>
      <c r="D5162" s="13"/>
      <c r="F5162" s="13"/>
      <c r="G5162" s="13"/>
      <c r="H5162" s="13"/>
      <c r="I5162" s="13"/>
      <c r="J5162" s="1"/>
      <c r="K5162" s="13"/>
      <c r="L5162" s="1"/>
      <c r="N5162" s="13"/>
    </row>
    <row r="5163" spans="1:14">
      <c r="A5163" s="13"/>
      <c r="B5163" s="13"/>
      <c r="C5163" s="13"/>
      <c r="D5163" s="13"/>
      <c r="F5163" s="13"/>
      <c r="G5163" s="13"/>
      <c r="H5163" s="13"/>
      <c r="I5163" s="13"/>
      <c r="J5163" s="1"/>
      <c r="K5163" s="13"/>
      <c r="L5163" s="1"/>
      <c r="N5163" s="13"/>
    </row>
    <row r="5164" spans="1:14">
      <c r="A5164" s="13"/>
      <c r="B5164" s="13"/>
      <c r="C5164" s="13"/>
      <c r="D5164" s="13"/>
      <c r="F5164" s="13"/>
      <c r="G5164" s="13"/>
      <c r="H5164" s="13"/>
      <c r="I5164" s="13"/>
      <c r="J5164" s="1"/>
      <c r="K5164" s="13"/>
      <c r="L5164" s="1"/>
      <c r="N5164" s="13"/>
    </row>
    <row r="5165" spans="1:14">
      <c r="A5165" s="13"/>
      <c r="B5165" s="13"/>
      <c r="C5165" s="13"/>
      <c r="D5165" s="13"/>
      <c r="F5165" s="13"/>
      <c r="G5165" s="13"/>
      <c r="H5165" s="13"/>
      <c r="I5165" s="13"/>
      <c r="J5165" s="1"/>
      <c r="K5165" s="13"/>
      <c r="L5165" s="1"/>
      <c r="N5165" s="13"/>
    </row>
    <row r="5166" spans="1:14">
      <c r="A5166" s="13"/>
      <c r="B5166" s="13"/>
      <c r="C5166" s="13"/>
      <c r="D5166" s="13"/>
      <c r="F5166" s="13"/>
      <c r="G5166" s="13"/>
      <c r="H5166" s="13"/>
      <c r="I5166" s="13"/>
      <c r="J5166" s="1"/>
      <c r="K5166" s="13"/>
      <c r="L5166" s="1"/>
      <c r="N5166" s="13"/>
    </row>
    <row r="5167" spans="1:14">
      <c r="A5167" s="13"/>
      <c r="B5167" s="13"/>
      <c r="C5167" s="13"/>
      <c r="D5167" s="13"/>
      <c r="F5167" s="13"/>
      <c r="G5167" s="13"/>
      <c r="H5167" s="13"/>
      <c r="I5167" s="13"/>
      <c r="J5167" s="1"/>
      <c r="K5167" s="13"/>
      <c r="L5167" s="1"/>
      <c r="N5167" s="13"/>
    </row>
    <row r="5168" spans="1:14">
      <c r="A5168" s="13"/>
      <c r="B5168" s="13"/>
      <c r="C5168" s="13"/>
      <c r="D5168" s="13"/>
      <c r="F5168" s="13"/>
      <c r="G5168" s="13"/>
      <c r="H5168" s="13"/>
      <c r="I5168" s="13"/>
      <c r="J5168" s="1"/>
      <c r="K5168" s="13"/>
      <c r="L5168" s="1"/>
      <c r="N5168" s="13"/>
    </row>
    <row r="5169" spans="1:14">
      <c r="A5169" s="13"/>
      <c r="B5169" s="13"/>
      <c r="C5169" s="13"/>
      <c r="D5169" s="13"/>
      <c r="F5169" s="13"/>
      <c r="G5169" s="13"/>
      <c r="H5169" s="13"/>
      <c r="I5169" s="13"/>
      <c r="J5169" s="1"/>
      <c r="K5169" s="13"/>
      <c r="L5169" s="1"/>
      <c r="N5169" s="13"/>
    </row>
    <row r="5170" spans="1:14">
      <c r="A5170" s="13"/>
      <c r="B5170" s="13"/>
      <c r="C5170" s="13"/>
      <c r="D5170" s="13"/>
      <c r="F5170" s="13"/>
      <c r="G5170" s="13"/>
      <c r="H5170" s="13"/>
      <c r="I5170" s="13"/>
      <c r="J5170" s="1"/>
      <c r="K5170" s="13"/>
      <c r="L5170" s="1"/>
      <c r="N5170" s="13"/>
    </row>
    <row r="5171" spans="1:14">
      <c r="A5171" s="13"/>
      <c r="B5171" s="13"/>
      <c r="C5171" s="13"/>
      <c r="D5171" s="13"/>
      <c r="F5171" s="13"/>
      <c r="G5171" s="13"/>
      <c r="H5171" s="13"/>
      <c r="I5171" s="13"/>
      <c r="J5171" s="1"/>
      <c r="K5171" s="13"/>
      <c r="L5171" s="1"/>
      <c r="N5171" s="13"/>
    </row>
    <row r="5172" spans="1:14">
      <c r="A5172" s="13"/>
      <c r="B5172" s="13"/>
      <c r="C5172" s="13"/>
      <c r="D5172" s="13"/>
      <c r="F5172" s="13"/>
      <c r="G5172" s="13"/>
      <c r="H5172" s="13"/>
      <c r="I5172" s="13"/>
      <c r="J5172" s="1"/>
      <c r="K5172" s="13"/>
      <c r="L5172" s="1"/>
      <c r="N5172" s="13"/>
    </row>
    <row r="5173" spans="1:14">
      <c r="A5173" s="13"/>
      <c r="B5173" s="13"/>
      <c r="C5173" s="13"/>
      <c r="D5173" s="13"/>
      <c r="F5173" s="13"/>
      <c r="G5173" s="13"/>
      <c r="H5173" s="13"/>
      <c r="I5173" s="13"/>
      <c r="J5173" s="1"/>
      <c r="K5173" s="13"/>
      <c r="L5173" s="1"/>
      <c r="N5173" s="13"/>
    </row>
    <row r="5174" spans="1:14">
      <c r="A5174" s="13"/>
      <c r="B5174" s="13"/>
      <c r="C5174" s="13"/>
      <c r="D5174" s="13"/>
      <c r="F5174" s="13"/>
      <c r="G5174" s="13"/>
      <c r="H5174" s="13"/>
      <c r="I5174" s="13"/>
      <c r="J5174" s="1"/>
      <c r="K5174" s="13"/>
      <c r="L5174" s="1"/>
      <c r="N5174" s="13"/>
    </row>
    <row r="5175" spans="1:14">
      <c r="A5175" s="13"/>
      <c r="B5175" s="13"/>
      <c r="C5175" s="13"/>
      <c r="D5175" s="13"/>
      <c r="F5175" s="13"/>
      <c r="G5175" s="13"/>
      <c r="H5175" s="13"/>
      <c r="I5175" s="13"/>
      <c r="J5175" s="1"/>
      <c r="K5175" s="13"/>
      <c r="L5175" s="1"/>
      <c r="N5175" s="13"/>
    </row>
    <row r="5176" spans="1:14">
      <c r="A5176" s="13"/>
      <c r="B5176" s="13"/>
      <c r="C5176" s="13"/>
      <c r="D5176" s="13"/>
      <c r="F5176" s="13"/>
      <c r="G5176" s="13"/>
      <c r="H5176" s="13"/>
      <c r="I5176" s="13"/>
      <c r="J5176" s="1"/>
      <c r="K5176" s="13"/>
      <c r="L5176" s="1"/>
      <c r="N5176" s="13"/>
    </row>
    <row r="5177" spans="1:14">
      <c r="A5177" s="13"/>
      <c r="B5177" s="13"/>
      <c r="C5177" s="13"/>
      <c r="D5177" s="13"/>
      <c r="F5177" s="13"/>
      <c r="G5177" s="13"/>
      <c r="H5177" s="13"/>
      <c r="I5177" s="13"/>
      <c r="J5177" s="1"/>
      <c r="K5177" s="13"/>
      <c r="L5177" s="1"/>
      <c r="N5177" s="13"/>
    </row>
    <row r="5178" spans="1:14">
      <c r="A5178" s="13"/>
      <c r="B5178" s="13"/>
      <c r="C5178" s="13"/>
      <c r="D5178" s="13"/>
      <c r="F5178" s="13"/>
      <c r="G5178" s="13"/>
      <c r="H5178" s="13"/>
      <c r="I5178" s="13"/>
      <c r="J5178" s="1"/>
      <c r="K5178" s="13"/>
      <c r="L5178" s="1"/>
      <c r="N5178" s="13"/>
    </row>
    <row r="5179" spans="1:14">
      <c r="A5179" s="13"/>
      <c r="B5179" s="13"/>
      <c r="C5179" s="13"/>
      <c r="D5179" s="13"/>
      <c r="F5179" s="13"/>
      <c r="G5179" s="13"/>
      <c r="H5179" s="13"/>
      <c r="I5179" s="13"/>
      <c r="J5179" s="1"/>
      <c r="K5179" s="13"/>
      <c r="L5179" s="1"/>
      <c r="N5179" s="13"/>
    </row>
    <row r="5180" spans="1:14">
      <c r="A5180" s="13"/>
      <c r="B5180" s="13"/>
      <c r="C5180" s="13"/>
      <c r="D5180" s="13"/>
      <c r="F5180" s="13"/>
      <c r="G5180" s="13"/>
      <c r="H5180" s="13"/>
      <c r="I5180" s="13"/>
      <c r="J5180" s="1"/>
      <c r="K5180" s="13"/>
      <c r="L5180" s="1"/>
      <c r="N5180" s="13"/>
    </row>
    <row r="5181" spans="1:14">
      <c r="A5181" s="13"/>
      <c r="B5181" s="13"/>
      <c r="C5181" s="13"/>
      <c r="D5181" s="13"/>
      <c r="F5181" s="13"/>
      <c r="G5181" s="13"/>
      <c r="H5181" s="13"/>
      <c r="I5181" s="13"/>
      <c r="J5181" s="1"/>
      <c r="K5181" s="13"/>
      <c r="L5181" s="1"/>
      <c r="N5181" s="13"/>
    </row>
    <row r="5182" spans="1:14">
      <c r="A5182" s="13"/>
      <c r="B5182" s="13"/>
      <c r="C5182" s="13"/>
      <c r="D5182" s="13"/>
      <c r="F5182" s="13"/>
      <c r="G5182" s="13"/>
      <c r="H5182" s="13"/>
      <c r="I5182" s="13"/>
      <c r="J5182" s="1"/>
      <c r="K5182" s="13"/>
      <c r="L5182" s="1"/>
      <c r="N5182" s="13"/>
    </row>
    <row r="5183" spans="1:14">
      <c r="A5183" s="13"/>
      <c r="B5183" s="13"/>
      <c r="C5183" s="13"/>
      <c r="D5183" s="13"/>
      <c r="F5183" s="13"/>
      <c r="G5183" s="13"/>
      <c r="H5183" s="13"/>
      <c r="I5183" s="13"/>
      <c r="J5183" s="1"/>
      <c r="K5183" s="13"/>
      <c r="L5183" s="1"/>
      <c r="N5183" s="13"/>
    </row>
    <row r="5184" spans="1:14">
      <c r="A5184" s="13"/>
      <c r="B5184" s="13"/>
      <c r="C5184" s="13"/>
      <c r="D5184" s="13"/>
      <c r="F5184" s="13"/>
      <c r="G5184" s="13"/>
      <c r="H5184" s="13"/>
      <c r="I5184" s="13"/>
      <c r="J5184" s="1"/>
      <c r="K5184" s="13"/>
      <c r="L5184" s="1"/>
      <c r="N5184" s="13"/>
    </row>
    <row r="5185" spans="1:14">
      <c r="A5185" s="13"/>
      <c r="B5185" s="13"/>
      <c r="C5185" s="13"/>
      <c r="D5185" s="13"/>
      <c r="F5185" s="13"/>
      <c r="G5185" s="13"/>
      <c r="H5185" s="13"/>
      <c r="I5185" s="13"/>
      <c r="J5185" s="1"/>
      <c r="K5185" s="13"/>
      <c r="L5185" s="1"/>
      <c r="N5185" s="13"/>
    </row>
    <row r="5186" spans="1:14">
      <c r="A5186" s="13"/>
      <c r="B5186" s="13"/>
      <c r="C5186" s="13"/>
      <c r="D5186" s="13"/>
      <c r="F5186" s="13"/>
      <c r="G5186" s="13"/>
      <c r="H5186" s="13"/>
      <c r="I5186" s="13"/>
      <c r="J5186" s="1"/>
      <c r="K5186" s="13"/>
      <c r="L5186" s="1"/>
      <c r="N5186" s="13"/>
    </row>
    <row r="5187" spans="1:14">
      <c r="A5187" s="13"/>
      <c r="B5187" s="13"/>
      <c r="C5187" s="13"/>
      <c r="D5187" s="13"/>
      <c r="F5187" s="13"/>
      <c r="G5187" s="13"/>
      <c r="H5187" s="13"/>
      <c r="I5187" s="13"/>
      <c r="J5187" s="1"/>
      <c r="K5187" s="13"/>
      <c r="L5187" s="1"/>
      <c r="N5187" s="13"/>
    </row>
    <row r="5188" spans="1:14">
      <c r="A5188" s="13"/>
      <c r="B5188" s="13"/>
      <c r="C5188" s="13"/>
      <c r="D5188" s="13"/>
      <c r="F5188" s="13"/>
      <c r="G5188" s="13"/>
      <c r="H5188" s="13"/>
      <c r="I5188" s="13"/>
      <c r="J5188" s="1"/>
      <c r="K5188" s="13"/>
      <c r="L5188" s="1"/>
      <c r="N5188" s="13"/>
    </row>
    <row r="5189" spans="1:14">
      <c r="A5189" s="13"/>
      <c r="B5189" s="13"/>
      <c r="C5189" s="13"/>
      <c r="D5189" s="13"/>
      <c r="F5189" s="13"/>
      <c r="G5189" s="13"/>
      <c r="H5189" s="13"/>
      <c r="I5189" s="13"/>
      <c r="J5189" s="1"/>
      <c r="K5189" s="13"/>
      <c r="L5189" s="1"/>
      <c r="N5189" s="13"/>
    </row>
    <row r="5190" spans="1:14">
      <c r="A5190" s="13"/>
      <c r="B5190" s="13"/>
      <c r="C5190" s="13"/>
      <c r="D5190" s="13"/>
      <c r="F5190" s="13"/>
      <c r="G5190" s="13"/>
      <c r="H5190" s="13"/>
      <c r="I5190" s="13"/>
      <c r="J5190" s="1"/>
      <c r="K5190" s="13"/>
      <c r="L5190" s="1"/>
      <c r="N5190" s="13"/>
    </row>
    <row r="5191" spans="1:14">
      <c r="A5191" s="13"/>
      <c r="B5191" s="13"/>
      <c r="C5191" s="13"/>
      <c r="D5191" s="13"/>
      <c r="F5191" s="13"/>
      <c r="G5191" s="13"/>
      <c r="H5191" s="13"/>
      <c r="I5191" s="13"/>
      <c r="J5191" s="1"/>
      <c r="K5191" s="13"/>
      <c r="L5191" s="1"/>
      <c r="N5191" s="13"/>
    </row>
    <row r="5192" spans="1:14">
      <c r="A5192" s="13"/>
      <c r="B5192" s="13"/>
      <c r="C5192" s="13"/>
      <c r="D5192" s="13"/>
      <c r="F5192" s="13"/>
      <c r="G5192" s="13"/>
      <c r="H5192" s="13"/>
      <c r="I5192" s="13"/>
      <c r="J5192" s="1"/>
      <c r="K5192" s="13"/>
      <c r="L5192" s="1"/>
      <c r="N5192" s="13"/>
    </row>
    <row r="5193" spans="1:14">
      <c r="A5193" s="13"/>
      <c r="B5193" s="13"/>
      <c r="C5193" s="13"/>
      <c r="D5193" s="13"/>
      <c r="F5193" s="13"/>
      <c r="G5193" s="13"/>
      <c r="H5193" s="13"/>
      <c r="I5193" s="13"/>
      <c r="J5193" s="1"/>
      <c r="K5193" s="13"/>
      <c r="L5193" s="1"/>
      <c r="N5193" s="13"/>
    </row>
    <row r="5194" spans="1:14">
      <c r="A5194" s="13"/>
      <c r="B5194" s="13"/>
      <c r="C5194" s="13"/>
      <c r="D5194" s="13"/>
      <c r="F5194" s="13"/>
      <c r="G5194" s="13"/>
      <c r="H5194" s="13"/>
      <c r="I5194" s="13"/>
      <c r="J5194" s="1"/>
      <c r="K5194" s="13"/>
      <c r="L5194" s="1"/>
      <c r="N5194" s="13"/>
    </row>
    <row r="5195" spans="1:14">
      <c r="A5195" s="13"/>
      <c r="B5195" s="13"/>
      <c r="C5195" s="13"/>
      <c r="D5195" s="13"/>
      <c r="F5195" s="13"/>
      <c r="G5195" s="13"/>
      <c r="H5195" s="13"/>
      <c r="I5195" s="13"/>
      <c r="J5195" s="1"/>
      <c r="K5195" s="13"/>
      <c r="L5195" s="1"/>
      <c r="N5195" s="13"/>
    </row>
    <row r="5196" spans="1:14">
      <c r="A5196" s="13"/>
      <c r="B5196" s="13"/>
      <c r="C5196" s="13"/>
      <c r="D5196" s="13"/>
      <c r="F5196" s="13"/>
      <c r="G5196" s="13"/>
      <c r="H5196" s="13"/>
      <c r="I5196" s="13"/>
      <c r="J5196" s="1"/>
      <c r="K5196" s="13"/>
      <c r="L5196" s="1"/>
      <c r="N5196" s="13"/>
    </row>
    <row r="5197" spans="1:14">
      <c r="A5197" s="13"/>
      <c r="B5197" s="13"/>
      <c r="C5197" s="13"/>
      <c r="D5197" s="13"/>
      <c r="F5197" s="13"/>
      <c r="G5197" s="13"/>
      <c r="H5197" s="13"/>
      <c r="I5197" s="13"/>
      <c r="J5197" s="1"/>
      <c r="K5197" s="13"/>
      <c r="L5197" s="1"/>
      <c r="N5197" s="13"/>
    </row>
    <row r="5198" spans="1:14">
      <c r="A5198" s="13"/>
      <c r="B5198" s="13"/>
      <c r="C5198" s="13"/>
      <c r="D5198" s="13"/>
      <c r="F5198" s="13"/>
      <c r="G5198" s="13"/>
      <c r="H5198" s="13"/>
      <c r="I5198" s="13"/>
      <c r="J5198" s="1"/>
      <c r="K5198" s="13"/>
      <c r="L5198" s="1"/>
      <c r="N5198" s="13"/>
    </row>
    <row r="5199" spans="1:14">
      <c r="A5199" s="13"/>
      <c r="B5199" s="13"/>
      <c r="C5199" s="13"/>
      <c r="D5199" s="13"/>
      <c r="F5199" s="13"/>
      <c r="G5199" s="13"/>
      <c r="H5199" s="13"/>
      <c r="I5199" s="13"/>
      <c r="J5199" s="1"/>
      <c r="K5199" s="13"/>
      <c r="L5199" s="1"/>
      <c r="N5199" s="13"/>
    </row>
    <row r="5200" spans="1:14">
      <c r="A5200" s="13"/>
      <c r="B5200" s="13"/>
      <c r="C5200" s="13"/>
      <c r="D5200" s="13"/>
      <c r="F5200" s="13"/>
      <c r="G5200" s="13"/>
      <c r="H5200" s="13"/>
      <c r="I5200" s="13"/>
      <c r="J5200" s="1"/>
      <c r="K5200" s="13"/>
      <c r="L5200" s="1"/>
      <c r="N5200" s="13"/>
    </row>
    <row r="5201" spans="1:14">
      <c r="A5201" s="13"/>
      <c r="B5201" s="13"/>
      <c r="C5201" s="13"/>
      <c r="D5201" s="13"/>
      <c r="F5201" s="13"/>
      <c r="G5201" s="13"/>
      <c r="H5201" s="13"/>
      <c r="I5201" s="13"/>
      <c r="J5201" s="1"/>
      <c r="K5201" s="13"/>
      <c r="L5201" s="1"/>
      <c r="N5201" s="13"/>
    </row>
    <row r="5202" spans="1:14">
      <c r="A5202" s="13"/>
      <c r="B5202" s="13"/>
      <c r="C5202" s="13"/>
      <c r="D5202" s="13"/>
      <c r="F5202" s="13"/>
      <c r="G5202" s="13"/>
      <c r="H5202" s="13"/>
      <c r="I5202" s="13"/>
      <c r="J5202" s="1"/>
      <c r="K5202" s="13"/>
      <c r="L5202" s="1"/>
      <c r="N5202" s="13"/>
    </row>
    <row r="5203" spans="1:14">
      <c r="A5203" s="13"/>
      <c r="B5203" s="13"/>
      <c r="C5203" s="13"/>
      <c r="D5203" s="13"/>
      <c r="F5203" s="13"/>
      <c r="G5203" s="13"/>
      <c r="H5203" s="13"/>
      <c r="I5203" s="13"/>
      <c r="J5203" s="1"/>
      <c r="K5203" s="13"/>
      <c r="L5203" s="1"/>
      <c r="N5203" s="13"/>
    </row>
    <row r="5204" spans="1:14">
      <c r="A5204" s="13"/>
      <c r="B5204" s="13"/>
      <c r="C5204" s="13"/>
      <c r="D5204" s="13"/>
      <c r="F5204" s="13"/>
      <c r="G5204" s="13"/>
      <c r="H5204" s="13"/>
      <c r="I5204" s="13"/>
      <c r="J5204" s="1"/>
      <c r="K5204" s="13"/>
      <c r="L5204" s="1"/>
      <c r="N5204" s="13"/>
    </row>
    <row r="5205" spans="1:14">
      <c r="A5205" s="13"/>
      <c r="B5205" s="13"/>
      <c r="C5205" s="13"/>
      <c r="D5205" s="13"/>
      <c r="F5205" s="13"/>
      <c r="G5205" s="13"/>
      <c r="H5205" s="13"/>
      <c r="I5205" s="13"/>
      <c r="J5205" s="1"/>
      <c r="K5205" s="13"/>
      <c r="L5205" s="1"/>
      <c r="N5205" s="13"/>
    </row>
    <row r="5206" spans="1:14">
      <c r="A5206" s="13"/>
      <c r="B5206" s="13"/>
      <c r="C5206" s="13"/>
      <c r="D5206" s="13"/>
      <c r="F5206" s="13"/>
      <c r="G5206" s="13"/>
      <c r="H5206" s="13"/>
      <c r="I5206" s="13"/>
      <c r="J5206" s="1"/>
      <c r="K5206" s="13"/>
      <c r="L5206" s="1"/>
      <c r="N5206" s="13"/>
    </row>
    <row r="5207" spans="1:14">
      <c r="A5207" s="13"/>
      <c r="B5207" s="13"/>
      <c r="C5207" s="13"/>
      <c r="D5207" s="13"/>
      <c r="F5207" s="13"/>
      <c r="G5207" s="13"/>
      <c r="H5207" s="13"/>
      <c r="I5207" s="13"/>
      <c r="J5207" s="1"/>
      <c r="K5207" s="13"/>
      <c r="L5207" s="1"/>
      <c r="N5207" s="13"/>
    </row>
    <row r="5208" spans="1:14">
      <c r="A5208" s="13"/>
      <c r="B5208" s="13"/>
      <c r="C5208" s="13"/>
      <c r="D5208" s="13"/>
      <c r="F5208" s="13"/>
      <c r="G5208" s="13"/>
      <c r="H5208" s="13"/>
      <c r="I5208" s="13"/>
      <c r="J5208" s="1"/>
      <c r="K5208" s="13"/>
      <c r="L5208" s="1"/>
      <c r="N5208" s="13"/>
    </row>
    <row r="5209" spans="1:14">
      <c r="A5209" s="13"/>
      <c r="B5209" s="13"/>
      <c r="C5209" s="13"/>
      <c r="D5209" s="13"/>
      <c r="F5209" s="13"/>
      <c r="G5209" s="13"/>
      <c r="H5209" s="13"/>
      <c r="I5209" s="13"/>
      <c r="J5209" s="1"/>
      <c r="K5209" s="13"/>
      <c r="L5209" s="1"/>
      <c r="N5209" s="13"/>
    </row>
    <row r="5210" spans="1:14">
      <c r="A5210" s="13"/>
      <c r="B5210" s="13"/>
      <c r="C5210" s="13"/>
      <c r="D5210" s="13"/>
      <c r="F5210" s="13"/>
      <c r="G5210" s="13"/>
      <c r="H5210" s="13"/>
      <c r="I5210" s="13"/>
      <c r="J5210" s="1"/>
      <c r="K5210" s="13"/>
      <c r="L5210" s="1"/>
      <c r="N5210" s="13"/>
    </row>
    <row r="5211" spans="1:14">
      <c r="A5211" s="13"/>
      <c r="B5211" s="13"/>
      <c r="C5211" s="13"/>
      <c r="D5211" s="13"/>
      <c r="F5211" s="13"/>
      <c r="G5211" s="13"/>
      <c r="H5211" s="13"/>
      <c r="I5211" s="13"/>
      <c r="J5211" s="1"/>
      <c r="K5211" s="13"/>
      <c r="L5211" s="1"/>
      <c r="N5211" s="13"/>
    </row>
    <row r="5212" spans="1:14">
      <c r="A5212" s="13"/>
      <c r="B5212" s="13"/>
      <c r="C5212" s="13"/>
      <c r="D5212" s="13"/>
      <c r="F5212" s="13"/>
      <c r="G5212" s="13"/>
      <c r="H5212" s="13"/>
      <c r="I5212" s="13"/>
      <c r="J5212" s="1"/>
      <c r="K5212" s="13"/>
      <c r="L5212" s="1"/>
      <c r="N5212" s="13"/>
    </row>
    <row r="5213" spans="1:14">
      <c r="A5213" s="13"/>
      <c r="B5213" s="13"/>
      <c r="C5213" s="13"/>
      <c r="D5213" s="13"/>
      <c r="F5213" s="13"/>
      <c r="G5213" s="13"/>
      <c r="H5213" s="13"/>
      <c r="I5213" s="13"/>
      <c r="J5213" s="1"/>
      <c r="K5213" s="13"/>
      <c r="L5213" s="1"/>
      <c r="N5213" s="13"/>
    </row>
    <row r="5214" spans="1:14">
      <c r="A5214" s="13"/>
      <c r="B5214" s="13"/>
      <c r="C5214" s="13"/>
      <c r="D5214" s="13"/>
      <c r="F5214" s="13"/>
      <c r="G5214" s="13"/>
      <c r="H5214" s="13"/>
      <c r="I5214" s="13"/>
      <c r="J5214" s="1"/>
      <c r="K5214" s="13"/>
      <c r="L5214" s="1"/>
      <c r="N5214" s="13"/>
    </row>
    <row r="5215" spans="1:14">
      <c r="A5215" s="13"/>
      <c r="B5215" s="13"/>
      <c r="C5215" s="13"/>
      <c r="D5215" s="13"/>
      <c r="F5215" s="13"/>
      <c r="G5215" s="13"/>
      <c r="H5215" s="13"/>
      <c r="I5215" s="13"/>
      <c r="J5215" s="1"/>
      <c r="K5215" s="13"/>
      <c r="L5215" s="1"/>
      <c r="N5215" s="13"/>
    </row>
    <row r="5216" spans="1:14">
      <c r="A5216" s="13"/>
      <c r="B5216" s="13"/>
      <c r="C5216" s="13"/>
      <c r="D5216" s="13"/>
      <c r="F5216" s="13"/>
      <c r="G5216" s="13"/>
      <c r="H5216" s="13"/>
      <c r="I5216" s="13"/>
      <c r="J5216" s="1"/>
      <c r="K5216" s="13"/>
      <c r="L5216" s="1"/>
      <c r="N5216" s="13"/>
    </row>
    <row r="5217" spans="1:14">
      <c r="A5217" s="13"/>
      <c r="B5217" s="13"/>
      <c r="C5217" s="13"/>
      <c r="D5217" s="13"/>
      <c r="F5217" s="13"/>
      <c r="G5217" s="13"/>
      <c r="H5217" s="13"/>
      <c r="I5217" s="13"/>
      <c r="J5217" s="1"/>
      <c r="K5217" s="13"/>
      <c r="L5217" s="1"/>
      <c r="N5217" s="13"/>
    </row>
    <row r="5218" spans="1:14">
      <c r="A5218" s="13"/>
      <c r="B5218" s="13"/>
      <c r="C5218" s="13"/>
      <c r="D5218" s="13"/>
      <c r="F5218" s="13"/>
      <c r="G5218" s="13"/>
      <c r="H5218" s="13"/>
      <c r="I5218" s="13"/>
      <c r="J5218" s="1"/>
      <c r="K5218" s="13"/>
      <c r="L5218" s="1"/>
      <c r="N5218" s="13"/>
    </row>
    <row r="5219" spans="1:14">
      <c r="A5219" s="13"/>
      <c r="B5219" s="13"/>
      <c r="C5219" s="13"/>
      <c r="D5219" s="13"/>
      <c r="F5219" s="13"/>
      <c r="G5219" s="13"/>
      <c r="H5219" s="13"/>
      <c r="I5219" s="13"/>
      <c r="J5219" s="1"/>
      <c r="K5219" s="13"/>
      <c r="L5219" s="1"/>
      <c r="N5219" s="13"/>
    </row>
    <row r="5220" spans="1:14">
      <c r="A5220" s="13"/>
      <c r="B5220" s="13"/>
      <c r="C5220" s="13"/>
      <c r="D5220" s="13"/>
      <c r="F5220" s="13"/>
      <c r="G5220" s="13"/>
      <c r="H5220" s="13"/>
      <c r="I5220" s="13"/>
      <c r="J5220" s="1"/>
      <c r="K5220" s="13"/>
      <c r="L5220" s="1"/>
      <c r="N5220" s="13"/>
    </row>
    <row r="5221" spans="1:14">
      <c r="A5221" s="13"/>
      <c r="B5221" s="13"/>
      <c r="C5221" s="13"/>
      <c r="D5221" s="13"/>
      <c r="F5221" s="13"/>
      <c r="G5221" s="13"/>
      <c r="H5221" s="13"/>
      <c r="I5221" s="13"/>
      <c r="J5221" s="1"/>
      <c r="K5221" s="13"/>
      <c r="L5221" s="1"/>
      <c r="N5221" s="13"/>
    </row>
    <row r="5222" spans="1:14">
      <c r="A5222" s="13"/>
      <c r="B5222" s="13"/>
      <c r="C5222" s="13"/>
      <c r="D5222" s="13"/>
      <c r="F5222" s="13"/>
      <c r="G5222" s="13"/>
      <c r="H5222" s="13"/>
      <c r="I5222" s="13"/>
      <c r="J5222" s="1"/>
      <c r="K5222" s="13"/>
      <c r="L5222" s="1"/>
      <c r="N5222" s="13"/>
    </row>
    <row r="5223" spans="1:14">
      <c r="A5223" s="13"/>
      <c r="B5223" s="13"/>
      <c r="C5223" s="13"/>
      <c r="D5223" s="13"/>
      <c r="F5223" s="13"/>
      <c r="G5223" s="13"/>
      <c r="H5223" s="13"/>
      <c r="I5223" s="13"/>
      <c r="J5223" s="1"/>
      <c r="K5223" s="13"/>
      <c r="L5223" s="1"/>
      <c r="N5223" s="13"/>
    </row>
    <row r="5224" spans="1:14">
      <c r="A5224" s="13"/>
      <c r="B5224" s="13"/>
      <c r="C5224" s="13"/>
      <c r="D5224" s="13"/>
      <c r="F5224" s="13"/>
      <c r="G5224" s="13"/>
      <c r="H5224" s="13"/>
      <c r="I5224" s="13"/>
      <c r="J5224" s="1"/>
      <c r="K5224" s="13"/>
      <c r="L5224" s="1"/>
      <c r="N5224" s="13"/>
    </row>
    <row r="5225" spans="1:14">
      <c r="A5225" s="13"/>
      <c r="B5225" s="13"/>
      <c r="C5225" s="13"/>
      <c r="D5225" s="13"/>
      <c r="F5225" s="13"/>
      <c r="G5225" s="13"/>
      <c r="H5225" s="13"/>
      <c r="I5225" s="13"/>
      <c r="J5225" s="1"/>
      <c r="K5225" s="13"/>
      <c r="L5225" s="1"/>
      <c r="N5225" s="13"/>
    </row>
    <row r="5226" spans="1:14">
      <c r="A5226" s="13"/>
      <c r="B5226" s="13"/>
      <c r="C5226" s="13"/>
      <c r="D5226" s="13"/>
      <c r="F5226" s="13"/>
      <c r="G5226" s="13"/>
      <c r="H5226" s="13"/>
      <c r="I5226" s="13"/>
      <c r="J5226" s="1"/>
      <c r="K5226" s="13"/>
      <c r="L5226" s="1"/>
      <c r="N5226" s="13"/>
    </row>
    <row r="5227" spans="1:14">
      <c r="A5227" s="13"/>
      <c r="B5227" s="13"/>
      <c r="C5227" s="13"/>
      <c r="D5227" s="13"/>
      <c r="F5227" s="13"/>
      <c r="G5227" s="13"/>
      <c r="H5227" s="13"/>
      <c r="I5227" s="13"/>
      <c r="J5227" s="1"/>
      <c r="K5227" s="13"/>
      <c r="L5227" s="1"/>
      <c r="N5227" s="13"/>
    </row>
    <row r="5228" spans="1:14">
      <c r="A5228" s="13"/>
      <c r="B5228" s="13"/>
      <c r="C5228" s="13"/>
      <c r="D5228" s="13"/>
      <c r="F5228" s="13"/>
      <c r="G5228" s="13"/>
      <c r="H5228" s="13"/>
      <c r="I5228" s="13"/>
      <c r="J5228" s="1"/>
      <c r="K5228" s="13"/>
      <c r="L5228" s="1"/>
      <c r="N5228" s="13"/>
    </row>
    <row r="5229" spans="1:14">
      <c r="A5229" s="13"/>
      <c r="B5229" s="13"/>
      <c r="C5229" s="13"/>
      <c r="D5229" s="13"/>
      <c r="F5229" s="13"/>
      <c r="G5229" s="13"/>
      <c r="H5229" s="13"/>
      <c r="I5229" s="13"/>
      <c r="J5229" s="1"/>
      <c r="K5229" s="13"/>
      <c r="L5229" s="1"/>
      <c r="N5229" s="13"/>
    </row>
    <row r="5230" spans="1:14">
      <c r="A5230" s="13"/>
      <c r="B5230" s="13"/>
      <c r="C5230" s="13"/>
      <c r="D5230" s="13"/>
      <c r="F5230" s="13"/>
      <c r="G5230" s="13"/>
      <c r="H5230" s="13"/>
      <c r="I5230" s="13"/>
      <c r="J5230" s="1"/>
      <c r="K5230" s="13"/>
      <c r="L5230" s="1"/>
      <c r="N5230" s="13"/>
    </row>
    <row r="5231" spans="1:14">
      <c r="A5231" s="13"/>
      <c r="B5231" s="13"/>
      <c r="C5231" s="13"/>
      <c r="D5231" s="13"/>
      <c r="F5231" s="13"/>
      <c r="G5231" s="13"/>
      <c r="H5231" s="13"/>
      <c r="I5231" s="13"/>
      <c r="J5231" s="1"/>
      <c r="K5231" s="13"/>
      <c r="L5231" s="1"/>
      <c r="N5231" s="13"/>
    </row>
    <row r="5232" spans="1:14">
      <c r="A5232" s="13"/>
      <c r="B5232" s="13"/>
      <c r="C5232" s="13"/>
      <c r="D5232" s="13"/>
      <c r="F5232" s="13"/>
      <c r="G5232" s="13"/>
      <c r="H5232" s="13"/>
      <c r="I5232" s="13"/>
      <c r="J5232" s="1"/>
      <c r="K5232" s="13"/>
      <c r="L5232" s="1"/>
      <c r="N5232" s="13"/>
    </row>
    <row r="5233" spans="1:14">
      <c r="A5233" s="13"/>
      <c r="B5233" s="13"/>
      <c r="C5233" s="13"/>
      <c r="D5233" s="13"/>
      <c r="F5233" s="13"/>
      <c r="G5233" s="13"/>
      <c r="H5233" s="13"/>
      <c r="I5233" s="13"/>
      <c r="J5233" s="1"/>
      <c r="K5233" s="13"/>
      <c r="L5233" s="1"/>
      <c r="N5233" s="13"/>
    </row>
    <row r="5234" spans="1:14">
      <c r="A5234" s="13"/>
      <c r="B5234" s="13"/>
      <c r="C5234" s="13"/>
      <c r="D5234" s="13"/>
      <c r="F5234" s="13"/>
      <c r="G5234" s="13"/>
      <c r="H5234" s="13"/>
      <c r="I5234" s="13"/>
      <c r="J5234" s="1"/>
      <c r="K5234" s="13"/>
      <c r="L5234" s="1"/>
      <c r="N5234" s="13"/>
    </row>
    <row r="5235" spans="1:14">
      <c r="A5235" s="13"/>
      <c r="B5235" s="13"/>
      <c r="C5235" s="13"/>
      <c r="D5235" s="13"/>
      <c r="F5235" s="13"/>
      <c r="G5235" s="13"/>
      <c r="H5235" s="13"/>
      <c r="I5235" s="13"/>
      <c r="J5235" s="1"/>
      <c r="K5235" s="13"/>
      <c r="L5235" s="1"/>
      <c r="N5235" s="13"/>
    </row>
    <row r="5236" spans="1:14">
      <c r="A5236" s="13"/>
      <c r="B5236" s="13"/>
      <c r="C5236" s="13"/>
      <c r="D5236" s="13"/>
      <c r="F5236" s="13"/>
      <c r="G5236" s="13"/>
      <c r="H5236" s="13"/>
      <c r="I5236" s="13"/>
      <c r="J5236" s="1"/>
      <c r="K5236" s="13"/>
      <c r="L5236" s="1"/>
      <c r="N5236" s="13"/>
    </row>
    <row r="5237" spans="1:14">
      <c r="A5237" s="13"/>
      <c r="B5237" s="13"/>
      <c r="C5237" s="13"/>
      <c r="D5237" s="13"/>
      <c r="F5237" s="13"/>
      <c r="G5237" s="13"/>
      <c r="H5237" s="13"/>
      <c r="I5237" s="13"/>
      <c r="J5237" s="1"/>
      <c r="K5237" s="13"/>
      <c r="L5237" s="1"/>
      <c r="N5237" s="13"/>
    </row>
    <row r="5238" spans="1:14">
      <c r="A5238" s="13"/>
      <c r="B5238" s="13"/>
      <c r="C5238" s="13"/>
      <c r="D5238" s="13"/>
      <c r="F5238" s="13"/>
      <c r="G5238" s="13"/>
      <c r="H5238" s="13"/>
      <c r="I5238" s="13"/>
      <c r="J5238" s="1"/>
      <c r="K5238" s="13"/>
      <c r="L5238" s="1"/>
      <c r="N5238" s="13"/>
    </row>
    <row r="5239" spans="1:14">
      <c r="A5239" s="13"/>
      <c r="B5239" s="13"/>
      <c r="C5239" s="13"/>
      <c r="D5239" s="13"/>
      <c r="F5239" s="13"/>
      <c r="G5239" s="13"/>
      <c r="H5239" s="13"/>
      <c r="I5239" s="13"/>
      <c r="J5239" s="1"/>
      <c r="K5239" s="13"/>
      <c r="L5239" s="1"/>
      <c r="N5239" s="13"/>
    </row>
    <row r="5240" spans="1:14">
      <c r="A5240" s="13"/>
      <c r="B5240" s="13"/>
      <c r="C5240" s="13"/>
      <c r="D5240" s="13"/>
      <c r="F5240" s="13"/>
      <c r="G5240" s="13"/>
      <c r="H5240" s="13"/>
      <c r="I5240" s="13"/>
      <c r="J5240" s="1"/>
      <c r="K5240" s="13"/>
      <c r="L5240" s="1"/>
      <c r="N5240" s="13"/>
    </row>
    <row r="5241" spans="1:14">
      <c r="A5241" s="13"/>
      <c r="B5241" s="13"/>
      <c r="C5241" s="13"/>
      <c r="D5241" s="13"/>
      <c r="F5241" s="13"/>
      <c r="G5241" s="13"/>
      <c r="H5241" s="13"/>
      <c r="I5241" s="13"/>
      <c r="J5241" s="1"/>
      <c r="K5241" s="13"/>
      <c r="L5241" s="1"/>
      <c r="N5241" s="13"/>
    </row>
    <row r="5242" spans="1:14">
      <c r="A5242" s="13"/>
      <c r="B5242" s="13"/>
      <c r="C5242" s="13"/>
      <c r="D5242" s="13"/>
      <c r="F5242" s="13"/>
      <c r="G5242" s="13"/>
      <c r="H5242" s="13"/>
      <c r="I5242" s="13"/>
      <c r="J5242" s="1"/>
      <c r="K5242" s="13"/>
      <c r="L5242" s="1"/>
      <c r="N5242" s="13"/>
    </row>
    <row r="5243" spans="1:14">
      <c r="A5243" s="13"/>
      <c r="B5243" s="13"/>
      <c r="C5243" s="13"/>
      <c r="D5243" s="13"/>
      <c r="F5243" s="13"/>
      <c r="G5243" s="13"/>
      <c r="H5243" s="13"/>
      <c r="I5243" s="13"/>
      <c r="J5243" s="1"/>
      <c r="K5243" s="13"/>
      <c r="L5243" s="1"/>
      <c r="N5243" s="13"/>
    </row>
    <row r="5244" spans="1:14">
      <c r="A5244" s="13"/>
      <c r="B5244" s="13"/>
      <c r="C5244" s="13"/>
      <c r="D5244" s="13"/>
      <c r="F5244" s="13"/>
      <c r="G5244" s="13"/>
      <c r="H5244" s="13"/>
      <c r="I5244" s="13"/>
      <c r="J5244" s="1"/>
      <c r="K5244" s="13"/>
      <c r="L5244" s="1"/>
      <c r="N5244" s="13"/>
    </row>
    <row r="5245" spans="1:14">
      <c r="A5245" s="13"/>
      <c r="B5245" s="13"/>
      <c r="C5245" s="13"/>
      <c r="D5245" s="13"/>
      <c r="F5245" s="13"/>
      <c r="G5245" s="13"/>
      <c r="H5245" s="13"/>
      <c r="I5245" s="13"/>
      <c r="J5245" s="1"/>
      <c r="K5245" s="13"/>
      <c r="L5245" s="1"/>
      <c r="N5245" s="13"/>
    </row>
    <row r="5246" spans="1:14">
      <c r="A5246" s="13"/>
      <c r="B5246" s="13"/>
      <c r="C5246" s="13"/>
      <c r="D5246" s="13"/>
      <c r="F5246" s="13"/>
      <c r="G5246" s="13"/>
      <c r="H5246" s="13"/>
      <c r="I5246" s="13"/>
      <c r="J5246" s="1"/>
      <c r="K5246" s="13"/>
      <c r="L5246" s="1"/>
      <c r="N5246" s="13"/>
    </row>
    <row r="5247" spans="1:14">
      <c r="A5247" s="13"/>
      <c r="B5247" s="13"/>
      <c r="C5247" s="13"/>
      <c r="D5247" s="13"/>
      <c r="F5247" s="13"/>
      <c r="G5247" s="13"/>
      <c r="H5247" s="13"/>
      <c r="I5247" s="13"/>
      <c r="J5247" s="1"/>
      <c r="K5247" s="13"/>
      <c r="L5247" s="1"/>
      <c r="N5247" s="13"/>
    </row>
    <row r="5248" spans="1:14">
      <c r="A5248" s="13"/>
      <c r="B5248" s="13"/>
      <c r="C5248" s="13"/>
      <c r="D5248" s="13"/>
      <c r="F5248" s="13"/>
      <c r="G5248" s="13"/>
      <c r="H5248" s="13"/>
      <c r="I5248" s="13"/>
      <c r="J5248" s="1"/>
      <c r="K5248" s="13"/>
      <c r="L5248" s="1"/>
      <c r="N5248" s="13"/>
    </row>
    <row r="5249" spans="1:14">
      <c r="A5249" s="13"/>
      <c r="B5249" s="13"/>
      <c r="C5249" s="13"/>
      <c r="D5249" s="13"/>
      <c r="F5249" s="13"/>
      <c r="G5249" s="13"/>
      <c r="H5249" s="13"/>
      <c r="I5249" s="13"/>
      <c r="J5249" s="1"/>
      <c r="K5249" s="13"/>
      <c r="L5249" s="1"/>
      <c r="N5249" s="13"/>
    </row>
    <row r="5250" spans="1:14">
      <c r="A5250" s="13"/>
      <c r="B5250" s="13"/>
      <c r="C5250" s="13"/>
      <c r="D5250" s="13"/>
      <c r="F5250" s="13"/>
      <c r="G5250" s="13"/>
      <c r="H5250" s="13"/>
      <c r="I5250" s="13"/>
      <c r="J5250" s="1"/>
      <c r="K5250" s="13"/>
      <c r="L5250" s="1"/>
      <c r="N5250" s="13"/>
    </row>
    <row r="5251" spans="1:14">
      <c r="A5251" s="13"/>
      <c r="B5251" s="13"/>
      <c r="C5251" s="13"/>
      <c r="D5251" s="13"/>
      <c r="F5251" s="13"/>
      <c r="G5251" s="13"/>
      <c r="H5251" s="13"/>
      <c r="I5251" s="13"/>
      <c r="J5251" s="1"/>
      <c r="K5251" s="13"/>
      <c r="L5251" s="1"/>
      <c r="N5251" s="13"/>
    </row>
    <row r="5252" spans="1:14">
      <c r="A5252" s="13"/>
      <c r="B5252" s="13"/>
      <c r="C5252" s="13"/>
      <c r="D5252" s="13"/>
      <c r="F5252" s="13"/>
      <c r="G5252" s="13"/>
      <c r="H5252" s="13"/>
      <c r="I5252" s="13"/>
      <c r="J5252" s="1"/>
      <c r="K5252" s="13"/>
      <c r="L5252" s="1"/>
      <c r="N5252" s="13"/>
    </row>
    <row r="5253" spans="1:14">
      <c r="A5253" s="13"/>
      <c r="B5253" s="13"/>
      <c r="C5253" s="13"/>
      <c r="D5253" s="13"/>
      <c r="F5253" s="13"/>
      <c r="G5253" s="13"/>
      <c r="H5253" s="13"/>
      <c r="I5253" s="13"/>
      <c r="J5253" s="1"/>
      <c r="K5253" s="13"/>
      <c r="L5253" s="1"/>
      <c r="N5253" s="13"/>
    </row>
    <row r="5254" spans="1:14">
      <c r="A5254" s="13"/>
      <c r="B5254" s="13"/>
      <c r="C5254" s="13"/>
      <c r="D5254" s="13"/>
      <c r="F5254" s="13"/>
      <c r="G5254" s="13"/>
      <c r="H5254" s="13"/>
      <c r="I5254" s="13"/>
      <c r="J5254" s="1"/>
      <c r="K5254" s="13"/>
      <c r="L5254" s="1"/>
      <c r="N5254" s="13"/>
    </row>
    <row r="5255" spans="1:14">
      <c r="A5255" s="13"/>
      <c r="B5255" s="13"/>
      <c r="C5255" s="13"/>
      <c r="D5255" s="13"/>
      <c r="F5255" s="13"/>
      <c r="G5255" s="13"/>
      <c r="H5255" s="13"/>
      <c r="I5255" s="13"/>
      <c r="J5255" s="1"/>
      <c r="K5255" s="13"/>
      <c r="L5255" s="1"/>
      <c r="N5255" s="13"/>
    </row>
    <row r="5256" spans="1:14">
      <c r="A5256" s="13"/>
      <c r="B5256" s="13"/>
      <c r="C5256" s="13"/>
      <c r="D5256" s="13"/>
      <c r="F5256" s="13"/>
      <c r="G5256" s="13"/>
      <c r="H5256" s="13"/>
      <c r="I5256" s="13"/>
      <c r="J5256" s="1"/>
      <c r="K5256" s="13"/>
      <c r="L5256" s="1"/>
      <c r="N5256" s="13"/>
    </row>
    <row r="5257" spans="1:14">
      <c r="A5257" s="13"/>
      <c r="B5257" s="13"/>
      <c r="C5257" s="13"/>
      <c r="D5257" s="13"/>
      <c r="F5257" s="13"/>
      <c r="G5257" s="13"/>
      <c r="H5257" s="13"/>
      <c r="I5257" s="13"/>
      <c r="J5257" s="1"/>
      <c r="K5257" s="13"/>
      <c r="L5257" s="1"/>
      <c r="N5257" s="13"/>
    </row>
    <row r="5258" spans="1:14">
      <c r="A5258" s="13"/>
      <c r="B5258" s="13"/>
      <c r="C5258" s="13"/>
      <c r="D5258" s="13"/>
      <c r="F5258" s="13"/>
      <c r="G5258" s="13"/>
      <c r="H5258" s="13"/>
      <c r="I5258" s="13"/>
      <c r="J5258" s="1"/>
      <c r="K5258" s="13"/>
      <c r="L5258" s="1"/>
      <c r="N5258" s="13"/>
    </row>
    <row r="5259" spans="1:14">
      <c r="A5259" s="13"/>
      <c r="B5259" s="13"/>
      <c r="C5259" s="13"/>
      <c r="D5259" s="13"/>
      <c r="F5259" s="13"/>
      <c r="G5259" s="13"/>
      <c r="H5259" s="13"/>
      <c r="I5259" s="13"/>
      <c r="J5259" s="1"/>
      <c r="K5259" s="13"/>
      <c r="L5259" s="1"/>
      <c r="N5259" s="13"/>
    </row>
    <row r="5260" spans="1:14">
      <c r="A5260" s="13"/>
      <c r="B5260" s="13"/>
      <c r="C5260" s="13"/>
      <c r="D5260" s="13"/>
      <c r="F5260" s="13"/>
      <c r="G5260" s="13"/>
      <c r="H5260" s="13"/>
      <c r="I5260" s="13"/>
      <c r="J5260" s="1"/>
      <c r="K5260" s="13"/>
      <c r="L5260" s="1"/>
      <c r="N5260" s="13"/>
    </row>
    <row r="5261" spans="1:14">
      <c r="A5261" s="13"/>
      <c r="B5261" s="13"/>
      <c r="C5261" s="13"/>
      <c r="D5261" s="13"/>
      <c r="F5261" s="13"/>
      <c r="G5261" s="13"/>
      <c r="H5261" s="13"/>
      <c r="I5261" s="13"/>
      <c r="J5261" s="1"/>
      <c r="K5261" s="13"/>
      <c r="L5261" s="1"/>
      <c r="N5261" s="13"/>
    </row>
    <row r="5262" spans="1:14">
      <c r="A5262" s="13"/>
      <c r="B5262" s="13"/>
      <c r="C5262" s="13"/>
      <c r="D5262" s="13"/>
      <c r="F5262" s="13"/>
      <c r="G5262" s="13"/>
      <c r="H5262" s="13"/>
      <c r="I5262" s="13"/>
      <c r="J5262" s="1"/>
      <c r="K5262" s="13"/>
      <c r="L5262" s="1"/>
      <c r="N5262" s="13"/>
    </row>
    <row r="5263" spans="1:14">
      <c r="A5263" s="13"/>
      <c r="B5263" s="13"/>
      <c r="C5263" s="13"/>
      <c r="D5263" s="13"/>
      <c r="F5263" s="13"/>
      <c r="G5263" s="13"/>
      <c r="H5263" s="13"/>
      <c r="I5263" s="13"/>
      <c r="J5263" s="1"/>
      <c r="K5263" s="13"/>
      <c r="L5263" s="1"/>
      <c r="N5263" s="13"/>
    </row>
    <row r="5264" spans="1:14">
      <c r="A5264" s="13"/>
      <c r="B5264" s="13"/>
      <c r="C5264" s="13"/>
      <c r="D5264" s="13"/>
      <c r="F5264" s="13"/>
      <c r="G5264" s="13"/>
      <c r="H5264" s="13"/>
      <c r="I5264" s="13"/>
      <c r="J5264" s="1"/>
      <c r="K5264" s="13"/>
      <c r="L5264" s="1"/>
      <c r="N5264" s="13"/>
    </row>
    <row r="5265" spans="1:14">
      <c r="A5265" s="13"/>
      <c r="B5265" s="13"/>
      <c r="C5265" s="13"/>
      <c r="D5265" s="13"/>
      <c r="F5265" s="13"/>
      <c r="G5265" s="13"/>
      <c r="H5265" s="13"/>
      <c r="I5265" s="13"/>
      <c r="J5265" s="1"/>
      <c r="K5265" s="13"/>
      <c r="L5265" s="1"/>
      <c r="N5265" s="13"/>
    </row>
    <row r="5266" spans="1:14">
      <c r="A5266" s="13"/>
      <c r="B5266" s="13"/>
      <c r="C5266" s="13"/>
      <c r="D5266" s="13"/>
      <c r="F5266" s="13"/>
      <c r="G5266" s="13"/>
      <c r="H5266" s="13"/>
      <c r="I5266" s="13"/>
      <c r="J5266" s="1"/>
      <c r="K5266" s="13"/>
      <c r="L5266" s="1"/>
      <c r="N5266" s="13"/>
    </row>
    <row r="5267" spans="1:14">
      <c r="A5267" s="13"/>
      <c r="B5267" s="13"/>
      <c r="C5267" s="13"/>
      <c r="D5267" s="13"/>
      <c r="F5267" s="13"/>
      <c r="G5267" s="13"/>
      <c r="H5267" s="13"/>
      <c r="I5267" s="13"/>
      <c r="J5267" s="1"/>
      <c r="K5267" s="13"/>
      <c r="L5267" s="1"/>
      <c r="N5267" s="13"/>
    </row>
    <row r="5268" spans="1:14">
      <c r="A5268" s="13"/>
      <c r="B5268" s="13"/>
      <c r="C5268" s="13"/>
      <c r="D5268" s="13"/>
      <c r="F5268" s="13"/>
      <c r="G5268" s="13"/>
      <c r="H5268" s="13"/>
      <c r="I5268" s="13"/>
      <c r="J5268" s="1"/>
      <c r="K5268" s="13"/>
      <c r="L5268" s="1"/>
      <c r="N5268" s="13"/>
    </row>
    <row r="5269" spans="1:14">
      <c r="A5269" s="13"/>
      <c r="B5269" s="13"/>
      <c r="C5269" s="13"/>
      <c r="D5269" s="13"/>
      <c r="F5269" s="13"/>
      <c r="G5269" s="13"/>
      <c r="H5269" s="13"/>
      <c r="I5269" s="13"/>
      <c r="J5269" s="1"/>
      <c r="K5269" s="13"/>
      <c r="L5269" s="1"/>
      <c r="N5269" s="13"/>
    </row>
    <row r="5270" spans="1:14">
      <c r="A5270" s="13"/>
      <c r="B5270" s="13"/>
      <c r="C5270" s="13"/>
      <c r="D5270" s="13"/>
      <c r="F5270" s="13"/>
      <c r="G5270" s="13"/>
      <c r="H5270" s="13"/>
      <c r="I5270" s="13"/>
      <c r="J5270" s="1"/>
      <c r="K5270" s="13"/>
      <c r="L5270" s="1"/>
      <c r="N5270" s="13"/>
    </row>
    <row r="5271" spans="1:14">
      <c r="A5271" s="13"/>
      <c r="B5271" s="13"/>
      <c r="C5271" s="13"/>
      <c r="D5271" s="13"/>
      <c r="F5271" s="13"/>
      <c r="G5271" s="13"/>
      <c r="H5271" s="13"/>
      <c r="I5271" s="13"/>
      <c r="J5271" s="1"/>
      <c r="K5271" s="13"/>
      <c r="L5271" s="1"/>
      <c r="N5271" s="13"/>
    </row>
    <row r="5272" spans="1:14">
      <c r="A5272" s="13"/>
      <c r="B5272" s="13"/>
      <c r="C5272" s="13"/>
      <c r="D5272" s="13"/>
      <c r="F5272" s="13"/>
      <c r="G5272" s="13"/>
      <c r="H5272" s="13"/>
      <c r="I5272" s="13"/>
      <c r="J5272" s="1"/>
      <c r="K5272" s="13"/>
      <c r="L5272" s="1"/>
      <c r="N5272" s="13"/>
    </row>
    <row r="5273" spans="1:14">
      <c r="A5273" s="13"/>
      <c r="B5273" s="13"/>
      <c r="C5273" s="13"/>
      <c r="D5273" s="13"/>
      <c r="F5273" s="13"/>
      <c r="G5273" s="13"/>
      <c r="H5273" s="13"/>
      <c r="I5273" s="13"/>
      <c r="J5273" s="1"/>
      <c r="K5273" s="13"/>
      <c r="L5273" s="1"/>
      <c r="N5273" s="13"/>
    </row>
    <row r="5274" spans="1:14">
      <c r="A5274" s="13"/>
      <c r="B5274" s="13"/>
      <c r="C5274" s="13"/>
      <c r="D5274" s="13"/>
      <c r="F5274" s="13"/>
      <c r="G5274" s="13"/>
      <c r="H5274" s="13"/>
      <c r="I5274" s="13"/>
      <c r="J5274" s="1"/>
      <c r="K5274" s="13"/>
      <c r="L5274" s="1"/>
      <c r="N5274" s="13"/>
    </row>
    <row r="5275" spans="1:14">
      <c r="A5275" s="13"/>
      <c r="B5275" s="13"/>
      <c r="C5275" s="13"/>
      <c r="D5275" s="13"/>
      <c r="F5275" s="13"/>
      <c r="G5275" s="13"/>
      <c r="H5275" s="13"/>
      <c r="I5275" s="13"/>
      <c r="J5275" s="1"/>
      <c r="K5275" s="13"/>
      <c r="L5275" s="1"/>
      <c r="N5275" s="13"/>
    </row>
    <row r="5276" spans="1:14">
      <c r="A5276" s="13"/>
      <c r="B5276" s="13"/>
      <c r="C5276" s="13"/>
      <c r="D5276" s="13"/>
      <c r="F5276" s="13"/>
      <c r="G5276" s="13"/>
      <c r="H5276" s="13"/>
      <c r="I5276" s="13"/>
      <c r="J5276" s="1"/>
      <c r="K5276" s="13"/>
      <c r="L5276" s="1"/>
      <c r="N5276" s="13"/>
    </row>
    <row r="5277" spans="1:14">
      <c r="A5277" s="13"/>
      <c r="B5277" s="13"/>
      <c r="C5277" s="13"/>
      <c r="D5277" s="13"/>
      <c r="F5277" s="13"/>
      <c r="G5277" s="13"/>
      <c r="H5277" s="13"/>
      <c r="I5277" s="13"/>
      <c r="J5277" s="1"/>
      <c r="K5277" s="13"/>
      <c r="L5277" s="1"/>
      <c r="N5277" s="13"/>
    </row>
    <row r="5278" spans="1:14">
      <c r="A5278" s="13"/>
      <c r="B5278" s="13"/>
      <c r="C5278" s="13"/>
      <c r="D5278" s="13"/>
      <c r="F5278" s="13"/>
      <c r="G5278" s="13"/>
      <c r="H5278" s="13"/>
      <c r="I5278" s="13"/>
      <c r="J5278" s="1"/>
      <c r="K5278" s="13"/>
      <c r="L5278" s="1"/>
      <c r="N5278" s="13"/>
    </row>
    <row r="5279" spans="1:14">
      <c r="A5279" s="13"/>
      <c r="B5279" s="13"/>
      <c r="C5279" s="13"/>
      <c r="D5279" s="13"/>
      <c r="F5279" s="13"/>
      <c r="G5279" s="13"/>
      <c r="H5279" s="13"/>
      <c r="I5279" s="13"/>
      <c r="J5279" s="1"/>
      <c r="K5279" s="13"/>
      <c r="L5279" s="1"/>
      <c r="N5279" s="13"/>
    </row>
    <row r="5280" spans="1:14">
      <c r="A5280" s="13"/>
      <c r="B5280" s="13"/>
      <c r="C5280" s="13"/>
      <c r="D5280" s="13"/>
      <c r="F5280" s="13"/>
      <c r="G5280" s="13"/>
      <c r="H5280" s="13"/>
      <c r="I5280" s="13"/>
      <c r="J5280" s="1"/>
      <c r="K5280" s="13"/>
      <c r="L5280" s="1"/>
      <c r="N5280" s="13"/>
    </row>
    <row r="5281" spans="1:14">
      <c r="A5281" s="13"/>
      <c r="B5281" s="13"/>
      <c r="C5281" s="13"/>
      <c r="D5281" s="13"/>
      <c r="F5281" s="13"/>
      <c r="G5281" s="13"/>
      <c r="H5281" s="13"/>
      <c r="I5281" s="13"/>
      <c r="J5281" s="1"/>
      <c r="K5281" s="13"/>
      <c r="L5281" s="1"/>
      <c r="N5281" s="13"/>
    </row>
    <row r="5282" spans="1:14">
      <c r="A5282" s="13"/>
      <c r="B5282" s="13"/>
      <c r="C5282" s="13"/>
      <c r="D5282" s="13"/>
      <c r="F5282" s="13"/>
      <c r="G5282" s="13"/>
      <c r="H5282" s="13"/>
      <c r="I5282" s="13"/>
      <c r="J5282" s="1"/>
      <c r="K5282" s="13"/>
      <c r="L5282" s="1"/>
      <c r="N5282" s="13"/>
    </row>
    <row r="5283" spans="1:14">
      <c r="A5283" s="13"/>
      <c r="B5283" s="13"/>
      <c r="C5283" s="13"/>
      <c r="D5283" s="13"/>
      <c r="F5283" s="13"/>
      <c r="G5283" s="13"/>
      <c r="H5283" s="13"/>
      <c r="I5283" s="13"/>
      <c r="J5283" s="1"/>
      <c r="K5283" s="13"/>
      <c r="L5283" s="1"/>
      <c r="N5283" s="13"/>
    </row>
    <row r="5284" spans="1:14">
      <c r="A5284" s="13"/>
      <c r="B5284" s="13"/>
      <c r="C5284" s="13"/>
      <c r="D5284" s="13"/>
      <c r="F5284" s="13"/>
      <c r="G5284" s="13"/>
      <c r="H5284" s="13"/>
      <c r="I5284" s="13"/>
      <c r="J5284" s="1"/>
      <c r="K5284" s="13"/>
      <c r="L5284" s="1"/>
      <c r="N5284" s="13"/>
    </row>
    <row r="5285" spans="1:14">
      <c r="A5285" s="13"/>
      <c r="B5285" s="13"/>
      <c r="C5285" s="13"/>
      <c r="D5285" s="13"/>
      <c r="F5285" s="13"/>
      <c r="G5285" s="13"/>
      <c r="H5285" s="13"/>
      <c r="I5285" s="13"/>
      <c r="J5285" s="1"/>
      <c r="K5285" s="13"/>
      <c r="L5285" s="1"/>
      <c r="N5285" s="13"/>
    </row>
    <row r="5286" spans="1:14">
      <c r="A5286" s="13"/>
      <c r="B5286" s="13"/>
      <c r="C5286" s="13"/>
      <c r="D5286" s="13"/>
      <c r="F5286" s="13"/>
      <c r="G5286" s="13"/>
      <c r="H5286" s="13"/>
      <c r="I5286" s="13"/>
      <c r="J5286" s="1"/>
      <c r="K5286" s="13"/>
      <c r="L5286" s="1"/>
      <c r="N5286" s="13"/>
    </row>
    <row r="5287" spans="1:14">
      <c r="A5287" s="13"/>
      <c r="B5287" s="13"/>
      <c r="C5287" s="13"/>
      <c r="D5287" s="13"/>
      <c r="F5287" s="13"/>
      <c r="G5287" s="13"/>
      <c r="H5287" s="13"/>
      <c r="I5287" s="13"/>
      <c r="J5287" s="1"/>
      <c r="K5287" s="13"/>
      <c r="L5287" s="1"/>
      <c r="N5287" s="13"/>
    </row>
    <row r="5288" spans="1:14">
      <c r="A5288" s="13"/>
      <c r="B5288" s="13"/>
      <c r="C5288" s="13"/>
      <c r="D5288" s="13"/>
      <c r="F5288" s="13"/>
      <c r="G5288" s="13"/>
      <c r="H5288" s="13"/>
      <c r="I5288" s="13"/>
      <c r="J5288" s="1"/>
      <c r="K5288" s="13"/>
      <c r="L5288" s="1"/>
      <c r="N5288" s="13"/>
    </row>
    <row r="5289" spans="1:14">
      <c r="A5289" s="13"/>
      <c r="B5289" s="13"/>
      <c r="C5289" s="13"/>
      <c r="D5289" s="13"/>
      <c r="F5289" s="13"/>
      <c r="G5289" s="13"/>
      <c r="H5289" s="13"/>
      <c r="I5289" s="13"/>
      <c r="J5289" s="1"/>
      <c r="K5289" s="13"/>
      <c r="L5289" s="1"/>
      <c r="N5289" s="13"/>
    </row>
    <row r="5290" spans="1:14">
      <c r="A5290" s="13"/>
      <c r="B5290" s="13"/>
      <c r="C5290" s="13"/>
      <c r="D5290" s="13"/>
      <c r="F5290" s="13"/>
      <c r="G5290" s="13"/>
      <c r="H5290" s="13"/>
      <c r="I5290" s="13"/>
      <c r="J5290" s="1"/>
      <c r="K5290" s="13"/>
      <c r="L5290" s="1"/>
      <c r="N5290" s="13"/>
    </row>
    <row r="5291" spans="1:14">
      <c r="A5291" s="13"/>
      <c r="B5291" s="13"/>
      <c r="C5291" s="13"/>
      <c r="D5291" s="13"/>
      <c r="F5291" s="13"/>
      <c r="G5291" s="13"/>
      <c r="H5291" s="13"/>
      <c r="I5291" s="13"/>
      <c r="J5291" s="1"/>
      <c r="K5291" s="13"/>
      <c r="L5291" s="1"/>
      <c r="N5291" s="13"/>
    </row>
    <row r="5292" spans="1:14">
      <c r="A5292" s="13"/>
      <c r="B5292" s="13"/>
      <c r="C5292" s="13"/>
      <c r="D5292" s="13"/>
      <c r="F5292" s="13"/>
      <c r="G5292" s="13"/>
      <c r="H5292" s="13"/>
      <c r="I5292" s="13"/>
      <c r="J5292" s="1"/>
      <c r="K5292" s="13"/>
      <c r="L5292" s="1"/>
      <c r="N5292" s="13"/>
    </row>
    <row r="5293" spans="1:14">
      <c r="A5293" s="13"/>
      <c r="B5293" s="13"/>
      <c r="C5293" s="13"/>
      <c r="D5293" s="13"/>
      <c r="F5293" s="13"/>
      <c r="G5293" s="13"/>
      <c r="H5293" s="13"/>
      <c r="I5293" s="13"/>
      <c r="J5293" s="1"/>
      <c r="K5293" s="13"/>
      <c r="L5293" s="1"/>
      <c r="N5293" s="13"/>
    </row>
    <row r="5294" spans="1:14">
      <c r="A5294" s="13"/>
      <c r="B5294" s="13"/>
      <c r="C5294" s="13"/>
      <c r="D5294" s="13"/>
      <c r="F5294" s="13"/>
      <c r="G5294" s="13"/>
      <c r="H5294" s="13"/>
      <c r="I5294" s="13"/>
      <c r="J5294" s="1"/>
      <c r="K5294" s="13"/>
      <c r="L5294" s="1"/>
      <c r="N5294" s="13"/>
    </row>
    <row r="5295" spans="1:14">
      <c r="A5295" s="13"/>
      <c r="B5295" s="13"/>
      <c r="C5295" s="13"/>
      <c r="D5295" s="13"/>
      <c r="F5295" s="13"/>
      <c r="G5295" s="13"/>
      <c r="H5295" s="13"/>
      <c r="I5295" s="13"/>
      <c r="J5295" s="1"/>
      <c r="K5295" s="13"/>
      <c r="L5295" s="1"/>
      <c r="N5295" s="13"/>
    </row>
    <row r="5296" spans="1:14">
      <c r="A5296" s="13"/>
      <c r="B5296" s="13"/>
      <c r="C5296" s="13"/>
      <c r="D5296" s="13"/>
      <c r="F5296" s="13"/>
      <c r="G5296" s="13"/>
      <c r="H5296" s="13"/>
      <c r="I5296" s="13"/>
      <c r="J5296" s="1"/>
      <c r="K5296" s="13"/>
      <c r="L5296" s="1"/>
      <c r="N5296" s="13"/>
    </row>
    <row r="5297" spans="1:14">
      <c r="A5297" s="13"/>
      <c r="B5297" s="13"/>
      <c r="C5297" s="13"/>
      <c r="D5297" s="13"/>
      <c r="F5297" s="13"/>
      <c r="G5297" s="13"/>
      <c r="H5297" s="13"/>
      <c r="I5297" s="13"/>
      <c r="J5297" s="1"/>
      <c r="K5297" s="13"/>
      <c r="L5297" s="1"/>
      <c r="N5297" s="13"/>
    </row>
    <row r="5298" spans="1:14">
      <c r="A5298" s="13"/>
      <c r="B5298" s="13"/>
      <c r="C5298" s="13"/>
      <c r="D5298" s="13"/>
      <c r="F5298" s="13"/>
      <c r="G5298" s="13"/>
      <c r="H5298" s="13"/>
      <c r="I5298" s="13"/>
      <c r="J5298" s="1"/>
      <c r="K5298" s="13"/>
      <c r="L5298" s="1"/>
      <c r="N5298" s="13"/>
    </row>
    <row r="5299" spans="1:14">
      <c r="A5299" s="13"/>
      <c r="B5299" s="13"/>
      <c r="C5299" s="13"/>
      <c r="D5299" s="13"/>
      <c r="F5299" s="13"/>
      <c r="G5299" s="13"/>
      <c r="H5299" s="13"/>
      <c r="I5299" s="13"/>
      <c r="J5299" s="1"/>
      <c r="K5299" s="13"/>
      <c r="L5299" s="1"/>
      <c r="N5299" s="13"/>
    </row>
    <row r="5300" spans="1:14">
      <c r="A5300" s="13"/>
      <c r="B5300" s="13"/>
      <c r="C5300" s="13"/>
      <c r="D5300" s="13"/>
      <c r="F5300" s="13"/>
      <c r="G5300" s="13"/>
      <c r="H5300" s="13"/>
      <c r="I5300" s="13"/>
      <c r="J5300" s="1"/>
      <c r="K5300" s="13"/>
      <c r="L5300" s="1"/>
      <c r="N5300" s="13"/>
    </row>
    <row r="5301" spans="1:14">
      <c r="A5301" s="13"/>
      <c r="B5301" s="13"/>
      <c r="C5301" s="13"/>
      <c r="D5301" s="13"/>
      <c r="F5301" s="13"/>
      <c r="G5301" s="13"/>
      <c r="H5301" s="13"/>
      <c r="I5301" s="13"/>
      <c r="J5301" s="1"/>
      <c r="K5301" s="13"/>
      <c r="L5301" s="1"/>
      <c r="N5301" s="13"/>
    </row>
    <row r="5302" spans="1:14">
      <c r="A5302" s="13"/>
      <c r="B5302" s="13"/>
      <c r="C5302" s="13"/>
      <c r="D5302" s="13"/>
      <c r="F5302" s="13"/>
      <c r="G5302" s="13"/>
      <c r="H5302" s="13"/>
      <c r="I5302" s="13"/>
      <c r="J5302" s="1"/>
      <c r="K5302" s="13"/>
      <c r="L5302" s="1"/>
      <c r="N5302" s="13"/>
    </row>
    <row r="5303" spans="1:14">
      <c r="A5303" s="13"/>
      <c r="B5303" s="13"/>
      <c r="C5303" s="13"/>
      <c r="D5303" s="13"/>
      <c r="F5303" s="13"/>
      <c r="G5303" s="13"/>
      <c r="H5303" s="13"/>
      <c r="I5303" s="13"/>
      <c r="J5303" s="1"/>
      <c r="K5303" s="13"/>
      <c r="L5303" s="1"/>
      <c r="N5303" s="13"/>
    </row>
    <row r="5304" spans="1:14">
      <c r="A5304" s="13"/>
      <c r="B5304" s="13"/>
      <c r="C5304" s="13"/>
      <c r="D5304" s="13"/>
      <c r="F5304" s="13"/>
      <c r="G5304" s="13"/>
      <c r="H5304" s="13"/>
      <c r="I5304" s="13"/>
      <c r="J5304" s="1"/>
      <c r="K5304" s="13"/>
      <c r="L5304" s="1"/>
      <c r="N5304" s="13"/>
    </row>
    <row r="5305" spans="1:14">
      <c r="A5305" s="13"/>
      <c r="B5305" s="13"/>
      <c r="C5305" s="13"/>
      <c r="D5305" s="13"/>
      <c r="F5305" s="13"/>
      <c r="G5305" s="13"/>
      <c r="H5305" s="13"/>
      <c r="I5305" s="13"/>
      <c r="J5305" s="1"/>
      <c r="K5305" s="13"/>
      <c r="L5305" s="1"/>
      <c r="N5305" s="13"/>
    </row>
    <row r="5306" spans="1:14">
      <c r="A5306" s="13"/>
      <c r="B5306" s="13"/>
      <c r="C5306" s="13"/>
      <c r="D5306" s="13"/>
      <c r="F5306" s="13"/>
      <c r="G5306" s="13"/>
      <c r="H5306" s="13"/>
      <c r="I5306" s="13"/>
      <c r="J5306" s="1"/>
      <c r="K5306" s="13"/>
      <c r="L5306" s="1"/>
      <c r="N5306" s="13"/>
    </row>
    <row r="5307" spans="1:14">
      <c r="A5307" s="13"/>
      <c r="B5307" s="13"/>
      <c r="C5307" s="13"/>
      <c r="D5307" s="13"/>
      <c r="F5307" s="13"/>
      <c r="G5307" s="13"/>
      <c r="H5307" s="13"/>
      <c r="I5307" s="13"/>
      <c r="J5307" s="1"/>
      <c r="K5307" s="13"/>
      <c r="L5307" s="1"/>
      <c r="N5307" s="13"/>
    </row>
    <row r="5308" spans="1:14">
      <c r="A5308" s="13"/>
      <c r="B5308" s="13"/>
      <c r="C5308" s="13"/>
      <c r="D5308" s="13"/>
      <c r="F5308" s="13"/>
      <c r="G5308" s="13"/>
      <c r="H5308" s="13"/>
      <c r="I5308" s="13"/>
      <c r="J5308" s="1"/>
      <c r="K5308" s="13"/>
      <c r="L5308" s="1"/>
      <c r="N5308" s="13"/>
    </row>
    <row r="5309" spans="1:14">
      <c r="A5309" s="13"/>
      <c r="B5309" s="13"/>
      <c r="C5309" s="13"/>
      <c r="D5309" s="13"/>
      <c r="F5309" s="13"/>
      <c r="G5309" s="13"/>
      <c r="H5309" s="13"/>
      <c r="I5309" s="13"/>
      <c r="J5309" s="1"/>
      <c r="K5309" s="13"/>
      <c r="L5309" s="1"/>
      <c r="N5309" s="13"/>
    </row>
    <row r="5310" spans="1:14">
      <c r="A5310" s="13"/>
      <c r="B5310" s="13"/>
      <c r="C5310" s="13"/>
      <c r="D5310" s="13"/>
      <c r="F5310" s="13"/>
      <c r="G5310" s="13"/>
      <c r="H5310" s="13"/>
      <c r="I5310" s="13"/>
      <c r="J5310" s="1"/>
      <c r="K5310" s="13"/>
      <c r="L5310" s="1"/>
      <c r="N5310" s="13"/>
    </row>
    <row r="5311" spans="1:14">
      <c r="A5311" s="13"/>
      <c r="B5311" s="13"/>
      <c r="C5311" s="13"/>
      <c r="D5311" s="13"/>
      <c r="F5311" s="13"/>
      <c r="G5311" s="13"/>
      <c r="H5311" s="13"/>
      <c r="I5311" s="13"/>
      <c r="J5311" s="1"/>
      <c r="K5311" s="13"/>
      <c r="L5311" s="1"/>
      <c r="N5311" s="13"/>
    </row>
    <row r="5312" spans="1:14">
      <c r="A5312" s="13"/>
      <c r="B5312" s="13"/>
      <c r="C5312" s="13"/>
      <c r="D5312" s="13"/>
      <c r="F5312" s="13"/>
      <c r="G5312" s="13"/>
      <c r="H5312" s="13"/>
      <c r="I5312" s="13"/>
      <c r="J5312" s="1"/>
      <c r="K5312" s="13"/>
      <c r="L5312" s="1"/>
      <c r="N5312" s="13"/>
    </row>
    <row r="5313" spans="1:14">
      <c r="A5313" s="13"/>
      <c r="B5313" s="13"/>
      <c r="C5313" s="13"/>
      <c r="D5313" s="13"/>
      <c r="F5313" s="13"/>
      <c r="G5313" s="13"/>
      <c r="H5313" s="13"/>
      <c r="I5313" s="13"/>
      <c r="J5313" s="1"/>
      <c r="K5313" s="13"/>
      <c r="L5313" s="1"/>
      <c r="N5313" s="13"/>
    </row>
    <row r="5314" spans="1:14">
      <c r="A5314" s="13"/>
      <c r="B5314" s="13"/>
      <c r="C5314" s="13"/>
      <c r="D5314" s="13"/>
      <c r="F5314" s="13"/>
      <c r="G5314" s="13"/>
      <c r="H5314" s="13"/>
      <c r="I5314" s="13"/>
      <c r="J5314" s="1"/>
      <c r="K5314" s="13"/>
      <c r="L5314" s="1"/>
      <c r="N5314" s="13"/>
    </row>
    <row r="5315" spans="1:14">
      <c r="A5315" s="13"/>
      <c r="B5315" s="13"/>
      <c r="C5315" s="13"/>
      <c r="D5315" s="13"/>
      <c r="F5315" s="13"/>
      <c r="G5315" s="13"/>
      <c r="H5315" s="13"/>
      <c r="I5315" s="13"/>
      <c r="J5315" s="1"/>
      <c r="K5315" s="13"/>
      <c r="L5315" s="1"/>
      <c r="N5315" s="13"/>
    </row>
    <row r="5316" spans="1:14">
      <c r="A5316" s="13"/>
      <c r="B5316" s="13"/>
      <c r="C5316" s="13"/>
      <c r="D5316" s="13"/>
      <c r="F5316" s="13"/>
      <c r="G5316" s="13"/>
      <c r="H5316" s="13"/>
      <c r="I5316" s="13"/>
      <c r="J5316" s="1"/>
      <c r="K5316" s="13"/>
      <c r="L5316" s="1"/>
      <c r="N5316" s="13"/>
    </row>
    <row r="5317" spans="1:14">
      <c r="A5317" s="13"/>
      <c r="B5317" s="13"/>
      <c r="C5317" s="13"/>
      <c r="D5317" s="13"/>
      <c r="F5317" s="13"/>
      <c r="G5317" s="13"/>
      <c r="H5317" s="13"/>
      <c r="I5317" s="13"/>
      <c r="J5317" s="1"/>
      <c r="K5317" s="13"/>
      <c r="L5317" s="1"/>
      <c r="N5317" s="13"/>
    </row>
    <row r="5318" spans="1:14">
      <c r="A5318" s="13"/>
      <c r="B5318" s="13"/>
      <c r="C5318" s="13"/>
      <c r="D5318" s="13"/>
      <c r="F5318" s="13"/>
      <c r="G5318" s="13"/>
      <c r="H5318" s="13"/>
      <c r="I5318" s="13"/>
      <c r="J5318" s="1"/>
      <c r="K5318" s="13"/>
      <c r="L5318" s="1"/>
      <c r="N5318" s="13"/>
    </row>
    <row r="5319" spans="1:14">
      <c r="A5319" s="13"/>
      <c r="B5319" s="13"/>
      <c r="C5319" s="13"/>
      <c r="D5319" s="13"/>
      <c r="F5319" s="13"/>
      <c r="G5319" s="13"/>
      <c r="H5319" s="13"/>
      <c r="I5319" s="13"/>
      <c r="J5319" s="1"/>
      <c r="K5319" s="13"/>
      <c r="L5319" s="1"/>
      <c r="N5319" s="13"/>
    </row>
    <row r="5320" spans="1:14">
      <c r="A5320" s="13"/>
      <c r="B5320" s="13"/>
      <c r="C5320" s="13"/>
      <c r="D5320" s="13"/>
      <c r="F5320" s="13"/>
      <c r="G5320" s="13"/>
      <c r="H5320" s="13"/>
      <c r="I5320" s="13"/>
      <c r="J5320" s="1"/>
      <c r="K5320" s="13"/>
      <c r="L5320" s="1"/>
      <c r="N5320" s="13"/>
    </row>
    <row r="5321" spans="1:14">
      <c r="A5321" s="13"/>
      <c r="B5321" s="13"/>
      <c r="C5321" s="13"/>
      <c r="D5321" s="13"/>
      <c r="F5321" s="13"/>
      <c r="G5321" s="13"/>
      <c r="H5321" s="13"/>
      <c r="I5321" s="13"/>
      <c r="J5321" s="1"/>
      <c r="K5321" s="13"/>
      <c r="L5321" s="1"/>
      <c r="N5321" s="13"/>
    </row>
    <row r="5322" spans="1:14">
      <c r="A5322" s="13"/>
      <c r="B5322" s="13"/>
      <c r="C5322" s="13"/>
      <c r="D5322" s="13"/>
      <c r="F5322" s="13"/>
      <c r="G5322" s="13"/>
      <c r="H5322" s="13"/>
      <c r="I5322" s="13"/>
      <c r="J5322" s="1"/>
      <c r="K5322" s="13"/>
      <c r="L5322" s="1"/>
      <c r="N5322" s="13"/>
    </row>
    <row r="5323" spans="1:14">
      <c r="A5323" s="13"/>
      <c r="B5323" s="13"/>
      <c r="C5323" s="13"/>
      <c r="D5323" s="13"/>
      <c r="F5323" s="13"/>
      <c r="G5323" s="13"/>
      <c r="H5323" s="13"/>
      <c r="I5323" s="13"/>
      <c r="J5323" s="1"/>
      <c r="K5323" s="13"/>
      <c r="L5323" s="1"/>
      <c r="N5323" s="13"/>
    </row>
    <row r="5324" spans="1:14">
      <c r="A5324" s="13"/>
      <c r="B5324" s="13"/>
      <c r="C5324" s="13"/>
      <c r="D5324" s="13"/>
      <c r="F5324" s="13"/>
      <c r="G5324" s="13"/>
      <c r="H5324" s="13"/>
      <c r="I5324" s="13"/>
      <c r="J5324" s="1"/>
      <c r="K5324" s="13"/>
      <c r="L5324" s="1"/>
      <c r="N5324" s="13"/>
    </row>
    <row r="5325" spans="1:14">
      <c r="A5325" s="13"/>
      <c r="B5325" s="13"/>
      <c r="C5325" s="13"/>
      <c r="D5325" s="13"/>
      <c r="F5325" s="13"/>
      <c r="G5325" s="13"/>
      <c r="H5325" s="13"/>
      <c r="I5325" s="13"/>
      <c r="J5325" s="1"/>
      <c r="K5325" s="13"/>
      <c r="L5325" s="1"/>
      <c r="N5325" s="13"/>
    </row>
    <row r="5326" spans="1:14">
      <c r="A5326" s="13"/>
      <c r="B5326" s="13"/>
      <c r="C5326" s="13"/>
      <c r="D5326" s="13"/>
      <c r="F5326" s="13"/>
      <c r="G5326" s="13"/>
      <c r="H5326" s="13"/>
      <c r="I5326" s="13"/>
      <c r="J5326" s="1"/>
      <c r="K5326" s="13"/>
      <c r="L5326" s="1"/>
      <c r="N5326" s="13"/>
    </row>
    <row r="5327" spans="1:14">
      <c r="A5327" s="13"/>
      <c r="B5327" s="13"/>
      <c r="C5327" s="13"/>
      <c r="D5327" s="13"/>
      <c r="F5327" s="13"/>
      <c r="G5327" s="13"/>
      <c r="H5327" s="13"/>
      <c r="I5327" s="13"/>
      <c r="J5327" s="1"/>
      <c r="K5327" s="13"/>
      <c r="L5327" s="1"/>
      <c r="N5327" s="13"/>
    </row>
    <row r="5328" spans="1:14">
      <c r="A5328" s="13"/>
      <c r="B5328" s="13"/>
      <c r="C5328" s="13"/>
      <c r="D5328" s="13"/>
      <c r="F5328" s="13"/>
      <c r="G5328" s="13"/>
      <c r="H5328" s="13"/>
      <c r="I5328" s="13"/>
      <c r="J5328" s="1"/>
      <c r="K5328" s="13"/>
      <c r="L5328" s="1"/>
      <c r="N5328" s="13"/>
    </row>
    <row r="5329" spans="1:14">
      <c r="A5329" s="13"/>
      <c r="B5329" s="13"/>
      <c r="C5329" s="13"/>
      <c r="D5329" s="13"/>
      <c r="F5329" s="13"/>
      <c r="G5329" s="13"/>
      <c r="H5329" s="13"/>
      <c r="I5329" s="13"/>
      <c r="J5329" s="1"/>
      <c r="K5329" s="13"/>
      <c r="L5329" s="1"/>
      <c r="N5329" s="13"/>
    </row>
    <row r="5330" spans="1:14">
      <c r="A5330" s="13"/>
      <c r="B5330" s="13"/>
      <c r="C5330" s="13"/>
      <c r="D5330" s="13"/>
      <c r="F5330" s="13"/>
      <c r="G5330" s="13"/>
      <c r="H5330" s="13"/>
      <c r="I5330" s="13"/>
      <c r="J5330" s="1"/>
      <c r="K5330" s="13"/>
      <c r="L5330" s="1"/>
      <c r="N5330" s="13"/>
    </row>
    <row r="5331" spans="1:14">
      <c r="A5331" s="13"/>
      <c r="B5331" s="13"/>
      <c r="C5331" s="13"/>
      <c r="D5331" s="13"/>
      <c r="F5331" s="13"/>
      <c r="G5331" s="13"/>
      <c r="H5331" s="13"/>
      <c r="I5331" s="13"/>
      <c r="J5331" s="1"/>
      <c r="K5331" s="13"/>
      <c r="L5331" s="1"/>
      <c r="N5331" s="13"/>
    </row>
    <row r="5332" spans="1:14">
      <c r="A5332" s="13"/>
      <c r="B5332" s="13"/>
      <c r="C5332" s="13"/>
      <c r="D5332" s="13"/>
      <c r="F5332" s="13"/>
      <c r="G5332" s="13"/>
      <c r="H5332" s="13"/>
      <c r="I5332" s="13"/>
      <c r="J5332" s="1"/>
      <c r="K5332" s="13"/>
      <c r="L5332" s="1"/>
      <c r="N5332" s="13"/>
    </row>
    <row r="5333" spans="1:14">
      <c r="A5333" s="13"/>
      <c r="B5333" s="13"/>
      <c r="C5333" s="13"/>
      <c r="D5333" s="13"/>
      <c r="F5333" s="13"/>
      <c r="G5333" s="13"/>
      <c r="H5333" s="13"/>
      <c r="I5333" s="13"/>
      <c r="J5333" s="1"/>
      <c r="K5333" s="13"/>
      <c r="L5333" s="1"/>
      <c r="N5333" s="13"/>
    </row>
    <row r="5334" spans="1:14">
      <c r="A5334" s="13"/>
      <c r="B5334" s="13"/>
      <c r="C5334" s="13"/>
      <c r="D5334" s="13"/>
      <c r="F5334" s="13"/>
      <c r="G5334" s="13"/>
      <c r="H5334" s="13"/>
      <c r="I5334" s="13"/>
      <c r="J5334" s="1"/>
      <c r="K5334" s="13"/>
      <c r="L5334" s="1"/>
      <c r="N5334" s="13"/>
    </row>
    <row r="5335" spans="1:14">
      <c r="A5335" s="13"/>
      <c r="B5335" s="13"/>
      <c r="C5335" s="13"/>
      <c r="D5335" s="13"/>
      <c r="F5335" s="13"/>
      <c r="G5335" s="13"/>
      <c r="H5335" s="13"/>
      <c r="I5335" s="13"/>
      <c r="J5335" s="1"/>
      <c r="K5335" s="13"/>
      <c r="L5335" s="1"/>
      <c r="N5335" s="13"/>
    </row>
    <row r="5336" spans="1:14">
      <c r="A5336" s="13"/>
      <c r="B5336" s="13"/>
      <c r="C5336" s="13"/>
      <c r="D5336" s="13"/>
      <c r="F5336" s="13"/>
      <c r="G5336" s="13"/>
      <c r="H5336" s="13"/>
      <c r="I5336" s="13"/>
      <c r="J5336" s="1"/>
      <c r="K5336" s="13"/>
      <c r="L5336" s="1"/>
      <c r="N5336" s="13"/>
    </row>
    <row r="5337" spans="1:14">
      <c r="A5337" s="13"/>
      <c r="B5337" s="13"/>
      <c r="C5337" s="13"/>
      <c r="D5337" s="13"/>
      <c r="F5337" s="13"/>
      <c r="G5337" s="13"/>
      <c r="H5337" s="13"/>
      <c r="I5337" s="13"/>
      <c r="J5337" s="1"/>
      <c r="K5337" s="13"/>
      <c r="L5337" s="1"/>
      <c r="N5337" s="13"/>
    </row>
    <row r="5338" spans="1:14">
      <c r="A5338" s="13"/>
      <c r="B5338" s="13"/>
      <c r="C5338" s="13"/>
      <c r="D5338" s="13"/>
      <c r="F5338" s="13"/>
      <c r="G5338" s="13"/>
      <c r="H5338" s="13"/>
      <c r="I5338" s="13"/>
      <c r="J5338" s="1"/>
      <c r="K5338" s="13"/>
      <c r="L5338" s="1"/>
      <c r="N5338" s="13"/>
    </row>
    <row r="5339" spans="1:14">
      <c r="A5339" s="13"/>
      <c r="B5339" s="13"/>
      <c r="C5339" s="13"/>
      <c r="D5339" s="13"/>
      <c r="F5339" s="13"/>
      <c r="G5339" s="13"/>
      <c r="H5339" s="13"/>
      <c r="I5339" s="13"/>
      <c r="J5339" s="1"/>
      <c r="K5339" s="13"/>
      <c r="L5339" s="1"/>
      <c r="N5339" s="13"/>
    </row>
    <row r="5340" spans="1:14">
      <c r="A5340" s="13"/>
      <c r="B5340" s="13"/>
      <c r="C5340" s="13"/>
      <c r="D5340" s="13"/>
      <c r="F5340" s="13"/>
      <c r="G5340" s="13"/>
      <c r="H5340" s="13"/>
      <c r="I5340" s="13"/>
      <c r="J5340" s="1"/>
      <c r="K5340" s="13"/>
      <c r="L5340" s="1"/>
      <c r="N5340" s="13"/>
    </row>
    <row r="5341" spans="1:14">
      <c r="A5341" s="13"/>
      <c r="B5341" s="13"/>
      <c r="C5341" s="13"/>
      <c r="D5341" s="13"/>
      <c r="F5341" s="13"/>
      <c r="G5341" s="13"/>
      <c r="H5341" s="13"/>
      <c r="I5341" s="13"/>
      <c r="J5341" s="1"/>
      <c r="K5341" s="13"/>
      <c r="L5341" s="1"/>
      <c r="N5341" s="13"/>
    </row>
    <row r="5342" spans="1:14">
      <c r="A5342" s="13"/>
      <c r="B5342" s="13"/>
      <c r="C5342" s="13"/>
      <c r="D5342" s="13"/>
      <c r="F5342" s="13"/>
      <c r="G5342" s="13"/>
      <c r="H5342" s="13"/>
      <c r="I5342" s="13"/>
      <c r="J5342" s="1"/>
      <c r="K5342" s="13"/>
      <c r="L5342" s="1"/>
      <c r="N5342" s="13"/>
    </row>
    <row r="5343" spans="1:14">
      <c r="A5343" s="13"/>
      <c r="B5343" s="13"/>
      <c r="C5343" s="13"/>
      <c r="D5343" s="13"/>
      <c r="F5343" s="13"/>
      <c r="G5343" s="13"/>
      <c r="H5343" s="13"/>
      <c r="I5343" s="13"/>
      <c r="J5343" s="1"/>
      <c r="K5343" s="13"/>
      <c r="L5343" s="1"/>
      <c r="N5343" s="13"/>
    </row>
    <row r="5344" spans="1:14">
      <c r="A5344" s="13"/>
      <c r="B5344" s="13"/>
      <c r="C5344" s="13"/>
      <c r="D5344" s="13"/>
      <c r="F5344" s="13"/>
      <c r="G5344" s="13"/>
      <c r="H5344" s="13"/>
      <c r="I5344" s="13"/>
      <c r="J5344" s="1"/>
      <c r="K5344" s="13"/>
      <c r="L5344" s="1"/>
      <c r="N5344" s="13"/>
    </row>
    <row r="5345" spans="1:14">
      <c r="A5345" s="13"/>
      <c r="B5345" s="13"/>
      <c r="C5345" s="13"/>
      <c r="D5345" s="13"/>
      <c r="F5345" s="13"/>
      <c r="G5345" s="13"/>
      <c r="H5345" s="13"/>
      <c r="I5345" s="13"/>
      <c r="J5345" s="1"/>
      <c r="K5345" s="13"/>
      <c r="L5345" s="1"/>
      <c r="N5345" s="13"/>
    </row>
    <row r="5346" spans="1:14">
      <c r="A5346" s="13"/>
      <c r="B5346" s="13"/>
      <c r="C5346" s="13"/>
      <c r="D5346" s="13"/>
      <c r="F5346" s="13"/>
      <c r="G5346" s="13"/>
      <c r="H5346" s="13"/>
      <c r="I5346" s="13"/>
      <c r="J5346" s="1"/>
      <c r="K5346" s="13"/>
      <c r="L5346" s="1"/>
      <c r="N5346" s="13"/>
    </row>
    <row r="5347" spans="1:14">
      <c r="A5347" s="13"/>
      <c r="B5347" s="13"/>
      <c r="C5347" s="13"/>
      <c r="D5347" s="13"/>
      <c r="F5347" s="13"/>
      <c r="G5347" s="13"/>
      <c r="H5347" s="13"/>
      <c r="I5347" s="13"/>
      <c r="J5347" s="1"/>
      <c r="K5347" s="13"/>
      <c r="L5347" s="1"/>
      <c r="N5347" s="13"/>
    </row>
    <row r="5348" spans="1:14">
      <c r="A5348" s="13"/>
      <c r="B5348" s="13"/>
      <c r="C5348" s="13"/>
      <c r="D5348" s="13"/>
      <c r="F5348" s="13"/>
      <c r="G5348" s="13"/>
      <c r="H5348" s="13"/>
      <c r="I5348" s="13"/>
      <c r="J5348" s="1"/>
      <c r="K5348" s="13"/>
      <c r="L5348" s="1"/>
      <c r="N5348" s="13"/>
    </row>
    <row r="5349" spans="1:14">
      <c r="A5349" s="13"/>
      <c r="B5349" s="13"/>
      <c r="C5349" s="13"/>
      <c r="D5349" s="13"/>
      <c r="F5349" s="13"/>
      <c r="G5349" s="13"/>
      <c r="H5349" s="13"/>
      <c r="I5349" s="13"/>
      <c r="J5349" s="1"/>
      <c r="K5349" s="13"/>
      <c r="L5349" s="1"/>
      <c r="N5349" s="13"/>
    </row>
    <row r="5350" spans="1:14">
      <c r="A5350" s="13"/>
      <c r="B5350" s="13"/>
      <c r="C5350" s="13"/>
      <c r="D5350" s="13"/>
      <c r="F5350" s="13"/>
      <c r="G5350" s="13"/>
      <c r="H5350" s="13"/>
      <c r="I5350" s="13"/>
      <c r="J5350" s="1"/>
      <c r="K5350" s="13"/>
      <c r="L5350" s="1"/>
      <c r="N5350" s="13"/>
    </row>
    <row r="5351" spans="1:14">
      <c r="A5351" s="13"/>
      <c r="B5351" s="13"/>
      <c r="C5351" s="13"/>
      <c r="D5351" s="13"/>
      <c r="F5351" s="13"/>
      <c r="G5351" s="13"/>
      <c r="H5351" s="13"/>
      <c r="I5351" s="13"/>
      <c r="J5351" s="1"/>
      <c r="K5351" s="13"/>
      <c r="L5351" s="1"/>
      <c r="N5351" s="13"/>
    </row>
    <row r="5352" spans="1:14">
      <c r="A5352" s="13"/>
      <c r="B5352" s="13"/>
      <c r="C5352" s="13"/>
      <c r="D5352" s="13"/>
      <c r="F5352" s="13"/>
      <c r="G5352" s="13"/>
      <c r="H5352" s="13"/>
      <c r="I5352" s="13"/>
      <c r="J5352" s="1"/>
      <c r="K5352" s="13"/>
      <c r="L5352" s="1"/>
      <c r="N5352" s="13"/>
    </row>
    <row r="5353" spans="1:14">
      <c r="A5353" s="13"/>
      <c r="B5353" s="13"/>
      <c r="C5353" s="13"/>
      <c r="D5353" s="13"/>
      <c r="F5353" s="13"/>
      <c r="G5353" s="13"/>
      <c r="H5353" s="13"/>
      <c r="I5353" s="13"/>
      <c r="J5353" s="1"/>
      <c r="K5353" s="13"/>
      <c r="L5353" s="1"/>
      <c r="N5353" s="13"/>
    </row>
    <row r="5354" spans="1:14">
      <c r="A5354" s="13"/>
      <c r="B5354" s="13"/>
      <c r="C5354" s="13"/>
      <c r="D5354" s="13"/>
      <c r="F5354" s="13"/>
      <c r="G5354" s="13"/>
      <c r="H5354" s="13"/>
      <c r="I5354" s="13"/>
      <c r="J5354" s="1"/>
      <c r="K5354" s="13"/>
      <c r="L5354" s="1"/>
      <c r="N5354" s="13"/>
    </row>
    <row r="5355" spans="1:14">
      <c r="A5355" s="13"/>
      <c r="B5355" s="13"/>
      <c r="C5355" s="13"/>
      <c r="D5355" s="13"/>
      <c r="F5355" s="13"/>
      <c r="G5355" s="13"/>
      <c r="H5355" s="13"/>
      <c r="I5355" s="13"/>
      <c r="J5355" s="1"/>
      <c r="K5355" s="13"/>
      <c r="L5355" s="1"/>
      <c r="N5355" s="13"/>
    </row>
    <row r="5356" spans="1:14">
      <c r="A5356" s="13"/>
      <c r="B5356" s="13"/>
      <c r="C5356" s="13"/>
      <c r="D5356" s="13"/>
      <c r="F5356" s="13"/>
      <c r="G5356" s="13"/>
      <c r="H5356" s="13"/>
      <c r="I5356" s="13"/>
      <c r="J5356" s="1"/>
      <c r="K5356" s="13"/>
      <c r="L5356" s="1"/>
      <c r="N5356" s="13"/>
    </row>
    <row r="5357" spans="1:14">
      <c r="A5357" s="13"/>
      <c r="B5357" s="13"/>
      <c r="C5357" s="13"/>
      <c r="D5357" s="13"/>
      <c r="F5357" s="13"/>
      <c r="G5357" s="13"/>
      <c r="H5357" s="13"/>
      <c r="I5357" s="13"/>
      <c r="J5357" s="1"/>
      <c r="K5357" s="13"/>
      <c r="L5357" s="1"/>
      <c r="N5357" s="13"/>
    </row>
    <row r="5358" spans="1:14">
      <c r="A5358" s="13"/>
      <c r="B5358" s="13"/>
      <c r="C5358" s="13"/>
      <c r="D5358" s="13"/>
      <c r="F5358" s="13"/>
      <c r="G5358" s="13"/>
      <c r="H5358" s="13"/>
      <c r="I5358" s="13"/>
      <c r="J5358" s="1"/>
      <c r="K5358" s="13"/>
      <c r="L5358" s="1"/>
      <c r="N5358" s="13"/>
    </row>
    <row r="5359" spans="1:14">
      <c r="A5359" s="13"/>
      <c r="B5359" s="13"/>
      <c r="C5359" s="13"/>
      <c r="D5359" s="13"/>
      <c r="F5359" s="13"/>
      <c r="G5359" s="13"/>
      <c r="H5359" s="13"/>
      <c r="I5359" s="13"/>
      <c r="J5359" s="1"/>
      <c r="K5359" s="13"/>
      <c r="L5359" s="1"/>
      <c r="N5359" s="13"/>
    </row>
    <row r="5360" spans="1:14">
      <c r="A5360" s="13"/>
      <c r="B5360" s="13"/>
      <c r="C5360" s="13"/>
      <c r="D5360" s="13"/>
      <c r="F5360" s="13"/>
      <c r="G5360" s="13"/>
      <c r="H5360" s="13"/>
      <c r="I5360" s="13"/>
      <c r="J5360" s="1"/>
      <c r="K5360" s="13"/>
      <c r="L5360" s="1"/>
      <c r="N5360" s="13"/>
    </row>
    <row r="5361" spans="1:14">
      <c r="A5361" s="13"/>
      <c r="B5361" s="13"/>
      <c r="C5361" s="13"/>
      <c r="D5361" s="13"/>
      <c r="F5361" s="13"/>
      <c r="G5361" s="13"/>
      <c r="H5361" s="13"/>
      <c r="I5361" s="13"/>
      <c r="J5361" s="1"/>
      <c r="K5361" s="13"/>
      <c r="L5361" s="1"/>
      <c r="N5361" s="13"/>
    </row>
    <row r="5362" spans="1:14">
      <c r="A5362" s="13"/>
      <c r="B5362" s="13"/>
      <c r="C5362" s="13"/>
      <c r="D5362" s="13"/>
      <c r="F5362" s="13"/>
      <c r="G5362" s="13"/>
      <c r="H5362" s="13"/>
      <c r="I5362" s="13"/>
      <c r="J5362" s="1"/>
      <c r="K5362" s="13"/>
      <c r="L5362" s="1"/>
      <c r="N5362" s="13"/>
    </row>
    <row r="5363" spans="1:14">
      <c r="A5363" s="13"/>
      <c r="B5363" s="13"/>
      <c r="C5363" s="13"/>
      <c r="D5363" s="13"/>
      <c r="F5363" s="13"/>
      <c r="G5363" s="13"/>
      <c r="H5363" s="13"/>
      <c r="I5363" s="13"/>
      <c r="J5363" s="1"/>
      <c r="K5363" s="13"/>
      <c r="L5363" s="1"/>
      <c r="N5363" s="13"/>
    </row>
    <row r="5364" spans="1:14">
      <c r="A5364" s="13"/>
      <c r="B5364" s="13"/>
      <c r="C5364" s="13"/>
      <c r="D5364" s="13"/>
      <c r="F5364" s="13"/>
      <c r="G5364" s="13"/>
      <c r="H5364" s="13"/>
      <c r="I5364" s="13"/>
      <c r="J5364" s="1"/>
      <c r="K5364" s="13"/>
      <c r="L5364" s="1"/>
      <c r="N5364" s="13"/>
    </row>
    <row r="5365" spans="1:14">
      <c r="A5365" s="13"/>
      <c r="B5365" s="13"/>
      <c r="C5365" s="13"/>
      <c r="D5365" s="13"/>
      <c r="F5365" s="13"/>
      <c r="G5365" s="13"/>
      <c r="H5365" s="13"/>
      <c r="I5365" s="13"/>
      <c r="J5365" s="1"/>
      <c r="K5365" s="13"/>
      <c r="L5365" s="1"/>
      <c r="N5365" s="13"/>
    </row>
    <row r="5366" spans="1:14">
      <c r="A5366" s="13"/>
      <c r="B5366" s="13"/>
      <c r="C5366" s="13"/>
      <c r="D5366" s="13"/>
      <c r="F5366" s="13"/>
      <c r="G5366" s="13"/>
      <c r="H5366" s="13"/>
      <c r="I5366" s="13"/>
      <c r="J5366" s="1"/>
      <c r="K5366" s="13"/>
      <c r="L5366" s="1"/>
      <c r="N5366" s="13"/>
    </row>
    <row r="5367" spans="1:14">
      <c r="A5367" s="13"/>
      <c r="B5367" s="13"/>
      <c r="C5367" s="13"/>
      <c r="D5367" s="13"/>
      <c r="F5367" s="13"/>
      <c r="G5367" s="13"/>
      <c r="H5367" s="13"/>
      <c r="I5367" s="13"/>
      <c r="J5367" s="1"/>
      <c r="K5367" s="13"/>
      <c r="L5367" s="1"/>
      <c r="N5367" s="13"/>
    </row>
    <row r="5368" spans="1:14">
      <c r="A5368" s="13"/>
      <c r="B5368" s="13"/>
      <c r="C5368" s="13"/>
      <c r="D5368" s="13"/>
      <c r="F5368" s="13"/>
      <c r="G5368" s="13"/>
      <c r="H5368" s="13"/>
      <c r="I5368" s="13"/>
      <c r="J5368" s="1"/>
      <c r="K5368" s="13"/>
      <c r="L5368" s="1"/>
      <c r="N5368" s="13"/>
    </row>
    <row r="5369" spans="1:14">
      <c r="A5369" s="13"/>
      <c r="B5369" s="13"/>
      <c r="C5369" s="13"/>
      <c r="D5369" s="13"/>
      <c r="F5369" s="13"/>
      <c r="G5369" s="13"/>
      <c r="H5369" s="13"/>
      <c r="I5369" s="13"/>
      <c r="J5369" s="1"/>
      <c r="K5369" s="13"/>
      <c r="L5369" s="1"/>
      <c r="N5369" s="13"/>
    </row>
    <row r="5370" spans="1:14">
      <c r="A5370" s="13"/>
      <c r="B5370" s="13"/>
      <c r="C5370" s="13"/>
      <c r="D5370" s="13"/>
      <c r="F5370" s="13"/>
      <c r="G5370" s="13"/>
      <c r="H5370" s="13"/>
      <c r="I5370" s="13"/>
      <c r="J5370" s="1"/>
      <c r="K5370" s="13"/>
      <c r="L5370" s="1"/>
      <c r="N5370" s="13"/>
    </row>
    <row r="5371" spans="1:14">
      <c r="A5371" s="13"/>
      <c r="B5371" s="13"/>
      <c r="C5371" s="13"/>
      <c r="D5371" s="13"/>
      <c r="F5371" s="13"/>
      <c r="G5371" s="13"/>
      <c r="H5371" s="13"/>
      <c r="I5371" s="13"/>
      <c r="J5371" s="1"/>
      <c r="K5371" s="13"/>
      <c r="L5371" s="1"/>
      <c r="N5371" s="13"/>
    </row>
    <row r="5372" spans="1:14">
      <c r="A5372" s="13"/>
      <c r="B5372" s="13"/>
      <c r="C5372" s="13"/>
      <c r="D5372" s="13"/>
      <c r="F5372" s="13"/>
      <c r="G5372" s="13"/>
      <c r="H5372" s="13"/>
      <c r="I5372" s="13"/>
      <c r="J5372" s="1"/>
      <c r="K5372" s="13"/>
      <c r="L5372" s="1"/>
      <c r="N5372" s="13"/>
    </row>
    <row r="5373" spans="1:14">
      <c r="A5373" s="13"/>
      <c r="B5373" s="13"/>
      <c r="C5373" s="13"/>
      <c r="D5373" s="13"/>
      <c r="F5373" s="13"/>
      <c r="G5373" s="13"/>
      <c r="H5373" s="13"/>
      <c r="I5373" s="13"/>
      <c r="J5373" s="1"/>
      <c r="K5373" s="13"/>
      <c r="L5373" s="1"/>
      <c r="N5373" s="13"/>
    </row>
    <row r="5374" spans="1:14">
      <c r="A5374" s="13"/>
      <c r="B5374" s="13"/>
      <c r="C5374" s="13"/>
      <c r="D5374" s="13"/>
      <c r="F5374" s="13"/>
      <c r="G5374" s="13"/>
      <c r="H5374" s="13"/>
      <c r="I5374" s="13"/>
      <c r="J5374" s="1"/>
      <c r="K5374" s="13"/>
      <c r="L5374" s="1"/>
      <c r="N5374" s="13"/>
    </row>
    <row r="5375" spans="1:14">
      <c r="A5375" s="13"/>
      <c r="B5375" s="13"/>
      <c r="C5375" s="13"/>
      <c r="D5375" s="13"/>
      <c r="F5375" s="13"/>
      <c r="G5375" s="13"/>
      <c r="H5375" s="13"/>
      <c r="I5375" s="13"/>
      <c r="J5375" s="1"/>
      <c r="K5375" s="13"/>
      <c r="L5375" s="1"/>
      <c r="N5375" s="13"/>
    </row>
    <row r="5376" spans="1:14">
      <c r="A5376" s="13"/>
      <c r="B5376" s="13"/>
      <c r="C5376" s="13"/>
      <c r="D5376" s="13"/>
      <c r="F5376" s="13"/>
      <c r="G5376" s="13"/>
      <c r="H5376" s="13"/>
      <c r="I5376" s="13"/>
      <c r="J5376" s="1"/>
      <c r="K5376" s="13"/>
      <c r="L5376" s="1"/>
      <c r="N5376" s="13"/>
    </row>
    <row r="5377" spans="1:14">
      <c r="A5377" s="13"/>
      <c r="B5377" s="13"/>
      <c r="C5377" s="13"/>
      <c r="D5377" s="13"/>
      <c r="F5377" s="13"/>
      <c r="G5377" s="13"/>
      <c r="H5377" s="13"/>
      <c r="I5377" s="13"/>
      <c r="J5377" s="1"/>
      <c r="K5377" s="13"/>
      <c r="L5377" s="1"/>
      <c r="N5377" s="13"/>
    </row>
    <row r="5378" spans="1:14">
      <c r="A5378" s="13"/>
      <c r="B5378" s="13"/>
      <c r="C5378" s="13"/>
      <c r="D5378" s="13"/>
      <c r="F5378" s="13"/>
      <c r="G5378" s="13"/>
      <c r="H5378" s="13"/>
      <c r="I5378" s="13"/>
      <c r="J5378" s="1"/>
      <c r="K5378" s="13"/>
      <c r="L5378" s="1"/>
      <c r="N5378" s="13"/>
    </row>
    <row r="5379" spans="1:14">
      <c r="A5379" s="13"/>
      <c r="B5379" s="13"/>
      <c r="C5379" s="13"/>
      <c r="D5379" s="13"/>
      <c r="F5379" s="13"/>
      <c r="G5379" s="13"/>
      <c r="H5379" s="13"/>
      <c r="I5379" s="13"/>
      <c r="J5379" s="1"/>
      <c r="K5379" s="13"/>
      <c r="L5379" s="1"/>
      <c r="N5379" s="13"/>
    </row>
    <row r="5380" spans="1:14">
      <c r="A5380" s="13"/>
      <c r="B5380" s="13"/>
      <c r="C5380" s="13"/>
      <c r="D5380" s="13"/>
      <c r="F5380" s="13"/>
      <c r="G5380" s="13"/>
      <c r="H5380" s="13"/>
      <c r="I5380" s="13"/>
      <c r="J5380" s="1"/>
      <c r="K5380" s="13"/>
      <c r="L5380" s="1"/>
      <c r="N5380" s="13"/>
    </row>
    <row r="5381" spans="1:14">
      <c r="A5381" s="13"/>
      <c r="B5381" s="13"/>
      <c r="C5381" s="13"/>
      <c r="D5381" s="13"/>
      <c r="F5381" s="13"/>
      <c r="G5381" s="13"/>
      <c r="H5381" s="13"/>
      <c r="I5381" s="13"/>
      <c r="J5381" s="1"/>
      <c r="K5381" s="13"/>
      <c r="L5381" s="1"/>
      <c r="N5381" s="13"/>
    </row>
    <row r="5382" spans="1:14">
      <c r="A5382" s="13"/>
      <c r="B5382" s="13"/>
      <c r="C5382" s="13"/>
      <c r="D5382" s="13"/>
      <c r="F5382" s="13"/>
      <c r="G5382" s="13"/>
      <c r="H5382" s="13"/>
      <c r="I5382" s="13"/>
      <c r="J5382" s="1"/>
      <c r="K5382" s="13"/>
      <c r="L5382" s="1"/>
      <c r="N5382" s="13"/>
    </row>
    <row r="5383" spans="1:14">
      <c r="A5383" s="13"/>
      <c r="B5383" s="13"/>
      <c r="C5383" s="13"/>
      <c r="D5383" s="13"/>
      <c r="F5383" s="13"/>
      <c r="G5383" s="13"/>
      <c r="H5383" s="13"/>
      <c r="I5383" s="13"/>
      <c r="J5383" s="1"/>
      <c r="K5383" s="13"/>
      <c r="L5383" s="1"/>
      <c r="N5383" s="13"/>
    </row>
    <row r="5384" spans="1:14">
      <c r="A5384" s="13"/>
      <c r="B5384" s="13"/>
      <c r="C5384" s="13"/>
      <c r="D5384" s="13"/>
      <c r="F5384" s="13"/>
      <c r="G5384" s="13"/>
      <c r="H5384" s="13"/>
      <c r="I5384" s="13"/>
      <c r="J5384" s="1"/>
      <c r="K5384" s="13"/>
      <c r="L5384" s="1"/>
      <c r="N5384" s="13"/>
    </row>
    <row r="5385" spans="1:14">
      <c r="A5385" s="13"/>
      <c r="B5385" s="13"/>
      <c r="C5385" s="13"/>
      <c r="D5385" s="13"/>
      <c r="F5385" s="13"/>
      <c r="G5385" s="13"/>
      <c r="H5385" s="13"/>
      <c r="I5385" s="13"/>
      <c r="J5385" s="1"/>
      <c r="K5385" s="13"/>
      <c r="L5385" s="1"/>
      <c r="N5385" s="13"/>
    </row>
    <row r="5386" spans="1:14">
      <c r="A5386" s="13"/>
      <c r="B5386" s="13"/>
      <c r="C5386" s="13"/>
      <c r="D5386" s="13"/>
      <c r="F5386" s="13"/>
      <c r="G5386" s="13"/>
      <c r="H5386" s="13"/>
      <c r="I5386" s="13"/>
      <c r="J5386" s="1"/>
      <c r="K5386" s="13"/>
      <c r="L5386" s="1"/>
      <c r="N5386" s="13"/>
    </row>
    <row r="5387" spans="1:14">
      <c r="A5387" s="13"/>
      <c r="B5387" s="13"/>
      <c r="C5387" s="13"/>
      <c r="D5387" s="13"/>
      <c r="F5387" s="13"/>
      <c r="G5387" s="13"/>
      <c r="H5387" s="13"/>
      <c r="I5387" s="13"/>
      <c r="J5387" s="1"/>
      <c r="K5387" s="13"/>
      <c r="L5387" s="1"/>
      <c r="N5387" s="13"/>
    </row>
    <row r="5388" spans="1:14">
      <c r="A5388" s="13"/>
      <c r="B5388" s="13"/>
      <c r="C5388" s="13"/>
      <c r="D5388" s="13"/>
      <c r="F5388" s="13"/>
      <c r="G5388" s="13"/>
      <c r="H5388" s="13"/>
      <c r="I5388" s="13"/>
      <c r="J5388" s="1"/>
      <c r="K5388" s="13"/>
      <c r="L5388" s="1"/>
      <c r="N5388" s="13"/>
    </row>
    <row r="5389" spans="1:14">
      <c r="A5389" s="13"/>
      <c r="B5389" s="13"/>
      <c r="C5389" s="13"/>
      <c r="D5389" s="13"/>
      <c r="F5389" s="13"/>
      <c r="G5389" s="13"/>
      <c r="H5389" s="13"/>
      <c r="I5389" s="13"/>
      <c r="J5389" s="1"/>
      <c r="K5389" s="13"/>
      <c r="L5389" s="1"/>
      <c r="N5389" s="13"/>
    </row>
    <row r="5390" spans="1:14">
      <c r="A5390" s="13"/>
      <c r="B5390" s="13"/>
      <c r="C5390" s="13"/>
      <c r="D5390" s="13"/>
      <c r="F5390" s="13"/>
      <c r="G5390" s="13"/>
      <c r="H5390" s="13"/>
      <c r="I5390" s="13"/>
      <c r="J5390" s="1"/>
      <c r="K5390" s="13"/>
      <c r="L5390" s="1"/>
      <c r="N5390" s="13"/>
    </row>
    <row r="5391" spans="1:14">
      <c r="A5391" s="13"/>
      <c r="B5391" s="13"/>
      <c r="C5391" s="13"/>
      <c r="D5391" s="13"/>
      <c r="F5391" s="13"/>
      <c r="G5391" s="13"/>
      <c r="H5391" s="13"/>
      <c r="I5391" s="13"/>
      <c r="J5391" s="1"/>
      <c r="K5391" s="13"/>
      <c r="L5391" s="1"/>
      <c r="N5391" s="13"/>
    </row>
    <row r="5392" spans="1:14">
      <c r="A5392" s="13"/>
      <c r="B5392" s="13"/>
      <c r="C5392" s="13"/>
      <c r="D5392" s="13"/>
      <c r="F5392" s="13"/>
      <c r="G5392" s="13"/>
      <c r="H5392" s="13"/>
      <c r="I5392" s="13"/>
      <c r="J5392" s="1"/>
      <c r="K5392" s="13"/>
      <c r="L5392" s="1"/>
      <c r="N5392" s="13"/>
    </row>
    <row r="5393" spans="1:14">
      <c r="A5393" s="13"/>
      <c r="B5393" s="13"/>
      <c r="C5393" s="13"/>
      <c r="D5393" s="13"/>
      <c r="F5393" s="13"/>
      <c r="G5393" s="13"/>
      <c r="H5393" s="13"/>
      <c r="I5393" s="13"/>
      <c r="J5393" s="1"/>
      <c r="K5393" s="13"/>
      <c r="L5393" s="1"/>
      <c r="N5393" s="13"/>
    </row>
    <row r="5394" spans="1:14">
      <c r="A5394" s="13"/>
      <c r="B5394" s="13"/>
      <c r="C5394" s="13"/>
      <c r="D5394" s="13"/>
      <c r="F5394" s="13"/>
      <c r="G5394" s="13"/>
      <c r="H5394" s="13"/>
      <c r="I5394" s="13"/>
      <c r="J5394" s="1"/>
      <c r="K5394" s="13"/>
      <c r="L5394" s="1"/>
      <c r="N5394" s="13"/>
    </row>
    <row r="5395" spans="1:14">
      <c r="A5395" s="13"/>
      <c r="B5395" s="13"/>
      <c r="C5395" s="13"/>
      <c r="D5395" s="13"/>
      <c r="F5395" s="13"/>
      <c r="G5395" s="13"/>
      <c r="H5395" s="13"/>
      <c r="I5395" s="13"/>
      <c r="J5395" s="1"/>
      <c r="K5395" s="13"/>
      <c r="L5395" s="1"/>
      <c r="N5395" s="13"/>
    </row>
    <row r="5396" spans="1:14">
      <c r="A5396" s="13"/>
      <c r="B5396" s="13"/>
      <c r="C5396" s="13"/>
      <c r="D5396" s="13"/>
      <c r="F5396" s="13"/>
      <c r="G5396" s="13"/>
      <c r="H5396" s="13"/>
      <c r="I5396" s="13"/>
      <c r="J5396" s="1"/>
      <c r="K5396" s="13"/>
      <c r="L5396" s="1"/>
      <c r="N5396" s="13"/>
    </row>
    <row r="5397" spans="1:14">
      <c r="A5397" s="13"/>
      <c r="B5397" s="13"/>
      <c r="C5397" s="13"/>
      <c r="D5397" s="13"/>
      <c r="F5397" s="13"/>
      <c r="G5397" s="13"/>
      <c r="H5397" s="13"/>
      <c r="I5397" s="13"/>
      <c r="J5397" s="1"/>
      <c r="K5397" s="13"/>
      <c r="L5397" s="1"/>
      <c r="N5397" s="13"/>
    </row>
    <row r="5398" spans="1:14">
      <c r="A5398" s="13"/>
      <c r="B5398" s="13"/>
      <c r="C5398" s="13"/>
      <c r="D5398" s="13"/>
      <c r="F5398" s="13"/>
      <c r="G5398" s="13"/>
      <c r="H5398" s="13"/>
      <c r="I5398" s="13"/>
      <c r="J5398" s="1"/>
      <c r="K5398" s="13"/>
      <c r="L5398" s="1"/>
      <c r="N5398" s="13"/>
    </row>
    <row r="5399" spans="1:14">
      <c r="A5399" s="13"/>
      <c r="B5399" s="13"/>
      <c r="C5399" s="13"/>
      <c r="D5399" s="13"/>
      <c r="F5399" s="13"/>
      <c r="G5399" s="13"/>
      <c r="H5399" s="13"/>
      <c r="I5399" s="13"/>
      <c r="J5399" s="1"/>
      <c r="K5399" s="13"/>
      <c r="L5399" s="1"/>
      <c r="N5399" s="13"/>
    </row>
    <row r="5400" spans="1:14">
      <c r="A5400" s="13"/>
      <c r="B5400" s="13"/>
      <c r="C5400" s="13"/>
      <c r="D5400" s="13"/>
      <c r="F5400" s="13"/>
      <c r="G5400" s="13"/>
      <c r="H5400" s="13"/>
      <c r="I5400" s="13"/>
      <c r="J5400" s="1"/>
      <c r="K5400" s="13"/>
      <c r="L5400" s="1"/>
      <c r="N5400" s="13"/>
    </row>
    <row r="5401" spans="1:14">
      <c r="A5401" s="13"/>
      <c r="B5401" s="13"/>
      <c r="C5401" s="13"/>
      <c r="D5401" s="13"/>
      <c r="F5401" s="13"/>
      <c r="G5401" s="13"/>
      <c r="H5401" s="13"/>
      <c r="I5401" s="13"/>
      <c r="J5401" s="1"/>
      <c r="K5401" s="13"/>
      <c r="L5401" s="1"/>
      <c r="N5401" s="13"/>
    </row>
    <row r="5402" spans="1:14">
      <c r="A5402" s="13"/>
      <c r="B5402" s="13"/>
      <c r="C5402" s="13"/>
      <c r="D5402" s="13"/>
      <c r="F5402" s="13"/>
      <c r="G5402" s="13"/>
      <c r="H5402" s="13"/>
      <c r="I5402" s="13"/>
      <c r="J5402" s="1"/>
      <c r="K5402" s="13"/>
      <c r="L5402" s="1"/>
      <c r="N5402" s="13"/>
    </row>
    <row r="5403" spans="1:14">
      <c r="A5403" s="13"/>
      <c r="B5403" s="13"/>
      <c r="C5403" s="13"/>
      <c r="D5403" s="13"/>
      <c r="F5403" s="13"/>
      <c r="G5403" s="13"/>
      <c r="H5403" s="13"/>
      <c r="I5403" s="13"/>
      <c r="J5403" s="1"/>
      <c r="K5403" s="13"/>
      <c r="L5403" s="1"/>
      <c r="N5403" s="13"/>
    </row>
    <row r="5404" spans="1:14">
      <c r="A5404" s="13"/>
      <c r="B5404" s="13"/>
      <c r="C5404" s="13"/>
      <c r="D5404" s="13"/>
      <c r="F5404" s="13"/>
      <c r="G5404" s="13"/>
      <c r="H5404" s="13"/>
      <c r="I5404" s="13"/>
      <c r="J5404" s="1"/>
      <c r="K5404" s="13"/>
      <c r="L5404" s="1"/>
      <c r="N5404" s="13"/>
    </row>
    <row r="5405" spans="1:14">
      <c r="A5405" s="13"/>
      <c r="B5405" s="13"/>
      <c r="C5405" s="13"/>
      <c r="D5405" s="13"/>
      <c r="F5405" s="13"/>
      <c r="G5405" s="13"/>
      <c r="H5405" s="13"/>
      <c r="I5405" s="13"/>
      <c r="J5405" s="1"/>
      <c r="K5405" s="13"/>
      <c r="L5405" s="1"/>
      <c r="N5405" s="13"/>
    </row>
    <row r="5406" spans="1:14">
      <c r="A5406" s="13"/>
      <c r="B5406" s="13"/>
      <c r="C5406" s="13"/>
      <c r="D5406" s="13"/>
      <c r="F5406" s="13"/>
      <c r="G5406" s="13"/>
      <c r="H5406" s="13"/>
      <c r="I5406" s="13"/>
      <c r="J5406" s="1"/>
      <c r="K5406" s="13"/>
      <c r="L5406" s="1"/>
      <c r="N5406" s="13"/>
    </row>
    <row r="5407" spans="1:14">
      <c r="A5407" s="13"/>
      <c r="B5407" s="13"/>
      <c r="C5407" s="13"/>
      <c r="D5407" s="13"/>
      <c r="F5407" s="13"/>
      <c r="G5407" s="13"/>
      <c r="H5407" s="13"/>
      <c r="I5407" s="13"/>
      <c r="J5407" s="1"/>
      <c r="K5407" s="13"/>
      <c r="L5407" s="1"/>
      <c r="N5407" s="13"/>
    </row>
    <row r="5408" spans="1:14">
      <c r="A5408" s="13"/>
      <c r="B5408" s="13"/>
      <c r="C5408" s="13"/>
      <c r="D5408" s="13"/>
      <c r="F5408" s="13"/>
      <c r="G5408" s="13"/>
      <c r="H5408" s="13"/>
      <c r="I5408" s="13"/>
      <c r="J5408" s="1"/>
      <c r="K5408" s="13"/>
      <c r="L5408" s="1"/>
      <c r="N5408" s="13"/>
    </row>
    <row r="5409" spans="1:14">
      <c r="A5409" s="13"/>
      <c r="B5409" s="13"/>
      <c r="C5409" s="13"/>
      <c r="D5409" s="13"/>
      <c r="F5409" s="13"/>
      <c r="G5409" s="13"/>
      <c r="H5409" s="13"/>
      <c r="I5409" s="13"/>
      <c r="J5409" s="1"/>
      <c r="K5409" s="13"/>
      <c r="L5409" s="1"/>
      <c r="N5409" s="13"/>
    </row>
    <row r="5410" spans="1:14">
      <c r="A5410" s="13"/>
      <c r="B5410" s="13"/>
      <c r="C5410" s="13"/>
      <c r="D5410" s="13"/>
      <c r="F5410" s="13"/>
      <c r="G5410" s="13"/>
      <c r="H5410" s="13"/>
      <c r="I5410" s="13"/>
      <c r="J5410" s="1"/>
      <c r="K5410" s="13"/>
      <c r="L5410" s="1"/>
      <c r="N5410" s="13"/>
    </row>
    <row r="5411" spans="1:14">
      <c r="A5411" s="13"/>
      <c r="B5411" s="13"/>
      <c r="C5411" s="13"/>
      <c r="D5411" s="13"/>
      <c r="F5411" s="13"/>
      <c r="G5411" s="13"/>
      <c r="H5411" s="13"/>
      <c r="I5411" s="13"/>
      <c r="J5411" s="1"/>
      <c r="K5411" s="13"/>
      <c r="L5411" s="1"/>
      <c r="N5411" s="13"/>
    </row>
    <row r="5412" spans="1:14">
      <c r="A5412" s="13"/>
      <c r="B5412" s="13"/>
      <c r="C5412" s="13"/>
      <c r="D5412" s="13"/>
      <c r="F5412" s="13"/>
      <c r="G5412" s="13"/>
      <c r="H5412" s="13"/>
      <c r="I5412" s="13"/>
      <c r="J5412" s="1"/>
      <c r="K5412" s="13"/>
      <c r="L5412" s="1"/>
      <c r="N5412" s="13"/>
    </row>
    <row r="5413" spans="1:14">
      <c r="A5413" s="13"/>
      <c r="B5413" s="13"/>
      <c r="C5413" s="13"/>
      <c r="D5413" s="13"/>
      <c r="F5413" s="13"/>
      <c r="G5413" s="13"/>
      <c r="H5413" s="13"/>
      <c r="I5413" s="13"/>
      <c r="J5413" s="1"/>
      <c r="K5413" s="13"/>
      <c r="L5413" s="1"/>
      <c r="N5413" s="13"/>
    </row>
    <row r="5414" spans="1:14">
      <c r="A5414" s="13"/>
      <c r="B5414" s="13"/>
      <c r="C5414" s="13"/>
      <c r="D5414" s="13"/>
      <c r="F5414" s="13"/>
      <c r="G5414" s="13"/>
      <c r="H5414" s="13"/>
      <c r="I5414" s="13"/>
      <c r="J5414" s="1"/>
      <c r="K5414" s="13"/>
      <c r="L5414" s="1"/>
      <c r="N5414" s="13"/>
    </row>
    <row r="5415" spans="1:14">
      <c r="A5415" s="13"/>
      <c r="B5415" s="13"/>
      <c r="C5415" s="13"/>
      <c r="D5415" s="13"/>
      <c r="F5415" s="13"/>
      <c r="G5415" s="13"/>
      <c r="H5415" s="13"/>
      <c r="I5415" s="13"/>
      <c r="J5415" s="1"/>
      <c r="K5415" s="13"/>
      <c r="L5415" s="1"/>
      <c r="N5415" s="13"/>
    </row>
    <row r="5416" spans="1:14">
      <c r="A5416" s="13"/>
      <c r="B5416" s="13"/>
      <c r="C5416" s="13"/>
      <c r="D5416" s="13"/>
      <c r="F5416" s="13"/>
      <c r="G5416" s="13"/>
      <c r="H5416" s="13"/>
      <c r="I5416" s="13"/>
      <c r="J5416" s="1"/>
      <c r="K5416" s="13"/>
      <c r="L5416" s="1"/>
      <c r="N5416" s="13"/>
    </row>
    <row r="5417" spans="1:14">
      <c r="A5417" s="13"/>
      <c r="B5417" s="13"/>
      <c r="C5417" s="13"/>
      <c r="D5417" s="13"/>
      <c r="F5417" s="13"/>
      <c r="G5417" s="13"/>
      <c r="H5417" s="13"/>
      <c r="I5417" s="13"/>
      <c r="J5417" s="1"/>
      <c r="K5417" s="13"/>
      <c r="L5417" s="1"/>
      <c r="N5417" s="13"/>
    </row>
    <row r="5418" spans="1:14">
      <c r="A5418" s="13"/>
      <c r="B5418" s="13"/>
      <c r="C5418" s="13"/>
      <c r="D5418" s="13"/>
      <c r="F5418" s="13"/>
      <c r="G5418" s="13"/>
      <c r="H5418" s="13"/>
      <c r="I5418" s="13"/>
      <c r="J5418" s="1"/>
      <c r="K5418" s="13"/>
      <c r="L5418" s="1"/>
      <c r="N5418" s="13"/>
    </row>
    <row r="5419" spans="1:14">
      <c r="A5419" s="13"/>
      <c r="B5419" s="13"/>
      <c r="C5419" s="13"/>
      <c r="D5419" s="13"/>
      <c r="F5419" s="13"/>
      <c r="G5419" s="13"/>
      <c r="H5419" s="13"/>
      <c r="I5419" s="13"/>
      <c r="J5419" s="1"/>
      <c r="K5419" s="13"/>
      <c r="L5419" s="1"/>
      <c r="N5419" s="13"/>
    </row>
    <row r="5420" spans="1:14">
      <c r="A5420" s="13"/>
      <c r="B5420" s="13"/>
      <c r="C5420" s="13"/>
      <c r="D5420" s="13"/>
      <c r="F5420" s="13"/>
      <c r="G5420" s="13"/>
      <c r="H5420" s="13"/>
      <c r="I5420" s="13"/>
      <c r="J5420" s="1"/>
      <c r="K5420" s="13"/>
      <c r="L5420" s="1"/>
      <c r="N5420" s="13"/>
    </row>
    <row r="5421" spans="1:14">
      <c r="A5421" s="13"/>
      <c r="B5421" s="13"/>
      <c r="C5421" s="13"/>
      <c r="D5421" s="13"/>
      <c r="F5421" s="13"/>
      <c r="G5421" s="13"/>
      <c r="H5421" s="13"/>
      <c r="I5421" s="13"/>
      <c r="J5421" s="1"/>
      <c r="K5421" s="13"/>
      <c r="L5421" s="1"/>
      <c r="N5421" s="13"/>
    </row>
    <row r="5422" spans="1:14">
      <c r="A5422" s="13"/>
      <c r="B5422" s="13"/>
      <c r="C5422" s="13"/>
      <c r="D5422" s="13"/>
      <c r="F5422" s="13"/>
      <c r="G5422" s="13"/>
      <c r="H5422" s="13"/>
      <c r="I5422" s="13"/>
      <c r="J5422" s="1"/>
      <c r="K5422" s="13"/>
      <c r="L5422" s="1"/>
      <c r="N5422" s="13"/>
    </row>
    <row r="5423" spans="1:14">
      <c r="A5423" s="13"/>
      <c r="B5423" s="13"/>
      <c r="C5423" s="13"/>
      <c r="D5423" s="13"/>
      <c r="F5423" s="13"/>
      <c r="G5423" s="13"/>
      <c r="H5423" s="13"/>
      <c r="I5423" s="13"/>
      <c r="J5423" s="1"/>
      <c r="K5423" s="13"/>
      <c r="L5423" s="1"/>
      <c r="N5423" s="13"/>
    </row>
    <row r="5424" spans="1:14">
      <c r="A5424" s="13"/>
      <c r="B5424" s="13"/>
      <c r="C5424" s="13"/>
      <c r="D5424" s="13"/>
      <c r="F5424" s="13"/>
      <c r="G5424" s="13"/>
      <c r="H5424" s="13"/>
      <c r="I5424" s="13"/>
      <c r="J5424" s="1"/>
      <c r="K5424" s="13"/>
      <c r="L5424" s="1"/>
      <c r="N5424" s="13"/>
    </row>
    <row r="5425" spans="1:14">
      <c r="A5425" s="13"/>
      <c r="B5425" s="13"/>
      <c r="C5425" s="13"/>
      <c r="D5425" s="13"/>
      <c r="F5425" s="13"/>
      <c r="G5425" s="13"/>
      <c r="H5425" s="13"/>
      <c r="I5425" s="13"/>
      <c r="J5425" s="1"/>
      <c r="K5425" s="13"/>
      <c r="L5425" s="1"/>
      <c r="N5425" s="13"/>
    </row>
    <row r="5426" spans="1:14">
      <c r="A5426" s="13"/>
      <c r="B5426" s="13"/>
      <c r="C5426" s="13"/>
      <c r="D5426" s="13"/>
      <c r="F5426" s="13"/>
      <c r="G5426" s="13"/>
      <c r="H5426" s="13"/>
      <c r="I5426" s="13"/>
      <c r="J5426" s="1"/>
      <c r="K5426" s="13"/>
      <c r="L5426" s="1"/>
      <c r="N5426" s="13"/>
    </row>
    <row r="5427" spans="1:14">
      <c r="A5427" s="13"/>
      <c r="B5427" s="13"/>
      <c r="C5427" s="13"/>
      <c r="D5427" s="13"/>
      <c r="F5427" s="13"/>
      <c r="G5427" s="13"/>
      <c r="H5427" s="13"/>
      <c r="I5427" s="13"/>
      <c r="J5427" s="1"/>
      <c r="K5427" s="13"/>
      <c r="L5427" s="1"/>
      <c r="N5427" s="13"/>
    </row>
    <row r="5428" spans="1:14">
      <c r="A5428" s="13"/>
      <c r="B5428" s="13"/>
      <c r="C5428" s="13"/>
      <c r="D5428" s="13"/>
      <c r="F5428" s="13"/>
      <c r="G5428" s="13"/>
      <c r="H5428" s="13"/>
      <c r="I5428" s="13"/>
      <c r="J5428" s="1"/>
      <c r="K5428" s="13"/>
      <c r="L5428" s="1"/>
      <c r="N5428" s="13"/>
    </row>
    <row r="5429" spans="1:14">
      <c r="A5429" s="13"/>
      <c r="B5429" s="13"/>
      <c r="C5429" s="13"/>
      <c r="D5429" s="13"/>
      <c r="F5429" s="13"/>
      <c r="G5429" s="13"/>
      <c r="H5429" s="13"/>
      <c r="I5429" s="13"/>
      <c r="J5429" s="1"/>
      <c r="K5429" s="13"/>
      <c r="L5429" s="1"/>
      <c r="N5429" s="13"/>
    </row>
    <row r="5430" spans="1:14">
      <c r="A5430" s="13"/>
      <c r="B5430" s="13"/>
      <c r="C5430" s="13"/>
      <c r="D5430" s="13"/>
      <c r="F5430" s="13"/>
      <c r="G5430" s="13"/>
      <c r="H5430" s="13"/>
      <c r="I5430" s="13"/>
      <c r="J5430" s="1"/>
      <c r="K5430" s="13"/>
      <c r="L5430" s="1"/>
      <c r="N5430" s="13"/>
    </row>
    <row r="5431" spans="1:14">
      <c r="A5431" s="13"/>
      <c r="B5431" s="13"/>
      <c r="C5431" s="13"/>
      <c r="D5431" s="13"/>
      <c r="F5431" s="13"/>
      <c r="G5431" s="13"/>
      <c r="H5431" s="13"/>
      <c r="I5431" s="13"/>
      <c r="J5431" s="1"/>
      <c r="K5431" s="13"/>
      <c r="L5431" s="1"/>
      <c r="N5431" s="13"/>
    </row>
    <row r="5432" spans="1:14">
      <c r="A5432" s="13"/>
      <c r="B5432" s="13"/>
      <c r="C5432" s="13"/>
      <c r="D5432" s="13"/>
      <c r="F5432" s="13"/>
      <c r="G5432" s="13"/>
      <c r="H5432" s="13"/>
      <c r="I5432" s="13"/>
      <c r="J5432" s="1"/>
      <c r="K5432" s="13"/>
      <c r="L5432" s="1"/>
      <c r="N5432" s="13"/>
    </row>
    <row r="5433" spans="1:14">
      <c r="A5433" s="13"/>
      <c r="B5433" s="13"/>
      <c r="C5433" s="13"/>
      <c r="D5433" s="13"/>
      <c r="F5433" s="13"/>
      <c r="G5433" s="13"/>
      <c r="H5433" s="13"/>
      <c r="I5433" s="13"/>
      <c r="J5433" s="1"/>
      <c r="K5433" s="13"/>
      <c r="L5433" s="1"/>
      <c r="N5433" s="13"/>
    </row>
    <row r="5434" spans="1:14">
      <c r="A5434" s="13"/>
      <c r="B5434" s="13"/>
      <c r="C5434" s="13"/>
      <c r="D5434" s="13"/>
      <c r="F5434" s="13"/>
      <c r="G5434" s="13"/>
      <c r="H5434" s="13"/>
      <c r="I5434" s="13"/>
      <c r="J5434" s="1"/>
      <c r="K5434" s="13"/>
      <c r="L5434" s="1"/>
      <c r="N5434" s="13"/>
    </row>
    <row r="5435" spans="1:14">
      <c r="A5435" s="13"/>
      <c r="B5435" s="13"/>
      <c r="C5435" s="13"/>
      <c r="D5435" s="13"/>
      <c r="F5435" s="13"/>
      <c r="G5435" s="13"/>
      <c r="H5435" s="13"/>
      <c r="I5435" s="13"/>
      <c r="J5435" s="1"/>
      <c r="K5435" s="13"/>
      <c r="L5435" s="1"/>
      <c r="N5435" s="13"/>
    </row>
    <row r="5436" spans="1:14">
      <c r="A5436" s="13"/>
      <c r="B5436" s="13"/>
      <c r="C5436" s="13"/>
      <c r="D5436" s="13"/>
      <c r="F5436" s="13"/>
      <c r="G5436" s="13"/>
      <c r="H5436" s="13"/>
      <c r="I5436" s="13"/>
      <c r="J5436" s="1"/>
      <c r="K5436" s="13"/>
      <c r="L5436" s="1"/>
      <c r="N5436" s="13"/>
    </row>
    <row r="5437" spans="1:14">
      <c r="A5437" s="13"/>
      <c r="B5437" s="13"/>
      <c r="C5437" s="13"/>
      <c r="D5437" s="13"/>
      <c r="F5437" s="13"/>
      <c r="G5437" s="13"/>
      <c r="H5437" s="13"/>
      <c r="I5437" s="13"/>
      <c r="J5437" s="1"/>
      <c r="K5437" s="13"/>
      <c r="L5437" s="1"/>
      <c r="N5437" s="13"/>
    </row>
    <row r="5438" spans="1:14">
      <c r="A5438" s="13"/>
      <c r="B5438" s="13"/>
      <c r="C5438" s="13"/>
      <c r="D5438" s="13"/>
      <c r="F5438" s="13"/>
      <c r="G5438" s="13"/>
      <c r="H5438" s="13"/>
      <c r="I5438" s="13"/>
      <c r="J5438" s="1"/>
      <c r="K5438" s="13"/>
      <c r="L5438" s="1"/>
      <c r="N5438" s="13"/>
    </row>
    <row r="5439" spans="1:14">
      <c r="A5439" s="13"/>
      <c r="B5439" s="13"/>
      <c r="C5439" s="13"/>
      <c r="D5439" s="13"/>
      <c r="F5439" s="13"/>
      <c r="G5439" s="13"/>
      <c r="H5439" s="13"/>
      <c r="I5439" s="13"/>
      <c r="J5439" s="1"/>
      <c r="K5439" s="13"/>
      <c r="L5439" s="1"/>
      <c r="N5439" s="13"/>
    </row>
    <row r="5440" spans="1:14">
      <c r="A5440" s="13"/>
      <c r="B5440" s="13"/>
      <c r="C5440" s="13"/>
      <c r="D5440" s="13"/>
      <c r="F5440" s="13"/>
      <c r="G5440" s="13"/>
      <c r="H5440" s="13"/>
      <c r="I5440" s="13"/>
      <c r="J5440" s="1"/>
      <c r="K5440" s="13"/>
      <c r="L5440" s="1"/>
      <c r="N5440" s="13"/>
    </row>
    <row r="5441" spans="1:14">
      <c r="A5441" s="13"/>
      <c r="B5441" s="13"/>
      <c r="C5441" s="13"/>
      <c r="D5441" s="13"/>
      <c r="F5441" s="13"/>
      <c r="G5441" s="13"/>
      <c r="H5441" s="13"/>
      <c r="I5441" s="13"/>
      <c r="J5441" s="1"/>
      <c r="K5441" s="13"/>
      <c r="L5441" s="1"/>
      <c r="N5441" s="13"/>
    </row>
    <row r="5442" spans="1:14">
      <c r="A5442" s="13"/>
      <c r="B5442" s="13"/>
      <c r="C5442" s="13"/>
      <c r="D5442" s="13"/>
      <c r="F5442" s="13"/>
      <c r="G5442" s="13"/>
      <c r="H5442" s="13"/>
      <c r="I5442" s="13"/>
      <c r="J5442" s="1"/>
      <c r="K5442" s="13"/>
      <c r="L5442" s="1"/>
      <c r="N5442" s="13"/>
    </row>
    <row r="5443" spans="1:14">
      <c r="A5443" s="13"/>
      <c r="B5443" s="13"/>
      <c r="C5443" s="13"/>
      <c r="D5443" s="13"/>
      <c r="F5443" s="13"/>
      <c r="G5443" s="13"/>
      <c r="H5443" s="13"/>
      <c r="I5443" s="13"/>
      <c r="J5443" s="1"/>
      <c r="K5443" s="13"/>
      <c r="L5443" s="1"/>
      <c r="N5443" s="13"/>
    </row>
    <row r="5444" spans="1:14">
      <c r="A5444" s="13"/>
      <c r="B5444" s="13"/>
      <c r="C5444" s="13"/>
      <c r="D5444" s="13"/>
      <c r="F5444" s="13"/>
      <c r="G5444" s="13"/>
      <c r="H5444" s="13"/>
      <c r="I5444" s="13"/>
      <c r="J5444" s="1"/>
      <c r="K5444" s="13"/>
      <c r="L5444" s="1"/>
      <c r="N5444" s="13"/>
    </row>
    <row r="5445" spans="1:14">
      <c r="A5445" s="13"/>
      <c r="B5445" s="13"/>
      <c r="C5445" s="13"/>
      <c r="D5445" s="13"/>
      <c r="F5445" s="13"/>
      <c r="G5445" s="13"/>
      <c r="H5445" s="13"/>
      <c r="I5445" s="13"/>
      <c r="J5445" s="1"/>
      <c r="K5445" s="13"/>
      <c r="L5445" s="1"/>
      <c r="N5445" s="13"/>
    </row>
    <row r="5446" spans="1:14">
      <c r="A5446" s="13"/>
      <c r="B5446" s="13"/>
      <c r="C5446" s="13"/>
      <c r="D5446" s="13"/>
      <c r="F5446" s="13"/>
      <c r="G5446" s="13"/>
      <c r="H5446" s="13"/>
      <c r="I5446" s="13"/>
      <c r="J5446" s="1"/>
      <c r="K5446" s="13"/>
      <c r="L5446" s="1"/>
      <c r="N5446" s="13"/>
    </row>
    <row r="5447" spans="1:14">
      <c r="A5447" s="13"/>
      <c r="B5447" s="13"/>
      <c r="C5447" s="13"/>
      <c r="D5447" s="13"/>
      <c r="F5447" s="13"/>
      <c r="G5447" s="13"/>
      <c r="H5447" s="13"/>
      <c r="I5447" s="13"/>
      <c r="J5447" s="1"/>
      <c r="K5447" s="13"/>
      <c r="L5447" s="1"/>
      <c r="N5447" s="13"/>
    </row>
    <row r="5448" spans="1:14">
      <c r="A5448" s="13"/>
      <c r="B5448" s="13"/>
      <c r="C5448" s="13"/>
      <c r="D5448" s="13"/>
      <c r="F5448" s="13"/>
      <c r="G5448" s="13"/>
      <c r="H5448" s="13"/>
      <c r="I5448" s="13"/>
      <c r="J5448" s="1"/>
      <c r="K5448" s="13"/>
      <c r="L5448" s="1"/>
      <c r="N5448" s="13"/>
    </row>
    <row r="5449" spans="1:14">
      <c r="A5449" s="13"/>
      <c r="B5449" s="13"/>
      <c r="C5449" s="13"/>
      <c r="D5449" s="13"/>
      <c r="F5449" s="13"/>
      <c r="G5449" s="13"/>
      <c r="H5449" s="13"/>
      <c r="I5449" s="13"/>
      <c r="J5449" s="1"/>
      <c r="K5449" s="13"/>
      <c r="L5449" s="1"/>
      <c r="N5449" s="13"/>
    </row>
    <row r="5450" spans="1:14">
      <c r="A5450" s="13"/>
      <c r="B5450" s="13"/>
      <c r="C5450" s="13"/>
      <c r="D5450" s="13"/>
      <c r="F5450" s="13"/>
      <c r="G5450" s="13"/>
      <c r="H5450" s="13"/>
      <c r="I5450" s="13"/>
      <c r="J5450" s="1"/>
      <c r="K5450" s="13"/>
      <c r="L5450" s="1"/>
      <c r="N5450" s="13"/>
    </row>
    <row r="5451" spans="1:14">
      <c r="A5451" s="13"/>
      <c r="B5451" s="13"/>
      <c r="C5451" s="13"/>
      <c r="D5451" s="13"/>
      <c r="F5451" s="13"/>
      <c r="G5451" s="13"/>
      <c r="H5451" s="13"/>
      <c r="I5451" s="13"/>
      <c r="J5451" s="1"/>
      <c r="K5451" s="13"/>
      <c r="L5451" s="1"/>
      <c r="N5451" s="13"/>
    </row>
    <row r="5452" spans="1:14">
      <c r="A5452" s="13"/>
      <c r="B5452" s="13"/>
      <c r="C5452" s="13"/>
      <c r="D5452" s="13"/>
      <c r="F5452" s="13"/>
      <c r="G5452" s="13"/>
      <c r="H5452" s="13"/>
      <c r="I5452" s="13"/>
      <c r="J5452" s="1"/>
      <c r="K5452" s="13"/>
      <c r="L5452" s="1"/>
      <c r="N5452" s="13"/>
    </row>
    <row r="5453" spans="1:14">
      <c r="A5453" s="13"/>
      <c r="B5453" s="13"/>
      <c r="C5453" s="13"/>
      <c r="D5453" s="13"/>
      <c r="F5453" s="13"/>
      <c r="G5453" s="13"/>
      <c r="H5453" s="13"/>
      <c r="I5453" s="13"/>
      <c r="J5453" s="1"/>
      <c r="K5453" s="13"/>
      <c r="L5453" s="1"/>
      <c r="N5453" s="13"/>
    </row>
    <row r="5454" spans="1:14">
      <c r="A5454" s="13"/>
      <c r="B5454" s="13"/>
      <c r="C5454" s="13"/>
      <c r="D5454" s="13"/>
      <c r="F5454" s="13"/>
      <c r="G5454" s="13"/>
      <c r="H5454" s="13"/>
      <c r="I5454" s="13"/>
      <c r="J5454" s="1"/>
      <c r="K5454" s="13"/>
      <c r="L5454" s="1"/>
      <c r="N5454" s="13"/>
    </row>
    <row r="5455" spans="1:14">
      <c r="A5455" s="13"/>
      <c r="B5455" s="13"/>
      <c r="C5455" s="13"/>
      <c r="D5455" s="13"/>
      <c r="F5455" s="13"/>
      <c r="G5455" s="13"/>
      <c r="H5455" s="13"/>
      <c r="I5455" s="13"/>
      <c r="J5455" s="1"/>
      <c r="K5455" s="13"/>
      <c r="L5455" s="1"/>
      <c r="N5455" s="13"/>
    </row>
    <row r="5456" spans="1:14">
      <c r="A5456" s="13"/>
      <c r="B5456" s="13"/>
      <c r="C5456" s="13"/>
      <c r="D5456" s="13"/>
      <c r="F5456" s="13"/>
      <c r="G5456" s="13"/>
      <c r="H5456" s="13"/>
      <c r="I5456" s="13"/>
      <c r="J5456" s="1"/>
      <c r="K5456" s="13"/>
      <c r="L5456" s="1"/>
      <c r="N5456" s="13"/>
    </row>
    <row r="5457" spans="1:14">
      <c r="A5457" s="13"/>
      <c r="B5457" s="13"/>
      <c r="C5457" s="13"/>
      <c r="D5457" s="13"/>
      <c r="F5457" s="13"/>
      <c r="G5457" s="13"/>
      <c r="H5457" s="13"/>
      <c r="I5457" s="13"/>
      <c r="J5457" s="1"/>
      <c r="K5457" s="13"/>
      <c r="L5457" s="1"/>
      <c r="N5457" s="13"/>
    </row>
    <row r="5458" spans="1:14">
      <c r="A5458" s="13"/>
      <c r="B5458" s="13"/>
      <c r="C5458" s="13"/>
      <c r="D5458" s="13"/>
      <c r="F5458" s="13"/>
      <c r="G5458" s="13"/>
      <c r="H5458" s="13"/>
      <c r="I5458" s="13"/>
      <c r="J5458" s="1"/>
      <c r="K5458" s="13"/>
      <c r="L5458" s="1"/>
      <c r="N5458" s="13"/>
    </row>
    <row r="5459" spans="1:14">
      <c r="A5459" s="13"/>
      <c r="B5459" s="13"/>
      <c r="C5459" s="13"/>
      <c r="D5459" s="13"/>
      <c r="F5459" s="13"/>
      <c r="G5459" s="13"/>
      <c r="H5459" s="13"/>
      <c r="I5459" s="13"/>
      <c r="J5459" s="1"/>
      <c r="K5459" s="13"/>
      <c r="L5459" s="1"/>
      <c r="N5459" s="13"/>
    </row>
    <row r="5460" spans="1:14">
      <c r="A5460" s="13"/>
      <c r="B5460" s="13"/>
      <c r="C5460" s="13"/>
      <c r="D5460" s="13"/>
      <c r="F5460" s="13"/>
      <c r="G5460" s="13"/>
      <c r="H5460" s="13"/>
      <c r="I5460" s="13"/>
      <c r="J5460" s="1"/>
      <c r="K5460" s="13"/>
      <c r="L5460" s="1"/>
      <c r="N5460" s="13"/>
    </row>
    <row r="5461" spans="1:14">
      <c r="A5461" s="13"/>
      <c r="B5461" s="13"/>
      <c r="C5461" s="13"/>
      <c r="D5461" s="13"/>
      <c r="F5461" s="13"/>
      <c r="G5461" s="13"/>
      <c r="H5461" s="13"/>
      <c r="I5461" s="13"/>
      <c r="J5461" s="1"/>
      <c r="K5461" s="13"/>
      <c r="L5461" s="1"/>
      <c r="N5461" s="13"/>
    </row>
    <row r="5462" spans="1:14">
      <c r="A5462" s="13"/>
      <c r="B5462" s="13"/>
      <c r="C5462" s="13"/>
      <c r="D5462" s="13"/>
      <c r="F5462" s="13"/>
      <c r="G5462" s="13"/>
      <c r="H5462" s="13"/>
      <c r="I5462" s="13"/>
      <c r="J5462" s="1"/>
      <c r="K5462" s="13"/>
      <c r="L5462" s="1"/>
      <c r="N5462" s="13"/>
    </row>
    <row r="5463" spans="1:14">
      <c r="A5463" s="13"/>
      <c r="B5463" s="13"/>
      <c r="C5463" s="13"/>
      <c r="D5463" s="13"/>
      <c r="F5463" s="13"/>
      <c r="G5463" s="13"/>
      <c r="H5463" s="13"/>
      <c r="I5463" s="13"/>
      <c r="J5463" s="1"/>
      <c r="K5463" s="13"/>
      <c r="L5463" s="1"/>
      <c r="N5463" s="13"/>
    </row>
    <row r="5464" spans="1:14">
      <c r="A5464" s="13"/>
      <c r="B5464" s="13"/>
      <c r="C5464" s="13"/>
      <c r="D5464" s="13"/>
      <c r="F5464" s="13"/>
      <c r="G5464" s="13"/>
      <c r="H5464" s="13"/>
      <c r="I5464" s="13"/>
      <c r="J5464" s="1"/>
      <c r="K5464" s="13"/>
      <c r="L5464" s="1"/>
      <c r="N5464" s="13"/>
    </row>
    <row r="5465" spans="1:14">
      <c r="A5465" s="13"/>
      <c r="B5465" s="13"/>
      <c r="C5465" s="13"/>
      <c r="D5465" s="13"/>
      <c r="F5465" s="13"/>
      <c r="G5465" s="13"/>
      <c r="H5465" s="13"/>
      <c r="I5465" s="13"/>
      <c r="J5465" s="1"/>
      <c r="K5465" s="13"/>
      <c r="L5465" s="1"/>
      <c r="N5465" s="13"/>
    </row>
    <row r="5466" spans="1:14">
      <c r="A5466" s="13"/>
      <c r="B5466" s="13"/>
      <c r="C5466" s="13"/>
      <c r="D5466" s="13"/>
      <c r="F5466" s="13"/>
      <c r="G5466" s="13"/>
      <c r="H5466" s="13"/>
      <c r="I5466" s="13"/>
      <c r="J5466" s="1"/>
      <c r="K5466" s="13"/>
      <c r="L5466" s="1"/>
      <c r="N5466" s="13"/>
    </row>
    <row r="5467" spans="1:14">
      <c r="A5467" s="13"/>
      <c r="B5467" s="13"/>
      <c r="C5467" s="13"/>
      <c r="D5467" s="13"/>
      <c r="F5467" s="13"/>
      <c r="G5467" s="13"/>
      <c r="H5467" s="13"/>
      <c r="I5467" s="13"/>
      <c r="J5467" s="1"/>
      <c r="K5467" s="13"/>
      <c r="L5467" s="1"/>
      <c r="N5467" s="13"/>
    </row>
    <row r="5468" spans="1:14">
      <c r="A5468" s="13"/>
      <c r="B5468" s="13"/>
      <c r="C5468" s="13"/>
      <c r="D5468" s="13"/>
      <c r="F5468" s="13"/>
      <c r="G5468" s="13"/>
      <c r="H5468" s="13"/>
      <c r="I5468" s="13"/>
      <c r="J5468" s="1"/>
      <c r="K5468" s="13"/>
      <c r="L5468" s="1"/>
      <c r="N5468" s="13"/>
    </row>
    <row r="5469" spans="1:14">
      <c r="A5469" s="13"/>
      <c r="B5469" s="13"/>
      <c r="C5469" s="13"/>
      <c r="D5469" s="13"/>
      <c r="F5469" s="13"/>
      <c r="G5469" s="13"/>
      <c r="H5469" s="13"/>
      <c r="I5469" s="13"/>
      <c r="J5469" s="1"/>
      <c r="K5469" s="13"/>
      <c r="L5469" s="1"/>
      <c r="N5469" s="13"/>
    </row>
    <row r="5470" spans="1:14">
      <c r="A5470" s="13"/>
      <c r="B5470" s="13"/>
      <c r="C5470" s="13"/>
      <c r="D5470" s="13"/>
      <c r="F5470" s="13"/>
      <c r="G5470" s="13"/>
      <c r="H5470" s="13"/>
      <c r="I5470" s="13"/>
      <c r="J5470" s="1"/>
      <c r="K5470" s="13"/>
      <c r="L5470" s="1"/>
      <c r="N5470" s="13"/>
    </row>
    <row r="5471" spans="1:14">
      <c r="A5471" s="13"/>
      <c r="B5471" s="13"/>
      <c r="C5471" s="13"/>
      <c r="D5471" s="13"/>
      <c r="F5471" s="13"/>
      <c r="G5471" s="13"/>
      <c r="H5471" s="13"/>
      <c r="I5471" s="13"/>
      <c r="J5471" s="1"/>
      <c r="K5471" s="13"/>
      <c r="L5471" s="1"/>
      <c r="N5471" s="13"/>
    </row>
    <row r="5472" spans="1:14">
      <c r="A5472" s="13"/>
      <c r="B5472" s="13"/>
      <c r="C5472" s="13"/>
      <c r="D5472" s="13"/>
      <c r="F5472" s="13"/>
      <c r="G5472" s="13"/>
      <c r="H5472" s="13"/>
      <c r="I5472" s="13"/>
      <c r="J5472" s="1"/>
      <c r="K5472" s="13"/>
      <c r="L5472" s="1"/>
      <c r="N5472" s="13"/>
    </row>
    <row r="5473" spans="1:14">
      <c r="A5473" s="13"/>
      <c r="B5473" s="13"/>
      <c r="C5473" s="13"/>
      <c r="D5473" s="13"/>
      <c r="F5473" s="13"/>
      <c r="G5473" s="13"/>
      <c r="H5473" s="13"/>
      <c r="I5473" s="13"/>
      <c r="J5473" s="1"/>
      <c r="K5473" s="13"/>
      <c r="L5473" s="1"/>
      <c r="N5473" s="13"/>
    </row>
    <row r="5474" spans="1:14">
      <c r="A5474" s="13"/>
      <c r="B5474" s="13"/>
      <c r="C5474" s="13"/>
      <c r="D5474" s="13"/>
      <c r="F5474" s="13"/>
      <c r="G5474" s="13"/>
      <c r="H5474" s="13"/>
      <c r="I5474" s="13"/>
      <c r="J5474" s="1"/>
      <c r="K5474" s="13"/>
      <c r="L5474" s="1"/>
      <c r="N5474" s="13"/>
    </row>
    <row r="5475" spans="1:14">
      <c r="A5475" s="13"/>
      <c r="B5475" s="13"/>
      <c r="C5475" s="13"/>
      <c r="D5475" s="13"/>
      <c r="F5475" s="13"/>
      <c r="G5475" s="13"/>
      <c r="H5475" s="13"/>
      <c r="I5475" s="13"/>
      <c r="J5475" s="1"/>
      <c r="K5475" s="13"/>
      <c r="L5475" s="1"/>
      <c r="N5475" s="13"/>
    </row>
    <row r="5476" spans="1:14">
      <c r="A5476" s="13"/>
      <c r="B5476" s="13"/>
      <c r="C5476" s="13"/>
      <c r="D5476" s="13"/>
      <c r="F5476" s="13"/>
      <c r="G5476" s="13"/>
      <c r="H5476" s="13"/>
      <c r="I5476" s="13"/>
      <c r="J5476" s="1"/>
      <c r="K5476" s="13"/>
      <c r="L5476" s="1"/>
      <c r="N5476" s="13"/>
    </row>
    <row r="5477" spans="1:14">
      <c r="A5477" s="13"/>
      <c r="B5477" s="13"/>
      <c r="C5477" s="13"/>
      <c r="D5477" s="13"/>
      <c r="F5477" s="13"/>
      <c r="G5477" s="13"/>
      <c r="H5477" s="13"/>
      <c r="I5477" s="13"/>
      <c r="J5477" s="1"/>
      <c r="K5477" s="13"/>
      <c r="L5477" s="1"/>
      <c r="N5477" s="13"/>
    </row>
    <row r="5478" spans="1:14">
      <c r="A5478" s="13"/>
      <c r="B5478" s="13"/>
      <c r="C5478" s="13"/>
      <c r="D5478" s="13"/>
      <c r="F5478" s="13"/>
      <c r="G5478" s="13"/>
      <c r="H5478" s="13"/>
      <c r="I5478" s="13"/>
      <c r="J5478" s="1"/>
      <c r="K5478" s="13"/>
      <c r="L5478" s="1"/>
      <c r="N5478" s="13"/>
    </row>
    <row r="5479" spans="1:14">
      <c r="A5479" s="13"/>
      <c r="B5479" s="13"/>
      <c r="C5479" s="13"/>
      <c r="D5479" s="13"/>
      <c r="F5479" s="13"/>
      <c r="G5479" s="13"/>
      <c r="H5479" s="13"/>
      <c r="I5479" s="13"/>
      <c r="J5479" s="1"/>
      <c r="K5479" s="13"/>
      <c r="L5479" s="1"/>
      <c r="N5479" s="13"/>
    </row>
    <row r="5480" spans="1:14">
      <c r="A5480" s="13"/>
      <c r="B5480" s="13"/>
      <c r="C5480" s="13"/>
      <c r="D5480" s="13"/>
      <c r="F5480" s="13"/>
      <c r="G5480" s="13"/>
      <c r="H5480" s="13"/>
      <c r="I5480" s="13"/>
      <c r="J5480" s="1"/>
      <c r="K5480" s="13"/>
      <c r="L5480" s="1"/>
      <c r="N5480" s="13"/>
    </row>
    <row r="5481" spans="1:14">
      <c r="A5481" s="13"/>
      <c r="B5481" s="13"/>
      <c r="C5481" s="13"/>
      <c r="D5481" s="13"/>
      <c r="F5481" s="13"/>
      <c r="G5481" s="13"/>
      <c r="H5481" s="13"/>
      <c r="I5481" s="13"/>
      <c r="J5481" s="1"/>
      <c r="K5481" s="13"/>
      <c r="L5481" s="1"/>
      <c r="N5481" s="13"/>
    </row>
    <row r="5482" spans="1:14">
      <c r="A5482" s="13"/>
      <c r="B5482" s="13"/>
      <c r="C5482" s="13"/>
      <c r="D5482" s="13"/>
      <c r="F5482" s="13"/>
      <c r="G5482" s="13"/>
      <c r="H5482" s="13"/>
      <c r="I5482" s="13"/>
      <c r="J5482" s="1"/>
      <c r="K5482" s="13"/>
      <c r="L5482" s="1"/>
      <c r="N5482" s="13"/>
    </row>
    <row r="5483" spans="1:14">
      <c r="A5483" s="13"/>
      <c r="B5483" s="13"/>
      <c r="C5483" s="13"/>
      <c r="D5483" s="13"/>
      <c r="F5483" s="13"/>
      <c r="G5483" s="13"/>
      <c r="H5483" s="13"/>
      <c r="I5483" s="13"/>
      <c r="J5483" s="1"/>
      <c r="K5483" s="13"/>
      <c r="L5483" s="1"/>
      <c r="N5483" s="13"/>
    </row>
    <row r="5484" spans="1:14">
      <c r="A5484" s="13"/>
      <c r="B5484" s="13"/>
      <c r="C5484" s="13"/>
      <c r="D5484" s="13"/>
      <c r="F5484" s="13"/>
      <c r="G5484" s="13"/>
      <c r="H5484" s="13"/>
      <c r="I5484" s="13"/>
      <c r="J5484" s="1"/>
      <c r="K5484" s="13"/>
      <c r="L5484" s="1"/>
      <c r="N5484" s="13"/>
    </row>
    <row r="5485" spans="1:14">
      <c r="A5485" s="13"/>
      <c r="B5485" s="13"/>
      <c r="C5485" s="13"/>
      <c r="D5485" s="13"/>
      <c r="F5485" s="13"/>
      <c r="G5485" s="13"/>
      <c r="H5485" s="13"/>
      <c r="I5485" s="13"/>
      <c r="J5485" s="1"/>
      <c r="K5485" s="13"/>
      <c r="L5485" s="1"/>
      <c r="N5485" s="13"/>
    </row>
    <row r="5486" spans="1:14">
      <c r="A5486" s="13"/>
      <c r="B5486" s="13"/>
      <c r="C5486" s="13"/>
      <c r="D5486" s="13"/>
      <c r="F5486" s="13"/>
      <c r="G5486" s="13"/>
      <c r="H5486" s="13"/>
      <c r="I5486" s="13"/>
      <c r="J5486" s="1"/>
      <c r="K5486" s="13"/>
      <c r="L5486" s="1"/>
      <c r="N5486" s="13"/>
    </row>
    <row r="5487" spans="1:14">
      <c r="A5487" s="13"/>
      <c r="B5487" s="13"/>
      <c r="C5487" s="13"/>
      <c r="D5487" s="13"/>
      <c r="F5487" s="13"/>
      <c r="G5487" s="13"/>
      <c r="H5487" s="13"/>
      <c r="I5487" s="13"/>
      <c r="J5487" s="1"/>
      <c r="K5487" s="13"/>
      <c r="L5487" s="1"/>
      <c r="N5487" s="13"/>
    </row>
    <row r="5488" spans="1:14">
      <c r="A5488" s="13"/>
      <c r="B5488" s="13"/>
      <c r="C5488" s="13"/>
      <c r="D5488" s="13"/>
      <c r="F5488" s="13"/>
      <c r="G5488" s="13"/>
      <c r="H5488" s="13"/>
      <c r="I5488" s="13"/>
      <c r="J5488" s="1"/>
      <c r="K5488" s="13"/>
      <c r="L5488" s="1"/>
      <c r="N5488" s="13"/>
    </row>
    <row r="5489" spans="1:14">
      <c r="A5489" s="13"/>
      <c r="B5489" s="13"/>
      <c r="C5489" s="13"/>
      <c r="D5489" s="13"/>
      <c r="F5489" s="13"/>
      <c r="G5489" s="13"/>
      <c r="H5489" s="13"/>
      <c r="I5489" s="13"/>
      <c r="J5489" s="1"/>
      <c r="K5489" s="13"/>
      <c r="L5489" s="1"/>
      <c r="N5489" s="13"/>
    </row>
    <row r="5490" spans="1:14">
      <c r="A5490" s="13"/>
      <c r="B5490" s="13"/>
      <c r="C5490" s="13"/>
      <c r="D5490" s="13"/>
      <c r="F5490" s="13"/>
      <c r="G5490" s="13"/>
      <c r="H5490" s="13"/>
      <c r="I5490" s="13"/>
      <c r="J5490" s="1"/>
      <c r="K5490" s="13"/>
      <c r="L5490" s="1"/>
      <c r="N5490" s="13"/>
    </row>
    <row r="5491" spans="1:14">
      <c r="A5491" s="13"/>
      <c r="B5491" s="13"/>
      <c r="C5491" s="13"/>
      <c r="D5491" s="13"/>
      <c r="F5491" s="13"/>
      <c r="G5491" s="13"/>
      <c r="H5491" s="13"/>
      <c r="I5491" s="13"/>
      <c r="J5491" s="1"/>
      <c r="K5491" s="13"/>
      <c r="L5491" s="1"/>
      <c r="N5491" s="13"/>
    </row>
    <row r="5492" spans="1:14">
      <c r="A5492" s="13"/>
      <c r="B5492" s="13"/>
      <c r="C5492" s="13"/>
      <c r="D5492" s="13"/>
      <c r="F5492" s="13"/>
      <c r="G5492" s="13"/>
      <c r="H5492" s="13"/>
      <c r="I5492" s="13"/>
      <c r="J5492" s="1"/>
      <c r="K5492" s="13"/>
      <c r="L5492" s="1"/>
      <c r="N5492" s="13"/>
    </row>
    <row r="5493" spans="1:14">
      <c r="A5493" s="13"/>
      <c r="B5493" s="13"/>
      <c r="C5493" s="13"/>
      <c r="D5493" s="13"/>
      <c r="F5493" s="13"/>
      <c r="G5493" s="13"/>
      <c r="H5493" s="13"/>
      <c r="I5493" s="13"/>
      <c r="J5493" s="1"/>
      <c r="K5493" s="13"/>
      <c r="L5493" s="1"/>
      <c r="N5493" s="13"/>
    </row>
    <row r="5494" spans="1:14">
      <c r="A5494" s="13"/>
      <c r="B5494" s="13"/>
      <c r="C5494" s="13"/>
      <c r="D5494" s="13"/>
      <c r="F5494" s="13"/>
      <c r="G5494" s="13"/>
      <c r="H5494" s="13"/>
      <c r="I5494" s="13"/>
      <c r="J5494" s="1"/>
      <c r="K5494" s="13"/>
      <c r="L5494" s="1"/>
      <c r="N5494" s="13"/>
    </row>
    <row r="5495" spans="1:14">
      <c r="A5495" s="13"/>
      <c r="B5495" s="13"/>
      <c r="C5495" s="13"/>
      <c r="D5495" s="13"/>
      <c r="F5495" s="13"/>
      <c r="G5495" s="13"/>
      <c r="H5495" s="13"/>
      <c r="I5495" s="13"/>
      <c r="J5495" s="1"/>
      <c r="K5495" s="13"/>
      <c r="L5495" s="1"/>
      <c r="N5495" s="13"/>
    </row>
    <row r="5496" spans="1:14">
      <c r="A5496" s="13"/>
      <c r="B5496" s="13"/>
      <c r="C5496" s="13"/>
      <c r="D5496" s="13"/>
      <c r="F5496" s="13"/>
      <c r="G5496" s="13"/>
      <c r="H5496" s="13"/>
      <c r="I5496" s="13"/>
      <c r="J5496" s="1"/>
      <c r="K5496" s="13"/>
      <c r="L5496" s="1"/>
      <c r="N5496" s="13"/>
    </row>
    <row r="5497" spans="1:14">
      <c r="A5497" s="13"/>
      <c r="B5497" s="13"/>
      <c r="C5497" s="13"/>
      <c r="D5497" s="13"/>
      <c r="F5497" s="13"/>
      <c r="G5497" s="13"/>
      <c r="H5497" s="13"/>
      <c r="I5497" s="13"/>
      <c r="J5497" s="1"/>
      <c r="K5497" s="13"/>
      <c r="L5497" s="1"/>
      <c r="N5497" s="13"/>
    </row>
    <row r="5498" spans="1:14">
      <c r="A5498" s="13"/>
      <c r="B5498" s="13"/>
      <c r="C5498" s="13"/>
      <c r="D5498" s="13"/>
      <c r="F5498" s="13"/>
      <c r="G5498" s="13"/>
      <c r="H5498" s="13"/>
      <c r="I5498" s="13"/>
      <c r="J5498" s="1"/>
      <c r="K5498" s="13"/>
      <c r="L5498" s="1"/>
      <c r="N5498" s="13"/>
    </row>
    <row r="5499" spans="1:14">
      <c r="A5499" s="13"/>
      <c r="B5499" s="13"/>
      <c r="C5499" s="13"/>
      <c r="D5499" s="13"/>
      <c r="F5499" s="13"/>
      <c r="G5499" s="13"/>
      <c r="H5499" s="13"/>
      <c r="I5499" s="13"/>
      <c r="J5499" s="1"/>
      <c r="K5499" s="13"/>
      <c r="L5499" s="1"/>
      <c r="N5499" s="13"/>
    </row>
    <row r="5500" spans="1:14">
      <c r="A5500" s="13"/>
      <c r="B5500" s="13"/>
      <c r="C5500" s="13"/>
      <c r="D5500" s="13"/>
      <c r="F5500" s="13"/>
      <c r="G5500" s="13"/>
      <c r="H5500" s="13"/>
      <c r="I5500" s="13"/>
      <c r="J5500" s="1"/>
      <c r="K5500" s="13"/>
      <c r="L5500" s="1"/>
      <c r="N5500" s="13"/>
    </row>
    <row r="5501" spans="1:14">
      <c r="A5501" s="13"/>
      <c r="B5501" s="13"/>
      <c r="C5501" s="13"/>
      <c r="D5501" s="13"/>
      <c r="F5501" s="13"/>
      <c r="G5501" s="13"/>
      <c r="H5501" s="13"/>
      <c r="I5501" s="13"/>
      <c r="J5501" s="1"/>
      <c r="K5501" s="13"/>
      <c r="L5501" s="1"/>
      <c r="N5501" s="13"/>
    </row>
    <row r="5502" spans="1:14">
      <c r="A5502" s="13"/>
      <c r="B5502" s="13"/>
      <c r="C5502" s="13"/>
      <c r="D5502" s="13"/>
      <c r="F5502" s="13"/>
      <c r="G5502" s="13"/>
      <c r="H5502" s="13"/>
      <c r="I5502" s="13"/>
      <c r="J5502" s="1"/>
      <c r="K5502" s="13"/>
      <c r="L5502" s="1"/>
      <c r="N5502" s="13"/>
    </row>
    <row r="5503" spans="1:14">
      <c r="A5503" s="13"/>
      <c r="B5503" s="13"/>
      <c r="C5503" s="13"/>
      <c r="D5503" s="13"/>
      <c r="F5503" s="13"/>
      <c r="G5503" s="13"/>
      <c r="H5503" s="13"/>
      <c r="I5503" s="13"/>
      <c r="J5503" s="1"/>
      <c r="K5503" s="13"/>
      <c r="L5503" s="1"/>
      <c r="N5503" s="13"/>
    </row>
    <row r="5504" spans="1:14">
      <c r="A5504" s="13"/>
      <c r="B5504" s="13"/>
      <c r="C5504" s="13"/>
      <c r="D5504" s="13"/>
      <c r="F5504" s="13"/>
      <c r="G5504" s="13"/>
      <c r="H5504" s="13"/>
      <c r="I5504" s="13"/>
      <c r="J5504" s="1"/>
      <c r="K5504" s="13"/>
      <c r="L5504" s="1"/>
      <c r="N5504" s="13"/>
    </row>
    <row r="5505" spans="1:14">
      <c r="A5505" s="13"/>
      <c r="B5505" s="13"/>
      <c r="C5505" s="13"/>
      <c r="D5505" s="13"/>
      <c r="F5505" s="13"/>
      <c r="G5505" s="13"/>
      <c r="H5505" s="13"/>
      <c r="I5505" s="13"/>
      <c r="J5505" s="1"/>
      <c r="K5505" s="13"/>
      <c r="L5505" s="1"/>
      <c r="N5505" s="13"/>
    </row>
    <row r="5506" spans="1:14">
      <c r="A5506" s="13"/>
      <c r="B5506" s="13"/>
      <c r="C5506" s="13"/>
      <c r="D5506" s="13"/>
      <c r="F5506" s="13"/>
      <c r="G5506" s="13"/>
      <c r="H5506" s="13"/>
      <c r="I5506" s="13"/>
      <c r="J5506" s="1"/>
      <c r="K5506" s="13"/>
      <c r="L5506" s="1"/>
      <c r="N5506" s="13"/>
    </row>
    <row r="5507" spans="1:14">
      <c r="A5507" s="13"/>
      <c r="B5507" s="13"/>
      <c r="C5507" s="13"/>
      <c r="D5507" s="13"/>
      <c r="F5507" s="13"/>
      <c r="G5507" s="13"/>
      <c r="H5507" s="13"/>
      <c r="I5507" s="13"/>
      <c r="J5507" s="1"/>
      <c r="K5507" s="13"/>
      <c r="L5507" s="1"/>
      <c r="N5507" s="13"/>
    </row>
    <row r="5508" spans="1:14">
      <c r="A5508" s="13"/>
      <c r="B5508" s="13"/>
      <c r="C5508" s="13"/>
      <c r="D5508" s="13"/>
      <c r="F5508" s="13"/>
      <c r="G5508" s="13"/>
      <c r="H5508" s="13"/>
      <c r="I5508" s="13"/>
      <c r="J5508" s="1"/>
      <c r="K5508" s="13"/>
      <c r="L5508" s="1"/>
      <c r="N5508" s="13"/>
    </row>
    <row r="5509" spans="1:14">
      <c r="A5509" s="13"/>
      <c r="B5509" s="13"/>
      <c r="C5509" s="13"/>
      <c r="D5509" s="13"/>
      <c r="F5509" s="13"/>
      <c r="G5509" s="13"/>
      <c r="H5509" s="13"/>
      <c r="I5509" s="13"/>
      <c r="J5509" s="1"/>
      <c r="K5509" s="13"/>
      <c r="L5509" s="1"/>
      <c r="N5509" s="13"/>
    </row>
    <row r="5510" spans="1:14">
      <c r="A5510" s="13"/>
      <c r="B5510" s="13"/>
      <c r="C5510" s="13"/>
      <c r="D5510" s="13"/>
      <c r="F5510" s="13"/>
      <c r="G5510" s="13"/>
      <c r="H5510" s="13"/>
      <c r="I5510" s="13"/>
      <c r="J5510" s="1"/>
      <c r="K5510" s="13"/>
      <c r="L5510" s="1"/>
      <c r="N5510" s="13"/>
    </row>
    <row r="5511" spans="1:14">
      <c r="A5511" s="13"/>
      <c r="B5511" s="13"/>
      <c r="C5511" s="13"/>
      <c r="D5511" s="13"/>
      <c r="F5511" s="13"/>
      <c r="G5511" s="13"/>
      <c r="H5511" s="13"/>
      <c r="I5511" s="13"/>
      <c r="J5511" s="1"/>
      <c r="K5511" s="13"/>
      <c r="L5511" s="1"/>
      <c r="N5511" s="13"/>
    </row>
    <row r="5512" spans="1:14">
      <c r="A5512" s="13"/>
      <c r="B5512" s="13"/>
      <c r="C5512" s="13"/>
      <c r="D5512" s="13"/>
      <c r="F5512" s="13"/>
      <c r="G5512" s="13"/>
      <c r="H5512" s="13"/>
      <c r="I5512" s="13"/>
      <c r="J5512" s="1"/>
      <c r="K5512" s="13"/>
      <c r="L5512" s="1"/>
      <c r="N5512" s="13"/>
    </row>
    <row r="5513" spans="1:14">
      <c r="A5513" s="13"/>
      <c r="B5513" s="13"/>
      <c r="C5513" s="13"/>
      <c r="D5513" s="13"/>
      <c r="F5513" s="13"/>
      <c r="G5513" s="13"/>
      <c r="H5513" s="13"/>
      <c r="I5513" s="13"/>
      <c r="J5513" s="1"/>
      <c r="K5513" s="13"/>
      <c r="L5513" s="1"/>
      <c r="N5513" s="13"/>
    </row>
    <row r="5514" spans="1:14">
      <c r="A5514" s="13"/>
      <c r="B5514" s="13"/>
      <c r="C5514" s="13"/>
      <c r="D5514" s="13"/>
      <c r="F5514" s="13"/>
      <c r="G5514" s="13"/>
      <c r="H5514" s="13"/>
      <c r="I5514" s="13"/>
      <c r="J5514" s="1"/>
      <c r="K5514" s="13"/>
      <c r="L5514" s="1"/>
      <c r="N5514" s="13"/>
    </row>
    <row r="5515" spans="1:14">
      <c r="A5515" s="13"/>
      <c r="B5515" s="13"/>
      <c r="C5515" s="13"/>
      <c r="D5515" s="13"/>
      <c r="F5515" s="13"/>
      <c r="G5515" s="13"/>
      <c r="H5515" s="13"/>
      <c r="I5515" s="13"/>
      <c r="J5515" s="1"/>
      <c r="K5515" s="13"/>
      <c r="L5515" s="1"/>
      <c r="N5515" s="13"/>
    </row>
    <row r="5516" spans="1:14">
      <c r="A5516" s="13"/>
      <c r="B5516" s="13"/>
      <c r="C5516" s="13"/>
      <c r="D5516" s="13"/>
      <c r="F5516" s="13"/>
      <c r="G5516" s="13"/>
      <c r="H5516" s="13"/>
      <c r="I5516" s="13"/>
      <c r="J5516" s="1"/>
      <c r="K5516" s="13"/>
      <c r="L5516" s="1"/>
      <c r="N5516" s="13"/>
    </row>
    <row r="5517" spans="1:14">
      <c r="A5517" s="13"/>
      <c r="B5517" s="13"/>
      <c r="C5517" s="13"/>
      <c r="D5517" s="13"/>
      <c r="F5517" s="13"/>
      <c r="G5517" s="13"/>
      <c r="H5517" s="13"/>
      <c r="I5517" s="13"/>
      <c r="J5517" s="1"/>
      <c r="K5517" s="13"/>
      <c r="L5517" s="1"/>
      <c r="N5517" s="13"/>
    </row>
    <row r="5518" spans="1:14">
      <c r="A5518" s="13"/>
      <c r="B5518" s="13"/>
      <c r="C5518" s="13"/>
      <c r="D5518" s="13"/>
      <c r="F5518" s="13"/>
      <c r="G5518" s="13"/>
      <c r="H5518" s="13"/>
      <c r="I5518" s="13"/>
      <c r="J5518" s="1"/>
      <c r="K5518" s="13"/>
      <c r="L5518" s="1"/>
      <c r="N5518" s="13"/>
    </row>
    <row r="5519" spans="1:14">
      <c r="A5519" s="13"/>
      <c r="B5519" s="13"/>
      <c r="C5519" s="13"/>
      <c r="D5519" s="13"/>
      <c r="F5519" s="13"/>
      <c r="G5519" s="13"/>
      <c r="H5519" s="13"/>
      <c r="I5519" s="13"/>
      <c r="J5519" s="1"/>
      <c r="K5519" s="13"/>
      <c r="L5519" s="1"/>
      <c r="N5519" s="13"/>
    </row>
    <row r="5520" spans="1:14">
      <c r="A5520" s="13"/>
      <c r="B5520" s="13"/>
      <c r="C5520" s="13"/>
      <c r="D5520" s="13"/>
      <c r="F5520" s="13"/>
      <c r="G5520" s="13"/>
      <c r="H5520" s="13"/>
      <c r="I5520" s="13"/>
      <c r="J5520" s="1"/>
      <c r="K5520" s="13"/>
      <c r="L5520" s="1"/>
      <c r="N5520" s="13"/>
    </row>
    <row r="5521" spans="1:14">
      <c r="A5521" s="13"/>
      <c r="B5521" s="13"/>
      <c r="C5521" s="13"/>
      <c r="D5521" s="13"/>
      <c r="F5521" s="13"/>
      <c r="G5521" s="13"/>
      <c r="H5521" s="13"/>
      <c r="I5521" s="13"/>
      <c r="J5521" s="1"/>
      <c r="K5521" s="13"/>
      <c r="L5521" s="1"/>
      <c r="N5521" s="13"/>
    </row>
    <row r="5522" spans="1:14">
      <c r="A5522" s="13"/>
      <c r="B5522" s="13"/>
      <c r="C5522" s="13"/>
      <c r="D5522" s="13"/>
      <c r="F5522" s="13"/>
      <c r="G5522" s="13"/>
      <c r="H5522" s="13"/>
      <c r="I5522" s="13"/>
      <c r="J5522" s="1"/>
      <c r="K5522" s="13"/>
      <c r="L5522" s="1"/>
      <c r="N5522" s="13"/>
    </row>
    <row r="5523" spans="1:14">
      <c r="A5523" s="13"/>
      <c r="B5523" s="13"/>
      <c r="C5523" s="13"/>
      <c r="D5523" s="13"/>
      <c r="F5523" s="13"/>
      <c r="G5523" s="13"/>
      <c r="H5523" s="13"/>
      <c r="I5523" s="13"/>
      <c r="J5523" s="1"/>
      <c r="K5523" s="13"/>
      <c r="L5523" s="1"/>
      <c r="N5523" s="13"/>
    </row>
    <row r="5524" spans="1:14">
      <c r="A5524" s="13"/>
      <c r="B5524" s="13"/>
      <c r="C5524" s="13"/>
      <c r="D5524" s="13"/>
      <c r="F5524" s="13"/>
      <c r="G5524" s="13"/>
      <c r="H5524" s="13"/>
      <c r="I5524" s="13"/>
      <c r="J5524" s="1"/>
      <c r="K5524" s="13"/>
      <c r="L5524" s="1"/>
      <c r="N5524" s="13"/>
    </row>
    <row r="5525" spans="1:14">
      <c r="A5525" s="13"/>
      <c r="B5525" s="13"/>
      <c r="C5525" s="13"/>
      <c r="D5525" s="13"/>
      <c r="F5525" s="13"/>
      <c r="G5525" s="13"/>
      <c r="H5525" s="13"/>
      <c r="I5525" s="13"/>
      <c r="J5525" s="1"/>
      <c r="K5525" s="13"/>
      <c r="L5525" s="1"/>
      <c r="N5525" s="13"/>
    </row>
    <row r="5526" spans="1:14">
      <c r="A5526" s="13"/>
      <c r="B5526" s="13"/>
      <c r="C5526" s="13"/>
      <c r="D5526" s="13"/>
      <c r="F5526" s="13"/>
      <c r="G5526" s="13"/>
      <c r="H5526" s="13"/>
      <c r="I5526" s="13"/>
      <c r="J5526" s="1"/>
      <c r="K5526" s="13"/>
      <c r="L5526" s="1"/>
      <c r="N5526" s="13"/>
    </row>
    <row r="5527" spans="1:14">
      <c r="A5527" s="13"/>
      <c r="B5527" s="13"/>
      <c r="C5527" s="13"/>
      <c r="D5527" s="13"/>
      <c r="F5527" s="13"/>
      <c r="G5527" s="13"/>
      <c r="H5527" s="13"/>
      <c r="I5527" s="13"/>
      <c r="J5527" s="1"/>
      <c r="K5527" s="13"/>
      <c r="L5527" s="1"/>
      <c r="N5527" s="13"/>
    </row>
    <row r="5528" spans="1:14">
      <c r="A5528" s="13"/>
      <c r="B5528" s="13"/>
      <c r="C5528" s="13"/>
      <c r="D5528" s="13"/>
      <c r="F5528" s="13"/>
      <c r="G5528" s="13"/>
      <c r="H5528" s="13"/>
      <c r="I5528" s="13"/>
      <c r="J5528" s="1"/>
      <c r="K5528" s="13"/>
      <c r="L5528" s="1"/>
      <c r="N5528" s="13"/>
    </row>
    <row r="5529" spans="1:14">
      <c r="A5529" s="13"/>
      <c r="B5529" s="13"/>
      <c r="C5529" s="13"/>
      <c r="D5529" s="13"/>
      <c r="F5529" s="13"/>
      <c r="G5529" s="13"/>
      <c r="H5529" s="13"/>
      <c r="I5529" s="13"/>
      <c r="J5529" s="1"/>
      <c r="K5529" s="13"/>
      <c r="L5529" s="1"/>
      <c r="N5529" s="13"/>
    </row>
    <row r="5530" spans="1:14">
      <c r="A5530" s="13"/>
      <c r="B5530" s="13"/>
      <c r="C5530" s="13"/>
      <c r="D5530" s="13"/>
      <c r="F5530" s="13"/>
      <c r="G5530" s="13"/>
      <c r="H5530" s="13"/>
      <c r="I5530" s="13"/>
      <c r="J5530" s="1"/>
      <c r="K5530" s="13"/>
      <c r="L5530" s="1"/>
      <c r="N5530" s="13"/>
    </row>
    <row r="5531" spans="1:14">
      <c r="A5531" s="13"/>
      <c r="B5531" s="13"/>
      <c r="C5531" s="13"/>
      <c r="D5531" s="13"/>
      <c r="F5531" s="13"/>
      <c r="G5531" s="13"/>
      <c r="H5531" s="13"/>
      <c r="I5531" s="13"/>
      <c r="J5531" s="1"/>
      <c r="K5531" s="13"/>
      <c r="L5531" s="1"/>
      <c r="N5531" s="13"/>
    </row>
    <row r="5532" spans="1:14">
      <c r="A5532" s="13"/>
      <c r="B5532" s="13"/>
      <c r="C5532" s="13"/>
      <c r="D5532" s="13"/>
      <c r="F5532" s="13"/>
      <c r="G5532" s="13"/>
      <c r="H5532" s="13"/>
      <c r="I5532" s="13"/>
      <c r="J5532" s="1"/>
      <c r="K5532" s="13"/>
      <c r="L5532" s="1"/>
      <c r="N5532" s="13"/>
    </row>
    <row r="5533" spans="1:14">
      <c r="A5533" s="13"/>
      <c r="B5533" s="13"/>
      <c r="C5533" s="13"/>
      <c r="D5533" s="13"/>
      <c r="F5533" s="13"/>
      <c r="G5533" s="13"/>
      <c r="H5533" s="13"/>
      <c r="I5533" s="13"/>
      <c r="J5533" s="1"/>
      <c r="K5533" s="13"/>
      <c r="L5533" s="1"/>
      <c r="N5533" s="13"/>
    </row>
    <row r="5534" spans="1:14">
      <c r="A5534" s="13"/>
      <c r="B5534" s="13"/>
      <c r="C5534" s="13"/>
      <c r="D5534" s="13"/>
      <c r="F5534" s="13"/>
      <c r="G5534" s="13"/>
      <c r="H5534" s="13"/>
      <c r="I5534" s="13"/>
      <c r="J5534" s="1"/>
      <c r="K5534" s="13"/>
      <c r="L5534" s="1"/>
      <c r="N5534" s="13"/>
    </row>
    <row r="5535" spans="1:14">
      <c r="A5535" s="13"/>
      <c r="B5535" s="13"/>
      <c r="C5535" s="13"/>
      <c r="D5535" s="13"/>
      <c r="F5535" s="13"/>
      <c r="G5535" s="13"/>
      <c r="H5535" s="13"/>
      <c r="I5535" s="13"/>
      <c r="J5535" s="1"/>
      <c r="K5535" s="13"/>
      <c r="L5535" s="1"/>
      <c r="N5535" s="13"/>
    </row>
    <row r="5536" spans="1:14">
      <c r="A5536" s="13"/>
      <c r="B5536" s="13"/>
      <c r="C5536" s="13"/>
      <c r="D5536" s="13"/>
      <c r="F5536" s="13"/>
      <c r="G5536" s="13"/>
      <c r="H5536" s="13"/>
      <c r="I5536" s="13"/>
      <c r="J5536" s="1"/>
      <c r="K5536" s="13"/>
      <c r="L5536" s="1"/>
      <c r="N5536" s="13"/>
    </row>
    <row r="5537" spans="1:14">
      <c r="A5537" s="13"/>
      <c r="B5537" s="13"/>
      <c r="C5537" s="13"/>
      <c r="D5537" s="13"/>
      <c r="F5537" s="13"/>
      <c r="G5537" s="13"/>
      <c r="H5537" s="13"/>
      <c r="I5537" s="13"/>
      <c r="J5537" s="1"/>
      <c r="K5537" s="13"/>
      <c r="L5537" s="1"/>
      <c r="N5537" s="13"/>
    </row>
    <row r="5538" spans="1:14">
      <c r="A5538" s="13"/>
      <c r="B5538" s="13"/>
      <c r="C5538" s="13"/>
      <c r="D5538" s="13"/>
      <c r="F5538" s="13"/>
      <c r="G5538" s="13"/>
      <c r="H5538" s="13"/>
      <c r="I5538" s="13"/>
      <c r="J5538" s="1"/>
      <c r="K5538" s="13"/>
      <c r="L5538" s="1"/>
      <c r="N5538" s="13"/>
    </row>
    <row r="5539" spans="1:14">
      <c r="A5539" s="13"/>
      <c r="B5539" s="13"/>
      <c r="C5539" s="13"/>
      <c r="D5539" s="13"/>
      <c r="F5539" s="13"/>
      <c r="G5539" s="13"/>
      <c r="H5539" s="13"/>
      <c r="I5539" s="13"/>
      <c r="J5539" s="1"/>
      <c r="K5539" s="13"/>
      <c r="L5539" s="1"/>
      <c r="N5539" s="13"/>
    </row>
    <row r="5540" spans="1:14">
      <c r="A5540" s="13"/>
      <c r="B5540" s="13"/>
      <c r="C5540" s="13"/>
      <c r="D5540" s="13"/>
      <c r="F5540" s="13"/>
      <c r="G5540" s="13"/>
      <c r="H5540" s="13"/>
      <c r="I5540" s="13"/>
      <c r="J5540" s="1"/>
      <c r="K5540" s="13"/>
      <c r="L5540" s="1"/>
      <c r="N5540" s="13"/>
    </row>
    <row r="5541" spans="1:14">
      <c r="A5541" s="13"/>
      <c r="B5541" s="13"/>
      <c r="C5541" s="13"/>
      <c r="D5541" s="13"/>
      <c r="F5541" s="13"/>
      <c r="G5541" s="13"/>
      <c r="H5541" s="13"/>
      <c r="I5541" s="13"/>
      <c r="J5541" s="1"/>
      <c r="K5541" s="13"/>
      <c r="L5541" s="1"/>
      <c r="N5541" s="13"/>
    </row>
    <row r="5542" spans="1:14">
      <c r="A5542" s="13"/>
      <c r="B5542" s="13"/>
      <c r="C5542" s="13"/>
      <c r="D5542" s="13"/>
      <c r="F5542" s="13"/>
      <c r="G5542" s="13"/>
      <c r="H5542" s="13"/>
      <c r="I5542" s="13"/>
      <c r="J5542" s="1"/>
      <c r="K5542" s="13"/>
      <c r="L5542" s="1"/>
      <c r="N5542" s="13"/>
    </row>
    <row r="5543" spans="1:14">
      <c r="A5543" s="13"/>
      <c r="B5543" s="13"/>
      <c r="C5543" s="13"/>
      <c r="D5543" s="13"/>
      <c r="F5543" s="13"/>
      <c r="G5543" s="13"/>
      <c r="H5543" s="13"/>
      <c r="I5543" s="13"/>
      <c r="J5543" s="1"/>
      <c r="K5543" s="13"/>
      <c r="L5543" s="1"/>
      <c r="N5543" s="13"/>
    </row>
    <row r="5544" spans="1:14">
      <c r="A5544" s="13"/>
      <c r="B5544" s="13"/>
      <c r="C5544" s="13"/>
      <c r="D5544" s="13"/>
      <c r="F5544" s="13"/>
      <c r="G5544" s="13"/>
      <c r="H5544" s="13"/>
      <c r="I5544" s="13"/>
      <c r="J5544" s="1"/>
      <c r="K5544" s="13"/>
      <c r="L5544" s="1"/>
      <c r="N5544" s="13"/>
    </row>
    <row r="5545" spans="1:14">
      <c r="A5545" s="13"/>
      <c r="B5545" s="13"/>
      <c r="C5545" s="13"/>
      <c r="D5545" s="13"/>
      <c r="F5545" s="13"/>
      <c r="G5545" s="13"/>
      <c r="H5545" s="13"/>
      <c r="I5545" s="13"/>
      <c r="J5545" s="1"/>
      <c r="K5545" s="13"/>
      <c r="L5545" s="1"/>
      <c r="N5545" s="13"/>
    </row>
    <row r="5546" spans="1:14">
      <c r="A5546" s="13"/>
      <c r="B5546" s="13"/>
      <c r="C5546" s="13"/>
      <c r="D5546" s="13"/>
      <c r="F5546" s="13"/>
      <c r="G5546" s="13"/>
      <c r="H5546" s="13"/>
      <c r="I5546" s="13"/>
      <c r="J5546" s="1"/>
      <c r="K5546" s="13"/>
      <c r="L5546" s="1"/>
      <c r="N5546" s="13"/>
    </row>
    <row r="5547" spans="1:14">
      <c r="A5547" s="13"/>
      <c r="B5547" s="13"/>
      <c r="C5547" s="13"/>
      <c r="D5547" s="13"/>
      <c r="F5547" s="13"/>
      <c r="G5547" s="13"/>
      <c r="H5547" s="13"/>
      <c r="I5547" s="13"/>
      <c r="J5547" s="1"/>
      <c r="K5547" s="13"/>
      <c r="L5547" s="1"/>
      <c r="N5547" s="13"/>
    </row>
    <row r="5548" spans="1:14">
      <c r="A5548" s="13"/>
      <c r="B5548" s="13"/>
      <c r="C5548" s="13"/>
      <c r="D5548" s="13"/>
      <c r="F5548" s="13"/>
      <c r="G5548" s="13"/>
      <c r="H5548" s="13"/>
      <c r="I5548" s="13"/>
      <c r="J5548" s="1"/>
      <c r="K5548" s="13"/>
      <c r="L5548" s="1"/>
      <c r="N5548" s="13"/>
    </row>
    <row r="5549" spans="1:14">
      <c r="A5549" s="13"/>
      <c r="B5549" s="13"/>
      <c r="C5549" s="13"/>
      <c r="D5549" s="13"/>
      <c r="F5549" s="13"/>
      <c r="G5549" s="13"/>
      <c r="H5549" s="13"/>
      <c r="I5549" s="13"/>
      <c r="J5549" s="1"/>
      <c r="K5549" s="13"/>
      <c r="L5549" s="1"/>
      <c r="N5549" s="13"/>
    </row>
    <row r="5550" spans="1:14">
      <c r="A5550" s="13"/>
      <c r="B5550" s="13"/>
      <c r="C5550" s="13"/>
      <c r="D5550" s="13"/>
      <c r="F5550" s="13"/>
      <c r="G5550" s="13"/>
      <c r="H5550" s="13"/>
      <c r="I5550" s="13"/>
      <c r="J5550" s="1"/>
      <c r="K5550" s="13"/>
      <c r="L5550" s="1"/>
      <c r="N5550" s="13"/>
    </row>
    <row r="5551" spans="1:14">
      <c r="A5551" s="13"/>
      <c r="B5551" s="13"/>
      <c r="C5551" s="13"/>
      <c r="D5551" s="13"/>
      <c r="F5551" s="13"/>
      <c r="G5551" s="13"/>
      <c r="H5551" s="13"/>
      <c r="I5551" s="13"/>
      <c r="J5551" s="1"/>
      <c r="K5551" s="13"/>
      <c r="L5551" s="1"/>
      <c r="N5551" s="13"/>
    </row>
    <row r="5552" spans="1:14">
      <c r="A5552" s="13"/>
      <c r="B5552" s="13"/>
      <c r="C5552" s="13"/>
      <c r="D5552" s="13"/>
      <c r="F5552" s="13"/>
      <c r="G5552" s="13"/>
      <c r="H5552" s="13"/>
      <c r="I5552" s="13"/>
      <c r="J5552" s="1"/>
      <c r="K5552" s="13"/>
      <c r="L5552" s="1"/>
      <c r="N5552" s="13"/>
    </row>
    <row r="5553" spans="1:14">
      <c r="A5553" s="13"/>
      <c r="B5553" s="13"/>
      <c r="C5553" s="13"/>
      <c r="D5553" s="13"/>
      <c r="F5553" s="13"/>
      <c r="G5553" s="13"/>
      <c r="H5553" s="13"/>
      <c r="I5553" s="13"/>
      <c r="J5553" s="1"/>
      <c r="K5553" s="13"/>
      <c r="L5553" s="1"/>
      <c r="N5553" s="13"/>
    </row>
    <row r="5554" spans="1:14">
      <c r="A5554" s="13"/>
      <c r="B5554" s="13"/>
      <c r="C5554" s="13"/>
      <c r="D5554" s="13"/>
      <c r="F5554" s="13"/>
      <c r="G5554" s="13"/>
      <c r="H5554" s="13"/>
      <c r="I5554" s="13"/>
      <c r="J5554" s="1"/>
      <c r="K5554" s="13"/>
      <c r="L5554" s="1"/>
      <c r="N5554" s="13"/>
    </row>
    <row r="5555" spans="1:14">
      <c r="A5555" s="13"/>
      <c r="B5555" s="13"/>
      <c r="C5555" s="13"/>
      <c r="D5555" s="13"/>
      <c r="F5555" s="13"/>
      <c r="G5555" s="13"/>
      <c r="H5555" s="13"/>
      <c r="I5555" s="13"/>
      <c r="J5555" s="1"/>
      <c r="K5555" s="13"/>
      <c r="L5555" s="1"/>
      <c r="N5555" s="13"/>
    </row>
    <row r="5556" spans="1:14">
      <c r="A5556" s="13"/>
      <c r="B5556" s="13"/>
      <c r="C5556" s="13"/>
      <c r="D5556" s="13"/>
      <c r="F5556" s="13"/>
      <c r="G5556" s="13"/>
      <c r="H5556" s="13"/>
      <c r="I5556" s="13"/>
      <c r="J5556" s="1"/>
      <c r="K5556" s="13"/>
      <c r="L5556" s="1"/>
      <c r="N5556" s="13"/>
    </row>
    <row r="5557" spans="1:14">
      <c r="A5557" s="13"/>
      <c r="B5557" s="13"/>
      <c r="C5557" s="13"/>
      <c r="D5557" s="13"/>
      <c r="F5557" s="13"/>
      <c r="G5557" s="13"/>
      <c r="H5557" s="13"/>
      <c r="I5557" s="13"/>
      <c r="J5557" s="1"/>
      <c r="K5557" s="13"/>
      <c r="L5557" s="1"/>
      <c r="N5557" s="13"/>
    </row>
    <row r="5558" spans="1:14">
      <c r="A5558" s="13"/>
      <c r="B5558" s="13"/>
      <c r="C5558" s="13"/>
      <c r="D5558" s="13"/>
      <c r="F5558" s="13"/>
      <c r="G5558" s="13"/>
      <c r="H5558" s="13"/>
      <c r="I5558" s="13"/>
      <c r="J5558" s="1"/>
      <c r="K5558" s="13"/>
      <c r="L5558" s="1"/>
      <c r="N5558" s="13"/>
    </row>
    <row r="5559" spans="1:14">
      <c r="A5559" s="13"/>
      <c r="B5559" s="13"/>
      <c r="C5559" s="13"/>
      <c r="D5559" s="13"/>
      <c r="F5559" s="13"/>
      <c r="G5559" s="13"/>
      <c r="H5559" s="13"/>
      <c r="I5559" s="13"/>
      <c r="J5559" s="1"/>
      <c r="K5559" s="13"/>
      <c r="L5559" s="1"/>
      <c r="N5559" s="13"/>
    </row>
    <row r="5560" spans="1:14">
      <c r="A5560" s="13"/>
      <c r="B5560" s="13"/>
      <c r="C5560" s="13"/>
      <c r="D5560" s="13"/>
      <c r="F5560" s="13"/>
      <c r="G5560" s="13"/>
      <c r="H5560" s="13"/>
      <c r="I5560" s="13"/>
      <c r="J5560" s="1"/>
      <c r="K5560" s="13"/>
      <c r="L5560" s="1"/>
      <c r="N5560" s="13"/>
    </row>
    <row r="5561" spans="1:14">
      <c r="A5561" s="13"/>
      <c r="B5561" s="13"/>
      <c r="C5561" s="13"/>
      <c r="D5561" s="13"/>
      <c r="F5561" s="13"/>
      <c r="G5561" s="13"/>
      <c r="H5561" s="13"/>
      <c r="I5561" s="13"/>
      <c r="J5561" s="1"/>
      <c r="K5561" s="13"/>
      <c r="L5561" s="1"/>
      <c r="N5561" s="13"/>
    </row>
    <row r="5562" spans="1:14">
      <c r="A5562" s="13"/>
      <c r="B5562" s="13"/>
      <c r="C5562" s="13"/>
      <c r="D5562" s="13"/>
      <c r="F5562" s="13"/>
      <c r="G5562" s="13"/>
      <c r="H5562" s="13"/>
      <c r="I5562" s="13"/>
      <c r="J5562" s="1"/>
      <c r="K5562" s="13"/>
      <c r="L5562" s="1"/>
      <c r="N5562" s="13"/>
    </row>
    <row r="5563" spans="1:14">
      <c r="A5563" s="13"/>
      <c r="B5563" s="13"/>
      <c r="C5563" s="13"/>
      <c r="D5563" s="13"/>
      <c r="F5563" s="13"/>
      <c r="G5563" s="13"/>
      <c r="H5563" s="13"/>
      <c r="I5563" s="13"/>
      <c r="J5563" s="1"/>
      <c r="K5563" s="13"/>
      <c r="L5563" s="1"/>
      <c r="N5563" s="13"/>
    </row>
    <row r="5564" spans="1:14">
      <c r="A5564" s="13"/>
      <c r="B5564" s="13"/>
      <c r="C5564" s="13"/>
      <c r="D5564" s="13"/>
      <c r="F5564" s="13"/>
      <c r="G5564" s="13"/>
      <c r="H5564" s="13"/>
      <c r="I5564" s="13"/>
      <c r="J5564" s="1"/>
      <c r="K5564" s="13"/>
      <c r="L5564" s="1"/>
      <c r="N5564" s="13"/>
    </row>
    <row r="5565" spans="1:14">
      <c r="A5565" s="13"/>
      <c r="B5565" s="13"/>
      <c r="C5565" s="13"/>
      <c r="D5565" s="13"/>
      <c r="F5565" s="13"/>
      <c r="G5565" s="13"/>
      <c r="H5565" s="13"/>
      <c r="I5565" s="13"/>
      <c r="J5565" s="1"/>
      <c r="K5565" s="13"/>
      <c r="L5565" s="1"/>
      <c r="N5565" s="13"/>
    </row>
    <row r="5566" spans="1:14">
      <c r="A5566" s="13"/>
      <c r="B5566" s="13"/>
      <c r="C5566" s="13"/>
      <c r="D5566" s="13"/>
      <c r="F5566" s="13"/>
      <c r="G5566" s="13"/>
      <c r="H5566" s="13"/>
      <c r="I5566" s="13"/>
      <c r="J5566" s="1"/>
      <c r="K5566" s="13"/>
      <c r="L5566" s="1"/>
      <c r="N5566" s="13"/>
    </row>
    <row r="5567" spans="1:14">
      <c r="A5567" s="13"/>
      <c r="B5567" s="13"/>
      <c r="C5567" s="13"/>
      <c r="D5567" s="13"/>
      <c r="F5567" s="13"/>
      <c r="G5567" s="13"/>
      <c r="H5567" s="13"/>
      <c r="I5567" s="13"/>
      <c r="J5567" s="1"/>
      <c r="K5567" s="13"/>
      <c r="L5567" s="1"/>
      <c r="N5567" s="13"/>
    </row>
    <row r="5568" spans="1:14">
      <c r="A5568" s="13"/>
      <c r="B5568" s="13"/>
      <c r="C5568" s="13"/>
      <c r="D5568" s="13"/>
      <c r="F5568" s="13"/>
      <c r="G5568" s="13"/>
      <c r="H5568" s="13"/>
      <c r="I5568" s="13"/>
      <c r="J5568" s="1"/>
      <c r="K5568" s="13"/>
      <c r="L5568" s="1"/>
      <c r="N5568" s="13"/>
    </row>
    <row r="5569" spans="1:14">
      <c r="A5569" s="13"/>
      <c r="B5569" s="13"/>
      <c r="C5569" s="13"/>
      <c r="D5569" s="13"/>
      <c r="F5569" s="13"/>
      <c r="G5569" s="13"/>
      <c r="H5569" s="13"/>
      <c r="I5569" s="13"/>
      <c r="J5569" s="1"/>
      <c r="K5569" s="13"/>
      <c r="L5569" s="1"/>
      <c r="N5569" s="13"/>
    </row>
    <row r="5570" spans="1:14">
      <c r="A5570" s="13"/>
      <c r="B5570" s="13"/>
      <c r="C5570" s="13"/>
      <c r="D5570" s="13"/>
      <c r="F5570" s="13"/>
      <c r="G5570" s="13"/>
      <c r="H5570" s="13"/>
      <c r="I5570" s="13"/>
      <c r="J5570" s="1"/>
      <c r="K5570" s="13"/>
      <c r="L5570" s="1"/>
      <c r="N5570" s="13"/>
    </row>
    <row r="5571" spans="1:14">
      <c r="A5571" s="13"/>
      <c r="B5571" s="13"/>
      <c r="C5571" s="13"/>
      <c r="D5571" s="13"/>
      <c r="F5571" s="13"/>
      <c r="G5571" s="13"/>
      <c r="H5571" s="13"/>
      <c r="I5571" s="13"/>
      <c r="J5571" s="1"/>
      <c r="K5571" s="13"/>
      <c r="L5571" s="1"/>
      <c r="N5571" s="13"/>
    </row>
    <row r="5572" spans="1:14">
      <c r="A5572" s="13"/>
      <c r="B5572" s="13"/>
      <c r="C5572" s="13"/>
      <c r="D5572" s="13"/>
      <c r="F5572" s="13"/>
      <c r="G5572" s="13"/>
      <c r="H5572" s="13"/>
      <c r="I5572" s="13"/>
      <c r="J5572" s="1"/>
      <c r="K5572" s="13"/>
      <c r="L5572" s="1"/>
      <c r="N5572" s="13"/>
    </row>
    <row r="5573" spans="1:14">
      <c r="A5573" s="13"/>
      <c r="B5573" s="13"/>
      <c r="C5573" s="13"/>
      <c r="D5573" s="13"/>
      <c r="F5573" s="13"/>
      <c r="G5573" s="13"/>
      <c r="H5573" s="13"/>
      <c r="I5573" s="13"/>
      <c r="J5573" s="1"/>
      <c r="K5573" s="13"/>
      <c r="L5573" s="1"/>
      <c r="N5573" s="13"/>
    </row>
    <row r="5574" spans="1:14">
      <c r="A5574" s="13"/>
      <c r="B5574" s="13"/>
      <c r="C5574" s="13"/>
      <c r="D5574" s="13"/>
      <c r="F5574" s="13"/>
      <c r="G5574" s="13"/>
      <c r="H5574" s="13"/>
      <c r="I5574" s="13"/>
      <c r="J5574" s="1"/>
      <c r="K5574" s="13"/>
      <c r="L5574" s="1"/>
      <c r="N5574" s="13"/>
    </row>
    <row r="5575" spans="1:14">
      <c r="A5575" s="13"/>
      <c r="B5575" s="13"/>
      <c r="C5575" s="13"/>
      <c r="D5575" s="13"/>
      <c r="F5575" s="13"/>
      <c r="G5575" s="13"/>
      <c r="H5575" s="13"/>
      <c r="I5575" s="13"/>
      <c r="J5575" s="1"/>
      <c r="K5575" s="13"/>
      <c r="L5575" s="1"/>
      <c r="N5575" s="13"/>
    </row>
    <row r="5576" spans="1:14">
      <c r="A5576" s="13"/>
      <c r="B5576" s="13"/>
      <c r="C5576" s="13"/>
      <c r="D5576" s="13"/>
      <c r="F5576" s="13"/>
      <c r="G5576" s="13"/>
      <c r="H5576" s="13"/>
      <c r="I5576" s="13"/>
      <c r="J5576" s="1"/>
      <c r="K5576" s="13"/>
      <c r="L5576" s="1"/>
      <c r="N5576" s="13"/>
    </row>
    <row r="5577" spans="1:14">
      <c r="A5577" s="13"/>
      <c r="B5577" s="13"/>
      <c r="C5577" s="13"/>
      <c r="D5577" s="13"/>
      <c r="F5577" s="13"/>
      <c r="G5577" s="13"/>
      <c r="H5577" s="13"/>
      <c r="I5577" s="13"/>
      <c r="J5577" s="1"/>
      <c r="K5577" s="13"/>
      <c r="L5577" s="1"/>
      <c r="N5577" s="13"/>
    </row>
    <row r="5578" spans="1:14">
      <c r="A5578" s="13"/>
      <c r="B5578" s="13"/>
      <c r="C5578" s="13"/>
      <c r="D5578" s="13"/>
      <c r="F5578" s="13"/>
      <c r="G5578" s="13"/>
      <c r="H5578" s="13"/>
      <c r="I5578" s="13"/>
      <c r="J5578" s="1"/>
      <c r="K5578" s="13"/>
      <c r="L5578" s="1"/>
      <c r="N5578" s="13"/>
    </row>
    <row r="5579" spans="1:14">
      <c r="A5579" s="13"/>
      <c r="B5579" s="13"/>
      <c r="C5579" s="13"/>
      <c r="D5579" s="13"/>
      <c r="F5579" s="13"/>
      <c r="G5579" s="13"/>
      <c r="H5579" s="13"/>
      <c r="I5579" s="13"/>
      <c r="J5579" s="1"/>
      <c r="K5579" s="13"/>
      <c r="L5579" s="1"/>
      <c r="N5579" s="13"/>
    </row>
    <row r="5580" spans="1:14">
      <c r="A5580" s="13"/>
      <c r="B5580" s="13"/>
      <c r="C5580" s="13"/>
      <c r="D5580" s="13"/>
      <c r="F5580" s="13"/>
      <c r="G5580" s="13"/>
      <c r="H5580" s="13"/>
      <c r="I5580" s="13"/>
      <c r="J5580" s="1"/>
      <c r="K5580" s="13"/>
      <c r="L5580" s="1"/>
      <c r="N5580" s="13"/>
    </row>
    <row r="5581" spans="1:14">
      <c r="A5581" s="13"/>
      <c r="B5581" s="13"/>
      <c r="C5581" s="13"/>
      <c r="D5581" s="13"/>
      <c r="F5581" s="13"/>
      <c r="G5581" s="13"/>
      <c r="H5581" s="13"/>
      <c r="I5581" s="13"/>
      <c r="J5581" s="1"/>
      <c r="K5581" s="13"/>
      <c r="L5581" s="1"/>
      <c r="N5581" s="13"/>
    </row>
    <row r="5582" spans="1:14">
      <c r="A5582" s="13"/>
      <c r="B5582" s="13"/>
      <c r="C5582" s="13"/>
      <c r="D5582" s="13"/>
      <c r="F5582" s="13"/>
      <c r="G5582" s="13"/>
      <c r="H5582" s="13"/>
      <c r="I5582" s="13"/>
      <c r="J5582" s="1"/>
      <c r="K5582" s="13"/>
      <c r="L5582" s="1"/>
      <c r="N5582" s="13"/>
    </row>
    <row r="5583" spans="1:14">
      <c r="A5583" s="13"/>
      <c r="B5583" s="13"/>
      <c r="C5583" s="13"/>
      <c r="D5583" s="13"/>
      <c r="F5583" s="13"/>
      <c r="G5583" s="13"/>
      <c r="H5583" s="13"/>
      <c r="I5583" s="13"/>
      <c r="J5583" s="1"/>
      <c r="K5583" s="13"/>
      <c r="L5583" s="1"/>
      <c r="N5583" s="13"/>
    </row>
    <row r="5584" spans="1:14">
      <c r="A5584" s="13"/>
      <c r="B5584" s="13"/>
      <c r="C5584" s="13"/>
      <c r="D5584" s="13"/>
      <c r="F5584" s="13"/>
      <c r="G5584" s="13"/>
      <c r="H5584" s="13"/>
      <c r="I5584" s="13"/>
      <c r="J5584" s="1"/>
      <c r="K5584" s="13"/>
      <c r="L5584" s="1"/>
      <c r="N5584" s="13"/>
    </row>
    <row r="5585" spans="1:14">
      <c r="A5585" s="13"/>
      <c r="B5585" s="13"/>
      <c r="C5585" s="13"/>
      <c r="D5585" s="13"/>
      <c r="F5585" s="13"/>
      <c r="G5585" s="13"/>
      <c r="H5585" s="13"/>
      <c r="I5585" s="13"/>
      <c r="J5585" s="1"/>
      <c r="K5585" s="13"/>
      <c r="L5585" s="1"/>
      <c r="N5585" s="13"/>
    </row>
    <row r="5586" spans="1:14">
      <c r="A5586" s="13"/>
      <c r="B5586" s="13"/>
      <c r="C5586" s="13"/>
      <c r="D5586" s="13"/>
      <c r="F5586" s="13"/>
      <c r="G5586" s="13"/>
      <c r="H5586" s="13"/>
      <c r="I5586" s="13"/>
      <c r="J5586" s="1"/>
      <c r="K5586" s="13"/>
      <c r="L5586" s="1"/>
      <c r="N5586" s="13"/>
    </row>
    <row r="5587" spans="1:14">
      <c r="A5587" s="13"/>
      <c r="B5587" s="13"/>
      <c r="C5587" s="13"/>
      <c r="D5587" s="13"/>
      <c r="F5587" s="13"/>
      <c r="G5587" s="13"/>
      <c r="H5587" s="13"/>
      <c r="I5587" s="13"/>
      <c r="J5587" s="1"/>
      <c r="K5587" s="13"/>
      <c r="L5587" s="1"/>
      <c r="N5587" s="13"/>
    </row>
    <row r="5588" spans="1:14">
      <c r="A5588" s="13"/>
      <c r="B5588" s="13"/>
      <c r="C5588" s="13"/>
      <c r="D5588" s="13"/>
      <c r="F5588" s="13"/>
      <c r="G5588" s="13"/>
      <c r="H5588" s="13"/>
      <c r="I5588" s="13"/>
      <c r="J5588" s="1"/>
      <c r="K5588" s="13"/>
      <c r="L5588" s="1"/>
      <c r="N5588" s="13"/>
    </row>
    <row r="5589" spans="1:14">
      <c r="A5589" s="13"/>
      <c r="B5589" s="13"/>
      <c r="C5589" s="13"/>
      <c r="D5589" s="13"/>
      <c r="F5589" s="13"/>
      <c r="G5589" s="13"/>
      <c r="H5589" s="13"/>
      <c r="I5589" s="13"/>
      <c r="J5589" s="1"/>
      <c r="K5589" s="13"/>
      <c r="L5589" s="1"/>
      <c r="N5589" s="13"/>
    </row>
    <row r="5590" spans="1:14">
      <c r="A5590" s="13"/>
      <c r="B5590" s="13"/>
      <c r="C5590" s="13"/>
      <c r="D5590" s="13"/>
      <c r="F5590" s="13"/>
      <c r="G5590" s="13"/>
      <c r="H5590" s="13"/>
      <c r="I5590" s="13"/>
      <c r="J5590" s="1"/>
      <c r="K5590" s="13"/>
      <c r="L5590" s="1"/>
      <c r="N5590" s="13"/>
    </row>
    <row r="5591" spans="1:14">
      <c r="A5591" s="13"/>
      <c r="B5591" s="13"/>
      <c r="C5591" s="13"/>
      <c r="D5591" s="13"/>
      <c r="F5591" s="13"/>
      <c r="G5591" s="13"/>
      <c r="H5591" s="13"/>
      <c r="I5591" s="13"/>
      <c r="J5591" s="1"/>
      <c r="K5591" s="13"/>
      <c r="L5591" s="1"/>
      <c r="N5591" s="13"/>
    </row>
    <row r="5592" spans="1:14">
      <c r="A5592" s="13"/>
      <c r="B5592" s="13"/>
      <c r="C5592" s="13"/>
      <c r="D5592" s="13"/>
      <c r="F5592" s="13"/>
      <c r="G5592" s="13"/>
      <c r="H5592" s="13"/>
      <c r="I5592" s="13"/>
      <c r="J5592" s="1"/>
      <c r="K5592" s="13"/>
      <c r="L5592" s="1"/>
      <c r="N5592" s="13"/>
    </row>
    <row r="5593" spans="1:14">
      <c r="A5593" s="13"/>
      <c r="B5593" s="13"/>
      <c r="C5593" s="13"/>
      <c r="D5593" s="13"/>
      <c r="F5593" s="13"/>
      <c r="G5593" s="13"/>
      <c r="H5593" s="13"/>
      <c r="I5593" s="13"/>
      <c r="J5593" s="1"/>
      <c r="K5593" s="13"/>
      <c r="L5593" s="1"/>
      <c r="N5593" s="13"/>
    </row>
    <row r="5594" spans="1:14">
      <c r="A5594" s="13"/>
      <c r="B5594" s="13"/>
      <c r="C5594" s="13"/>
      <c r="D5594" s="13"/>
      <c r="F5594" s="13"/>
      <c r="G5594" s="13"/>
      <c r="H5594" s="13"/>
      <c r="I5594" s="13"/>
      <c r="J5594" s="1"/>
      <c r="K5594" s="13"/>
      <c r="L5594" s="1"/>
      <c r="N5594" s="13"/>
    </row>
    <row r="5595" spans="1:14">
      <c r="A5595" s="13"/>
      <c r="B5595" s="13"/>
      <c r="C5595" s="13"/>
      <c r="D5595" s="13"/>
      <c r="F5595" s="13"/>
      <c r="G5595" s="13"/>
      <c r="H5595" s="13"/>
      <c r="I5595" s="13"/>
      <c r="J5595" s="1"/>
      <c r="K5595" s="13"/>
      <c r="L5595" s="1"/>
      <c r="N5595" s="13"/>
    </row>
    <row r="5596" spans="1:14">
      <c r="A5596" s="13"/>
      <c r="B5596" s="13"/>
      <c r="C5596" s="13"/>
      <c r="D5596" s="13"/>
      <c r="F5596" s="13"/>
      <c r="G5596" s="13"/>
      <c r="H5596" s="13"/>
      <c r="I5596" s="13"/>
      <c r="J5596" s="1"/>
      <c r="K5596" s="13"/>
      <c r="L5596" s="1"/>
      <c r="N5596" s="13"/>
    </row>
    <row r="5597" spans="1:14">
      <c r="A5597" s="13"/>
      <c r="B5597" s="13"/>
      <c r="C5597" s="13"/>
      <c r="D5597" s="13"/>
      <c r="F5597" s="13"/>
      <c r="G5597" s="13"/>
      <c r="H5597" s="13"/>
      <c r="I5597" s="13"/>
      <c r="J5597" s="1"/>
      <c r="K5597" s="13"/>
      <c r="L5597" s="1"/>
      <c r="N5597" s="13"/>
    </row>
    <row r="5598" spans="1:14">
      <c r="A5598" s="13"/>
      <c r="B5598" s="13"/>
      <c r="C5598" s="13"/>
      <c r="D5598" s="13"/>
      <c r="F5598" s="13"/>
      <c r="G5598" s="13"/>
      <c r="H5598" s="13"/>
      <c r="I5598" s="13"/>
      <c r="J5598" s="1"/>
      <c r="K5598" s="13"/>
      <c r="L5598" s="1"/>
      <c r="N5598" s="13"/>
    </row>
    <row r="5599" spans="1:14">
      <c r="A5599" s="13"/>
      <c r="B5599" s="13"/>
      <c r="C5599" s="13"/>
      <c r="D5599" s="13"/>
      <c r="F5599" s="13"/>
      <c r="G5599" s="13"/>
      <c r="H5599" s="13"/>
      <c r="I5599" s="13"/>
      <c r="J5599" s="1"/>
      <c r="K5599" s="13"/>
      <c r="L5599" s="1"/>
      <c r="N5599" s="13"/>
    </row>
    <row r="5600" spans="1:14">
      <c r="A5600" s="13"/>
      <c r="B5600" s="13"/>
      <c r="C5600" s="13"/>
      <c r="D5600" s="13"/>
      <c r="F5600" s="13"/>
      <c r="K5600" s="13"/>
      <c r="N5600" s="13"/>
    </row>
    <row r="5601" spans="2:3">
      <c r="B5601" s="13"/>
      <c r="C5601" s="13"/>
    </row>
  </sheetData>
  <mergeCells count="5">
    <mergeCell ref="B1:C1"/>
    <mergeCell ref="G1:G2"/>
    <mergeCell ref="J1:J2"/>
    <mergeCell ref="L1:L2"/>
    <mergeCell ref="H1:I1"/>
  </mergeCells>
  <phoneticPr fontId="0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1">
    <tabColor indexed="48"/>
  </sheetPr>
  <dimension ref="A1:T218"/>
  <sheetViews>
    <sheetView zoomScale="125" workbookViewId="0">
      <pane xSplit="2" ySplit="2" topLeftCell="C3" activePane="bottomRight" state="frozenSplit"/>
      <selection pane="topRight" activeCell="J1" sqref="J1"/>
      <selection pane="bottomLeft" activeCell="A2" sqref="A2"/>
      <selection pane="bottomRight" activeCell="Q212" sqref="Q212"/>
    </sheetView>
  </sheetViews>
  <sheetFormatPr baseColWidth="10" defaultColWidth="11.5" defaultRowHeight="11"/>
  <cols>
    <col min="1" max="1" width="23.83203125" style="11" customWidth="1"/>
    <col min="2" max="2" width="1.5" style="11" customWidth="1"/>
    <col min="3" max="3" width="13" style="11" customWidth="1"/>
    <col min="4" max="4" width="8.33203125" style="11" customWidth="1"/>
    <col min="5" max="5" width="1.6640625" style="11" customWidth="1"/>
    <col min="6" max="6" width="2.33203125" style="11" bestFit="1" customWidth="1"/>
    <col min="7" max="9" width="2" style="11" bestFit="1" customWidth="1"/>
    <col min="10" max="10" width="2.33203125" style="11" bestFit="1" customWidth="1"/>
    <col min="11" max="13" width="2" style="11" customWidth="1"/>
    <col min="14" max="14" width="3.5" style="11" customWidth="1"/>
    <col min="15" max="15" width="5.83203125" style="11" customWidth="1"/>
    <col min="16" max="16" width="1.83203125" style="11" customWidth="1"/>
    <col min="17" max="17" width="13" style="11" customWidth="1"/>
    <col min="18" max="18" width="7.33203125" style="11" customWidth="1"/>
    <col min="19" max="19" width="1.83203125" style="11" customWidth="1"/>
    <col min="20" max="20" width="6.1640625" style="11" customWidth="1"/>
    <col min="21" max="16384" width="11.5" style="11"/>
  </cols>
  <sheetData>
    <row r="1" spans="1:20" ht="36" customHeight="1" thickBot="1">
      <c r="A1" s="196" t="s">
        <v>350</v>
      </c>
      <c r="B1" s="62"/>
      <c r="C1" s="274" t="s">
        <v>17</v>
      </c>
      <c r="D1" s="269"/>
      <c r="E1" s="62"/>
      <c r="F1" s="267" t="s">
        <v>417</v>
      </c>
      <c r="G1" s="268"/>
      <c r="H1" s="268"/>
      <c r="I1" s="268"/>
      <c r="J1" s="268"/>
      <c r="K1" s="268"/>
      <c r="L1" s="268"/>
      <c r="M1" s="268"/>
      <c r="N1" s="268"/>
      <c r="O1" s="269"/>
      <c r="P1" s="62"/>
      <c r="Q1" s="272" t="s">
        <v>416</v>
      </c>
      <c r="R1" s="273"/>
      <c r="S1" s="86"/>
      <c r="T1" s="270" t="s">
        <v>42</v>
      </c>
    </row>
    <row r="2" spans="1:20" ht="24" customHeight="1" thickBot="1">
      <c r="A2" s="72" t="s">
        <v>73</v>
      </c>
      <c r="B2" s="62"/>
      <c r="C2" s="119" t="s">
        <v>16</v>
      </c>
      <c r="D2" s="120" t="s">
        <v>64</v>
      </c>
      <c r="E2" s="62"/>
      <c r="F2" s="80" t="s">
        <v>25</v>
      </c>
      <c r="G2" s="80" t="s">
        <v>26</v>
      </c>
      <c r="H2" s="80" t="s">
        <v>27</v>
      </c>
      <c r="I2" s="80" t="s">
        <v>28</v>
      </c>
      <c r="J2" s="80" t="s">
        <v>21</v>
      </c>
      <c r="K2" s="80" t="s">
        <v>61</v>
      </c>
      <c r="L2" s="80" t="s">
        <v>62</v>
      </c>
      <c r="M2" s="80" t="s">
        <v>63</v>
      </c>
      <c r="N2" s="80" t="s">
        <v>41</v>
      </c>
      <c r="O2" s="81" t="s">
        <v>64</v>
      </c>
      <c r="P2" s="84"/>
      <c r="Q2" s="117" t="s">
        <v>16</v>
      </c>
      <c r="R2" s="78" t="s">
        <v>64</v>
      </c>
      <c r="S2" s="82"/>
      <c r="T2" s="271"/>
    </row>
    <row r="3" spans="1:20" ht="12" thickBot="1">
      <c r="A3" s="190" t="s">
        <v>135</v>
      </c>
      <c r="B3" s="83"/>
      <c r="C3" s="53"/>
      <c r="D3" s="30">
        <f>(C3*10)</f>
        <v>0</v>
      </c>
      <c r="E3" s="83"/>
      <c r="F3" s="51"/>
      <c r="G3" s="51"/>
      <c r="H3" s="51"/>
      <c r="I3" s="51"/>
      <c r="J3" s="51"/>
      <c r="K3" s="51"/>
      <c r="L3" s="51"/>
      <c r="M3" s="51"/>
      <c r="N3" s="51"/>
      <c r="O3" s="79">
        <f>(F3*70)+(G3*60)+(H3*55)+(I3*45)+(J3*40)+(K3*30)+(L3*20)+(M3*15)</f>
        <v>0</v>
      </c>
      <c r="P3" s="85"/>
      <c r="Q3" s="53"/>
      <c r="R3" s="30">
        <f>(Q3*70)</f>
        <v>0</v>
      </c>
      <c r="S3" s="82"/>
      <c r="T3" s="22">
        <f>D3+O3+R3</f>
        <v>0</v>
      </c>
    </row>
    <row r="4" spans="1:20" ht="12" thickBot="1">
      <c r="A4" s="190" t="s">
        <v>136</v>
      </c>
      <c r="B4" s="83"/>
      <c r="C4" s="52"/>
      <c r="D4" s="30">
        <f t="shared" ref="D4:D68" si="0">(C4*10)</f>
        <v>0</v>
      </c>
      <c r="E4" s="83"/>
      <c r="F4" s="51"/>
      <c r="G4" s="51"/>
      <c r="H4" s="51"/>
      <c r="I4" s="51"/>
      <c r="J4" s="51"/>
      <c r="K4" s="51"/>
      <c r="L4" s="51"/>
      <c r="M4" s="51"/>
      <c r="N4" s="51"/>
      <c r="O4" s="79">
        <f t="shared" ref="O4:O68" si="1">(F4*70)+(G4*60)+(H4*55)+(I4*45)+(J4*40)+(K4*30)+(L4*20)+(M4*15)</f>
        <v>0</v>
      </c>
      <c r="P4" s="85"/>
      <c r="Q4" s="52"/>
      <c r="R4" s="30">
        <f t="shared" ref="R4:R68" si="2">(Q4*70)</f>
        <v>0</v>
      </c>
      <c r="S4" s="82"/>
      <c r="T4" s="22">
        <f t="shared" ref="T4:T68" si="3">D4+O4+R4</f>
        <v>0</v>
      </c>
    </row>
    <row r="5" spans="1:20" ht="12" thickBot="1">
      <c r="A5" s="190" t="s">
        <v>137</v>
      </c>
      <c r="B5" s="83"/>
      <c r="C5" s="52"/>
      <c r="D5" s="30">
        <f t="shared" si="0"/>
        <v>0</v>
      </c>
      <c r="E5" s="83"/>
      <c r="F5" s="51"/>
      <c r="G5" s="51"/>
      <c r="H5" s="51"/>
      <c r="I5" s="51"/>
      <c r="J5" s="51"/>
      <c r="K5" s="51"/>
      <c r="L5" s="51"/>
      <c r="M5" s="51"/>
      <c r="N5" s="51"/>
      <c r="O5" s="79">
        <f t="shared" si="1"/>
        <v>0</v>
      </c>
      <c r="P5" s="85"/>
      <c r="Q5" s="52"/>
      <c r="R5" s="30">
        <f t="shared" si="2"/>
        <v>0</v>
      </c>
      <c r="S5" s="82"/>
      <c r="T5" s="22">
        <f t="shared" si="3"/>
        <v>0</v>
      </c>
    </row>
    <row r="6" spans="1:20" ht="12" thickBot="1">
      <c r="A6" s="190" t="s">
        <v>138</v>
      </c>
      <c r="B6" s="83"/>
      <c r="C6" s="52"/>
      <c r="D6" s="30">
        <f t="shared" si="0"/>
        <v>0</v>
      </c>
      <c r="E6" s="83"/>
      <c r="F6" s="51"/>
      <c r="G6" s="51"/>
      <c r="H6" s="51"/>
      <c r="I6" s="51"/>
      <c r="J6" s="51"/>
      <c r="K6" s="51"/>
      <c r="L6" s="51"/>
      <c r="M6" s="51"/>
      <c r="N6" s="51">
        <v>1</v>
      </c>
      <c r="O6" s="79">
        <f t="shared" si="1"/>
        <v>0</v>
      </c>
      <c r="P6" s="85"/>
      <c r="Q6" s="52"/>
      <c r="R6" s="30">
        <f t="shared" si="2"/>
        <v>0</v>
      </c>
      <c r="S6" s="82"/>
      <c r="T6" s="22">
        <f t="shared" si="3"/>
        <v>0</v>
      </c>
    </row>
    <row r="7" spans="1:20" ht="12" thickBot="1">
      <c r="A7" s="190" t="s">
        <v>139</v>
      </c>
      <c r="B7" s="83"/>
      <c r="C7" s="52">
        <v>1</v>
      </c>
      <c r="D7" s="30">
        <f t="shared" si="0"/>
        <v>10</v>
      </c>
      <c r="E7" s="83"/>
      <c r="F7" s="51"/>
      <c r="G7" s="51"/>
      <c r="H7" s="51"/>
      <c r="I7" s="51"/>
      <c r="J7" s="51"/>
      <c r="K7" s="51"/>
      <c r="L7" s="51"/>
      <c r="M7" s="51"/>
      <c r="N7" s="51"/>
      <c r="O7" s="79">
        <f t="shared" si="1"/>
        <v>0</v>
      </c>
      <c r="P7" s="85"/>
      <c r="Q7" s="52"/>
      <c r="R7" s="30">
        <f t="shared" si="2"/>
        <v>0</v>
      </c>
      <c r="S7" s="82"/>
      <c r="T7" s="22">
        <f t="shared" si="3"/>
        <v>10</v>
      </c>
    </row>
    <row r="8" spans="1:20" ht="12" thickBot="1">
      <c r="A8" s="190" t="s">
        <v>140</v>
      </c>
      <c r="B8" s="83"/>
      <c r="C8" s="52"/>
      <c r="D8" s="30">
        <f t="shared" si="0"/>
        <v>0</v>
      </c>
      <c r="E8" s="83"/>
      <c r="F8" s="51"/>
      <c r="G8" s="51"/>
      <c r="H8" s="51"/>
      <c r="I8" s="51"/>
      <c r="J8" s="51"/>
      <c r="K8" s="51"/>
      <c r="L8" s="51"/>
      <c r="M8" s="51"/>
      <c r="N8" s="51"/>
      <c r="O8" s="79">
        <f t="shared" si="1"/>
        <v>0</v>
      </c>
      <c r="P8" s="85"/>
      <c r="Q8" s="52"/>
      <c r="R8" s="30">
        <f t="shared" si="2"/>
        <v>0</v>
      </c>
      <c r="S8" s="82"/>
      <c r="T8" s="22">
        <f t="shared" si="3"/>
        <v>0</v>
      </c>
    </row>
    <row r="9" spans="1:20" ht="12" thickBot="1">
      <c r="A9" s="190" t="s">
        <v>141</v>
      </c>
      <c r="B9" s="83"/>
      <c r="C9" s="52"/>
      <c r="D9" s="30">
        <f t="shared" si="0"/>
        <v>0</v>
      </c>
      <c r="E9" s="83"/>
      <c r="F9" s="51"/>
      <c r="G9" s="51"/>
      <c r="H9" s="51"/>
      <c r="I9" s="51"/>
      <c r="J9" s="51"/>
      <c r="K9" s="51"/>
      <c r="L9" s="51"/>
      <c r="M9" s="51"/>
      <c r="N9" s="51"/>
      <c r="O9" s="79">
        <f t="shared" si="1"/>
        <v>0</v>
      </c>
      <c r="P9" s="85"/>
      <c r="Q9" s="52"/>
      <c r="R9" s="30">
        <f t="shared" si="2"/>
        <v>0</v>
      </c>
      <c r="S9" s="82"/>
      <c r="T9" s="22">
        <f t="shared" si="3"/>
        <v>0</v>
      </c>
    </row>
    <row r="10" spans="1:20" ht="12" thickBot="1">
      <c r="A10" s="190" t="s">
        <v>142</v>
      </c>
      <c r="B10" s="83"/>
      <c r="C10" s="52">
        <v>2</v>
      </c>
      <c r="D10" s="30">
        <f t="shared" si="0"/>
        <v>20</v>
      </c>
      <c r="E10" s="83"/>
      <c r="F10" s="51"/>
      <c r="G10" s="51"/>
      <c r="H10" s="51"/>
      <c r="I10" s="51"/>
      <c r="J10" s="51"/>
      <c r="K10" s="51"/>
      <c r="L10" s="51"/>
      <c r="M10" s="51"/>
      <c r="N10" s="51"/>
      <c r="O10" s="79">
        <f t="shared" si="1"/>
        <v>0</v>
      </c>
      <c r="P10" s="85"/>
      <c r="Q10" s="52"/>
      <c r="R10" s="30">
        <f t="shared" si="2"/>
        <v>0</v>
      </c>
      <c r="S10" s="82"/>
      <c r="T10" s="22">
        <f t="shared" si="3"/>
        <v>20</v>
      </c>
    </row>
    <row r="11" spans="1:20" ht="12" thickBot="1">
      <c r="A11" s="190" t="s">
        <v>143</v>
      </c>
      <c r="B11" s="83"/>
      <c r="C11" s="52">
        <v>1</v>
      </c>
      <c r="D11" s="30">
        <f t="shared" si="0"/>
        <v>10</v>
      </c>
      <c r="E11" s="83"/>
      <c r="F11" s="51"/>
      <c r="G11" s="51"/>
      <c r="H11" s="51"/>
      <c r="I11" s="51"/>
      <c r="J11" s="51"/>
      <c r="K11" s="51"/>
      <c r="L11" s="51"/>
      <c r="M11" s="51"/>
      <c r="N11" s="51"/>
      <c r="O11" s="79">
        <f t="shared" si="1"/>
        <v>0</v>
      </c>
      <c r="P11" s="85"/>
      <c r="Q11" s="52"/>
      <c r="R11" s="30">
        <f t="shared" si="2"/>
        <v>0</v>
      </c>
      <c r="S11" s="82"/>
      <c r="T11" s="22">
        <f t="shared" si="3"/>
        <v>10</v>
      </c>
    </row>
    <row r="12" spans="1:20" ht="12" thickBot="1">
      <c r="A12" s="190" t="s">
        <v>144</v>
      </c>
      <c r="B12" s="83"/>
      <c r="C12" s="52">
        <v>1</v>
      </c>
      <c r="D12" s="30">
        <f t="shared" si="0"/>
        <v>10</v>
      </c>
      <c r="E12" s="83"/>
      <c r="F12" s="51"/>
      <c r="G12" s="51"/>
      <c r="H12" s="51"/>
      <c r="I12" s="51"/>
      <c r="J12" s="51"/>
      <c r="K12" s="51"/>
      <c r="L12" s="51"/>
      <c r="M12" s="51"/>
      <c r="N12" s="51"/>
      <c r="O12" s="79">
        <f t="shared" si="1"/>
        <v>0</v>
      </c>
      <c r="P12" s="85"/>
      <c r="Q12" s="52"/>
      <c r="R12" s="30">
        <f t="shared" si="2"/>
        <v>0</v>
      </c>
      <c r="S12" s="82"/>
      <c r="T12" s="22">
        <f t="shared" si="3"/>
        <v>10</v>
      </c>
    </row>
    <row r="13" spans="1:20" ht="12" thickBot="1">
      <c r="A13" s="190" t="s">
        <v>145</v>
      </c>
      <c r="B13" s="83"/>
      <c r="C13" s="52">
        <v>3</v>
      </c>
      <c r="D13" s="30">
        <f t="shared" si="0"/>
        <v>30</v>
      </c>
      <c r="E13" s="83"/>
      <c r="F13" s="51"/>
      <c r="G13" s="51"/>
      <c r="H13" s="51"/>
      <c r="I13" s="51"/>
      <c r="J13" s="51"/>
      <c r="K13" s="51"/>
      <c r="L13" s="51"/>
      <c r="M13" s="51"/>
      <c r="N13" s="51"/>
      <c r="O13" s="79">
        <f t="shared" si="1"/>
        <v>0</v>
      </c>
      <c r="P13" s="85"/>
      <c r="Q13" s="52"/>
      <c r="R13" s="30">
        <f t="shared" si="2"/>
        <v>0</v>
      </c>
      <c r="S13" s="82"/>
      <c r="T13" s="22">
        <f t="shared" si="3"/>
        <v>30</v>
      </c>
    </row>
    <row r="14" spans="1:20" ht="12" thickBot="1">
      <c r="A14" s="190" t="s">
        <v>146</v>
      </c>
      <c r="B14" s="83"/>
      <c r="C14" s="52">
        <v>1</v>
      </c>
      <c r="D14" s="30">
        <f t="shared" si="0"/>
        <v>10</v>
      </c>
      <c r="E14" s="83"/>
      <c r="F14" s="51"/>
      <c r="G14" s="51"/>
      <c r="H14" s="51"/>
      <c r="I14" s="51"/>
      <c r="J14" s="51"/>
      <c r="K14" s="51"/>
      <c r="L14" s="51"/>
      <c r="M14" s="51"/>
      <c r="N14" s="51"/>
      <c r="O14" s="79">
        <f t="shared" si="1"/>
        <v>0</v>
      </c>
      <c r="P14" s="85"/>
      <c r="Q14" s="52"/>
      <c r="R14" s="30">
        <f t="shared" si="2"/>
        <v>0</v>
      </c>
      <c r="S14" s="82"/>
      <c r="T14" s="22">
        <f t="shared" si="3"/>
        <v>10</v>
      </c>
    </row>
    <row r="15" spans="1:20" ht="12" thickBot="1">
      <c r="A15" s="190" t="s">
        <v>415</v>
      </c>
      <c r="B15" s="83"/>
      <c r="C15" s="52"/>
      <c r="D15" s="30">
        <f t="shared" si="0"/>
        <v>0</v>
      </c>
      <c r="E15" s="83"/>
      <c r="F15" s="51"/>
      <c r="G15" s="51"/>
      <c r="H15" s="51"/>
      <c r="I15" s="51"/>
      <c r="J15" s="51"/>
      <c r="K15" s="51"/>
      <c r="L15" s="51"/>
      <c r="M15" s="51"/>
      <c r="N15" s="51"/>
      <c r="O15" s="79">
        <f t="shared" si="1"/>
        <v>0</v>
      </c>
      <c r="P15" s="85"/>
      <c r="Q15" s="52"/>
      <c r="R15" s="30">
        <f t="shared" si="2"/>
        <v>0</v>
      </c>
      <c r="S15" s="82"/>
      <c r="T15" s="22">
        <f t="shared" si="3"/>
        <v>0</v>
      </c>
    </row>
    <row r="16" spans="1:20" ht="12" thickBot="1">
      <c r="A16" s="190" t="s">
        <v>147</v>
      </c>
      <c r="B16" s="83"/>
      <c r="C16" s="52">
        <v>5</v>
      </c>
      <c r="D16" s="30">
        <f t="shared" si="0"/>
        <v>50</v>
      </c>
      <c r="E16" s="83"/>
      <c r="F16" s="51"/>
      <c r="G16" s="51"/>
      <c r="H16" s="51"/>
      <c r="I16" s="51"/>
      <c r="J16" s="51"/>
      <c r="K16" s="51"/>
      <c r="L16" s="51">
        <v>1</v>
      </c>
      <c r="M16" s="51"/>
      <c r="N16" s="51">
        <v>1</v>
      </c>
      <c r="O16" s="79">
        <f t="shared" si="1"/>
        <v>20</v>
      </c>
      <c r="P16" s="85"/>
      <c r="Q16" s="52"/>
      <c r="R16" s="30">
        <f t="shared" si="2"/>
        <v>0</v>
      </c>
      <c r="S16" s="82"/>
      <c r="T16" s="22">
        <f t="shared" si="3"/>
        <v>70</v>
      </c>
    </row>
    <row r="17" spans="1:20" ht="12" thickBot="1">
      <c r="A17" s="190" t="s">
        <v>148</v>
      </c>
      <c r="B17" s="83"/>
      <c r="C17" s="52"/>
      <c r="D17" s="30">
        <f t="shared" si="0"/>
        <v>0</v>
      </c>
      <c r="E17" s="83"/>
      <c r="F17" s="51"/>
      <c r="G17" s="51"/>
      <c r="H17" s="51"/>
      <c r="I17" s="51"/>
      <c r="J17" s="51"/>
      <c r="K17" s="51"/>
      <c r="L17" s="51"/>
      <c r="M17" s="51"/>
      <c r="N17" s="51"/>
      <c r="O17" s="79">
        <f t="shared" si="1"/>
        <v>0</v>
      </c>
      <c r="P17" s="85"/>
      <c r="Q17" s="52"/>
      <c r="R17" s="30">
        <f t="shared" si="2"/>
        <v>0</v>
      </c>
      <c r="S17" s="82"/>
      <c r="T17" s="22">
        <f t="shared" si="3"/>
        <v>0</v>
      </c>
    </row>
    <row r="18" spans="1:20" ht="12" thickBot="1">
      <c r="A18" s="190" t="s">
        <v>149</v>
      </c>
      <c r="B18" s="83"/>
      <c r="C18" s="52"/>
      <c r="D18" s="30">
        <f t="shared" si="0"/>
        <v>0</v>
      </c>
      <c r="E18" s="83"/>
      <c r="F18" s="51"/>
      <c r="G18" s="51"/>
      <c r="H18" s="51"/>
      <c r="I18" s="51"/>
      <c r="J18" s="51"/>
      <c r="K18" s="51"/>
      <c r="L18" s="51"/>
      <c r="M18" s="51"/>
      <c r="N18" s="51"/>
      <c r="O18" s="79">
        <f t="shared" si="1"/>
        <v>0</v>
      </c>
      <c r="P18" s="85"/>
      <c r="Q18" s="52"/>
      <c r="R18" s="30">
        <f t="shared" si="2"/>
        <v>0</v>
      </c>
      <c r="S18" s="82"/>
      <c r="T18" s="22">
        <f t="shared" si="3"/>
        <v>0</v>
      </c>
    </row>
    <row r="19" spans="1:20" ht="12" thickBot="1">
      <c r="A19" s="190" t="s">
        <v>150</v>
      </c>
      <c r="B19" s="83"/>
      <c r="C19" s="52"/>
      <c r="D19" s="30">
        <f t="shared" si="0"/>
        <v>0</v>
      </c>
      <c r="E19" s="83"/>
      <c r="F19" s="51"/>
      <c r="G19" s="51"/>
      <c r="H19" s="51"/>
      <c r="I19" s="51"/>
      <c r="J19" s="51"/>
      <c r="K19" s="51"/>
      <c r="L19" s="51"/>
      <c r="M19" s="51"/>
      <c r="N19" s="51"/>
      <c r="O19" s="79">
        <f t="shared" si="1"/>
        <v>0</v>
      </c>
      <c r="P19" s="85"/>
      <c r="Q19" s="52"/>
      <c r="R19" s="30">
        <f t="shared" si="2"/>
        <v>0</v>
      </c>
      <c r="S19" s="82"/>
      <c r="T19" s="22">
        <f t="shared" si="3"/>
        <v>0</v>
      </c>
    </row>
    <row r="20" spans="1:20" ht="12" thickBot="1">
      <c r="A20" s="190" t="s">
        <v>151</v>
      </c>
      <c r="B20" s="83"/>
      <c r="C20" s="52"/>
      <c r="D20" s="30">
        <f t="shared" si="0"/>
        <v>0</v>
      </c>
      <c r="E20" s="83"/>
      <c r="F20" s="51"/>
      <c r="G20" s="51"/>
      <c r="H20" s="51"/>
      <c r="I20" s="51"/>
      <c r="J20" s="51"/>
      <c r="K20" s="51"/>
      <c r="L20" s="51"/>
      <c r="M20" s="51"/>
      <c r="N20" s="51"/>
      <c r="O20" s="79">
        <f t="shared" si="1"/>
        <v>0</v>
      </c>
      <c r="P20" s="85"/>
      <c r="Q20" s="52"/>
      <c r="R20" s="30">
        <f t="shared" si="2"/>
        <v>0</v>
      </c>
      <c r="S20" s="82"/>
      <c r="T20" s="22">
        <f t="shared" si="3"/>
        <v>0</v>
      </c>
    </row>
    <row r="21" spans="1:20" ht="12" thickBot="1">
      <c r="A21" s="190" t="s">
        <v>152</v>
      </c>
      <c r="B21" s="83"/>
      <c r="C21" s="52"/>
      <c r="D21" s="30">
        <f t="shared" si="0"/>
        <v>0</v>
      </c>
      <c r="E21" s="83"/>
      <c r="F21" s="51"/>
      <c r="G21" s="51"/>
      <c r="H21" s="51"/>
      <c r="I21" s="51"/>
      <c r="J21" s="51"/>
      <c r="K21" s="51"/>
      <c r="L21" s="51"/>
      <c r="M21" s="51"/>
      <c r="N21" s="51"/>
      <c r="O21" s="79">
        <f t="shared" si="1"/>
        <v>0</v>
      </c>
      <c r="P21" s="85"/>
      <c r="Q21" s="52"/>
      <c r="R21" s="30">
        <f t="shared" si="2"/>
        <v>0</v>
      </c>
      <c r="S21" s="82"/>
      <c r="T21" s="22">
        <f t="shared" si="3"/>
        <v>0</v>
      </c>
    </row>
    <row r="22" spans="1:20" ht="12" thickBot="1">
      <c r="A22" s="190" t="s">
        <v>153</v>
      </c>
      <c r="B22" s="83"/>
      <c r="C22" s="52"/>
      <c r="D22" s="30">
        <f t="shared" si="0"/>
        <v>0</v>
      </c>
      <c r="E22" s="83"/>
      <c r="F22" s="51"/>
      <c r="G22" s="51"/>
      <c r="H22" s="51"/>
      <c r="I22" s="51"/>
      <c r="J22" s="51"/>
      <c r="K22" s="51"/>
      <c r="L22" s="51"/>
      <c r="M22" s="51"/>
      <c r="N22" s="51"/>
      <c r="O22" s="79">
        <f t="shared" si="1"/>
        <v>0</v>
      </c>
      <c r="P22" s="85"/>
      <c r="Q22" s="52"/>
      <c r="R22" s="30">
        <f t="shared" si="2"/>
        <v>0</v>
      </c>
      <c r="S22" s="82"/>
      <c r="T22" s="22">
        <f t="shared" si="3"/>
        <v>0</v>
      </c>
    </row>
    <row r="23" spans="1:20" ht="12" thickBot="1">
      <c r="A23" s="190" t="s">
        <v>154</v>
      </c>
      <c r="B23" s="83"/>
      <c r="C23" s="52"/>
      <c r="D23" s="30">
        <f t="shared" si="0"/>
        <v>0</v>
      </c>
      <c r="E23" s="83"/>
      <c r="F23" s="51"/>
      <c r="G23" s="51"/>
      <c r="H23" s="51"/>
      <c r="I23" s="51"/>
      <c r="J23" s="51"/>
      <c r="K23" s="51"/>
      <c r="L23" s="51"/>
      <c r="M23" s="51"/>
      <c r="N23" s="51"/>
      <c r="O23" s="79">
        <f t="shared" si="1"/>
        <v>0</v>
      </c>
      <c r="P23" s="85"/>
      <c r="Q23" s="52"/>
      <c r="R23" s="30">
        <f t="shared" si="2"/>
        <v>0</v>
      </c>
      <c r="S23" s="82"/>
      <c r="T23" s="22">
        <f t="shared" si="3"/>
        <v>0</v>
      </c>
    </row>
    <row r="24" spans="1:20" ht="12" thickBot="1">
      <c r="A24" s="190" t="s">
        <v>155</v>
      </c>
      <c r="B24" s="83"/>
      <c r="C24" s="52"/>
      <c r="D24" s="30">
        <f t="shared" si="0"/>
        <v>0</v>
      </c>
      <c r="E24" s="83"/>
      <c r="F24" s="51"/>
      <c r="G24" s="51"/>
      <c r="H24" s="51"/>
      <c r="I24" s="51"/>
      <c r="J24" s="51"/>
      <c r="K24" s="51"/>
      <c r="L24" s="51"/>
      <c r="M24" s="51"/>
      <c r="N24" s="51"/>
      <c r="O24" s="79">
        <f t="shared" si="1"/>
        <v>0</v>
      </c>
      <c r="P24" s="85"/>
      <c r="Q24" s="52"/>
      <c r="R24" s="30">
        <f t="shared" si="2"/>
        <v>0</v>
      </c>
      <c r="S24" s="82"/>
      <c r="T24" s="22">
        <f t="shared" si="3"/>
        <v>0</v>
      </c>
    </row>
    <row r="25" spans="1:20" ht="12" thickBot="1">
      <c r="A25" s="190" t="s">
        <v>156</v>
      </c>
      <c r="B25" s="83"/>
      <c r="C25" s="52"/>
      <c r="D25" s="30">
        <f t="shared" si="0"/>
        <v>0</v>
      </c>
      <c r="E25" s="83"/>
      <c r="F25" s="51"/>
      <c r="G25" s="51"/>
      <c r="H25" s="51"/>
      <c r="I25" s="51"/>
      <c r="J25" s="51"/>
      <c r="K25" s="51"/>
      <c r="L25" s="51"/>
      <c r="M25" s="51"/>
      <c r="N25" s="51"/>
      <c r="O25" s="79">
        <f t="shared" si="1"/>
        <v>0</v>
      </c>
      <c r="P25" s="85"/>
      <c r="Q25" s="52"/>
      <c r="R25" s="30">
        <f t="shared" si="2"/>
        <v>0</v>
      </c>
      <c r="S25" s="82"/>
      <c r="T25" s="22">
        <f t="shared" si="3"/>
        <v>0</v>
      </c>
    </row>
    <row r="26" spans="1:20" ht="12" thickBot="1">
      <c r="A26" s="190" t="s">
        <v>157</v>
      </c>
      <c r="B26" s="83"/>
      <c r="C26" s="52"/>
      <c r="D26" s="30">
        <f t="shared" si="0"/>
        <v>0</v>
      </c>
      <c r="E26" s="83"/>
      <c r="F26" s="51"/>
      <c r="G26" s="51"/>
      <c r="H26" s="51"/>
      <c r="I26" s="51"/>
      <c r="J26" s="51"/>
      <c r="K26" s="51"/>
      <c r="L26" s="51"/>
      <c r="M26" s="51"/>
      <c r="N26" s="51"/>
      <c r="O26" s="79">
        <f t="shared" si="1"/>
        <v>0</v>
      </c>
      <c r="P26" s="85"/>
      <c r="Q26" s="52"/>
      <c r="R26" s="30">
        <f t="shared" si="2"/>
        <v>0</v>
      </c>
      <c r="S26" s="82"/>
      <c r="T26" s="22">
        <f t="shared" si="3"/>
        <v>0</v>
      </c>
    </row>
    <row r="27" spans="1:20" ht="12" thickBot="1">
      <c r="A27" s="190" t="s">
        <v>158</v>
      </c>
      <c r="B27" s="83"/>
      <c r="C27" s="52"/>
      <c r="D27" s="30">
        <f t="shared" si="0"/>
        <v>0</v>
      </c>
      <c r="E27" s="83"/>
      <c r="F27" s="51"/>
      <c r="G27" s="51"/>
      <c r="H27" s="51"/>
      <c r="I27" s="51"/>
      <c r="J27" s="51"/>
      <c r="K27" s="51"/>
      <c r="L27" s="51"/>
      <c r="M27" s="51"/>
      <c r="N27" s="51"/>
      <c r="O27" s="79">
        <f t="shared" si="1"/>
        <v>0</v>
      </c>
      <c r="P27" s="85"/>
      <c r="Q27" s="52"/>
      <c r="R27" s="30">
        <f t="shared" si="2"/>
        <v>0</v>
      </c>
      <c r="S27" s="82"/>
      <c r="T27" s="22">
        <f t="shared" si="3"/>
        <v>0</v>
      </c>
    </row>
    <row r="28" spans="1:20" ht="12" thickBot="1">
      <c r="A28" s="190" t="s">
        <v>159</v>
      </c>
      <c r="B28" s="83"/>
      <c r="C28" s="52"/>
      <c r="D28" s="30">
        <f t="shared" si="0"/>
        <v>0</v>
      </c>
      <c r="E28" s="83"/>
      <c r="F28" s="51"/>
      <c r="G28" s="51"/>
      <c r="H28" s="51"/>
      <c r="I28" s="51"/>
      <c r="J28" s="51"/>
      <c r="K28" s="51"/>
      <c r="L28" s="51"/>
      <c r="M28" s="51"/>
      <c r="N28" s="51"/>
      <c r="O28" s="79">
        <f t="shared" si="1"/>
        <v>0</v>
      </c>
      <c r="P28" s="85"/>
      <c r="Q28" s="52"/>
      <c r="R28" s="30">
        <f t="shared" si="2"/>
        <v>0</v>
      </c>
      <c r="S28" s="82"/>
      <c r="T28" s="22">
        <f t="shared" si="3"/>
        <v>0</v>
      </c>
    </row>
    <row r="29" spans="1:20" ht="12" thickBot="1">
      <c r="A29" s="190" t="s">
        <v>160</v>
      </c>
      <c r="B29" s="83"/>
      <c r="C29" s="52">
        <v>10</v>
      </c>
      <c r="D29" s="30">
        <f t="shared" si="0"/>
        <v>100</v>
      </c>
      <c r="E29" s="83"/>
      <c r="F29" s="51"/>
      <c r="G29" s="51"/>
      <c r="H29" s="51">
        <v>2</v>
      </c>
      <c r="I29" s="51"/>
      <c r="J29" s="51">
        <v>1</v>
      </c>
      <c r="K29" s="51"/>
      <c r="L29" s="51">
        <v>1</v>
      </c>
      <c r="M29" s="51"/>
      <c r="N29" s="51"/>
      <c r="O29" s="79">
        <f t="shared" si="1"/>
        <v>170</v>
      </c>
      <c r="P29" s="85"/>
      <c r="Q29" s="52"/>
      <c r="R29" s="30">
        <f t="shared" si="2"/>
        <v>0</v>
      </c>
      <c r="S29" s="82"/>
      <c r="T29" s="22">
        <f t="shared" si="3"/>
        <v>270</v>
      </c>
    </row>
    <row r="30" spans="1:20" ht="12" thickBot="1">
      <c r="A30" s="190" t="s">
        <v>161</v>
      </c>
      <c r="B30" s="83"/>
      <c r="C30" s="52"/>
      <c r="D30" s="30">
        <f t="shared" si="0"/>
        <v>0</v>
      </c>
      <c r="E30" s="83"/>
      <c r="F30" s="51"/>
      <c r="G30" s="51"/>
      <c r="H30" s="51"/>
      <c r="I30" s="51"/>
      <c r="J30" s="51"/>
      <c r="K30" s="51"/>
      <c r="L30" s="51"/>
      <c r="M30" s="51"/>
      <c r="N30" s="51"/>
      <c r="O30" s="79">
        <f t="shared" si="1"/>
        <v>0</v>
      </c>
      <c r="P30" s="85"/>
      <c r="Q30" s="52"/>
      <c r="R30" s="30">
        <f t="shared" si="2"/>
        <v>0</v>
      </c>
      <c r="S30" s="82"/>
      <c r="T30" s="22">
        <f t="shared" si="3"/>
        <v>0</v>
      </c>
    </row>
    <row r="31" spans="1:20" ht="12" thickBot="1">
      <c r="A31" s="190" t="s">
        <v>162</v>
      </c>
      <c r="B31" s="83"/>
      <c r="C31" s="52">
        <v>10</v>
      </c>
      <c r="D31" s="30">
        <f t="shared" si="0"/>
        <v>100</v>
      </c>
      <c r="E31" s="83"/>
      <c r="F31" s="51"/>
      <c r="G31" s="51"/>
      <c r="H31" s="51"/>
      <c r="I31" s="51"/>
      <c r="J31" s="51"/>
      <c r="K31" s="51"/>
      <c r="L31" s="51"/>
      <c r="M31" s="51"/>
      <c r="N31" s="51"/>
      <c r="O31" s="79">
        <f t="shared" si="1"/>
        <v>0</v>
      </c>
      <c r="P31" s="85"/>
      <c r="Q31" s="52"/>
      <c r="R31" s="30">
        <f t="shared" si="2"/>
        <v>0</v>
      </c>
      <c r="S31" s="82"/>
      <c r="T31" s="22">
        <f t="shared" si="3"/>
        <v>100</v>
      </c>
    </row>
    <row r="32" spans="1:20" ht="12" thickBot="1">
      <c r="A32" s="190" t="s">
        <v>163</v>
      </c>
      <c r="B32" s="83"/>
      <c r="C32" s="52">
        <v>5</v>
      </c>
      <c r="D32" s="30">
        <f t="shared" si="0"/>
        <v>50</v>
      </c>
      <c r="E32" s="83"/>
      <c r="F32" s="51">
        <v>1</v>
      </c>
      <c r="G32" s="51"/>
      <c r="H32" s="51">
        <v>1</v>
      </c>
      <c r="I32" s="51"/>
      <c r="J32" s="51"/>
      <c r="K32" s="51"/>
      <c r="L32" s="51"/>
      <c r="M32" s="51"/>
      <c r="N32" s="51">
        <v>1</v>
      </c>
      <c r="O32" s="79">
        <f t="shared" si="1"/>
        <v>125</v>
      </c>
      <c r="P32" s="85"/>
      <c r="Q32" s="52"/>
      <c r="R32" s="30">
        <f t="shared" si="2"/>
        <v>0</v>
      </c>
      <c r="S32" s="82"/>
      <c r="T32" s="22">
        <f t="shared" si="3"/>
        <v>175</v>
      </c>
    </row>
    <row r="33" spans="1:20" ht="12" thickBot="1">
      <c r="A33" s="190" t="s">
        <v>164</v>
      </c>
      <c r="B33" s="83"/>
      <c r="C33" s="52"/>
      <c r="D33" s="30">
        <f t="shared" si="0"/>
        <v>0</v>
      </c>
      <c r="E33" s="83"/>
      <c r="F33" s="51"/>
      <c r="G33" s="51"/>
      <c r="H33" s="51"/>
      <c r="I33" s="51"/>
      <c r="J33" s="51"/>
      <c r="K33" s="51"/>
      <c r="L33" s="51"/>
      <c r="M33" s="51"/>
      <c r="N33" s="51"/>
      <c r="O33" s="79">
        <f t="shared" si="1"/>
        <v>0</v>
      </c>
      <c r="P33" s="85"/>
      <c r="Q33" s="52"/>
      <c r="R33" s="30">
        <f t="shared" si="2"/>
        <v>0</v>
      </c>
      <c r="S33" s="82"/>
      <c r="T33" s="22">
        <f t="shared" si="3"/>
        <v>0</v>
      </c>
    </row>
    <row r="34" spans="1:20" ht="12" thickBot="1">
      <c r="A34" s="190" t="s">
        <v>165</v>
      </c>
      <c r="B34" s="83"/>
      <c r="C34" s="52"/>
      <c r="D34" s="30">
        <f t="shared" si="0"/>
        <v>0</v>
      </c>
      <c r="E34" s="83"/>
      <c r="F34" s="51"/>
      <c r="G34" s="51"/>
      <c r="H34" s="51"/>
      <c r="I34" s="51"/>
      <c r="J34" s="51"/>
      <c r="K34" s="51"/>
      <c r="L34" s="51"/>
      <c r="M34" s="51"/>
      <c r="N34" s="51"/>
      <c r="O34" s="79">
        <f t="shared" si="1"/>
        <v>0</v>
      </c>
      <c r="P34" s="85"/>
      <c r="Q34" s="52"/>
      <c r="R34" s="30">
        <f t="shared" si="2"/>
        <v>0</v>
      </c>
      <c r="S34" s="82"/>
      <c r="T34" s="22">
        <f t="shared" si="3"/>
        <v>0</v>
      </c>
    </row>
    <row r="35" spans="1:20" ht="12" thickBot="1">
      <c r="A35" s="190" t="s">
        <v>166</v>
      </c>
      <c r="B35" s="83"/>
      <c r="C35" s="52">
        <v>1</v>
      </c>
      <c r="D35" s="30">
        <f t="shared" si="0"/>
        <v>10</v>
      </c>
      <c r="E35" s="83"/>
      <c r="F35" s="51"/>
      <c r="G35" s="51"/>
      <c r="H35" s="51"/>
      <c r="I35" s="51"/>
      <c r="J35" s="51"/>
      <c r="K35" s="51"/>
      <c r="L35" s="51"/>
      <c r="M35" s="51"/>
      <c r="N35" s="51"/>
      <c r="O35" s="79">
        <f t="shared" si="1"/>
        <v>0</v>
      </c>
      <c r="P35" s="85"/>
      <c r="Q35" s="52"/>
      <c r="R35" s="30">
        <f t="shared" si="2"/>
        <v>0</v>
      </c>
      <c r="S35" s="82"/>
      <c r="T35" s="22">
        <f t="shared" si="3"/>
        <v>10</v>
      </c>
    </row>
    <row r="36" spans="1:20" ht="12" thickBot="1">
      <c r="A36" s="190" t="s">
        <v>167</v>
      </c>
      <c r="B36" s="83"/>
      <c r="C36" s="52">
        <v>11</v>
      </c>
      <c r="D36" s="30">
        <f t="shared" si="0"/>
        <v>110</v>
      </c>
      <c r="E36" s="83"/>
      <c r="F36" s="51"/>
      <c r="G36" s="51"/>
      <c r="H36" s="51"/>
      <c r="I36" s="51"/>
      <c r="J36" s="51">
        <v>1</v>
      </c>
      <c r="K36" s="51">
        <v>1</v>
      </c>
      <c r="L36" s="51"/>
      <c r="M36" s="51">
        <v>1</v>
      </c>
      <c r="N36" s="51"/>
      <c r="O36" s="79">
        <f t="shared" si="1"/>
        <v>85</v>
      </c>
      <c r="P36" s="85"/>
      <c r="Q36" s="52"/>
      <c r="R36" s="30">
        <f t="shared" si="2"/>
        <v>0</v>
      </c>
      <c r="S36" s="82"/>
      <c r="T36" s="22">
        <f t="shared" si="3"/>
        <v>195</v>
      </c>
    </row>
    <row r="37" spans="1:20" ht="12" thickBot="1">
      <c r="A37" s="190" t="s">
        <v>168</v>
      </c>
      <c r="B37" s="83"/>
      <c r="C37" s="52">
        <v>2</v>
      </c>
      <c r="D37" s="30">
        <f t="shared" si="0"/>
        <v>20</v>
      </c>
      <c r="E37" s="83"/>
      <c r="F37" s="51"/>
      <c r="G37" s="51"/>
      <c r="H37" s="51"/>
      <c r="I37" s="51"/>
      <c r="J37" s="51"/>
      <c r="K37" s="51"/>
      <c r="L37" s="51"/>
      <c r="M37" s="51"/>
      <c r="N37" s="51">
        <v>1</v>
      </c>
      <c r="O37" s="79">
        <f t="shared" si="1"/>
        <v>0</v>
      </c>
      <c r="P37" s="85"/>
      <c r="Q37" s="52"/>
      <c r="R37" s="30">
        <f t="shared" si="2"/>
        <v>0</v>
      </c>
      <c r="S37" s="82"/>
      <c r="T37" s="22">
        <f t="shared" si="3"/>
        <v>20</v>
      </c>
    </row>
    <row r="38" spans="1:20" ht="12" thickBot="1">
      <c r="A38" s="190" t="s">
        <v>169</v>
      </c>
      <c r="B38" s="83"/>
      <c r="C38" s="52">
        <v>18</v>
      </c>
      <c r="D38" s="30">
        <f t="shared" si="0"/>
        <v>180</v>
      </c>
      <c r="E38" s="83"/>
      <c r="F38" s="51"/>
      <c r="G38" s="51"/>
      <c r="H38" s="51"/>
      <c r="I38" s="51"/>
      <c r="J38" s="51"/>
      <c r="K38" s="51"/>
      <c r="L38" s="51"/>
      <c r="M38" s="51"/>
      <c r="N38" s="51"/>
      <c r="O38" s="79">
        <f t="shared" si="1"/>
        <v>0</v>
      </c>
      <c r="P38" s="85"/>
      <c r="Q38" s="52"/>
      <c r="R38" s="30">
        <f t="shared" si="2"/>
        <v>0</v>
      </c>
      <c r="S38" s="82"/>
      <c r="T38" s="22">
        <f t="shared" si="3"/>
        <v>180</v>
      </c>
    </row>
    <row r="39" spans="1:20" ht="12" thickBot="1">
      <c r="A39" s="190" t="s">
        <v>170</v>
      </c>
      <c r="B39" s="83"/>
      <c r="C39" s="52">
        <v>11</v>
      </c>
      <c r="D39" s="30">
        <f t="shared" si="0"/>
        <v>110</v>
      </c>
      <c r="E39" s="83"/>
      <c r="F39" s="51"/>
      <c r="G39" s="51"/>
      <c r="H39" s="51"/>
      <c r="I39" s="51"/>
      <c r="J39" s="51"/>
      <c r="K39" s="51"/>
      <c r="L39" s="51"/>
      <c r="M39" s="51"/>
      <c r="N39" s="51"/>
      <c r="O39" s="79">
        <f t="shared" si="1"/>
        <v>0</v>
      </c>
      <c r="P39" s="85"/>
      <c r="Q39" s="52"/>
      <c r="R39" s="30">
        <f t="shared" si="2"/>
        <v>0</v>
      </c>
      <c r="S39" s="82"/>
      <c r="T39" s="22">
        <f t="shared" si="3"/>
        <v>110</v>
      </c>
    </row>
    <row r="40" spans="1:20" ht="12" thickBot="1">
      <c r="A40" s="190" t="s">
        <v>171</v>
      </c>
      <c r="B40" s="83"/>
      <c r="C40" s="52"/>
      <c r="D40" s="30">
        <f t="shared" si="0"/>
        <v>0</v>
      </c>
      <c r="E40" s="83"/>
      <c r="F40" s="51"/>
      <c r="G40" s="51"/>
      <c r="H40" s="51"/>
      <c r="I40" s="51"/>
      <c r="J40" s="51"/>
      <c r="K40" s="51"/>
      <c r="L40" s="51"/>
      <c r="M40" s="51"/>
      <c r="N40" s="51"/>
      <c r="O40" s="79">
        <f t="shared" si="1"/>
        <v>0</v>
      </c>
      <c r="P40" s="85"/>
      <c r="Q40" s="52"/>
      <c r="R40" s="30">
        <f t="shared" si="2"/>
        <v>0</v>
      </c>
      <c r="S40" s="82"/>
      <c r="T40" s="22">
        <f t="shared" si="3"/>
        <v>0</v>
      </c>
    </row>
    <row r="41" spans="1:20" ht="12" thickBot="1">
      <c r="A41" s="190" t="s">
        <v>172</v>
      </c>
      <c r="B41" s="83"/>
      <c r="C41" s="52"/>
      <c r="D41" s="30">
        <f t="shared" si="0"/>
        <v>0</v>
      </c>
      <c r="E41" s="83"/>
      <c r="F41" s="51"/>
      <c r="G41" s="51"/>
      <c r="H41" s="51"/>
      <c r="I41" s="51"/>
      <c r="J41" s="51"/>
      <c r="K41" s="51"/>
      <c r="L41" s="51"/>
      <c r="M41" s="51"/>
      <c r="N41" s="51"/>
      <c r="O41" s="79">
        <f t="shared" si="1"/>
        <v>0</v>
      </c>
      <c r="P41" s="85"/>
      <c r="Q41" s="52"/>
      <c r="R41" s="30">
        <f t="shared" si="2"/>
        <v>0</v>
      </c>
      <c r="S41" s="82"/>
      <c r="T41" s="22">
        <f t="shared" si="3"/>
        <v>0</v>
      </c>
    </row>
    <row r="42" spans="1:20" ht="12" thickBot="1">
      <c r="A42" s="190" t="s">
        <v>173</v>
      </c>
      <c r="B42" s="83"/>
      <c r="C42" s="52"/>
      <c r="D42" s="30">
        <f t="shared" si="0"/>
        <v>0</v>
      </c>
      <c r="E42" s="83"/>
      <c r="F42" s="51"/>
      <c r="G42" s="51"/>
      <c r="H42" s="51"/>
      <c r="I42" s="51"/>
      <c r="J42" s="51"/>
      <c r="K42" s="51"/>
      <c r="L42" s="51"/>
      <c r="M42" s="51"/>
      <c r="N42" s="51"/>
      <c r="O42" s="79">
        <f t="shared" si="1"/>
        <v>0</v>
      </c>
      <c r="P42" s="85"/>
      <c r="Q42" s="52"/>
      <c r="R42" s="30">
        <f t="shared" si="2"/>
        <v>0</v>
      </c>
      <c r="S42" s="82"/>
      <c r="T42" s="22">
        <f t="shared" si="3"/>
        <v>0</v>
      </c>
    </row>
    <row r="43" spans="1:20" ht="12" thickBot="1">
      <c r="A43" s="190" t="s">
        <v>174</v>
      </c>
      <c r="B43" s="83"/>
      <c r="C43" s="52">
        <v>1</v>
      </c>
      <c r="D43" s="30">
        <f t="shared" si="0"/>
        <v>10</v>
      </c>
      <c r="E43" s="83"/>
      <c r="F43" s="51"/>
      <c r="G43" s="51"/>
      <c r="H43" s="51"/>
      <c r="I43" s="51"/>
      <c r="J43" s="51"/>
      <c r="K43" s="51"/>
      <c r="L43" s="51"/>
      <c r="M43" s="51"/>
      <c r="N43" s="51"/>
      <c r="O43" s="79">
        <f t="shared" si="1"/>
        <v>0</v>
      </c>
      <c r="P43" s="85"/>
      <c r="Q43" s="52"/>
      <c r="R43" s="30">
        <f t="shared" si="2"/>
        <v>0</v>
      </c>
      <c r="S43" s="82"/>
      <c r="T43" s="22">
        <f t="shared" si="3"/>
        <v>10</v>
      </c>
    </row>
    <row r="44" spans="1:20" ht="12" thickBot="1">
      <c r="A44" s="190" t="s">
        <v>175</v>
      </c>
      <c r="B44" s="83"/>
      <c r="C44" s="52"/>
      <c r="D44" s="30">
        <f t="shared" si="0"/>
        <v>0</v>
      </c>
      <c r="E44" s="83"/>
      <c r="F44" s="51"/>
      <c r="G44" s="51"/>
      <c r="H44" s="51"/>
      <c r="I44" s="51"/>
      <c r="J44" s="51"/>
      <c r="K44" s="51"/>
      <c r="L44" s="51"/>
      <c r="M44" s="51"/>
      <c r="N44" s="51"/>
      <c r="O44" s="79">
        <f t="shared" si="1"/>
        <v>0</v>
      </c>
      <c r="P44" s="85"/>
      <c r="Q44" s="52"/>
      <c r="R44" s="30">
        <f t="shared" si="2"/>
        <v>0</v>
      </c>
      <c r="S44" s="82"/>
      <c r="T44" s="22">
        <f t="shared" si="3"/>
        <v>0</v>
      </c>
    </row>
    <row r="45" spans="1:20" ht="12" thickBot="1">
      <c r="A45" s="190" t="s">
        <v>176</v>
      </c>
      <c r="B45" s="83"/>
      <c r="C45" s="52"/>
      <c r="D45" s="30">
        <f t="shared" si="0"/>
        <v>0</v>
      </c>
      <c r="E45" s="83"/>
      <c r="F45" s="51"/>
      <c r="G45" s="51"/>
      <c r="H45" s="51"/>
      <c r="I45" s="51"/>
      <c r="J45" s="51"/>
      <c r="K45" s="51"/>
      <c r="L45" s="51"/>
      <c r="M45" s="51"/>
      <c r="N45" s="51"/>
      <c r="O45" s="79">
        <f t="shared" si="1"/>
        <v>0</v>
      </c>
      <c r="P45" s="85"/>
      <c r="Q45" s="52"/>
      <c r="R45" s="30">
        <f t="shared" si="2"/>
        <v>0</v>
      </c>
      <c r="S45" s="82"/>
      <c r="T45" s="22">
        <f t="shared" si="3"/>
        <v>0</v>
      </c>
    </row>
    <row r="46" spans="1:20" ht="12" thickBot="1">
      <c r="A46" s="190" t="s">
        <v>177</v>
      </c>
      <c r="B46" s="83"/>
      <c r="C46" s="52">
        <v>2</v>
      </c>
      <c r="D46" s="30">
        <f t="shared" si="0"/>
        <v>20</v>
      </c>
      <c r="E46" s="83"/>
      <c r="F46" s="51"/>
      <c r="G46" s="51"/>
      <c r="H46" s="51"/>
      <c r="I46" s="51"/>
      <c r="J46" s="51"/>
      <c r="K46" s="51"/>
      <c r="L46" s="51"/>
      <c r="M46" s="51"/>
      <c r="N46" s="51"/>
      <c r="O46" s="79">
        <f t="shared" si="1"/>
        <v>0</v>
      </c>
      <c r="P46" s="85"/>
      <c r="Q46" s="52"/>
      <c r="R46" s="30">
        <f t="shared" si="2"/>
        <v>0</v>
      </c>
      <c r="S46" s="82"/>
      <c r="T46" s="22">
        <f t="shared" si="3"/>
        <v>20</v>
      </c>
    </row>
    <row r="47" spans="1:20" ht="12" thickBot="1">
      <c r="A47" s="190" t="s">
        <v>178</v>
      </c>
      <c r="B47" s="83"/>
      <c r="C47" s="52"/>
      <c r="D47" s="30">
        <f t="shared" si="0"/>
        <v>0</v>
      </c>
      <c r="E47" s="83"/>
      <c r="F47" s="51"/>
      <c r="G47" s="51"/>
      <c r="H47" s="51"/>
      <c r="I47" s="51"/>
      <c r="J47" s="51"/>
      <c r="K47" s="51"/>
      <c r="L47" s="51"/>
      <c r="M47" s="51"/>
      <c r="N47" s="51"/>
      <c r="O47" s="79">
        <f t="shared" si="1"/>
        <v>0</v>
      </c>
      <c r="P47" s="85"/>
      <c r="Q47" s="52"/>
      <c r="R47" s="30">
        <f t="shared" si="2"/>
        <v>0</v>
      </c>
      <c r="S47" s="82"/>
      <c r="T47" s="22">
        <f t="shared" si="3"/>
        <v>0</v>
      </c>
    </row>
    <row r="48" spans="1:20" ht="12" thickBot="1">
      <c r="A48" s="190" t="s">
        <v>179</v>
      </c>
      <c r="B48" s="83"/>
      <c r="C48" s="52"/>
      <c r="D48" s="30">
        <f t="shared" si="0"/>
        <v>0</v>
      </c>
      <c r="E48" s="83"/>
      <c r="F48" s="51"/>
      <c r="G48" s="51"/>
      <c r="H48" s="51"/>
      <c r="I48" s="51"/>
      <c r="J48" s="51"/>
      <c r="K48" s="51"/>
      <c r="L48" s="51"/>
      <c r="M48" s="51"/>
      <c r="N48" s="51"/>
      <c r="O48" s="79">
        <f t="shared" si="1"/>
        <v>0</v>
      </c>
      <c r="P48" s="85"/>
      <c r="Q48" s="52"/>
      <c r="R48" s="30">
        <f t="shared" si="2"/>
        <v>0</v>
      </c>
      <c r="S48" s="82"/>
      <c r="T48" s="22">
        <f t="shared" si="3"/>
        <v>0</v>
      </c>
    </row>
    <row r="49" spans="1:20" ht="12" thickBot="1">
      <c r="A49" s="190" t="s">
        <v>180</v>
      </c>
      <c r="B49" s="83"/>
      <c r="C49" s="52"/>
      <c r="D49" s="30">
        <f t="shared" si="0"/>
        <v>0</v>
      </c>
      <c r="E49" s="83"/>
      <c r="F49" s="51"/>
      <c r="G49" s="51"/>
      <c r="H49" s="51"/>
      <c r="I49" s="51"/>
      <c r="J49" s="51"/>
      <c r="K49" s="51"/>
      <c r="L49" s="51"/>
      <c r="M49" s="51"/>
      <c r="N49" s="51"/>
      <c r="O49" s="79">
        <f t="shared" si="1"/>
        <v>0</v>
      </c>
      <c r="P49" s="85"/>
      <c r="Q49" s="52"/>
      <c r="R49" s="30">
        <f t="shared" si="2"/>
        <v>0</v>
      </c>
      <c r="S49" s="82"/>
      <c r="T49" s="22">
        <f t="shared" si="3"/>
        <v>0</v>
      </c>
    </row>
    <row r="50" spans="1:20" ht="12" thickBot="1">
      <c r="A50" s="190" t="s">
        <v>181</v>
      </c>
      <c r="B50" s="83"/>
      <c r="C50" s="52"/>
      <c r="D50" s="30">
        <f t="shared" si="0"/>
        <v>0</v>
      </c>
      <c r="E50" s="83"/>
      <c r="F50" s="51"/>
      <c r="G50" s="51"/>
      <c r="H50" s="51"/>
      <c r="I50" s="51"/>
      <c r="J50" s="51"/>
      <c r="K50" s="51"/>
      <c r="L50" s="51"/>
      <c r="M50" s="51"/>
      <c r="N50" s="51"/>
      <c r="O50" s="79">
        <f t="shared" si="1"/>
        <v>0</v>
      </c>
      <c r="P50" s="85"/>
      <c r="Q50" s="52"/>
      <c r="R50" s="30">
        <f t="shared" si="2"/>
        <v>0</v>
      </c>
      <c r="S50" s="82"/>
      <c r="T50" s="22">
        <f t="shared" si="3"/>
        <v>0</v>
      </c>
    </row>
    <row r="51" spans="1:20" ht="12" thickBot="1">
      <c r="A51" s="190" t="s">
        <v>182</v>
      </c>
      <c r="B51" s="83"/>
      <c r="C51" s="52"/>
      <c r="D51" s="30">
        <f t="shared" si="0"/>
        <v>0</v>
      </c>
      <c r="E51" s="83"/>
      <c r="F51" s="51"/>
      <c r="G51" s="51"/>
      <c r="H51" s="51"/>
      <c r="I51" s="51"/>
      <c r="J51" s="51"/>
      <c r="K51" s="51"/>
      <c r="L51" s="51"/>
      <c r="M51" s="51"/>
      <c r="N51" s="51"/>
      <c r="O51" s="79">
        <f t="shared" si="1"/>
        <v>0</v>
      </c>
      <c r="P51" s="85"/>
      <c r="Q51" s="52"/>
      <c r="R51" s="30">
        <f t="shared" si="2"/>
        <v>0</v>
      </c>
      <c r="S51" s="82"/>
      <c r="T51" s="22">
        <f t="shared" si="3"/>
        <v>0</v>
      </c>
    </row>
    <row r="52" spans="1:20" ht="12" thickBot="1">
      <c r="A52" s="190" t="s">
        <v>183</v>
      </c>
      <c r="B52" s="83"/>
      <c r="C52" s="52"/>
      <c r="D52" s="30">
        <f t="shared" si="0"/>
        <v>0</v>
      </c>
      <c r="E52" s="83"/>
      <c r="F52" s="51"/>
      <c r="G52" s="51"/>
      <c r="H52" s="51"/>
      <c r="I52" s="51"/>
      <c r="J52" s="51"/>
      <c r="K52" s="51"/>
      <c r="L52" s="51"/>
      <c r="M52" s="51"/>
      <c r="N52" s="51"/>
      <c r="O52" s="79">
        <f t="shared" si="1"/>
        <v>0</v>
      </c>
      <c r="P52" s="85"/>
      <c r="Q52" s="52"/>
      <c r="R52" s="30">
        <f t="shared" si="2"/>
        <v>0</v>
      </c>
      <c r="S52" s="82"/>
      <c r="T52" s="22">
        <f t="shared" si="3"/>
        <v>0</v>
      </c>
    </row>
    <row r="53" spans="1:20" ht="12" thickBot="1">
      <c r="A53" s="190" t="s">
        <v>184</v>
      </c>
      <c r="B53" s="83"/>
      <c r="C53" s="52"/>
      <c r="D53" s="30">
        <f t="shared" si="0"/>
        <v>0</v>
      </c>
      <c r="E53" s="83"/>
      <c r="F53" s="51"/>
      <c r="G53" s="51"/>
      <c r="H53" s="51"/>
      <c r="I53" s="51"/>
      <c r="J53" s="51"/>
      <c r="K53" s="51"/>
      <c r="L53" s="51"/>
      <c r="M53" s="51"/>
      <c r="N53" s="51"/>
      <c r="O53" s="79">
        <f t="shared" si="1"/>
        <v>0</v>
      </c>
      <c r="P53" s="85"/>
      <c r="Q53" s="52"/>
      <c r="R53" s="30">
        <f t="shared" si="2"/>
        <v>0</v>
      </c>
      <c r="S53" s="82"/>
      <c r="T53" s="22">
        <f t="shared" si="3"/>
        <v>0</v>
      </c>
    </row>
    <row r="54" spans="1:20" ht="12" thickBot="1">
      <c r="A54" s="190" t="s">
        <v>185</v>
      </c>
      <c r="B54" s="83"/>
      <c r="C54" s="52"/>
      <c r="D54" s="30">
        <f t="shared" si="0"/>
        <v>0</v>
      </c>
      <c r="E54" s="83"/>
      <c r="F54" s="51"/>
      <c r="G54" s="51"/>
      <c r="H54" s="51"/>
      <c r="I54" s="51"/>
      <c r="J54" s="51"/>
      <c r="K54" s="51"/>
      <c r="L54" s="51"/>
      <c r="M54" s="51"/>
      <c r="N54" s="51"/>
      <c r="O54" s="79">
        <f t="shared" si="1"/>
        <v>0</v>
      </c>
      <c r="P54" s="85"/>
      <c r="Q54" s="52"/>
      <c r="R54" s="30">
        <f t="shared" si="2"/>
        <v>0</v>
      </c>
      <c r="S54" s="82"/>
      <c r="T54" s="22">
        <f t="shared" si="3"/>
        <v>0</v>
      </c>
    </row>
    <row r="55" spans="1:20" ht="12" thickBot="1">
      <c r="A55" s="190" t="s">
        <v>186</v>
      </c>
      <c r="B55" s="83"/>
      <c r="C55" s="52">
        <v>6</v>
      </c>
      <c r="D55" s="30">
        <f t="shared" si="0"/>
        <v>60</v>
      </c>
      <c r="E55" s="83"/>
      <c r="F55" s="51"/>
      <c r="G55" s="51"/>
      <c r="H55" s="51"/>
      <c r="I55" s="51"/>
      <c r="J55" s="51"/>
      <c r="K55" s="51"/>
      <c r="L55" s="51"/>
      <c r="M55" s="51"/>
      <c r="N55" s="51"/>
      <c r="O55" s="79">
        <f t="shared" si="1"/>
        <v>0</v>
      </c>
      <c r="P55" s="85"/>
      <c r="Q55" s="52"/>
      <c r="R55" s="30">
        <f t="shared" si="2"/>
        <v>0</v>
      </c>
      <c r="S55" s="82"/>
      <c r="T55" s="22">
        <f t="shared" si="3"/>
        <v>60</v>
      </c>
    </row>
    <row r="56" spans="1:20" ht="12" thickBot="1">
      <c r="A56" s="190" t="s">
        <v>187</v>
      </c>
      <c r="B56" s="83"/>
      <c r="C56" s="52"/>
      <c r="D56" s="30">
        <f t="shared" si="0"/>
        <v>0</v>
      </c>
      <c r="E56" s="83"/>
      <c r="F56" s="51"/>
      <c r="G56" s="51"/>
      <c r="H56" s="51"/>
      <c r="I56" s="51"/>
      <c r="J56" s="51"/>
      <c r="K56" s="51"/>
      <c r="L56" s="51"/>
      <c r="M56" s="51"/>
      <c r="N56" s="51"/>
      <c r="O56" s="79">
        <f t="shared" si="1"/>
        <v>0</v>
      </c>
      <c r="P56" s="85"/>
      <c r="Q56" s="52"/>
      <c r="R56" s="30">
        <f t="shared" si="2"/>
        <v>0</v>
      </c>
      <c r="S56" s="82"/>
      <c r="T56" s="22">
        <f t="shared" si="3"/>
        <v>0</v>
      </c>
    </row>
    <row r="57" spans="1:20" ht="12" thickBot="1">
      <c r="A57" s="190" t="s">
        <v>188</v>
      </c>
      <c r="B57" s="83"/>
      <c r="C57" s="52">
        <v>3</v>
      </c>
      <c r="D57" s="30">
        <f t="shared" si="0"/>
        <v>30</v>
      </c>
      <c r="E57" s="83"/>
      <c r="F57" s="51"/>
      <c r="G57" s="51"/>
      <c r="H57" s="51"/>
      <c r="I57" s="51"/>
      <c r="J57" s="51"/>
      <c r="K57" s="51"/>
      <c r="L57" s="51"/>
      <c r="M57" s="51"/>
      <c r="N57" s="51"/>
      <c r="O57" s="79">
        <f t="shared" si="1"/>
        <v>0</v>
      </c>
      <c r="P57" s="85"/>
      <c r="Q57" s="52"/>
      <c r="R57" s="30">
        <f t="shared" si="2"/>
        <v>0</v>
      </c>
      <c r="S57" s="82"/>
      <c r="T57" s="22">
        <f t="shared" si="3"/>
        <v>30</v>
      </c>
    </row>
    <row r="58" spans="1:20" ht="12" thickBot="1">
      <c r="A58" s="190" t="s">
        <v>189</v>
      </c>
      <c r="B58" s="83"/>
      <c r="C58" s="52"/>
      <c r="D58" s="30">
        <f t="shared" si="0"/>
        <v>0</v>
      </c>
      <c r="E58" s="83"/>
      <c r="F58" s="51"/>
      <c r="G58" s="51"/>
      <c r="H58" s="51"/>
      <c r="I58" s="51"/>
      <c r="J58" s="51"/>
      <c r="K58" s="51"/>
      <c r="L58" s="51"/>
      <c r="M58" s="51"/>
      <c r="N58" s="51"/>
      <c r="O58" s="79">
        <f t="shared" si="1"/>
        <v>0</v>
      </c>
      <c r="P58" s="85"/>
      <c r="Q58" s="52"/>
      <c r="R58" s="30">
        <f t="shared" si="2"/>
        <v>0</v>
      </c>
      <c r="S58" s="82"/>
      <c r="T58" s="22">
        <f t="shared" si="3"/>
        <v>0</v>
      </c>
    </row>
    <row r="59" spans="1:20" ht="12" thickBot="1">
      <c r="A59" s="190" t="s">
        <v>190</v>
      </c>
      <c r="B59" s="83"/>
      <c r="C59" s="52">
        <v>2</v>
      </c>
      <c r="D59" s="30">
        <f t="shared" si="0"/>
        <v>20</v>
      </c>
      <c r="E59" s="83"/>
      <c r="F59" s="51"/>
      <c r="G59" s="51"/>
      <c r="H59" s="51"/>
      <c r="I59" s="51"/>
      <c r="J59" s="51"/>
      <c r="K59" s="51"/>
      <c r="L59" s="51"/>
      <c r="M59" s="51"/>
      <c r="N59" s="51">
        <v>1</v>
      </c>
      <c r="O59" s="79">
        <f t="shared" si="1"/>
        <v>0</v>
      </c>
      <c r="P59" s="85"/>
      <c r="Q59" s="52"/>
      <c r="R59" s="30">
        <f t="shared" si="2"/>
        <v>0</v>
      </c>
      <c r="S59" s="82"/>
      <c r="T59" s="22">
        <f t="shared" si="3"/>
        <v>20</v>
      </c>
    </row>
    <row r="60" spans="1:20" ht="12" thickBot="1">
      <c r="A60" s="190" t="s">
        <v>191</v>
      </c>
      <c r="B60" s="83"/>
      <c r="C60" s="52"/>
      <c r="D60" s="30">
        <f t="shared" si="0"/>
        <v>0</v>
      </c>
      <c r="E60" s="83"/>
      <c r="F60" s="51"/>
      <c r="G60" s="51"/>
      <c r="H60" s="51"/>
      <c r="I60" s="51"/>
      <c r="J60" s="51"/>
      <c r="K60" s="51"/>
      <c r="L60" s="51"/>
      <c r="M60" s="51"/>
      <c r="N60" s="51"/>
      <c r="O60" s="79">
        <f t="shared" si="1"/>
        <v>0</v>
      </c>
      <c r="P60" s="85"/>
      <c r="Q60" s="52"/>
      <c r="R60" s="30">
        <f t="shared" si="2"/>
        <v>0</v>
      </c>
      <c r="S60" s="82"/>
      <c r="T60" s="22">
        <f t="shared" si="3"/>
        <v>0</v>
      </c>
    </row>
    <row r="61" spans="1:20" ht="12" thickBot="1">
      <c r="A61" s="190" t="s">
        <v>192</v>
      </c>
      <c r="B61" s="83"/>
      <c r="C61" s="52"/>
      <c r="D61" s="30">
        <f t="shared" si="0"/>
        <v>0</v>
      </c>
      <c r="E61" s="83"/>
      <c r="F61" s="51"/>
      <c r="G61" s="51"/>
      <c r="H61" s="51"/>
      <c r="I61" s="51"/>
      <c r="J61" s="51"/>
      <c r="K61" s="51"/>
      <c r="L61" s="51"/>
      <c r="M61" s="51"/>
      <c r="N61" s="51"/>
      <c r="O61" s="79">
        <f t="shared" si="1"/>
        <v>0</v>
      </c>
      <c r="P61" s="85"/>
      <c r="Q61" s="52"/>
      <c r="R61" s="30">
        <f t="shared" si="2"/>
        <v>0</v>
      </c>
      <c r="S61" s="82"/>
      <c r="T61" s="22">
        <f t="shared" si="3"/>
        <v>0</v>
      </c>
    </row>
    <row r="62" spans="1:20" ht="12" thickBot="1">
      <c r="A62" s="190" t="s">
        <v>193</v>
      </c>
      <c r="B62" s="83"/>
      <c r="C62" s="52"/>
      <c r="D62" s="30">
        <f t="shared" si="0"/>
        <v>0</v>
      </c>
      <c r="E62" s="83"/>
      <c r="F62" s="51"/>
      <c r="G62" s="51"/>
      <c r="H62" s="51"/>
      <c r="I62" s="51"/>
      <c r="J62" s="51"/>
      <c r="K62" s="51"/>
      <c r="L62" s="51"/>
      <c r="M62" s="51"/>
      <c r="N62" s="51"/>
      <c r="O62" s="79">
        <f t="shared" si="1"/>
        <v>0</v>
      </c>
      <c r="P62" s="85"/>
      <c r="Q62" s="52"/>
      <c r="R62" s="30">
        <f t="shared" si="2"/>
        <v>0</v>
      </c>
      <c r="S62" s="82"/>
      <c r="T62" s="22">
        <f t="shared" si="3"/>
        <v>0</v>
      </c>
    </row>
    <row r="63" spans="1:20" ht="12" thickBot="1">
      <c r="A63" s="190" t="s">
        <v>194</v>
      </c>
      <c r="B63" s="83"/>
      <c r="C63" s="52">
        <v>6</v>
      </c>
      <c r="D63" s="30">
        <f t="shared" si="0"/>
        <v>60</v>
      </c>
      <c r="E63" s="83"/>
      <c r="F63" s="51"/>
      <c r="G63" s="51"/>
      <c r="H63" s="51"/>
      <c r="I63" s="51"/>
      <c r="J63" s="51"/>
      <c r="K63" s="51"/>
      <c r="L63" s="51"/>
      <c r="M63" s="51"/>
      <c r="N63" s="51"/>
      <c r="O63" s="79">
        <f t="shared" si="1"/>
        <v>0</v>
      </c>
      <c r="P63" s="85"/>
      <c r="Q63" s="52"/>
      <c r="R63" s="30">
        <f t="shared" si="2"/>
        <v>0</v>
      </c>
      <c r="S63" s="82"/>
      <c r="T63" s="22">
        <f t="shared" si="3"/>
        <v>60</v>
      </c>
    </row>
    <row r="64" spans="1:20" ht="12" thickBot="1">
      <c r="A64" s="190" t="s">
        <v>195</v>
      </c>
      <c r="B64" s="83"/>
      <c r="C64" s="52"/>
      <c r="D64" s="30">
        <f t="shared" si="0"/>
        <v>0</v>
      </c>
      <c r="E64" s="83"/>
      <c r="F64" s="51"/>
      <c r="G64" s="51"/>
      <c r="H64" s="51"/>
      <c r="I64" s="51"/>
      <c r="J64" s="51"/>
      <c r="K64" s="51"/>
      <c r="L64" s="51"/>
      <c r="M64" s="51"/>
      <c r="N64" s="51"/>
      <c r="O64" s="79">
        <f t="shared" si="1"/>
        <v>0</v>
      </c>
      <c r="P64" s="85"/>
      <c r="Q64" s="52"/>
      <c r="R64" s="30">
        <f t="shared" si="2"/>
        <v>0</v>
      </c>
      <c r="S64" s="82"/>
      <c r="T64" s="22">
        <f t="shared" si="3"/>
        <v>0</v>
      </c>
    </row>
    <row r="65" spans="1:20" ht="12" thickBot="1">
      <c r="A65" s="190" t="s">
        <v>196</v>
      </c>
      <c r="B65" s="83"/>
      <c r="C65" s="52">
        <v>10</v>
      </c>
      <c r="D65" s="30">
        <f t="shared" si="0"/>
        <v>100</v>
      </c>
      <c r="E65" s="83"/>
      <c r="F65" s="51">
        <v>1</v>
      </c>
      <c r="G65" s="51"/>
      <c r="H65" s="51"/>
      <c r="I65" s="51"/>
      <c r="J65" s="51"/>
      <c r="K65" s="51"/>
      <c r="L65" s="51"/>
      <c r="M65" s="51">
        <v>2</v>
      </c>
      <c r="N65" s="51">
        <v>1</v>
      </c>
      <c r="O65" s="79">
        <f t="shared" si="1"/>
        <v>100</v>
      </c>
      <c r="P65" s="85"/>
      <c r="Q65" s="52"/>
      <c r="R65" s="30">
        <f t="shared" si="2"/>
        <v>0</v>
      </c>
      <c r="S65" s="82"/>
      <c r="T65" s="22">
        <f t="shared" si="3"/>
        <v>200</v>
      </c>
    </row>
    <row r="66" spans="1:20" ht="12" thickBot="1">
      <c r="A66" s="190" t="s">
        <v>197</v>
      </c>
      <c r="B66" s="83"/>
      <c r="C66" s="52"/>
      <c r="D66" s="30">
        <f t="shared" si="0"/>
        <v>0</v>
      </c>
      <c r="E66" s="83"/>
      <c r="F66" s="51"/>
      <c r="G66" s="51"/>
      <c r="H66" s="51"/>
      <c r="I66" s="51"/>
      <c r="J66" s="51"/>
      <c r="K66" s="51"/>
      <c r="L66" s="51"/>
      <c r="M66" s="51"/>
      <c r="N66" s="51"/>
      <c r="O66" s="79">
        <f t="shared" si="1"/>
        <v>0</v>
      </c>
      <c r="P66" s="85"/>
      <c r="Q66" s="52"/>
      <c r="R66" s="30">
        <f t="shared" si="2"/>
        <v>0</v>
      </c>
      <c r="S66" s="82"/>
      <c r="T66" s="22">
        <f t="shared" si="3"/>
        <v>0</v>
      </c>
    </row>
    <row r="67" spans="1:20" ht="12" thickBot="1">
      <c r="A67" s="190" t="s">
        <v>198</v>
      </c>
      <c r="B67" s="83"/>
      <c r="C67" s="52"/>
      <c r="D67" s="30">
        <f t="shared" si="0"/>
        <v>0</v>
      </c>
      <c r="E67" s="83"/>
      <c r="F67" s="51"/>
      <c r="G67" s="51"/>
      <c r="H67" s="51"/>
      <c r="I67" s="51"/>
      <c r="J67" s="51"/>
      <c r="K67" s="51"/>
      <c r="L67" s="51"/>
      <c r="M67" s="51"/>
      <c r="N67" s="51"/>
      <c r="O67" s="79">
        <f t="shared" si="1"/>
        <v>0</v>
      </c>
      <c r="P67" s="85"/>
      <c r="Q67" s="52"/>
      <c r="R67" s="30">
        <f t="shared" si="2"/>
        <v>0</v>
      </c>
      <c r="S67" s="82"/>
      <c r="T67" s="22">
        <f t="shared" si="3"/>
        <v>0</v>
      </c>
    </row>
    <row r="68" spans="1:20" ht="12" thickBot="1">
      <c r="A68" s="190" t="s">
        <v>199</v>
      </c>
      <c r="B68" s="83"/>
      <c r="C68" s="52"/>
      <c r="D68" s="30">
        <f t="shared" si="0"/>
        <v>0</v>
      </c>
      <c r="E68" s="83"/>
      <c r="F68" s="51"/>
      <c r="G68" s="51"/>
      <c r="H68" s="51"/>
      <c r="I68" s="51"/>
      <c r="J68" s="51"/>
      <c r="K68" s="51"/>
      <c r="L68" s="51"/>
      <c r="M68" s="51"/>
      <c r="N68" s="51"/>
      <c r="O68" s="79">
        <f t="shared" si="1"/>
        <v>0</v>
      </c>
      <c r="P68" s="85"/>
      <c r="Q68" s="52"/>
      <c r="R68" s="30">
        <f t="shared" si="2"/>
        <v>0</v>
      </c>
      <c r="S68" s="82"/>
      <c r="T68" s="22">
        <f t="shared" si="3"/>
        <v>0</v>
      </c>
    </row>
    <row r="69" spans="1:20" ht="12" thickBot="1">
      <c r="A69" s="190" t="s">
        <v>200</v>
      </c>
      <c r="B69" s="83"/>
      <c r="C69" s="52"/>
      <c r="D69" s="30">
        <f t="shared" ref="D69:D132" si="4">(C69*10)</f>
        <v>0</v>
      </c>
      <c r="E69" s="83"/>
      <c r="F69" s="51"/>
      <c r="G69" s="51"/>
      <c r="H69" s="51"/>
      <c r="I69" s="51"/>
      <c r="J69" s="51"/>
      <c r="K69" s="51"/>
      <c r="L69" s="51"/>
      <c r="M69" s="51"/>
      <c r="N69" s="51"/>
      <c r="O69" s="79">
        <f t="shared" ref="O69:O132" si="5">(F69*70)+(G69*60)+(H69*55)+(I69*45)+(J69*40)+(K69*30)+(L69*20)+(M69*15)</f>
        <v>0</v>
      </c>
      <c r="P69" s="85"/>
      <c r="Q69" s="52"/>
      <c r="R69" s="30">
        <f t="shared" ref="R69:R132" si="6">(Q69*70)</f>
        <v>0</v>
      </c>
      <c r="S69" s="82"/>
      <c r="T69" s="22">
        <f t="shared" ref="T69:T132" si="7">D69+O69+R69</f>
        <v>0</v>
      </c>
    </row>
    <row r="70" spans="1:20" ht="12" thickBot="1">
      <c r="A70" s="190" t="s">
        <v>201</v>
      </c>
      <c r="B70" s="83"/>
      <c r="C70" s="52"/>
      <c r="D70" s="30">
        <f t="shared" si="4"/>
        <v>0</v>
      </c>
      <c r="E70" s="83"/>
      <c r="F70" s="51"/>
      <c r="G70" s="51"/>
      <c r="H70" s="51"/>
      <c r="I70" s="51"/>
      <c r="J70" s="51"/>
      <c r="K70" s="51"/>
      <c r="L70" s="51"/>
      <c r="M70" s="51"/>
      <c r="N70" s="51"/>
      <c r="O70" s="79">
        <f t="shared" si="5"/>
        <v>0</v>
      </c>
      <c r="P70" s="85"/>
      <c r="Q70" s="52"/>
      <c r="R70" s="30">
        <f t="shared" si="6"/>
        <v>0</v>
      </c>
      <c r="S70" s="82"/>
      <c r="T70" s="22">
        <f t="shared" si="7"/>
        <v>0</v>
      </c>
    </row>
    <row r="71" spans="1:20" ht="12" thickBot="1">
      <c r="A71" s="190" t="s">
        <v>202</v>
      </c>
      <c r="B71" s="83"/>
      <c r="C71" s="52"/>
      <c r="D71" s="30">
        <f t="shared" si="4"/>
        <v>0</v>
      </c>
      <c r="E71" s="83"/>
      <c r="F71" s="51"/>
      <c r="G71" s="51"/>
      <c r="H71" s="51"/>
      <c r="I71" s="51"/>
      <c r="J71" s="51"/>
      <c r="K71" s="51"/>
      <c r="L71" s="51"/>
      <c r="M71" s="51"/>
      <c r="N71" s="51"/>
      <c r="O71" s="79">
        <f t="shared" si="5"/>
        <v>0</v>
      </c>
      <c r="P71" s="85"/>
      <c r="Q71" s="52"/>
      <c r="R71" s="30">
        <f t="shared" si="6"/>
        <v>0</v>
      </c>
      <c r="S71" s="82"/>
      <c r="T71" s="22">
        <f t="shared" si="7"/>
        <v>0</v>
      </c>
    </row>
    <row r="72" spans="1:20" ht="12" thickBot="1">
      <c r="A72" s="190" t="s">
        <v>203</v>
      </c>
      <c r="B72" s="83"/>
      <c r="C72" s="52"/>
      <c r="D72" s="30">
        <f t="shared" si="4"/>
        <v>0</v>
      </c>
      <c r="E72" s="83"/>
      <c r="F72" s="51"/>
      <c r="G72" s="51"/>
      <c r="H72" s="51"/>
      <c r="I72" s="51"/>
      <c r="J72" s="51"/>
      <c r="K72" s="51"/>
      <c r="L72" s="51"/>
      <c r="M72" s="51"/>
      <c r="N72" s="51"/>
      <c r="O72" s="79">
        <f t="shared" si="5"/>
        <v>0</v>
      </c>
      <c r="P72" s="85"/>
      <c r="Q72" s="52"/>
      <c r="R72" s="30">
        <f t="shared" si="6"/>
        <v>0</v>
      </c>
      <c r="S72" s="82"/>
      <c r="T72" s="22">
        <f t="shared" si="7"/>
        <v>0</v>
      </c>
    </row>
    <row r="73" spans="1:20" ht="12" thickBot="1">
      <c r="A73" s="190" t="s">
        <v>204</v>
      </c>
      <c r="B73" s="83"/>
      <c r="C73" s="52">
        <v>2</v>
      </c>
      <c r="D73" s="30">
        <f t="shared" si="4"/>
        <v>20</v>
      </c>
      <c r="E73" s="83"/>
      <c r="F73" s="51"/>
      <c r="G73" s="51"/>
      <c r="H73" s="51"/>
      <c r="I73" s="51"/>
      <c r="J73" s="51">
        <v>1</v>
      </c>
      <c r="K73" s="51">
        <v>1</v>
      </c>
      <c r="L73" s="51"/>
      <c r="M73" s="51"/>
      <c r="N73" s="51"/>
      <c r="O73" s="79">
        <f t="shared" si="5"/>
        <v>70</v>
      </c>
      <c r="P73" s="85"/>
      <c r="Q73" s="52"/>
      <c r="R73" s="30">
        <f t="shared" si="6"/>
        <v>0</v>
      </c>
      <c r="S73" s="82"/>
      <c r="T73" s="22">
        <f t="shared" si="7"/>
        <v>90</v>
      </c>
    </row>
    <row r="74" spans="1:20" ht="12" thickBot="1">
      <c r="A74" s="190" t="s">
        <v>205</v>
      </c>
      <c r="B74" s="83"/>
      <c r="C74" s="52"/>
      <c r="D74" s="30">
        <f t="shared" si="4"/>
        <v>0</v>
      </c>
      <c r="E74" s="83"/>
      <c r="F74" s="51"/>
      <c r="G74" s="51"/>
      <c r="H74" s="51"/>
      <c r="I74" s="51"/>
      <c r="J74" s="51"/>
      <c r="K74" s="51"/>
      <c r="L74" s="51"/>
      <c r="M74" s="51"/>
      <c r="N74" s="51"/>
      <c r="O74" s="79">
        <f t="shared" si="5"/>
        <v>0</v>
      </c>
      <c r="P74" s="85"/>
      <c r="Q74" s="52"/>
      <c r="R74" s="30">
        <f t="shared" si="6"/>
        <v>0</v>
      </c>
      <c r="S74" s="82"/>
      <c r="T74" s="22">
        <f t="shared" si="7"/>
        <v>0</v>
      </c>
    </row>
    <row r="75" spans="1:20" ht="12" thickBot="1">
      <c r="A75" s="190" t="s">
        <v>206</v>
      </c>
      <c r="B75" s="83"/>
      <c r="C75" s="52"/>
      <c r="D75" s="30">
        <f t="shared" si="4"/>
        <v>0</v>
      </c>
      <c r="E75" s="83"/>
      <c r="F75" s="51"/>
      <c r="G75" s="51"/>
      <c r="H75" s="51"/>
      <c r="I75" s="51"/>
      <c r="J75" s="51"/>
      <c r="K75" s="51"/>
      <c r="L75" s="51"/>
      <c r="M75" s="51"/>
      <c r="N75" s="51"/>
      <c r="O75" s="79">
        <f t="shared" si="5"/>
        <v>0</v>
      </c>
      <c r="P75" s="85"/>
      <c r="Q75" s="52"/>
      <c r="R75" s="30">
        <f t="shared" si="6"/>
        <v>0</v>
      </c>
      <c r="S75" s="82"/>
      <c r="T75" s="22">
        <f t="shared" si="7"/>
        <v>0</v>
      </c>
    </row>
    <row r="76" spans="1:20" ht="12" thickBot="1">
      <c r="A76" s="190" t="s">
        <v>207</v>
      </c>
      <c r="B76" s="83"/>
      <c r="C76" s="52">
        <v>4</v>
      </c>
      <c r="D76" s="30">
        <f t="shared" si="4"/>
        <v>40</v>
      </c>
      <c r="E76" s="83"/>
      <c r="F76" s="51"/>
      <c r="G76" s="51"/>
      <c r="H76" s="51"/>
      <c r="I76" s="51"/>
      <c r="J76" s="51"/>
      <c r="K76" s="51"/>
      <c r="L76" s="51"/>
      <c r="M76" s="51"/>
      <c r="N76" s="51"/>
      <c r="O76" s="79">
        <f t="shared" si="5"/>
        <v>0</v>
      </c>
      <c r="P76" s="85"/>
      <c r="Q76" s="52"/>
      <c r="R76" s="30">
        <f t="shared" si="6"/>
        <v>0</v>
      </c>
      <c r="S76" s="82"/>
      <c r="T76" s="22">
        <f t="shared" si="7"/>
        <v>40</v>
      </c>
    </row>
    <row r="77" spans="1:20" ht="12" thickBot="1">
      <c r="A77" s="190" t="s">
        <v>208</v>
      </c>
      <c r="B77" s="83"/>
      <c r="C77" s="52"/>
      <c r="D77" s="30">
        <f t="shared" si="4"/>
        <v>0</v>
      </c>
      <c r="E77" s="83"/>
      <c r="F77" s="51"/>
      <c r="G77" s="51"/>
      <c r="H77" s="51"/>
      <c r="I77" s="51"/>
      <c r="J77" s="51"/>
      <c r="K77" s="51"/>
      <c r="L77" s="51"/>
      <c r="M77" s="51"/>
      <c r="N77" s="51"/>
      <c r="O77" s="79">
        <f t="shared" si="5"/>
        <v>0</v>
      </c>
      <c r="P77" s="85"/>
      <c r="Q77" s="52"/>
      <c r="R77" s="30">
        <f t="shared" si="6"/>
        <v>0</v>
      </c>
      <c r="S77" s="82"/>
      <c r="T77" s="22">
        <f t="shared" si="7"/>
        <v>0</v>
      </c>
    </row>
    <row r="78" spans="1:20" ht="12" thickBot="1">
      <c r="A78" s="190" t="s">
        <v>209</v>
      </c>
      <c r="B78" s="83"/>
      <c r="C78" s="52">
        <v>4</v>
      </c>
      <c r="D78" s="30">
        <f t="shared" si="4"/>
        <v>40</v>
      </c>
      <c r="E78" s="83"/>
      <c r="F78" s="51"/>
      <c r="G78" s="51"/>
      <c r="H78" s="51"/>
      <c r="I78" s="51"/>
      <c r="J78" s="51"/>
      <c r="K78" s="51"/>
      <c r="L78" s="51">
        <v>1</v>
      </c>
      <c r="M78" s="51"/>
      <c r="N78" s="51"/>
      <c r="O78" s="79">
        <f t="shared" si="5"/>
        <v>20</v>
      </c>
      <c r="P78" s="85"/>
      <c r="Q78" s="52"/>
      <c r="R78" s="30">
        <f t="shared" si="6"/>
        <v>0</v>
      </c>
      <c r="S78" s="82"/>
      <c r="T78" s="22">
        <f t="shared" si="7"/>
        <v>60</v>
      </c>
    </row>
    <row r="79" spans="1:20" ht="12" thickBot="1">
      <c r="A79" s="190" t="s">
        <v>210</v>
      </c>
      <c r="B79" s="83"/>
      <c r="C79" s="52">
        <v>17</v>
      </c>
      <c r="D79" s="30">
        <f t="shared" si="4"/>
        <v>170</v>
      </c>
      <c r="E79" s="83"/>
      <c r="F79" s="51">
        <v>3</v>
      </c>
      <c r="G79" s="51"/>
      <c r="H79" s="51">
        <v>1</v>
      </c>
      <c r="I79" s="51"/>
      <c r="J79" s="51">
        <v>1</v>
      </c>
      <c r="K79" s="51"/>
      <c r="L79" s="51"/>
      <c r="M79" s="51"/>
      <c r="N79" s="51"/>
      <c r="O79" s="79">
        <f t="shared" si="5"/>
        <v>305</v>
      </c>
      <c r="P79" s="85"/>
      <c r="Q79" s="52"/>
      <c r="R79" s="30">
        <f t="shared" si="6"/>
        <v>0</v>
      </c>
      <c r="S79" s="82"/>
      <c r="T79" s="22">
        <f t="shared" si="7"/>
        <v>475</v>
      </c>
    </row>
    <row r="80" spans="1:20" ht="12" thickBot="1">
      <c r="A80" s="190" t="s">
        <v>211</v>
      </c>
      <c r="B80" s="83"/>
      <c r="C80" s="52"/>
      <c r="D80" s="30">
        <f t="shared" si="4"/>
        <v>0</v>
      </c>
      <c r="E80" s="83"/>
      <c r="F80" s="51"/>
      <c r="G80" s="51"/>
      <c r="H80" s="51"/>
      <c r="I80" s="51"/>
      <c r="J80" s="51"/>
      <c r="K80" s="51"/>
      <c r="L80" s="51"/>
      <c r="M80" s="51"/>
      <c r="N80" s="51"/>
      <c r="O80" s="79">
        <f t="shared" si="5"/>
        <v>0</v>
      </c>
      <c r="P80" s="85"/>
      <c r="Q80" s="52"/>
      <c r="R80" s="30">
        <f t="shared" si="6"/>
        <v>0</v>
      </c>
      <c r="S80" s="82"/>
      <c r="T80" s="22">
        <f t="shared" si="7"/>
        <v>0</v>
      </c>
    </row>
    <row r="81" spans="1:20" ht="12" thickBot="1">
      <c r="A81" s="190" t="s">
        <v>212</v>
      </c>
      <c r="B81" s="83"/>
      <c r="C81" s="52"/>
      <c r="D81" s="30">
        <f t="shared" si="4"/>
        <v>0</v>
      </c>
      <c r="E81" s="83"/>
      <c r="F81" s="51"/>
      <c r="G81" s="51"/>
      <c r="H81" s="51"/>
      <c r="I81" s="51"/>
      <c r="J81" s="51"/>
      <c r="K81" s="51"/>
      <c r="L81" s="51"/>
      <c r="M81" s="51"/>
      <c r="N81" s="51"/>
      <c r="O81" s="79">
        <f t="shared" si="5"/>
        <v>0</v>
      </c>
      <c r="P81" s="85"/>
      <c r="Q81" s="52"/>
      <c r="R81" s="30">
        <f t="shared" si="6"/>
        <v>0</v>
      </c>
      <c r="S81" s="82"/>
      <c r="T81" s="22">
        <f t="shared" si="7"/>
        <v>0</v>
      </c>
    </row>
    <row r="82" spans="1:20" ht="12" thickBot="1">
      <c r="A82" s="190" t="s">
        <v>213</v>
      </c>
      <c r="B82" s="83"/>
      <c r="C82" s="52"/>
      <c r="D82" s="30">
        <f t="shared" si="4"/>
        <v>0</v>
      </c>
      <c r="E82" s="83"/>
      <c r="F82" s="51"/>
      <c r="G82" s="51"/>
      <c r="H82" s="51"/>
      <c r="I82" s="51"/>
      <c r="J82" s="51"/>
      <c r="K82" s="51"/>
      <c r="L82" s="51"/>
      <c r="M82" s="51"/>
      <c r="N82" s="51"/>
      <c r="O82" s="79">
        <f t="shared" si="5"/>
        <v>0</v>
      </c>
      <c r="P82" s="85"/>
      <c r="Q82" s="52"/>
      <c r="R82" s="30">
        <f t="shared" si="6"/>
        <v>0</v>
      </c>
      <c r="S82" s="82"/>
      <c r="T82" s="22">
        <f t="shared" si="7"/>
        <v>0</v>
      </c>
    </row>
    <row r="83" spans="1:20" ht="12" thickBot="1">
      <c r="A83" s="190" t="s">
        <v>214</v>
      </c>
      <c r="B83" s="83"/>
      <c r="C83" s="52"/>
      <c r="D83" s="30">
        <f t="shared" si="4"/>
        <v>0</v>
      </c>
      <c r="E83" s="83"/>
      <c r="F83" s="51"/>
      <c r="G83" s="51"/>
      <c r="H83" s="51"/>
      <c r="I83" s="51"/>
      <c r="J83" s="51"/>
      <c r="K83" s="51"/>
      <c r="L83" s="51"/>
      <c r="M83" s="51"/>
      <c r="N83" s="51"/>
      <c r="O83" s="79">
        <f t="shared" si="5"/>
        <v>0</v>
      </c>
      <c r="P83" s="85"/>
      <c r="Q83" s="52"/>
      <c r="R83" s="30">
        <f t="shared" si="6"/>
        <v>0</v>
      </c>
      <c r="S83" s="82"/>
      <c r="T83" s="22">
        <f t="shared" si="7"/>
        <v>0</v>
      </c>
    </row>
    <row r="84" spans="1:20" ht="12" thickBot="1">
      <c r="A84" s="190" t="s">
        <v>215</v>
      </c>
      <c r="B84" s="83"/>
      <c r="C84" s="52"/>
      <c r="D84" s="30">
        <f t="shared" si="4"/>
        <v>0</v>
      </c>
      <c r="E84" s="83"/>
      <c r="F84" s="51"/>
      <c r="G84" s="51"/>
      <c r="H84" s="51"/>
      <c r="I84" s="51"/>
      <c r="J84" s="51"/>
      <c r="K84" s="51"/>
      <c r="L84" s="51"/>
      <c r="M84" s="51"/>
      <c r="N84" s="51"/>
      <c r="O84" s="79">
        <f t="shared" si="5"/>
        <v>0</v>
      </c>
      <c r="P84" s="85"/>
      <c r="Q84" s="52"/>
      <c r="R84" s="30">
        <f t="shared" si="6"/>
        <v>0</v>
      </c>
      <c r="S84" s="82"/>
      <c r="T84" s="22">
        <f t="shared" si="7"/>
        <v>0</v>
      </c>
    </row>
    <row r="85" spans="1:20" ht="12" thickBot="1">
      <c r="A85" s="190" t="s">
        <v>216</v>
      </c>
      <c r="B85" s="83"/>
      <c r="C85" s="52">
        <v>1</v>
      </c>
      <c r="D85" s="30">
        <f t="shared" si="4"/>
        <v>10</v>
      </c>
      <c r="E85" s="83"/>
      <c r="F85" s="51"/>
      <c r="G85" s="51"/>
      <c r="H85" s="51"/>
      <c r="I85" s="51"/>
      <c r="J85" s="51"/>
      <c r="K85" s="51"/>
      <c r="L85" s="51"/>
      <c r="M85" s="51"/>
      <c r="N85" s="51"/>
      <c r="O85" s="79">
        <f t="shared" si="5"/>
        <v>0</v>
      </c>
      <c r="P85" s="85"/>
      <c r="Q85" s="52"/>
      <c r="R85" s="30">
        <f t="shared" si="6"/>
        <v>0</v>
      </c>
      <c r="S85" s="82"/>
      <c r="T85" s="22">
        <f t="shared" si="7"/>
        <v>10</v>
      </c>
    </row>
    <row r="86" spans="1:20" ht="12" thickBot="1">
      <c r="A86" s="190" t="s">
        <v>217</v>
      </c>
      <c r="B86" s="83"/>
      <c r="C86" s="52"/>
      <c r="D86" s="30">
        <f t="shared" si="4"/>
        <v>0</v>
      </c>
      <c r="E86" s="83"/>
      <c r="F86" s="51">
        <v>1</v>
      </c>
      <c r="G86" s="51">
        <v>1</v>
      </c>
      <c r="H86" s="51"/>
      <c r="I86" s="51"/>
      <c r="J86" s="51"/>
      <c r="K86" s="51"/>
      <c r="L86" s="51"/>
      <c r="M86" s="51"/>
      <c r="N86" s="51"/>
      <c r="O86" s="79">
        <f t="shared" si="5"/>
        <v>130</v>
      </c>
      <c r="P86" s="85"/>
      <c r="Q86" s="52"/>
      <c r="R86" s="30">
        <f t="shared" si="6"/>
        <v>0</v>
      </c>
      <c r="S86" s="82"/>
      <c r="T86" s="22">
        <f t="shared" si="7"/>
        <v>130</v>
      </c>
    </row>
    <row r="87" spans="1:20" ht="12" thickBot="1">
      <c r="A87" s="190" t="s">
        <v>218</v>
      </c>
      <c r="B87" s="83"/>
      <c r="C87" s="52">
        <v>1</v>
      </c>
      <c r="D87" s="30">
        <f t="shared" si="4"/>
        <v>10</v>
      </c>
      <c r="E87" s="83"/>
      <c r="F87" s="51"/>
      <c r="G87" s="51"/>
      <c r="H87" s="51"/>
      <c r="I87" s="51"/>
      <c r="J87" s="51"/>
      <c r="K87" s="51"/>
      <c r="L87" s="51"/>
      <c r="M87" s="51"/>
      <c r="N87" s="51"/>
      <c r="O87" s="79">
        <f t="shared" si="5"/>
        <v>0</v>
      </c>
      <c r="P87" s="85"/>
      <c r="Q87" s="52"/>
      <c r="R87" s="30">
        <f t="shared" si="6"/>
        <v>0</v>
      </c>
      <c r="S87" s="82"/>
      <c r="T87" s="22">
        <f t="shared" si="7"/>
        <v>10</v>
      </c>
    </row>
    <row r="88" spans="1:20" ht="12" thickBot="1">
      <c r="A88" s="190" t="s">
        <v>219</v>
      </c>
      <c r="B88" s="83"/>
      <c r="C88" s="52"/>
      <c r="D88" s="30">
        <f t="shared" si="4"/>
        <v>0</v>
      </c>
      <c r="E88" s="83"/>
      <c r="F88" s="51"/>
      <c r="G88" s="51"/>
      <c r="H88" s="51"/>
      <c r="I88" s="51"/>
      <c r="J88" s="51"/>
      <c r="K88" s="51"/>
      <c r="L88" s="51"/>
      <c r="M88" s="51"/>
      <c r="N88" s="51"/>
      <c r="O88" s="79">
        <f t="shared" si="5"/>
        <v>0</v>
      </c>
      <c r="P88" s="85"/>
      <c r="Q88" s="52"/>
      <c r="R88" s="30">
        <f t="shared" si="6"/>
        <v>0</v>
      </c>
      <c r="S88" s="82"/>
      <c r="T88" s="22">
        <f t="shared" si="7"/>
        <v>0</v>
      </c>
    </row>
    <row r="89" spans="1:20" ht="12" thickBot="1">
      <c r="A89" s="190" t="s">
        <v>220</v>
      </c>
      <c r="B89" s="83"/>
      <c r="C89" s="52"/>
      <c r="D89" s="30">
        <f t="shared" si="4"/>
        <v>0</v>
      </c>
      <c r="E89" s="83"/>
      <c r="F89" s="51"/>
      <c r="G89" s="51"/>
      <c r="H89" s="51"/>
      <c r="I89" s="51"/>
      <c r="J89" s="51"/>
      <c r="K89" s="51"/>
      <c r="L89" s="51"/>
      <c r="M89" s="51"/>
      <c r="N89" s="51"/>
      <c r="O89" s="79">
        <f t="shared" si="5"/>
        <v>0</v>
      </c>
      <c r="P89" s="85"/>
      <c r="Q89" s="52"/>
      <c r="R89" s="30">
        <f t="shared" si="6"/>
        <v>0</v>
      </c>
      <c r="S89" s="82"/>
      <c r="T89" s="22">
        <f t="shared" si="7"/>
        <v>0</v>
      </c>
    </row>
    <row r="90" spans="1:20" ht="12" thickBot="1">
      <c r="A90" s="190" t="s">
        <v>221</v>
      </c>
      <c r="B90" s="83"/>
      <c r="C90" s="52"/>
      <c r="D90" s="30">
        <f t="shared" si="4"/>
        <v>0</v>
      </c>
      <c r="E90" s="83"/>
      <c r="F90" s="51"/>
      <c r="G90" s="51"/>
      <c r="H90" s="51"/>
      <c r="I90" s="51"/>
      <c r="J90" s="51"/>
      <c r="K90" s="51"/>
      <c r="L90" s="51"/>
      <c r="M90" s="51"/>
      <c r="N90" s="51"/>
      <c r="O90" s="79">
        <f t="shared" si="5"/>
        <v>0</v>
      </c>
      <c r="P90" s="85"/>
      <c r="Q90" s="52"/>
      <c r="R90" s="30">
        <f t="shared" si="6"/>
        <v>0</v>
      </c>
      <c r="S90" s="82"/>
      <c r="T90" s="22">
        <f t="shared" si="7"/>
        <v>0</v>
      </c>
    </row>
    <row r="91" spans="1:20" ht="12" thickBot="1">
      <c r="A91" s="190" t="s">
        <v>222</v>
      </c>
      <c r="B91" s="83"/>
      <c r="C91" s="52"/>
      <c r="D91" s="30">
        <f t="shared" si="4"/>
        <v>0</v>
      </c>
      <c r="E91" s="83"/>
      <c r="F91" s="51"/>
      <c r="G91" s="51"/>
      <c r="H91" s="51"/>
      <c r="I91" s="51"/>
      <c r="J91" s="51"/>
      <c r="K91" s="51"/>
      <c r="L91" s="51"/>
      <c r="M91" s="51"/>
      <c r="N91" s="51"/>
      <c r="O91" s="79">
        <f t="shared" si="5"/>
        <v>0</v>
      </c>
      <c r="P91" s="85"/>
      <c r="Q91" s="52"/>
      <c r="R91" s="30">
        <f t="shared" si="6"/>
        <v>0</v>
      </c>
      <c r="S91" s="82"/>
      <c r="T91" s="22">
        <f t="shared" si="7"/>
        <v>0</v>
      </c>
    </row>
    <row r="92" spans="1:20" ht="12" thickBot="1">
      <c r="A92" s="190" t="s">
        <v>223</v>
      </c>
      <c r="B92" s="83"/>
      <c r="C92" s="52">
        <v>3</v>
      </c>
      <c r="D92" s="30">
        <f t="shared" si="4"/>
        <v>30</v>
      </c>
      <c r="E92" s="83"/>
      <c r="F92" s="51"/>
      <c r="G92" s="51"/>
      <c r="H92" s="51"/>
      <c r="I92" s="51"/>
      <c r="J92" s="51"/>
      <c r="K92" s="51"/>
      <c r="L92" s="51"/>
      <c r="M92" s="51"/>
      <c r="N92" s="51"/>
      <c r="O92" s="79">
        <f t="shared" si="5"/>
        <v>0</v>
      </c>
      <c r="P92" s="85"/>
      <c r="Q92" s="52"/>
      <c r="R92" s="30">
        <f t="shared" si="6"/>
        <v>0</v>
      </c>
      <c r="S92" s="82"/>
      <c r="T92" s="22">
        <f t="shared" si="7"/>
        <v>30</v>
      </c>
    </row>
    <row r="93" spans="1:20" ht="12" thickBot="1">
      <c r="A93" s="190" t="s">
        <v>224</v>
      </c>
      <c r="B93" s="83"/>
      <c r="C93" s="52">
        <v>8</v>
      </c>
      <c r="D93" s="30">
        <f t="shared" si="4"/>
        <v>80</v>
      </c>
      <c r="E93" s="83"/>
      <c r="F93" s="51"/>
      <c r="G93" s="51"/>
      <c r="H93" s="51">
        <v>1</v>
      </c>
      <c r="I93" s="51">
        <v>1</v>
      </c>
      <c r="J93" s="51"/>
      <c r="K93" s="51"/>
      <c r="L93" s="51"/>
      <c r="M93" s="51"/>
      <c r="N93" s="51"/>
      <c r="O93" s="79">
        <f t="shared" si="5"/>
        <v>100</v>
      </c>
      <c r="P93" s="85"/>
      <c r="Q93" s="52"/>
      <c r="R93" s="30">
        <f t="shared" si="6"/>
        <v>0</v>
      </c>
      <c r="S93" s="82"/>
      <c r="T93" s="22">
        <f t="shared" si="7"/>
        <v>180</v>
      </c>
    </row>
    <row r="94" spans="1:20" ht="12" thickBot="1">
      <c r="A94" s="190" t="s">
        <v>225</v>
      </c>
      <c r="B94" s="83"/>
      <c r="C94" s="52">
        <v>1</v>
      </c>
      <c r="D94" s="30">
        <f t="shared" si="4"/>
        <v>10</v>
      </c>
      <c r="E94" s="83"/>
      <c r="F94" s="51"/>
      <c r="G94" s="51"/>
      <c r="H94" s="51"/>
      <c r="I94" s="51"/>
      <c r="J94" s="51"/>
      <c r="K94" s="51"/>
      <c r="L94" s="51"/>
      <c r="M94" s="51"/>
      <c r="N94" s="51"/>
      <c r="O94" s="79">
        <f t="shared" si="5"/>
        <v>0</v>
      </c>
      <c r="P94" s="85"/>
      <c r="Q94" s="52"/>
      <c r="R94" s="30">
        <f t="shared" si="6"/>
        <v>0</v>
      </c>
      <c r="S94" s="82"/>
      <c r="T94" s="22">
        <f t="shared" si="7"/>
        <v>10</v>
      </c>
    </row>
    <row r="95" spans="1:20" ht="12" thickBot="1">
      <c r="A95" s="190" t="s">
        <v>226</v>
      </c>
      <c r="B95" s="83"/>
      <c r="C95" s="52"/>
      <c r="D95" s="30">
        <f t="shared" si="4"/>
        <v>0</v>
      </c>
      <c r="E95" s="83"/>
      <c r="F95" s="51"/>
      <c r="G95" s="51"/>
      <c r="H95" s="51"/>
      <c r="I95" s="51"/>
      <c r="J95" s="51"/>
      <c r="K95" s="51"/>
      <c r="L95" s="51">
        <v>1</v>
      </c>
      <c r="M95" s="51"/>
      <c r="N95" s="51"/>
      <c r="O95" s="79">
        <f t="shared" si="5"/>
        <v>20</v>
      </c>
      <c r="P95" s="85"/>
      <c r="Q95" s="52"/>
      <c r="R95" s="30">
        <f t="shared" si="6"/>
        <v>0</v>
      </c>
      <c r="S95" s="82"/>
      <c r="T95" s="22">
        <f t="shared" si="7"/>
        <v>20</v>
      </c>
    </row>
    <row r="96" spans="1:20" ht="12" thickBot="1">
      <c r="A96" s="190" t="s">
        <v>227</v>
      </c>
      <c r="B96" s="83"/>
      <c r="C96" s="52">
        <v>1</v>
      </c>
      <c r="D96" s="30">
        <f t="shared" si="4"/>
        <v>10</v>
      </c>
      <c r="E96" s="83"/>
      <c r="F96" s="51"/>
      <c r="G96" s="51"/>
      <c r="H96" s="51"/>
      <c r="I96" s="51"/>
      <c r="J96" s="51"/>
      <c r="K96" s="51"/>
      <c r="L96" s="51"/>
      <c r="M96" s="51"/>
      <c r="N96" s="51"/>
      <c r="O96" s="79">
        <f t="shared" si="5"/>
        <v>0</v>
      </c>
      <c r="P96" s="85"/>
      <c r="Q96" s="52"/>
      <c r="R96" s="30">
        <f t="shared" si="6"/>
        <v>0</v>
      </c>
      <c r="S96" s="82"/>
      <c r="T96" s="22">
        <f t="shared" si="7"/>
        <v>10</v>
      </c>
    </row>
    <row r="97" spans="1:20" ht="12" thickBot="1">
      <c r="A97" s="190" t="s">
        <v>228</v>
      </c>
      <c r="B97" s="83"/>
      <c r="C97" s="52"/>
      <c r="D97" s="30">
        <f t="shared" si="4"/>
        <v>0</v>
      </c>
      <c r="E97" s="83"/>
      <c r="F97" s="51"/>
      <c r="G97" s="51"/>
      <c r="H97" s="51"/>
      <c r="I97" s="51"/>
      <c r="J97" s="51"/>
      <c r="K97" s="51"/>
      <c r="L97" s="51"/>
      <c r="M97" s="51"/>
      <c r="N97" s="51"/>
      <c r="O97" s="79">
        <f t="shared" si="5"/>
        <v>0</v>
      </c>
      <c r="P97" s="85"/>
      <c r="Q97" s="52"/>
      <c r="R97" s="30">
        <f t="shared" si="6"/>
        <v>0</v>
      </c>
      <c r="S97" s="82"/>
      <c r="T97" s="22">
        <f t="shared" si="7"/>
        <v>0</v>
      </c>
    </row>
    <row r="98" spans="1:20" ht="12" thickBot="1">
      <c r="A98" s="190" t="s">
        <v>229</v>
      </c>
      <c r="B98" s="83"/>
      <c r="C98" s="52">
        <v>2</v>
      </c>
      <c r="D98" s="30">
        <f t="shared" si="4"/>
        <v>20</v>
      </c>
      <c r="E98" s="83"/>
      <c r="F98" s="51"/>
      <c r="G98" s="51"/>
      <c r="H98" s="51"/>
      <c r="I98" s="51"/>
      <c r="J98" s="51"/>
      <c r="K98" s="51"/>
      <c r="L98" s="51"/>
      <c r="M98" s="51"/>
      <c r="N98" s="51"/>
      <c r="O98" s="79">
        <f t="shared" si="5"/>
        <v>0</v>
      </c>
      <c r="P98" s="85"/>
      <c r="Q98" s="52"/>
      <c r="R98" s="30">
        <f t="shared" si="6"/>
        <v>0</v>
      </c>
      <c r="S98" s="82"/>
      <c r="T98" s="22">
        <f t="shared" si="7"/>
        <v>20</v>
      </c>
    </row>
    <row r="99" spans="1:20" ht="12" thickBot="1">
      <c r="A99" s="190" t="s">
        <v>230</v>
      </c>
      <c r="B99" s="83"/>
      <c r="C99" s="52"/>
      <c r="D99" s="30">
        <f t="shared" si="4"/>
        <v>0</v>
      </c>
      <c r="E99" s="83"/>
      <c r="F99" s="51"/>
      <c r="G99" s="51"/>
      <c r="H99" s="51"/>
      <c r="I99" s="51"/>
      <c r="J99" s="51"/>
      <c r="K99" s="51"/>
      <c r="L99" s="51"/>
      <c r="M99" s="51"/>
      <c r="N99" s="51"/>
      <c r="O99" s="79">
        <f t="shared" si="5"/>
        <v>0</v>
      </c>
      <c r="P99" s="85"/>
      <c r="Q99" s="52"/>
      <c r="R99" s="30">
        <f t="shared" si="6"/>
        <v>0</v>
      </c>
      <c r="S99" s="82"/>
      <c r="T99" s="22">
        <f t="shared" si="7"/>
        <v>0</v>
      </c>
    </row>
    <row r="100" spans="1:20" ht="12" thickBot="1">
      <c r="A100" s="190" t="s">
        <v>231</v>
      </c>
      <c r="B100" s="83"/>
      <c r="C100" s="52">
        <v>2</v>
      </c>
      <c r="D100" s="30">
        <f t="shared" si="4"/>
        <v>20</v>
      </c>
      <c r="E100" s="83"/>
      <c r="F100" s="51"/>
      <c r="G100" s="51"/>
      <c r="H100" s="51"/>
      <c r="I100" s="51"/>
      <c r="J100" s="51"/>
      <c r="K100" s="51"/>
      <c r="L100" s="51"/>
      <c r="M100" s="51"/>
      <c r="N100" s="51"/>
      <c r="O100" s="79">
        <f t="shared" si="5"/>
        <v>0</v>
      </c>
      <c r="P100" s="85"/>
      <c r="Q100" s="52"/>
      <c r="R100" s="30">
        <f t="shared" si="6"/>
        <v>0</v>
      </c>
      <c r="S100" s="82"/>
      <c r="T100" s="22">
        <f t="shared" si="7"/>
        <v>20</v>
      </c>
    </row>
    <row r="101" spans="1:20" ht="12" thickBot="1">
      <c r="A101" s="190" t="s">
        <v>232</v>
      </c>
      <c r="B101" s="83"/>
      <c r="C101" s="52"/>
      <c r="D101" s="30">
        <f t="shared" si="4"/>
        <v>0</v>
      </c>
      <c r="E101" s="83"/>
      <c r="F101" s="51"/>
      <c r="G101" s="51"/>
      <c r="H101" s="51"/>
      <c r="I101" s="51"/>
      <c r="J101" s="51"/>
      <c r="K101" s="51"/>
      <c r="L101" s="51"/>
      <c r="M101" s="51"/>
      <c r="N101" s="51"/>
      <c r="O101" s="79">
        <f t="shared" si="5"/>
        <v>0</v>
      </c>
      <c r="P101" s="85"/>
      <c r="Q101" s="52"/>
      <c r="R101" s="30">
        <f t="shared" si="6"/>
        <v>0</v>
      </c>
      <c r="S101" s="82"/>
      <c r="T101" s="22">
        <f t="shared" si="7"/>
        <v>0</v>
      </c>
    </row>
    <row r="102" spans="1:20" ht="12" thickBot="1">
      <c r="A102" s="190" t="s">
        <v>233</v>
      </c>
      <c r="B102" s="83"/>
      <c r="C102" s="52"/>
      <c r="D102" s="30">
        <f t="shared" si="4"/>
        <v>0</v>
      </c>
      <c r="E102" s="83"/>
      <c r="F102" s="51"/>
      <c r="G102" s="51"/>
      <c r="H102" s="51"/>
      <c r="I102" s="51"/>
      <c r="J102" s="51"/>
      <c r="K102" s="51"/>
      <c r="L102" s="51"/>
      <c r="M102" s="51"/>
      <c r="N102" s="51"/>
      <c r="O102" s="79">
        <f t="shared" si="5"/>
        <v>0</v>
      </c>
      <c r="P102" s="85"/>
      <c r="Q102" s="52"/>
      <c r="R102" s="30">
        <f t="shared" si="6"/>
        <v>0</v>
      </c>
      <c r="S102" s="82"/>
      <c r="T102" s="22">
        <f t="shared" si="7"/>
        <v>0</v>
      </c>
    </row>
    <row r="103" spans="1:20" ht="12" thickBot="1">
      <c r="A103" s="190" t="s">
        <v>234</v>
      </c>
      <c r="B103" s="83"/>
      <c r="C103" s="52"/>
      <c r="D103" s="30">
        <f t="shared" si="4"/>
        <v>0</v>
      </c>
      <c r="E103" s="83"/>
      <c r="F103" s="51"/>
      <c r="G103" s="51"/>
      <c r="H103" s="51"/>
      <c r="I103" s="51"/>
      <c r="J103" s="51"/>
      <c r="K103" s="51"/>
      <c r="L103" s="51"/>
      <c r="M103" s="51"/>
      <c r="N103" s="51"/>
      <c r="O103" s="79">
        <f t="shared" si="5"/>
        <v>0</v>
      </c>
      <c r="P103" s="85"/>
      <c r="Q103" s="52"/>
      <c r="R103" s="30">
        <f t="shared" si="6"/>
        <v>0</v>
      </c>
      <c r="S103" s="82"/>
      <c r="T103" s="22">
        <f t="shared" si="7"/>
        <v>0</v>
      </c>
    </row>
    <row r="104" spans="1:20" ht="12" thickBot="1">
      <c r="A104" s="190" t="s">
        <v>235</v>
      </c>
      <c r="B104" s="83"/>
      <c r="C104" s="52"/>
      <c r="D104" s="30">
        <f t="shared" si="4"/>
        <v>0</v>
      </c>
      <c r="E104" s="83"/>
      <c r="F104" s="51"/>
      <c r="G104" s="51"/>
      <c r="H104" s="51"/>
      <c r="I104" s="51"/>
      <c r="J104" s="51"/>
      <c r="K104" s="51"/>
      <c r="L104" s="51"/>
      <c r="M104" s="51"/>
      <c r="N104" s="51"/>
      <c r="O104" s="79">
        <f t="shared" si="5"/>
        <v>0</v>
      </c>
      <c r="P104" s="85"/>
      <c r="Q104" s="52"/>
      <c r="R104" s="30">
        <f t="shared" si="6"/>
        <v>0</v>
      </c>
      <c r="S104" s="82"/>
      <c r="T104" s="22">
        <f t="shared" si="7"/>
        <v>0</v>
      </c>
    </row>
    <row r="105" spans="1:20" ht="12" thickBot="1">
      <c r="A105" s="190" t="s">
        <v>236</v>
      </c>
      <c r="B105" s="83"/>
      <c r="C105" s="52">
        <v>3</v>
      </c>
      <c r="D105" s="30">
        <f t="shared" si="4"/>
        <v>30</v>
      </c>
      <c r="E105" s="83"/>
      <c r="F105" s="51"/>
      <c r="G105" s="51"/>
      <c r="H105" s="51"/>
      <c r="I105" s="51"/>
      <c r="J105" s="51"/>
      <c r="K105" s="51"/>
      <c r="L105" s="51"/>
      <c r="M105" s="51"/>
      <c r="N105" s="51"/>
      <c r="O105" s="79">
        <f t="shared" si="5"/>
        <v>0</v>
      </c>
      <c r="P105" s="85"/>
      <c r="Q105" s="52"/>
      <c r="R105" s="30">
        <f t="shared" si="6"/>
        <v>0</v>
      </c>
      <c r="S105" s="82"/>
      <c r="T105" s="22">
        <f t="shared" si="7"/>
        <v>30</v>
      </c>
    </row>
    <row r="106" spans="1:20" ht="12" thickBot="1">
      <c r="A106" s="190" t="s">
        <v>237</v>
      </c>
      <c r="B106" s="83"/>
      <c r="C106" s="52"/>
      <c r="D106" s="30">
        <f t="shared" si="4"/>
        <v>0</v>
      </c>
      <c r="E106" s="83"/>
      <c r="F106" s="51"/>
      <c r="G106" s="51"/>
      <c r="H106" s="51"/>
      <c r="I106" s="51"/>
      <c r="J106" s="51"/>
      <c r="K106" s="51"/>
      <c r="L106" s="51"/>
      <c r="M106" s="51"/>
      <c r="N106" s="51"/>
      <c r="O106" s="79">
        <f t="shared" si="5"/>
        <v>0</v>
      </c>
      <c r="P106" s="85"/>
      <c r="Q106" s="52"/>
      <c r="R106" s="30">
        <f t="shared" si="6"/>
        <v>0</v>
      </c>
      <c r="S106" s="82"/>
      <c r="T106" s="22">
        <f t="shared" si="7"/>
        <v>0</v>
      </c>
    </row>
    <row r="107" spans="1:20" ht="12" thickBot="1">
      <c r="A107" s="190" t="s">
        <v>238</v>
      </c>
      <c r="B107" s="83"/>
      <c r="C107" s="52"/>
      <c r="D107" s="30">
        <f t="shared" si="4"/>
        <v>0</v>
      </c>
      <c r="E107" s="83"/>
      <c r="F107" s="51"/>
      <c r="G107" s="51"/>
      <c r="H107" s="51"/>
      <c r="I107" s="51"/>
      <c r="J107" s="51"/>
      <c r="K107" s="51"/>
      <c r="L107" s="51"/>
      <c r="M107" s="51"/>
      <c r="N107" s="51"/>
      <c r="O107" s="79">
        <f t="shared" si="5"/>
        <v>0</v>
      </c>
      <c r="P107" s="85"/>
      <c r="Q107" s="52"/>
      <c r="R107" s="30">
        <f t="shared" si="6"/>
        <v>0</v>
      </c>
      <c r="S107" s="82"/>
      <c r="T107" s="22">
        <f t="shared" si="7"/>
        <v>0</v>
      </c>
    </row>
    <row r="108" spans="1:20" ht="12" thickBot="1">
      <c r="A108" s="190" t="s">
        <v>239</v>
      </c>
      <c r="B108" s="83"/>
      <c r="C108" s="52"/>
      <c r="D108" s="30">
        <f t="shared" si="4"/>
        <v>0</v>
      </c>
      <c r="E108" s="83"/>
      <c r="F108" s="51"/>
      <c r="G108" s="51"/>
      <c r="H108" s="51"/>
      <c r="I108" s="51"/>
      <c r="J108" s="51"/>
      <c r="K108" s="51"/>
      <c r="L108" s="51"/>
      <c r="M108" s="51"/>
      <c r="N108" s="51"/>
      <c r="O108" s="79">
        <f t="shared" si="5"/>
        <v>0</v>
      </c>
      <c r="P108" s="85"/>
      <c r="Q108" s="52"/>
      <c r="R108" s="30">
        <f t="shared" si="6"/>
        <v>0</v>
      </c>
      <c r="S108" s="82"/>
      <c r="T108" s="22">
        <f t="shared" si="7"/>
        <v>0</v>
      </c>
    </row>
    <row r="109" spans="1:20" ht="12" thickBot="1">
      <c r="A109" s="190" t="s">
        <v>240</v>
      </c>
      <c r="B109" s="83"/>
      <c r="C109" s="52">
        <v>9</v>
      </c>
      <c r="D109" s="30">
        <f t="shared" si="4"/>
        <v>90</v>
      </c>
      <c r="E109" s="83"/>
      <c r="F109" s="51"/>
      <c r="G109" s="51">
        <v>2</v>
      </c>
      <c r="H109" s="51"/>
      <c r="I109" s="51">
        <v>1</v>
      </c>
      <c r="J109" s="51"/>
      <c r="K109" s="51">
        <v>1</v>
      </c>
      <c r="L109" s="51"/>
      <c r="M109" s="51"/>
      <c r="N109" s="51"/>
      <c r="O109" s="79">
        <f t="shared" si="5"/>
        <v>195</v>
      </c>
      <c r="P109" s="85"/>
      <c r="Q109" s="52"/>
      <c r="R109" s="30">
        <f t="shared" si="6"/>
        <v>0</v>
      </c>
      <c r="S109" s="82"/>
      <c r="T109" s="22">
        <f t="shared" si="7"/>
        <v>285</v>
      </c>
    </row>
    <row r="110" spans="1:20" ht="12" thickBot="1">
      <c r="A110" s="190" t="s">
        <v>241</v>
      </c>
      <c r="B110" s="83"/>
      <c r="C110" s="52"/>
      <c r="D110" s="30">
        <f t="shared" si="4"/>
        <v>0</v>
      </c>
      <c r="E110" s="83"/>
      <c r="F110" s="51"/>
      <c r="G110" s="51"/>
      <c r="H110" s="51"/>
      <c r="I110" s="51"/>
      <c r="J110" s="51"/>
      <c r="K110" s="51"/>
      <c r="L110" s="51"/>
      <c r="M110" s="51"/>
      <c r="N110" s="51"/>
      <c r="O110" s="79">
        <f t="shared" si="5"/>
        <v>0</v>
      </c>
      <c r="P110" s="85"/>
      <c r="Q110" s="52"/>
      <c r="R110" s="30">
        <f t="shared" si="6"/>
        <v>0</v>
      </c>
      <c r="S110" s="82"/>
      <c r="T110" s="22">
        <f t="shared" si="7"/>
        <v>0</v>
      </c>
    </row>
    <row r="111" spans="1:20" ht="12" thickBot="1">
      <c r="A111" s="190" t="s">
        <v>242</v>
      </c>
      <c r="B111" s="83"/>
      <c r="C111" s="52">
        <v>11</v>
      </c>
      <c r="D111" s="30">
        <f t="shared" si="4"/>
        <v>110</v>
      </c>
      <c r="E111" s="83"/>
      <c r="F111" s="51"/>
      <c r="G111" s="51">
        <v>1</v>
      </c>
      <c r="H111" s="51"/>
      <c r="I111" s="51">
        <v>1</v>
      </c>
      <c r="J111" s="51"/>
      <c r="K111" s="51"/>
      <c r="L111" s="51"/>
      <c r="M111" s="51"/>
      <c r="N111" s="51">
        <v>1</v>
      </c>
      <c r="O111" s="79">
        <f t="shared" si="5"/>
        <v>105</v>
      </c>
      <c r="P111" s="85"/>
      <c r="Q111" s="52"/>
      <c r="R111" s="30">
        <f t="shared" si="6"/>
        <v>0</v>
      </c>
      <c r="S111" s="82"/>
      <c r="T111" s="22">
        <f t="shared" si="7"/>
        <v>215</v>
      </c>
    </row>
    <row r="112" spans="1:20" ht="12" thickBot="1">
      <c r="A112" s="190" t="s">
        <v>243</v>
      </c>
      <c r="B112" s="83"/>
      <c r="C112" s="52"/>
      <c r="D112" s="30">
        <f t="shared" si="4"/>
        <v>0</v>
      </c>
      <c r="E112" s="83"/>
      <c r="F112" s="51"/>
      <c r="G112" s="51"/>
      <c r="H112" s="51"/>
      <c r="I112" s="51"/>
      <c r="J112" s="51"/>
      <c r="K112" s="51"/>
      <c r="L112" s="51"/>
      <c r="M112" s="51"/>
      <c r="N112" s="51"/>
      <c r="O112" s="79">
        <f t="shared" si="5"/>
        <v>0</v>
      </c>
      <c r="P112" s="85"/>
      <c r="Q112" s="52"/>
      <c r="R112" s="30">
        <f t="shared" si="6"/>
        <v>0</v>
      </c>
      <c r="S112" s="82"/>
      <c r="T112" s="22">
        <f t="shared" si="7"/>
        <v>0</v>
      </c>
    </row>
    <row r="113" spans="1:20" ht="12" thickBot="1">
      <c r="A113" s="190" t="s">
        <v>244</v>
      </c>
      <c r="B113" s="83"/>
      <c r="C113" s="52">
        <v>1</v>
      </c>
      <c r="D113" s="30">
        <f t="shared" si="4"/>
        <v>10</v>
      </c>
      <c r="E113" s="83"/>
      <c r="F113" s="51"/>
      <c r="G113" s="51"/>
      <c r="H113" s="51"/>
      <c r="I113" s="51"/>
      <c r="J113" s="51"/>
      <c r="K113" s="51"/>
      <c r="L113" s="51"/>
      <c r="M113" s="51"/>
      <c r="N113" s="51"/>
      <c r="O113" s="79">
        <f t="shared" si="5"/>
        <v>0</v>
      </c>
      <c r="P113" s="85"/>
      <c r="Q113" s="52"/>
      <c r="R113" s="30">
        <f t="shared" si="6"/>
        <v>0</v>
      </c>
      <c r="S113" s="82"/>
      <c r="T113" s="22">
        <f t="shared" si="7"/>
        <v>10</v>
      </c>
    </row>
    <row r="114" spans="1:20" ht="12" thickBot="1">
      <c r="A114" s="190" t="s">
        <v>245</v>
      </c>
      <c r="B114" s="83"/>
      <c r="C114" s="52"/>
      <c r="D114" s="30">
        <f t="shared" si="4"/>
        <v>0</v>
      </c>
      <c r="E114" s="83"/>
      <c r="F114" s="51"/>
      <c r="G114" s="51"/>
      <c r="H114" s="51"/>
      <c r="I114" s="51"/>
      <c r="J114" s="51"/>
      <c r="K114" s="51"/>
      <c r="L114" s="51"/>
      <c r="M114" s="51"/>
      <c r="N114" s="51"/>
      <c r="O114" s="79">
        <f t="shared" si="5"/>
        <v>0</v>
      </c>
      <c r="P114" s="85"/>
      <c r="Q114" s="52"/>
      <c r="R114" s="30">
        <f t="shared" si="6"/>
        <v>0</v>
      </c>
      <c r="S114" s="82"/>
      <c r="T114" s="22">
        <f t="shared" si="7"/>
        <v>0</v>
      </c>
    </row>
    <row r="115" spans="1:20" ht="12" thickBot="1">
      <c r="A115" s="190" t="s">
        <v>246</v>
      </c>
      <c r="B115" s="83"/>
      <c r="C115" s="52">
        <v>1</v>
      </c>
      <c r="D115" s="30">
        <f t="shared" si="4"/>
        <v>10</v>
      </c>
      <c r="E115" s="83"/>
      <c r="F115" s="51"/>
      <c r="G115" s="51"/>
      <c r="H115" s="51"/>
      <c r="I115" s="51"/>
      <c r="J115" s="51"/>
      <c r="K115" s="51"/>
      <c r="L115" s="51"/>
      <c r="M115" s="51"/>
      <c r="N115" s="51"/>
      <c r="O115" s="79">
        <f t="shared" si="5"/>
        <v>0</v>
      </c>
      <c r="P115" s="85"/>
      <c r="Q115" s="52"/>
      <c r="R115" s="30">
        <f t="shared" si="6"/>
        <v>0</v>
      </c>
      <c r="S115" s="82"/>
      <c r="T115" s="22">
        <f t="shared" si="7"/>
        <v>10</v>
      </c>
    </row>
    <row r="116" spans="1:20" ht="12" thickBot="1">
      <c r="A116" s="190" t="s">
        <v>247</v>
      </c>
      <c r="B116" s="83"/>
      <c r="C116" s="52"/>
      <c r="D116" s="30">
        <f t="shared" si="4"/>
        <v>0</v>
      </c>
      <c r="E116" s="83"/>
      <c r="F116" s="51"/>
      <c r="G116" s="51"/>
      <c r="H116" s="51"/>
      <c r="I116" s="51"/>
      <c r="J116" s="51"/>
      <c r="K116" s="51"/>
      <c r="L116" s="51"/>
      <c r="M116" s="51"/>
      <c r="N116" s="51"/>
      <c r="O116" s="79">
        <f t="shared" si="5"/>
        <v>0</v>
      </c>
      <c r="P116" s="85"/>
      <c r="Q116" s="52"/>
      <c r="R116" s="30">
        <f t="shared" si="6"/>
        <v>0</v>
      </c>
      <c r="S116" s="82"/>
      <c r="T116" s="22">
        <f t="shared" si="7"/>
        <v>0</v>
      </c>
    </row>
    <row r="117" spans="1:20" ht="12" thickBot="1">
      <c r="A117" s="190" t="s">
        <v>248</v>
      </c>
      <c r="B117" s="83"/>
      <c r="C117" s="52"/>
      <c r="D117" s="30">
        <f t="shared" si="4"/>
        <v>0</v>
      </c>
      <c r="E117" s="83"/>
      <c r="F117" s="51"/>
      <c r="G117" s="51"/>
      <c r="H117" s="51"/>
      <c r="I117" s="51"/>
      <c r="J117" s="51"/>
      <c r="K117" s="51"/>
      <c r="L117" s="51"/>
      <c r="M117" s="51"/>
      <c r="N117" s="51"/>
      <c r="O117" s="79">
        <f t="shared" si="5"/>
        <v>0</v>
      </c>
      <c r="P117" s="85"/>
      <c r="Q117" s="52"/>
      <c r="R117" s="30">
        <f t="shared" si="6"/>
        <v>0</v>
      </c>
      <c r="S117" s="82"/>
      <c r="T117" s="22">
        <f t="shared" si="7"/>
        <v>0</v>
      </c>
    </row>
    <row r="118" spans="1:20" ht="12" thickBot="1">
      <c r="A118" s="190" t="s">
        <v>249</v>
      </c>
      <c r="B118" s="83"/>
      <c r="C118" s="52"/>
      <c r="D118" s="30">
        <f t="shared" si="4"/>
        <v>0</v>
      </c>
      <c r="E118" s="83"/>
      <c r="F118" s="51"/>
      <c r="G118" s="51"/>
      <c r="H118" s="51"/>
      <c r="I118" s="51"/>
      <c r="J118" s="51"/>
      <c r="K118" s="51"/>
      <c r="L118" s="51"/>
      <c r="M118" s="51"/>
      <c r="N118" s="51"/>
      <c r="O118" s="79">
        <f t="shared" si="5"/>
        <v>0</v>
      </c>
      <c r="P118" s="85"/>
      <c r="Q118" s="52"/>
      <c r="R118" s="30">
        <f t="shared" si="6"/>
        <v>0</v>
      </c>
      <c r="S118" s="82"/>
      <c r="T118" s="22">
        <f t="shared" si="7"/>
        <v>0</v>
      </c>
    </row>
    <row r="119" spans="1:20" ht="12" thickBot="1">
      <c r="A119" s="190" t="s">
        <v>250</v>
      </c>
      <c r="B119" s="83"/>
      <c r="C119" s="52">
        <v>2</v>
      </c>
      <c r="D119" s="30">
        <f t="shared" si="4"/>
        <v>20</v>
      </c>
      <c r="E119" s="83"/>
      <c r="F119" s="51"/>
      <c r="G119" s="51"/>
      <c r="H119" s="51"/>
      <c r="I119" s="51"/>
      <c r="J119" s="51"/>
      <c r="K119" s="51"/>
      <c r="L119" s="51"/>
      <c r="M119" s="51"/>
      <c r="N119" s="51"/>
      <c r="O119" s="79">
        <f t="shared" si="5"/>
        <v>0</v>
      </c>
      <c r="P119" s="85"/>
      <c r="Q119" s="52"/>
      <c r="R119" s="30">
        <f t="shared" si="6"/>
        <v>0</v>
      </c>
      <c r="S119" s="82"/>
      <c r="T119" s="22">
        <f t="shared" si="7"/>
        <v>20</v>
      </c>
    </row>
    <row r="120" spans="1:20" ht="12" thickBot="1">
      <c r="A120" s="190" t="s">
        <v>251</v>
      </c>
      <c r="B120" s="83"/>
      <c r="C120" s="52"/>
      <c r="D120" s="30">
        <f t="shared" si="4"/>
        <v>0</v>
      </c>
      <c r="E120" s="83"/>
      <c r="F120" s="51"/>
      <c r="G120" s="51"/>
      <c r="H120" s="51"/>
      <c r="I120" s="51"/>
      <c r="J120" s="51"/>
      <c r="K120" s="51"/>
      <c r="L120" s="51"/>
      <c r="M120" s="51"/>
      <c r="N120" s="51"/>
      <c r="O120" s="79">
        <f t="shared" si="5"/>
        <v>0</v>
      </c>
      <c r="P120" s="85"/>
      <c r="Q120" s="52"/>
      <c r="R120" s="30">
        <f t="shared" si="6"/>
        <v>0</v>
      </c>
      <c r="S120" s="82"/>
      <c r="T120" s="22">
        <f t="shared" si="7"/>
        <v>0</v>
      </c>
    </row>
    <row r="121" spans="1:20" ht="12" thickBot="1">
      <c r="A121" s="190" t="s">
        <v>252</v>
      </c>
      <c r="B121" s="83"/>
      <c r="C121" s="52"/>
      <c r="D121" s="30">
        <f t="shared" si="4"/>
        <v>0</v>
      </c>
      <c r="E121" s="83"/>
      <c r="F121" s="51"/>
      <c r="G121" s="51"/>
      <c r="H121" s="51"/>
      <c r="I121" s="51"/>
      <c r="J121" s="51"/>
      <c r="K121" s="51"/>
      <c r="L121" s="51"/>
      <c r="M121" s="51"/>
      <c r="N121" s="51"/>
      <c r="O121" s="79">
        <f t="shared" si="5"/>
        <v>0</v>
      </c>
      <c r="P121" s="85"/>
      <c r="Q121" s="52"/>
      <c r="R121" s="30">
        <f t="shared" si="6"/>
        <v>0</v>
      </c>
      <c r="S121" s="82"/>
      <c r="T121" s="22">
        <f t="shared" si="7"/>
        <v>0</v>
      </c>
    </row>
    <row r="122" spans="1:20" ht="12" thickBot="1">
      <c r="A122" s="190" t="s">
        <v>253</v>
      </c>
      <c r="B122" s="83"/>
      <c r="C122" s="52">
        <v>4</v>
      </c>
      <c r="D122" s="30">
        <f t="shared" si="4"/>
        <v>40</v>
      </c>
      <c r="E122" s="83"/>
      <c r="F122" s="51"/>
      <c r="G122" s="51"/>
      <c r="H122" s="51"/>
      <c r="I122" s="51"/>
      <c r="J122" s="51"/>
      <c r="K122" s="51"/>
      <c r="L122" s="51"/>
      <c r="M122" s="51"/>
      <c r="N122" s="51"/>
      <c r="O122" s="79">
        <f t="shared" si="5"/>
        <v>0</v>
      </c>
      <c r="P122" s="85"/>
      <c r="Q122" s="52"/>
      <c r="R122" s="30">
        <f t="shared" si="6"/>
        <v>0</v>
      </c>
      <c r="S122" s="82"/>
      <c r="T122" s="22">
        <f t="shared" si="7"/>
        <v>40</v>
      </c>
    </row>
    <row r="123" spans="1:20" ht="12" thickBot="1">
      <c r="A123" s="190" t="s">
        <v>254</v>
      </c>
      <c r="B123" s="83"/>
      <c r="C123" s="52">
        <v>3</v>
      </c>
      <c r="D123" s="30">
        <f t="shared" si="4"/>
        <v>30</v>
      </c>
      <c r="E123" s="83"/>
      <c r="F123" s="51"/>
      <c r="G123" s="51"/>
      <c r="H123" s="51"/>
      <c r="I123" s="51">
        <v>1</v>
      </c>
      <c r="J123" s="51"/>
      <c r="K123" s="51"/>
      <c r="L123" s="51"/>
      <c r="M123" s="51"/>
      <c r="N123" s="51"/>
      <c r="O123" s="79">
        <f t="shared" si="5"/>
        <v>45</v>
      </c>
      <c r="P123" s="85"/>
      <c r="Q123" s="52"/>
      <c r="R123" s="30">
        <f t="shared" si="6"/>
        <v>0</v>
      </c>
      <c r="S123" s="82"/>
      <c r="T123" s="22">
        <f t="shared" si="7"/>
        <v>75</v>
      </c>
    </row>
    <row r="124" spans="1:20" ht="12" thickBot="1">
      <c r="A124" s="190" t="s">
        <v>255</v>
      </c>
      <c r="B124" s="83"/>
      <c r="C124" s="52"/>
      <c r="D124" s="30">
        <f t="shared" si="4"/>
        <v>0</v>
      </c>
      <c r="E124" s="83"/>
      <c r="F124" s="51"/>
      <c r="G124" s="51"/>
      <c r="H124" s="51"/>
      <c r="I124" s="51"/>
      <c r="J124" s="51"/>
      <c r="K124" s="51"/>
      <c r="L124" s="51"/>
      <c r="M124" s="51"/>
      <c r="N124" s="51"/>
      <c r="O124" s="79">
        <f t="shared" si="5"/>
        <v>0</v>
      </c>
      <c r="P124" s="85"/>
      <c r="Q124" s="52"/>
      <c r="R124" s="30">
        <f t="shared" si="6"/>
        <v>0</v>
      </c>
      <c r="S124" s="82"/>
      <c r="T124" s="22">
        <f t="shared" si="7"/>
        <v>0</v>
      </c>
    </row>
    <row r="125" spans="1:20" ht="12" thickBot="1">
      <c r="A125" s="190" t="s">
        <v>256</v>
      </c>
      <c r="B125" s="83"/>
      <c r="C125" s="52"/>
      <c r="D125" s="30">
        <f t="shared" si="4"/>
        <v>0</v>
      </c>
      <c r="E125" s="83"/>
      <c r="F125" s="51"/>
      <c r="G125" s="51"/>
      <c r="H125" s="51"/>
      <c r="I125" s="51"/>
      <c r="J125" s="51"/>
      <c r="K125" s="51"/>
      <c r="L125" s="51"/>
      <c r="M125" s="51"/>
      <c r="N125" s="51"/>
      <c r="O125" s="79">
        <f t="shared" si="5"/>
        <v>0</v>
      </c>
      <c r="P125" s="85"/>
      <c r="Q125" s="52"/>
      <c r="R125" s="30">
        <f t="shared" si="6"/>
        <v>0</v>
      </c>
      <c r="S125" s="82"/>
      <c r="T125" s="22">
        <f t="shared" si="7"/>
        <v>0</v>
      </c>
    </row>
    <row r="126" spans="1:20" ht="12" thickBot="1">
      <c r="A126" s="190" t="s">
        <v>257</v>
      </c>
      <c r="B126" s="83"/>
      <c r="C126" s="52"/>
      <c r="D126" s="30">
        <f t="shared" si="4"/>
        <v>0</v>
      </c>
      <c r="E126" s="83"/>
      <c r="F126" s="51"/>
      <c r="G126" s="51"/>
      <c r="H126" s="51"/>
      <c r="I126" s="51"/>
      <c r="J126" s="51"/>
      <c r="K126" s="51"/>
      <c r="L126" s="51"/>
      <c r="M126" s="51"/>
      <c r="N126" s="51"/>
      <c r="O126" s="79">
        <f t="shared" si="5"/>
        <v>0</v>
      </c>
      <c r="P126" s="85"/>
      <c r="Q126" s="52"/>
      <c r="R126" s="30">
        <f t="shared" si="6"/>
        <v>0</v>
      </c>
      <c r="S126" s="82"/>
      <c r="T126" s="22">
        <f t="shared" si="7"/>
        <v>0</v>
      </c>
    </row>
    <row r="127" spans="1:20" ht="12" thickBot="1">
      <c r="A127" s="190" t="s">
        <v>258</v>
      </c>
      <c r="B127" s="83"/>
      <c r="C127" s="52"/>
      <c r="D127" s="30">
        <f t="shared" si="4"/>
        <v>0</v>
      </c>
      <c r="E127" s="83"/>
      <c r="F127" s="51"/>
      <c r="G127" s="51"/>
      <c r="H127" s="51"/>
      <c r="I127" s="51"/>
      <c r="J127" s="51"/>
      <c r="K127" s="51"/>
      <c r="L127" s="51"/>
      <c r="M127" s="51"/>
      <c r="N127" s="51"/>
      <c r="O127" s="79">
        <f t="shared" si="5"/>
        <v>0</v>
      </c>
      <c r="P127" s="85"/>
      <c r="Q127" s="52"/>
      <c r="R127" s="30">
        <f t="shared" si="6"/>
        <v>0</v>
      </c>
      <c r="S127" s="82"/>
      <c r="T127" s="22">
        <f t="shared" si="7"/>
        <v>0</v>
      </c>
    </row>
    <row r="128" spans="1:20" ht="12" thickBot="1">
      <c r="A128" s="190" t="s">
        <v>259</v>
      </c>
      <c r="B128" s="83"/>
      <c r="C128" s="52"/>
      <c r="D128" s="30">
        <f t="shared" si="4"/>
        <v>0</v>
      </c>
      <c r="E128" s="83"/>
      <c r="F128" s="51"/>
      <c r="G128" s="51"/>
      <c r="H128" s="51"/>
      <c r="I128" s="51"/>
      <c r="J128" s="51"/>
      <c r="K128" s="51"/>
      <c r="L128" s="51"/>
      <c r="M128" s="51"/>
      <c r="N128" s="51"/>
      <c r="O128" s="79">
        <f t="shared" si="5"/>
        <v>0</v>
      </c>
      <c r="P128" s="85"/>
      <c r="Q128" s="52"/>
      <c r="R128" s="30">
        <f t="shared" si="6"/>
        <v>0</v>
      </c>
      <c r="S128" s="82"/>
      <c r="T128" s="22">
        <f t="shared" si="7"/>
        <v>0</v>
      </c>
    </row>
    <row r="129" spans="1:20" ht="12" thickBot="1">
      <c r="A129" s="190" t="s">
        <v>260</v>
      </c>
      <c r="B129" s="83"/>
      <c r="C129" s="52"/>
      <c r="D129" s="30">
        <f t="shared" si="4"/>
        <v>0</v>
      </c>
      <c r="E129" s="83"/>
      <c r="F129" s="51"/>
      <c r="G129" s="51"/>
      <c r="H129" s="51"/>
      <c r="I129" s="51"/>
      <c r="J129" s="51"/>
      <c r="K129" s="51"/>
      <c r="L129" s="51"/>
      <c r="M129" s="51"/>
      <c r="N129" s="51"/>
      <c r="O129" s="79">
        <f t="shared" si="5"/>
        <v>0</v>
      </c>
      <c r="P129" s="85"/>
      <c r="Q129" s="52"/>
      <c r="R129" s="30">
        <f t="shared" si="6"/>
        <v>0</v>
      </c>
      <c r="S129" s="82"/>
      <c r="T129" s="22">
        <f t="shared" si="7"/>
        <v>0</v>
      </c>
    </row>
    <row r="130" spans="1:20" ht="12" thickBot="1">
      <c r="A130" s="190" t="s">
        <v>261</v>
      </c>
      <c r="B130" s="83"/>
      <c r="C130" s="52"/>
      <c r="D130" s="30">
        <f t="shared" si="4"/>
        <v>0</v>
      </c>
      <c r="E130" s="83"/>
      <c r="F130" s="51"/>
      <c r="G130" s="51"/>
      <c r="H130" s="51"/>
      <c r="I130" s="51"/>
      <c r="J130" s="51"/>
      <c r="K130" s="51"/>
      <c r="L130" s="51"/>
      <c r="M130" s="51"/>
      <c r="N130" s="51"/>
      <c r="O130" s="79">
        <f t="shared" si="5"/>
        <v>0</v>
      </c>
      <c r="P130" s="85"/>
      <c r="Q130" s="52"/>
      <c r="R130" s="30">
        <f t="shared" si="6"/>
        <v>0</v>
      </c>
      <c r="S130" s="82"/>
      <c r="T130" s="22">
        <f t="shared" si="7"/>
        <v>0</v>
      </c>
    </row>
    <row r="131" spans="1:20" ht="12" thickBot="1">
      <c r="A131" s="190" t="s">
        <v>262</v>
      </c>
      <c r="B131" s="83"/>
      <c r="C131" s="52"/>
      <c r="D131" s="30">
        <f t="shared" si="4"/>
        <v>0</v>
      </c>
      <c r="E131" s="83"/>
      <c r="F131" s="51"/>
      <c r="G131" s="51"/>
      <c r="H131" s="51"/>
      <c r="I131" s="51"/>
      <c r="J131" s="51"/>
      <c r="K131" s="51"/>
      <c r="L131" s="51"/>
      <c r="M131" s="51"/>
      <c r="N131" s="51"/>
      <c r="O131" s="79">
        <f t="shared" si="5"/>
        <v>0</v>
      </c>
      <c r="P131" s="85"/>
      <c r="Q131" s="52"/>
      <c r="R131" s="30">
        <f t="shared" si="6"/>
        <v>0</v>
      </c>
      <c r="S131" s="82"/>
      <c r="T131" s="22">
        <f t="shared" si="7"/>
        <v>0</v>
      </c>
    </row>
    <row r="132" spans="1:20" ht="12" thickBot="1">
      <c r="A132" s="190" t="s">
        <v>263</v>
      </c>
      <c r="B132" s="83"/>
      <c r="C132" s="52"/>
      <c r="D132" s="30">
        <f t="shared" si="4"/>
        <v>0</v>
      </c>
      <c r="E132" s="83"/>
      <c r="F132" s="51"/>
      <c r="G132" s="51"/>
      <c r="H132" s="51"/>
      <c r="I132" s="51"/>
      <c r="J132" s="51"/>
      <c r="K132" s="51"/>
      <c r="L132" s="51"/>
      <c r="M132" s="51"/>
      <c r="N132" s="51"/>
      <c r="O132" s="79">
        <f t="shared" si="5"/>
        <v>0</v>
      </c>
      <c r="P132" s="85"/>
      <c r="Q132" s="52"/>
      <c r="R132" s="30">
        <f t="shared" si="6"/>
        <v>0</v>
      </c>
      <c r="S132" s="82"/>
      <c r="T132" s="22">
        <f t="shared" si="7"/>
        <v>0</v>
      </c>
    </row>
    <row r="133" spans="1:20" ht="12" thickBot="1">
      <c r="A133" s="190" t="s">
        <v>264</v>
      </c>
      <c r="B133" s="83"/>
      <c r="C133" s="52">
        <v>5</v>
      </c>
      <c r="D133" s="30">
        <f t="shared" ref="D133:D196" si="8">(C133*10)</f>
        <v>50</v>
      </c>
      <c r="E133" s="83"/>
      <c r="F133" s="51"/>
      <c r="G133" s="51"/>
      <c r="H133" s="51"/>
      <c r="I133" s="51"/>
      <c r="J133" s="51"/>
      <c r="K133" s="51"/>
      <c r="L133" s="51"/>
      <c r="M133" s="51"/>
      <c r="N133" s="51"/>
      <c r="O133" s="79">
        <f t="shared" ref="O133:O196" si="9">(F133*70)+(G133*60)+(H133*55)+(I133*45)+(J133*40)+(K133*30)+(L133*20)+(M133*15)</f>
        <v>0</v>
      </c>
      <c r="P133" s="85"/>
      <c r="Q133" s="52"/>
      <c r="R133" s="30">
        <f t="shared" ref="R133:R196" si="10">(Q133*70)</f>
        <v>0</v>
      </c>
      <c r="S133" s="82"/>
      <c r="T133" s="22">
        <f t="shared" ref="T133:T196" si="11">D133+O133+R133</f>
        <v>50</v>
      </c>
    </row>
    <row r="134" spans="1:20" ht="12" thickBot="1">
      <c r="A134" s="190" t="s">
        <v>265</v>
      </c>
      <c r="B134" s="83"/>
      <c r="C134" s="52"/>
      <c r="D134" s="30">
        <f t="shared" si="8"/>
        <v>0</v>
      </c>
      <c r="E134" s="83"/>
      <c r="F134" s="51"/>
      <c r="G134" s="51"/>
      <c r="H134" s="51"/>
      <c r="I134" s="51"/>
      <c r="J134" s="51"/>
      <c r="K134" s="51"/>
      <c r="L134" s="51"/>
      <c r="M134" s="51"/>
      <c r="N134" s="51"/>
      <c r="O134" s="79">
        <f t="shared" si="9"/>
        <v>0</v>
      </c>
      <c r="P134" s="85"/>
      <c r="Q134" s="52"/>
      <c r="R134" s="30">
        <f t="shared" si="10"/>
        <v>0</v>
      </c>
      <c r="S134" s="82"/>
      <c r="T134" s="22">
        <f t="shared" si="11"/>
        <v>0</v>
      </c>
    </row>
    <row r="135" spans="1:20" ht="12" thickBot="1">
      <c r="A135" s="190" t="s">
        <v>266</v>
      </c>
      <c r="B135" s="83"/>
      <c r="C135" s="52"/>
      <c r="D135" s="30">
        <f t="shared" si="8"/>
        <v>0</v>
      </c>
      <c r="E135" s="83"/>
      <c r="F135" s="51"/>
      <c r="G135" s="51"/>
      <c r="H135" s="51"/>
      <c r="I135" s="51"/>
      <c r="J135" s="51"/>
      <c r="K135" s="51"/>
      <c r="L135" s="51"/>
      <c r="M135" s="51"/>
      <c r="N135" s="51"/>
      <c r="O135" s="79">
        <f t="shared" si="9"/>
        <v>0</v>
      </c>
      <c r="P135" s="85"/>
      <c r="Q135" s="52"/>
      <c r="R135" s="30">
        <f t="shared" si="10"/>
        <v>0</v>
      </c>
      <c r="S135" s="82"/>
      <c r="T135" s="22">
        <f t="shared" si="11"/>
        <v>0</v>
      </c>
    </row>
    <row r="136" spans="1:20" ht="12" thickBot="1">
      <c r="A136" s="190" t="s">
        <v>267</v>
      </c>
      <c r="B136" s="83"/>
      <c r="C136" s="52">
        <v>5</v>
      </c>
      <c r="D136" s="30">
        <f t="shared" si="8"/>
        <v>50</v>
      </c>
      <c r="E136" s="83"/>
      <c r="F136" s="51"/>
      <c r="G136" s="51"/>
      <c r="H136" s="51"/>
      <c r="I136" s="51"/>
      <c r="J136" s="51"/>
      <c r="K136" s="51"/>
      <c r="L136" s="51"/>
      <c r="M136" s="51"/>
      <c r="N136" s="51"/>
      <c r="O136" s="79">
        <f t="shared" si="9"/>
        <v>0</v>
      </c>
      <c r="P136" s="85"/>
      <c r="Q136" s="52"/>
      <c r="R136" s="30">
        <f t="shared" si="10"/>
        <v>0</v>
      </c>
      <c r="S136" s="82"/>
      <c r="T136" s="22">
        <f t="shared" si="11"/>
        <v>50</v>
      </c>
    </row>
    <row r="137" spans="1:20" ht="12" thickBot="1">
      <c r="A137" s="190" t="s">
        <v>268</v>
      </c>
      <c r="B137" s="83"/>
      <c r="C137" s="52">
        <v>1</v>
      </c>
      <c r="D137" s="30">
        <f t="shared" si="8"/>
        <v>10</v>
      </c>
      <c r="E137" s="83"/>
      <c r="F137" s="51"/>
      <c r="G137" s="51"/>
      <c r="H137" s="51"/>
      <c r="I137" s="51"/>
      <c r="J137" s="51"/>
      <c r="K137" s="51"/>
      <c r="L137" s="51"/>
      <c r="M137" s="51"/>
      <c r="N137" s="51"/>
      <c r="O137" s="79">
        <f t="shared" si="9"/>
        <v>0</v>
      </c>
      <c r="P137" s="85"/>
      <c r="Q137" s="52"/>
      <c r="R137" s="30">
        <f t="shared" si="10"/>
        <v>0</v>
      </c>
      <c r="S137" s="82"/>
      <c r="T137" s="22">
        <f t="shared" si="11"/>
        <v>10</v>
      </c>
    </row>
    <row r="138" spans="1:20" ht="12" thickBot="1">
      <c r="A138" s="190" t="s">
        <v>269</v>
      </c>
      <c r="B138" s="83"/>
      <c r="C138" s="52"/>
      <c r="D138" s="30">
        <f t="shared" si="8"/>
        <v>0</v>
      </c>
      <c r="E138" s="83"/>
      <c r="F138" s="51"/>
      <c r="G138" s="51"/>
      <c r="H138" s="51"/>
      <c r="I138" s="51"/>
      <c r="J138" s="51"/>
      <c r="K138" s="51"/>
      <c r="L138" s="51"/>
      <c r="M138" s="51"/>
      <c r="N138" s="51"/>
      <c r="O138" s="79">
        <f t="shared" si="9"/>
        <v>0</v>
      </c>
      <c r="P138" s="85"/>
      <c r="Q138" s="52"/>
      <c r="R138" s="30">
        <f t="shared" si="10"/>
        <v>0</v>
      </c>
      <c r="S138" s="82"/>
      <c r="T138" s="22">
        <f t="shared" si="11"/>
        <v>0</v>
      </c>
    </row>
    <row r="139" spans="1:20" ht="12" thickBot="1">
      <c r="A139" s="190" t="s">
        <v>270</v>
      </c>
      <c r="B139" s="83"/>
      <c r="C139" s="52"/>
      <c r="D139" s="30">
        <f t="shared" si="8"/>
        <v>0</v>
      </c>
      <c r="E139" s="83"/>
      <c r="F139" s="51"/>
      <c r="G139" s="51"/>
      <c r="H139" s="51"/>
      <c r="I139" s="51"/>
      <c r="J139" s="51"/>
      <c r="K139" s="51"/>
      <c r="L139" s="51"/>
      <c r="M139" s="51"/>
      <c r="N139" s="51"/>
      <c r="O139" s="79">
        <f t="shared" si="9"/>
        <v>0</v>
      </c>
      <c r="P139" s="85"/>
      <c r="Q139" s="52"/>
      <c r="R139" s="30">
        <f t="shared" si="10"/>
        <v>0</v>
      </c>
      <c r="S139" s="82"/>
      <c r="T139" s="22">
        <f t="shared" si="11"/>
        <v>0</v>
      </c>
    </row>
    <row r="140" spans="1:20" ht="12" thickBot="1">
      <c r="A140" s="190" t="s">
        <v>271</v>
      </c>
      <c r="B140" s="83"/>
      <c r="C140" s="52"/>
      <c r="D140" s="30">
        <f t="shared" si="8"/>
        <v>0</v>
      </c>
      <c r="E140" s="83"/>
      <c r="F140" s="51"/>
      <c r="G140" s="51"/>
      <c r="H140" s="51"/>
      <c r="I140" s="51"/>
      <c r="J140" s="51"/>
      <c r="K140" s="51"/>
      <c r="L140" s="51"/>
      <c r="M140" s="51"/>
      <c r="N140" s="51"/>
      <c r="O140" s="79">
        <f t="shared" si="9"/>
        <v>0</v>
      </c>
      <c r="P140" s="85"/>
      <c r="Q140" s="52"/>
      <c r="R140" s="30">
        <f t="shared" si="10"/>
        <v>0</v>
      </c>
      <c r="S140" s="82"/>
      <c r="T140" s="22">
        <f t="shared" si="11"/>
        <v>0</v>
      </c>
    </row>
    <row r="141" spans="1:20" ht="12" thickBot="1">
      <c r="A141" s="190" t="s">
        <v>272</v>
      </c>
      <c r="B141" s="83"/>
      <c r="C141" s="52"/>
      <c r="D141" s="30">
        <f t="shared" si="8"/>
        <v>0</v>
      </c>
      <c r="E141" s="83"/>
      <c r="F141" s="51"/>
      <c r="G141" s="51"/>
      <c r="H141" s="51"/>
      <c r="I141" s="51"/>
      <c r="J141" s="51"/>
      <c r="K141" s="51"/>
      <c r="L141" s="51"/>
      <c r="M141" s="51"/>
      <c r="N141" s="51"/>
      <c r="O141" s="79">
        <f t="shared" si="9"/>
        <v>0</v>
      </c>
      <c r="P141" s="85"/>
      <c r="Q141" s="52"/>
      <c r="R141" s="30">
        <f t="shared" si="10"/>
        <v>0</v>
      </c>
      <c r="S141" s="82"/>
      <c r="T141" s="22">
        <f t="shared" si="11"/>
        <v>0</v>
      </c>
    </row>
    <row r="142" spans="1:20" ht="12" thickBot="1">
      <c r="A142" s="190" t="s">
        <v>273</v>
      </c>
      <c r="B142" s="62"/>
      <c r="C142" s="52"/>
      <c r="D142" s="30">
        <f t="shared" si="8"/>
        <v>0</v>
      </c>
      <c r="E142" s="62"/>
      <c r="F142" s="51"/>
      <c r="G142" s="51"/>
      <c r="H142" s="51"/>
      <c r="I142" s="51"/>
      <c r="J142" s="51"/>
      <c r="K142" s="51"/>
      <c r="L142" s="51"/>
      <c r="M142" s="51"/>
      <c r="N142" s="51"/>
      <c r="O142" s="79">
        <f t="shared" si="9"/>
        <v>0</v>
      </c>
      <c r="P142" s="85"/>
      <c r="Q142" s="52"/>
      <c r="R142" s="30">
        <f t="shared" si="10"/>
        <v>0</v>
      </c>
      <c r="S142" s="82"/>
      <c r="T142" s="22">
        <f t="shared" si="11"/>
        <v>0</v>
      </c>
    </row>
    <row r="143" spans="1:20" ht="12" thickBot="1">
      <c r="A143" s="190" t="s">
        <v>274</v>
      </c>
      <c r="B143" s="83"/>
      <c r="C143" s="52"/>
      <c r="D143" s="30">
        <f t="shared" si="8"/>
        <v>0</v>
      </c>
      <c r="E143" s="83"/>
      <c r="F143" s="51"/>
      <c r="G143" s="51"/>
      <c r="H143" s="51"/>
      <c r="I143" s="51"/>
      <c r="J143" s="51"/>
      <c r="K143" s="51"/>
      <c r="L143" s="51"/>
      <c r="M143" s="51"/>
      <c r="N143" s="51"/>
      <c r="O143" s="79">
        <f t="shared" si="9"/>
        <v>0</v>
      </c>
      <c r="P143" s="85"/>
      <c r="Q143" s="52"/>
      <c r="R143" s="30">
        <f t="shared" si="10"/>
        <v>0</v>
      </c>
      <c r="S143" s="82"/>
      <c r="T143" s="22">
        <f t="shared" si="11"/>
        <v>0</v>
      </c>
    </row>
    <row r="144" spans="1:20" ht="12" thickBot="1">
      <c r="A144" s="190" t="s">
        <v>275</v>
      </c>
      <c r="B144" s="83"/>
      <c r="C144" s="52"/>
      <c r="D144" s="30">
        <f t="shared" si="8"/>
        <v>0</v>
      </c>
      <c r="E144" s="83"/>
      <c r="F144" s="51"/>
      <c r="G144" s="51"/>
      <c r="H144" s="51"/>
      <c r="I144" s="51"/>
      <c r="J144" s="51"/>
      <c r="K144" s="51"/>
      <c r="L144" s="51"/>
      <c r="M144" s="51"/>
      <c r="N144" s="51"/>
      <c r="O144" s="79">
        <f t="shared" si="9"/>
        <v>0</v>
      </c>
      <c r="P144" s="85"/>
      <c r="Q144" s="52"/>
      <c r="R144" s="30">
        <f t="shared" si="10"/>
        <v>0</v>
      </c>
      <c r="S144" s="82"/>
      <c r="T144" s="22">
        <f t="shared" si="11"/>
        <v>0</v>
      </c>
    </row>
    <row r="145" spans="1:20" ht="12" thickBot="1">
      <c r="A145" s="190" t="s">
        <v>276</v>
      </c>
      <c r="B145" s="83"/>
      <c r="C145" s="52"/>
      <c r="D145" s="30">
        <f t="shared" si="8"/>
        <v>0</v>
      </c>
      <c r="E145" s="83"/>
      <c r="F145" s="51"/>
      <c r="G145" s="51"/>
      <c r="H145" s="51"/>
      <c r="I145" s="51"/>
      <c r="J145" s="51"/>
      <c r="K145" s="51"/>
      <c r="L145" s="51"/>
      <c r="M145" s="51"/>
      <c r="N145" s="51"/>
      <c r="O145" s="79">
        <f t="shared" si="9"/>
        <v>0</v>
      </c>
      <c r="P145" s="85"/>
      <c r="Q145" s="52"/>
      <c r="R145" s="30">
        <f t="shared" si="10"/>
        <v>0</v>
      </c>
      <c r="S145" s="82"/>
      <c r="T145" s="22">
        <f t="shared" si="11"/>
        <v>0</v>
      </c>
    </row>
    <row r="146" spans="1:20" ht="12" thickBot="1">
      <c r="A146" s="190" t="s">
        <v>277</v>
      </c>
      <c r="B146" s="83"/>
      <c r="C146" s="52"/>
      <c r="D146" s="30">
        <f t="shared" si="8"/>
        <v>0</v>
      </c>
      <c r="E146" s="83"/>
      <c r="F146" s="51"/>
      <c r="G146" s="51"/>
      <c r="H146" s="51"/>
      <c r="I146" s="51"/>
      <c r="J146" s="51"/>
      <c r="K146" s="51"/>
      <c r="L146" s="51"/>
      <c r="M146" s="51"/>
      <c r="N146" s="51"/>
      <c r="O146" s="79">
        <f t="shared" si="9"/>
        <v>0</v>
      </c>
      <c r="P146" s="85"/>
      <c r="Q146" s="52"/>
      <c r="R146" s="30">
        <f t="shared" si="10"/>
        <v>0</v>
      </c>
      <c r="S146" s="82"/>
      <c r="T146" s="22">
        <f t="shared" si="11"/>
        <v>0</v>
      </c>
    </row>
    <row r="147" spans="1:20" ht="12" thickBot="1">
      <c r="A147" s="190" t="s">
        <v>278</v>
      </c>
      <c r="B147" s="83"/>
      <c r="C147" s="52"/>
      <c r="D147" s="30">
        <f t="shared" si="8"/>
        <v>0</v>
      </c>
      <c r="E147" s="83"/>
      <c r="F147" s="51"/>
      <c r="G147" s="51"/>
      <c r="H147" s="51"/>
      <c r="I147" s="51"/>
      <c r="J147" s="51"/>
      <c r="K147" s="51"/>
      <c r="L147" s="51"/>
      <c r="M147" s="51"/>
      <c r="N147" s="51"/>
      <c r="O147" s="79">
        <f t="shared" si="9"/>
        <v>0</v>
      </c>
      <c r="P147" s="85"/>
      <c r="Q147" s="52"/>
      <c r="R147" s="30">
        <f t="shared" si="10"/>
        <v>0</v>
      </c>
      <c r="S147" s="82"/>
      <c r="T147" s="22">
        <f t="shared" si="11"/>
        <v>0</v>
      </c>
    </row>
    <row r="148" spans="1:20" ht="12" thickBot="1">
      <c r="A148" s="190" t="s">
        <v>279</v>
      </c>
      <c r="B148" s="83"/>
      <c r="C148" s="52"/>
      <c r="D148" s="30">
        <f t="shared" si="8"/>
        <v>0</v>
      </c>
      <c r="E148" s="83"/>
      <c r="F148" s="51"/>
      <c r="G148" s="51"/>
      <c r="H148" s="51"/>
      <c r="I148" s="51"/>
      <c r="J148" s="51"/>
      <c r="K148" s="51"/>
      <c r="L148" s="51"/>
      <c r="M148" s="51"/>
      <c r="N148" s="51"/>
      <c r="O148" s="79">
        <f t="shared" si="9"/>
        <v>0</v>
      </c>
      <c r="P148" s="85"/>
      <c r="Q148" s="52"/>
      <c r="R148" s="30">
        <f t="shared" si="10"/>
        <v>0</v>
      </c>
      <c r="S148" s="82"/>
      <c r="T148" s="22">
        <f t="shared" si="11"/>
        <v>0</v>
      </c>
    </row>
    <row r="149" spans="1:20" ht="12" thickBot="1">
      <c r="A149" s="190" t="s">
        <v>280</v>
      </c>
      <c r="B149" s="83"/>
      <c r="C149" s="52"/>
      <c r="D149" s="30">
        <f t="shared" si="8"/>
        <v>0</v>
      </c>
      <c r="E149" s="83"/>
      <c r="F149" s="51"/>
      <c r="G149" s="51"/>
      <c r="H149" s="51"/>
      <c r="I149" s="51"/>
      <c r="J149" s="51"/>
      <c r="K149" s="51"/>
      <c r="L149" s="51"/>
      <c r="M149" s="51"/>
      <c r="N149" s="51"/>
      <c r="O149" s="79">
        <f t="shared" si="9"/>
        <v>0</v>
      </c>
      <c r="P149" s="85"/>
      <c r="Q149" s="52"/>
      <c r="R149" s="30">
        <f t="shared" si="10"/>
        <v>0</v>
      </c>
      <c r="S149" s="82"/>
      <c r="T149" s="22">
        <f t="shared" si="11"/>
        <v>0</v>
      </c>
    </row>
    <row r="150" spans="1:20" ht="12" thickBot="1">
      <c r="A150" s="190" t="s">
        <v>281</v>
      </c>
      <c r="B150" s="83"/>
      <c r="C150" s="52"/>
      <c r="D150" s="30">
        <f t="shared" si="8"/>
        <v>0</v>
      </c>
      <c r="E150" s="83"/>
      <c r="F150" s="51"/>
      <c r="G150" s="51"/>
      <c r="H150" s="51"/>
      <c r="I150" s="51"/>
      <c r="J150" s="51"/>
      <c r="K150" s="51"/>
      <c r="L150" s="51"/>
      <c r="M150" s="51"/>
      <c r="N150" s="51"/>
      <c r="O150" s="79">
        <f t="shared" si="9"/>
        <v>0</v>
      </c>
      <c r="P150" s="85"/>
      <c r="Q150" s="52"/>
      <c r="R150" s="30">
        <f t="shared" si="10"/>
        <v>0</v>
      </c>
      <c r="S150" s="82"/>
      <c r="T150" s="22">
        <f t="shared" si="11"/>
        <v>0</v>
      </c>
    </row>
    <row r="151" spans="1:20" ht="12" thickBot="1">
      <c r="A151" s="190" t="s">
        <v>282</v>
      </c>
      <c r="B151" s="83"/>
      <c r="C151" s="52">
        <v>4</v>
      </c>
      <c r="D151" s="30">
        <f t="shared" si="8"/>
        <v>40</v>
      </c>
      <c r="E151" s="83"/>
      <c r="F151" s="51"/>
      <c r="G151" s="51">
        <v>1</v>
      </c>
      <c r="H151" s="51"/>
      <c r="I151" s="51"/>
      <c r="J151" s="51"/>
      <c r="K151" s="51"/>
      <c r="L151" s="51"/>
      <c r="M151" s="51"/>
      <c r="N151" s="51"/>
      <c r="O151" s="79">
        <f t="shared" si="9"/>
        <v>60</v>
      </c>
      <c r="P151" s="85"/>
      <c r="Q151" s="52"/>
      <c r="R151" s="30">
        <f t="shared" si="10"/>
        <v>0</v>
      </c>
      <c r="S151" s="82"/>
      <c r="T151" s="22">
        <f t="shared" si="11"/>
        <v>100</v>
      </c>
    </row>
    <row r="152" spans="1:20" ht="12" thickBot="1">
      <c r="A152" s="190" t="s">
        <v>283</v>
      </c>
      <c r="B152" s="83"/>
      <c r="C152" s="52"/>
      <c r="D152" s="30">
        <f t="shared" si="8"/>
        <v>0</v>
      </c>
      <c r="E152" s="83"/>
      <c r="F152" s="51"/>
      <c r="G152" s="51"/>
      <c r="H152" s="51"/>
      <c r="I152" s="51"/>
      <c r="J152" s="51"/>
      <c r="K152" s="51"/>
      <c r="L152" s="51"/>
      <c r="M152" s="51"/>
      <c r="N152" s="51"/>
      <c r="O152" s="79">
        <f t="shared" si="9"/>
        <v>0</v>
      </c>
      <c r="P152" s="85"/>
      <c r="Q152" s="52"/>
      <c r="R152" s="30">
        <f t="shared" si="10"/>
        <v>0</v>
      </c>
      <c r="S152" s="82"/>
      <c r="T152" s="22">
        <f t="shared" si="11"/>
        <v>0</v>
      </c>
    </row>
    <row r="153" spans="1:20" ht="12" thickBot="1">
      <c r="A153" s="190" t="s">
        <v>284</v>
      </c>
      <c r="B153" s="83"/>
      <c r="C153" s="52"/>
      <c r="D153" s="30">
        <f t="shared" si="8"/>
        <v>0</v>
      </c>
      <c r="E153" s="83"/>
      <c r="F153" s="51"/>
      <c r="G153" s="51"/>
      <c r="H153" s="51"/>
      <c r="I153" s="51"/>
      <c r="J153" s="51"/>
      <c r="K153" s="51"/>
      <c r="L153" s="51"/>
      <c r="M153" s="51"/>
      <c r="N153" s="51"/>
      <c r="O153" s="79">
        <f t="shared" si="9"/>
        <v>0</v>
      </c>
      <c r="P153" s="85"/>
      <c r="Q153" s="52"/>
      <c r="R153" s="30">
        <f t="shared" si="10"/>
        <v>0</v>
      </c>
      <c r="S153" s="82"/>
      <c r="T153" s="22">
        <f t="shared" si="11"/>
        <v>0</v>
      </c>
    </row>
    <row r="154" spans="1:20" ht="12" thickBot="1">
      <c r="A154" s="190" t="s">
        <v>285</v>
      </c>
      <c r="B154" s="83"/>
      <c r="C154" s="52">
        <v>3</v>
      </c>
      <c r="D154" s="30">
        <f t="shared" si="8"/>
        <v>30</v>
      </c>
      <c r="E154" s="83"/>
      <c r="F154" s="51"/>
      <c r="G154" s="51">
        <v>1</v>
      </c>
      <c r="H154" s="51">
        <v>1</v>
      </c>
      <c r="I154" s="51"/>
      <c r="J154" s="51"/>
      <c r="K154" s="51"/>
      <c r="L154" s="51"/>
      <c r="M154" s="51"/>
      <c r="N154" s="51"/>
      <c r="O154" s="79">
        <f t="shared" si="9"/>
        <v>115</v>
      </c>
      <c r="P154" s="85"/>
      <c r="Q154" s="52"/>
      <c r="R154" s="30">
        <f t="shared" si="10"/>
        <v>0</v>
      </c>
      <c r="S154" s="82"/>
      <c r="T154" s="22">
        <f t="shared" si="11"/>
        <v>145</v>
      </c>
    </row>
    <row r="155" spans="1:20" ht="12" thickBot="1">
      <c r="A155" s="190" t="s">
        <v>286</v>
      </c>
      <c r="B155" s="83"/>
      <c r="C155" s="52">
        <v>4</v>
      </c>
      <c r="D155" s="30">
        <f t="shared" si="8"/>
        <v>40</v>
      </c>
      <c r="E155" s="83"/>
      <c r="F155" s="51">
        <v>1</v>
      </c>
      <c r="G155" s="51"/>
      <c r="H155" s="51"/>
      <c r="I155" s="51"/>
      <c r="J155" s="51"/>
      <c r="K155" s="51"/>
      <c r="L155" s="51"/>
      <c r="M155" s="51"/>
      <c r="N155" s="51"/>
      <c r="O155" s="79">
        <f t="shared" si="9"/>
        <v>70</v>
      </c>
      <c r="P155" s="85"/>
      <c r="Q155" s="52"/>
      <c r="R155" s="30">
        <f t="shared" si="10"/>
        <v>0</v>
      </c>
      <c r="S155" s="82"/>
      <c r="T155" s="22">
        <f t="shared" si="11"/>
        <v>110</v>
      </c>
    </row>
    <row r="156" spans="1:20" ht="12" thickBot="1">
      <c r="A156" s="190" t="s">
        <v>287</v>
      </c>
      <c r="B156" s="83"/>
      <c r="C156" s="52"/>
      <c r="D156" s="30">
        <f t="shared" si="8"/>
        <v>0</v>
      </c>
      <c r="E156" s="83"/>
      <c r="F156" s="51"/>
      <c r="G156" s="51"/>
      <c r="H156" s="51"/>
      <c r="I156" s="51"/>
      <c r="J156" s="51"/>
      <c r="K156" s="51"/>
      <c r="L156" s="51"/>
      <c r="M156" s="51"/>
      <c r="N156" s="51"/>
      <c r="O156" s="79">
        <f t="shared" si="9"/>
        <v>0</v>
      </c>
      <c r="P156" s="85"/>
      <c r="Q156" s="52"/>
      <c r="R156" s="30">
        <f t="shared" si="10"/>
        <v>0</v>
      </c>
      <c r="S156" s="82"/>
      <c r="T156" s="22">
        <f t="shared" si="11"/>
        <v>0</v>
      </c>
    </row>
    <row r="157" spans="1:20" ht="12" thickBot="1">
      <c r="A157" s="190" t="s">
        <v>288</v>
      </c>
      <c r="B157" s="83"/>
      <c r="C157" s="52"/>
      <c r="D157" s="30">
        <f t="shared" si="8"/>
        <v>0</v>
      </c>
      <c r="E157" s="83"/>
      <c r="F157" s="51"/>
      <c r="G157" s="51"/>
      <c r="H157" s="51"/>
      <c r="I157" s="51"/>
      <c r="J157" s="51"/>
      <c r="K157" s="51"/>
      <c r="L157" s="51"/>
      <c r="M157" s="51"/>
      <c r="N157" s="51"/>
      <c r="O157" s="79">
        <f t="shared" si="9"/>
        <v>0</v>
      </c>
      <c r="P157" s="85"/>
      <c r="Q157" s="52"/>
      <c r="R157" s="30">
        <f t="shared" si="10"/>
        <v>0</v>
      </c>
      <c r="S157" s="82"/>
      <c r="T157" s="22">
        <f t="shared" si="11"/>
        <v>0</v>
      </c>
    </row>
    <row r="158" spans="1:20" ht="12" thickBot="1">
      <c r="A158" s="190" t="s">
        <v>289</v>
      </c>
      <c r="B158" s="83"/>
      <c r="C158" s="52"/>
      <c r="D158" s="30">
        <f t="shared" si="8"/>
        <v>0</v>
      </c>
      <c r="E158" s="83"/>
      <c r="F158" s="51"/>
      <c r="G158" s="51"/>
      <c r="H158" s="51"/>
      <c r="I158" s="51"/>
      <c r="J158" s="51"/>
      <c r="K158" s="51"/>
      <c r="L158" s="51"/>
      <c r="M158" s="51"/>
      <c r="N158" s="51"/>
      <c r="O158" s="79">
        <f t="shared" si="9"/>
        <v>0</v>
      </c>
      <c r="P158" s="85"/>
      <c r="Q158" s="52"/>
      <c r="R158" s="30">
        <f t="shared" si="10"/>
        <v>0</v>
      </c>
      <c r="S158" s="82"/>
      <c r="T158" s="22">
        <f t="shared" si="11"/>
        <v>0</v>
      </c>
    </row>
    <row r="159" spans="1:20" ht="12" thickBot="1">
      <c r="A159" s="190" t="s">
        <v>290</v>
      </c>
      <c r="B159" s="83"/>
      <c r="C159" s="52"/>
      <c r="D159" s="30">
        <f t="shared" si="8"/>
        <v>0</v>
      </c>
      <c r="E159" s="83"/>
      <c r="F159" s="51"/>
      <c r="G159" s="51"/>
      <c r="H159" s="51"/>
      <c r="I159" s="51"/>
      <c r="J159" s="51"/>
      <c r="K159" s="51"/>
      <c r="L159" s="51"/>
      <c r="M159" s="51"/>
      <c r="N159" s="51"/>
      <c r="O159" s="79">
        <f t="shared" si="9"/>
        <v>0</v>
      </c>
      <c r="P159" s="85"/>
      <c r="Q159" s="52"/>
      <c r="R159" s="30">
        <f t="shared" si="10"/>
        <v>0</v>
      </c>
      <c r="S159" s="82"/>
      <c r="T159" s="22">
        <f t="shared" si="11"/>
        <v>0</v>
      </c>
    </row>
    <row r="160" spans="1:20" ht="12" thickBot="1">
      <c r="A160" s="190" t="s">
        <v>291</v>
      </c>
      <c r="B160" s="83"/>
      <c r="C160" s="52">
        <v>3</v>
      </c>
      <c r="D160" s="30">
        <f t="shared" si="8"/>
        <v>30</v>
      </c>
      <c r="E160" s="83"/>
      <c r="F160" s="51"/>
      <c r="G160" s="51"/>
      <c r="H160" s="51"/>
      <c r="I160" s="51"/>
      <c r="J160" s="51"/>
      <c r="K160" s="51"/>
      <c r="L160" s="51"/>
      <c r="M160" s="51"/>
      <c r="N160" s="51"/>
      <c r="O160" s="79">
        <f t="shared" si="9"/>
        <v>0</v>
      </c>
      <c r="P160" s="85"/>
      <c r="Q160" s="52"/>
      <c r="R160" s="30">
        <f t="shared" si="10"/>
        <v>0</v>
      </c>
      <c r="S160" s="82"/>
      <c r="T160" s="22">
        <f t="shared" si="11"/>
        <v>30</v>
      </c>
    </row>
    <row r="161" spans="1:20" ht="12" thickBot="1">
      <c r="A161" s="190" t="s">
        <v>292</v>
      </c>
      <c r="B161" s="83"/>
      <c r="C161" s="52"/>
      <c r="D161" s="30">
        <f t="shared" si="8"/>
        <v>0</v>
      </c>
      <c r="E161" s="83"/>
      <c r="F161" s="51"/>
      <c r="G161" s="51"/>
      <c r="H161" s="51"/>
      <c r="I161" s="51"/>
      <c r="J161" s="51"/>
      <c r="K161" s="51"/>
      <c r="L161" s="51"/>
      <c r="M161" s="51"/>
      <c r="N161" s="51"/>
      <c r="O161" s="79">
        <f t="shared" si="9"/>
        <v>0</v>
      </c>
      <c r="P161" s="85"/>
      <c r="Q161" s="52"/>
      <c r="R161" s="30">
        <f t="shared" si="10"/>
        <v>0</v>
      </c>
      <c r="S161" s="82"/>
      <c r="T161" s="22">
        <f t="shared" si="11"/>
        <v>0</v>
      </c>
    </row>
    <row r="162" spans="1:20" ht="12" thickBot="1">
      <c r="A162" s="190" t="s">
        <v>293</v>
      </c>
      <c r="B162" s="83"/>
      <c r="C162" s="52"/>
      <c r="D162" s="30">
        <f t="shared" si="8"/>
        <v>0</v>
      </c>
      <c r="E162" s="83"/>
      <c r="F162" s="51"/>
      <c r="G162" s="51"/>
      <c r="H162" s="51"/>
      <c r="I162" s="51"/>
      <c r="J162" s="51"/>
      <c r="K162" s="51"/>
      <c r="L162" s="51"/>
      <c r="M162" s="51"/>
      <c r="N162" s="51"/>
      <c r="O162" s="79">
        <f t="shared" si="9"/>
        <v>0</v>
      </c>
      <c r="P162" s="85"/>
      <c r="Q162" s="52"/>
      <c r="R162" s="30">
        <f t="shared" si="10"/>
        <v>0</v>
      </c>
      <c r="S162" s="82"/>
      <c r="T162" s="22">
        <f t="shared" si="11"/>
        <v>0</v>
      </c>
    </row>
    <row r="163" spans="1:20" ht="12" thickBot="1">
      <c r="A163" s="190" t="s">
        <v>294</v>
      </c>
      <c r="B163" s="83"/>
      <c r="C163" s="52"/>
      <c r="D163" s="30">
        <f t="shared" si="8"/>
        <v>0</v>
      </c>
      <c r="E163" s="83"/>
      <c r="F163" s="51"/>
      <c r="G163" s="51"/>
      <c r="H163" s="51"/>
      <c r="I163" s="51"/>
      <c r="J163" s="51"/>
      <c r="K163" s="51"/>
      <c r="L163" s="51"/>
      <c r="M163" s="51"/>
      <c r="N163" s="51"/>
      <c r="O163" s="79">
        <f t="shared" si="9"/>
        <v>0</v>
      </c>
      <c r="P163" s="85"/>
      <c r="Q163" s="52"/>
      <c r="R163" s="30">
        <f t="shared" si="10"/>
        <v>0</v>
      </c>
      <c r="S163" s="82"/>
      <c r="T163" s="22">
        <f t="shared" si="11"/>
        <v>0</v>
      </c>
    </row>
    <row r="164" spans="1:20" ht="12" thickBot="1">
      <c r="A164" s="190" t="s">
        <v>295</v>
      </c>
      <c r="B164" s="83"/>
      <c r="C164" s="52"/>
      <c r="D164" s="30">
        <f t="shared" si="8"/>
        <v>0</v>
      </c>
      <c r="E164" s="83"/>
      <c r="F164" s="51"/>
      <c r="G164" s="51"/>
      <c r="H164" s="51"/>
      <c r="I164" s="51"/>
      <c r="J164" s="51"/>
      <c r="K164" s="51"/>
      <c r="L164" s="51"/>
      <c r="M164" s="51"/>
      <c r="N164" s="51"/>
      <c r="O164" s="79">
        <f t="shared" si="9"/>
        <v>0</v>
      </c>
      <c r="P164" s="85"/>
      <c r="Q164" s="52"/>
      <c r="R164" s="30">
        <f t="shared" si="10"/>
        <v>0</v>
      </c>
      <c r="S164" s="82"/>
      <c r="T164" s="22">
        <f t="shared" si="11"/>
        <v>0</v>
      </c>
    </row>
    <row r="165" spans="1:20" ht="12" thickBot="1">
      <c r="A165" s="190" t="s">
        <v>296</v>
      </c>
      <c r="B165" s="83"/>
      <c r="C165" s="52"/>
      <c r="D165" s="30">
        <f t="shared" si="8"/>
        <v>0</v>
      </c>
      <c r="E165" s="83"/>
      <c r="F165" s="51"/>
      <c r="G165" s="51"/>
      <c r="H165" s="51"/>
      <c r="I165" s="51"/>
      <c r="J165" s="51"/>
      <c r="K165" s="51"/>
      <c r="L165" s="51"/>
      <c r="M165" s="51"/>
      <c r="N165" s="51"/>
      <c r="O165" s="79">
        <f t="shared" si="9"/>
        <v>0</v>
      </c>
      <c r="P165" s="85"/>
      <c r="Q165" s="52"/>
      <c r="R165" s="30">
        <f t="shared" si="10"/>
        <v>0</v>
      </c>
      <c r="S165" s="82"/>
      <c r="T165" s="22">
        <f t="shared" si="11"/>
        <v>0</v>
      </c>
    </row>
    <row r="166" spans="1:20" ht="12" thickBot="1">
      <c r="A166" s="190" t="s">
        <v>297</v>
      </c>
      <c r="B166" s="83"/>
      <c r="C166" s="52"/>
      <c r="D166" s="30">
        <f t="shared" si="8"/>
        <v>0</v>
      </c>
      <c r="E166" s="83"/>
      <c r="F166" s="51"/>
      <c r="G166" s="51"/>
      <c r="H166" s="51"/>
      <c r="I166" s="51"/>
      <c r="J166" s="51"/>
      <c r="K166" s="51"/>
      <c r="L166" s="51"/>
      <c r="M166" s="51"/>
      <c r="N166" s="51"/>
      <c r="O166" s="79">
        <f t="shared" si="9"/>
        <v>0</v>
      </c>
      <c r="P166" s="85"/>
      <c r="Q166" s="52"/>
      <c r="R166" s="30">
        <f t="shared" si="10"/>
        <v>0</v>
      </c>
      <c r="S166" s="82"/>
      <c r="T166" s="22">
        <f t="shared" si="11"/>
        <v>0</v>
      </c>
    </row>
    <row r="167" spans="1:20" ht="12" thickBot="1">
      <c r="A167" s="190" t="s">
        <v>298</v>
      </c>
      <c r="B167" s="83"/>
      <c r="C167" s="52"/>
      <c r="D167" s="30">
        <f t="shared" si="8"/>
        <v>0</v>
      </c>
      <c r="E167" s="83"/>
      <c r="F167" s="51"/>
      <c r="G167" s="51"/>
      <c r="H167" s="51"/>
      <c r="I167" s="51"/>
      <c r="J167" s="51"/>
      <c r="K167" s="51"/>
      <c r="L167" s="51"/>
      <c r="M167" s="51"/>
      <c r="N167" s="51"/>
      <c r="O167" s="79">
        <f t="shared" si="9"/>
        <v>0</v>
      </c>
      <c r="P167" s="85"/>
      <c r="Q167" s="52"/>
      <c r="R167" s="30">
        <f t="shared" si="10"/>
        <v>0</v>
      </c>
      <c r="S167" s="82"/>
      <c r="T167" s="22">
        <f t="shared" si="11"/>
        <v>0</v>
      </c>
    </row>
    <row r="168" spans="1:20" ht="12" thickBot="1">
      <c r="A168" s="190" t="s">
        <v>299</v>
      </c>
      <c r="B168" s="83"/>
      <c r="C168" s="52"/>
      <c r="D168" s="30">
        <f t="shared" si="8"/>
        <v>0</v>
      </c>
      <c r="E168" s="83"/>
      <c r="F168" s="51"/>
      <c r="G168" s="51"/>
      <c r="H168" s="51"/>
      <c r="I168" s="51"/>
      <c r="J168" s="51"/>
      <c r="K168" s="51"/>
      <c r="L168" s="51"/>
      <c r="M168" s="51"/>
      <c r="N168" s="51"/>
      <c r="O168" s="79">
        <f t="shared" si="9"/>
        <v>0</v>
      </c>
      <c r="P168" s="85"/>
      <c r="Q168" s="52"/>
      <c r="R168" s="30">
        <f t="shared" si="10"/>
        <v>0</v>
      </c>
      <c r="S168" s="82"/>
      <c r="T168" s="22">
        <f t="shared" si="11"/>
        <v>0</v>
      </c>
    </row>
    <row r="169" spans="1:20" ht="12" thickBot="1">
      <c r="A169" s="190" t="s">
        <v>300</v>
      </c>
      <c r="B169" s="83"/>
      <c r="C169" s="52"/>
      <c r="D169" s="30">
        <f t="shared" si="8"/>
        <v>0</v>
      </c>
      <c r="E169" s="83"/>
      <c r="F169" s="51"/>
      <c r="G169" s="51"/>
      <c r="H169" s="51"/>
      <c r="I169" s="51"/>
      <c r="J169" s="51"/>
      <c r="K169" s="51"/>
      <c r="L169" s="51"/>
      <c r="M169" s="51"/>
      <c r="N169" s="51"/>
      <c r="O169" s="79">
        <f t="shared" si="9"/>
        <v>0</v>
      </c>
      <c r="P169" s="85"/>
      <c r="Q169" s="52"/>
      <c r="R169" s="30">
        <f t="shared" si="10"/>
        <v>0</v>
      </c>
      <c r="S169" s="82"/>
      <c r="T169" s="22">
        <f t="shared" si="11"/>
        <v>0</v>
      </c>
    </row>
    <row r="170" spans="1:20" ht="12" thickBot="1">
      <c r="A170" s="190" t="s">
        <v>301</v>
      </c>
      <c r="B170" s="83"/>
      <c r="C170" s="52"/>
      <c r="D170" s="30">
        <f t="shared" si="8"/>
        <v>0</v>
      </c>
      <c r="E170" s="83"/>
      <c r="F170" s="51"/>
      <c r="G170" s="51"/>
      <c r="H170" s="51"/>
      <c r="I170" s="51"/>
      <c r="J170" s="51"/>
      <c r="K170" s="51"/>
      <c r="L170" s="51"/>
      <c r="M170" s="51"/>
      <c r="N170" s="51"/>
      <c r="O170" s="79">
        <f t="shared" si="9"/>
        <v>0</v>
      </c>
      <c r="P170" s="85"/>
      <c r="Q170" s="52"/>
      <c r="R170" s="30">
        <f t="shared" si="10"/>
        <v>0</v>
      </c>
      <c r="S170" s="82"/>
      <c r="T170" s="22">
        <f t="shared" si="11"/>
        <v>0</v>
      </c>
    </row>
    <row r="171" spans="1:20" ht="12" thickBot="1">
      <c r="A171" s="190" t="s">
        <v>302</v>
      </c>
      <c r="B171" s="83"/>
      <c r="C171" s="52"/>
      <c r="D171" s="30">
        <f t="shared" si="8"/>
        <v>0</v>
      </c>
      <c r="E171" s="83"/>
      <c r="F171" s="51"/>
      <c r="G171" s="51"/>
      <c r="H171" s="51"/>
      <c r="I171" s="51"/>
      <c r="J171" s="51"/>
      <c r="K171" s="51"/>
      <c r="L171" s="51"/>
      <c r="M171" s="51"/>
      <c r="N171" s="51"/>
      <c r="O171" s="79">
        <f t="shared" si="9"/>
        <v>0</v>
      </c>
      <c r="P171" s="85"/>
      <c r="Q171" s="52"/>
      <c r="R171" s="30">
        <f t="shared" si="10"/>
        <v>0</v>
      </c>
      <c r="S171" s="82"/>
      <c r="T171" s="22">
        <f t="shared" si="11"/>
        <v>0</v>
      </c>
    </row>
    <row r="172" spans="1:20" ht="12" thickBot="1">
      <c r="A172" s="190" t="s">
        <v>303</v>
      </c>
      <c r="B172" s="83"/>
      <c r="C172" s="52"/>
      <c r="D172" s="30">
        <f t="shared" si="8"/>
        <v>0</v>
      </c>
      <c r="E172" s="83"/>
      <c r="F172" s="51"/>
      <c r="G172" s="51"/>
      <c r="H172" s="51"/>
      <c r="I172" s="51"/>
      <c r="J172" s="51"/>
      <c r="K172" s="51"/>
      <c r="L172" s="51"/>
      <c r="M172" s="51"/>
      <c r="N172" s="51"/>
      <c r="O172" s="79">
        <f t="shared" si="9"/>
        <v>0</v>
      </c>
      <c r="P172" s="85"/>
      <c r="Q172" s="52"/>
      <c r="R172" s="30">
        <f t="shared" si="10"/>
        <v>0</v>
      </c>
      <c r="S172" s="82"/>
      <c r="T172" s="22">
        <f t="shared" si="11"/>
        <v>0</v>
      </c>
    </row>
    <row r="173" spans="1:20" ht="12" thickBot="1">
      <c r="A173" s="190" t="s">
        <v>304</v>
      </c>
      <c r="B173" s="83"/>
      <c r="C173" s="52">
        <v>5</v>
      </c>
      <c r="D173" s="30">
        <f t="shared" si="8"/>
        <v>50</v>
      </c>
      <c r="E173" s="83"/>
      <c r="F173" s="51"/>
      <c r="G173" s="51"/>
      <c r="H173" s="51"/>
      <c r="I173" s="51"/>
      <c r="J173" s="51"/>
      <c r="K173" s="51"/>
      <c r="L173" s="51"/>
      <c r="M173" s="51"/>
      <c r="N173" s="51"/>
      <c r="O173" s="79">
        <f t="shared" si="9"/>
        <v>0</v>
      </c>
      <c r="P173" s="85"/>
      <c r="Q173" s="52"/>
      <c r="R173" s="30">
        <f t="shared" si="10"/>
        <v>0</v>
      </c>
      <c r="S173" s="82"/>
      <c r="T173" s="22">
        <f t="shared" si="11"/>
        <v>50</v>
      </c>
    </row>
    <row r="174" spans="1:20" ht="12" thickBot="1">
      <c r="A174" s="190" t="s">
        <v>305</v>
      </c>
      <c r="B174" s="83"/>
      <c r="C174" s="52"/>
      <c r="D174" s="30">
        <f t="shared" si="8"/>
        <v>0</v>
      </c>
      <c r="E174" s="83"/>
      <c r="F174" s="51"/>
      <c r="G174" s="51"/>
      <c r="H174" s="51"/>
      <c r="I174" s="51"/>
      <c r="J174" s="51"/>
      <c r="K174" s="51"/>
      <c r="L174" s="51"/>
      <c r="M174" s="51"/>
      <c r="N174" s="51"/>
      <c r="O174" s="79">
        <f t="shared" si="9"/>
        <v>0</v>
      </c>
      <c r="P174" s="85"/>
      <c r="Q174" s="52"/>
      <c r="R174" s="30">
        <f t="shared" si="10"/>
        <v>0</v>
      </c>
      <c r="S174" s="82"/>
      <c r="T174" s="22">
        <f t="shared" si="11"/>
        <v>0</v>
      </c>
    </row>
    <row r="175" spans="1:20" ht="12" thickBot="1">
      <c r="A175" s="190" t="s">
        <v>306</v>
      </c>
      <c r="B175" s="83"/>
      <c r="C175" s="52"/>
      <c r="D175" s="30">
        <f t="shared" si="8"/>
        <v>0</v>
      </c>
      <c r="E175" s="83"/>
      <c r="F175" s="51"/>
      <c r="G175" s="51"/>
      <c r="H175" s="51"/>
      <c r="I175" s="51"/>
      <c r="J175" s="51"/>
      <c r="K175" s="51"/>
      <c r="L175" s="51"/>
      <c r="M175" s="51"/>
      <c r="N175" s="51"/>
      <c r="O175" s="79">
        <f t="shared" si="9"/>
        <v>0</v>
      </c>
      <c r="P175" s="85"/>
      <c r="Q175" s="52"/>
      <c r="R175" s="30">
        <f t="shared" si="10"/>
        <v>0</v>
      </c>
      <c r="S175" s="82"/>
      <c r="T175" s="22">
        <f t="shared" si="11"/>
        <v>0</v>
      </c>
    </row>
    <row r="176" spans="1:20" ht="12" thickBot="1">
      <c r="A176" s="190" t="s">
        <v>307</v>
      </c>
      <c r="B176" s="83"/>
      <c r="C176" s="52"/>
      <c r="D176" s="30">
        <f t="shared" si="8"/>
        <v>0</v>
      </c>
      <c r="E176" s="83"/>
      <c r="F176" s="51"/>
      <c r="G176" s="51"/>
      <c r="H176" s="51"/>
      <c r="I176" s="51"/>
      <c r="J176" s="51"/>
      <c r="K176" s="51"/>
      <c r="L176" s="51"/>
      <c r="M176" s="51"/>
      <c r="N176" s="51"/>
      <c r="O176" s="79">
        <f t="shared" si="9"/>
        <v>0</v>
      </c>
      <c r="P176" s="85"/>
      <c r="Q176" s="52"/>
      <c r="R176" s="30">
        <f t="shared" si="10"/>
        <v>0</v>
      </c>
      <c r="S176" s="82"/>
      <c r="T176" s="22">
        <f t="shared" si="11"/>
        <v>0</v>
      </c>
    </row>
    <row r="177" spans="1:20" ht="12" thickBot="1">
      <c r="A177" s="190" t="s">
        <v>308</v>
      </c>
      <c r="B177" s="83"/>
      <c r="C177" s="52"/>
      <c r="D177" s="30">
        <f t="shared" si="8"/>
        <v>0</v>
      </c>
      <c r="E177" s="83"/>
      <c r="F177" s="51"/>
      <c r="G177" s="51">
        <v>1</v>
      </c>
      <c r="H177" s="51"/>
      <c r="I177" s="51"/>
      <c r="J177" s="51"/>
      <c r="K177" s="51"/>
      <c r="L177" s="51"/>
      <c r="M177" s="51"/>
      <c r="N177" s="51"/>
      <c r="O177" s="79">
        <f t="shared" si="9"/>
        <v>60</v>
      </c>
      <c r="P177" s="85"/>
      <c r="Q177" s="52"/>
      <c r="R177" s="30">
        <f t="shared" si="10"/>
        <v>0</v>
      </c>
      <c r="S177" s="82"/>
      <c r="T177" s="22">
        <f t="shared" si="11"/>
        <v>60</v>
      </c>
    </row>
    <row r="178" spans="1:20" ht="12" thickBot="1">
      <c r="A178" s="190" t="s">
        <v>309</v>
      </c>
      <c r="B178" s="83"/>
      <c r="C178" s="52"/>
      <c r="D178" s="30">
        <f t="shared" si="8"/>
        <v>0</v>
      </c>
      <c r="E178" s="83"/>
      <c r="F178" s="51"/>
      <c r="G178" s="51"/>
      <c r="H178" s="51"/>
      <c r="I178" s="51"/>
      <c r="J178" s="51"/>
      <c r="K178" s="51"/>
      <c r="L178" s="51"/>
      <c r="M178" s="51"/>
      <c r="N178" s="51"/>
      <c r="O178" s="79">
        <f t="shared" si="9"/>
        <v>0</v>
      </c>
      <c r="P178" s="85"/>
      <c r="Q178" s="52"/>
      <c r="R178" s="30">
        <f t="shared" si="10"/>
        <v>0</v>
      </c>
      <c r="S178" s="82"/>
      <c r="T178" s="22">
        <f t="shared" si="11"/>
        <v>0</v>
      </c>
    </row>
    <row r="179" spans="1:20" ht="12" thickBot="1">
      <c r="A179" s="190" t="s">
        <v>310</v>
      </c>
      <c r="B179" s="83"/>
      <c r="C179" s="52">
        <v>6</v>
      </c>
      <c r="D179" s="30">
        <f t="shared" si="8"/>
        <v>60</v>
      </c>
      <c r="E179" s="83"/>
      <c r="F179" s="51">
        <v>1</v>
      </c>
      <c r="G179" s="51"/>
      <c r="H179" s="51"/>
      <c r="I179" s="51"/>
      <c r="J179" s="51"/>
      <c r="K179" s="51"/>
      <c r="L179" s="51"/>
      <c r="M179" s="51"/>
      <c r="N179" s="51"/>
      <c r="O179" s="79">
        <f t="shared" si="9"/>
        <v>70</v>
      </c>
      <c r="P179" s="85"/>
      <c r="Q179" s="52"/>
      <c r="R179" s="30">
        <f t="shared" si="10"/>
        <v>0</v>
      </c>
      <c r="S179" s="82"/>
      <c r="T179" s="22">
        <f t="shared" si="11"/>
        <v>130</v>
      </c>
    </row>
    <row r="180" spans="1:20" ht="12" thickBot="1">
      <c r="A180" s="190" t="s">
        <v>311</v>
      </c>
      <c r="B180" s="83"/>
      <c r="C180" s="52"/>
      <c r="D180" s="30">
        <f t="shared" si="8"/>
        <v>0</v>
      </c>
      <c r="E180" s="83"/>
      <c r="F180" s="51"/>
      <c r="G180" s="51"/>
      <c r="H180" s="51"/>
      <c r="I180" s="51"/>
      <c r="J180" s="51"/>
      <c r="K180" s="51"/>
      <c r="L180" s="51"/>
      <c r="M180" s="51"/>
      <c r="N180" s="51"/>
      <c r="O180" s="79">
        <f t="shared" si="9"/>
        <v>0</v>
      </c>
      <c r="P180" s="85"/>
      <c r="Q180" s="52"/>
      <c r="R180" s="30">
        <f t="shared" si="10"/>
        <v>0</v>
      </c>
      <c r="S180" s="82"/>
      <c r="T180" s="22">
        <f t="shared" si="11"/>
        <v>0</v>
      </c>
    </row>
    <row r="181" spans="1:20" ht="12" thickBot="1">
      <c r="A181" s="190" t="s">
        <v>312</v>
      </c>
      <c r="B181" s="83"/>
      <c r="C181" s="52"/>
      <c r="D181" s="30">
        <f t="shared" si="8"/>
        <v>0</v>
      </c>
      <c r="E181" s="83"/>
      <c r="F181" s="51"/>
      <c r="G181" s="51"/>
      <c r="H181" s="51"/>
      <c r="I181" s="51"/>
      <c r="J181" s="51"/>
      <c r="K181" s="51"/>
      <c r="L181" s="51"/>
      <c r="M181" s="51"/>
      <c r="N181" s="51"/>
      <c r="O181" s="79">
        <f t="shared" si="9"/>
        <v>0</v>
      </c>
      <c r="P181" s="85"/>
      <c r="Q181" s="52"/>
      <c r="R181" s="30">
        <f t="shared" si="10"/>
        <v>0</v>
      </c>
      <c r="S181" s="82"/>
      <c r="T181" s="22">
        <f t="shared" si="11"/>
        <v>0</v>
      </c>
    </row>
    <row r="182" spans="1:20" ht="12" thickBot="1">
      <c r="A182" s="190" t="s">
        <v>313</v>
      </c>
      <c r="B182" s="83"/>
      <c r="C182" s="52">
        <v>6</v>
      </c>
      <c r="D182" s="30">
        <f t="shared" si="8"/>
        <v>60</v>
      </c>
      <c r="E182" s="83"/>
      <c r="F182" s="51"/>
      <c r="G182" s="51">
        <v>1</v>
      </c>
      <c r="H182" s="51"/>
      <c r="I182" s="51"/>
      <c r="J182" s="51"/>
      <c r="K182" s="51"/>
      <c r="L182" s="51"/>
      <c r="M182" s="51"/>
      <c r="N182" s="51"/>
      <c r="O182" s="79">
        <f t="shared" si="9"/>
        <v>60</v>
      </c>
      <c r="P182" s="85"/>
      <c r="Q182" s="52"/>
      <c r="R182" s="30">
        <f t="shared" si="10"/>
        <v>0</v>
      </c>
      <c r="S182" s="82"/>
      <c r="T182" s="22">
        <f t="shared" si="11"/>
        <v>120</v>
      </c>
    </row>
    <row r="183" spans="1:20" ht="12" thickBot="1">
      <c r="A183" s="190" t="s">
        <v>314</v>
      </c>
      <c r="B183" s="83"/>
      <c r="C183" s="52"/>
      <c r="D183" s="30">
        <f t="shared" si="8"/>
        <v>0</v>
      </c>
      <c r="E183" s="83"/>
      <c r="F183" s="51"/>
      <c r="G183" s="51"/>
      <c r="H183" s="51"/>
      <c r="I183" s="51"/>
      <c r="J183" s="51"/>
      <c r="K183" s="51"/>
      <c r="L183" s="51"/>
      <c r="M183" s="51"/>
      <c r="N183" s="51"/>
      <c r="O183" s="79">
        <f t="shared" si="9"/>
        <v>0</v>
      </c>
      <c r="P183" s="85"/>
      <c r="Q183" s="52"/>
      <c r="R183" s="30">
        <f t="shared" si="10"/>
        <v>0</v>
      </c>
      <c r="S183" s="82"/>
      <c r="T183" s="22">
        <f t="shared" si="11"/>
        <v>0</v>
      </c>
    </row>
    <row r="184" spans="1:20" ht="12" thickBot="1">
      <c r="A184" s="190" t="s">
        <v>315</v>
      </c>
      <c r="B184" s="83"/>
      <c r="C184" s="52"/>
      <c r="D184" s="30">
        <f t="shared" si="8"/>
        <v>0</v>
      </c>
      <c r="E184" s="83"/>
      <c r="F184" s="51"/>
      <c r="G184" s="51"/>
      <c r="H184" s="51"/>
      <c r="I184" s="51"/>
      <c r="J184" s="51"/>
      <c r="K184" s="51"/>
      <c r="L184" s="51"/>
      <c r="M184" s="51"/>
      <c r="N184" s="51"/>
      <c r="O184" s="79">
        <f t="shared" si="9"/>
        <v>0</v>
      </c>
      <c r="P184" s="85"/>
      <c r="Q184" s="52"/>
      <c r="R184" s="30">
        <f t="shared" si="10"/>
        <v>0</v>
      </c>
      <c r="S184" s="82"/>
      <c r="T184" s="22">
        <f t="shared" si="11"/>
        <v>0</v>
      </c>
    </row>
    <row r="185" spans="1:20" ht="12" thickBot="1">
      <c r="A185" s="190" t="s">
        <v>316</v>
      </c>
      <c r="B185" s="83"/>
      <c r="C185" s="52">
        <v>7</v>
      </c>
      <c r="D185" s="30">
        <f t="shared" si="8"/>
        <v>70</v>
      </c>
      <c r="E185" s="83"/>
      <c r="F185" s="51"/>
      <c r="G185" s="51"/>
      <c r="H185" s="51"/>
      <c r="I185" s="51"/>
      <c r="J185" s="51"/>
      <c r="K185" s="51"/>
      <c r="L185" s="51"/>
      <c r="M185" s="51"/>
      <c r="N185" s="51"/>
      <c r="O185" s="79">
        <f t="shared" si="9"/>
        <v>0</v>
      </c>
      <c r="P185" s="85"/>
      <c r="Q185" s="52"/>
      <c r="R185" s="30">
        <f t="shared" si="10"/>
        <v>0</v>
      </c>
      <c r="S185" s="82"/>
      <c r="T185" s="22">
        <f t="shared" si="11"/>
        <v>70</v>
      </c>
    </row>
    <row r="186" spans="1:20" ht="12" thickBot="1">
      <c r="A186" s="190" t="s">
        <v>317</v>
      </c>
      <c r="B186" s="83"/>
      <c r="C186" s="52"/>
      <c r="D186" s="30">
        <f t="shared" si="8"/>
        <v>0</v>
      </c>
      <c r="E186" s="83"/>
      <c r="F186" s="51"/>
      <c r="G186" s="51"/>
      <c r="H186" s="51"/>
      <c r="I186" s="51"/>
      <c r="J186" s="51"/>
      <c r="K186" s="51"/>
      <c r="L186" s="51"/>
      <c r="M186" s="51"/>
      <c r="N186" s="51"/>
      <c r="O186" s="79">
        <f t="shared" si="9"/>
        <v>0</v>
      </c>
      <c r="P186" s="85"/>
      <c r="Q186" s="52"/>
      <c r="R186" s="30">
        <f t="shared" si="10"/>
        <v>0</v>
      </c>
      <c r="S186" s="82"/>
      <c r="T186" s="22">
        <f t="shared" si="11"/>
        <v>0</v>
      </c>
    </row>
    <row r="187" spans="1:20" ht="12" thickBot="1">
      <c r="A187" s="190" t="s">
        <v>318</v>
      </c>
      <c r="B187" s="83"/>
      <c r="C187" s="52"/>
      <c r="D187" s="30">
        <f t="shared" si="8"/>
        <v>0</v>
      </c>
      <c r="E187" s="83"/>
      <c r="F187" s="51"/>
      <c r="G187" s="51"/>
      <c r="H187" s="51"/>
      <c r="I187" s="51"/>
      <c r="J187" s="51"/>
      <c r="K187" s="51"/>
      <c r="L187" s="51"/>
      <c r="M187" s="51"/>
      <c r="N187" s="51"/>
      <c r="O187" s="79">
        <f t="shared" si="9"/>
        <v>0</v>
      </c>
      <c r="P187" s="85"/>
      <c r="Q187" s="52"/>
      <c r="R187" s="30">
        <f t="shared" si="10"/>
        <v>0</v>
      </c>
      <c r="S187" s="82"/>
      <c r="T187" s="22">
        <f t="shared" si="11"/>
        <v>0</v>
      </c>
    </row>
    <row r="188" spans="1:20" ht="12" thickBot="1">
      <c r="A188" s="190" t="s">
        <v>319</v>
      </c>
      <c r="B188" s="83"/>
      <c r="C188" s="52"/>
      <c r="D188" s="30">
        <f t="shared" si="8"/>
        <v>0</v>
      </c>
      <c r="E188" s="83"/>
      <c r="F188" s="51"/>
      <c r="G188" s="51"/>
      <c r="H188" s="51"/>
      <c r="I188" s="51"/>
      <c r="J188" s="51"/>
      <c r="K188" s="51"/>
      <c r="L188" s="51"/>
      <c r="M188" s="51"/>
      <c r="N188" s="51"/>
      <c r="O188" s="79">
        <f t="shared" si="9"/>
        <v>0</v>
      </c>
      <c r="P188" s="85"/>
      <c r="Q188" s="52"/>
      <c r="R188" s="30">
        <f t="shared" si="10"/>
        <v>0</v>
      </c>
      <c r="S188" s="82"/>
      <c r="T188" s="22">
        <f t="shared" si="11"/>
        <v>0</v>
      </c>
    </row>
    <row r="189" spans="1:20" ht="12" thickBot="1">
      <c r="A189" s="190" t="s">
        <v>320</v>
      </c>
      <c r="B189" s="83"/>
      <c r="C189" s="52"/>
      <c r="D189" s="30">
        <f t="shared" si="8"/>
        <v>0</v>
      </c>
      <c r="E189" s="83"/>
      <c r="F189" s="51"/>
      <c r="G189" s="51"/>
      <c r="H189" s="51"/>
      <c r="I189" s="51"/>
      <c r="J189" s="51"/>
      <c r="K189" s="51"/>
      <c r="L189" s="51"/>
      <c r="M189" s="51"/>
      <c r="N189" s="51"/>
      <c r="O189" s="79">
        <f t="shared" si="9"/>
        <v>0</v>
      </c>
      <c r="P189" s="85"/>
      <c r="Q189" s="52"/>
      <c r="R189" s="30">
        <f t="shared" si="10"/>
        <v>0</v>
      </c>
      <c r="S189" s="82"/>
      <c r="T189" s="22">
        <f t="shared" si="11"/>
        <v>0</v>
      </c>
    </row>
    <row r="190" spans="1:20" ht="12" thickBot="1">
      <c r="A190" s="190" t="s">
        <v>321</v>
      </c>
      <c r="B190" s="83"/>
      <c r="C190" s="52">
        <v>1</v>
      </c>
      <c r="D190" s="30">
        <f t="shared" si="8"/>
        <v>10</v>
      </c>
      <c r="E190" s="83"/>
      <c r="F190" s="51"/>
      <c r="G190" s="51"/>
      <c r="H190" s="51"/>
      <c r="I190" s="51"/>
      <c r="J190" s="51"/>
      <c r="K190" s="51"/>
      <c r="L190" s="51"/>
      <c r="M190" s="51"/>
      <c r="N190" s="51"/>
      <c r="O190" s="79">
        <f t="shared" si="9"/>
        <v>0</v>
      </c>
      <c r="P190" s="85"/>
      <c r="Q190" s="52"/>
      <c r="R190" s="30">
        <f t="shared" si="10"/>
        <v>0</v>
      </c>
      <c r="S190" s="82"/>
      <c r="T190" s="22">
        <f t="shared" si="11"/>
        <v>10</v>
      </c>
    </row>
    <row r="191" spans="1:20" ht="12" thickBot="1">
      <c r="A191" s="190" t="s">
        <v>322</v>
      </c>
      <c r="B191" s="83"/>
      <c r="C191" s="52"/>
      <c r="D191" s="30">
        <f t="shared" si="8"/>
        <v>0</v>
      </c>
      <c r="E191" s="83"/>
      <c r="F191" s="51"/>
      <c r="G191" s="51"/>
      <c r="H191" s="51"/>
      <c r="I191" s="51"/>
      <c r="J191" s="51"/>
      <c r="K191" s="51"/>
      <c r="L191" s="51"/>
      <c r="M191" s="51"/>
      <c r="N191" s="51"/>
      <c r="O191" s="79">
        <f t="shared" si="9"/>
        <v>0</v>
      </c>
      <c r="P191" s="85"/>
      <c r="Q191" s="52"/>
      <c r="R191" s="30">
        <f t="shared" si="10"/>
        <v>0</v>
      </c>
      <c r="S191" s="82"/>
      <c r="T191" s="22">
        <f t="shared" si="11"/>
        <v>0</v>
      </c>
    </row>
    <row r="192" spans="1:20" ht="12" thickBot="1">
      <c r="A192" s="190" t="s">
        <v>323</v>
      </c>
      <c r="B192" s="83"/>
      <c r="C192" s="52"/>
      <c r="D192" s="30">
        <f t="shared" si="8"/>
        <v>0</v>
      </c>
      <c r="E192" s="83"/>
      <c r="F192" s="51"/>
      <c r="G192" s="51"/>
      <c r="H192" s="51"/>
      <c r="I192" s="51"/>
      <c r="J192" s="51"/>
      <c r="K192" s="51"/>
      <c r="L192" s="51"/>
      <c r="M192" s="51"/>
      <c r="N192" s="51"/>
      <c r="O192" s="79">
        <f t="shared" si="9"/>
        <v>0</v>
      </c>
      <c r="P192" s="85"/>
      <c r="Q192" s="52"/>
      <c r="R192" s="30">
        <f t="shared" si="10"/>
        <v>0</v>
      </c>
      <c r="S192" s="82"/>
      <c r="T192" s="22">
        <f t="shared" si="11"/>
        <v>0</v>
      </c>
    </row>
    <row r="193" spans="1:20" ht="12" thickBot="1">
      <c r="A193" s="190" t="s">
        <v>324</v>
      </c>
      <c r="B193" s="83"/>
      <c r="C193" s="52">
        <v>4</v>
      </c>
      <c r="D193" s="30">
        <f t="shared" si="8"/>
        <v>40</v>
      </c>
      <c r="E193" s="83"/>
      <c r="F193" s="51"/>
      <c r="G193" s="51"/>
      <c r="H193" s="51"/>
      <c r="I193" s="51"/>
      <c r="J193" s="51"/>
      <c r="K193" s="51"/>
      <c r="L193" s="51"/>
      <c r="M193" s="51"/>
      <c r="N193" s="51"/>
      <c r="O193" s="79">
        <f t="shared" si="9"/>
        <v>0</v>
      </c>
      <c r="P193" s="85"/>
      <c r="Q193" s="52"/>
      <c r="R193" s="30">
        <f t="shared" si="10"/>
        <v>0</v>
      </c>
      <c r="S193" s="82"/>
      <c r="T193" s="22">
        <f t="shared" si="11"/>
        <v>40</v>
      </c>
    </row>
    <row r="194" spans="1:20" ht="12" thickBot="1">
      <c r="A194" s="190" t="s">
        <v>325</v>
      </c>
      <c r="B194" s="83"/>
      <c r="C194" s="52"/>
      <c r="D194" s="30">
        <f t="shared" si="8"/>
        <v>0</v>
      </c>
      <c r="E194" s="83"/>
      <c r="F194" s="51"/>
      <c r="G194" s="51"/>
      <c r="H194" s="51"/>
      <c r="I194" s="51"/>
      <c r="J194" s="51"/>
      <c r="K194" s="51"/>
      <c r="L194" s="51"/>
      <c r="M194" s="51"/>
      <c r="N194" s="51"/>
      <c r="O194" s="79">
        <f t="shared" si="9"/>
        <v>0</v>
      </c>
      <c r="P194" s="85"/>
      <c r="Q194" s="52"/>
      <c r="R194" s="30">
        <f t="shared" si="10"/>
        <v>0</v>
      </c>
      <c r="S194" s="82"/>
      <c r="T194" s="22">
        <f t="shared" si="11"/>
        <v>0</v>
      </c>
    </row>
    <row r="195" spans="1:20" ht="12" thickBot="1">
      <c r="A195" s="190" t="s">
        <v>326</v>
      </c>
      <c r="B195" s="83"/>
      <c r="C195" s="52"/>
      <c r="D195" s="30">
        <f t="shared" si="8"/>
        <v>0</v>
      </c>
      <c r="E195" s="83"/>
      <c r="F195" s="51"/>
      <c r="G195" s="51"/>
      <c r="H195" s="51"/>
      <c r="I195" s="51"/>
      <c r="J195" s="51"/>
      <c r="K195" s="51"/>
      <c r="L195" s="51"/>
      <c r="M195" s="51"/>
      <c r="N195" s="51"/>
      <c r="O195" s="79">
        <f t="shared" si="9"/>
        <v>0</v>
      </c>
      <c r="P195" s="85"/>
      <c r="Q195" s="52"/>
      <c r="R195" s="30">
        <f t="shared" si="10"/>
        <v>0</v>
      </c>
      <c r="S195" s="82"/>
      <c r="T195" s="22">
        <f t="shared" si="11"/>
        <v>0</v>
      </c>
    </row>
    <row r="196" spans="1:20" ht="12" thickBot="1">
      <c r="A196" s="190" t="s">
        <v>327</v>
      </c>
      <c r="B196" s="83"/>
      <c r="C196" s="52">
        <v>1</v>
      </c>
      <c r="D196" s="30">
        <f t="shared" si="8"/>
        <v>10</v>
      </c>
      <c r="E196" s="83"/>
      <c r="F196" s="51"/>
      <c r="G196" s="51"/>
      <c r="H196" s="51"/>
      <c r="I196" s="51"/>
      <c r="J196" s="51"/>
      <c r="K196" s="51"/>
      <c r="L196" s="51"/>
      <c r="M196" s="51"/>
      <c r="N196" s="51"/>
      <c r="O196" s="79">
        <f t="shared" si="9"/>
        <v>0</v>
      </c>
      <c r="P196" s="85"/>
      <c r="Q196" s="52"/>
      <c r="R196" s="30">
        <f t="shared" si="10"/>
        <v>0</v>
      </c>
      <c r="S196" s="82"/>
      <c r="T196" s="22">
        <f t="shared" si="11"/>
        <v>10</v>
      </c>
    </row>
    <row r="197" spans="1:20" ht="12" thickBot="1">
      <c r="A197" s="190" t="s">
        <v>328</v>
      </c>
      <c r="B197" s="62"/>
      <c r="C197" s="52">
        <v>1</v>
      </c>
      <c r="D197" s="30">
        <f t="shared" ref="D197:D218" si="12">(C197*10)</f>
        <v>10</v>
      </c>
      <c r="E197" s="62"/>
      <c r="F197" s="51"/>
      <c r="G197" s="51"/>
      <c r="H197" s="51"/>
      <c r="I197" s="51"/>
      <c r="J197" s="51"/>
      <c r="K197" s="51"/>
      <c r="L197" s="51"/>
      <c r="M197" s="51"/>
      <c r="N197" s="51"/>
      <c r="O197" s="79">
        <f t="shared" ref="O197:O218" si="13">(F197*70)+(G197*60)+(H197*55)+(I197*45)+(J197*40)+(K197*30)+(L197*20)+(M197*15)</f>
        <v>0</v>
      </c>
      <c r="P197" s="85"/>
      <c r="Q197" s="52"/>
      <c r="R197" s="30">
        <f t="shared" ref="R197:R218" si="14">(Q197*70)</f>
        <v>0</v>
      </c>
      <c r="S197" s="82"/>
      <c r="T197" s="22">
        <f t="shared" ref="T197:T218" si="15">D197+O197+R197</f>
        <v>10</v>
      </c>
    </row>
    <row r="198" spans="1:20" ht="12" thickBot="1">
      <c r="A198" s="190" t="s">
        <v>329</v>
      </c>
      <c r="B198" s="83"/>
      <c r="C198" s="52"/>
      <c r="D198" s="30">
        <f t="shared" si="12"/>
        <v>0</v>
      </c>
      <c r="E198" s="83"/>
      <c r="F198" s="51"/>
      <c r="G198" s="51"/>
      <c r="H198" s="51"/>
      <c r="I198" s="51"/>
      <c r="J198" s="51"/>
      <c r="K198" s="51"/>
      <c r="L198" s="51"/>
      <c r="M198" s="51"/>
      <c r="N198" s="51"/>
      <c r="O198" s="79">
        <f t="shared" si="13"/>
        <v>0</v>
      </c>
      <c r="P198" s="85"/>
      <c r="Q198" s="52"/>
      <c r="R198" s="30">
        <f t="shared" si="14"/>
        <v>0</v>
      </c>
      <c r="S198" s="82"/>
      <c r="T198" s="22">
        <f t="shared" si="15"/>
        <v>0</v>
      </c>
    </row>
    <row r="199" spans="1:20" ht="12" thickBot="1">
      <c r="A199" s="190" t="s">
        <v>330</v>
      </c>
      <c r="B199" s="83"/>
      <c r="C199" s="52"/>
      <c r="D199" s="30">
        <f t="shared" si="12"/>
        <v>0</v>
      </c>
      <c r="E199" s="83"/>
      <c r="F199" s="51"/>
      <c r="G199" s="51"/>
      <c r="H199" s="51"/>
      <c r="I199" s="51"/>
      <c r="J199" s="51"/>
      <c r="K199" s="51"/>
      <c r="L199" s="51"/>
      <c r="M199" s="51"/>
      <c r="N199" s="51"/>
      <c r="O199" s="79">
        <f t="shared" si="13"/>
        <v>0</v>
      </c>
      <c r="P199" s="85"/>
      <c r="Q199" s="52"/>
      <c r="R199" s="30">
        <f t="shared" si="14"/>
        <v>0</v>
      </c>
      <c r="S199" s="82"/>
      <c r="T199" s="22">
        <f t="shared" si="15"/>
        <v>0</v>
      </c>
    </row>
    <row r="200" spans="1:20" ht="12" thickBot="1">
      <c r="A200" s="190" t="s">
        <v>331</v>
      </c>
      <c r="B200" s="83"/>
      <c r="C200" s="52"/>
      <c r="D200" s="30">
        <f t="shared" si="12"/>
        <v>0</v>
      </c>
      <c r="E200" s="83"/>
      <c r="F200" s="51"/>
      <c r="G200" s="51"/>
      <c r="H200" s="51"/>
      <c r="I200" s="51"/>
      <c r="J200" s="51"/>
      <c r="K200" s="51"/>
      <c r="L200" s="51"/>
      <c r="M200" s="51"/>
      <c r="N200" s="51"/>
      <c r="O200" s="79">
        <f t="shared" si="13"/>
        <v>0</v>
      </c>
      <c r="P200" s="85"/>
      <c r="Q200" s="52"/>
      <c r="R200" s="30">
        <f t="shared" si="14"/>
        <v>0</v>
      </c>
      <c r="S200" s="82"/>
      <c r="T200" s="22">
        <f t="shared" si="15"/>
        <v>0</v>
      </c>
    </row>
    <row r="201" spans="1:20" ht="12" thickBot="1">
      <c r="A201" s="190" t="s">
        <v>332</v>
      </c>
      <c r="B201" s="83"/>
      <c r="C201" s="52"/>
      <c r="D201" s="30">
        <f t="shared" si="12"/>
        <v>0</v>
      </c>
      <c r="E201" s="83"/>
      <c r="F201" s="51"/>
      <c r="G201" s="51"/>
      <c r="H201" s="51"/>
      <c r="I201" s="51"/>
      <c r="J201" s="51"/>
      <c r="K201" s="51"/>
      <c r="L201" s="51"/>
      <c r="M201" s="51"/>
      <c r="N201" s="51"/>
      <c r="O201" s="79">
        <f t="shared" si="13"/>
        <v>0</v>
      </c>
      <c r="P201" s="85"/>
      <c r="Q201" s="52"/>
      <c r="R201" s="30">
        <f t="shared" si="14"/>
        <v>0</v>
      </c>
      <c r="S201" s="82"/>
      <c r="T201" s="22">
        <f t="shared" si="15"/>
        <v>0</v>
      </c>
    </row>
    <row r="202" spans="1:20" ht="12" thickBot="1">
      <c r="A202" s="190" t="s">
        <v>333</v>
      </c>
      <c r="B202" s="83"/>
      <c r="C202" s="52"/>
      <c r="D202" s="30">
        <f t="shared" si="12"/>
        <v>0</v>
      </c>
      <c r="E202" s="83"/>
      <c r="F202" s="51"/>
      <c r="G202" s="51"/>
      <c r="H202" s="51"/>
      <c r="I202" s="51"/>
      <c r="J202" s="51"/>
      <c r="K202" s="51"/>
      <c r="L202" s="51"/>
      <c r="M202" s="51"/>
      <c r="N202" s="51"/>
      <c r="O202" s="79">
        <f t="shared" si="13"/>
        <v>0</v>
      </c>
      <c r="P202" s="85"/>
      <c r="Q202" s="52"/>
      <c r="R202" s="30">
        <f t="shared" si="14"/>
        <v>0</v>
      </c>
      <c r="S202" s="82"/>
      <c r="T202" s="22">
        <f t="shared" si="15"/>
        <v>0</v>
      </c>
    </row>
    <row r="203" spans="1:20" ht="12" thickBot="1">
      <c r="A203" s="190" t="s">
        <v>334</v>
      </c>
      <c r="B203" s="83"/>
      <c r="C203" s="52"/>
      <c r="D203" s="30">
        <f t="shared" si="12"/>
        <v>0</v>
      </c>
      <c r="E203" s="83"/>
      <c r="F203" s="51"/>
      <c r="G203" s="51"/>
      <c r="H203" s="51"/>
      <c r="I203" s="51"/>
      <c r="J203" s="51"/>
      <c r="K203" s="51"/>
      <c r="L203" s="51"/>
      <c r="M203" s="51"/>
      <c r="N203" s="51"/>
      <c r="O203" s="79">
        <f t="shared" si="13"/>
        <v>0</v>
      </c>
      <c r="P203" s="85"/>
      <c r="Q203" s="52"/>
      <c r="R203" s="30">
        <f t="shared" si="14"/>
        <v>0</v>
      </c>
      <c r="S203" s="82"/>
      <c r="T203" s="22">
        <f t="shared" si="15"/>
        <v>0</v>
      </c>
    </row>
    <row r="204" spans="1:20" ht="12" thickBot="1">
      <c r="A204" s="190" t="s">
        <v>335</v>
      </c>
      <c r="B204" s="83"/>
      <c r="C204" s="52">
        <v>13</v>
      </c>
      <c r="D204" s="30">
        <f t="shared" si="12"/>
        <v>130</v>
      </c>
      <c r="E204" s="83"/>
      <c r="F204" s="51"/>
      <c r="G204" s="51"/>
      <c r="H204" s="51">
        <v>1</v>
      </c>
      <c r="I204" s="51"/>
      <c r="J204" s="51"/>
      <c r="K204" s="51"/>
      <c r="L204" s="51"/>
      <c r="M204" s="51"/>
      <c r="N204" s="51"/>
      <c r="O204" s="79">
        <f t="shared" si="13"/>
        <v>55</v>
      </c>
      <c r="P204" s="85"/>
      <c r="Q204" s="52"/>
      <c r="R204" s="30">
        <f t="shared" si="14"/>
        <v>0</v>
      </c>
      <c r="S204" s="82"/>
      <c r="T204" s="22">
        <f t="shared" si="15"/>
        <v>185</v>
      </c>
    </row>
    <row r="205" spans="1:20" ht="12" thickBot="1">
      <c r="A205" s="190" t="s">
        <v>336</v>
      </c>
      <c r="B205" s="83"/>
      <c r="C205" s="52"/>
      <c r="D205" s="30">
        <f t="shared" si="12"/>
        <v>0</v>
      </c>
      <c r="E205" s="83"/>
      <c r="F205" s="51"/>
      <c r="G205" s="51"/>
      <c r="H205" s="51"/>
      <c r="I205" s="51"/>
      <c r="J205" s="51"/>
      <c r="K205" s="51"/>
      <c r="L205" s="51"/>
      <c r="M205" s="51"/>
      <c r="N205" s="51"/>
      <c r="O205" s="79">
        <f t="shared" si="13"/>
        <v>0</v>
      </c>
      <c r="P205" s="85"/>
      <c r="Q205" s="52"/>
      <c r="R205" s="30">
        <f t="shared" si="14"/>
        <v>0</v>
      </c>
      <c r="S205" s="82"/>
      <c r="T205" s="22">
        <f t="shared" si="15"/>
        <v>0</v>
      </c>
    </row>
    <row r="206" spans="1:20" ht="12" thickBot="1">
      <c r="A206" s="190" t="s">
        <v>337</v>
      </c>
      <c r="B206" s="83"/>
      <c r="C206" s="52"/>
      <c r="D206" s="30">
        <f t="shared" si="12"/>
        <v>0</v>
      </c>
      <c r="E206" s="83"/>
      <c r="F206" s="51"/>
      <c r="G206" s="51"/>
      <c r="H206" s="51"/>
      <c r="I206" s="51"/>
      <c r="J206" s="51"/>
      <c r="K206" s="51"/>
      <c r="L206" s="51"/>
      <c r="M206" s="51"/>
      <c r="N206" s="51"/>
      <c r="O206" s="79">
        <f t="shared" si="13"/>
        <v>0</v>
      </c>
      <c r="P206" s="85"/>
      <c r="Q206" s="52"/>
      <c r="R206" s="30">
        <f t="shared" si="14"/>
        <v>0</v>
      </c>
      <c r="S206" s="82"/>
      <c r="T206" s="22">
        <f t="shared" si="15"/>
        <v>0</v>
      </c>
    </row>
    <row r="207" spans="1:20" ht="12" thickBot="1">
      <c r="A207" s="190" t="s">
        <v>338</v>
      </c>
      <c r="B207" s="83"/>
      <c r="C207" s="52"/>
      <c r="D207" s="30">
        <f t="shared" si="12"/>
        <v>0</v>
      </c>
      <c r="E207" s="83"/>
      <c r="F207" s="51"/>
      <c r="G207" s="51"/>
      <c r="H207" s="51"/>
      <c r="I207" s="51"/>
      <c r="J207" s="51"/>
      <c r="K207" s="51"/>
      <c r="L207" s="51"/>
      <c r="M207" s="51"/>
      <c r="N207" s="51"/>
      <c r="O207" s="79">
        <f t="shared" si="13"/>
        <v>0</v>
      </c>
      <c r="P207" s="85"/>
      <c r="Q207" s="52"/>
      <c r="R207" s="30">
        <f t="shared" si="14"/>
        <v>0</v>
      </c>
      <c r="S207" s="82"/>
      <c r="T207" s="22">
        <f t="shared" si="15"/>
        <v>0</v>
      </c>
    </row>
    <row r="208" spans="1:20" ht="12" thickBot="1">
      <c r="A208" s="190" t="s">
        <v>339</v>
      </c>
      <c r="B208" s="83"/>
      <c r="C208" s="52"/>
      <c r="D208" s="30">
        <f t="shared" si="12"/>
        <v>0</v>
      </c>
      <c r="E208" s="83"/>
      <c r="F208" s="51"/>
      <c r="G208" s="51"/>
      <c r="H208" s="51"/>
      <c r="I208" s="51"/>
      <c r="J208" s="51"/>
      <c r="K208" s="51"/>
      <c r="L208" s="51"/>
      <c r="M208" s="51"/>
      <c r="N208" s="51"/>
      <c r="O208" s="79">
        <f t="shared" si="13"/>
        <v>0</v>
      </c>
      <c r="P208" s="85"/>
      <c r="Q208" s="52"/>
      <c r="R208" s="30">
        <f t="shared" si="14"/>
        <v>0</v>
      </c>
      <c r="S208" s="82"/>
      <c r="T208" s="22">
        <f t="shared" si="15"/>
        <v>0</v>
      </c>
    </row>
    <row r="209" spans="1:20" ht="12" thickBot="1">
      <c r="A209" s="190" t="s">
        <v>340</v>
      </c>
      <c r="B209" s="83"/>
      <c r="C209" s="52">
        <v>1</v>
      </c>
      <c r="D209" s="30">
        <f t="shared" si="12"/>
        <v>10</v>
      </c>
      <c r="E209" s="83"/>
      <c r="F209" s="51"/>
      <c r="G209" s="51"/>
      <c r="H209" s="51"/>
      <c r="I209" s="51">
        <v>1</v>
      </c>
      <c r="J209" s="51"/>
      <c r="K209" s="51">
        <v>1</v>
      </c>
      <c r="L209" s="51"/>
      <c r="M209" s="51"/>
      <c r="N209" s="51"/>
      <c r="O209" s="79">
        <f t="shared" si="13"/>
        <v>75</v>
      </c>
      <c r="P209" s="85"/>
      <c r="Q209" s="52"/>
      <c r="R209" s="30">
        <f t="shared" si="14"/>
        <v>0</v>
      </c>
      <c r="S209" s="82"/>
      <c r="T209" s="22">
        <f t="shared" si="15"/>
        <v>85</v>
      </c>
    </row>
    <row r="210" spans="1:20" ht="12" thickBot="1">
      <c r="A210" s="190" t="s">
        <v>341</v>
      </c>
      <c r="B210" s="83"/>
      <c r="C210" s="52"/>
      <c r="D210" s="30">
        <f t="shared" si="12"/>
        <v>0</v>
      </c>
      <c r="E210" s="83"/>
      <c r="F210" s="51"/>
      <c r="G210" s="51"/>
      <c r="H210" s="51"/>
      <c r="I210" s="51"/>
      <c r="J210" s="51"/>
      <c r="K210" s="51"/>
      <c r="L210" s="51"/>
      <c r="M210" s="51"/>
      <c r="N210" s="51"/>
      <c r="O210" s="79">
        <f t="shared" si="13"/>
        <v>0</v>
      </c>
      <c r="P210" s="85"/>
      <c r="Q210" s="52"/>
      <c r="R210" s="30">
        <f t="shared" si="14"/>
        <v>0</v>
      </c>
      <c r="S210" s="82"/>
      <c r="T210" s="22">
        <f t="shared" si="15"/>
        <v>0</v>
      </c>
    </row>
    <row r="211" spans="1:20" ht="12" thickBot="1">
      <c r="A211" s="190" t="s">
        <v>342</v>
      </c>
      <c r="B211" s="83"/>
      <c r="C211" s="52">
        <v>9</v>
      </c>
      <c r="D211" s="30">
        <f t="shared" si="12"/>
        <v>90</v>
      </c>
      <c r="E211" s="83"/>
      <c r="F211" s="51"/>
      <c r="G211" s="51"/>
      <c r="H211" s="51">
        <v>1</v>
      </c>
      <c r="I211" s="51"/>
      <c r="J211" s="51"/>
      <c r="K211" s="51"/>
      <c r="L211" s="51"/>
      <c r="M211" s="51"/>
      <c r="N211" s="51"/>
      <c r="O211" s="79">
        <f t="shared" si="13"/>
        <v>55</v>
      </c>
      <c r="P211" s="85"/>
      <c r="Q211" s="52"/>
      <c r="R211" s="30">
        <f t="shared" si="14"/>
        <v>0</v>
      </c>
      <c r="S211" s="82"/>
      <c r="T211" s="22">
        <f t="shared" si="15"/>
        <v>145</v>
      </c>
    </row>
    <row r="212" spans="1:20" ht="12" thickBot="1">
      <c r="A212" s="190" t="s">
        <v>343</v>
      </c>
      <c r="B212" s="83"/>
      <c r="C212" s="52"/>
      <c r="D212" s="30">
        <f t="shared" si="12"/>
        <v>0</v>
      </c>
      <c r="E212" s="83"/>
      <c r="F212" s="51"/>
      <c r="G212" s="51"/>
      <c r="H212" s="51"/>
      <c r="I212" s="51"/>
      <c r="J212" s="51"/>
      <c r="K212" s="51"/>
      <c r="L212" s="51"/>
      <c r="M212" s="51"/>
      <c r="N212" s="51"/>
      <c r="O212" s="79">
        <f t="shared" si="13"/>
        <v>0</v>
      </c>
      <c r="P212" s="85"/>
      <c r="Q212" s="52"/>
      <c r="R212" s="30">
        <f t="shared" si="14"/>
        <v>0</v>
      </c>
      <c r="S212" s="82"/>
      <c r="T212" s="22">
        <f t="shared" si="15"/>
        <v>0</v>
      </c>
    </row>
    <row r="213" spans="1:20" ht="12" thickBot="1">
      <c r="A213" s="190" t="s">
        <v>344</v>
      </c>
      <c r="B213" s="83"/>
      <c r="C213" s="52"/>
      <c r="D213" s="30">
        <f t="shared" si="12"/>
        <v>0</v>
      </c>
      <c r="E213" s="83"/>
      <c r="F213" s="51"/>
      <c r="G213" s="51"/>
      <c r="H213" s="51"/>
      <c r="I213" s="51"/>
      <c r="J213" s="51"/>
      <c r="K213" s="51"/>
      <c r="L213" s="51"/>
      <c r="M213" s="51"/>
      <c r="N213" s="51"/>
      <c r="O213" s="79">
        <f t="shared" si="13"/>
        <v>0</v>
      </c>
      <c r="P213" s="85"/>
      <c r="Q213" s="52"/>
      <c r="R213" s="30">
        <f t="shared" si="14"/>
        <v>0</v>
      </c>
      <c r="S213" s="82"/>
      <c r="T213" s="22">
        <f t="shared" si="15"/>
        <v>0</v>
      </c>
    </row>
    <row r="214" spans="1:20" ht="12" thickBot="1">
      <c r="A214" s="190" t="s">
        <v>345</v>
      </c>
      <c r="B214" s="83"/>
      <c r="C214" s="52"/>
      <c r="D214" s="30">
        <f t="shared" si="12"/>
        <v>0</v>
      </c>
      <c r="E214" s="83"/>
      <c r="F214" s="51"/>
      <c r="G214" s="51"/>
      <c r="H214" s="51"/>
      <c r="I214" s="51"/>
      <c r="J214" s="51"/>
      <c r="K214" s="51"/>
      <c r="L214" s="51"/>
      <c r="M214" s="51"/>
      <c r="N214" s="51"/>
      <c r="O214" s="79">
        <f t="shared" si="13"/>
        <v>0</v>
      </c>
      <c r="P214" s="85"/>
      <c r="Q214" s="52"/>
      <c r="R214" s="30">
        <f t="shared" si="14"/>
        <v>0</v>
      </c>
      <c r="S214" s="82"/>
      <c r="T214" s="22">
        <f t="shared" si="15"/>
        <v>0</v>
      </c>
    </row>
    <row r="215" spans="1:20" ht="12" thickBot="1">
      <c r="A215" s="190" t="s">
        <v>346</v>
      </c>
      <c r="B215" s="83"/>
      <c r="C215" s="52"/>
      <c r="D215" s="30">
        <f t="shared" si="12"/>
        <v>0</v>
      </c>
      <c r="E215" s="83"/>
      <c r="F215" s="51"/>
      <c r="G215" s="51"/>
      <c r="H215" s="51"/>
      <c r="I215" s="51"/>
      <c r="J215" s="51"/>
      <c r="K215" s="51"/>
      <c r="L215" s="51"/>
      <c r="M215" s="51"/>
      <c r="N215" s="51"/>
      <c r="O215" s="79">
        <f t="shared" si="13"/>
        <v>0</v>
      </c>
      <c r="P215" s="85"/>
      <c r="Q215" s="52"/>
      <c r="R215" s="30">
        <f t="shared" si="14"/>
        <v>0</v>
      </c>
      <c r="S215" s="82"/>
      <c r="T215" s="22">
        <f t="shared" si="15"/>
        <v>0</v>
      </c>
    </row>
    <row r="216" spans="1:20" ht="12" thickBot="1">
      <c r="A216" s="190" t="s">
        <v>347</v>
      </c>
      <c r="B216" s="83"/>
      <c r="C216" s="52"/>
      <c r="D216" s="30">
        <f t="shared" si="12"/>
        <v>0</v>
      </c>
      <c r="E216" s="83"/>
      <c r="F216" s="51"/>
      <c r="G216" s="51"/>
      <c r="H216" s="51"/>
      <c r="I216" s="51"/>
      <c r="J216" s="51"/>
      <c r="K216" s="51"/>
      <c r="L216" s="51"/>
      <c r="M216" s="51"/>
      <c r="N216" s="51"/>
      <c r="O216" s="79">
        <f t="shared" si="13"/>
        <v>0</v>
      </c>
      <c r="P216" s="85"/>
      <c r="Q216" s="52"/>
      <c r="R216" s="30">
        <f t="shared" si="14"/>
        <v>0</v>
      </c>
      <c r="S216" s="82"/>
      <c r="T216" s="22">
        <f t="shared" si="15"/>
        <v>0</v>
      </c>
    </row>
    <row r="217" spans="1:20" ht="12" thickBot="1">
      <c r="A217" s="190" t="s">
        <v>348</v>
      </c>
      <c r="B217" s="83"/>
      <c r="C217" s="52">
        <v>3</v>
      </c>
      <c r="D217" s="30">
        <f t="shared" si="12"/>
        <v>30</v>
      </c>
      <c r="E217" s="83"/>
      <c r="F217" s="51"/>
      <c r="G217" s="51"/>
      <c r="H217" s="51"/>
      <c r="I217" s="51"/>
      <c r="J217" s="51"/>
      <c r="K217" s="51"/>
      <c r="L217" s="51"/>
      <c r="M217" s="51"/>
      <c r="N217" s="51"/>
      <c r="O217" s="79">
        <f t="shared" si="13"/>
        <v>0</v>
      </c>
      <c r="P217" s="85"/>
      <c r="Q217" s="52"/>
      <c r="R217" s="30">
        <f t="shared" si="14"/>
        <v>0</v>
      </c>
      <c r="S217" s="82"/>
      <c r="T217" s="22">
        <f t="shared" si="15"/>
        <v>30</v>
      </c>
    </row>
    <row r="218" spans="1:20" ht="12" thickBot="1">
      <c r="A218" s="191" t="s">
        <v>349</v>
      </c>
      <c r="B218" s="83"/>
      <c r="C218" s="52"/>
      <c r="D218" s="30">
        <f t="shared" si="12"/>
        <v>0</v>
      </c>
      <c r="E218" s="83"/>
      <c r="F218" s="51"/>
      <c r="G218" s="51"/>
      <c r="H218" s="51"/>
      <c r="I218" s="51"/>
      <c r="J218" s="51"/>
      <c r="K218" s="51"/>
      <c r="L218" s="51"/>
      <c r="M218" s="51"/>
      <c r="N218" s="51"/>
      <c r="O218" s="79">
        <f t="shared" si="13"/>
        <v>0</v>
      </c>
      <c r="P218" s="85"/>
      <c r="Q218" s="52"/>
      <c r="R218" s="30">
        <f t="shared" si="14"/>
        <v>0</v>
      </c>
      <c r="S218" s="82"/>
      <c r="T218" s="22">
        <f t="shared" si="15"/>
        <v>0</v>
      </c>
    </row>
  </sheetData>
  <mergeCells count="4">
    <mergeCell ref="F1:O1"/>
    <mergeCell ref="T1:T2"/>
    <mergeCell ref="Q1:R1"/>
    <mergeCell ref="C1:D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5">
    <tabColor indexed="30"/>
  </sheetPr>
  <dimension ref="A1:AK1867"/>
  <sheetViews>
    <sheetView zoomScale="164" zoomScaleNormal="100" workbookViewId="0">
      <pane xSplit="1" ySplit="2" topLeftCell="B169" activePane="bottomRight" state="frozenSplit"/>
      <selection pane="topRight" activeCell="D1" sqref="D1"/>
      <selection pane="bottomLeft" activeCell="A7" sqref="A7"/>
      <selection pane="bottomRight" activeCell="Q180" sqref="Q180"/>
    </sheetView>
  </sheetViews>
  <sheetFormatPr baseColWidth="10" defaultColWidth="11.5" defaultRowHeight="13"/>
  <cols>
    <col min="1" max="1" width="22.83203125" style="3" bestFit="1" customWidth="1"/>
    <col min="2" max="2" width="1.6640625" style="3" customWidth="1"/>
    <col min="3" max="3" width="2.6640625" style="3" customWidth="1"/>
    <col min="4" max="4" width="3" style="3" customWidth="1"/>
    <col min="5" max="6" width="2.6640625" style="3" customWidth="1"/>
    <col min="7" max="8" width="4.6640625" style="3" customWidth="1"/>
    <col min="9" max="9" width="9.33203125" style="3" customWidth="1"/>
    <col min="10" max="10" width="2.5" style="3" customWidth="1"/>
    <col min="11" max="11" width="4.1640625" style="3" bestFit="1" customWidth="1"/>
    <col min="12" max="12" width="3" style="3" customWidth="1"/>
    <col min="13" max="15" width="4.6640625" style="3" customWidth="1"/>
    <col min="16" max="17" width="5.6640625" style="3" customWidth="1"/>
    <col min="18" max="18" width="6.33203125" style="3" customWidth="1"/>
    <col min="19" max="19" width="3.5" style="3" customWidth="1"/>
    <col min="20" max="20" width="3.6640625" style="3" bestFit="1" customWidth="1"/>
    <col min="21" max="23" width="2.83203125" style="3" bestFit="1" customWidth="1"/>
    <col min="24" max="24" width="3.1640625" style="3" customWidth="1"/>
    <col min="25" max="25" width="3.33203125" style="3" customWidth="1"/>
    <col min="26" max="26" width="3.1640625" style="3" customWidth="1"/>
    <col min="27" max="27" width="2.6640625" style="3" customWidth="1"/>
    <col min="28" max="28" width="3.6640625" style="3" customWidth="1"/>
    <col min="29" max="29" width="3.33203125" style="3" customWidth="1"/>
    <col min="30" max="30" width="3" style="3" customWidth="1"/>
    <col min="31" max="31" width="3.6640625" style="3" customWidth="1"/>
    <col min="32" max="32" width="6" style="3" customWidth="1"/>
    <col min="33" max="33" width="3.33203125" style="3" customWidth="1"/>
    <col min="34" max="34" width="5.5" style="3" customWidth="1"/>
    <col min="35" max="35" width="7.5" style="3" bestFit="1" customWidth="1"/>
    <col min="36" max="36" width="2.6640625" style="3" customWidth="1"/>
    <col min="37" max="37" width="10.5" style="3" customWidth="1"/>
    <col min="38" max="38" width="9.33203125" style="3" bestFit="1" customWidth="1"/>
    <col min="39" max="16384" width="11.5" style="3"/>
  </cols>
  <sheetData>
    <row r="1" spans="1:37" customFormat="1" ht="21" thickBot="1">
      <c r="A1" s="189"/>
      <c r="B1" s="77"/>
      <c r="C1" s="278" t="s">
        <v>1</v>
      </c>
      <c r="D1" s="279"/>
      <c r="E1" s="279"/>
      <c r="F1" s="279"/>
      <c r="G1" s="279"/>
      <c r="H1" s="279"/>
      <c r="I1" s="280"/>
      <c r="J1" s="77"/>
      <c r="K1" s="275" t="s">
        <v>65</v>
      </c>
      <c r="L1" s="276"/>
      <c r="M1" s="276"/>
      <c r="N1" s="276"/>
      <c r="O1" s="276"/>
      <c r="P1" s="276"/>
      <c r="Q1" s="276"/>
      <c r="R1" s="277"/>
      <c r="S1" s="77"/>
      <c r="T1" s="281" t="s">
        <v>79</v>
      </c>
      <c r="U1" s="282"/>
      <c r="V1" s="282"/>
      <c r="W1" s="282"/>
      <c r="X1" s="282"/>
      <c r="Y1" s="282"/>
      <c r="Z1" s="282"/>
      <c r="AA1" s="282"/>
      <c r="AB1" s="283"/>
      <c r="AC1" s="283"/>
      <c r="AD1" s="283"/>
      <c r="AE1" s="283"/>
      <c r="AF1" s="283"/>
      <c r="AG1" s="283"/>
      <c r="AH1" s="283"/>
      <c r="AI1" s="284"/>
      <c r="AJ1" s="77"/>
      <c r="AK1" s="93"/>
    </row>
    <row r="2" spans="1:37" customFormat="1" ht="33" customHeight="1" thickBot="1">
      <c r="A2" s="91" t="s">
        <v>10</v>
      </c>
      <c r="B2" s="77"/>
      <c r="C2" s="173" t="s">
        <v>105</v>
      </c>
      <c r="D2" s="174" t="s">
        <v>106</v>
      </c>
      <c r="E2" s="174" t="s">
        <v>107</v>
      </c>
      <c r="F2" s="174" t="s">
        <v>108</v>
      </c>
      <c r="G2" s="174" t="s">
        <v>109</v>
      </c>
      <c r="H2" s="175" t="s">
        <v>110</v>
      </c>
      <c r="I2" s="176" t="s">
        <v>46</v>
      </c>
      <c r="J2" s="77"/>
      <c r="K2" s="177" t="s">
        <v>111</v>
      </c>
      <c r="L2" s="178" t="s">
        <v>112</v>
      </c>
      <c r="M2" s="178" t="s">
        <v>113</v>
      </c>
      <c r="N2" s="178" t="s">
        <v>109</v>
      </c>
      <c r="O2" s="178" t="s">
        <v>114</v>
      </c>
      <c r="P2" s="178" t="s">
        <v>115</v>
      </c>
      <c r="Q2" s="179" t="s">
        <v>116</v>
      </c>
      <c r="R2" s="180" t="s">
        <v>46</v>
      </c>
      <c r="S2" s="77"/>
      <c r="T2" s="181" t="s">
        <v>111</v>
      </c>
      <c r="U2" s="182" t="s">
        <v>117</v>
      </c>
      <c r="V2" s="182" t="s">
        <v>118</v>
      </c>
      <c r="W2" s="182" t="s">
        <v>119</v>
      </c>
      <c r="X2" s="182" t="s">
        <v>120</v>
      </c>
      <c r="Y2" s="182" t="s">
        <v>121</v>
      </c>
      <c r="Z2" s="182" t="s">
        <v>122</v>
      </c>
      <c r="AA2" s="182" t="s">
        <v>123</v>
      </c>
      <c r="AB2" s="182" t="s">
        <v>124</v>
      </c>
      <c r="AC2" s="182" t="s">
        <v>125</v>
      </c>
      <c r="AD2" s="182" t="s">
        <v>126</v>
      </c>
      <c r="AE2" s="182" t="s">
        <v>127</v>
      </c>
      <c r="AF2" s="182" t="s">
        <v>128</v>
      </c>
      <c r="AG2" s="183" t="s">
        <v>129</v>
      </c>
      <c r="AH2" s="184" t="s">
        <v>130</v>
      </c>
      <c r="AI2" s="185" t="s">
        <v>94</v>
      </c>
      <c r="AJ2" s="77"/>
      <c r="AK2" s="176" t="s">
        <v>131</v>
      </c>
    </row>
    <row r="3" spans="1:37" customFormat="1" ht="14" thickBot="1">
      <c r="A3" s="190" t="s">
        <v>135</v>
      </c>
      <c r="B3" s="77"/>
      <c r="C3" s="31">
        <v>1</v>
      </c>
      <c r="D3" s="31"/>
      <c r="E3" s="31"/>
      <c r="F3" s="31"/>
      <c r="G3" s="31">
        <v>1</v>
      </c>
      <c r="H3" s="32">
        <v>1</v>
      </c>
      <c r="I3" s="33">
        <f>(C3*80)+(D3*70)+(E3*65)+(F3*55)+(G3*40)+(H3*20)</f>
        <v>140</v>
      </c>
      <c r="J3" s="77"/>
      <c r="K3" s="46"/>
      <c r="L3" s="46"/>
      <c r="M3" s="46"/>
      <c r="N3" s="46"/>
      <c r="O3" s="46"/>
      <c r="P3" s="46"/>
      <c r="Q3" s="46"/>
      <c r="R3" s="7">
        <f>(K3*100)+(L3*80)+(M3*60)+(N3*40)+(O3*30)+(P3*20)+(Q3*20)</f>
        <v>0</v>
      </c>
      <c r="S3" s="77"/>
      <c r="T3" s="50"/>
      <c r="U3" s="50"/>
      <c r="V3" s="50"/>
      <c r="W3" s="50"/>
      <c r="X3" s="50"/>
      <c r="Y3" s="50"/>
      <c r="Z3" s="50"/>
      <c r="AA3" s="50"/>
      <c r="AB3" s="116"/>
      <c r="AC3" s="116"/>
      <c r="AD3" s="116"/>
      <c r="AE3" s="116"/>
      <c r="AF3" s="116"/>
      <c r="AG3" s="116"/>
      <c r="AH3" s="116">
        <v>10</v>
      </c>
      <c r="AI3" s="34">
        <f>AH3</f>
        <v>10</v>
      </c>
      <c r="AJ3" s="77"/>
      <c r="AK3" s="9">
        <f>I3+R3+AI3</f>
        <v>150</v>
      </c>
    </row>
    <row r="4" spans="1:37" customFormat="1" ht="14" thickBot="1">
      <c r="A4" s="190" t="s">
        <v>136</v>
      </c>
      <c r="B4" s="77"/>
      <c r="C4" s="5"/>
      <c r="D4" s="5"/>
      <c r="E4" s="5"/>
      <c r="F4" s="5"/>
      <c r="G4" s="5"/>
      <c r="H4" s="54"/>
      <c r="I4" s="33">
        <f t="shared" ref="I4:I68" si="0">(C4*80)+(D4*70)+(E4*65)+(F4*55)+(G4*40)+(H4*20)</f>
        <v>0</v>
      </c>
      <c r="J4" s="77"/>
      <c r="K4" s="46"/>
      <c r="L4" s="46"/>
      <c r="M4" s="46"/>
      <c r="N4" s="46"/>
      <c r="O4" s="46"/>
      <c r="P4" s="46"/>
      <c r="Q4" s="46"/>
      <c r="R4" s="7">
        <f t="shared" ref="R4:R68" si="1">(K4*100)+(L4*80)+(M4*60)+(N4*40)+(O4*30)+(P4*20)+(Q4*20)</f>
        <v>0</v>
      </c>
      <c r="S4" s="77"/>
      <c r="T4" s="50"/>
      <c r="U4" s="50"/>
      <c r="V4" s="50"/>
      <c r="W4" s="50"/>
      <c r="X4" s="50"/>
      <c r="Y4" s="50"/>
      <c r="Z4" s="50"/>
      <c r="AA4" s="50"/>
      <c r="AB4" s="116"/>
      <c r="AC4" s="116"/>
      <c r="AD4" s="116"/>
      <c r="AE4" s="116"/>
      <c r="AF4" s="116"/>
      <c r="AG4" s="116"/>
      <c r="AH4" s="116"/>
      <c r="AI4" s="34">
        <f t="shared" ref="AI4:AI68" si="2">AH4</f>
        <v>0</v>
      </c>
      <c r="AJ4" s="77"/>
      <c r="AK4" s="9">
        <f t="shared" ref="AK4:AK68" si="3">I4+R4+AI4</f>
        <v>0</v>
      </c>
    </row>
    <row r="5" spans="1:37" customFormat="1" ht="14" thickBot="1">
      <c r="A5" s="190" t="s">
        <v>137</v>
      </c>
      <c r="B5" s="77"/>
      <c r="C5" s="5"/>
      <c r="D5" s="5"/>
      <c r="E5" s="5"/>
      <c r="F5" s="5"/>
      <c r="G5" s="5"/>
      <c r="H5" s="54"/>
      <c r="I5" s="33">
        <f t="shared" si="0"/>
        <v>0</v>
      </c>
      <c r="J5" s="77"/>
      <c r="K5" s="46"/>
      <c r="L5" s="46"/>
      <c r="M5" s="46"/>
      <c r="N5" s="46"/>
      <c r="O5" s="46"/>
      <c r="P5" s="46"/>
      <c r="Q5" s="46"/>
      <c r="R5" s="7">
        <f t="shared" si="1"/>
        <v>0</v>
      </c>
      <c r="S5" s="77"/>
      <c r="T5" s="50"/>
      <c r="U5" s="50"/>
      <c r="V5" s="50"/>
      <c r="W5" s="50"/>
      <c r="X5" s="50"/>
      <c r="Y5" s="50"/>
      <c r="Z5" s="50"/>
      <c r="AA5" s="50"/>
      <c r="AB5" s="116"/>
      <c r="AC5" s="116"/>
      <c r="AD5" s="116"/>
      <c r="AE5" s="116"/>
      <c r="AF5" s="116"/>
      <c r="AG5" s="116"/>
      <c r="AH5" s="116"/>
      <c r="AI5" s="34">
        <f t="shared" si="2"/>
        <v>0</v>
      </c>
      <c r="AJ5" s="77"/>
      <c r="AK5" s="9">
        <f t="shared" si="3"/>
        <v>0</v>
      </c>
    </row>
    <row r="6" spans="1:37" customFormat="1" ht="14" thickBot="1">
      <c r="A6" s="190" t="s">
        <v>138</v>
      </c>
      <c r="B6" s="77"/>
      <c r="C6" s="5"/>
      <c r="D6" s="5"/>
      <c r="E6" s="5"/>
      <c r="F6" s="5">
        <v>1</v>
      </c>
      <c r="G6" s="5">
        <v>1</v>
      </c>
      <c r="H6" s="54">
        <v>3</v>
      </c>
      <c r="I6" s="33">
        <f t="shared" si="0"/>
        <v>155</v>
      </c>
      <c r="J6" s="77"/>
      <c r="K6" s="46"/>
      <c r="L6" s="46"/>
      <c r="M6" s="46"/>
      <c r="N6" s="46"/>
      <c r="O6" s="46"/>
      <c r="P6" s="46"/>
      <c r="Q6" s="46"/>
      <c r="R6" s="7">
        <f t="shared" si="1"/>
        <v>0</v>
      </c>
      <c r="S6" s="77"/>
      <c r="T6" s="50"/>
      <c r="U6" s="50"/>
      <c r="V6" s="50"/>
      <c r="W6" s="50"/>
      <c r="X6" s="50"/>
      <c r="Y6" s="50"/>
      <c r="Z6" s="50"/>
      <c r="AA6" s="50"/>
      <c r="AB6" s="116"/>
      <c r="AC6" s="116"/>
      <c r="AD6" s="116"/>
      <c r="AE6" s="116"/>
      <c r="AF6" s="116"/>
      <c r="AG6" s="116"/>
      <c r="AH6" s="116">
        <v>40</v>
      </c>
      <c r="AI6" s="34">
        <f t="shared" si="2"/>
        <v>40</v>
      </c>
      <c r="AJ6" s="77"/>
      <c r="AK6" s="9">
        <f t="shared" si="3"/>
        <v>195</v>
      </c>
    </row>
    <row r="7" spans="1:37" customFormat="1" ht="14" thickBot="1">
      <c r="A7" s="190" t="s">
        <v>139</v>
      </c>
      <c r="B7" s="77"/>
      <c r="C7" s="5"/>
      <c r="D7" s="5"/>
      <c r="E7" s="5"/>
      <c r="F7" s="5"/>
      <c r="G7" s="5">
        <v>1</v>
      </c>
      <c r="H7" s="54">
        <v>1</v>
      </c>
      <c r="I7" s="33">
        <f t="shared" si="0"/>
        <v>60</v>
      </c>
      <c r="J7" s="77"/>
      <c r="K7" s="46"/>
      <c r="L7" s="46"/>
      <c r="M7" s="46"/>
      <c r="N7" s="46"/>
      <c r="O7" s="46"/>
      <c r="P7" s="46"/>
      <c r="Q7" s="46"/>
      <c r="R7" s="7">
        <f t="shared" si="1"/>
        <v>0</v>
      </c>
      <c r="S7" s="77"/>
      <c r="T7" s="50"/>
      <c r="U7" s="50"/>
      <c r="V7" s="50"/>
      <c r="W7" s="50"/>
      <c r="X7" s="50"/>
      <c r="Y7" s="50"/>
      <c r="Z7" s="50"/>
      <c r="AA7" s="50"/>
      <c r="AB7" s="116"/>
      <c r="AC7" s="116"/>
      <c r="AD7" s="116"/>
      <c r="AE7" s="116"/>
      <c r="AF7" s="116"/>
      <c r="AG7" s="116"/>
      <c r="AH7" s="116"/>
      <c r="AI7" s="34">
        <f t="shared" si="2"/>
        <v>0</v>
      </c>
      <c r="AJ7" s="77"/>
      <c r="AK7" s="9">
        <f t="shared" si="3"/>
        <v>60</v>
      </c>
    </row>
    <row r="8" spans="1:37" customFormat="1" ht="14" thickBot="1">
      <c r="A8" s="190" t="s">
        <v>140</v>
      </c>
      <c r="B8" s="77"/>
      <c r="C8" s="5"/>
      <c r="D8" s="5"/>
      <c r="E8" s="5"/>
      <c r="F8" s="5"/>
      <c r="G8" s="5"/>
      <c r="H8" s="54"/>
      <c r="I8" s="33">
        <f t="shared" si="0"/>
        <v>0</v>
      </c>
      <c r="J8" s="77"/>
      <c r="K8" s="46"/>
      <c r="L8" s="46"/>
      <c r="M8" s="46"/>
      <c r="N8" s="46"/>
      <c r="O8" s="46"/>
      <c r="P8" s="46"/>
      <c r="Q8" s="46"/>
      <c r="R8" s="7">
        <f t="shared" si="1"/>
        <v>0</v>
      </c>
      <c r="S8" s="77"/>
      <c r="T8" s="50"/>
      <c r="U8" s="50"/>
      <c r="V8" s="50"/>
      <c r="W8" s="50"/>
      <c r="X8" s="50"/>
      <c r="Y8" s="50"/>
      <c r="Z8" s="50"/>
      <c r="AA8" s="50"/>
      <c r="AB8" s="116"/>
      <c r="AC8" s="116"/>
      <c r="AD8" s="116"/>
      <c r="AE8" s="116"/>
      <c r="AF8" s="116"/>
      <c r="AG8" s="116"/>
      <c r="AH8" s="116"/>
      <c r="AI8" s="34">
        <f t="shared" si="2"/>
        <v>0</v>
      </c>
      <c r="AJ8" s="77"/>
      <c r="AK8" s="9">
        <f t="shared" si="3"/>
        <v>0</v>
      </c>
    </row>
    <row r="9" spans="1:37" customFormat="1" ht="14" thickBot="1">
      <c r="A9" s="190" t="s">
        <v>141</v>
      </c>
      <c r="B9" s="77"/>
      <c r="C9" s="5"/>
      <c r="D9" s="5"/>
      <c r="E9" s="5"/>
      <c r="F9" s="5"/>
      <c r="G9" s="5"/>
      <c r="H9" s="54"/>
      <c r="I9" s="33">
        <f t="shared" si="0"/>
        <v>0</v>
      </c>
      <c r="J9" s="77"/>
      <c r="K9" s="46"/>
      <c r="L9" s="46"/>
      <c r="M9" s="46"/>
      <c r="N9" s="46"/>
      <c r="O9" s="46"/>
      <c r="P9" s="46"/>
      <c r="Q9" s="46"/>
      <c r="R9" s="7">
        <f t="shared" si="1"/>
        <v>0</v>
      </c>
      <c r="S9" s="77"/>
      <c r="T9" s="50"/>
      <c r="U9" s="50"/>
      <c r="V9" s="50"/>
      <c r="W9" s="50"/>
      <c r="X9" s="50"/>
      <c r="Y9" s="50"/>
      <c r="Z9" s="50"/>
      <c r="AA9" s="50"/>
      <c r="AB9" s="116"/>
      <c r="AC9" s="116"/>
      <c r="AD9" s="116"/>
      <c r="AE9" s="116"/>
      <c r="AF9" s="116"/>
      <c r="AG9" s="116"/>
      <c r="AH9" s="116"/>
      <c r="AI9" s="34">
        <f t="shared" si="2"/>
        <v>0</v>
      </c>
      <c r="AJ9" s="77"/>
      <c r="AK9" s="9">
        <f t="shared" si="3"/>
        <v>0</v>
      </c>
    </row>
    <row r="10" spans="1:37" customFormat="1" ht="14" thickBot="1">
      <c r="A10" s="190" t="s">
        <v>142</v>
      </c>
      <c r="B10" s="77"/>
      <c r="C10" s="5"/>
      <c r="D10" s="5"/>
      <c r="E10" s="5"/>
      <c r="F10" s="5"/>
      <c r="G10" s="5"/>
      <c r="H10" s="54"/>
      <c r="I10" s="33">
        <f t="shared" si="0"/>
        <v>0</v>
      </c>
      <c r="J10" s="77"/>
      <c r="K10" s="46"/>
      <c r="L10" s="46"/>
      <c r="M10" s="46"/>
      <c r="N10" s="46"/>
      <c r="O10" s="46"/>
      <c r="P10" s="46"/>
      <c r="Q10" s="46"/>
      <c r="R10" s="7">
        <f t="shared" si="1"/>
        <v>0</v>
      </c>
      <c r="S10" s="77"/>
      <c r="T10" s="50"/>
      <c r="U10" s="50"/>
      <c r="V10" s="50"/>
      <c r="W10" s="50"/>
      <c r="X10" s="50"/>
      <c r="Y10" s="50"/>
      <c r="Z10" s="50"/>
      <c r="AA10" s="50"/>
      <c r="AB10" s="116"/>
      <c r="AC10" s="116"/>
      <c r="AD10" s="116"/>
      <c r="AE10" s="116"/>
      <c r="AF10" s="116"/>
      <c r="AG10" s="116"/>
      <c r="AH10" s="116"/>
      <c r="AI10" s="34">
        <f t="shared" si="2"/>
        <v>0</v>
      </c>
      <c r="AJ10" s="77"/>
      <c r="AK10" s="9">
        <f t="shared" si="3"/>
        <v>0</v>
      </c>
    </row>
    <row r="11" spans="1:37" customFormat="1" ht="14" thickBot="1">
      <c r="A11" s="190" t="s">
        <v>143</v>
      </c>
      <c r="B11" s="77"/>
      <c r="C11" s="5"/>
      <c r="D11" s="5"/>
      <c r="E11" s="5"/>
      <c r="F11" s="5"/>
      <c r="G11" s="5"/>
      <c r="H11" s="54"/>
      <c r="I11" s="33">
        <f t="shared" si="0"/>
        <v>0</v>
      </c>
      <c r="J11" s="77"/>
      <c r="K11" s="46"/>
      <c r="L11" s="46"/>
      <c r="M11" s="46"/>
      <c r="N11" s="46"/>
      <c r="O11" s="46"/>
      <c r="P11" s="46"/>
      <c r="Q11" s="46"/>
      <c r="R11" s="7">
        <f t="shared" si="1"/>
        <v>0</v>
      </c>
      <c r="S11" s="77"/>
      <c r="T11" s="50"/>
      <c r="U11" s="50"/>
      <c r="V11" s="50"/>
      <c r="W11" s="50"/>
      <c r="X11" s="50"/>
      <c r="Y11" s="50"/>
      <c r="Z11" s="50"/>
      <c r="AA11" s="50"/>
      <c r="AB11" s="116"/>
      <c r="AC11" s="116"/>
      <c r="AD11" s="116"/>
      <c r="AE11" s="116"/>
      <c r="AF11" s="116"/>
      <c r="AG11" s="116"/>
      <c r="AH11" s="116"/>
      <c r="AI11" s="34">
        <f t="shared" si="2"/>
        <v>0</v>
      </c>
      <c r="AJ11" s="77"/>
      <c r="AK11" s="9">
        <f t="shared" si="3"/>
        <v>0</v>
      </c>
    </row>
    <row r="12" spans="1:37" customFormat="1" ht="14" thickBot="1">
      <c r="A12" s="190" t="s">
        <v>144</v>
      </c>
      <c r="B12" s="77"/>
      <c r="C12" s="5">
        <v>1</v>
      </c>
      <c r="D12" s="5">
        <v>1</v>
      </c>
      <c r="E12" s="5"/>
      <c r="F12" s="5">
        <v>1</v>
      </c>
      <c r="G12" s="5"/>
      <c r="H12" s="54">
        <v>4</v>
      </c>
      <c r="I12" s="33">
        <f t="shared" si="0"/>
        <v>285</v>
      </c>
      <c r="J12" s="77"/>
      <c r="K12" s="46"/>
      <c r="L12" s="46"/>
      <c r="M12" s="46"/>
      <c r="N12" s="46"/>
      <c r="O12" s="46">
        <v>1</v>
      </c>
      <c r="P12" s="46"/>
      <c r="Q12" s="46">
        <v>1</v>
      </c>
      <c r="R12" s="7">
        <f t="shared" si="1"/>
        <v>50</v>
      </c>
      <c r="S12" s="77"/>
      <c r="T12" s="50"/>
      <c r="U12" s="50"/>
      <c r="V12" s="50"/>
      <c r="W12" s="50"/>
      <c r="X12" s="50"/>
      <c r="Y12" s="50"/>
      <c r="Z12" s="50"/>
      <c r="AA12" s="50"/>
      <c r="AB12" s="116"/>
      <c r="AC12" s="116"/>
      <c r="AD12" s="116"/>
      <c r="AE12" s="116"/>
      <c r="AF12" s="116"/>
      <c r="AG12" s="116"/>
      <c r="AH12" s="116">
        <v>60</v>
      </c>
      <c r="AI12" s="34">
        <f t="shared" si="2"/>
        <v>60</v>
      </c>
      <c r="AJ12" s="77"/>
      <c r="AK12" s="9">
        <f t="shared" si="3"/>
        <v>395</v>
      </c>
    </row>
    <row r="13" spans="1:37" customFormat="1" ht="14" thickBot="1">
      <c r="A13" s="190" t="s">
        <v>145</v>
      </c>
      <c r="B13" s="77"/>
      <c r="C13" s="5"/>
      <c r="D13" s="5"/>
      <c r="E13" s="5"/>
      <c r="F13" s="5"/>
      <c r="G13" s="5"/>
      <c r="H13" s="54"/>
      <c r="I13" s="33">
        <f t="shared" si="0"/>
        <v>0</v>
      </c>
      <c r="J13" s="77"/>
      <c r="K13" s="46"/>
      <c r="L13" s="46"/>
      <c r="M13" s="46"/>
      <c r="N13" s="46"/>
      <c r="O13" s="46"/>
      <c r="P13" s="46"/>
      <c r="Q13" s="46"/>
      <c r="R13" s="7">
        <f t="shared" si="1"/>
        <v>0</v>
      </c>
      <c r="S13" s="77"/>
      <c r="T13" s="50"/>
      <c r="U13" s="50"/>
      <c r="V13" s="50"/>
      <c r="W13" s="50"/>
      <c r="X13" s="50"/>
      <c r="Y13" s="50"/>
      <c r="Z13" s="50"/>
      <c r="AA13" s="50"/>
      <c r="AB13" s="116"/>
      <c r="AC13" s="116"/>
      <c r="AD13" s="116"/>
      <c r="AE13" s="116"/>
      <c r="AF13" s="116"/>
      <c r="AG13" s="116"/>
      <c r="AH13" s="116"/>
      <c r="AI13" s="34">
        <f t="shared" si="2"/>
        <v>0</v>
      </c>
      <c r="AJ13" s="77"/>
      <c r="AK13" s="9">
        <f t="shared" si="3"/>
        <v>0</v>
      </c>
    </row>
    <row r="14" spans="1:37" customFormat="1" ht="14" thickBot="1">
      <c r="A14" s="190" t="s">
        <v>146</v>
      </c>
      <c r="B14" s="77"/>
      <c r="C14" s="5"/>
      <c r="D14" s="5"/>
      <c r="E14" s="5"/>
      <c r="F14" s="5"/>
      <c r="G14" s="5"/>
      <c r="H14" s="54"/>
      <c r="I14" s="33">
        <f t="shared" si="0"/>
        <v>0</v>
      </c>
      <c r="J14" s="77"/>
      <c r="K14" s="46"/>
      <c r="L14" s="46"/>
      <c r="M14" s="46"/>
      <c r="N14" s="46"/>
      <c r="O14" s="46"/>
      <c r="P14" s="46"/>
      <c r="Q14" s="46"/>
      <c r="R14" s="7">
        <f t="shared" si="1"/>
        <v>0</v>
      </c>
      <c r="S14" s="77"/>
      <c r="T14" s="50"/>
      <c r="U14" s="50"/>
      <c r="V14" s="50"/>
      <c r="W14" s="50"/>
      <c r="X14" s="50"/>
      <c r="Y14" s="50"/>
      <c r="Z14" s="50"/>
      <c r="AA14" s="50"/>
      <c r="AB14" s="116"/>
      <c r="AC14" s="116"/>
      <c r="AD14" s="116"/>
      <c r="AE14" s="116"/>
      <c r="AF14" s="116"/>
      <c r="AG14" s="116"/>
      <c r="AH14" s="116"/>
      <c r="AI14" s="34">
        <f t="shared" si="2"/>
        <v>0</v>
      </c>
      <c r="AJ14" s="77"/>
      <c r="AK14" s="9">
        <f t="shared" si="3"/>
        <v>0</v>
      </c>
    </row>
    <row r="15" spans="1:37" customFormat="1" ht="14" thickBot="1">
      <c r="A15" s="190" t="s">
        <v>415</v>
      </c>
      <c r="B15" s="77"/>
      <c r="C15" s="5"/>
      <c r="D15" s="5"/>
      <c r="E15" s="5"/>
      <c r="F15" s="5"/>
      <c r="G15" s="5"/>
      <c r="H15" s="54"/>
      <c r="I15" s="33">
        <f t="shared" si="0"/>
        <v>0</v>
      </c>
      <c r="J15" s="77"/>
      <c r="K15" s="46"/>
      <c r="L15" s="46"/>
      <c r="M15" s="46"/>
      <c r="N15" s="46"/>
      <c r="O15" s="46"/>
      <c r="P15" s="46"/>
      <c r="Q15" s="46"/>
      <c r="R15" s="7">
        <f t="shared" si="1"/>
        <v>0</v>
      </c>
      <c r="S15" s="77"/>
      <c r="T15" s="50"/>
      <c r="U15" s="50"/>
      <c r="V15" s="50"/>
      <c r="W15" s="50"/>
      <c r="X15" s="50"/>
      <c r="Y15" s="50"/>
      <c r="Z15" s="50"/>
      <c r="AA15" s="50"/>
      <c r="AB15" s="116"/>
      <c r="AC15" s="116"/>
      <c r="AD15" s="116"/>
      <c r="AE15" s="116"/>
      <c r="AF15" s="116"/>
      <c r="AG15" s="116"/>
      <c r="AH15" s="116"/>
      <c r="AI15" s="34">
        <f t="shared" si="2"/>
        <v>0</v>
      </c>
      <c r="AJ15" s="77"/>
      <c r="AK15" s="9">
        <f t="shared" si="3"/>
        <v>0</v>
      </c>
    </row>
    <row r="16" spans="1:37" customFormat="1" ht="14" thickBot="1">
      <c r="A16" s="190" t="s">
        <v>147</v>
      </c>
      <c r="B16" s="77"/>
      <c r="C16" s="5"/>
      <c r="D16" s="5"/>
      <c r="E16" s="5"/>
      <c r="F16" s="5"/>
      <c r="G16" s="5">
        <v>1</v>
      </c>
      <c r="H16" s="54">
        <v>1</v>
      </c>
      <c r="I16" s="33">
        <f t="shared" si="0"/>
        <v>60</v>
      </c>
      <c r="J16" s="77"/>
      <c r="K16" s="46"/>
      <c r="L16" s="46"/>
      <c r="M16" s="46"/>
      <c r="N16" s="46"/>
      <c r="O16" s="46"/>
      <c r="P16" s="46"/>
      <c r="Q16" s="46"/>
      <c r="R16" s="7">
        <f t="shared" si="1"/>
        <v>0</v>
      </c>
      <c r="S16" s="77"/>
      <c r="T16" s="50"/>
      <c r="U16" s="50"/>
      <c r="V16" s="50"/>
      <c r="W16" s="50"/>
      <c r="X16" s="50"/>
      <c r="Y16" s="50"/>
      <c r="Z16" s="50"/>
      <c r="AA16" s="50"/>
      <c r="AB16" s="116"/>
      <c r="AC16" s="116"/>
      <c r="AD16" s="116"/>
      <c r="AE16" s="116"/>
      <c r="AF16" s="116"/>
      <c r="AG16" s="116"/>
      <c r="AH16" s="116">
        <v>30</v>
      </c>
      <c r="AI16" s="34">
        <f t="shared" si="2"/>
        <v>30</v>
      </c>
      <c r="AJ16" s="77"/>
      <c r="AK16" s="9">
        <f t="shared" si="3"/>
        <v>90</v>
      </c>
    </row>
    <row r="17" spans="1:37" customFormat="1" ht="14" thickBot="1">
      <c r="A17" s="190" t="s">
        <v>148</v>
      </c>
      <c r="B17" s="77"/>
      <c r="C17" s="5"/>
      <c r="D17" s="5"/>
      <c r="E17" s="5"/>
      <c r="F17" s="5"/>
      <c r="G17" s="5"/>
      <c r="H17" s="54"/>
      <c r="I17" s="33">
        <f t="shared" si="0"/>
        <v>0</v>
      </c>
      <c r="J17" s="77"/>
      <c r="K17" s="46"/>
      <c r="L17" s="46"/>
      <c r="M17" s="46"/>
      <c r="N17" s="46"/>
      <c r="O17" s="46"/>
      <c r="P17" s="46"/>
      <c r="Q17" s="46"/>
      <c r="R17" s="7">
        <f t="shared" si="1"/>
        <v>0</v>
      </c>
      <c r="S17" s="77"/>
      <c r="T17" s="50"/>
      <c r="U17" s="50"/>
      <c r="V17" s="50"/>
      <c r="W17" s="50"/>
      <c r="X17" s="50"/>
      <c r="Y17" s="50"/>
      <c r="Z17" s="50"/>
      <c r="AA17" s="50"/>
      <c r="AB17" s="116"/>
      <c r="AC17" s="116"/>
      <c r="AD17" s="116"/>
      <c r="AE17" s="116"/>
      <c r="AF17" s="116"/>
      <c r="AG17" s="116"/>
      <c r="AH17" s="116"/>
      <c r="AI17" s="34">
        <f t="shared" si="2"/>
        <v>0</v>
      </c>
      <c r="AJ17" s="77"/>
      <c r="AK17" s="9">
        <f t="shared" si="3"/>
        <v>0</v>
      </c>
    </row>
    <row r="18" spans="1:37" customFormat="1" ht="14" thickBot="1">
      <c r="A18" s="190" t="s">
        <v>149</v>
      </c>
      <c r="B18" s="77"/>
      <c r="C18" s="5"/>
      <c r="D18" s="5"/>
      <c r="E18" s="5"/>
      <c r="F18" s="5"/>
      <c r="G18" s="5"/>
      <c r="H18" s="54"/>
      <c r="I18" s="33">
        <f t="shared" si="0"/>
        <v>0</v>
      </c>
      <c r="J18" s="77"/>
      <c r="K18" s="46"/>
      <c r="L18" s="46"/>
      <c r="M18" s="46"/>
      <c r="N18" s="46"/>
      <c r="O18" s="46"/>
      <c r="P18" s="46"/>
      <c r="Q18" s="46"/>
      <c r="R18" s="7">
        <f t="shared" si="1"/>
        <v>0</v>
      </c>
      <c r="S18" s="77"/>
      <c r="T18" s="50"/>
      <c r="U18" s="50"/>
      <c r="V18" s="50"/>
      <c r="W18" s="50"/>
      <c r="X18" s="50"/>
      <c r="Y18" s="50"/>
      <c r="Z18" s="50"/>
      <c r="AA18" s="50"/>
      <c r="AB18" s="116"/>
      <c r="AC18" s="116"/>
      <c r="AD18" s="116"/>
      <c r="AE18" s="116"/>
      <c r="AF18" s="116"/>
      <c r="AG18" s="116"/>
      <c r="AH18" s="116"/>
      <c r="AI18" s="34">
        <f t="shared" si="2"/>
        <v>0</v>
      </c>
      <c r="AJ18" s="77"/>
      <c r="AK18" s="9">
        <f t="shared" si="3"/>
        <v>0</v>
      </c>
    </row>
    <row r="19" spans="1:37" customFormat="1" ht="14" thickBot="1">
      <c r="A19" s="190" t="s">
        <v>150</v>
      </c>
      <c r="B19" s="77"/>
      <c r="C19" s="5"/>
      <c r="D19" s="5"/>
      <c r="E19" s="5"/>
      <c r="F19" s="5"/>
      <c r="G19" s="5"/>
      <c r="H19" s="54"/>
      <c r="I19" s="33">
        <f t="shared" si="0"/>
        <v>0</v>
      </c>
      <c r="J19" s="77"/>
      <c r="K19" s="46"/>
      <c r="L19" s="46"/>
      <c r="M19" s="46"/>
      <c r="N19" s="46"/>
      <c r="O19" s="46"/>
      <c r="P19" s="46"/>
      <c r="Q19" s="46"/>
      <c r="R19" s="7">
        <f t="shared" si="1"/>
        <v>0</v>
      </c>
      <c r="S19" s="77"/>
      <c r="T19" s="50"/>
      <c r="U19" s="50"/>
      <c r="V19" s="50"/>
      <c r="W19" s="50"/>
      <c r="X19" s="50"/>
      <c r="Y19" s="50"/>
      <c r="Z19" s="50"/>
      <c r="AA19" s="50"/>
      <c r="AB19" s="116"/>
      <c r="AC19" s="116"/>
      <c r="AD19" s="116"/>
      <c r="AE19" s="116"/>
      <c r="AF19" s="116"/>
      <c r="AG19" s="116"/>
      <c r="AH19" s="116"/>
      <c r="AI19" s="34">
        <f t="shared" si="2"/>
        <v>0</v>
      </c>
      <c r="AJ19" s="77"/>
      <c r="AK19" s="9">
        <f t="shared" si="3"/>
        <v>0</v>
      </c>
    </row>
    <row r="20" spans="1:37" customFormat="1" ht="14" thickBot="1">
      <c r="A20" s="190" t="s">
        <v>151</v>
      </c>
      <c r="B20" s="77"/>
      <c r="C20" s="5"/>
      <c r="D20" s="5"/>
      <c r="E20" s="5"/>
      <c r="F20" s="5"/>
      <c r="G20" s="5"/>
      <c r="H20" s="54"/>
      <c r="I20" s="33">
        <f t="shared" si="0"/>
        <v>0</v>
      </c>
      <c r="J20" s="77"/>
      <c r="K20" s="46"/>
      <c r="L20" s="46"/>
      <c r="M20" s="46"/>
      <c r="N20" s="46"/>
      <c r="O20" s="46"/>
      <c r="P20" s="46"/>
      <c r="Q20" s="46"/>
      <c r="R20" s="7">
        <f t="shared" si="1"/>
        <v>0</v>
      </c>
      <c r="S20" s="77"/>
      <c r="T20" s="50"/>
      <c r="U20" s="50"/>
      <c r="V20" s="50"/>
      <c r="W20" s="50"/>
      <c r="X20" s="50"/>
      <c r="Y20" s="50"/>
      <c r="Z20" s="50"/>
      <c r="AA20" s="50"/>
      <c r="AB20" s="116"/>
      <c r="AC20" s="116"/>
      <c r="AD20" s="116"/>
      <c r="AE20" s="116"/>
      <c r="AF20" s="116"/>
      <c r="AG20" s="116"/>
      <c r="AH20" s="116"/>
      <c r="AI20" s="34">
        <f t="shared" si="2"/>
        <v>0</v>
      </c>
      <c r="AJ20" s="77"/>
      <c r="AK20" s="9">
        <f t="shared" si="3"/>
        <v>0</v>
      </c>
    </row>
    <row r="21" spans="1:37" customFormat="1" ht="14" thickBot="1">
      <c r="A21" s="190" t="s">
        <v>152</v>
      </c>
      <c r="B21" s="77"/>
      <c r="C21" s="5">
        <v>1</v>
      </c>
      <c r="D21" s="5"/>
      <c r="E21" s="5">
        <v>1</v>
      </c>
      <c r="F21" s="5"/>
      <c r="G21" s="5">
        <v>3</v>
      </c>
      <c r="H21" s="54">
        <v>2</v>
      </c>
      <c r="I21" s="33">
        <f t="shared" si="0"/>
        <v>305</v>
      </c>
      <c r="J21" s="77"/>
      <c r="K21" s="46"/>
      <c r="L21" s="46"/>
      <c r="M21" s="46"/>
      <c r="N21" s="46"/>
      <c r="O21" s="46">
        <v>2</v>
      </c>
      <c r="P21" s="46">
        <v>2</v>
      </c>
      <c r="Q21" s="46">
        <v>3</v>
      </c>
      <c r="R21" s="7">
        <f t="shared" si="1"/>
        <v>160</v>
      </c>
      <c r="S21" s="77"/>
      <c r="T21" s="50"/>
      <c r="U21" s="50"/>
      <c r="V21" s="50"/>
      <c r="W21" s="50"/>
      <c r="X21" s="50"/>
      <c r="Y21" s="50"/>
      <c r="Z21" s="50"/>
      <c r="AA21" s="50"/>
      <c r="AB21" s="116"/>
      <c r="AC21" s="116"/>
      <c r="AD21" s="116"/>
      <c r="AE21" s="116"/>
      <c r="AF21" s="116"/>
      <c r="AG21" s="116"/>
      <c r="AH21" s="116"/>
      <c r="AI21" s="34">
        <f t="shared" si="2"/>
        <v>0</v>
      </c>
      <c r="AJ21" s="77"/>
      <c r="AK21" s="9">
        <f t="shared" si="3"/>
        <v>465</v>
      </c>
    </row>
    <row r="22" spans="1:37" customFormat="1" ht="14" thickBot="1">
      <c r="A22" s="190" t="s">
        <v>153</v>
      </c>
      <c r="B22" s="77"/>
      <c r="C22" s="5"/>
      <c r="D22" s="5"/>
      <c r="E22" s="5"/>
      <c r="F22" s="5"/>
      <c r="G22" s="5"/>
      <c r="H22" s="54"/>
      <c r="I22" s="33">
        <f t="shared" si="0"/>
        <v>0</v>
      </c>
      <c r="J22" s="77"/>
      <c r="K22" s="46"/>
      <c r="L22" s="46"/>
      <c r="M22" s="46"/>
      <c r="N22" s="46"/>
      <c r="O22" s="46"/>
      <c r="P22" s="46"/>
      <c r="Q22" s="46"/>
      <c r="R22" s="7">
        <f t="shared" si="1"/>
        <v>0</v>
      </c>
      <c r="S22" s="77"/>
      <c r="T22" s="50"/>
      <c r="U22" s="50"/>
      <c r="V22" s="50"/>
      <c r="W22" s="50"/>
      <c r="X22" s="50"/>
      <c r="Y22" s="50"/>
      <c r="Z22" s="50"/>
      <c r="AA22" s="50"/>
      <c r="AB22" s="116"/>
      <c r="AC22" s="116"/>
      <c r="AD22" s="116"/>
      <c r="AE22" s="116"/>
      <c r="AF22" s="116"/>
      <c r="AG22" s="116"/>
      <c r="AH22" s="116"/>
      <c r="AI22" s="34">
        <f t="shared" si="2"/>
        <v>0</v>
      </c>
      <c r="AJ22" s="77"/>
      <c r="AK22" s="9">
        <f t="shared" si="3"/>
        <v>0</v>
      </c>
    </row>
    <row r="23" spans="1:37" customFormat="1" ht="14" thickBot="1">
      <c r="A23" s="190" t="s">
        <v>154</v>
      </c>
      <c r="B23" s="77"/>
      <c r="C23" s="5"/>
      <c r="D23" s="5"/>
      <c r="E23" s="5"/>
      <c r="F23" s="5"/>
      <c r="G23" s="5"/>
      <c r="H23" s="54"/>
      <c r="I23" s="33">
        <f t="shared" si="0"/>
        <v>0</v>
      </c>
      <c r="J23" s="77"/>
      <c r="K23" s="46"/>
      <c r="L23" s="46"/>
      <c r="M23" s="46"/>
      <c r="N23" s="46"/>
      <c r="O23" s="46"/>
      <c r="P23" s="46"/>
      <c r="Q23" s="46"/>
      <c r="R23" s="7">
        <f t="shared" si="1"/>
        <v>0</v>
      </c>
      <c r="S23" s="77"/>
      <c r="T23" s="50"/>
      <c r="U23" s="50"/>
      <c r="V23" s="50"/>
      <c r="W23" s="50"/>
      <c r="X23" s="50"/>
      <c r="Y23" s="50"/>
      <c r="Z23" s="50"/>
      <c r="AA23" s="50"/>
      <c r="AB23" s="116"/>
      <c r="AC23" s="116"/>
      <c r="AD23" s="116"/>
      <c r="AE23" s="116"/>
      <c r="AF23" s="116"/>
      <c r="AG23" s="116"/>
      <c r="AH23" s="116"/>
      <c r="AI23" s="34">
        <f t="shared" si="2"/>
        <v>0</v>
      </c>
      <c r="AJ23" s="77"/>
      <c r="AK23" s="9">
        <f t="shared" si="3"/>
        <v>0</v>
      </c>
    </row>
    <row r="24" spans="1:37" customFormat="1" ht="14" thickBot="1">
      <c r="A24" s="190" t="s">
        <v>155</v>
      </c>
      <c r="B24" s="77"/>
      <c r="C24" s="5"/>
      <c r="D24" s="5"/>
      <c r="E24" s="5"/>
      <c r="F24" s="5"/>
      <c r="G24" s="5"/>
      <c r="H24" s="54"/>
      <c r="I24" s="33">
        <f t="shared" si="0"/>
        <v>0</v>
      </c>
      <c r="J24" s="77"/>
      <c r="K24" s="46"/>
      <c r="L24" s="46"/>
      <c r="M24" s="46"/>
      <c r="N24" s="46"/>
      <c r="O24" s="46"/>
      <c r="P24" s="46"/>
      <c r="Q24" s="46"/>
      <c r="R24" s="7">
        <f t="shared" si="1"/>
        <v>0</v>
      </c>
      <c r="S24" s="77"/>
      <c r="T24" s="50"/>
      <c r="U24" s="50"/>
      <c r="V24" s="50"/>
      <c r="W24" s="50"/>
      <c r="X24" s="50"/>
      <c r="Y24" s="50"/>
      <c r="Z24" s="50"/>
      <c r="AA24" s="50"/>
      <c r="AB24" s="116"/>
      <c r="AC24" s="116"/>
      <c r="AD24" s="116"/>
      <c r="AE24" s="116"/>
      <c r="AF24" s="116"/>
      <c r="AG24" s="116"/>
      <c r="AH24" s="116"/>
      <c r="AI24" s="34">
        <f t="shared" si="2"/>
        <v>0</v>
      </c>
      <c r="AJ24" s="77"/>
      <c r="AK24" s="9">
        <f t="shared" si="3"/>
        <v>0</v>
      </c>
    </row>
    <row r="25" spans="1:37" customFormat="1" ht="14" thickBot="1">
      <c r="A25" s="190" t="s">
        <v>156</v>
      </c>
      <c r="B25" s="77"/>
      <c r="C25" s="5"/>
      <c r="D25" s="5"/>
      <c r="E25" s="5"/>
      <c r="F25" s="5"/>
      <c r="G25" s="5"/>
      <c r="H25" s="54"/>
      <c r="I25" s="33">
        <f t="shared" si="0"/>
        <v>0</v>
      </c>
      <c r="J25" s="77"/>
      <c r="K25" s="46"/>
      <c r="L25" s="46"/>
      <c r="M25" s="46"/>
      <c r="N25" s="46"/>
      <c r="O25" s="46"/>
      <c r="P25" s="46"/>
      <c r="Q25" s="46"/>
      <c r="R25" s="7">
        <f t="shared" si="1"/>
        <v>0</v>
      </c>
      <c r="S25" s="77"/>
      <c r="T25" s="50"/>
      <c r="U25" s="50"/>
      <c r="V25" s="50"/>
      <c r="W25" s="50"/>
      <c r="X25" s="50"/>
      <c r="Y25" s="50"/>
      <c r="Z25" s="50"/>
      <c r="AA25" s="50"/>
      <c r="AB25" s="116"/>
      <c r="AC25" s="116"/>
      <c r="AD25" s="116"/>
      <c r="AE25" s="116"/>
      <c r="AF25" s="116"/>
      <c r="AG25" s="116"/>
      <c r="AH25" s="116"/>
      <c r="AI25" s="34">
        <f t="shared" si="2"/>
        <v>0</v>
      </c>
      <c r="AJ25" s="77"/>
      <c r="AK25" s="9">
        <f t="shared" si="3"/>
        <v>0</v>
      </c>
    </row>
    <row r="26" spans="1:37" customFormat="1" ht="14" thickBot="1">
      <c r="A26" s="190" t="s">
        <v>157</v>
      </c>
      <c r="B26" s="77"/>
      <c r="C26" s="5"/>
      <c r="D26" s="5"/>
      <c r="E26" s="5"/>
      <c r="F26" s="5"/>
      <c r="G26" s="5">
        <v>1</v>
      </c>
      <c r="H26" s="54"/>
      <c r="I26" s="33">
        <f t="shared" si="0"/>
        <v>40</v>
      </c>
      <c r="J26" s="77"/>
      <c r="K26" s="46"/>
      <c r="L26" s="46"/>
      <c r="M26" s="46"/>
      <c r="N26" s="46"/>
      <c r="O26" s="46"/>
      <c r="P26" s="46"/>
      <c r="Q26" s="46"/>
      <c r="R26" s="7">
        <f t="shared" si="1"/>
        <v>0</v>
      </c>
      <c r="S26" s="77"/>
      <c r="T26" s="50"/>
      <c r="U26" s="50"/>
      <c r="V26" s="50"/>
      <c r="W26" s="50"/>
      <c r="X26" s="50"/>
      <c r="Y26" s="50"/>
      <c r="Z26" s="50"/>
      <c r="AA26" s="50"/>
      <c r="AB26" s="116"/>
      <c r="AC26" s="116"/>
      <c r="AD26" s="116"/>
      <c r="AE26" s="116"/>
      <c r="AF26" s="116"/>
      <c r="AG26" s="116"/>
      <c r="AH26" s="116"/>
      <c r="AI26" s="34">
        <f t="shared" si="2"/>
        <v>0</v>
      </c>
      <c r="AJ26" s="77"/>
      <c r="AK26" s="9">
        <f t="shared" si="3"/>
        <v>40</v>
      </c>
    </row>
    <row r="27" spans="1:37" customFormat="1" ht="14" thickBot="1">
      <c r="A27" s="190" t="s">
        <v>158</v>
      </c>
      <c r="B27" s="77"/>
      <c r="C27" s="5"/>
      <c r="D27" s="5"/>
      <c r="E27" s="5"/>
      <c r="F27" s="5"/>
      <c r="G27" s="5"/>
      <c r="H27" s="54"/>
      <c r="I27" s="33">
        <f t="shared" si="0"/>
        <v>0</v>
      </c>
      <c r="J27" s="77"/>
      <c r="K27" s="46"/>
      <c r="L27" s="46"/>
      <c r="M27" s="46"/>
      <c r="N27" s="46"/>
      <c r="O27" s="46"/>
      <c r="P27" s="46"/>
      <c r="Q27" s="46"/>
      <c r="R27" s="7">
        <f t="shared" si="1"/>
        <v>0</v>
      </c>
      <c r="S27" s="77"/>
      <c r="T27" s="50"/>
      <c r="U27" s="50"/>
      <c r="V27" s="50"/>
      <c r="W27" s="50"/>
      <c r="X27" s="50"/>
      <c r="Y27" s="50"/>
      <c r="Z27" s="50"/>
      <c r="AA27" s="50"/>
      <c r="AB27" s="116"/>
      <c r="AC27" s="116"/>
      <c r="AD27" s="116"/>
      <c r="AE27" s="116"/>
      <c r="AF27" s="116"/>
      <c r="AG27" s="116"/>
      <c r="AH27" s="116"/>
      <c r="AI27" s="34">
        <f t="shared" si="2"/>
        <v>0</v>
      </c>
      <c r="AJ27" s="77"/>
      <c r="AK27" s="9">
        <f t="shared" si="3"/>
        <v>0</v>
      </c>
    </row>
    <row r="28" spans="1:37" customFormat="1" ht="14" thickBot="1">
      <c r="A28" s="190" t="s">
        <v>159</v>
      </c>
      <c r="B28" s="77"/>
      <c r="C28" s="5"/>
      <c r="D28" s="5"/>
      <c r="E28" s="5"/>
      <c r="F28" s="5"/>
      <c r="G28" s="5"/>
      <c r="H28" s="54"/>
      <c r="I28" s="33">
        <f t="shared" si="0"/>
        <v>0</v>
      </c>
      <c r="J28" s="77"/>
      <c r="K28" s="46"/>
      <c r="L28" s="46"/>
      <c r="M28" s="46"/>
      <c r="N28" s="46"/>
      <c r="O28" s="46"/>
      <c r="P28" s="46"/>
      <c r="Q28" s="46"/>
      <c r="R28" s="7">
        <f t="shared" si="1"/>
        <v>0</v>
      </c>
      <c r="S28" s="77"/>
      <c r="T28" s="50"/>
      <c r="U28" s="50"/>
      <c r="V28" s="50"/>
      <c r="W28" s="50"/>
      <c r="X28" s="50"/>
      <c r="Y28" s="50"/>
      <c r="Z28" s="50"/>
      <c r="AA28" s="50"/>
      <c r="AB28" s="116"/>
      <c r="AC28" s="116"/>
      <c r="AD28" s="116"/>
      <c r="AE28" s="116"/>
      <c r="AF28" s="116"/>
      <c r="AG28" s="116"/>
      <c r="AH28" s="116"/>
      <c r="AI28" s="34">
        <f t="shared" si="2"/>
        <v>0</v>
      </c>
      <c r="AJ28" s="77"/>
      <c r="AK28" s="9">
        <f t="shared" si="3"/>
        <v>0</v>
      </c>
    </row>
    <row r="29" spans="1:37" customFormat="1" ht="14" thickBot="1">
      <c r="A29" s="190" t="s">
        <v>160</v>
      </c>
      <c r="B29" s="77"/>
      <c r="C29" s="5">
        <v>2</v>
      </c>
      <c r="D29" s="5">
        <v>1</v>
      </c>
      <c r="E29" s="5">
        <v>1</v>
      </c>
      <c r="F29" s="5"/>
      <c r="G29" s="5"/>
      <c r="H29" s="54">
        <v>4</v>
      </c>
      <c r="I29" s="33">
        <f t="shared" si="0"/>
        <v>375</v>
      </c>
      <c r="J29" s="77"/>
      <c r="K29" s="46"/>
      <c r="L29" s="46"/>
      <c r="M29" s="46"/>
      <c r="N29" s="46"/>
      <c r="O29" s="46"/>
      <c r="P29" s="46"/>
      <c r="Q29" s="46">
        <v>5</v>
      </c>
      <c r="R29" s="7">
        <f t="shared" si="1"/>
        <v>100</v>
      </c>
      <c r="S29" s="77"/>
      <c r="T29" s="50"/>
      <c r="U29" s="50"/>
      <c r="V29" s="50"/>
      <c r="W29" s="50"/>
      <c r="X29" s="50"/>
      <c r="Y29" s="50"/>
      <c r="Z29" s="50"/>
      <c r="AA29" s="50"/>
      <c r="AB29" s="116"/>
      <c r="AC29" s="116"/>
      <c r="AD29" s="116"/>
      <c r="AE29" s="116"/>
      <c r="AF29" s="116"/>
      <c r="AG29" s="116"/>
      <c r="AH29" s="116">
        <v>165</v>
      </c>
      <c r="AI29" s="34">
        <f t="shared" si="2"/>
        <v>165</v>
      </c>
      <c r="AJ29" s="77"/>
      <c r="AK29" s="9">
        <f t="shared" si="3"/>
        <v>640</v>
      </c>
    </row>
    <row r="30" spans="1:37" customFormat="1" ht="14" thickBot="1">
      <c r="A30" s="190" t="s">
        <v>161</v>
      </c>
      <c r="B30" s="77"/>
      <c r="C30" s="5"/>
      <c r="D30" s="5"/>
      <c r="E30" s="5"/>
      <c r="F30" s="5"/>
      <c r="G30" s="5"/>
      <c r="H30" s="54"/>
      <c r="I30" s="33">
        <f t="shared" si="0"/>
        <v>0</v>
      </c>
      <c r="J30" s="77"/>
      <c r="K30" s="46"/>
      <c r="L30" s="46"/>
      <c r="M30" s="46"/>
      <c r="N30" s="46"/>
      <c r="O30" s="46"/>
      <c r="P30" s="46"/>
      <c r="Q30" s="46"/>
      <c r="R30" s="7">
        <f t="shared" si="1"/>
        <v>0</v>
      </c>
      <c r="S30" s="77"/>
      <c r="T30" s="50"/>
      <c r="U30" s="50"/>
      <c r="V30" s="50"/>
      <c r="W30" s="50"/>
      <c r="X30" s="50"/>
      <c r="Y30" s="50"/>
      <c r="Z30" s="50"/>
      <c r="AA30" s="50"/>
      <c r="AB30" s="116"/>
      <c r="AC30" s="116"/>
      <c r="AD30" s="116"/>
      <c r="AE30" s="116"/>
      <c r="AF30" s="116"/>
      <c r="AG30" s="116"/>
      <c r="AH30" s="116"/>
      <c r="AI30" s="34">
        <f t="shared" si="2"/>
        <v>0</v>
      </c>
      <c r="AJ30" s="77"/>
      <c r="AK30" s="9">
        <f t="shared" si="3"/>
        <v>0</v>
      </c>
    </row>
    <row r="31" spans="1:37" customFormat="1" ht="14" thickBot="1">
      <c r="A31" s="190" t="s">
        <v>162</v>
      </c>
      <c r="B31" s="77"/>
      <c r="C31" s="5"/>
      <c r="D31" s="5"/>
      <c r="E31" s="5"/>
      <c r="F31" s="5"/>
      <c r="G31" s="5"/>
      <c r="H31" s="54"/>
      <c r="I31" s="33">
        <f t="shared" si="0"/>
        <v>0</v>
      </c>
      <c r="J31" s="77"/>
      <c r="K31" s="46"/>
      <c r="L31" s="46"/>
      <c r="M31" s="46"/>
      <c r="N31" s="46"/>
      <c r="O31" s="46"/>
      <c r="P31" s="46"/>
      <c r="Q31" s="46"/>
      <c r="R31" s="7">
        <f t="shared" si="1"/>
        <v>0</v>
      </c>
      <c r="S31" s="77"/>
      <c r="T31" s="50"/>
      <c r="U31" s="50"/>
      <c r="V31" s="50"/>
      <c r="W31" s="50"/>
      <c r="X31" s="50"/>
      <c r="Y31" s="50"/>
      <c r="Z31" s="50"/>
      <c r="AA31" s="50"/>
      <c r="AB31" s="116"/>
      <c r="AC31" s="116"/>
      <c r="AD31" s="116"/>
      <c r="AE31" s="116"/>
      <c r="AF31" s="116"/>
      <c r="AG31" s="116"/>
      <c r="AH31" s="116">
        <v>60</v>
      </c>
      <c r="AI31" s="34">
        <f t="shared" si="2"/>
        <v>60</v>
      </c>
      <c r="AJ31" s="77"/>
      <c r="AK31" s="9">
        <f t="shared" si="3"/>
        <v>60</v>
      </c>
    </row>
    <row r="32" spans="1:37" customFormat="1" ht="14" thickBot="1">
      <c r="A32" s="190" t="s">
        <v>163</v>
      </c>
      <c r="B32" s="77"/>
      <c r="C32" s="5"/>
      <c r="D32" s="5"/>
      <c r="E32" s="5"/>
      <c r="F32" s="5"/>
      <c r="G32" s="5">
        <v>1</v>
      </c>
      <c r="H32" s="54"/>
      <c r="I32" s="33">
        <f t="shared" si="0"/>
        <v>40</v>
      </c>
      <c r="J32" s="77"/>
      <c r="K32" s="46"/>
      <c r="L32" s="46"/>
      <c r="M32" s="46"/>
      <c r="N32" s="46"/>
      <c r="O32" s="46"/>
      <c r="P32" s="46"/>
      <c r="Q32" s="46"/>
      <c r="R32" s="7">
        <f t="shared" si="1"/>
        <v>0</v>
      </c>
      <c r="S32" s="77"/>
      <c r="T32" s="50"/>
      <c r="U32" s="50"/>
      <c r="V32" s="50"/>
      <c r="W32" s="50"/>
      <c r="X32" s="50"/>
      <c r="Y32" s="50"/>
      <c r="Z32" s="50"/>
      <c r="AA32" s="50"/>
      <c r="AB32" s="116"/>
      <c r="AC32" s="116"/>
      <c r="AD32" s="116"/>
      <c r="AE32" s="116"/>
      <c r="AF32" s="116"/>
      <c r="AG32" s="116"/>
      <c r="AH32" s="116">
        <v>50</v>
      </c>
      <c r="AI32" s="34">
        <f t="shared" si="2"/>
        <v>50</v>
      </c>
      <c r="AJ32" s="77"/>
      <c r="AK32" s="9">
        <f t="shared" si="3"/>
        <v>90</v>
      </c>
    </row>
    <row r="33" spans="1:37" customFormat="1" ht="14" thickBot="1">
      <c r="A33" s="190" t="s">
        <v>164</v>
      </c>
      <c r="B33" s="77"/>
      <c r="C33" s="5"/>
      <c r="D33" s="5"/>
      <c r="E33" s="5"/>
      <c r="F33" s="5"/>
      <c r="G33" s="5"/>
      <c r="H33" s="54"/>
      <c r="I33" s="33">
        <f t="shared" si="0"/>
        <v>0</v>
      </c>
      <c r="J33" s="77"/>
      <c r="K33" s="46"/>
      <c r="L33" s="46"/>
      <c r="M33" s="46"/>
      <c r="N33" s="46"/>
      <c r="O33" s="46"/>
      <c r="P33" s="46"/>
      <c r="Q33" s="46"/>
      <c r="R33" s="7">
        <f t="shared" si="1"/>
        <v>0</v>
      </c>
      <c r="S33" s="77"/>
      <c r="T33" s="50"/>
      <c r="U33" s="50"/>
      <c r="V33" s="50"/>
      <c r="W33" s="50"/>
      <c r="X33" s="50"/>
      <c r="Y33" s="50"/>
      <c r="Z33" s="50"/>
      <c r="AA33" s="50"/>
      <c r="AB33" s="116"/>
      <c r="AC33" s="116"/>
      <c r="AD33" s="116"/>
      <c r="AE33" s="116"/>
      <c r="AF33" s="116"/>
      <c r="AG33" s="116"/>
      <c r="AH33" s="116"/>
      <c r="AI33" s="34">
        <f t="shared" si="2"/>
        <v>0</v>
      </c>
      <c r="AJ33" s="77"/>
      <c r="AK33" s="9">
        <f t="shared" si="3"/>
        <v>0</v>
      </c>
    </row>
    <row r="34" spans="1:37" customFormat="1" ht="14" thickBot="1">
      <c r="A34" s="190" t="s">
        <v>165</v>
      </c>
      <c r="B34" s="77"/>
      <c r="C34" s="5"/>
      <c r="D34" s="5"/>
      <c r="E34" s="5"/>
      <c r="F34" s="5"/>
      <c r="G34" s="5"/>
      <c r="H34" s="54"/>
      <c r="I34" s="33">
        <f t="shared" si="0"/>
        <v>0</v>
      </c>
      <c r="J34" s="77"/>
      <c r="K34" s="46"/>
      <c r="L34" s="46"/>
      <c r="M34" s="46"/>
      <c r="N34" s="46"/>
      <c r="O34" s="46"/>
      <c r="P34" s="46"/>
      <c r="Q34" s="46"/>
      <c r="R34" s="7">
        <f t="shared" si="1"/>
        <v>0</v>
      </c>
      <c r="S34" s="77"/>
      <c r="T34" s="50"/>
      <c r="U34" s="50"/>
      <c r="V34" s="50"/>
      <c r="W34" s="50"/>
      <c r="X34" s="50"/>
      <c r="Y34" s="50"/>
      <c r="Z34" s="50"/>
      <c r="AA34" s="50"/>
      <c r="AB34" s="116"/>
      <c r="AC34" s="116"/>
      <c r="AD34" s="116"/>
      <c r="AE34" s="116"/>
      <c r="AF34" s="116"/>
      <c r="AG34" s="116"/>
      <c r="AH34" s="116"/>
      <c r="AI34" s="34">
        <f t="shared" si="2"/>
        <v>0</v>
      </c>
      <c r="AJ34" s="77"/>
      <c r="AK34" s="9">
        <f t="shared" si="3"/>
        <v>0</v>
      </c>
    </row>
    <row r="35" spans="1:37" customFormat="1" ht="14" thickBot="1">
      <c r="A35" s="190" t="s">
        <v>166</v>
      </c>
      <c r="B35" s="77"/>
      <c r="C35" s="5"/>
      <c r="D35" s="5"/>
      <c r="E35" s="5"/>
      <c r="F35" s="5"/>
      <c r="G35" s="5"/>
      <c r="H35" s="54"/>
      <c r="I35" s="33">
        <f t="shared" si="0"/>
        <v>0</v>
      </c>
      <c r="J35" s="77"/>
      <c r="K35" s="46"/>
      <c r="L35" s="46"/>
      <c r="M35" s="46"/>
      <c r="N35" s="46"/>
      <c r="O35" s="46"/>
      <c r="P35" s="46"/>
      <c r="Q35" s="46"/>
      <c r="R35" s="7">
        <f t="shared" si="1"/>
        <v>0</v>
      </c>
      <c r="S35" s="77"/>
      <c r="T35" s="50"/>
      <c r="U35" s="50"/>
      <c r="V35" s="50"/>
      <c r="W35" s="50"/>
      <c r="X35" s="50"/>
      <c r="Y35" s="50"/>
      <c r="Z35" s="50"/>
      <c r="AA35" s="50"/>
      <c r="AB35" s="116"/>
      <c r="AC35" s="116"/>
      <c r="AD35" s="116"/>
      <c r="AE35" s="116"/>
      <c r="AF35" s="116"/>
      <c r="AG35" s="116"/>
      <c r="AH35" s="116"/>
      <c r="AI35" s="34">
        <f t="shared" si="2"/>
        <v>0</v>
      </c>
      <c r="AJ35" s="77"/>
      <c r="AK35" s="9">
        <f t="shared" si="3"/>
        <v>0</v>
      </c>
    </row>
    <row r="36" spans="1:37" customFormat="1" ht="14" thickBot="1">
      <c r="A36" s="190" t="s">
        <v>167</v>
      </c>
      <c r="B36" s="77"/>
      <c r="C36" s="5"/>
      <c r="D36" s="5"/>
      <c r="E36" s="5"/>
      <c r="F36" s="5">
        <v>1</v>
      </c>
      <c r="G36" s="5"/>
      <c r="H36" s="54"/>
      <c r="I36" s="33">
        <f t="shared" si="0"/>
        <v>55</v>
      </c>
      <c r="J36" s="77"/>
      <c r="K36" s="46"/>
      <c r="L36" s="46"/>
      <c r="M36" s="46"/>
      <c r="N36" s="46"/>
      <c r="O36" s="46"/>
      <c r="P36" s="46"/>
      <c r="Q36" s="46"/>
      <c r="R36" s="7">
        <f t="shared" si="1"/>
        <v>0</v>
      </c>
      <c r="S36" s="77"/>
      <c r="T36" s="50"/>
      <c r="U36" s="50"/>
      <c r="V36" s="50"/>
      <c r="W36" s="50"/>
      <c r="X36" s="50"/>
      <c r="Y36" s="50"/>
      <c r="Z36" s="50"/>
      <c r="AA36" s="50"/>
      <c r="AB36" s="116"/>
      <c r="AC36" s="116"/>
      <c r="AD36" s="116"/>
      <c r="AE36" s="116"/>
      <c r="AF36" s="116"/>
      <c r="AG36" s="116"/>
      <c r="AH36" s="116"/>
      <c r="AI36" s="34">
        <f t="shared" si="2"/>
        <v>0</v>
      </c>
      <c r="AJ36" s="77"/>
      <c r="AK36" s="9">
        <f t="shared" si="3"/>
        <v>55</v>
      </c>
    </row>
    <row r="37" spans="1:37" customFormat="1" ht="14" thickBot="1">
      <c r="A37" s="190" t="s">
        <v>168</v>
      </c>
      <c r="B37" s="77"/>
      <c r="C37" s="5"/>
      <c r="D37" s="5"/>
      <c r="E37" s="5"/>
      <c r="F37" s="5"/>
      <c r="G37" s="5"/>
      <c r="H37" s="54"/>
      <c r="I37" s="33">
        <f t="shared" si="0"/>
        <v>0</v>
      </c>
      <c r="J37" s="77"/>
      <c r="K37" s="46"/>
      <c r="L37" s="46"/>
      <c r="M37" s="46"/>
      <c r="N37" s="46"/>
      <c r="O37" s="46"/>
      <c r="P37" s="46"/>
      <c r="Q37" s="46"/>
      <c r="R37" s="7">
        <f t="shared" si="1"/>
        <v>0</v>
      </c>
      <c r="S37" s="77"/>
      <c r="T37" s="50"/>
      <c r="U37" s="50"/>
      <c r="V37" s="50"/>
      <c r="W37" s="50"/>
      <c r="X37" s="50"/>
      <c r="Y37" s="50"/>
      <c r="Z37" s="50"/>
      <c r="AA37" s="50"/>
      <c r="AB37" s="116"/>
      <c r="AC37" s="116"/>
      <c r="AD37" s="116"/>
      <c r="AE37" s="116"/>
      <c r="AF37" s="116"/>
      <c r="AG37" s="116"/>
      <c r="AH37" s="116"/>
      <c r="AI37" s="34">
        <f t="shared" si="2"/>
        <v>0</v>
      </c>
      <c r="AJ37" s="77"/>
      <c r="AK37" s="9">
        <f t="shared" si="3"/>
        <v>0</v>
      </c>
    </row>
    <row r="38" spans="1:37" customFormat="1" ht="14" thickBot="1">
      <c r="A38" s="190" t="s">
        <v>169</v>
      </c>
      <c r="B38" s="77"/>
      <c r="C38" s="5"/>
      <c r="D38" s="5">
        <v>1</v>
      </c>
      <c r="E38" s="5"/>
      <c r="F38" s="5"/>
      <c r="G38" s="5"/>
      <c r="H38" s="54"/>
      <c r="I38" s="33">
        <f>(C38*80)+(D38*70)+(E38*65)+(F38*55)+(G38*40)+(H38*20)</f>
        <v>70</v>
      </c>
      <c r="J38" s="77"/>
      <c r="K38" s="46"/>
      <c r="L38" s="46"/>
      <c r="M38" s="46"/>
      <c r="N38" s="46"/>
      <c r="O38" s="46"/>
      <c r="P38" s="46"/>
      <c r="Q38" s="46"/>
      <c r="R38" s="7">
        <f t="shared" si="1"/>
        <v>0</v>
      </c>
      <c r="S38" s="77"/>
      <c r="T38" s="50"/>
      <c r="U38" s="50"/>
      <c r="V38" s="50"/>
      <c r="W38" s="50"/>
      <c r="X38" s="50"/>
      <c r="Y38" s="50"/>
      <c r="Z38" s="50"/>
      <c r="AA38" s="50"/>
      <c r="AB38" s="116"/>
      <c r="AC38" s="116"/>
      <c r="AD38" s="116"/>
      <c r="AE38" s="116"/>
      <c r="AF38" s="116"/>
      <c r="AG38" s="116"/>
      <c r="AH38" s="116">
        <v>10</v>
      </c>
      <c r="AI38" s="34">
        <f t="shared" si="2"/>
        <v>10</v>
      </c>
      <c r="AJ38" s="77"/>
      <c r="AK38" s="9">
        <f t="shared" si="3"/>
        <v>80</v>
      </c>
    </row>
    <row r="39" spans="1:37" customFormat="1" ht="14" thickBot="1">
      <c r="A39" s="190" t="s">
        <v>170</v>
      </c>
      <c r="B39" s="77"/>
      <c r="C39" s="5"/>
      <c r="D39" s="5"/>
      <c r="E39" s="5"/>
      <c r="F39" s="5"/>
      <c r="G39" s="5"/>
      <c r="H39" s="54"/>
      <c r="I39" s="33">
        <f t="shared" si="0"/>
        <v>0</v>
      </c>
      <c r="J39" s="77"/>
      <c r="K39" s="46"/>
      <c r="L39" s="46"/>
      <c r="M39" s="46"/>
      <c r="N39" s="46"/>
      <c r="O39" s="46"/>
      <c r="P39" s="46"/>
      <c r="Q39" s="46"/>
      <c r="R39" s="7">
        <f t="shared" si="1"/>
        <v>0</v>
      </c>
      <c r="S39" s="77"/>
      <c r="T39" s="50"/>
      <c r="U39" s="50"/>
      <c r="V39" s="50"/>
      <c r="W39" s="50"/>
      <c r="X39" s="50"/>
      <c r="Y39" s="50"/>
      <c r="Z39" s="50"/>
      <c r="AA39" s="50"/>
      <c r="AB39" s="116"/>
      <c r="AC39" s="116"/>
      <c r="AD39" s="116"/>
      <c r="AE39" s="116"/>
      <c r="AF39" s="116"/>
      <c r="AG39" s="116"/>
      <c r="AH39" s="116">
        <v>10</v>
      </c>
      <c r="AI39" s="34">
        <f t="shared" si="2"/>
        <v>10</v>
      </c>
      <c r="AJ39" s="77"/>
      <c r="AK39" s="9">
        <f t="shared" si="3"/>
        <v>10</v>
      </c>
    </row>
    <row r="40" spans="1:37" customFormat="1" ht="14" thickBot="1">
      <c r="A40" s="190" t="s">
        <v>171</v>
      </c>
      <c r="B40" s="77"/>
      <c r="C40" s="5"/>
      <c r="D40" s="5"/>
      <c r="E40" s="5"/>
      <c r="F40" s="5"/>
      <c r="G40" s="5"/>
      <c r="H40" s="54"/>
      <c r="I40" s="33">
        <f t="shared" si="0"/>
        <v>0</v>
      </c>
      <c r="J40" s="77"/>
      <c r="K40" s="46"/>
      <c r="L40" s="46"/>
      <c r="M40" s="46"/>
      <c r="N40" s="46"/>
      <c r="O40" s="46"/>
      <c r="P40" s="46"/>
      <c r="Q40" s="46"/>
      <c r="R40" s="7">
        <f t="shared" si="1"/>
        <v>0</v>
      </c>
      <c r="S40" s="77"/>
      <c r="T40" s="50"/>
      <c r="U40" s="50"/>
      <c r="V40" s="50"/>
      <c r="W40" s="50"/>
      <c r="X40" s="50"/>
      <c r="Y40" s="50"/>
      <c r="Z40" s="50"/>
      <c r="AA40" s="50"/>
      <c r="AB40" s="116"/>
      <c r="AC40" s="116"/>
      <c r="AD40" s="116"/>
      <c r="AE40" s="116"/>
      <c r="AF40" s="116"/>
      <c r="AG40" s="116"/>
      <c r="AH40" s="116"/>
      <c r="AI40" s="34">
        <f t="shared" si="2"/>
        <v>0</v>
      </c>
      <c r="AJ40" s="77"/>
      <c r="AK40" s="9">
        <f t="shared" si="3"/>
        <v>0</v>
      </c>
    </row>
    <row r="41" spans="1:37" customFormat="1" ht="14" thickBot="1">
      <c r="A41" s="190" t="s">
        <v>172</v>
      </c>
      <c r="B41" s="77"/>
      <c r="C41" s="5"/>
      <c r="D41" s="5"/>
      <c r="E41" s="5"/>
      <c r="F41" s="5"/>
      <c r="G41" s="5"/>
      <c r="H41" s="54"/>
      <c r="I41" s="33">
        <f t="shared" si="0"/>
        <v>0</v>
      </c>
      <c r="J41" s="77"/>
      <c r="K41" s="46"/>
      <c r="L41" s="46"/>
      <c r="M41" s="46"/>
      <c r="N41" s="46"/>
      <c r="O41" s="46"/>
      <c r="P41" s="46"/>
      <c r="Q41" s="46"/>
      <c r="R41" s="7">
        <f t="shared" si="1"/>
        <v>0</v>
      </c>
      <c r="S41" s="77"/>
      <c r="T41" s="50"/>
      <c r="U41" s="50"/>
      <c r="V41" s="50"/>
      <c r="W41" s="50"/>
      <c r="X41" s="50"/>
      <c r="Y41" s="50"/>
      <c r="Z41" s="50"/>
      <c r="AA41" s="50"/>
      <c r="AB41" s="116"/>
      <c r="AC41" s="116"/>
      <c r="AD41" s="116"/>
      <c r="AE41" s="116"/>
      <c r="AF41" s="116"/>
      <c r="AG41" s="116"/>
      <c r="AH41" s="116"/>
      <c r="AI41" s="34">
        <f t="shared" si="2"/>
        <v>0</v>
      </c>
      <c r="AJ41" s="77"/>
      <c r="AK41" s="9">
        <f t="shared" si="3"/>
        <v>0</v>
      </c>
    </row>
    <row r="42" spans="1:37" customFormat="1" ht="14" thickBot="1">
      <c r="A42" s="190" t="s">
        <v>173</v>
      </c>
      <c r="B42" s="77"/>
      <c r="C42" s="5"/>
      <c r="D42" s="5"/>
      <c r="E42" s="5"/>
      <c r="F42" s="5"/>
      <c r="G42" s="5"/>
      <c r="H42" s="54"/>
      <c r="I42" s="33">
        <f t="shared" si="0"/>
        <v>0</v>
      </c>
      <c r="J42" s="77"/>
      <c r="K42" s="46"/>
      <c r="L42" s="46"/>
      <c r="M42" s="46"/>
      <c r="N42" s="46"/>
      <c r="O42" s="46"/>
      <c r="P42" s="46"/>
      <c r="Q42" s="46"/>
      <c r="R42" s="7">
        <f t="shared" si="1"/>
        <v>0</v>
      </c>
      <c r="S42" s="77"/>
      <c r="T42" s="50"/>
      <c r="U42" s="50"/>
      <c r="V42" s="50"/>
      <c r="W42" s="50"/>
      <c r="X42" s="50"/>
      <c r="Y42" s="50"/>
      <c r="Z42" s="50"/>
      <c r="AA42" s="50"/>
      <c r="AB42" s="116"/>
      <c r="AC42" s="116"/>
      <c r="AD42" s="116"/>
      <c r="AE42" s="116"/>
      <c r="AF42" s="116"/>
      <c r="AG42" s="116"/>
      <c r="AH42" s="116"/>
      <c r="AI42" s="34">
        <f t="shared" si="2"/>
        <v>0</v>
      </c>
      <c r="AJ42" s="77"/>
      <c r="AK42" s="9">
        <f t="shared" si="3"/>
        <v>0</v>
      </c>
    </row>
    <row r="43" spans="1:37" customFormat="1" ht="14" thickBot="1">
      <c r="A43" s="190" t="s">
        <v>174</v>
      </c>
      <c r="B43" s="77"/>
      <c r="C43" s="5"/>
      <c r="D43" s="5"/>
      <c r="E43" s="5"/>
      <c r="F43" s="5"/>
      <c r="G43" s="5"/>
      <c r="H43" s="54"/>
      <c r="I43" s="33">
        <f t="shared" si="0"/>
        <v>0</v>
      </c>
      <c r="J43" s="77"/>
      <c r="K43" s="46"/>
      <c r="L43" s="46"/>
      <c r="M43" s="46"/>
      <c r="N43" s="46"/>
      <c r="O43" s="46"/>
      <c r="P43" s="46"/>
      <c r="Q43" s="46"/>
      <c r="R43" s="7">
        <f t="shared" si="1"/>
        <v>0</v>
      </c>
      <c r="S43" s="77"/>
      <c r="T43" s="50"/>
      <c r="U43" s="50"/>
      <c r="V43" s="50"/>
      <c r="W43" s="50"/>
      <c r="X43" s="50"/>
      <c r="Y43" s="50"/>
      <c r="Z43" s="50"/>
      <c r="AA43" s="50"/>
      <c r="AB43" s="116"/>
      <c r="AC43" s="116"/>
      <c r="AD43" s="116"/>
      <c r="AE43" s="116"/>
      <c r="AF43" s="116"/>
      <c r="AG43" s="116"/>
      <c r="AH43" s="116"/>
      <c r="AI43" s="34">
        <f t="shared" si="2"/>
        <v>0</v>
      </c>
      <c r="AJ43" s="77"/>
      <c r="AK43" s="9">
        <f t="shared" si="3"/>
        <v>0</v>
      </c>
    </row>
    <row r="44" spans="1:37" customFormat="1" ht="14" thickBot="1">
      <c r="A44" s="190" t="s">
        <v>175</v>
      </c>
      <c r="B44" s="77"/>
      <c r="C44" s="5"/>
      <c r="D44" s="5"/>
      <c r="E44" s="5"/>
      <c r="F44" s="5"/>
      <c r="G44" s="5"/>
      <c r="H44" s="54"/>
      <c r="I44" s="33">
        <f t="shared" si="0"/>
        <v>0</v>
      </c>
      <c r="J44" s="77"/>
      <c r="K44" s="46"/>
      <c r="L44" s="46"/>
      <c r="M44" s="46"/>
      <c r="N44" s="46"/>
      <c r="O44" s="46"/>
      <c r="P44" s="46"/>
      <c r="Q44" s="46"/>
      <c r="R44" s="7">
        <f t="shared" si="1"/>
        <v>0</v>
      </c>
      <c r="S44" s="77"/>
      <c r="T44" s="50"/>
      <c r="U44" s="50"/>
      <c r="V44" s="50"/>
      <c r="W44" s="50"/>
      <c r="X44" s="50"/>
      <c r="Y44" s="50"/>
      <c r="Z44" s="50"/>
      <c r="AA44" s="50"/>
      <c r="AB44" s="116"/>
      <c r="AC44" s="116"/>
      <c r="AD44" s="116"/>
      <c r="AE44" s="116"/>
      <c r="AF44" s="116"/>
      <c r="AG44" s="116"/>
      <c r="AH44" s="116"/>
      <c r="AI44" s="34">
        <f t="shared" si="2"/>
        <v>0</v>
      </c>
      <c r="AJ44" s="77"/>
      <c r="AK44" s="9">
        <f t="shared" si="3"/>
        <v>0</v>
      </c>
    </row>
    <row r="45" spans="1:37" customFormat="1" ht="14" thickBot="1">
      <c r="A45" s="190" t="s">
        <v>176</v>
      </c>
      <c r="B45" s="77"/>
      <c r="C45" s="5"/>
      <c r="D45" s="5"/>
      <c r="E45" s="5"/>
      <c r="F45" s="5"/>
      <c r="G45" s="5"/>
      <c r="H45" s="54"/>
      <c r="I45" s="33">
        <f t="shared" si="0"/>
        <v>0</v>
      </c>
      <c r="J45" s="77"/>
      <c r="K45" s="46"/>
      <c r="L45" s="46"/>
      <c r="M45" s="46"/>
      <c r="N45" s="46"/>
      <c r="O45" s="46"/>
      <c r="P45" s="46"/>
      <c r="Q45" s="46"/>
      <c r="R45" s="7">
        <f t="shared" si="1"/>
        <v>0</v>
      </c>
      <c r="S45" s="77"/>
      <c r="T45" s="50"/>
      <c r="U45" s="50"/>
      <c r="V45" s="50"/>
      <c r="W45" s="50"/>
      <c r="X45" s="50"/>
      <c r="Y45" s="50"/>
      <c r="Z45" s="50"/>
      <c r="AA45" s="50"/>
      <c r="AB45" s="116"/>
      <c r="AC45" s="116"/>
      <c r="AD45" s="116"/>
      <c r="AE45" s="116"/>
      <c r="AF45" s="116"/>
      <c r="AG45" s="116"/>
      <c r="AH45" s="116"/>
      <c r="AI45" s="34">
        <f t="shared" si="2"/>
        <v>0</v>
      </c>
      <c r="AJ45" s="77"/>
      <c r="AK45" s="9">
        <f t="shared" si="3"/>
        <v>0</v>
      </c>
    </row>
    <row r="46" spans="1:37" customFormat="1" ht="14" thickBot="1">
      <c r="A46" s="190" t="s">
        <v>177</v>
      </c>
      <c r="B46" s="77"/>
      <c r="C46" s="5"/>
      <c r="D46" s="5"/>
      <c r="E46" s="5"/>
      <c r="F46" s="5"/>
      <c r="G46" s="5">
        <v>1</v>
      </c>
      <c r="H46" s="54"/>
      <c r="I46" s="33">
        <f t="shared" si="0"/>
        <v>40</v>
      </c>
      <c r="J46" s="77"/>
      <c r="K46" s="46"/>
      <c r="L46" s="46"/>
      <c r="M46" s="46"/>
      <c r="N46" s="46"/>
      <c r="O46" s="46"/>
      <c r="P46" s="46"/>
      <c r="Q46" s="46"/>
      <c r="R46" s="7">
        <f t="shared" si="1"/>
        <v>0</v>
      </c>
      <c r="S46" s="77"/>
      <c r="T46" s="50"/>
      <c r="U46" s="50"/>
      <c r="V46" s="50"/>
      <c r="W46" s="50"/>
      <c r="X46" s="50"/>
      <c r="Y46" s="50"/>
      <c r="Z46" s="50"/>
      <c r="AA46" s="50"/>
      <c r="AB46" s="116"/>
      <c r="AC46" s="116"/>
      <c r="AD46" s="116"/>
      <c r="AE46" s="116"/>
      <c r="AF46" s="116"/>
      <c r="AG46" s="116"/>
      <c r="AH46" s="116"/>
      <c r="AI46" s="34">
        <f t="shared" si="2"/>
        <v>0</v>
      </c>
      <c r="AJ46" s="77"/>
      <c r="AK46" s="9">
        <f t="shared" si="3"/>
        <v>40</v>
      </c>
    </row>
    <row r="47" spans="1:37" customFormat="1" ht="14" thickBot="1">
      <c r="A47" s="190" t="s">
        <v>178</v>
      </c>
      <c r="B47" s="77"/>
      <c r="C47" s="5"/>
      <c r="D47" s="5"/>
      <c r="E47" s="5"/>
      <c r="F47" s="5"/>
      <c r="G47" s="5"/>
      <c r="H47" s="54"/>
      <c r="I47" s="33">
        <f t="shared" si="0"/>
        <v>0</v>
      </c>
      <c r="J47" s="77"/>
      <c r="K47" s="46"/>
      <c r="L47" s="46"/>
      <c r="M47" s="46"/>
      <c r="N47" s="46"/>
      <c r="O47" s="46"/>
      <c r="P47" s="46"/>
      <c r="Q47" s="46"/>
      <c r="R47" s="7">
        <f t="shared" si="1"/>
        <v>0</v>
      </c>
      <c r="S47" s="77"/>
      <c r="T47" s="50"/>
      <c r="U47" s="50"/>
      <c r="V47" s="50"/>
      <c r="W47" s="50"/>
      <c r="X47" s="50"/>
      <c r="Y47" s="50"/>
      <c r="Z47" s="50"/>
      <c r="AA47" s="50"/>
      <c r="AB47" s="116"/>
      <c r="AC47" s="116"/>
      <c r="AD47" s="116"/>
      <c r="AE47" s="116"/>
      <c r="AF47" s="116"/>
      <c r="AG47" s="116"/>
      <c r="AH47" s="116"/>
      <c r="AI47" s="34">
        <f t="shared" si="2"/>
        <v>0</v>
      </c>
      <c r="AJ47" s="77"/>
      <c r="AK47" s="9">
        <f t="shared" si="3"/>
        <v>0</v>
      </c>
    </row>
    <row r="48" spans="1:37" customFormat="1" ht="14" thickBot="1">
      <c r="A48" s="190" t="s">
        <v>179</v>
      </c>
      <c r="B48" s="77"/>
      <c r="C48" s="5"/>
      <c r="D48" s="5"/>
      <c r="E48" s="5"/>
      <c r="F48" s="5"/>
      <c r="G48" s="5"/>
      <c r="H48" s="54"/>
      <c r="I48" s="33">
        <f t="shared" si="0"/>
        <v>0</v>
      </c>
      <c r="J48" s="77"/>
      <c r="K48" s="46"/>
      <c r="L48" s="46"/>
      <c r="M48" s="46"/>
      <c r="N48" s="46"/>
      <c r="O48" s="46"/>
      <c r="P48" s="46"/>
      <c r="Q48" s="46"/>
      <c r="R48" s="7">
        <f t="shared" si="1"/>
        <v>0</v>
      </c>
      <c r="S48" s="77"/>
      <c r="T48" s="50"/>
      <c r="U48" s="50"/>
      <c r="V48" s="50"/>
      <c r="W48" s="50"/>
      <c r="X48" s="50"/>
      <c r="Y48" s="50"/>
      <c r="Z48" s="50"/>
      <c r="AA48" s="50"/>
      <c r="AB48" s="116"/>
      <c r="AC48" s="116"/>
      <c r="AD48" s="116"/>
      <c r="AE48" s="116"/>
      <c r="AF48" s="116"/>
      <c r="AG48" s="116"/>
      <c r="AH48" s="116"/>
      <c r="AI48" s="34">
        <f t="shared" si="2"/>
        <v>0</v>
      </c>
      <c r="AJ48" s="77"/>
      <c r="AK48" s="9">
        <f t="shared" si="3"/>
        <v>0</v>
      </c>
    </row>
    <row r="49" spans="1:37" customFormat="1" ht="14" thickBot="1">
      <c r="A49" s="190" t="s">
        <v>180</v>
      </c>
      <c r="B49" s="77"/>
      <c r="C49" s="5"/>
      <c r="D49" s="5"/>
      <c r="E49" s="5">
        <v>1</v>
      </c>
      <c r="F49" s="5"/>
      <c r="G49" s="5"/>
      <c r="H49" s="54">
        <v>3</v>
      </c>
      <c r="I49" s="33">
        <f t="shared" si="0"/>
        <v>125</v>
      </c>
      <c r="J49" s="77"/>
      <c r="K49" s="46"/>
      <c r="L49" s="46"/>
      <c r="M49" s="46"/>
      <c r="N49" s="46"/>
      <c r="O49" s="46"/>
      <c r="P49" s="46"/>
      <c r="Q49" s="46"/>
      <c r="R49" s="7">
        <f t="shared" si="1"/>
        <v>0</v>
      </c>
      <c r="S49" s="77"/>
      <c r="T49" s="50"/>
      <c r="U49" s="50"/>
      <c r="V49" s="50"/>
      <c r="W49" s="50"/>
      <c r="X49" s="50"/>
      <c r="Y49" s="50"/>
      <c r="Z49" s="50"/>
      <c r="AA49" s="50"/>
      <c r="AB49" s="116"/>
      <c r="AC49" s="116"/>
      <c r="AD49" s="116"/>
      <c r="AE49" s="116"/>
      <c r="AF49" s="116"/>
      <c r="AG49" s="116"/>
      <c r="AH49" s="116">
        <v>80</v>
      </c>
      <c r="AI49" s="34">
        <f t="shared" si="2"/>
        <v>80</v>
      </c>
      <c r="AJ49" s="77"/>
      <c r="AK49" s="9">
        <f t="shared" si="3"/>
        <v>205</v>
      </c>
    </row>
    <row r="50" spans="1:37" customFormat="1" ht="14" thickBot="1">
      <c r="A50" s="190" t="s">
        <v>181</v>
      </c>
      <c r="B50" s="77"/>
      <c r="C50" s="5"/>
      <c r="D50" s="5"/>
      <c r="E50" s="5"/>
      <c r="F50" s="5"/>
      <c r="G50" s="5"/>
      <c r="H50" s="54"/>
      <c r="I50" s="33">
        <f t="shared" si="0"/>
        <v>0</v>
      </c>
      <c r="J50" s="77"/>
      <c r="K50" s="46"/>
      <c r="L50" s="46"/>
      <c r="M50" s="46"/>
      <c r="N50" s="46"/>
      <c r="O50" s="46"/>
      <c r="P50" s="46"/>
      <c r="Q50" s="46"/>
      <c r="R50" s="7">
        <f t="shared" si="1"/>
        <v>0</v>
      </c>
      <c r="S50" s="77"/>
      <c r="T50" s="50"/>
      <c r="U50" s="50"/>
      <c r="V50" s="50"/>
      <c r="W50" s="50"/>
      <c r="X50" s="50"/>
      <c r="Y50" s="50"/>
      <c r="Z50" s="50"/>
      <c r="AA50" s="50"/>
      <c r="AB50" s="116"/>
      <c r="AC50" s="116"/>
      <c r="AD50" s="116"/>
      <c r="AE50" s="116"/>
      <c r="AF50" s="116"/>
      <c r="AG50" s="116"/>
      <c r="AH50" s="116"/>
      <c r="AI50" s="34">
        <f t="shared" si="2"/>
        <v>0</v>
      </c>
      <c r="AJ50" s="77"/>
      <c r="AK50" s="9">
        <f t="shared" si="3"/>
        <v>0</v>
      </c>
    </row>
    <row r="51" spans="1:37" customFormat="1" ht="14" thickBot="1">
      <c r="A51" s="190" t="s">
        <v>182</v>
      </c>
      <c r="B51" s="77"/>
      <c r="C51" s="5"/>
      <c r="D51" s="5"/>
      <c r="E51" s="5"/>
      <c r="F51" s="5"/>
      <c r="G51" s="5"/>
      <c r="H51" s="54"/>
      <c r="I51" s="33">
        <f t="shared" si="0"/>
        <v>0</v>
      </c>
      <c r="J51" s="77"/>
      <c r="K51" s="46"/>
      <c r="L51" s="46"/>
      <c r="M51" s="46"/>
      <c r="N51" s="46"/>
      <c r="O51" s="46"/>
      <c r="P51" s="46"/>
      <c r="Q51" s="46"/>
      <c r="R51" s="7">
        <f t="shared" si="1"/>
        <v>0</v>
      </c>
      <c r="S51" s="77"/>
      <c r="T51" s="50"/>
      <c r="U51" s="50"/>
      <c r="V51" s="50"/>
      <c r="W51" s="50"/>
      <c r="X51" s="50"/>
      <c r="Y51" s="50"/>
      <c r="Z51" s="50"/>
      <c r="AA51" s="50"/>
      <c r="AB51" s="116"/>
      <c r="AC51" s="116"/>
      <c r="AD51" s="116"/>
      <c r="AE51" s="116"/>
      <c r="AF51" s="116"/>
      <c r="AG51" s="116"/>
      <c r="AH51" s="116"/>
      <c r="AI51" s="34">
        <f t="shared" si="2"/>
        <v>0</v>
      </c>
      <c r="AJ51" s="77"/>
      <c r="AK51" s="9">
        <f t="shared" si="3"/>
        <v>0</v>
      </c>
    </row>
    <row r="52" spans="1:37" customFormat="1" ht="14" thickBot="1">
      <c r="A52" s="190" t="s">
        <v>183</v>
      </c>
      <c r="B52" s="77"/>
      <c r="C52" s="5"/>
      <c r="D52" s="5"/>
      <c r="E52" s="5"/>
      <c r="F52" s="5"/>
      <c r="G52" s="5"/>
      <c r="H52" s="54"/>
      <c r="I52" s="33">
        <f t="shared" si="0"/>
        <v>0</v>
      </c>
      <c r="J52" s="77"/>
      <c r="K52" s="46"/>
      <c r="L52" s="46"/>
      <c r="M52" s="46"/>
      <c r="N52" s="46"/>
      <c r="O52" s="46"/>
      <c r="P52" s="46"/>
      <c r="Q52" s="46"/>
      <c r="R52" s="7">
        <f t="shared" si="1"/>
        <v>0</v>
      </c>
      <c r="S52" s="77"/>
      <c r="T52" s="50"/>
      <c r="U52" s="50"/>
      <c r="V52" s="50"/>
      <c r="W52" s="50"/>
      <c r="X52" s="50"/>
      <c r="Y52" s="50"/>
      <c r="Z52" s="50"/>
      <c r="AA52" s="50"/>
      <c r="AB52" s="116"/>
      <c r="AC52" s="116"/>
      <c r="AD52" s="116"/>
      <c r="AE52" s="116"/>
      <c r="AF52" s="116"/>
      <c r="AG52" s="116"/>
      <c r="AH52" s="116"/>
      <c r="AI52" s="34">
        <f t="shared" si="2"/>
        <v>0</v>
      </c>
      <c r="AJ52" s="77"/>
      <c r="AK52" s="9">
        <f t="shared" si="3"/>
        <v>0</v>
      </c>
    </row>
    <row r="53" spans="1:37" customFormat="1" ht="14" thickBot="1">
      <c r="A53" s="190" t="s">
        <v>184</v>
      </c>
      <c r="B53" s="77"/>
      <c r="C53" s="5"/>
      <c r="D53" s="5"/>
      <c r="E53" s="5"/>
      <c r="F53" s="5"/>
      <c r="G53" s="5"/>
      <c r="H53" s="54"/>
      <c r="I53" s="33">
        <f t="shared" si="0"/>
        <v>0</v>
      </c>
      <c r="J53" s="77"/>
      <c r="K53" s="46"/>
      <c r="L53" s="46"/>
      <c r="M53" s="46"/>
      <c r="N53" s="46"/>
      <c r="O53" s="46"/>
      <c r="P53" s="46"/>
      <c r="Q53" s="46"/>
      <c r="R53" s="7">
        <f t="shared" si="1"/>
        <v>0</v>
      </c>
      <c r="S53" s="77"/>
      <c r="T53" s="50"/>
      <c r="U53" s="50"/>
      <c r="V53" s="50"/>
      <c r="W53" s="50"/>
      <c r="X53" s="50"/>
      <c r="Y53" s="50"/>
      <c r="Z53" s="50"/>
      <c r="AA53" s="50"/>
      <c r="AB53" s="116"/>
      <c r="AC53" s="116"/>
      <c r="AD53" s="116"/>
      <c r="AE53" s="116"/>
      <c r="AF53" s="116"/>
      <c r="AG53" s="116"/>
      <c r="AH53" s="116"/>
      <c r="AI53" s="34">
        <f t="shared" si="2"/>
        <v>0</v>
      </c>
      <c r="AJ53" s="77"/>
      <c r="AK53" s="9">
        <f t="shared" si="3"/>
        <v>0</v>
      </c>
    </row>
    <row r="54" spans="1:37" customFormat="1" ht="14" thickBot="1">
      <c r="A54" s="190" t="s">
        <v>185</v>
      </c>
      <c r="B54" s="77"/>
      <c r="C54" s="5"/>
      <c r="D54" s="5"/>
      <c r="E54" s="5"/>
      <c r="F54" s="5"/>
      <c r="G54" s="5"/>
      <c r="H54" s="54"/>
      <c r="I54" s="33">
        <f t="shared" si="0"/>
        <v>0</v>
      </c>
      <c r="J54" s="77"/>
      <c r="K54" s="46"/>
      <c r="L54" s="46"/>
      <c r="M54" s="46"/>
      <c r="N54" s="46"/>
      <c r="O54" s="46"/>
      <c r="P54" s="46"/>
      <c r="Q54" s="46"/>
      <c r="R54" s="7">
        <f t="shared" si="1"/>
        <v>0</v>
      </c>
      <c r="S54" s="77"/>
      <c r="T54" s="50"/>
      <c r="U54" s="50"/>
      <c r="V54" s="50"/>
      <c r="W54" s="50"/>
      <c r="X54" s="50"/>
      <c r="Y54" s="50"/>
      <c r="Z54" s="50"/>
      <c r="AA54" s="50"/>
      <c r="AB54" s="116"/>
      <c r="AC54" s="116"/>
      <c r="AD54" s="116"/>
      <c r="AE54" s="116"/>
      <c r="AF54" s="116"/>
      <c r="AG54" s="116"/>
      <c r="AH54" s="116"/>
      <c r="AI54" s="34">
        <f t="shared" si="2"/>
        <v>0</v>
      </c>
      <c r="AJ54" s="77"/>
      <c r="AK54" s="9">
        <f t="shared" si="3"/>
        <v>0</v>
      </c>
    </row>
    <row r="55" spans="1:37" customFormat="1" ht="14" thickBot="1">
      <c r="A55" s="190" t="s">
        <v>186</v>
      </c>
      <c r="B55" s="77"/>
      <c r="C55" s="5">
        <v>1</v>
      </c>
      <c r="D55" s="5"/>
      <c r="E55" s="5"/>
      <c r="F55" s="5"/>
      <c r="G55" s="5"/>
      <c r="H55" s="54"/>
      <c r="I55" s="33">
        <f t="shared" si="0"/>
        <v>80</v>
      </c>
      <c r="J55" s="77"/>
      <c r="K55" s="46"/>
      <c r="L55" s="46"/>
      <c r="M55" s="46"/>
      <c r="N55" s="46"/>
      <c r="O55" s="46"/>
      <c r="P55" s="46"/>
      <c r="Q55" s="46"/>
      <c r="R55" s="7">
        <f t="shared" si="1"/>
        <v>0</v>
      </c>
      <c r="S55" s="77"/>
      <c r="T55" s="50"/>
      <c r="U55" s="50"/>
      <c r="V55" s="50"/>
      <c r="W55" s="50"/>
      <c r="X55" s="50"/>
      <c r="Y55" s="50"/>
      <c r="Z55" s="50"/>
      <c r="AA55" s="50"/>
      <c r="AB55" s="116"/>
      <c r="AC55" s="116"/>
      <c r="AD55" s="116"/>
      <c r="AE55" s="116"/>
      <c r="AF55" s="116"/>
      <c r="AG55" s="116"/>
      <c r="AH55" s="116">
        <v>50</v>
      </c>
      <c r="AI55" s="34">
        <f t="shared" si="2"/>
        <v>50</v>
      </c>
      <c r="AJ55" s="77"/>
      <c r="AK55" s="9">
        <f t="shared" si="3"/>
        <v>130</v>
      </c>
    </row>
    <row r="56" spans="1:37" customFormat="1" ht="14" thickBot="1">
      <c r="A56" s="190" t="s">
        <v>187</v>
      </c>
      <c r="B56" s="77"/>
      <c r="C56" s="5"/>
      <c r="D56" s="5"/>
      <c r="E56" s="5"/>
      <c r="F56" s="5"/>
      <c r="G56" s="5"/>
      <c r="H56" s="54"/>
      <c r="I56" s="33">
        <f t="shared" si="0"/>
        <v>0</v>
      </c>
      <c r="J56" s="77"/>
      <c r="K56" s="46"/>
      <c r="L56" s="46"/>
      <c r="M56" s="46"/>
      <c r="N56" s="46"/>
      <c r="O56" s="46"/>
      <c r="P56" s="46"/>
      <c r="Q56" s="46"/>
      <c r="R56" s="7">
        <f t="shared" si="1"/>
        <v>0</v>
      </c>
      <c r="S56" s="77"/>
      <c r="T56" s="50"/>
      <c r="U56" s="50"/>
      <c r="V56" s="50"/>
      <c r="W56" s="50"/>
      <c r="X56" s="50"/>
      <c r="Y56" s="50"/>
      <c r="Z56" s="50"/>
      <c r="AA56" s="50"/>
      <c r="AB56" s="116"/>
      <c r="AC56" s="116"/>
      <c r="AD56" s="116"/>
      <c r="AE56" s="116"/>
      <c r="AF56" s="116"/>
      <c r="AG56" s="116"/>
      <c r="AH56" s="116"/>
      <c r="AI56" s="34">
        <f t="shared" si="2"/>
        <v>0</v>
      </c>
      <c r="AJ56" s="77"/>
      <c r="AK56" s="9">
        <f t="shared" si="3"/>
        <v>0</v>
      </c>
    </row>
    <row r="57" spans="1:37" customFormat="1" ht="14" thickBot="1">
      <c r="A57" s="190" t="s">
        <v>188</v>
      </c>
      <c r="B57" s="77"/>
      <c r="C57" s="5"/>
      <c r="D57" s="5"/>
      <c r="E57" s="5"/>
      <c r="F57" s="5"/>
      <c r="G57" s="5"/>
      <c r="H57" s="54"/>
      <c r="I57" s="33">
        <f t="shared" si="0"/>
        <v>0</v>
      </c>
      <c r="J57" s="77"/>
      <c r="K57" s="46"/>
      <c r="L57" s="46"/>
      <c r="M57" s="46"/>
      <c r="N57" s="46"/>
      <c r="O57" s="46"/>
      <c r="P57" s="46"/>
      <c r="Q57" s="46"/>
      <c r="R57" s="7">
        <f t="shared" si="1"/>
        <v>0</v>
      </c>
      <c r="S57" s="77"/>
      <c r="T57" s="50"/>
      <c r="U57" s="50"/>
      <c r="V57" s="50"/>
      <c r="W57" s="50"/>
      <c r="X57" s="50"/>
      <c r="Y57" s="50"/>
      <c r="Z57" s="50"/>
      <c r="AA57" s="50"/>
      <c r="AB57" s="116"/>
      <c r="AC57" s="116"/>
      <c r="AD57" s="116"/>
      <c r="AE57" s="116"/>
      <c r="AF57" s="116"/>
      <c r="AG57" s="116"/>
      <c r="AH57" s="116">
        <v>20</v>
      </c>
      <c r="AI57" s="34">
        <f t="shared" si="2"/>
        <v>20</v>
      </c>
      <c r="AJ57" s="77"/>
      <c r="AK57" s="9">
        <f t="shared" si="3"/>
        <v>20</v>
      </c>
    </row>
    <row r="58" spans="1:37" customFormat="1" ht="14" thickBot="1">
      <c r="A58" s="190" t="s">
        <v>189</v>
      </c>
      <c r="B58" s="77"/>
      <c r="C58" s="5"/>
      <c r="D58" s="5"/>
      <c r="E58" s="5"/>
      <c r="F58" s="5"/>
      <c r="G58" s="5"/>
      <c r="H58" s="54"/>
      <c r="I58" s="33">
        <f t="shared" si="0"/>
        <v>0</v>
      </c>
      <c r="J58" s="77"/>
      <c r="K58" s="46"/>
      <c r="L58" s="46"/>
      <c r="M58" s="46"/>
      <c r="N58" s="46"/>
      <c r="O58" s="46"/>
      <c r="P58" s="46"/>
      <c r="Q58" s="46"/>
      <c r="R58" s="7">
        <f t="shared" si="1"/>
        <v>0</v>
      </c>
      <c r="S58" s="77"/>
      <c r="T58" s="50"/>
      <c r="U58" s="50"/>
      <c r="V58" s="50"/>
      <c r="W58" s="50"/>
      <c r="X58" s="50"/>
      <c r="Y58" s="50"/>
      <c r="Z58" s="50"/>
      <c r="AA58" s="50"/>
      <c r="AB58" s="116"/>
      <c r="AC58" s="116"/>
      <c r="AD58" s="116"/>
      <c r="AE58" s="116"/>
      <c r="AF58" s="116"/>
      <c r="AG58" s="116"/>
      <c r="AH58" s="116"/>
      <c r="AI58" s="34">
        <f t="shared" si="2"/>
        <v>0</v>
      </c>
      <c r="AJ58" s="77"/>
      <c r="AK58" s="9">
        <f t="shared" si="3"/>
        <v>0</v>
      </c>
    </row>
    <row r="59" spans="1:37" customFormat="1" ht="14" thickBot="1">
      <c r="A59" s="190" t="s">
        <v>190</v>
      </c>
      <c r="B59" s="77"/>
      <c r="C59" s="5"/>
      <c r="D59" s="5"/>
      <c r="E59" s="5"/>
      <c r="F59" s="5"/>
      <c r="G59" s="5"/>
      <c r="H59" s="54"/>
      <c r="I59" s="33">
        <f t="shared" si="0"/>
        <v>0</v>
      </c>
      <c r="J59" s="77"/>
      <c r="K59" s="46"/>
      <c r="L59" s="46"/>
      <c r="M59" s="46"/>
      <c r="N59" s="46"/>
      <c r="O59" s="46"/>
      <c r="P59" s="46"/>
      <c r="Q59" s="46"/>
      <c r="R59" s="7">
        <f t="shared" si="1"/>
        <v>0</v>
      </c>
      <c r="S59" s="77"/>
      <c r="T59" s="50"/>
      <c r="U59" s="50"/>
      <c r="V59" s="50"/>
      <c r="W59" s="50"/>
      <c r="X59" s="50"/>
      <c r="Y59" s="50"/>
      <c r="Z59" s="50"/>
      <c r="AA59" s="50"/>
      <c r="AB59" s="116"/>
      <c r="AC59" s="116"/>
      <c r="AD59" s="116"/>
      <c r="AE59" s="116"/>
      <c r="AF59" s="116"/>
      <c r="AG59" s="116"/>
      <c r="AH59" s="116">
        <v>35</v>
      </c>
      <c r="AI59" s="34">
        <f t="shared" si="2"/>
        <v>35</v>
      </c>
      <c r="AJ59" s="77"/>
      <c r="AK59" s="9">
        <f t="shared" si="3"/>
        <v>35</v>
      </c>
    </row>
    <row r="60" spans="1:37" customFormat="1" ht="14" thickBot="1">
      <c r="A60" s="190" t="s">
        <v>191</v>
      </c>
      <c r="B60" s="77"/>
      <c r="C60" s="5"/>
      <c r="D60" s="5"/>
      <c r="E60" s="5"/>
      <c r="F60" s="5"/>
      <c r="G60" s="5"/>
      <c r="H60" s="54"/>
      <c r="I60" s="33">
        <f t="shared" si="0"/>
        <v>0</v>
      </c>
      <c r="J60" s="77"/>
      <c r="K60" s="46"/>
      <c r="L60" s="46"/>
      <c r="M60" s="46"/>
      <c r="N60" s="46"/>
      <c r="O60" s="46"/>
      <c r="P60" s="46"/>
      <c r="Q60" s="46"/>
      <c r="R60" s="7">
        <f t="shared" si="1"/>
        <v>0</v>
      </c>
      <c r="S60" s="77"/>
      <c r="T60" s="50"/>
      <c r="U60" s="50"/>
      <c r="V60" s="50"/>
      <c r="W60" s="50"/>
      <c r="X60" s="50"/>
      <c r="Y60" s="50"/>
      <c r="Z60" s="50"/>
      <c r="AA60" s="50"/>
      <c r="AB60" s="116"/>
      <c r="AC60" s="116"/>
      <c r="AD60" s="116"/>
      <c r="AE60" s="116"/>
      <c r="AF60" s="116"/>
      <c r="AG60" s="116"/>
      <c r="AH60" s="116"/>
      <c r="AI60" s="34">
        <f t="shared" si="2"/>
        <v>0</v>
      </c>
      <c r="AJ60" s="77"/>
      <c r="AK60" s="9">
        <f t="shared" si="3"/>
        <v>0</v>
      </c>
    </row>
    <row r="61" spans="1:37" customFormat="1" ht="14" thickBot="1">
      <c r="A61" s="190" t="s">
        <v>192</v>
      </c>
      <c r="B61" s="77"/>
      <c r="C61" s="5"/>
      <c r="D61" s="5"/>
      <c r="E61" s="5"/>
      <c r="F61" s="5"/>
      <c r="G61" s="5"/>
      <c r="H61" s="54"/>
      <c r="I61" s="33">
        <f t="shared" si="0"/>
        <v>0</v>
      </c>
      <c r="J61" s="77"/>
      <c r="K61" s="46"/>
      <c r="L61" s="46"/>
      <c r="M61" s="46"/>
      <c r="N61" s="46"/>
      <c r="O61" s="46"/>
      <c r="P61" s="46">
        <v>1</v>
      </c>
      <c r="Q61" s="46"/>
      <c r="R61" s="7">
        <f t="shared" si="1"/>
        <v>20</v>
      </c>
      <c r="S61" s="77"/>
      <c r="T61" s="50"/>
      <c r="U61" s="50"/>
      <c r="V61" s="50"/>
      <c r="W61" s="50"/>
      <c r="X61" s="50"/>
      <c r="Y61" s="50"/>
      <c r="Z61" s="50"/>
      <c r="AA61" s="50"/>
      <c r="AB61" s="116"/>
      <c r="AC61" s="116"/>
      <c r="AD61" s="116"/>
      <c r="AE61" s="116"/>
      <c r="AF61" s="116"/>
      <c r="AG61" s="116"/>
      <c r="AH61" s="116"/>
      <c r="AI61" s="34">
        <f t="shared" si="2"/>
        <v>0</v>
      </c>
      <c r="AJ61" s="77"/>
      <c r="AK61" s="9">
        <f t="shared" si="3"/>
        <v>20</v>
      </c>
    </row>
    <row r="62" spans="1:37" customFormat="1" ht="14" thickBot="1">
      <c r="A62" s="190" t="s">
        <v>193</v>
      </c>
      <c r="B62" s="77"/>
      <c r="C62" s="5"/>
      <c r="D62" s="5"/>
      <c r="E62" s="5"/>
      <c r="F62" s="5"/>
      <c r="G62" s="5"/>
      <c r="H62" s="54">
        <v>2</v>
      </c>
      <c r="I62" s="33">
        <f t="shared" si="0"/>
        <v>40</v>
      </c>
      <c r="J62" s="77"/>
      <c r="K62" s="46"/>
      <c r="L62" s="46"/>
      <c r="M62" s="46"/>
      <c r="N62" s="46"/>
      <c r="O62" s="46"/>
      <c r="P62" s="46"/>
      <c r="Q62" s="46"/>
      <c r="R62" s="7">
        <f t="shared" si="1"/>
        <v>0</v>
      </c>
      <c r="S62" s="77"/>
      <c r="T62" s="50"/>
      <c r="U62" s="50"/>
      <c r="V62" s="50"/>
      <c r="W62" s="50"/>
      <c r="X62" s="50"/>
      <c r="Y62" s="50"/>
      <c r="Z62" s="50"/>
      <c r="AA62" s="50"/>
      <c r="AB62" s="116"/>
      <c r="AC62" s="116"/>
      <c r="AD62" s="116"/>
      <c r="AE62" s="116"/>
      <c r="AF62" s="116"/>
      <c r="AG62" s="116"/>
      <c r="AH62" s="116">
        <v>10</v>
      </c>
      <c r="AI62" s="34">
        <f t="shared" si="2"/>
        <v>10</v>
      </c>
      <c r="AJ62" s="77"/>
      <c r="AK62" s="9">
        <f t="shared" si="3"/>
        <v>50</v>
      </c>
    </row>
    <row r="63" spans="1:37" customFormat="1" ht="14" thickBot="1">
      <c r="A63" s="190" t="s">
        <v>194</v>
      </c>
      <c r="B63" s="77"/>
      <c r="C63" s="5"/>
      <c r="D63" s="5"/>
      <c r="E63" s="5"/>
      <c r="F63" s="5"/>
      <c r="G63" s="5"/>
      <c r="H63" s="54"/>
      <c r="I63" s="33">
        <f t="shared" si="0"/>
        <v>0</v>
      </c>
      <c r="J63" s="77"/>
      <c r="K63" s="46"/>
      <c r="L63" s="46"/>
      <c r="M63" s="46"/>
      <c r="N63" s="46"/>
      <c r="O63" s="46"/>
      <c r="P63" s="46"/>
      <c r="Q63" s="46"/>
      <c r="R63" s="7">
        <f t="shared" si="1"/>
        <v>0</v>
      </c>
      <c r="S63" s="77"/>
      <c r="T63" s="50"/>
      <c r="U63" s="50"/>
      <c r="V63" s="50"/>
      <c r="W63" s="50"/>
      <c r="X63" s="50"/>
      <c r="Y63" s="50"/>
      <c r="Z63" s="50"/>
      <c r="AA63" s="50"/>
      <c r="AB63" s="116"/>
      <c r="AC63" s="116"/>
      <c r="AD63" s="116"/>
      <c r="AE63" s="116"/>
      <c r="AF63" s="116"/>
      <c r="AG63" s="116"/>
      <c r="AH63" s="116">
        <v>10</v>
      </c>
      <c r="AI63" s="34">
        <f t="shared" si="2"/>
        <v>10</v>
      </c>
      <c r="AJ63" s="77"/>
      <c r="AK63" s="9">
        <f t="shared" si="3"/>
        <v>10</v>
      </c>
    </row>
    <row r="64" spans="1:37" customFormat="1" ht="14" thickBot="1">
      <c r="A64" s="190" t="s">
        <v>195</v>
      </c>
      <c r="B64" s="77"/>
      <c r="C64" s="5"/>
      <c r="D64" s="5"/>
      <c r="E64" s="5"/>
      <c r="F64" s="5"/>
      <c r="G64" s="5"/>
      <c r="H64" s="54"/>
      <c r="I64" s="33">
        <f t="shared" si="0"/>
        <v>0</v>
      </c>
      <c r="J64" s="77"/>
      <c r="K64" s="46"/>
      <c r="L64" s="46"/>
      <c r="M64" s="46"/>
      <c r="N64" s="46"/>
      <c r="O64" s="46"/>
      <c r="P64" s="46"/>
      <c r="Q64" s="46"/>
      <c r="R64" s="7">
        <f t="shared" si="1"/>
        <v>0</v>
      </c>
      <c r="S64" s="77"/>
      <c r="T64" s="50"/>
      <c r="U64" s="50"/>
      <c r="V64" s="50"/>
      <c r="W64" s="50"/>
      <c r="X64" s="50"/>
      <c r="Y64" s="50"/>
      <c r="Z64" s="50"/>
      <c r="AA64" s="50"/>
      <c r="AB64" s="116"/>
      <c r="AC64" s="116"/>
      <c r="AD64" s="116"/>
      <c r="AE64" s="116"/>
      <c r="AF64" s="116"/>
      <c r="AG64" s="116"/>
      <c r="AH64" s="116"/>
      <c r="AI64" s="34">
        <f t="shared" si="2"/>
        <v>0</v>
      </c>
      <c r="AJ64" s="77"/>
      <c r="AK64" s="9">
        <f t="shared" si="3"/>
        <v>0</v>
      </c>
    </row>
    <row r="65" spans="1:37" customFormat="1" ht="14" thickBot="1">
      <c r="A65" s="190" t="s">
        <v>196</v>
      </c>
      <c r="B65" s="77"/>
      <c r="C65" s="5"/>
      <c r="D65" s="5"/>
      <c r="E65" s="5">
        <v>1</v>
      </c>
      <c r="F65" s="5">
        <v>1</v>
      </c>
      <c r="G65" s="5"/>
      <c r="H65" s="54">
        <v>3</v>
      </c>
      <c r="I65" s="33">
        <f t="shared" si="0"/>
        <v>180</v>
      </c>
      <c r="J65" s="77"/>
      <c r="K65" s="46"/>
      <c r="L65" s="46"/>
      <c r="M65" s="46"/>
      <c r="N65" s="46"/>
      <c r="O65" s="46"/>
      <c r="P65" s="46"/>
      <c r="Q65" s="46"/>
      <c r="R65" s="7">
        <f t="shared" si="1"/>
        <v>0</v>
      </c>
      <c r="S65" s="77"/>
      <c r="T65" s="50"/>
      <c r="U65" s="50"/>
      <c r="V65" s="50"/>
      <c r="W65" s="50"/>
      <c r="X65" s="50"/>
      <c r="Y65" s="50"/>
      <c r="Z65" s="50"/>
      <c r="AA65" s="50"/>
      <c r="AB65" s="116"/>
      <c r="AC65" s="116"/>
      <c r="AD65" s="116"/>
      <c r="AE65" s="116"/>
      <c r="AF65" s="116"/>
      <c r="AG65" s="116"/>
      <c r="AH65" s="116">
        <v>165</v>
      </c>
      <c r="AI65" s="34">
        <f t="shared" si="2"/>
        <v>165</v>
      </c>
      <c r="AJ65" s="77"/>
      <c r="AK65" s="9">
        <f t="shared" si="3"/>
        <v>345</v>
      </c>
    </row>
    <row r="66" spans="1:37" customFormat="1" ht="14" thickBot="1">
      <c r="A66" s="190" t="s">
        <v>197</v>
      </c>
      <c r="B66" s="77"/>
      <c r="C66" s="5"/>
      <c r="D66" s="5"/>
      <c r="E66" s="5"/>
      <c r="F66" s="5"/>
      <c r="G66" s="5"/>
      <c r="H66" s="54"/>
      <c r="I66" s="33">
        <f t="shared" si="0"/>
        <v>0</v>
      </c>
      <c r="J66" s="77"/>
      <c r="K66" s="46"/>
      <c r="L66" s="46"/>
      <c r="M66" s="46"/>
      <c r="N66" s="46"/>
      <c r="O66" s="46"/>
      <c r="P66" s="46"/>
      <c r="Q66" s="46"/>
      <c r="R66" s="7">
        <f t="shared" si="1"/>
        <v>0</v>
      </c>
      <c r="S66" s="77"/>
      <c r="T66" s="50"/>
      <c r="U66" s="50"/>
      <c r="V66" s="50"/>
      <c r="W66" s="50"/>
      <c r="X66" s="50"/>
      <c r="Y66" s="50"/>
      <c r="Z66" s="50"/>
      <c r="AA66" s="50"/>
      <c r="AB66" s="116"/>
      <c r="AC66" s="116"/>
      <c r="AD66" s="116"/>
      <c r="AE66" s="116"/>
      <c r="AF66" s="116"/>
      <c r="AG66" s="116"/>
      <c r="AH66" s="116"/>
      <c r="AI66" s="34">
        <f t="shared" si="2"/>
        <v>0</v>
      </c>
      <c r="AJ66" s="77"/>
      <c r="AK66" s="9">
        <f t="shared" si="3"/>
        <v>0</v>
      </c>
    </row>
    <row r="67" spans="1:37" customFormat="1" ht="14" thickBot="1">
      <c r="A67" s="190" t="s">
        <v>198</v>
      </c>
      <c r="B67" s="77"/>
      <c r="C67" s="5"/>
      <c r="D67" s="5"/>
      <c r="E67" s="5"/>
      <c r="F67" s="5"/>
      <c r="G67" s="5">
        <v>1</v>
      </c>
      <c r="H67" s="54"/>
      <c r="I67" s="33">
        <f t="shared" si="0"/>
        <v>40</v>
      </c>
      <c r="J67" s="77"/>
      <c r="K67" s="46"/>
      <c r="L67" s="46"/>
      <c r="M67" s="46"/>
      <c r="N67" s="46"/>
      <c r="O67" s="46"/>
      <c r="P67" s="46"/>
      <c r="Q67" s="46"/>
      <c r="R67" s="7">
        <f t="shared" si="1"/>
        <v>0</v>
      </c>
      <c r="S67" s="77"/>
      <c r="T67" s="50"/>
      <c r="U67" s="50"/>
      <c r="V67" s="50"/>
      <c r="W67" s="50"/>
      <c r="X67" s="50"/>
      <c r="Y67" s="50"/>
      <c r="Z67" s="50"/>
      <c r="AA67" s="50"/>
      <c r="AB67" s="116"/>
      <c r="AC67" s="116"/>
      <c r="AD67" s="116"/>
      <c r="AE67" s="116"/>
      <c r="AF67" s="116"/>
      <c r="AG67" s="116"/>
      <c r="AH67" s="116"/>
      <c r="AI67" s="34">
        <f t="shared" si="2"/>
        <v>0</v>
      </c>
      <c r="AJ67" s="77"/>
      <c r="AK67" s="9">
        <f t="shared" si="3"/>
        <v>40</v>
      </c>
    </row>
    <row r="68" spans="1:37" customFormat="1" ht="14" thickBot="1">
      <c r="A68" s="190" t="s">
        <v>199</v>
      </c>
      <c r="B68" s="77"/>
      <c r="C68" s="5"/>
      <c r="D68" s="5"/>
      <c r="E68" s="5"/>
      <c r="F68" s="5"/>
      <c r="G68" s="5"/>
      <c r="H68" s="54"/>
      <c r="I68" s="33">
        <f t="shared" si="0"/>
        <v>0</v>
      </c>
      <c r="J68" s="77"/>
      <c r="K68" s="46"/>
      <c r="L68" s="46"/>
      <c r="M68" s="46"/>
      <c r="N68" s="46"/>
      <c r="O68" s="46"/>
      <c r="P68" s="46"/>
      <c r="Q68" s="46"/>
      <c r="R68" s="7">
        <f t="shared" si="1"/>
        <v>0</v>
      </c>
      <c r="S68" s="77"/>
      <c r="T68" s="50"/>
      <c r="U68" s="50"/>
      <c r="V68" s="50"/>
      <c r="W68" s="50"/>
      <c r="X68" s="50"/>
      <c r="Y68" s="50"/>
      <c r="Z68" s="50"/>
      <c r="AA68" s="50"/>
      <c r="AB68" s="116"/>
      <c r="AC68" s="116"/>
      <c r="AD68" s="116"/>
      <c r="AE68" s="116"/>
      <c r="AF68" s="116"/>
      <c r="AG68" s="116"/>
      <c r="AH68" s="116"/>
      <c r="AI68" s="34">
        <f t="shared" si="2"/>
        <v>0</v>
      </c>
      <c r="AJ68" s="77"/>
      <c r="AK68" s="9">
        <f t="shared" si="3"/>
        <v>0</v>
      </c>
    </row>
    <row r="69" spans="1:37" customFormat="1" ht="14" thickBot="1">
      <c r="A69" s="190" t="s">
        <v>200</v>
      </c>
      <c r="B69" s="77"/>
      <c r="C69" s="5"/>
      <c r="D69" s="5"/>
      <c r="E69" s="5"/>
      <c r="F69" s="5"/>
      <c r="G69" s="5"/>
      <c r="H69" s="54"/>
      <c r="I69" s="33">
        <f t="shared" ref="I69:I132" si="4">(C69*80)+(D69*70)+(E69*65)+(F69*55)+(G69*40)+(H69*20)</f>
        <v>0</v>
      </c>
      <c r="J69" s="77"/>
      <c r="K69" s="46"/>
      <c r="L69" s="46"/>
      <c r="M69" s="46"/>
      <c r="N69" s="46"/>
      <c r="O69" s="46"/>
      <c r="P69" s="46"/>
      <c r="Q69" s="46"/>
      <c r="R69" s="7">
        <f t="shared" ref="R69:R132" si="5">(K69*100)+(L69*80)+(M69*60)+(N69*40)+(O69*30)+(P69*20)+(Q69*20)</f>
        <v>0</v>
      </c>
      <c r="S69" s="77"/>
      <c r="T69" s="50"/>
      <c r="U69" s="50"/>
      <c r="V69" s="50"/>
      <c r="W69" s="50"/>
      <c r="X69" s="50"/>
      <c r="Y69" s="50"/>
      <c r="Z69" s="50"/>
      <c r="AA69" s="50"/>
      <c r="AB69" s="116"/>
      <c r="AC69" s="116"/>
      <c r="AD69" s="116"/>
      <c r="AE69" s="116"/>
      <c r="AF69" s="116"/>
      <c r="AG69" s="116"/>
      <c r="AH69" s="116"/>
      <c r="AI69" s="34">
        <f t="shared" ref="AI69:AI132" si="6">AH69</f>
        <v>0</v>
      </c>
      <c r="AJ69" s="77"/>
      <c r="AK69" s="9">
        <f t="shared" ref="AK69:AK132" si="7">I69+R69+AI69</f>
        <v>0</v>
      </c>
    </row>
    <row r="70" spans="1:37" customFormat="1" ht="14" thickBot="1">
      <c r="A70" s="190" t="s">
        <v>201</v>
      </c>
      <c r="B70" s="77"/>
      <c r="C70" s="5"/>
      <c r="D70" s="5"/>
      <c r="E70" s="5"/>
      <c r="F70" s="5"/>
      <c r="G70" s="5"/>
      <c r="H70" s="54"/>
      <c r="I70" s="33">
        <f t="shared" si="4"/>
        <v>0</v>
      </c>
      <c r="J70" s="77"/>
      <c r="K70" s="46"/>
      <c r="L70" s="46"/>
      <c r="M70" s="46"/>
      <c r="N70" s="46"/>
      <c r="O70" s="46"/>
      <c r="P70" s="46"/>
      <c r="Q70" s="46"/>
      <c r="R70" s="7">
        <f t="shared" si="5"/>
        <v>0</v>
      </c>
      <c r="S70" s="77"/>
      <c r="T70" s="50"/>
      <c r="U70" s="50"/>
      <c r="V70" s="50"/>
      <c r="W70" s="50"/>
      <c r="X70" s="50"/>
      <c r="Y70" s="50"/>
      <c r="Z70" s="50"/>
      <c r="AA70" s="50"/>
      <c r="AB70" s="116"/>
      <c r="AC70" s="116"/>
      <c r="AD70" s="116"/>
      <c r="AE70" s="116"/>
      <c r="AF70" s="116"/>
      <c r="AG70" s="116"/>
      <c r="AH70" s="116"/>
      <c r="AI70" s="34">
        <f t="shared" si="6"/>
        <v>0</v>
      </c>
      <c r="AJ70" s="77"/>
      <c r="AK70" s="9">
        <f t="shared" si="7"/>
        <v>0</v>
      </c>
    </row>
    <row r="71" spans="1:37" customFormat="1" ht="14" thickBot="1">
      <c r="A71" s="190" t="s">
        <v>202</v>
      </c>
      <c r="B71" s="77"/>
      <c r="C71" s="5">
        <v>2</v>
      </c>
      <c r="D71" s="5">
        <v>7</v>
      </c>
      <c r="E71" s="5">
        <v>4</v>
      </c>
      <c r="F71" s="5"/>
      <c r="G71" s="5">
        <v>10</v>
      </c>
      <c r="H71" s="54">
        <v>1</v>
      </c>
      <c r="I71" s="33">
        <f t="shared" si="4"/>
        <v>1330</v>
      </c>
      <c r="J71" s="77"/>
      <c r="K71" s="46"/>
      <c r="L71" s="46"/>
      <c r="M71" s="46">
        <v>1</v>
      </c>
      <c r="N71" s="46">
        <v>1</v>
      </c>
      <c r="O71" s="46">
        <v>2</v>
      </c>
      <c r="P71" s="46">
        <v>3</v>
      </c>
      <c r="Q71" s="46">
        <v>6</v>
      </c>
      <c r="R71" s="7">
        <f t="shared" si="5"/>
        <v>340</v>
      </c>
      <c r="S71" s="77"/>
      <c r="T71" s="50"/>
      <c r="U71" s="50"/>
      <c r="V71" s="50"/>
      <c r="W71" s="50"/>
      <c r="X71" s="50"/>
      <c r="Y71" s="50"/>
      <c r="Z71" s="50"/>
      <c r="AA71" s="50"/>
      <c r="AB71" s="116"/>
      <c r="AC71" s="116"/>
      <c r="AD71" s="116"/>
      <c r="AE71" s="116"/>
      <c r="AF71" s="116"/>
      <c r="AG71" s="116"/>
      <c r="AH71" s="116"/>
      <c r="AI71" s="34">
        <f t="shared" si="6"/>
        <v>0</v>
      </c>
      <c r="AJ71" s="77"/>
      <c r="AK71" s="9">
        <f t="shared" si="7"/>
        <v>1670</v>
      </c>
    </row>
    <row r="72" spans="1:37" customFormat="1" ht="14" thickBot="1">
      <c r="A72" s="190" t="s">
        <v>203</v>
      </c>
      <c r="B72" s="77"/>
      <c r="C72" s="5"/>
      <c r="D72" s="5"/>
      <c r="E72" s="5"/>
      <c r="F72" s="5"/>
      <c r="G72" s="5"/>
      <c r="H72" s="54"/>
      <c r="I72" s="33">
        <f t="shared" si="4"/>
        <v>0</v>
      </c>
      <c r="J72" s="77"/>
      <c r="K72" s="46"/>
      <c r="L72" s="46"/>
      <c r="M72" s="46"/>
      <c r="N72" s="46"/>
      <c r="O72" s="46"/>
      <c r="P72" s="46"/>
      <c r="Q72" s="46"/>
      <c r="R72" s="7">
        <f t="shared" si="5"/>
        <v>0</v>
      </c>
      <c r="S72" s="77"/>
      <c r="T72" s="50"/>
      <c r="U72" s="50"/>
      <c r="V72" s="50"/>
      <c r="W72" s="50"/>
      <c r="X72" s="50"/>
      <c r="Y72" s="50"/>
      <c r="Z72" s="50"/>
      <c r="AA72" s="50"/>
      <c r="AB72" s="116"/>
      <c r="AC72" s="116"/>
      <c r="AD72" s="116"/>
      <c r="AE72" s="116"/>
      <c r="AF72" s="116"/>
      <c r="AG72" s="116"/>
      <c r="AH72" s="116"/>
      <c r="AI72" s="34">
        <f t="shared" si="6"/>
        <v>0</v>
      </c>
      <c r="AJ72" s="77"/>
      <c r="AK72" s="9">
        <f t="shared" si="7"/>
        <v>0</v>
      </c>
    </row>
    <row r="73" spans="1:37" customFormat="1" ht="14" thickBot="1">
      <c r="A73" s="190" t="s">
        <v>204</v>
      </c>
      <c r="B73" s="77"/>
      <c r="C73" s="5"/>
      <c r="D73" s="5"/>
      <c r="E73" s="5"/>
      <c r="F73" s="5"/>
      <c r="G73" s="5"/>
      <c r="H73" s="54"/>
      <c r="I73" s="33">
        <f t="shared" si="4"/>
        <v>0</v>
      </c>
      <c r="J73" s="77"/>
      <c r="K73" s="46"/>
      <c r="L73" s="46"/>
      <c r="M73" s="46"/>
      <c r="N73" s="46"/>
      <c r="O73" s="46"/>
      <c r="P73" s="46"/>
      <c r="Q73" s="46"/>
      <c r="R73" s="7">
        <f t="shared" si="5"/>
        <v>0</v>
      </c>
      <c r="S73" s="77"/>
      <c r="T73" s="50"/>
      <c r="U73" s="50"/>
      <c r="V73" s="50"/>
      <c r="W73" s="50"/>
      <c r="X73" s="50"/>
      <c r="Y73" s="50"/>
      <c r="Z73" s="50"/>
      <c r="AA73" s="50"/>
      <c r="AB73" s="116"/>
      <c r="AC73" s="116"/>
      <c r="AD73" s="116"/>
      <c r="AE73" s="116"/>
      <c r="AF73" s="116"/>
      <c r="AG73" s="116"/>
      <c r="AH73" s="116">
        <v>20</v>
      </c>
      <c r="AI73" s="34">
        <f t="shared" si="6"/>
        <v>20</v>
      </c>
      <c r="AJ73" s="77"/>
      <c r="AK73" s="9">
        <f t="shared" si="7"/>
        <v>20</v>
      </c>
    </row>
    <row r="74" spans="1:37" customFormat="1" ht="14" thickBot="1">
      <c r="A74" s="190" t="s">
        <v>205</v>
      </c>
      <c r="B74" s="77"/>
      <c r="C74" s="5"/>
      <c r="D74" s="5"/>
      <c r="E74" s="5"/>
      <c r="F74" s="5"/>
      <c r="G74" s="5"/>
      <c r="H74" s="54"/>
      <c r="I74" s="33">
        <f t="shared" si="4"/>
        <v>0</v>
      </c>
      <c r="J74" s="77"/>
      <c r="K74" s="46"/>
      <c r="L74" s="46"/>
      <c r="M74" s="46"/>
      <c r="N74" s="46"/>
      <c r="O74" s="46"/>
      <c r="P74" s="46"/>
      <c r="Q74" s="46"/>
      <c r="R74" s="7">
        <f t="shared" si="5"/>
        <v>0</v>
      </c>
      <c r="S74" s="77"/>
      <c r="T74" s="50"/>
      <c r="U74" s="50"/>
      <c r="V74" s="50"/>
      <c r="W74" s="50"/>
      <c r="X74" s="50"/>
      <c r="Y74" s="50"/>
      <c r="Z74" s="50"/>
      <c r="AA74" s="50"/>
      <c r="AB74" s="116"/>
      <c r="AC74" s="116"/>
      <c r="AD74" s="116"/>
      <c r="AE74" s="116"/>
      <c r="AF74" s="116"/>
      <c r="AG74" s="116"/>
      <c r="AH74" s="116"/>
      <c r="AI74" s="34">
        <f t="shared" si="6"/>
        <v>0</v>
      </c>
      <c r="AJ74" s="77"/>
      <c r="AK74" s="9">
        <f t="shared" si="7"/>
        <v>0</v>
      </c>
    </row>
    <row r="75" spans="1:37" customFormat="1" ht="14" thickBot="1">
      <c r="A75" s="190" t="s">
        <v>206</v>
      </c>
      <c r="B75" s="77"/>
      <c r="C75" s="5"/>
      <c r="D75" s="5"/>
      <c r="E75" s="5"/>
      <c r="F75" s="5"/>
      <c r="G75" s="5"/>
      <c r="H75" s="54"/>
      <c r="I75" s="33">
        <f t="shared" si="4"/>
        <v>0</v>
      </c>
      <c r="J75" s="77"/>
      <c r="K75" s="46"/>
      <c r="L75" s="46"/>
      <c r="M75" s="46"/>
      <c r="N75" s="46"/>
      <c r="O75" s="46"/>
      <c r="P75" s="46"/>
      <c r="Q75" s="46"/>
      <c r="R75" s="7">
        <f t="shared" si="5"/>
        <v>0</v>
      </c>
      <c r="S75" s="77"/>
      <c r="T75" s="50"/>
      <c r="U75" s="50"/>
      <c r="V75" s="50"/>
      <c r="W75" s="50"/>
      <c r="X75" s="50"/>
      <c r="Y75" s="50"/>
      <c r="Z75" s="50"/>
      <c r="AA75" s="50"/>
      <c r="AB75" s="116"/>
      <c r="AC75" s="116"/>
      <c r="AD75" s="116"/>
      <c r="AE75" s="116"/>
      <c r="AF75" s="116"/>
      <c r="AG75" s="116"/>
      <c r="AH75" s="116"/>
      <c r="AI75" s="34">
        <f t="shared" si="6"/>
        <v>0</v>
      </c>
      <c r="AJ75" s="77"/>
      <c r="AK75" s="9">
        <f t="shared" si="7"/>
        <v>0</v>
      </c>
    </row>
    <row r="76" spans="1:37" customFormat="1" ht="14" thickBot="1">
      <c r="A76" s="190" t="s">
        <v>207</v>
      </c>
      <c r="B76" s="77"/>
      <c r="C76" s="5"/>
      <c r="D76" s="5"/>
      <c r="E76" s="5"/>
      <c r="F76" s="5"/>
      <c r="G76" s="5"/>
      <c r="H76" s="54"/>
      <c r="I76" s="33">
        <f t="shared" si="4"/>
        <v>0</v>
      </c>
      <c r="J76" s="77"/>
      <c r="K76" s="46"/>
      <c r="L76" s="46"/>
      <c r="M76" s="46"/>
      <c r="N76" s="46"/>
      <c r="O76" s="46"/>
      <c r="P76" s="46"/>
      <c r="Q76" s="46"/>
      <c r="R76" s="7">
        <f t="shared" si="5"/>
        <v>0</v>
      </c>
      <c r="S76" s="77"/>
      <c r="T76" s="50"/>
      <c r="U76" s="50"/>
      <c r="V76" s="50"/>
      <c r="W76" s="50"/>
      <c r="X76" s="50"/>
      <c r="Y76" s="50"/>
      <c r="Z76" s="50"/>
      <c r="AA76" s="50"/>
      <c r="AB76" s="116"/>
      <c r="AC76" s="116"/>
      <c r="AD76" s="116"/>
      <c r="AE76" s="116"/>
      <c r="AF76" s="116"/>
      <c r="AG76" s="116"/>
      <c r="AH76" s="116"/>
      <c r="AI76" s="34">
        <f t="shared" si="6"/>
        <v>0</v>
      </c>
      <c r="AJ76" s="77"/>
      <c r="AK76" s="9">
        <f t="shared" si="7"/>
        <v>0</v>
      </c>
    </row>
    <row r="77" spans="1:37" customFormat="1" ht="14" thickBot="1">
      <c r="A77" s="190" t="s">
        <v>208</v>
      </c>
      <c r="B77" s="77"/>
      <c r="C77" s="5"/>
      <c r="D77" s="5"/>
      <c r="E77" s="5"/>
      <c r="F77" s="5"/>
      <c r="G77" s="5"/>
      <c r="H77" s="54"/>
      <c r="I77" s="33">
        <f t="shared" si="4"/>
        <v>0</v>
      </c>
      <c r="J77" s="77"/>
      <c r="K77" s="46"/>
      <c r="L77" s="46"/>
      <c r="M77" s="46"/>
      <c r="N77" s="46"/>
      <c r="O77" s="46"/>
      <c r="P77" s="46"/>
      <c r="Q77" s="46"/>
      <c r="R77" s="7">
        <f t="shared" si="5"/>
        <v>0</v>
      </c>
      <c r="S77" s="77"/>
      <c r="T77" s="50"/>
      <c r="U77" s="50"/>
      <c r="V77" s="50"/>
      <c r="W77" s="50"/>
      <c r="X77" s="50"/>
      <c r="Y77" s="50"/>
      <c r="Z77" s="50"/>
      <c r="AA77" s="50"/>
      <c r="AB77" s="116"/>
      <c r="AC77" s="116"/>
      <c r="AD77" s="116"/>
      <c r="AE77" s="116"/>
      <c r="AF77" s="116"/>
      <c r="AG77" s="116"/>
      <c r="AH77" s="116"/>
      <c r="AI77" s="34">
        <f t="shared" si="6"/>
        <v>0</v>
      </c>
      <c r="AJ77" s="77"/>
      <c r="AK77" s="9">
        <f t="shared" si="7"/>
        <v>0</v>
      </c>
    </row>
    <row r="78" spans="1:37" customFormat="1" ht="14" thickBot="1">
      <c r="A78" s="190" t="s">
        <v>209</v>
      </c>
      <c r="B78" s="77"/>
      <c r="C78" s="5"/>
      <c r="D78" s="5"/>
      <c r="E78" s="5"/>
      <c r="F78" s="5"/>
      <c r="G78" s="5"/>
      <c r="H78" s="54"/>
      <c r="I78" s="33">
        <f t="shared" si="4"/>
        <v>0</v>
      </c>
      <c r="J78" s="77"/>
      <c r="K78" s="46"/>
      <c r="L78" s="46"/>
      <c r="M78" s="46"/>
      <c r="N78" s="46"/>
      <c r="O78" s="46"/>
      <c r="P78" s="46"/>
      <c r="Q78" s="46"/>
      <c r="R78" s="7">
        <f t="shared" si="5"/>
        <v>0</v>
      </c>
      <c r="S78" s="77"/>
      <c r="T78" s="50"/>
      <c r="U78" s="50"/>
      <c r="V78" s="50"/>
      <c r="W78" s="50"/>
      <c r="X78" s="50"/>
      <c r="Y78" s="50"/>
      <c r="Z78" s="50"/>
      <c r="AA78" s="50"/>
      <c r="AB78" s="116"/>
      <c r="AC78" s="116"/>
      <c r="AD78" s="116"/>
      <c r="AE78" s="116"/>
      <c r="AF78" s="116"/>
      <c r="AG78" s="116"/>
      <c r="AH78" s="116">
        <v>50</v>
      </c>
      <c r="AI78" s="34">
        <f t="shared" si="6"/>
        <v>50</v>
      </c>
      <c r="AJ78" s="77"/>
      <c r="AK78" s="9">
        <f t="shared" si="7"/>
        <v>50</v>
      </c>
    </row>
    <row r="79" spans="1:37" customFormat="1" ht="14" thickBot="1">
      <c r="A79" s="190" t="s">
        <v>210</v>
      </c>
      <c r="B79" s="77"/>
      <c r="C79" s="5">
        <v>2</v>
      </c>
      <c r="D79" s="5">
        <v>4</v>
      </c>
      <c r="E79" s="5">
        <v>2</v>
      </c>
      <c r="F79" s="5">
        <v>1</v>
      </c>
      <c r="G79" s="5">
        <v>8</v>
      </c>
      <c r="H79" s="54">
        <v>10</v>
      </c>
      <c r="I79" s="33">
        <f t="shared" si="4"/>
        <v>1145</v>
      </c>
      <c r="J79" s="77"/>
      <c r="K79" s="46"/>
      <c r="L79" s="46"/>
      <c r="M79" s="46">
        <v>1</v>
      </c>
      <c r="N79" s="46">
        <v>1</v>
      </c>
      <c r="O79" s="46">
        <v>3</v>
      </c>
      <c r="P79" s="46">
        <v>4</v>
      </c>
      <c r="Q79" s="46">
        <v>8</v>
      </c>
      <c r="R79" s="7">
        <f t="shared" si="5"/>
        <v>430</v>
      </c>
      <c r="S79" s="77"/>
      <c r="T79" s="50"/>
      <c r="U79" s="50"/>
      <c r="V79" s="50"/>
      <c r="W79" s="50"/>
      <c r="X79" s="50"/>
      <c r="Y79" s="50"/>
      <c r="Z79" s="50"/>
      <c r="AA79" s="50"/>
      <c r="AB79" s="116"/>
      <c r="AC79" s="116"/>
      <c r="AD79" s="116"/>
      <c r="AE79" s="116"/>
      <c r="AF79" s="116"/>
      <c r="AG79" s="116"/>
      <c r="AH79" s="116">
        <v>315</v>
      </c>
      <c r="AI79" s="34">
        <f t="shared" si="6"/>
        <v>315</v>
      </c>
      <c r="AJ79" s="77"/>
      <c r="AK79" s="9">
        <f t="shared" si="7"/>
        <v>1890</v>
      </c>
    </row>
    <row r="80" spans="1:37" customFormat="1" ht="14" thickBot="1">
      <c r="A80" s="190" t="s">
        <v>211</v>
      </c>
      <c r="B80" s="77"/>
      <c r="C80" s="5"/>
      <c r="D80" s="5"/>
      <c r="E80" s="5"/>
      <c r="F80" s="5"/>
      <c r="G80" s="5"/>
      <c r="H80" s="54"/>
      <c r="I80" s="33">
        <f t="shared" si="4"/>
        <v>0</v>
      </c>
      <c r="J80" s="77"/>
      <c r="K80" s="46"/>
      <c r="L80" s="46"/>
      <c r="M80" s="46"/>
      <c r="N80" s="46"/>
      <c r="O80" s="46"/>
      <c r="P80" s="46"/>
      <c r="Q80" s="46"/>
      <c r="R80" s="7">
        <f t="shared" si="5"/>
        <v>0</v>
      </c>
      <c r="S80" s="77"/>
      <c r="T80" s="50"/>
      <c r="U80" s="50"/>
      <c r="V80" s="50"/>
      <c r="W80" s="50"/>
      <c r="X80" s="50"/>
      <c r="Y80" s="50"/>
      <c r="Z80" s="50"/>
      <c r="AA80" s="50"/>
      <c r="AB80" s="116"/>
      <c r="AC80" s="116"/>
      <c r="AD80" s="116"/>
      <c r="AE80" s="116"/>
      <c r="AF80" s="116"/>
      <c r="AG80" s="116"/>
      <c r="AH80" s="116"/>
      <c r="AI80" s="34">
        <f t="shared" si="6"/>
        <v>0</v>
      </c>
      <c r="AJ80" s="77"/>
      <c r="AK80" s="9">
        <f t="shared" si="7"/>
        <v>0</v>
      </c>
    </row>
    <row r="81" spans="1:37" customFormat="1" ht="14" thickBot="1">
      <c r="A81" s="190" t="s">
        <v>212</v>
      </c>
      <c r="B81" s="77"/>
      <c r="C81" s="5"/>
      <c r="D81" s="5"/>
      <c r="E81" s="5"/>
      <c r="F81" s="5"/>
      <c r="G81" s="5"/>
      <c r="H81" s="54"/>
      <c r="I81" s="33">
        <f t="shared" si="4"/>
        <v>0</v>
      </c>
      <c r="J81" s="77"/>
      <c r="K81" s="46"/>
      <c r="L81" s="46"/>
      <c r="M81" s="46"/>
      <c r="N81" s="46"/>
      <c r="O81" s="46"/>
      <c r="P81" s="46"/>
      <c r="Q81" s="46"/>
      <c r="R81" s="7">
        <f t="shared" si="5"/>
        <v>0</v>
      </c>
      <c r="S81" s="77"/>
      <c r="T81" s="50"/>
      <c r="U81" s="50"/>
      <c r="V81" s="50"/>
      <c r="W81" s="50"/>
      <c r="X81" s="50"/>
      <c r="Y81" s="50"/>
      <c r="Z81" s="50"/>
      <c r="AA81" s="50"/>
      <c r="AB81" s="116"/>
      <c r="AC81" s="116"/>
      <c r="AD81" s="116"/>
      <c r="AE81" s="116"/>
      <c r="AF81" s="116"/>
      <c r="AG81" s="116"/>
      <c r="AH81" s="116"/>
      <c r="AI81" s="34">
        <f t="shared" si="6"/>
        <v>0</v>
      </c>
      <c r="AJ81" s="77"/>
      <c r="AK81" s="9">
        <f t="shared" si="7"/>
        <v>0</v>
      </c>
    </row>
    <row r="82" spans="1:37" customFormat="1" ht="14" thickBot="1">
      <c r="A82" s="190" t="s">
        <v>213</v>
      </c>
      <c r="B82" s="77"/>
      <c r="C82" s="5"/>
      <c r="D82" s="5"/>
      <c r="E82" s="5"/>
      <c r="F82" s="5"/>
      <c r="G82" s="5"/>
      <c r="H82" s="54"/>
      <c r="I82" s="33">
        <f t="shared" si="4"/>
        <v>0</v>
      </c>
      <c r="J82" s="77"/>
      <c r="K82" s="46"/>
      <c r="L82" s="46"/>
      <c r="M82" s="46"/>
      <c r="N82" s="46"/>
      <c r="O82" s="46"/>
      <c r="P82" s="46"/>
      <c r="Q82" s="46"/>
      <c r="R82" s="7">
        <f t="shared" si="5"/>
        <v>0</v>
      </c>
      <c r="S82" s="77"/>
      <c r="T82" s="50"/>
      <c r="U82" s="50"/>
      <c r="V82" s="50"/>
      <c r="W82" s="50"/>
      <c r="X82" s="50"/>
      <c r="Y82" s="50"/>
      <c r="Z82" s="50"/>
      <c r="AA82" s="50"/>
      <c r="AB82" s="116"/>
      <c r="AC82" s="116"/>
      <c r="AD82" s="116"/>
      <c r="AE82" s="116"/>
      <c r="AF82" s="116"/>
      <c r="AG82" s="116"/>
      <c r="AH82" s="116"/>
      <c r="AI82" s="34">
        <f t="shared" si="6"/>
        <v>0</v>
      </c>
      <c r="AJ82" s="77"/>
      <c r="AK82" s="9">
        <f t="shared" si="7"/>
        <v>0</v>
      </c>
    </row>
    <row r="83" spans="1:37" customFormat="1" ht="14" thickBot="1">
      <c r="A83" s="190" t="s">
        <v>214</v>
      </c>
      <c r="B83" s="77"/>
      <c r="C83" s="5"/>
      <c r="D83" s="5"/>
      <c r="E83" s="5"/>
      <c r="F83" s="5"/>
      <c r="G83" s="5"/>
      <c r="H83" s="54"/>
      <c r="I83" s="33">
        <f t="shared" si="4"/>
        <v>0</v>
      </c>
      <c r="J83" s="77"/>
      <c r="K83" s="46"/>
      <c r="L83" s="46"/>
      <c r="M83" s="46"/>
      <c r="N83" s="46"/>
      <c r="O83" s="46"/>
      <c r="P83" s="46"/>
      <c r="Q83" s="46"/>
      <c r="R83" s="7">
        <f t="shared" si="5"/>
        <v>0</v>
      </c>
      <c r="S83" s="77"/>
      <c r="T83" s="50"/>
      <c r="U83" s="50"/>
      <c r="V83" s="50"/>
      <c r="W83" s="50"/>
      <c r="X83" s="50"/>
      <c r="Y83" s="50"/>
      <c r="Z83" s="50"/>
      <c r="AA83" s="50"/>
      <c r="AB83" s="116"/>
      <c r="AC83" s="116"/>
      <c r="AD83" s="116"/>
      <c r="AE83" s="116"/>
      <c r="AF83" s="116"/>
      <c r="AG83" s="116"/>
      <c r="AH83" s="116">
        <v>10</v>
      </c>
      <c r="AI83" s="34">
        <f t="shared" si="6"/>
        <v>10</v>
      </c>
      <c r="AJ83" s="77"/>
      <c r="AK83" s="9">
        <f t="shared" si="7"/>
        <v>10</v>
      </c>
    </row>
    <row r="84" spans="1:37" customFormat="1" ht="14" thickBot="1">
      <c r="A84" s="190" t="s">
        <v>215</v>
      </c>
      <c r="B84" s="77"/>
      <c r="C84" s="5"/>
      <c r="D84" s="5"/>
      <c r="E84" s="5"/>
      <c r="F84" s="5"/>
      <c r="G84" s="5"/>
      <c r="H84" s="54"/>
      <c r="I84" s="33">
        <f t="shared" si="4"/>
        <v>0</v>
      </c>
      <c r="J84" s="77"/>
      <c r="K84" s="46"/>
      <c r="L84" s="46"/>
      <c r="M84" s="46"/>
      <c r="N84" s="46"/>
      <c r="O84" s="46"/>
      <c r="P84" s="46"/>
      <c r="Q84" s="46"/>
      <c r="R84" s="7">
        <f t="shared" si="5"/>
        <v>0</v>
      </c>
      <c r="S84" s="77"/>
      <c r="T84" s="50"/>
      <c r="U84" s="50"/>
      <c r="V84" s="50"/>
      <c r="W84" s="50"/>
      <c r="X84" s="50"/>
      <c r="Y84" s="50"/>
      <c r="Z84" s="50"/>
      <c r="AA84" s="50"/>
      <c r="AB84" s="116"/>
      <c r="AC84" s="116"/>
      <c r="AD84" s="116"/>
      <c r="AE84" s="116"/>
      <c r="AF84" s="116"/>
      <c r="AG84" s="116"/>
      <c r="AH84" s="116"/>
      <c r="AI84" s="34">
        <f t="shared" si="6"/>
        <v>0</v>
      </c>
      <c r="AJ84" s="77"/>
      <c r="AK84" s="9">
        <f t="shared" si="7"/>
        <v>0</v>
      </c>
    </row>
    <row r="85" spans="1:37" customFormat="1" ht="14" thickBot="1">
      <c r="A85" s="190" t="s">
        <v>216</v>
      </c>
      <c r="B85" s="77"/>
      <c r="C85" s="5"/>
      <c r="D85" s="5"/>
      <c r="E85" s="5"/>
      <c r="F85" s="5"/>
      <c r="G85" s="5"/>
      <c r="H85" s="54"/>
      <c r="I85" s="33">
        <f t="shared" si="4"/>
        <v>0</v>
      </c>
      <c r="J85" s="77"/>
      <c r="K85" s="46"/>
      <c r="L85" s="46"/>
      <c r="M85" s="46"/>
      <c r="N85" s="46"/>
      <c r="O85" s="46"/>
      <c r="P85" s="46"/>
      <c r="Q85" s="46"/>
      <c r="R85" s="7">
        <f t="shared" si="5"/>
        <v>0</v>
      </c>
      <c r="S85" s="77"/>
      <c r="T85" s="50"/>
      <c r="U85" s="50"/>
      <c r="V85" s="50"/>
      <c r="W85" s="50"/>
      <c r="X85" s="50"/>
      <c r="Y85" s="50"/>
      <c r="Z85" s="50"/>
      <c r="AA85" s="50"/>
      <c r="AB85" s="116"/>
      <c r="AC85" s="116"/>
      <c r="AD85" s="116"/>
      <c r="AE85" s="116"/>
      <c r="AF85" s="116"/>
      <c r="AG85" s="116"/>
      <c r="AH85" s="116">
        <v>10</v>
      </c>
      <c r="AI85" s="34">
        <f t="shared" si="6"/>
        <v>10</v>
      </c>
      <c r="AJ85" s="77"/>
      <c r="AK85" s="9">
        <f t="shared" si="7"/>
        <v>10</v>
      </c>
    </row>
    <row r="86" spans="1:37" customFormat="1" ht="14" thickBot="1">
      <c r="A86" s="190" t="s">
        <v>217</v>
      </c>
      <c r="B86" s="77"/>
      <c r="C86" s="5"/>
      <c r="D86" s="5"/>
      <c r="E86" s="5">
        <v>1</v>
      </c>
      <c r="F86" s="5"/>
      <c r="G86" s="5">
        <v>1</v>
      </c>
      <c r="H86" s="54"/>
      <c r="I86" s="33">
        <f t="shared" si="4"/>
        <v>105</v>
      </c>
      <c r="J86" s="77"/>
      <c r="K86" s="46"/>
      <c r="L86" s="46"/>
      <c r="M86" s="46"/>
      <c r="N86" s="46"/>
      <c r="O86" s="46"/>
      <c r="P86" s="46"/>
      <c r="Q86" s="46"/>
      <c r="R86" s="7">
        <f t="shared" si="5"/>
        <v>0</v>
      </c>
      <c r="S86" s="77"/>
      <c r="T86" s="50"/>
      <c r="U86" s="50"/>
      <c r="V86" s="50"/>
      <c r="W86" s="50"/>
      <c r="X86" s="50"/>
      <c r="Y86" s="50"/>
      <c r="Z86" s="50"/>
      <c r="AA86" s="50"/>
      <c r="AB86" s="116"/>
      <c r="AC86" s="116"/>
      <c r="AD86" s="116"/>
      <c r="AE86" s="116"/>
      <c r="AF86" s="116"/>
      <c r="AG86" s="116"/>
      <c r="AH86" s="116">
        <v>95</v>
      </c>
      <c r="AI86" s="34">
        <f t="shared" si="6"/>
        <v>95</v>
      </c>
      <c r="AJ86" s="77"/>
      <c r="AK86" s="9">
        <f t="shared" si="7"/>
        <v>200</v>
      </c>
    </row>
    <row r="87" spans="1:37" customFormat="1" ht="14" thickBot="1">
      <c r="A87" s="190" t="s">
        <v>218</v>
      </c>
      <c r="B87" s="77"/>
      <c r="C87" s="5"/>
      <c r="D87" s="5"/>
      <c r="E87" s="5"/>
      <c r="F87" s="5"/>
      <c r="G87" s="5"/>
      <c r="H87" s="54">
        <v>1</v>
      </c>
      <c r="I87" s="33">
        <f t="shared" si="4"/>
        <v>20</v>
      </c>
      <c r="J87" s="77"/>
      <c r="K87" s="46"/>
      <c r="L87" s="46"/>
      <c r="M87" s="46"/>
      <c r="N87" s="46"/>
      <c r="O87" s="46"/>
      <c r="P87" s="46"/>
      <c r="Q87" s="46"/>
      <c r="R87" s="7">
        <f t="shared" si="5"/>
        <v>0</v>
      </c>
      <c r="S87" s="77"/>
      <c r="T87" s="50"/>
      <c r="U87" s="50"/>
      <c r="V87" s="50"/>
      <c r="W87" s="50"/>
      <c r="X87" s="50"/>
      <c r="Y87" s="50"/>
      <c r="Z87" s="50"/>
      <c r="AA87" s="50"/>
      <c r="AB87" s="116"/>
      <c r="AC87" s="116"/>
      <c r="AD87" s="116"/>
      <c r="AE87" s="116"/>
      <c r="AF87" s="116"/>
      <c r="AG87" s="116"/>
      <c r="AH87" s="116"/>
      <c r="AI87" s="34">
        <f t="shared" si="6"/>
        <v>0</v>
      </c>
      <c r="AJ87" s="77"/>
      <c r="AK87" s="9">
        <f t="shared" si="7"/>
        <v>20</v>
      </c>
    </row>
    <row r="88" spans="1:37" customFormat="1" ht="14" thickBot="1">
      <c r="A88" s="190" t="s">
        <v>219</v>
      </c>
      <c r="B88" s="77"/>
      <c r="C88" s="5"/>
      <c r="D88" s="5">
        <v>1</v>
      </c>
      <c r="E88" s="5"/>
      <c r="F88" s="5"/>
      <c r="G88" s="5">
        <v>1</v>
      </c>
      <c r="H88" s="54"/>
      <c r="I88" s="33">
        <f t="shared" si="4"/>
        <v>110</v>
      </c>
      <c r="J88" s="77"/>
      <c r="K88" s="46"/>
      <c r="L88" s="46"/>
      <c r="M88" s="46"/>
      <c r="N88" s="46"/>
      <c r="O88" s="46"/>
      <c r="P88" s="46"/>
      <c r="Q88" s="46"/>
      <c r="R88" s="7">
        <f t="shared" si="5"/>
        <v>0</v>
      </c>
      <c r="S88" s="77"/>
      <c r="T88" s="50"/>
      <c r="U88" s="50"/>
      <c r="V88" s="50"/>
      <c r="W88" s="50"/>
      <c r="X88" s="50"/>
      <c r="Y88" s="50"/>
      <c r="Z88" s="50"/>
      <c r="AA88" s="50"/>
      <c r="AB88" s="116"/>
      <c r="AC88" s="116"/>
      <c r="AD88" s="116"/>
      <c r="AE88" s="116"/>
      <c r="AF88" s="116"/>
      <c r="AG88" s="116"/>
      <c r="AH88" s="116"/>
      <c r="AI88" s="34">
        <f t="shared" si="6"/>
        <v>0</v>
      </c>
      <c r="AJ88" s="77"/>
      <c r="AK88" s="9">
        <f t="shared" si="7"/>
        <v>110</v>
      </c>
    </row>
    <row r="89" spans="1:37" customFormat="1" ht="14" thickBot="1">
      <c r="A89" s="190" t="s">
        <v>220</v>
      </c>
      <c r="B89" s="77"/>
      <c r="C89" s="5"/>
      <c r="D89" s="5"/>
      <c r="E89" s="5"/>
      <c r="F89" s="5"/>
      <c r="G89" s="5"/>
      <c r="H89" s="54"/>
      <c r="I89" s="33">
        <f t="shared" si="4"/>
        <v>0</v>
      </c>
      <c r="J89" s="77"/>
      <c r="K89" s="46"/>
      <c r="L89" s="46"/>
      <c r="M89" s="46"/>
      <c r="N89" s="46"/>
      <c r="O89" s="46"/>
      <c r="P89" s="46"/>
      <c r="Q89" s="46"/>
      <c r="R89" s="7">
        <f t="shared" si="5"/>
        <v>0</v>
      </c>
      <c r="S89" s="77"/>
      <c r="T89" s="50"/>
      <c r="U89" s="50"/>
      <c r="V89" s="50"/>
      <c r="W89" s="50"/>
      <c r="X89" s="50"/>
      <c r="Y89" s="50"/>
      <c r="Z89" s="50"/>
      <c r="AA89" s="50"/>
      <c r="AB89" s="116"/>
      <c r="AC89" s="116"/>
      <c r="AD89" s="116"/>
      <c r="AE89" s="116"/>
      <c r="AF89" s="116"/>
      <c r="AG89" s="116"/>
      <c r="AH89" s="116"/>
      <c r="AI89" s="34">
        <f t="shared" si="6"/>
        <v>0</v>
      </c>
      <c r="AJ89" s="77"/>
      <c r="AK89" s="9">
        <f t="shared" si="7"/>
        <v>0</v>
      </c>
    </row>
    <row r="90" spans="1:37" customFormat="1" ht="14" thickBot="1">
      <c r="A90" s="190" t="s">
        <v>221</v>
      </c>
      <c r="B90" s="77"/>
      <c r="C90" s="5">
        <v>1</v>
      </c>
      <c r="D90" s="5">
        <v>1</v>
      </c>
      <c r="E90" s="5"/>
      <c r="F90" s="5"/>
      <c r="G90" s="5"/>
      <c r="H90" s="54"/>
      <c r="I90" s="33">
        <f t="shared" si="4"/>
        <v>150</v>
      </c>
      <c r="J90" s="77"/>
      <c r="K90" s="46"/>
      <c r="L90" s="46"/>
      <c r="M90" s="46"/>
      <c r="N90" s="46"/>
      <c r="O90" s="46"/>
      <c r="P90" s="46"/>
      <c r="Q90" s="46"/>
      <c r="R90" s="7">
        <f t="shared" si="5"/>
        <v>0</v>
      </c>
      <c r="S90" s="77"/>
      <c r="T90" s="50"/>
      <c r="U90" s="50"/>
      <c r="V90" s="50"/>
      <c r="W90" s="50"/>
      <c r="X90" s="50"/>
      <c r="Y90" s="50"/>
      <c r="Z90" s="50"/>
      <c r="AA90" s="50"/>
      <c r="AB90" s="116"/>
      <c r="AC90" s="116"/>
      <c r="AD90" s="116"/>
      <c r="AE90" s="116"/>
      <c r="AF90" s="116"/>
      <c r="AG90" s="116"/>
      <c r="AH90" s="116">
        <v>20</v>
      </c>
      <c r="AI90" s="34">
        <f t="shared" si="6"/>
        <v>20</v>
      </c>
      <c r="AJ90" s="77"/>
      <c r="AK90" s="9">
        <f t="shared" si="7"/>
        <v>170</v>
      </c>
    </row>
    <row r="91" spans="1:37" customFormat="1" ht="14" thickBot="1">
      <c r="A91" s="190" t="s">
        <v>222</v>
      </c>
      <c r="B91" s="77"/>
      <c r="C91" s="5"/>
      <c r="D91" s="5"/>
      <c r="E91" s="5"/>
      <c r="F91" s="5"/>
      <c r="G91" s="5"/>
      <c r="H91" s="54"/>
      <c r="I91" s="33">
        <f t="shared" si="4"/>
        <v>0</v>
      </c>
      <c r="J91" s="77"/>
      <c r="K91" s="46"/>
      <c r="L91" s="46"/>
      <c r="M91" s="46"/>
      <c r="N91" s="46"/>
      <c r="O91" s="46"/>
      <c r="P91" s="46"/>
      <c r="Q91" s="46"/>
      <c r="R91" s="7">
        <f t="shared" si="5"/>
        <v>0</v>
      </c>
      <c r="S91" s="77"/>
      <c r="T91" s="50"/>
      <c r="U91" s="50"/>
      <c r="V91" s="50"/>
      <c r="W91" s="50"/>
      <c r="X91" s="50"/>
      <c r="Y91" s="50"/>
      <c r="Z91" s="50"/>
      <c r="AA91" s="50"/>
      <c r="AB91" s="116"/>
      <c r="AC91" s="116"/>
      <c r="AD91" s="116"/>
      <c r="AE91" s="116"/>
      <c r="AF91" s="116"/>
      <c r="AG91" s="116"/>
      <c r="AH91" s="116">
        <v>20</v>
      </c>
      <c r="AI91" s="34">
        <f t="shared" si="6"/>
        <v>20</v>
      </c>
      <c r="AJ91" s="77"/>
      <c r="AK91" s="9">
        <f t="shared" si="7"/>
        <v>20</v>
      </c>
    </row>
    <row r="92" spans="1:37" customFormat="1" ht="14" thickBot="1">
      <c r="A92" s="190" t="s">
        <v>223</v>
      </c>
      <c r="B92" s="77"/>
      <c r="C92" s="5"/>
      <c r="D92" s="5"/>
      <c r="E92" s="5"/>
      <c r="F92" s="5"/>
      <c r="G92" s="5"/>
      <c r="H92" s="54">
        <v>4</v>
      </c>
      <c r="I92" s="33">
        <f t="shared" si="4"/>
        <v>80</v>
      </c>
      <c r="J92" s="77"/>
      <c r="K92" s="46"/>
      <c r="L92" s="46"/>
      <c r="M92" s="46"/>
      <c r="N92" s="46"/>
      <c r="O92" s="46"/>
      <c r="P92" s="46"/>
      <c r="Q92" s="46"/>
      <c r="R92" s="7">
        <f t="shared" si="5"/>
        <v>0</v>
      </c>
      <c r="S92" s="77"/>
      <c r="T92" s="50"/>
      <c r="U92" s="50"/>
      <c r="V92" s="50"/>
      <c r="W92" s="50"/>
      <c r="X92" s="50"/>
      <c r="Y92" s="50"/>
      <c r="Z92" s="50"/>
      <c r="AA92" s="50"/>
      <c r="AB92" s="116"/>
      <c r="AC92" s="116"/>
      <c r="AD92" s="116"/>
      <c r="AE92" s="116"/>
      <c r="AF92" s="116"/>
      <c r="AG92" s="116"/>
      <c r="AH92" s="116">
        <v>60</v>
      </c>
      <c r="AI92" s="34">
        <f t="shared" si="6"/>
        <v>60</v>
      </c>
      <c r="AJ92" s="77"/>
      <c r="AK92" s="9">
        <f t="shared" si="7"/>
        <v>140</v>
      </c>
    </row>
    <row r="93" spans="1:37" customFormat="1" ht="14" thickBot="1">
      <c r="A93" s="190" t="s">
        <v>224</v>
      </c>
      <c r="B93" s="77"/>
      <c r="C93" s="5"/>
      <c r="D93" s="5">
        <v>1</v>
      </c>
      <c r="E93" s="5"/>
      <c r="F93" s="5"/>
      <c r="G93" s="5">
        <v>1</v>
      </c>
      <c r="H93" s="54">
        <v>3</v>
      </c>
      <c r="I93" s="33">
        <f t="shared" si="4"/>
        <v>170</v>
      </c>
      <c r="J93" s="77"/>
      <c r="K93" s="46"/>
      <c r="L93" s="46"/>
      <c r="M93" s="46"/>
      <c r="N93" s="46"/>
      <c r="O93" s="46">
        <v>1</v>
      </c>
      <c r="P93" s="46">
        <v>2</v>
      </c>
      <c r="Q93" s="46">
        <v>2</v>
      </c>
      <c r="R93" s="7">
        <f t="shared" si="5"/>
        <v>110</v>
      </c>
      <c r="S93" s="77"/>
      <c r="T93" s="50"/>
      <c r="U93" s="50"/>
      <c r="V93" s="50"/>
      <c r="W93" s="50"/>
      <c r="X93" s="50"/>
      <c r="Y93" s="50"/>
      <c r="Z93" s="50"/>
      <c r="AA93" s="50"/>
      <c r="AB93" s="116"/>
      <c r="AC93" s="116"/>
      <c r="AD93" s="116"/>
      <c r="AE93" s="116"/>
      <c r="AF93" s="116"/>
      <c r="AG93" s="116"/>
      <c r="AH93" s="116">
        <v>125</v>
      </c>
      <c r="AI93" s="34">
        <f t="shared" si="6"/>
        <v>125</v>
      </c>
      <c r="AJ93" s="77"/>
      <c r="AK93" s="9">
        <f t="shared" si="7"/>
        <v>405</v>
      </c>
    </row>
    <row r="94" spans="1:37" customFormat="1" ht="14" thickBot="1">
      <c r="A94" s="190" t="s">
        <v>225</v>
      </c>
      <c r="B94" s="77"/>
      <c r="C94" s="5"/>
      <c r="D94" s="5"/>
      <c r="E94" s="5"/>
      <c r="F94" s="5"/>
      <c r="G94" s="5"/>
      <c r="H94" s="54"/>
      <c r="I94" s="33">
        <f t="shared" si="4"/>
        <v>0</v>
      </c>
      <c r="J94" s="77"/>
      <c r="K94" s="46"/>
      <c r="L94" s="46"/>
      <c r="M94" s="46"/>
      <c r="N94" s="46"/>
      <c r="O94" s="46"/>
      <c r="P94" s="46"/>
      <c r="Q94" s="46"/>
      <c r="R94" s="7">
        <f t="shared" si="5"/>
        <v>0</v>
      </c>
      <c r="S94" s="77"/>
      <c r="T94" s="50"/>
      <c r="U94" s="50"/>
      <c r="V94" s="50"/>
      <c r="W94" s="50"/>
      <c r="X94" s="50"/>
      <c r="Y94" s="50"/>
      <c r="Z94" s="50"/>
      <c r="AA94" s="50"/>
      <c r="AB94" s="116"/>
      <c r="AC94" s="116"/>
      <c r="AD94" s="116"/>
      <c r="AE94" s="116"/>
      <c r="AF94" s="116"/>
      <c r="AG94" s="116"/>
      <c r="AH94" s="116"/>
      <c r="AI94" s="34">
        <f t="shared" si="6"/>
        <v>0</v>
      </c>
      <c r="AJ94" s="77"/>
      <c r="AK94" s="9">
        <f t="shared" si="7"/>
        <v>0</v>
      </c>
    </row>
    <row r="95" spans="1:37" customFormat="1" ht="14" thickBot="1">
      <c r="A95" s="190" t="s">
        <v>226</v>
      </c>
      <c r="B95" s="77"/>
      <c r="C95" s="5"/>
      <c r="D95" s="5"/>
      <c r="E95" s="5"/>
      <c r="F95" s="5"/>
      <c r="G95" s="5"/>
      <c r="H95" s="54">
        <v>1</v>
      </c>
      <c r="I95" s="33">
        <f t="shared" si="4"/>
        <v>20</v>
      </c>
      <c r="J95" s="77"/>
      <c r="K95" s="46"/>
      <c r="L95" s="46"/>
      <c r="M95" s="46"/>
      <c r="N95" s="46"/>
      <c r="O95" s="46"/>
      <c r="P95" s="46"/>
      <c r="Q95" s="46"/>
      <c r="R95" s="7">
        <f t="shared" si="5"/>
        <v>0</v>
      </c>
      <c r="S95" s="77"/>
      <c r="T95" s="50"/>
      <c r="U95" s="50"/>
      <c r="V95" s="50"/>
      <c r="W95" s="50"/>
      <c r="X95" s="50"/>
      <c r="Y95" s="50"/>
      <c r="Z95" s="50"/>
      <c r="AA95" s="50"/>
      <c r="AB95" s="116"/>
      <c r="AC95" s="116"/>
      <c r="AD95" s="116"/>
      <c r="AE95" s="116"/>
      <c r="AF95" s="116"/>
      <c r="AG95" s="116"/>
      <c r="AH95" s="116">
        <v>10</v>
      </c>
      <c r="AI95" s="34">
        <f t="shared" si="6"/>
        <v>10</v>
      </c>
      <c r="AJ95" s="77"/>
      <c r="AK95" s="9">
        <f t="shared" si="7"/>
        <v>30</v>
      </c>
    </row>
    <row r="96" spans="1:37" customFormat="1" ht="14" thickBot="1">
      <c r="A96" s="190" t="s">
        <v>227</v>
      </c>
      <c r="B96" s="77"/>
      <c r="C96" s="5"/>
      <c r="D96" s="5"/>
      <c r="E96" s="5"/>
      <c r="F96" s="5"/>
      <c r="G96" s="5"/>
      <c r="H96" s="54"/>
      <c r="I96" s="33">
        <f t="shared" si="4"/>
        <v>0</v>
      </c>
      <c r="J96" s="77"/>
      <c r="K96" s="46"/>
      <c r="L96" s="46"/>
      <c r="M96" s="46"/>
      <c r="N96" s="46"/>
      <c r="O96" s="46"/>
      <c r="P96" s="46"/>
      <c r="Q96" s="46"/>
      <c r="R96" s="7">
        <f t="shared" si="5"/>
        <v>0</v>
      </c>
      <c r="S96" s="77"/>
      <c r="T96" s="50"/>
      <c r="U96" s="50"/>
      <c r="V96" s="50"/>
      <c r="W96" s="50"/>
      <c r="X96" s="50"/>
      <c r="Y96" s="50"/>
      <c r="Z96" s="50"/>
      <c r="AA96" s="50"/>
      <c r="AB96" s="116"/>
      <c r="AC96" s="116"/>
      <c r="AD96" s="116"/>
      <c r="AE96" s="116"/>
      <c r="AF96" s="116"/>
      <c r="AG96" s="116"/>
      <c r="AH96" s="116"/>
      <c r="AI96" s="34">
        <f t="shared" si="6"/>
        <v>0</v>
      </c>
      <c r="AJ96" s="77"/>
      <c r="AK96" s="9">
        <f t="shared" si="7"/>
        <v>0</v>
      </c>
    </row>
    <row r="97" spans="1:37" customFormat="1" ht="14" thickBot="1">
      <c r="A97" s="190" t="s">
        <v>228</v>
      </c>
      <c r="B97" s="77"/>
      <c r="C97" s="5"/>
      <c r="D97" s="5"/>
      <c r="E97" s="5"/>
      <c r="F97" s="5"/>
      <c r="G97" s="5"/>
      <c r="H97" s="54"/>
      <c r="I97" s="33">
        <f t="shared" si="4"/>
        <v>0</v>
      </c>
      <c r="J97" s="77"/>
      <c r="K97" s="46"/>
      <c r="L97" s="46"/>
      <c r="M97" s="46"/>
      <c r="N97" s="46"/>
      <c r="O97" s="46"/>
      <c r="P97" s="46"/>
      <c r="Q97" s="46"/>
      <c r="R97" s="7">
        <f t="shared" si="5"/>
        <v>0</v>
      </c>
      <c r="S97" s="77"/>
      <c r="T97" s="50"/>
      <c r="U97" s="50"/>
      <c r="V97" s="50"/>
      <c r="W97" s="50"/>
      <c r="X97" s="50"/>
      <c r="Y97" s="50"/>
      <c r="Z97" s="50"/>
      <c r="AA97" s="50"/>
      <c r="AB97" s="116"/>
      <c r="AC97" s="116"/>
      <c r="AD97" s="116"/>
      <c r="AE97" s="116"/>
      <c r="AF97" s="116"/>
      <c r="AG97" s="116"/>
      <c r="AH97" s="116">
        <v>20</v>
      </c>
      <c r="AI97" s="34">
        <f t="shared" si="6"/>
        <v>20</v>
      </c>
      <c r="AJ97" s="77"/>
      <c r="AK97" s="9">
        <f t="shared" si="7"/>
        <v>20</v>
      </c>
    </row>
    <row r="98" spans="1:37" customFormat="1" ht="14" thickBot="1">
      <c r="A98" s="190" t="s">
        <v>229</v>
      </c>
      <c r="B98" s="77"/>
      <c r="C98" s="5"/>
      <c r="D98" s="5"/>
      <c r="E98" s="5"/>
      <c r="F98" s="5"/>
      <c r="G98" s="5"/>
      <c r="H98" s="54"/>
      <c r="I98" s="33">
        <f t="shared" si="4"/>
        <v>0</v>
      </c>
      <c r="J98" s="77"/>
      <c r="K98" s="46"/>
      <c r="L98" s="46"/>
      <c r="M98" s="46"/>
      <c r="N98" s="46"/>
      <c r="O98" s="46"/>
      <c r="P98" s="46"/>
      <c r="Q98" s="46"/>
      <c r="R98" s="7">
        <f t="shared" si="5"/>
        <v>0</v>
      </c>
      <c r="S98" s="77"/>
      <c r="T98" s="50"/>
      <c r="U98" s="50"/>
      <c r="V98" s="50"/>
      <c r="W98" s="50"/>
      <c r="X98" s="50"/>
      <c r="Y98" s="50"/>
      <c r="Z98" s="50"/>
      <c r="AA98" s="50"/>
      <c r="AB98" s="116"/>
      <c r="AC98" s="116"/>
      <c r="AD98" s="116"/>
      <c r="AE98" s="116"/>
      <c r="AF98" s="116"/>
      <c r="AG98" s="116"/>
      <c r="AH98" s="116">
        <v>60</v>
      </c>
      <c r="AI98" s="34">
        <f t="shared" si="6"/>
        <v>60</v>
      </c>
      <c r="AJ98" s="77"/>
      <c r="AK98" s="9">
        <f t="shared" si="7"/>
        <v>60</v>
      </c>
    </row>
    <row r="99" spans="1:37" customFormat="1" ht="14" thickBot="1">
      <c r="A99" s="190" t="s">
        <v>230</v>
      </c>
      <c r="B99" s="77"/>
      <c r="C99" s="5"/>
      <c r="D99" s="5"/>
      <c r="E99" s="5"/>
      <c r="F99" s="5"/>
      <c r="G99" s="5"/>
      <c r="H99" s="54"/>
      <c r="I99" s="33">
        <f t="shared" si="4"/>
        <v>0</v>
      </c>
      <c r="J99" s="77"/>
      <c r="K99" s="46"/>
      <c r="L99" s="46"/>
      <c r="M99" s="46"/>
      <c r="N99" s="46"/>
      <c r="O99" s="46"/>
      <c r="P99" s="46"/>
      <c r="Q99" s="46"/>
      <c r="R99" s="7">
        <f t="shared" si="5"/>
        <v>0</v>
      </c>
      <c r="S99" s="77"/>
      <c r="T99" s="50"/>
      <c r="U99" s="50"/>
      <c r="V99" s="50"/>
      <c r="W99" s="50"/>
      <c r="X99" s="50"/>
      <c r="Y99" s="50"/>
      <c r="Z99" s="50"/>
      <c r="AA99" s="50"/>
      <c r="AB99" s="116"/>
      <c r="AC99" s="116"/>
      <c r="AD99" s="116"/>
      <c r="AE99" s="116"/>
      <c r="AF99" s="116"/>
      <c r="AG99" s="116"/>
      <c r="AH99" s="116"/>
      <c r="AI99" s="34">
        <f t="shared" si="6"/>
        <v>0</v>
      </c>
      <c r="AJ99" s="77"/>
      <c r="AK99" s="9">
        <f t="shared" si="7"/>
        <v>0</v>
      </c>
    </row>
    <row r="100" spans="1:37" customFormat="1" ht="14" thickBot="1">
      <c r="A100" s="190" t="s">
        <v>231</v>
      </c>
      <c r="B100" s="77"/>
      <c r="C100" s="5"/>
      <c r="D100" s="5"/>
      <c r="E100" s="5"/>
      <c r="F100" s="5"/>
      <c r="G100" s="5">
        <v>1</v>
      </c>
      <c r="H100" s="54"/>
      <c r="I100" s="33">
        <f t="shared" si="4"/>
        <v>40</v>
      </c>
      <c r="J100" s="77"/>
      <c r="K100" s="46"/>
      <c r="L100" s="46"/>
      <c r="M100" s="46"/>
      <c r="N100" s="46"/>
      <c r="O100" s="46"/>
      <c r="P100" s="46"/>
      <c r="Q100" s="46"/>
      <c r="R100" s="7">
        <f t="shared" si="5"/>
        <v>0</v>
      </c>
      <c r="S100" s="77"/>
      <c r="T100" s="50"/>
      <c r="U100" s="50"/>
      <c r="V100" s="50"/>
      <c r="W100" s="50"/>
      <c r="X100" s="50"/>
      <c r="Y100" s="50"/>
      <c r="Z100" s="50"/>
      <c r="AA100" s="50"/>
      <c r="AB100" s="116"/>
      <c r="AC100" s="116"/>
      <c r="AD100" s="116"/>
      <c r="AE100" s="116"/>
      <c r="AF100" s="116"/>
      <c r="AG100" s="116"/>
      <c r="AH100" s="116"/>
      <c r="AI100" s="34">
        <f t="shared" si="6"/>
        <v>0</v>
      </c>
      <c r="AJ100" s="77"/>
      <c r="AK100" s="9">
        <f t="shared" si="7"/>
        <v>40</v>
      </c>
    </row>
    <row r="101" spans="1:37" customFormat="1" ht="14" thickBot="1">
      <c r="A101" s="190" t="s">
        <v>232</v>
      </c>
      <c r="B101" s="77"/>
      <c r="C101" s="5"/>
      <c r="D101" s="5"/>
      <c r="E101" s="5"/>
      <c r="F101" s="5"/>
      <c r="G101" s="5"/>
      <c r="H101" s="54"/>
      <c r="I101" s="33">
        <f t="shared" si="4"/>
        <v>0</v>
      </c>
      <c r="J101" s="77"/>
      <c r="K101" s="46"/>
      <c r="L101" s="46"/>
      <c r="M101" s="46"/>
      <c r="N101" s="46"/>
      <c r="O101" s="46"/>
      <c r="P101" s="46"/>
      <c r="Q101" s="46"/>
      <c r="R101" s="7">
        <f t="shared" si="5"/>
        <v>0</v>
      </c>
      <c r="S101" s="77"/>
      <c r="T101" s="50"/>
      <c r="U101" s="50"/>
      <c r="V101" s="50"/>
      <c r="W101" s="50"/>
      <c r="X101" s="50"/>
      <c r="Y101" s="50"/>
      <c r="Z101" s="50"/>
      <c r="AA101" s="50"/>
      <c r="AB101" s="116"/>
      <c r="AC101" s="116"/>
      <c r="AD101" s="116"/>
      <c r="AE101" s="116"/>
      <c r="AF101" s="116"/>
      <c r="AG101" s="116"/>
      <c r="AH101" s="116"/>
      <c r="AI101" s="34">
        <f t="shared" si="6"/>
        <v>0</v>
      </c>
      <c r="AJ101" s="77"/>
      <c r="AK101" s="9">
        <f t="shared" si="7"/>
        <v>0</v>
      </c>
    </row>
    <row r="102" spans="1:37" customFormat="1" ht="14" thickBot="1">
      <c r="A102" s="190" t="s">
        <v>233</v>
      </c>
      <c r="B102" s="77"/>
      <c r="C102" s="5"/>
      <c r="D102" s="5"/>
      <c r="E102" s="5"/>
      <c r="F102" s="5"/>
      <c r="G102" s="5"/>
      <c r="H102" s="54"/>
      <c r="I102" s="33">
        <f t="shared" si="4"/>
        <v>0</v>
      </c>
      <c r="J102" s="77"/>
      <c r="K102" s="46"/>
      <c r="L102" s="46"/>
      <c r="M102" s="46"/>
      <c r="N102" s="46"/>
      <c r="O102" s="46"/>
      <c r="P102" s="46"/>
      <c r="Q102" s="46"/>
      <c r="R102" s="7">
        <f t="shared" si="5"/>
        <v>0</v>
      </c>
      <c r="S102" s="77"/>
      <c r="T102" s="50"/>
      <c r="U102" s="50"/>
      <c r="V102" s="50"/>
      <c r="W102" s="50"/>
      <c r="X102" s="50"/>
      <c r="Y102" s="50"/>
      <c r="Z102" s="50"/>
      <c r="AA102" s="50"/>
      <c r="AB102" s="116"/>
      <c r="AC102" s="116"/>
      <c r="AD102" s="116"/>
      <c r="AE102" s="116"/>
      <c r="AF102" s="116"/>
      <c r="AG102" s="116"/>
      <c r="AH102" s="116">
        <v>10</v>
      </c>
      <c r="AI102" s="34">
        <f t="shared" si="6"/>
        <v>10</v>
      </c>
      <c r="AJ102" s="77"/>
      <c r="AK102" s="9">
        <f t="shared" si="7"/>
        <v>10</v>
      </c>
    </row>
    <row r="103" spans="1:37" customFormat="1" ht="14" thickBot="1">
      <c r="A103" s="190" t="s">
        <v>234</v>
      </c>
      <c r="B103" s="77"/>
      <c r="C103" s="5"/>
      <c r="D103" s="5"/>
      <c r="E103" s="5"/>
      <c r="F103" s="5"/>
      <c r="G103" s="5"/>
      <c r="H103" s="54"/>
      <c r="I103" s="33">
        <f t="shared" si="4"/>
        <v>0</v>
      </c>
      <c r="J103" s="77"/>
      <c r="K103" s="46"/>
      <c r="L103" s="46"/>
      <c r="M103" s="46"/>
      <c r="N103" s="46"/>
      <c r="O103" s="46"/>
      <c r="P103" s="46"/>
      <c r="Q103" s="46"/>
      <c r="R103" s="7">
        <f t="shared" si="5"/>
        <v>0</v>
      </c>
      <c r="S103" s="77"/>
      <c r="T103" s="50"/>
      <c r="U103" s="50"/>
      <c r="V103" s="50"/>
      <c r="W103" s="50"/>
      <c r="X103" s="50"/>
      <c r="Y103" s="50"/>
      <c r="Z103" s="50"/>
      <c r="AA103" s="50"/>
      <c r="AB103" s="116"/>
      <c r="AC103" s="116"/>
      <c r="AD103" s="116"/>
      <c r="AE103" s="116"/>
      <c r="AF103" s="116"/>
      <c r="AG103" s="116"/>
      <c r="AH103" s="116"/>
      <c r="AI103" s="34">
        <f t="shared" si="6"/>
        <v>0</v>
      </c>
      <c r="AJ103" s="77"/>
      <c r="AK103" s="9">
        <f t="shared" si="7"/>
        <v>0</v>
      </c>
    </row>
    <row r="104" spans="1:37" customFormat="1" ht="14" thickBot="1">
      <c r="A104" s="190" t="s">
        <v>235</v>
      </c>
      <c r="B104" s="77"/>
      <c r="C104" s="5"/>
      <c r="D104" s="5"/>
      <c r="E104" s="5"/>
      <c r="F104" s="5"/>
      <c r="G104" s="5"/>
      <c r="H104" s="54">
        <v>1</v>
      </c>
      <c r="I104" s="33">
        <f t="shared" si="4"/>
        <v>20</v>
      </c>
      <c r="J104" s="77"/>
      <c r="K104" s="46"/>
      <c r="L104" s="46"/>
      <c r="M104" s="46"/>
      <c r="N104" s="46"/>
      <c r="O104" s="46"/>
      <c r="P104" s="46"/>
      <c r="Q104" s="46"/>
      <c r="R104" s="7">
        <f t="shared" si="5"/>
        <v>0</v>
      </c>
      <c r="S104" s="77"/>
      <c r="T104" s="50"/>
      <c r="U104" s="50"/>
      <c r="V104" s="50"/>
      <c r="W104" s="50"/>
      <c r="X104" s="50"/>
      <c r="Y104" s="50"/>
      <c r="Z104" s="50"/>
      <c r="AA104" s="50"/>
      <c r="AB104" s="116"/>
      <c r="AC104" s="116"/>
      <c r="AD104" s="116"/>
      <c r="AE104" s="116"/>
      <c r="AF104" s="116"/>
      <c r="AG104" s="116"/>
      <c r="AH104" s="116"/>
      <c r="AI104" s="34">
        <f t="shared" si="6"/>
        <v>0</v>
      </c>
      <c r="AJ104" s="77"/>
      <c r="AK104" s="9">
        <f t="shared" si="7"/>
        <v>20</v>
      </c>
    </row>
    <row r="105" spans="1:37" customFormat="1" ht="14" thickBot="1">
      <c r="A105" s="190" t="s">
        <v>236</v>
      </c>
      <c r="B105" s="77"/>
      <c r="C105" s="5"/>
      <c r="D105" s="5"/>
      <c r="E105" s="5"/>
      <c r="F105" s="5"/>
      <c r="G105" s="5"/>
      <c r="H105" s="54"/>
      <c r="I105" s="33">
        <f t="shared" si="4"/>
        <v>0</v>
      </c>
      <c r="J105" s="77"/>
      <c r="K105" s="46"/>
      <c r="L105" s="46"/>
      <c r="M105" s="46"/>
      <c r="N105" s="46"/>
      <c r="O105" s="46"/>
      <c r="P105" s="46"/>
      <c r="Q105" s="46"/>
      <c r="R105" s="7">
        <f t="shared" si="5"/>
        <v>0</v>
      </c>
      <c r="S105" s="77"/>
      <c r="T105" s="50"/>
      <c r="U105" s="50"/>
      <c r="V105" s="50"/>
      <c r="W105" s="50"/>
      <c r="X105" s="50"/>
      <c r="Y105" s="50"/>
      <c r="Z105" s="50"/>
      <c r="AA105" s="50"/>
      <c r="AB105" s="116"/>
      <c r="AC105" s="116"/>
      <c r="AD105" s="116"/>
      <c r="AE105" s="116"/>
      <c r="AF105" s="116"/>
      <c r="AG105" s="116"/>
      <c r="AH105" s="116"/>
      <c r="AI105" s="34">
        <f t="shared" si="6"/>
        <v>0</v>
      </c>
      <c r="AJ105" s="77"/>
      <c r="AK105" s="9">
        <f t="shared" si="7"/>
        <v>0</v>
      </c>
    </row>
    <row r="106" spans="1:37" customFormat="1" ht="14" thickBot="1">
      <c r="A106" s="190" t="s">
        <v>237</v>
      </c>
      <c r="B106" s="77"/>
      <c r="C106" s="5"/>
      <c r="D106" s="5"/>
      <c r="E106" s="5"/>
      <c r="F106" s="5"/>
      <c r="G106" s="5"/>
      <c r="H106" s="54"/>
      <c r="I106" s="33">
        <f t="shared" si="4"/>
        <v>0</v>
      </c>
      <c r="J106" s="77"/>
      <c r="K106" s="46"/>
      <c r="L106" s="46"/>
      <c r="M106" s="46"/>
      <c r="N106" s="46"/>
      <c r="O106" s="46"/>
      <c r="P106" s="46"/>
      <c r="Q106" s="46"/>
      <c r="R106" s="7">
        <f t="shared" si="5"/>
        <v>0</v>
      </c>
      <c r="S106" s="77"/>
      <c r="T106" s="50"/>
      <c r="U106" s="50"/>
      <c r="V106" s="50"/>
      <c r="W106" s="50"/>
      <c r="X106" s="50"/>
      <c r="Y106" s="50"/>
      <c r="Z106" s="50"/>
      <c r="AA106" s="50"/>
      <c r="AB106" s="116"/>
      <c r="AC106" s="116"/>
      <c r="AD106" s="116"/>
      <c r="AE106" s="116"/>
      <c r="AF106" s="116"/>
      <c r="AG106" s="116"/>
      <c r="AH106" s="116"/>
      <c r="AI106" s="34">
        <f t="shared" si="6"/>
        <v>0</v>
      </c>
      <c r="AJ106" s="77"/>
      <c r="AK106" s="9">
        <f t="shared" si="7"/>
        <v>0</v>
      </c>
    </row>
    <row r="107" spans="1:37" customFormat="1" ht="14" thickBot="1">
      <c r="A107" s="190" t="s">
        <v>238</v>
      </c>
      <c r="B107" s="77"/>
      <c r="C107" s="5"/>
      <c r="D107" s="5"/>
      <c r="E107" s="5"/>
      <c r="F107" s="5"/>
      <c r="G107" s="5"/>
      <c r="H107" s="54"/>
      <c r="I107" s="33">
        <f t="shared" si="4"/>
        <v>0</v>
      </c>
      <c r="J107" s="77"/>
      <c r="K107" s="46"/>
      <c r="L107" s="46"/>
      <c r="M107" s="46"/>
      <c r="N107" s="46"/>
      <c r="O107" s="46"/>
      <c r="P107" s="46"/>
      <c r="Q107" s="46"/>
      <c r="R107" s="7">
        <f t="shared" si="5"/>
        <v>0</v>
      </c>
      <c r="S107" s="77"/>
      <c r="T107" s="50"/>
      <c r="U107" s="50"/>
      <c r="V107" s="50"/>
      <c r="W107" s="50"/>
      <c r="X107" s="50"/>
      <c r="Y107" s="50"/>
      <c r="Z107" s="50"/>
      <c r="AA107" s="50"/>
      <c r="AB107" s="116"/>
      <c r="AC107" s="116"/>
      <c r="AD107" s="116"/>
      <c r="AE107" s="116"/>
      <c r="AF107" s="116"/>
      <c r="AG107" s="116"/>
      <c r="AH107" s="116"/>
      <c r="AI107" s="34">
        <f t="shared" si="6"/>
        <v>0</v>
      </c>
      <c r="AJ107" s="77"/>
      <c r="AK107" s="9">
        <f t="shared" si="7"/>
        <v>0</v>
      </c>
    </row>
    <row r="108" spans="1:37" customFormat="1" ht="14" thickBot="1">
      <c r="A108" s="190" t="s">
        <v>239</v>
      </c>
      <c r="B108" s="77"/>
      <c r="C108" s="5"/>
      <c r="D108" s="5"/>
      <c r="E108" s="5"/>
      <c r="F108" s="5"/>
      <c r="G108" s="5"/>
      <c r="H108" s="54"/>
      <c r="I108" s="33">
        <f t="shared" si="4"/>
        <v>0</v>
      </c>
      <c r="J108" s="77"/>
      <c r="K108" s="46"/>
      <c r="L108" s="46"/>
      <c r="M108" s="46"/>
      <c r="N108" s="46"/>
      <c r="O108" s="46"/>
      <c r="P108" s="46"/>
      <c r="Q108" s="46"/>
      <c r="R108" s="7">
        <f t="shared" si="5"/>
        <v>0</v>
      </c>
      <c r="S108" s="77"/>
      <c r="T108" s="50"/>
      <c r="U108" s="50"/>
      <c r="V108" s="50"/>
      <c r="W108" s="50"/>
      <c r="X108" s="50"/>
      <c r="Y108" s="50"/>
      <c r="Z108" s="50"/>
      <c r="AA108" s="50"/>
      <c r="AB108" s="116"/>
      <c r="AC108" s="116"/>
      <c r="AD108" s="116"/>
      <c r="AE108" s="116"/>
      <c r="AF108" s="116"/>
      <c r="AG108" s="116"/>
      <c r="AH108" s="116"/>
      <c r="AI108" s="34">
        <f t="shared" si="6"/>
        <v>0</v>
      </c>
      <c r="AJ108" s="77"/>
      <c r="AK108" s="9">
        <f t="shared" si="7"/>
        <v>0</v>
      </c>
    </row>
    <row r="109" spans="1:37" customFormat="1" ht="14" thickBot="1">
      <c r="A109" s="190" t="s">
        <v>240</v>
      </c>
      <c r="B109" s="77"/>
      <c r="C109" s="5">
        <v>2</v>
      </c>
      <c r="D109" s="5">
        <v>1</v>
      </c>
      <c r="E109" s="5">
        <v>3</v>
      </c>
      <c r="F109" s="5">
        <v>2</v>
      </c>
      <c r="G109" s="5">
        <v>9</v>
      </c>
      <c r="H109" s="54">
        <v>8</v>
      </c>
      <c r="I109" s="33">
        <f t="shared" si="4"/>
        <v>1055</v>
      </c>
      <c r="J109" s="77"/>
      <c r="K109" s="46"/>
      <c r="L109" s="46"/>
      <c r="M109" s="46"/>
      <c r="N109" s="46">
        <v>1</v>
      </c>
      <c r="O109" s="46">
        <v>3</v>
      </c>
      <c r="P109" s="46">
        <v>5</v>
      </c>
      <c r="Q109" s="46">
        <v>7</v>
      </c>
      <c r="R109" s="7">
        <f t="shared" si="5"/>
        <v>370</v>
      </c>
      <c r="S109" s="77"/>
      <c r="T109" s="50"/>
      <c r="U109" s="50"/>
      <c r="V109" s="50"/>
      <c r="W109" s="50"/>
      <c r="X109" s="50"/>
      <c r="Y109" s="50"/>
      <c r="Z109" s="50"/>
      <c r="AA109" s="50"/>
      <c r="AB109" s="116"/>
      <c r="AC109" s="116"/>
      <c r="AD109" s="116"/>
      <c r="AE109" s="116"/>
      <c r="AF109" s="116"/>
      <c r="AG109" s="116"/>
      <c r="AH109" s="116">
        <v>300</v>
      </c>
      <c r="AI109" s="34">
        <f t="shared" si="6"/>
        <v>300</v>
      </c>
      <c r="AJ109" s="77"/>
      <c r="AK109" s="9">
        <f t="shared" si="7"/>
        <v>1725</v>
      </c>
    </row>
    <row r="110" spans="1:37" customFormat="1" ht="14" thickBot="1">
      <c r="A110" s="190" t="s">
        <v>241</v>
      </c>
      <c r="B110" s="77"/>
      <c r="C110" s="5"/>
      <c r="D110" s="5"/>
      <c r="E110" s="5"/>
      <c r="F110" s="5"/>
      <c r="G110" s="5"/>
      <c r="H110" s="54"/>
      <c r="I110" s="33">
        <f t="shared" si="4"/>
        <v>0</v>
      </c>
      <c r="J110" s="77"/>
      <c r="K110" s="46"/>
      <c r="L110" s="46"/>
      <c r="M110" s="46"/>
      <c r="N110" s="46"/>
      <c r="O110" s="46"/>
      <c r="P110" s="46"/>
      <c r="Q110" s="46"/>
      <c r="R110" s="7">
        <f t="shared" si="5"/>
        <v>0</v>
      </c>
      <c r="S110" s="77"/>
      <c r="T110" s="50"/>
      <c r="U110" s="50"/>
      <c r="V110" s="50"/>
      <c r="W110" s="50"/>
      <c r="X110" s="50"/>
      <c r="Y110" s="50"/>
      <c r="Z110" s="50"/>
      <c r="AA110" s="50"/>
      <c r="AB110" s="116"/>
      <c r="AC110" s="116"/>
      <c r="AD110" s="116"/>
      <c r="AE110" s="116"/>
      <c r="AF110" s="116"/>
      <c r="AG110" s="116"/>
      <c r="AH110" s="116"/>
      <c r="AI110" s="34">
        <f t="shared" si="6"/>
        <v>0</v>
      </c>
      <c r="AJ110" s="77"/>
      <c r="AK110" s="9">
        <f t="shared" si="7"/>
        <v>0</v>
      </c>
    </row>
    <row r="111" spans="1:37" customFormat="1" ht="14" thickBot="1">
      <c r="A111" s="190" t="s">
        <v>242</v>
      </c>
      <c r="B111" s="77"/>
      <c r="C111" s="5"/>
      <c r="D111" s="5"/>
      <c r="E111" s="5"/>
      <c r="F111" s="5"/>
      <c r="G111" s="5"/>
      <c r="H111" s="54"/>
      <c r="I111" s="33">
        <f t="shared" si="4"/>
        <v>0</v>
      </c>
      <c r="J111" s="77"/>
      <c r="K111" s="46"/>
      <c r="L111" s="46"/>
      <c r="M111" s="46"/>
      <c r="N111" s="46"/>
      <c r="O111" s="46"/>
      <c r="P111" s="46"/>
      <c r="Q111" s="46"/>
      <c r="R111" s="7">
        <f t="shared" si="5"/>
        <v>0</v>
      </c>
      <c r="S111" s="77"/>
      <c r="T111" s="50"/>
      <c r="U111" s="50"/>
      <c r="V111" s="50"/>
      <c r="W111" s="50"/>
      <c r="X111" s="50"/>
      <c r="Y111" s="50"/>
      <c r="Z111" s="50"/>
      <c r="AA111" s="50"/>
      <c r="AB111" s="116"/>
      <c r="AC111" s="116"/>
      <c r="AD111" s="116"/>
      <c r="AE111" s="116"/>
      <c r="AF111" s="116"/>
      <c r="AG111" s="116"/>
      <c r="AH111" s="116"/>
      <c r="AI111" s="34">
        <f t="shared" si="6"/>
        <v>0</v>
      </c>
      <c r="AJ111" s="77"/>
      <c r="AK111" s="9">
        <f t="shared" si="7"/>
        <v>0</v>
      </c>
    </row>
    <row r="112" spans="1:37" customFormat="1" ht="14" thickBot="1">
      <c r="A112" s="190" t="s">
        <v>243</v>
      </c>
      <c r="B112" s="77"/>
      <c r="C112" s="5"/>
      <c r="D112" s="5"/>
      <c r="E112" s="5"/>
      <c r="F112" s="5"/>
      <c r="G112" s="5"/>
      <c r="H112" s="54"/>
      <c r="I112" s="33">
        <f t="shared" si="4"/>
        <v>0</v>
      </c>
      <c r="J112" s="77"/>
      <c r="K112" s="46"/>
      <c r="L112" s="46"/>
      <c r="M112" s="46"/>
      <c r="N112" s="46"/>
      <c r="O112" s="46"/>
      <c r="P112" s="46"/>
      <c r="Q112" s="46"/>
      <c r="R112" s="7">
        <f t="shared" si="5"/>
        <v>0</v>
      </c>
      <c r="S112" s="77"/>
      <c r="T112" s="50"/>
      <c r="U112" s="50"/>
      <c r="V112" s="50"/>
      <c r="W112" s="50"/>
      <c r="X112" s="50"/>
      <c r="Y112" s="50"/>
      <c r="Z112" s="50"/>
      <c r="AA112" s="50"/>
      <c r="AB112" s="116"/>
      <c r="AC112" s="116"/>
      <c r="AD112" s="116"/>
      <c r="AE112" s="116"/>
      <c r="AF112" s="116"/>
      <c r="AG112" s="116"/>
      <c r="AH112" s="116"/>
      <c r="AI112" s="34">
        <f t="shared" si="6"/>
        <v>0</v>
      </c>
      <c r="AJ112" s="77"/>
      <c r="AK112" s="9">
        <f t="shared" si="7"/>
        <v>0</v>
      </c>
    </row>
    <row r="113" spans="1:37" customFormat="1" ht="14" thickBot="1">
      <c r="A113" s="190" t="s">
        <v>244</v>
      </c>
      <c r="B113" s="77"/>
      <c r="C113" s="5"/>
      <c r="D113" s="5"/>
      <c r="E113" s="5"/>
      <c r="F113" s="5"/>
      <c r="G113" s="5"/>
      <c r="H113" s="54"/>
      <c r="I113" s="33">
        <f t="shared" si="4"/>
        <v>0</v>
      </c>
      <c r="J113" s="77"/>
      <c r="K113" s="46"/>
      <c r="L113" s="46"/>
      <c r="M113" s="46"/>
      <c r="N113" s="46"/>
      <c r="O113" s="46"/>
      <c r="P113" s="46"/>
      <c r="Q113" s="46"/>
      <c r="R113" s="7">
        <f t="shared" si="5"/>
        <v>0</v>
      </c>
      <c r="S113" s="77"/>
      <c r="T113" s="50"/>
      <c r="U113" s="50"/>
      <c r="V113" s="50"/>
      <c r="W113" s="50"/>
      <c r="X113" s="50"/>
      <c r="Y113" s="50"/>
      <c r="Z113" s="50"/>
      <c r="AA113" s="50"/>
      <c r="AB113" s="116"/>
      <c r="AC113" s="116"/>
      <c r="AD113" s="116"/>
      <c r="AE113" s="116"/>
      <c r="AF113" s="116"/>
      <c r="AG113" s="116"/>
      <c r="AH113" s="116"/>
      <c r="AI113" s="34">
        <f t="shared" si="6"/>
        <v>0</v>
      </c>
      <c r="AJ113" s="77"/>
      <c r="AK113" s="9">
        <f t="shared" si="7"/>
        <v>0</v>
      </c>
    </row>
    <row r="114" spans="1:37" customFormat="1" ht="14" thickBot="1">
      <c r="A114" s="190" t="s">
        <v>245</v>
      </c>
      <c r="B114" s="77"/>
      <c r="C114" s="5"/>
      <c r="D114" s="5"/>
      <c r="E114" s="5"/>
      <c r="F114" s="5"/>
      <c r="G114" s="5"/>
      <c r="H114" s="54"/>
      <c r="I114" s="33">
        <f t="shared" si="4"/>
        <v>0</v>
      </c>
      <c r="J114" s="77"/>
      <c r="K114" s="46"/>
      <c r="L114" s="46"/>
      <c r="M114" s="46"/>
      <c r="N114" s="46"/>
      <c r="O114" s="46"/>
      <c r="P114" s="46"/>
      <c r="Q114" s="46"/>
      <c r="R114" s="7">
        <f t="shared" si="5"/>
        <v>0</v>
      </c>
      <c r="S114" s="77"/>
      <c r="T114" s="50"/>
      <c r="U114" s="50"/>
      <c r="V114" s="50"/>
      <c r="W114" s="50"/>
      <c r="X114" s="50"/>
      <c r="Y114" s="50"/>
      <c r="Z114" s="50"/>
      <c r="AA114" s="50"/>
      <c r="AB114" s="116"/>
      <c r="AC114" s="116"/>
      <c r="AD114" s="116"/>
      <c r="AE114" s="116"/>
      <c r="AF114" s="116"/>
      <c r="AG114" s="116"/>
      <c r="AH114" s="116"/>
      <c r="AI114" s="34">
        <f t="shared" si="6"/>
        <v>0</v>
      </c>
      <c r="AJ114" s="77"/>
      <c r="AK114" s="9">
        <f t="shared" si="7"/>
        <v>0</v>
      </c>
    </row>
    <row r="115" spans="1:37" customFormat="1" ht="14" thickBot="1">
      <c r="A115" s="190" t="s">
        <v>246</v>
      </c>
      <c r="B115" s="77"/>
      <c r="C115" s="5"/>
      <c r="D115" s="5"/>
      <c r="E115" s="5"/>
      <c r="F115" s="5"/>
      <c r="G115" s="5"/>
      <c r="H115" s="54"/>
      <c r="I115" s="33">
        <f t="shared" si="4"/>
        <v>0</v>
      </c>
      <c r="J115" s="77"/>
      <c r="K115" s="46"/>
      <c r="L115" s="46"/>
      <c r="M115" s="46"/>
      <c r="N115" s="46"/>
      <c r="O115" s="46"/>
      <c r="P115" s="46"/>
      <c r="Q115" s="46"/>
      <c r="R115" s="7">
        <f t="shared" si="5"/>
        <v>0</v>
      </c>
      <c r="S115" s="77"/>
      <c r="T115" s="50"/>
      <c r="U115" s="50"/>
      <c r="V115" s="50"/>
      <c r="W115" s="50"/>
      <c r="X115" s="50"/>
      <c r="Y115" s="50"/>
      <c r="Z115" s="50"/>
      <c r="AA115" s="50"/>
      <c r="AB115" s="116"/>
      <c r="AC115" s="116"/>
      <c r="AD115" s="116"/>
      <c r="AE115" s="116"/>
      <c r="AF115" s="116"/>
      <c r="AG115" s="116"/>
      <c r="AH115" s="116"/>
      <c r="AI115" s="34">
        <f t="shared" si="6"/>
        <v>0</v>
      </c>
      <c r="AJ115" s="77"/>
      <c r="AK115" s="9">
        <f t="shared" si="7"/>
        <v>0</v>
      </c>
    </row>
    <row r="116" spans="1:37" customFormat="1" ht="14" thickBot="1">
      <c r="A116" s="190" t="s">
        <v>247</v>
      </c>
      <c r="B116" s="77"/>
      <c r="C116" s="5"/>
      <c r="D116" s="5">
        <v>1</v>
      </c>
      <c r="E116" s="5"/>
      <c r="F116" s="5"/>
      <c r="G116" s="5"/>
      <c r="H116" s="54"/>
      <c r="I116" s="33">
        <f t="shared" si="4"/>
        <v>70</v>
      </c>
      <c r="J116" s="77"/>
      <c r="K116" s="46"/>
      <c r="L116" s="46"/>
      <c r="M116" s="46"/>
      <c r="N116" s="46"/>
      <c r="O116" s="46"/>
      <c r="P116" s="46"/>
      <c r="Q116" s="46"/>
      <c r="R116" s="7">
        <f t="shared" si="5"/>
        <v>0</v>
      </c>
      <c r="S116" s="77"/>
      <c r="T116" s="50"/>
      <c r="U116" s="50"/>
      <c r="V116" s="50"/>
      <c r="W116" s="50"/>
      <c r="X116" s="50"/>
      <c r="Y116" s="50"/>
      <c r="Z116" s="50"/>
      <c r="AA116" s="50"/>
      <c r="AB116" s="116"/>
      <c r="AC116" s="116"/>
      <c r="AD116" s="116"/>
      <c r="AE116" s="116"/>
      <c r="AF116" s="116"/>
      <c r="AG116" s="116"/>
      <c r="AH116" s="116"/>
      <c r="AI116" s="34">
        <f t="shared" si="6"/>
        <v>0</v>
      </c>
      <c r="AJ116" s="77"/>
      <c r="AK116" s="9">
        <f t="shared" si="7"/>
        <v>70</v>
      </c>
    </row>
    <row r="117" spans="1:37" customFormat="1" ht="14" thickBot="1">
      <c r="A117" s="190" t="s">
        <v>248</v>
      </c>
      <c r="B117" s="77"/>
      <c r="C117" s="5"/>
      <c r="D117" s="5">
        <v>1</v>
      </c>
      <c r="E117" s="5"/>
      <c r="F117" s="5"/>
      <c r="G117" s="5"/>
      <c r="H117" s="54"/>
      <c r="I117" s="33">
        <f t="shared" si="4"/>
        <v>70</v>
      </c>
      <c r="J117" s="77"/>
      <c r="K117" s="46"/>
      <c r="L117" s="46"/>
      <c r="M117" s="46"/>
      <c r="N117" s="46"/>
      <c r="O117" s="46"/>
      <c r="P117" s="46"/>
      <c r="Q117" s="46"/>
      <c r="R117" s="7">
        <f t="shared" si="5"/>
        <v>0</v>
      </c>
      <c r="S117" s="77"/>
      <c r="T117" s="50"/>
      <c r="U117" s="50"/>
      <c r="V117" s="50"/>
      <c r="W117" s="50"/>
      <c r="X117" s="50"/>
      <c r="Y117" s="50"/>
      <c r="Z117" s="50"/>
      <c r="AA117" s="50"/>
      <c r="AB117" s="116"/>
      <c r="AC117" s="116"/>
      <c r="AD117" s="116"/>
      <c r="AE117" s="116"/>
      <c r="AF117" s="116"/>
      <c r="AG117" s="116"/>
      <c r="AH117" s="116"/>
      <c r="AI117" s="34">
        <f t="shared" si="6"/>
        <v>0</v>
      </c>
      <c r="AJ117" s="77"/>
      <c r="AK117" s="9">
        <f t="shared" si="7"/>
        <v>70</v>
      </c>
    </row>
    <row r="118" spans="1:37" customFormat="1" ht="14" thickBot="1">
      <c r="A118" s="190" t="s">
        <v>249</v>
      </c>
      <c r="B118" s="77"/>
      <c r="C118" s="5"/>
      <c r="D118" s="5"/>
      <c r="E118" s="5"/>
      <c r="F118" s="5"/>
      <c r="G118" s="5"/>
      <c r="H118" s="54"/>
      <c r="I118" s="33">
        <f t="shared" si="4"/>
        <v>0</v>
      </c>
      <c r="J118" s="77"/>
      <c r="K118" s="46"/>
      <c r="L118" s="46"/>
      <c r="M118" s="46"/>
      <c r="N118" s="46"/>
      <c r="O118" s="46"/>
      <c r="P118" s="46"/>
      <c r="Q118" s="46"/>
      <c r="R118" s="7">
        <f t="shared" si="5"/>
        <v>0</v>
      </c>
      <c r="S118" s="77"/>
      <c r="T118" s="50"/>
      <c r="U118" s="50"/>
      <c r="V118" s="50"/>
      <c r="W118" s="50"/>
      <c r="X118" s="50"/>
      <c r="Y118" s="50"/>
      <c r="Z118" s="50"/>
      <c r="AA118" s="50"/>
      <c r="AB118" s="116"/>
      <c r="AC118" s="116"/>
      <c r="AD118" s="116"/>
      <c r="AE118" s="116"/>
      <c r="AF118" s="116"/>
      <c r="AG118" s="116"/>
      <c r="AH118" s="116"/>
      <c r="AI118" s="34">
        <f t="shared" si="6"/>
        <v>0</v>
      </c>
      <c r="AJ118" s="77"/>
      <c r="AK118" s="9">
        <f t="shared" si="7"/>
        <v>0</v>
      </c>
    </row>
    <row r="119" spans="1:37" customFormat="1" ht="14" thickBot="1">
      <c r="A119" s="190" t="s">
        <v>250</v>
      </c>
      <c r="B119" s="77"/>
      <c r="C119" s="5"/>
      <c r="D119" s="5"/>
      <c r="E119" s="5"/>
      <c r="F119" s="5"/>
      <c r="G119" s="5"/>
      <c r="H119" s="54"/>
      <c r="I119" s="33">
        <f t="shared" si="4"/>
        <v>0</v>
      </c>
      <c r="J119" s="77"/>
      <c r="K119" s="46"/>
      <c r="L119" s="46"/>
      <c r="M119" s="46"/>
      <c r="N119" s="46"/>
      <c r="O119" s="46"/>
      <c r="P119" s="46"/>
      <c r="Q119" s="46"/>
      <c r="R119" s="7">
        <f t="shared" si="5"/>
        <v>0</v>
      </c>
      <c r="S119" s="77"/>
      <c r="T119" s="50"/>
      <c r="U119" s="50"/>
      <c r="V119" s="50"/>
      <c r="W119" s="50"/>
      <c r="X119" s="50"/>
      <c r="Y119" s="50"/>
      <c r="Z119" s="50"/>
      <c r="AA119" s="50"/>
      <c r="AB119" s="116"/>
      <c r="AC119" s="116"/>
      <c r="AD119" s="116"/>
      <c r="AE119" s="116"/>
      <c r="AF119" s="116"/>
      <c r="AG119" s="116"/>
      <c r="AH119" s="116"/>
      <c r="AI119" s="34">
        <f t="shared" si="6"/>
        <v>0</v>
      </c>
      <c r="AJ119" s="77"/>
      <c r="AK119" s="9">
        <f t="shared" si="7"/>
        <v>0</v>
      </c>
    </row>
    <row r="120" spans="1:37" customFormat="1" ht="14" thickBot="1">
      <c r="A120" s="190" t="s">
        <v>251</v>
      </c>
      <c r="B120" s="77"/>
      <c r="C120" s="5"/>
      <c r="D120" s="5"/>
      <c r="E120" s="5"/>
      <c r="F120" s="5"/>
      <c r="G120" s="5"/>
      <c r="H120" s="54"/>
      <c r="I120" s="33">
        <f t="shared" si="4"/>
        <v>0</v>
      </c>
      <c r="J120" s="77"/>
      <c r="K120" s="46"/>
      <c r="L120" s="46"/>
      <c r="M120" s="46"/>
      <c r="N120" s="46"/>
      <c r="O120" s="46"/>
      <c r="P120" s="46"/>
      <c r="Q120" s="46"/>
      <c r="R120" s="7">
        <f t="shared" si="5"/>
        <v>0</v>
      </c>
      <c r="S120" s="77"/>
      <c r="T120" s="50"/>
      <c r="U120" s="50"/>
      <c r="V120" s="50"/>
      <c r="W120" s="50"/>
      <c r="X120" s="50"/>
      <c r="Y120" s="50"/>
      <c r="Z120" s="50"/>
      <c r="AA120" s="50"/>
      <c r="AB120" s="116"/>
      <c r="AC120" s="116"/>
      <c r="AD120" s="116"/>
      <c r="AE120" s="116"/>
      <c r="AF120" s="116"/>
      <c r="AG120" s="116"/>
      <c r="AH120" s="116"/>
      <c r="AI120" s="34">
        <f t="shared" si="6"/>
        <v>0</v>
      </c>
      <c r="AJ120" s="77"/>
      <c r="AK120" s="9">
        <f t="shared" si="7"/>
        <v>0</v>
      </c>
    </row>
    <row r="121" spans="1:37" customFormat="1" ht="14" thickBot="1">
      <c r="A121" s="190" t="s">
        <v>252</v>
      </c>
      <c r="B121" s="77"/>
      <c r="C121" s="5"/>
      <c r="D121" s="5"/>
      <c r="E121" s="5"/>
      <c r="F121" s="5"/>
      <c r="G121" s="5"/>
      <c r="H121" s="54"/>
      <c r="I121" s="33">
        <f t="shared" si="4"/>
        <v>0</v>
      </c>
      <c r="J121" s="77"/>
      <c r="K121" s="46"/>
      <c r="L121" s="46"/>
      <c r="M121" s="46"/>
      <c r="N121" s="46"/>
      <c r="O121" s="46"/>
      <c r="P121" s="46"/>
      <c r="Q121" s="46"/>
      <c r="R121" s="7">
        <f t="shared" si="5"/>
        <v>0</v>
      </c>
      <c r="S121" s="77"/>
      <c r="T121" s="50"/>
      <c r="U121" s="50"/>
      <c r="V121" s="50"/>
      <c r="W121" s="50"/>
      <c r="X121" s="50"/>
      <c r="Y121" s="50"/>
      <c r="Z121" s="50"/>
      <c r="AA121" s="50"/>
      <c r="AB121" s="116"/>
      <c r="AC121" s="116"/>
      <c r="AD121" s="116"/>
      <c r="AE121" s="116"/>
      <c r="AF121" s="116"/>
      <c r="AG121" s="116"/>
      <c r="AH121" s="116"/>
      <c r="AI121" s="34">
        <f t="shared" si="6"/>
        <v>0</v>
      </c>
      <c r="AJ121" s="77"/>
      <c r="AK121" s="9">
        <f t="shared" si="7"/>
        <v>0</v>
      </c>
    </row>
    <row r="122" spans="1:37" customFormat="1" ht="14" thickBot="1">
      <c r="A122" s="190" t="s">
        <v>253</v>
      </c>
      <c r="B122" s="77"/>
      <c r="C122" s="5"/>
      <c r="D122" s="5"/>
      <c r="E122" s="5"/>
      <c r="F122" s="5"/>
      <c r="G122" s="5"/>
      <c r="H122" s="54">
        <v>3</v>
      </c>
      <c r="I122" s="33">
        <f t="shared" si="4"/>
        <v>60</v>
      </c>
      <c r="J122" s="77"/>
      <c r="K122" s="46"/>
      <c r="L122" s="46"/>
      <c r="M122" s="46"/>
      <c r="N122" s="46"/>
      <c r="O122" s="46"/>
      <c r="P122" s="46"/>
      <c r="Q122" s="46"/>
      <c r="R122" s="7">
        <f t="shared" si="5"/>
        <v>0</v>
      </c>
      <c r="S122" s="77"/>
      <c r="T122" s="50"/>
      <c r="U122" s="50"/>
      <c r="V122" s="50"/>
      <c r="W122" s="50"/>
      <c r="X122" s="50"/>
      <c r="Y122" s="50"/>
      <c r="Z122" s="50"/>
      <c r="AA122" s="50"/>
      <c r="AB122" s="116"/>
      <c r="AC122" s="116"/>
      <c r="AD122" s="116"/>
      <c r="AE122" s="116"/>
      <c r="AF122" s="116"/>
      <c r="AG122" s="116"/>
      <c r="AH122" s="116"/>
      <c r="AI122" s="34">
        <f t="shared" si="6"/>
        <v>0</v>
      </c>
      <c r="AJ122" s="77"/>
      <c r="AK122" s="9">
        <f t="shared" si="7"/>
        <v>60</v>
      </c>
    </row>
    <row r="123" spans="1:37" customFormat="1" ht="14" thickBot="1">
      <c r="A123" s="190" t="s">
        <v>254</v>
      </c>
      <c r="B123" s="77"/>
      <c r="C123" s="5"/>
      <c r="D123" s="5"/>
      <c r="E123" s="5"/>
      <c r="F123" s="5"/>
      <c r="G123" s="5"/>
      <c r="H123" s="54"/>
      <c r="I123" s="33">
        <f t="shared" si="4"/>
        <v>0</v>
      </c>
      <c r="J123" s="77"/>
      <c r="K123" s="46"/>
      <c r="L123" s="46"/>
      <c r="M123" s="46"/>
      <c r="N123" s="46"/>
      <c r="O123" s="46"/>
      <c r="P123" s="46"/>
      <c r="Q123" s="46"/>
      <c r="R123" s="7">
        <f t="shared" si="5"/>
        <v>0</v>
      </c>
      <c r="S123" s="77"/>
      <c r="T123" s="50"/>
      <c r="U123" s="50"/>
      <c r="V123" s="50"/>
      <c r="W123" s="50"/>
      <c r="X123" s="50"/>
      <c r="Y123" s="50"/>
      <c r="Z123" s="50"/>
      <c r="AA123" s="50"/>
      <c r="AB123" s="116"/>
      <c r="AC123" s="116"/>
      <c r="AD123" s="116"/>
      <c r="AE123" s="116"/>
      <c r="AF123" s="116"/>
      <c r="AG123" s="116"/>
      <c r="AH123" s="116">
        <v>20</v>
      </c>
      <c r="AI123" s="34">
        <f t="shared" si="6"/>
        <v>20</v>
      </c>
      <c r="AJ123" s="77"/>
      <c r="AK123" s="9">
        <f t="shared" si="7"/>
        <v>20</v>
      </c>
    </row>
    <row r="124" spans="1:37" customFormat="1" ht="14" thickBot="1">
      <c r="A124" s="190" t="s">
        <v>255</v>
      </c>
      <c r="B124" s="77"/>
      <c r="C124" s="5"/>
      <c r="D124" s="5"/>
      <c r="E124" s="5"/>
      <c r="F124" s="5"/>
      <c r="G124" s="5">
        <v>1</v>
      </c>
      <c r="H124" s="54"/>
      <c r="I124" s="33">
        <f t="shared" si="4"/>
        <v>40</v>
      </c>
      <c r="J124" s="77"/>
      <c r="K124" s="46"/>
      <c r="L124" s="46"/>
      <c r="M124" s="46"/>
      <c r="N124" s="46"/>
      <c r="O124" s="46"/>
      <c r="P124" s="46"/>
      <c r="Q124" s="46"/>
      <c r="R124" s="7">
        <f t="shared" si="5"/>
        <v>0</v>
      </c>
      <c r="S124" s="77"/>
      <c r="T124" s="50"/>
      <c r="U124" s="50"/>
      <c r="V124" s="50"/>
      <c r="W124" s="50"/>
      <c r="X124" s="50"/>
      <c r="Y124" s="50"/>
      <c r="Z124" s="50"/>
      <c r="AA124" s="50"/>
      <c r="AB124" s="116"/>
      <c r="AC124" s="116"/>
      <c r="AD124" s="116"/>
      <c r="AE124" s="116"/>
      <c r="AF124" s="116"/>
      <c r="AG124" s="116"/>
      <c r="AH124" s="116"/>
      <c r="AI124" s="34">
        <f t="shared" si="6"/>
        <v>0</v>
      </c>
      <c r="AJ124" s="77"/>
      <c r="AK124" s="9">
        <f t="shared" si="7"/>
        <v>40</v>
      </c>
    </row>
    <row r="125" spans="1:37" customFormat="1" ht="14" thickBot="1">
      <c r="A125" s="190" t="s">
        <v>256</v>
      </c>
      <c r="B125" s="77"/>
      <c r="C125" s="5"/>
      <c r="D125" s="5"/>
      <c r="E125" s="5"/>
      <c r="F125" s="5"/>
      <c r="G125" s="5"/>
      <c r="H125" s="54"/>
      <c r="I125" s="33">
        <f t="shared" si="4"/>
        <v>0</v>
      </c>
      <c r="J125" s="77"/>
      <c r="K125" s="46"/>
      <c r="L125" s="46"/>
      <c r="M125" s="46"/>
      <c r="N125" s="46"/>
      <c r="O125" s="46"/>
      <c r="P125" s="46"/>
      <c r="Q125" s="46"/>
      <c r="R125" s="7">
        <f t="shared" si="5"/>
        <v>0</v>
      </c>
      <c r="S125" s="77"/>
      <c r="T125" s="50"/>
      <c r="U125" s="50"/>
      <c r="V125" s="50"/>
      <c r="W125" s="50"/>
      <c r="X125" s="50"/>
      <c r="Y125" s="50"/>
      <c r="Z125" s="50"/>
      <c r="AA125" s="50"/>
      <c r="AB125" s="116"/>
      <c r="AC125" s="116"/>
      <c r="AD125" s="116"/>
      <c r="AE125" s="116"/>
      <c r="AF125" s="116"/>
      <c r="AG125" s="116"/>
      <c r="AH125" s="116"/>
      <c r="AI125" s="34">
        <f t="shared" si="6"/>
        <v>0</v>
      </c>
      <c r="AJ125" s="77"/>
      <c r="AK125" s="9">
        <f t="shared" si="7"/>
        <v>0</v>
      </c>
    </row>
    <row r="126" spans="1:37" customFormat="1" ht="14" thickBot="1">
      <c r="A126" s="190" t="s">
        <v>257</v>
      </c>
      <c r="B126" s="77"/>
      <c r="C126" s="5"/>
      <c r="D126" s="5"/>
      <c r="E126" s="5"/>
      <c r="F126" s="5"/>
      <c r="G126" s="5"/>
      <c r="H126" s="54"/>
      <c r="I126" s="33">
        <f t="shared" si="4"/>
        <v>0</v>
      </c>
      <c r="J126" s="77"/>
      <c r="K126" s="46"/>
      <c r="L126" s="46"/>
      <c r="M126" s="46"/>
      <c r="N126" s="46"/>
      <c r="O126" s="46"/>
      <c r="P126" s="46"/>
      <c r="Q126" s="46"/>
      <c r="R126" s="7">
        <f t="shared" si="5"/>
        <v>0</v>
      </c>
      <c r="S126" s="77"/>
      <c r="T126" s="50"/>
      <c r="U126" s="50"/>
      <c r="V126" s="50"/>
      <c r="W126" s="50"/>
      <c r="X126" s="50"/>
      <c r="Y126" s="50"/>
      <c r="Z126" s="50"/>
      <c r="AA126" s="50"/>
      <c r="AB126" s="116"/>
      <c r="AC126" s="116"/>
      <c r="AD126" s="116"/>
      <c r="AE126" s="116"/>
      <c r="AF126" s="116"/>
      <c r="AG126" s="116"/>
      <c r="AH126" s="116"/>
      <c r="AI126" s="34">
        <f t="shared" si="6"/>
        <v>0</v>
      </c>
      <c r="AJ126" s="77"/>
      <c r="AK126" s="9">
        <f t="shared" si="7"/>
        <v>0</v>
      </c>
    </row>
    <row r="127" spans="1:37" customFormat="1" ht="14" thickBot="1">
      <c r="A127" s="190" t="s">
        <v>258</v>
      </c>
      <c r="B127" s="77"/>
      <c r="C127" s="5"/>
      <c r="D127" s="5"/>
      <c r="E127" s="5"/>
      <c r="F127" s="5"/>
      <c r="G127" s="5"/>
      <c r="H127" s="54"/>
      <c r="I127" s="33">
        <f t="shared" si="4"/>
        <v>0</v>
      </c>
      <c r="J127" s="77"/>
      <c r="K127" s="46"/>
      <c r="L127" s="46"/>
      <c r="M127" s="46"/>
      <c r="N127" s="46"/>
      <c r="O127" s="46"/>
      <c r="P127" s="46"/>
      <c r="Q127" s="46"/>
      <c r="R127" s="7">
        <f t="shared" si="5"/>
        <v>0</v>
      </c>
      <c r="S127" s="77"/>
      <c r="T127" s="50"/>
      <c r="U127" s="50"/>
      <c r="V127" s="50"/>
      <c r="W127" s="50"/>
      <c r="X127" s="50"/>
      <c r="Y127" s="50"/>
      <c r="Z127" s="50"/>
      <c r="AA127" s="50"/>
      <c r="AB127" s="116"/>
      <c r="AC127" s="116"/>
      <c r="AD127" s="116"/>
      <c r="AE127" s="116"/>
      <c r="AF127" s="116"/>
      <c r="AG127" s="116"/>
      <c r="AH127" s="116"/>
      <c r="AI127" s="34">
        <f t="shared" si="6"/>
        <v>0</v>
      </c>
      <c r="AJ127" s="77"/>
      <c r="AK127" s="9">
        <f t="shared" si="7"/>
        <v>0</v>
      </c>
    </row>
    <row r="128" spans="1:37" customFormat="1" ht="14" thickBot="1">
      <c r="A128" s="190" t="s">
        <v>259</v>
      </c>
      <c r="B128" s="77"/>
      <c r="C128" s="5"/>
      <c r="D128" s="5"/>
      <c r="E128" s="5"/>
      <c r="F128" s="5"/>
      <c r="G128" s="5"/>
      <c r="H128" s="54"/>
      <c r="I128" s="33">
        <f t="shared" si="4"/>
        <v>0</v>
      </c>
      <c r="J128" s="77"/>
      <c r="K128" s="46"/>
      <c r="L128" s="46"/>
      <c r="M128" s="46"/>
      <c r="N128" s="46"/>
      <c r="O128" s="46"/>
      <c r="P128" s="46"/>
      <c r="Q128" s="46"/>
      <c r="R128" s="7">
        <f t="shared" si="5"/>
        <v>0</v>
      </c>
      <c r="S128" s="77"/>
      <c r="T128" s="50"/>
      <c r="U128" s="50"/>
      <c r="V128" s="50"/>
      <c r="W128" s="50"/>
      <c r="X128" s="50"/>
      <c r="Y128" s="50"/>
      <c r="Z128" s="50"/>
      <c r="AA128" s="50"/>
      <c r="AB128" s="116"/>
      <c r="AC128" s="116"/>
      <c r="AD128" s="116"/>
      <c r="AE128" s="116"/>
      <c r="AF128" s="116"/>
      <c r="AG128" s="116"/>
      <c r="AH128" s="116"/>
      <c r="AI128" s="34">
        <f t="shared" si="6"/>
        <v>0</v>
      </c>
      <c r="AJ128" s="77"/>
      <c r="AK128" s="9">
        <f t="shared" si="7"/>
        <v>0</v>
      </c>
    </row>
    <row r="129" spans="1:37" customFormat="1" ht="14" thickBot="1">
      <c r="A129" s="190" t="s">
        <v>260</v>
      </c>
      <c r="B129" s="77"/>
      <c r="C129" s="5"/>
      <c r="D129" s="5"/>
      <c r="E129" s="5"/>
      <c r="F129" s="5"/>
      <c r="G129" s="5"/>
      <c r="H129" s="54"/>
      <c r="I129" s="33">
        <f t="shared" si="4"/>
        <v>0</v>
      </c>
      <c r="J129" s="77"/>
      <c r="K129" s="46"/>
      <c r="L129" s="46"/>
      <c r="M129" s="46"/>
      <c r="N129" s="46"/>
      <c r="O129" s="46"/>
      <c r="P129" s="46"/>
      <c r="Q129" s="46"/>
      <c r="R129" s="7">
        <f t="shared" si="5"/>
        <v>0</v>
      </c>
      <c r="S129" s="77"/>
      <c r="T129" s="50"/>
      <c r="U129" s="50"/>
      <c r="V129" s="50"/>
      <c r="W129" s="50"/>
      <c r="X129" s="50"/>
      <c r="Y129" s="50"/>
      <c r="Z129" s="50"/>
      <c r="AA129" s="50"/>
      <c r="AB129" s="116"/>
      <c r="AC129" s="116"/>
      <c r="AD129" s="116"/>
      <c r="AE129" s="116"/>
      <c r="AF129" s="116"/>
      <c r="AG129" s="116"/>
      <c r="AH129" s="116"/>
      <c r="AI129" s="34">
        <f t="shared" si="6"/>
        <v>0</v>
      </c>
      <c r="AJ129" s="77"/>
      <c r="AK129" s="9">
        <f t="shared" si="7"/>
        <v>0</v>
      </c>
    </row>
    <row r="130" spans="1:37" customFormat="1" ht="14" thickBot="1">
      <c r="A130" s="190" t="s">
        <v>261</v>
      </c>
      <c r="B130" s="77"/>
      <c r="C130" s="5"/>
      <c r="D130" s="5"/>
      <c r="E130" s="5"/>
      <c r="F130" s="5"/>
      <c r="G130" s="5"/>
      <c r="H130" s="54"/>
      <c r="I130" s="33">
        <f t="shared" si="4"/>
        <v>0</v>
      </c>
      <c r="J130" s="77"/>
      <c r="K130" s="46"/>
      <c r="L130" s="46"/>
      <c r="M130" s="46"/>
      <c r="N130" s="46"/>
      <c r="O130" s="46"/>
      <c r="P130" s="46"/>
      <c r="Q130" s="46"/>
      <c r="R130" s="7">
        <f t="shared" si="5"/>
        <v>0</v>
      </c>
      <c r="S130" s="77"/>
      <c r="T130" s="50"/>
      <c r="U130" s="50"/>
      <c r="V130" s="50"/>
      <c r="W130" s="50"/>
      <c r="X130" s="50"/>
      <c r="Y130" s="50"/>
      <c r="Z130" s="50"/>
      <c r="AA130" s="50"/>
      <c r="AB130" s="116"/>
      <c r="AC130" s="116"/>
      <c r="AD130" s="116"/>
      <c r="AE130" s="116"/>
      <c r="AF130" s="116"/>
      <c r="AG130" s="116"/>
      <c r="AH130" s="116"/>
      <c r="AI130" s="34">
        <f t="shared" si="6"/>
        <v>0</v>
      </c>
      <c r="AJ130" s="77"/>
      <c r="AK130" s="9">
        <f t="shared" si="7"/>
        <v>0</v>
      </c>
    </row>
    <row r="131" spans="1:37" customFormat="1" ht="14" thickBot="1">
      <c r="A131" s="190" t="s">
        <v>262</v>
      </c>
      <c r="B131" s="77"/>
      <c r="C131" s="5"/>
      <c r="D131" s="5"/>
      <c r="E131" s="5"/>
      <c r="F131" s="5"/>
      <c r="G131" s="5"/>
      <c r="H131" s="54"/>
      <c r="I131" s="33">
        <f t="shared" si="4"/>
        <v>0</v>
      </c>
      <c r="J131" s="77"/>
      <c r="K131" s="46"/>
      <c r="L131" s="46"/>
      <c r="M131" s="46"/>
      <c r="N131" s="46"/>
      <c r="O131" s="46"/>
      <c r="P131" s="46"/>
      <c r="Q131" s="46"/>
      <c r="R131" s="7">
        <f t="shared" si="5"/>
        <v>0</v>
      </c>
      <c r="S131" s="77"/>
      <c r="T131" s="50"/>
      <c r="U131" s="50"/>
      <c r="V131" s="50"/>
      <c r="W131" s="50"/>
      <c r="X131" s="50"/>
      <c r="Y131" s="50"/>
      <c r="Z131" s="50"/>
      <c r="AA131" s="50"/>
      <c r="AB131" s="116"/>
      <c r="AC131" s="116"/>
      <c r="AD131" s="116"/>
      <c r="AE131" s="116"/>
      <c r="AF131" s="116"/>
      <c r="AG131" s="116"/>
      <c r="AH131" s="116"/>
      <c r="AI131" s="34">
        <f t="shared" si="6"/>
        <v>0</v>
      </c>
      <c r="AJ131" s="77"/>
      <c r="AK131" s="9">
        <f t="shared" si="7"/>
        <v>0</v>
      </c>
    </row>
    <row r="132" spans="1:37" customFormat="1" ht="14" thickBot="1">
      <c r="A132" s="190" t="s">
        <v>263</v>
      </c>
      <c r="B132" s="77"/>
      <c r="C132" s="5"/>
      <c r="D132" s="5"/>
      <c r="E132" s="5"/>
      <c r="F132" s="5"/>
      <c r="G132" s="5">
        <v>1</v>
      </c>
      <c r="H132" s="54"/>
      <c r="I132" s="33">
        <f t="shared" si="4"/>
        <v>40</v>
      </c>
      <c r="J132" s="77"/>
      <c r="K132" s="46"/>
      <c r="L132" s="46"/>
      <c r="M132" s="46"/>
      <c r="N132" s="46"/>
      <c r="O132" s="46"/>
      <c r="P132" s="46"/>
      <c r="Q132" s="46"/>
      <c r="R132" s="7">
        <f t="shared" si="5"/>
        <v>0</v>
      </c>
      <c r="S132" s="77"/>
      <c r="T132" s="50"/>
      <c r="U132" s="50"/>
      <c r="V132" s="50"/>
      <c r="W132" s="50"/>
      <c r="X132" s="50"/>
      <c r="Y132" s="50"/>
      <c r="Z132" s="50"/>
      <c r="AA132" s="50"/>
      <c r="AB132" s="116"/>
      <c r="AC132" s="116"/>
      <c r="AD132" s="116"/>
      <c r="AE132" s="116"/>
      <c r="AF132" s="116"/>
      <c r="AG132" s="116"/>
      <c r="AH132" s="116"/>
      <c r="AI132" s="34">
        <f t="shared" si="6"/>
        <v>0</v>
      </c>
      <c r="AJ132" s="77"/>
      <c r="AK132" s="9">
        <f t="shared" si="7"/>
        <v>40</v>
      </c>
    </row>
    <row r="133" spans="1:37" customFormat="1" ht="14" thickBot="1">
      <c r="A133" s="190" t="s">
        <v>264</v>
      </c>
      <c r="B133" s="77"/>
      <c r="C133" s="5"/>
      <c r="D133" s="5"/>
      <c r="E133" s="5"/>
      <c r="F133" s="5"/>
      <c r="G133" s="5"/>
      <c r="H133" s="54"/>
      <c r="I133" s="33">
        <f t="shared" ref="I133:I196" si="8">(C133*80)+(D133*70)+(E133*65)+(F133*55)+(G133*40)+(H133*20)</f>
        <v>0</v>
      </c>
      <c r="J133" s="77"/>
      <c r="K133" s="46"/>
      <c r="L133" s="46"/>
      <c r="M133" s="46"/>
      <c r="N133" s="46"/>
      <c r="O133" s="46"/>
      <c r="P133" s="46"/>
      <c r="Q133" s="46"/>
      <c r="R133" s="7">
        <f t="shared" ref="R133:R196" si="9">(K133*100)+(L133*80)+(M133*60)+(N133*40)+(O133*30)+(P133*20)+(Q133*20)</f>
        <v>0</v>
      </c>
      <c r="S133" s="77"/>
      <c r="T133" s="50"/>
      <c r="U133" s="50"/>
      <c r="V133" s="50"/>
      <c r="W133" s="50"/>
      <c r="X133" s="50"/>
      <c r="Y133" s="50"/>
      <c r="Z133" s="50"/>
      <c r="AA133" s="50"/>
      <c r="AB133" s="116"/>
      <c r="AC133" s="116"/>
      <c r="AD133" s="116"/>
      <c r="AE133" s="116"/>
      <c r="AF133" s="116"/>
      <c r="AG133" s="116"/>
      <c r="AH133" s="116">
        <v>30</v>
      </c>
      <c r="AI133" s="34">
        <f t="shared" ref="AI133:AI196" si="10">AH133</f>
        <v>30</v>
      </c>
      <c r="AJ133" s="77"/>
      <c r="AK133" s="9">
        <f t="shared" ref="AK133:AK196" si="11">I133+R133+AI133</f>
        <v>30</v>
      </c>
    </row>
    <row r="134" spans="1:37" customFormat="1" ht="14" thickBot="1">
      <c r="A134" s="190" t="s">
        <v>265</v>
      </c>
      <c r="B134" s="77"/>
      <c r="C134" s="5"/>
      <c r="D134" s="5"/>
      <c r="E134" s="5"/>
      <c r="F134" s="5"/>
      <c r="G134" s="5"/>
      <c r="H134" s="54"/>
      <c r="I134" s="33">
        <f t="shared" si="8"/>
        <v>0</v>
      </c>
      <c r="J134" s="77"/>
      <c r="K134" s="46"/>
      <c r="L134" s="46"/>
      <c r="M134" s="46"/>
      <c r="N134" s="46"/>
      <c r="O134" s="46"/>
      <c r="P134" s="46"/>
      <c r="Q134" s="46"/>
      <c r="R134" s="7">
        <f t="shared" si="9"/>
        <v>0</v>
      </c>
      <c r="S134" s="77"/>
      <c r="T134" s="50"/>
      <c r="U134" s="50"/>
      <c r="V134" s="50"/>
      <c r="W134" s="50"/>
      <c r="X134" s="50"/>
      <c r="Y134" s="50"/>
      <c r="Z134" s="50"/>
      <c r="AA134" s="50"/>
      <c r="AB134" s="116"/>
      <c r="AC134" s="116"/>
      <c r="AD134" s="116"/>
      <c r="AE134" s="116"/>
      <c r="AF134" s="116"/>
      <c r="AG134" s="116"/>
      <c r="AH134" s="116"/>
      <c r="AI134" s="34">
        <f t="shared" si="10"/>
        <v>0</v>
      </c>
      <c r="AJ134" s="77"/>
      <c r="AK134" s="9">
        <f t="shared" si="11"/>
        <v>0</v>
      </c>
    </row>
    <row r="135" spans="1:37" customFormat="1" ht="14" thickBot="1">
      <c r="A135" s="190" t="s">
        <v>266</v>
      </c>
      <c r="B135" s="77"/>
      <c r="C135" s="5"/>
      <c r="D135" s="5"/>
      <c r="E135" s="5"/>
      <c r="F135" s="5"/>
      <c r="G135" s="5"/>
      <c r="H135" s="54">
        <v>1</v>
      </c>
      <c r="I135" s="33">
        <f t="shared" si="8"/>
        <v>20</v>
      </c>
      <c r="J135" s="77"/>
      <c r="K135" s="46"/>
      <c r="L135" s="46"/>
      <c r="M135" s="46"/>
      <c r="N135" s="46"/>
      <c r="O135" s="46"/>
      <c r="P135" s="46"/>
      <c r="Q135" s="46"/>
      <c r="R135" s="7">
        <f t="shared" si="9"/>
        <v>0</v>
      </c>
      <c r="S135" s="77"/>
      <c r="T135" s="50"/>
      <c r="U135" s="50"/>
      <c r="V135" s="50"/>
      <c r="W135" s="50"/>
      <c r="X135" s="50"/>
      <c r="Y135" s="50"/>
      <c r="Z135" s="50"/>
      <c r="AA135" s="50"/>
      <c r="AB135" s="116"/>
      <c r="AC135" s="116"/>
      <c r="AD135" s="116"/>
      <c r="AE135" s="116"/>
      <c r="AF135" s="116"/>
      <c r="AG135" s="116"/>
      <c r="AH135" s="116"/>
      <c r="AI135" s="34">
        <f t="shared" si="10"/>
        <v>0</v>
      </c>
      <c r="AJ135" s="77"/>
      <c r="AK135" s="9">
        <f t="shared" si="11"/>
        <v>20</v>
      </c>
    </row>
    <row r="136" spans="1:37" customFormat="1" ht="14" thickBot="1">
      <c r="A136" s="190" t="s">
        <v>267</v>
      </c>
      <c r="B136" s="77"/>
      <c r="C136" s="5">
        <v>1</v>
      </c>
      <c r="D136" s="5">
        <v>1</v>
      </c>
      <c r="E136" s="5"/>
      <c r="F136" s="5">
        <v>2</v>
      </c>
      <c r="G136" s="5">
        <v>2</v>
      </c>
      <c r="H136" s="54">
        <v>3</v>
      </c>
      <c r="I136" s="33">
        <f t="shared" si="8"/>
        <v>400</v>
      </c>
      <c r="J136" s="77"/>
      <c r="K136" s="46"/>
      <c r="L136" s="46"/>
      <c r="M136" s="46"/>
      <c r="N136" s="46"/>
      <c r="O136" s="46"/>
      <c r="P136" s="46"/>
      <c r="Q136" s="46">
        <v>1</v>
      </c>
      <c r="R136" s="7">
        <f t="shared" si="9"/>
        <v>20</v>
      </c>
      <c r="S136" s="77"/>
      <c r="T136" s="50"/>
      <c r="U136" s="50"/>
      <c r="V136" s="50"/>
      <c r="W136" s="50"/>
      <c r="X136" s="50"/>
      <c r="Y136" s="50"/>
      <c r="Z136" s="50"/>
      <c r="AA136" s="50"/>
      <c r="AB136" s="116"/>
      <c r="AC136" s="116"/>
      <c r="AD136" s="116"/>
      <c r="AE136" s="116"/>
      <c r="AF136" s="116"/>
      <c r="AG136" s="116"/>
      <c r="AH136" s="116">
        <v>160</v>
      </c>
      <c r="AI136" s="34">
        <f t="shared" si="10"/>
        <v>160</v>
      </c>
      <c r="AJ136" s="77"/>
      <c r="AK136" s="9">
        <f t="shared" si="11"/>
        <v>580</v>
      </c>
    </row>
    <row r="137" spans="1:37" customFormat="1" ht="14" thickBot="1">
      <c r="A137" s="190" t="s">
        <v>268</v>
      </c>
      <c r="B137" s="77"/>
      <c r="C137" s="5"/>
      <c r="D137" s="5"/>
      <c r="E137" s="5"/>
      <c r="F137" s="5"/>
      <c r="G137" s="5">
        <v>1</v>
      </c>
      <c r="H137" s="54">
        <v>1</v>
      </c>
      <c r="I137" s="33">
        <f t="shared" si="8"/>
        <v>60</v>
      </c>
      <c r="J137" s="77"/>
      <c r="K137" s="46"/>
      <c r="L137" s="46"/>
      <c r="M137" s="46"/>
      <c r="N137" s="46"/>
      <c r="O137" s="46"/>
      <c r="P137" s="46"/>
      <c r="Q137" s="46"/>
      <c r="R137" s="7">
        <f t="shared" si="9"/>
        <v>0</v>
      </c>
      <c r="S137" s="77"/>
      <c r="T137" s="50"/>
      <c r="U137" s="50"/>
      <c r="V137" s="50"/>
      <c r="W137" s="50"/>
      <c r="X137" s="50"/>
      <c r="Y137" s="50"/>
      <c r="Z137" s="50"/>
      <c r="AA137" s="50"/>
      <c r="AB137" s="116"/>
      <c r="AC137" s="116"/>
      <c r="AD137" s="116"/>
      <c r="AE137" s="116"/>
      <c r="AF137" s="116"/>
      <c r="AG137" s="116"/>
      <c r="AH137" s="116"/>
      <c r="AI137" s="34">
        <f t="shared" si="10"/>
        <v>0</v>
      </c>
      <c r="AJ137" s="77"/>
      <c r="AK137" s="9">
        <f t="shared" si="11"/>
        <v>60</v>
      </c>
    </row>
    <row r="138" spans="1:37" customFormat="1" ht="14" thickBot="1">
      <c r="A138" s="190" t="s">
        <v>269</v>
      </c>
      <c r="B138" s="77"/>
      <c r="C138" s="5"/>
      <c r="D138" s="5"/>
      <c r="E138" s="5"/>
      <c r="F138" s="5"/>
      <c r="G138" s="5"/>
      <c r="H138" s="54"/>
      <c r="I138" s="33">
        <f t="shared" si="8"/>
        <v>0</v>
      </c>
      <c r="J138" s="77"/>
      <c r="K138" s="46"/>
      <c r="L138" s="46"/>
      <c r="M138" s="46"/>
      <c r="N138" s="46"/>
      <c r="O138" s="46"/>
      <c r="P138" s="46"/>
      <c r="Q138" s="46"/>
      <c r="R138" s="7">
        <f t="shared" si="9"/>
        <v>0</v>
      </c>
      <c r="S138" s="77"/>
      <c r="T138" s="50"/>
      <c r="U138" s="50"/>
      <c r="V138" s="50"/>
      <c r="W138" s="50"/>
      <c r="X138" s="50"/>
      <c r="Y138" s="50"/>
      <c r="Z138" s="50"/>
      <c r="AA138" s="50"/>
      <c r="AB138" s="116"/>
      <c r="AC138" s="116"/>
      <c r="AD138" s="116"/>
      <c r="AE138" s="116"/>
      <c r="AF138" s="116"/>
      <c r="AG138" s="116"/>
      <c r="AH138" s="116"/>
      <c r="AI138" s="34">
        <f t="shared" si="10"/>
        <v>0</v>
      </c>
      <c r="AJ138" s="77"/>
      <c r="AK138" s="9">
        <f t="shared" si="11"/>
        <v>0</v>
      </c>
    </row>
    <row r="139" spans="1:37" customFormat="1" ht="14" thickBot="1">
      <c r="A139" s="190" t="s">
        <v>270</v>
      </c>
      <c r="B139" s="77"/>
      <c r="C139" s="5"/>
      <c r="D139" s="5"/>
      <c r="E139" s="5"/>
      <c r="F139" s="5"/>
      <c r="G139" s="5"/>
      <c r="H139" s="54"/>
      <c r="I139" s="33">
        <f t="shared" si="8"/>
        <v>0</v>
      </c>
      <c r="J139" s="77"/>
      <c r="K139" s="46"/>
      <c r="L139" s="46"/>
      <c r="M139" s="46"/>
      <c r="N139" s="46"/>
      <c r="O139" s="46"/>
      <c r="P139" s="46"/>
      <c r="Q139" s="46"/>
      <c r="R139" s="7">
        <f t="shared" si="9"/>
        <v>0</v>
      </c>
      <c r="S139" s="77"/>
      <c r="T139" s="50"/>
      <c r="U139" s="50"/>
      <c r="V139" s="50"/>
      <c r="W139" s="50"/>
      <c r="X139" s="50"/>
      <c r="Y139" s="50"/>
      <c r="Z139" s="50"/>
      <c r="AA139" s="50"/>
      <c r="AB139" s="116"/>
      <c r="AC139" s="116"/>
      <c r="AD139" s="116"/>
      <c r="AE139" s="116"/>
      <c r="AF139" s="116"/>
      <c r="AG139" s="116"/>
      <c r="AH139" s="116"/>
      <c r="AI139" s="34">
        <f t="shared" si="10"/>
        <v>0</v>
      </c>
      <c r="AJ139" s="77"/>
      <c r="AK139" s="9">
        <f t="shared" si="11"/>
        <v>0</v>
      </c>
    </row>
    <row r="140" spans="1:37" customFormat="1" ht="14" thickBot="1">
      <c r="A140" s="190" t="s">
        <v>271</v>
      </c>
      <c r="B140" s="77"/>
      <c r="C140" s="5"/>
      <c r="D140" s="5"/>
      <c r="E140" s="5"/>
      <c r="F140" s="5"/>
      <c r="G140" s="5"/>
      <c r="H140" s="54"/>
      <c r="I140" s="33">
        <f t="shared" si="8"/>
        <v>0</v>
      </c>
      <c r="J140" s="77"/>
      <c r="K140" s="46"/>
      <c r="L140" s="46"/>
      <c r="M140" s="46"/>
      <c r="N140" s="46"/>
      <c r="O140" s="46"/>
      <c r="P140" s="46"/>
      <c r="Q140" s="46"/>
      <c r="R140" s="7">
        <f t="shared" si="9"/>
        <v>0</v>
      </c>
      <c r="S140" s="77"/>
      <c r="T140" s="50"/>
      <c r="U140" s="50"/>
      <c r="V140" s="50"/>
      <c r="W140" s="50"/>
      <c r="X140" s="50"/>
      <c r="Y140" s="50"/>
      <c r="Z140" s="50"/>
      <c r="AA140" s="50"/>
      <c r="AB140" s="116"/>
      <c r="AC140" s="116"/>
      <c r="AD140" s="116"/>
      <c r="AE140" s="116"/>
      <c r="AF140" s="116"/>
      <c r="AG140" s="116"/>
      <c r="AH140" s="116"/>
      <c r="AI140" s="34">
        <f t="shared" si="10"/>
        <v>0</v>
      </c>
      <c r="AJ140" s="77"/>
      <c r="AK140" s="9">
        <f t="shared" si="11"/>
        <v>0</v>
      </c>
    </row>
    <row r="141" spans="1:37" customFormat="1" ht="14" thickBot="1">
      <c r="A141" s="190" t="s">
        <v>272</v>
      </c>
      <c r="B141" s="77"/>
      <c r="C141" s="5"/>
      <c r="D141" s="5"/>
      <c r="E141" s="5">
        <v>1</v>
      </c>
      <c r="F141" s="5"/>
      <c r="G141" s="5"/>
      <c r="H141" s="54"/>
      <c r="I141" s="33">
        <f t="shared" si="8"/>
        <v>65</v>
      </c>
      <c r="J141" s="77"/>
      <c r="K141" s="46"/>
      <c r="L141" s="46"/>
      <c r="M141" s="46"/>
      <c r="N141" s="46"/>
      <c r="O141" s="46"/>
      <c r="P141" s="46"/>
      <c r="Q141" s="46"/>
      <c r="R141" s="7">
        <f t="shared" si="9"/>
        <v>0</v>
      </c>
      <c r="S141" s="77"/>
      <c r="T141" s="50"/>
      <c r="U141" s="50"/>
      <c r="V141" s="50"/>
      <c r="W141" s="50"/>
      <c r="X141" s="50"/>
      <c r="Y141" s="50"/>
      <c r="Z141" s="50"/>
      <c r="AA141" s="50"/>
      <c r="AB141" s="116"/>
      <c r="AC141" s="116"/>
      <c r="AD141" s="116"/>
      <c r="AE141" s="116"/>
      <c r="AF141" s="116"/>
      <c r="AG141" s="116"/>
      <c r="AH141" s="116">
        <v>100</v>
      </c>
      <c r="AI141" s="34">
        <f t="shared" si="10"/>
        <v>100</v>
      </c>
      <c r="AJ141" s="77"/>
      <c r="AK141" s="9">
        <f t="shared" si="11"/>
        <v>165</v>
      </c>
    </row>
    <row r="142" spans="1:37" customFormat="1" ht="14" thickBot="1">
      <c r="A142" s="190" t="s">
        <v>273</v>
      </c>
      <c r="B142" s="77"/>
      <c r="C142" s="5"/>
      <c r="D142" s="5"/>
      <c r="E142" s="5"/>
      <c r="F142" s="5"/>
      <c r="G142" s="5"/>
      <c r="H142" s="54"/>
      <c r="I142" s="33">
        <f t="shared" si="8"/>
        <v>0</v>
      </c>
      <c r="J142" s="77"/>
      <c r="K142" s="46"/>
      <c r="L142" s="46"/>
      <c r="M142" s="46"/>
      <c r="N142" s="46"/>
      <c r="O142" s="46"/>
      <c r="P142" s="46"/>
      <c r="Q142" s="46"/>
      <c r="R142" s="7">
        <f t="shared" si="9"/>
        <v>0</v>
      </c>
      <c r="S142" s="77"/>
      <c r="T142" s="50"/>
      <c r="U142" s="50"/>
      <c r="V142" s="50"/>
      <c r="W142" s="50"/>
      <c r="X142" s="50"/>
      <c r="Y142" s="50"/>
      <c r="Z142" s="50"/>
      <c r="AA142" s="50"/>
      <c r="AB142" s="116"/>
      <c r="AC142" s="116"/>
      <c r="AD142" s="116"/>
      <c r="AE142" s="116"/>
      <c r="AF142" s="116"/>
      <c r="AG142" s="116"/>
      <c r="AH142" s="116"/>
      <c r="AI142" s="34">
        <f t="shared" si="10"/>
        <v>0</v>
      </c>
      <c r="AJ142" s="77"/>
      <c r="AK142" s="9">
        <f t="shared" si="11"/>
        <v>0</v>
      </c>
    </row>
    <row r="143" spans="1:37" customFormat="1" ht="14" thickBot="1">
      <c r="A143" s="190" t="s">
        <v>274</v>
      </c>
      <c r="B143" s="77"/>
      <c r="C143" s="5"/>
      <c r="D143" s="5"/>
      <c r="E143" s="5"/>
      <c r="F143" s="5"/>
      <c r="G143" s="5"/>
      <c r="H143" s="54"/>
      <c r="I143" s="33">
        <f t="shared" si="8"/>
        <v>0</v>
      </c>
      <c r="J143" s="77"/>
      <c r="K143" s="46"/>
      <c r="L143" s="46"/>
      <c r="M143" s="46"/>
      <c r="N143" s="46"/>
      <c r="O143" s="46"/>
      <c r="P143" s="46"/>
      <c r="Q143" s="46"/>
      <c r="R143" s="7">
        <f t="shared" si="9"/>
        <v>0</v>
      </c>
      <c r="S143" s="77"/>
      <c r="T143" s="50"/>
      <c r="U143" s="50"/>
      <c r="V143" s="50"/>
      <c r="W143" s="50"/>
      <c r="X143" s="50"/>
      <c r="Y143" s="50"/>
      <c r="Z143" s="50"/>
      <c r="AA143" s="50"/>
      <c r="AB143" s="116"/>
      <c r="AC143" s="116"/>
      <c r="AD143" s="116"/>
      <c r="AE143" s="116"/>
      <c r="AF143" s="116"/>
      <c r="AG143" s="116"/>
      <c r="AH143" s="116"/>
      <c r="AI143" s="34">
        <f t="shared" si="10"/>
        <v>0</v>
      </c>
      <c r="AJ143" s="77"/>
      <c r="AK143" s="9">
        <f t="shared" si="11"/>
        <v>0</v>
      </c>
    </row>
    <row r="144" spans="1:37" customFormat="1" ht="14" thickBot="1">
      <c r="A144" s="190" t="s">
        <v>275</v>
      </c>
      <c r="B144" s="77"/>
      <c r="C144" s="5"/>
      <c r="D144" s="5"/>
      <c r="E144" s="5">
        <v>1</v>
      </c>
      <c r="F144" s="5"/>
      <c r="G144" s="5">
        <v>2</v>
      </c>
      <c r="H144" s="54"/>
      <c r="I144" s="33">
        <f t="shared" si="8"/>
        <v>145</v>
      </c>
      <c r="J144" s="77"/>
      <c r="K144" s="46"/>
      <c r="L144" s="46"/>
      <c r="M144" s="46"/>
      <c r="N144" s="46"/>
      <c r="O144" s="46"/>
      <c r="P144" s="46">
        <v>1</v>
      </c>
      <c r="Q144" s="46"/>
      <c r="R144" s="7">
        <f t="shared" si="9"/>
        <v>20</v>
      </c>
      <c r="S144" s="77"/>
      <c r="T144" s="50"/>
      <c r="U144" s="50"/>
      <c r="V144" s="50"/>
      <c r="W144" s="50"/>
      <c r="X144" s="50"/>
      <c r="Y144" s="50"/>
      <c r="Z144" s="50"/>
      <c r="AA144" s="50"/>
      <c r="AB144" s="116"/>
      <c r="AC144" s="116"/>
      <c r="AD144" s="116"/>
      <c r="AE144" s="116"/>
      <c r="AF144" s="116"/>
      <c r="AG144" s="116"/>
      <c r="AH144" s="116"/>
      <c r="AI144" s="34">
        <f t="shared" si="10"/>
        <v>0</v>
      </c>
      <c r="AJ144" s="77"/>
      <c r="AK144" s="9">
        <f t="shared" si="11"/>
        <v>165</v>
      </c>
    </row>
    <row r="145" spans="1:37" customFormat="1" ht="14" thickBot="1">
      <c r="A145" s="190" t="s">
        <v>276</v>
      </c>
      <c r="B145" s="77"/>
      <c r="C145" s="5"/>
      <c r="D145" s="5"/>
      <c r="E145" s="5"/>
      <c r="F145" s="5"/>
      <c r="G145" s="5"/>
      <c r="H145" s="54"/>
      <c r="I145" s="33">
        <f t="shared" si="8"/>
        <v>0</v>
      </c>
      <c r="J145" s="77"/>
      <c r="K145" s="46"/>
      <c r="L145" s="46"/>
      <c r="M145" s="46"/>
      <c r="N145" s="46"/>
      <c r="O145" s="46"/>
      <c r="P145" s="46"/>
      <c r="Q145" s="46"/>
      <c r="R145" s="7">
        <f t="shared" si="9"/>
        <v>0</v>
      </c>
      <c r="S145" s="77"/>
      <c r="T145" s="50"/>
      <c r="U145" s="50"/>
      <c r="V145" s="50"/>
      <c r="W145" s="50"/>
      <c r="X145" s="50"/>
      <c r="Y145" s="50"/>
      <c r="Z145" s="50"/>
      <c r="AA145" s="50"/>
      <c r="AB145" s="116"/>
      <c r="AC145" s="116"/>
      <c r="AD145" s="116"/>
      <c r="AE145" s="116"/>
      <c r="AF145" s="116"/>
      <c r="AG145" s="116"/>
      <c r="AH145" s="116">
        <v>10</v>
      </c>
      <c r="AI145" s="34">
        <f t="shared" si="10"/>
        <v>10</v>
      </c>
      <c r="AJ145" s="77"/>
      <c r="AK145" s="9">
        <f t="shared" si="11"/>
        <v>10</v>
      </c>
    </row>
    <row r="146" spans="1:37" customFormat="1" ht="14" thickBot="1">
      <c r="A146" s="190" t="s">
        <v>277</v>
      </c>
      <c r="B146" s="77"/>
      <c r="C146" s="5"/>
      <c r="D146" s="5"/>
      <c r="E146" s="5"/>
      <c r="F146" s="5"/>
      <c r="G146" s="5"/>
      <c r="H146" s="54"/>
      <c r="I146" s="33">
        <f t="shared" si="8"/>
        <v>0</v>
      </c>
      <c r="J146" s="77"/>
      <c r="K146" s="46"/>
      <c r="L146" s="46"/>
      <c r="M146" s="46"/>
      <c r="N146" s="46"/>
      <c r="O146" s="46"/>
      <c r="P146" s="46"/>
      <c r="Q146" s="46"/>
      <c r="R146" s="7">
        <f t="shared" si="9"/>
        <v>0</v>
      </c>
      <c r="S146" s="77"/>
      <c r="T146" s="50"/>
      <c r="U146" s="50"/>
      <c r="V146" s="50"/>
      <c r="W146" s="50"/>
      <c r="X146" s="50"/>
      <c r="Y146" s="50"/>
      <c r="Z146" s="50"/>
      <c r="AA146" s="50"/>
      <c r="AB146" s="116"/>
      <c r="AC146" s="116"/>
      <c r="AD146" s="116"/>
      <c r="AE146" s="116"/>
      <c r="AF146" s="116"/>
      <c r="AG146" s="116"/>
      <c r="AH146" s="116"/>
      <c r="AI146" s="34">
        <f t="shared" si="10"/>
        <v>0</v>
      </c>
      <c r="AJ146" s="77"/>
      <c r="AK146" s="9">
        <f t="shared" si="11"/>
        <v>0</v>
      </c>
    </row>
    <row r="147" spans="1:37" customFormat="1" ht="14" thickBot="1">
      <c r="A147" s="190" t="s">
        <v>278</v>
      </c>
      <c r="B147" s="77"/>
      <c r="C147" s="5"/>
      <c r="D147" s="5"/>
      <c r="E147" s="5"/>
      <c r="F147" s="5"/>
      <c r="G147" s="5"/>
      <c r="H147" s="54"/>
      <c r="I147" s="33">
        <f t="shared" si="8"/>
        <v>0</v>
      </c>
      <c r="J147" s="77"/>
      <c r="K147" s="46"/>
      <c r="L147" s="46"/>
      <c r="M147" s="46"/>
      <c r="N147" s="46"/>
      <c r="O147" s="46"/>
      <c r="P147" s="46"/>
      <c r="Q147" s="46"/>
      <c r="R147" s="7">
        <f t="shared" si="9"/>
        <v>0</v>
      </c>
      <c r="S147" s="77"/>
      <c r="T147" s="50"/>
      <c r="U147" s="50"/>
      <c r="V147" s="50"/>
      <c r="W147" s="50"/>
      <c r="X147" s="50"/>
      <c r="Y147" s="50"/>
      <c r="Z147" s="50"/>
      <c r="AA147" s="50"/>
      <c r="AB147" s="116"/>
      <c r="AC147" s="116"/>
      <c r="AD147" s="116"/>
      <c r="AE147" s="116"/>
      <c r="AF147" s="116"/>
      <c r="AG147" s="116"/>
      <c r="AH147" s="116"/>
      <c r="AI147" s="34">
        <f t="shared" si="10"/>
        <v>0</v>
      </c>
      <c r="AJ147" s="77"/>
      <c r="AK147" s="9">
        <f t="shared" si="11"/>
        <v>0</v>
      </c>
    </row>
    <row r="148" spans="1:37" customFormat="1" ht="14" thickBot="1">
      <c r="A148" s="190" t="s">
        <v>279</v>
      </c>
      <c r="B148" s="77"/>
      <c r="C148" s="5"/>
      <c r="D148" s="5"/>
      <c r="E148" s="5"/>
      <c r="F148" s="5"/>
      <c r="G148" s="5"/>
      <c r="H148" s="54"/>
      <c r="I148" s="33">
        <f t="shared" si="8"/>
        <v>0</v>
      </c>
      <c r="J148" s="77"/>
      <c r="K148" s="46"/>
      <c r="L148" s="46"/>
      <c r="M148" s="46"/>
      <c r="N148" s="46"/>
      <c r="O148" s="46"/>
      <c r="P148" s="46"/>
      <c r="Q148" s="46"/>
      <c r="R148" s="7">
        <f t="shared" si="9"/>
        <v>0</v>
      </c>
      <c r="S148" s="77"/>
      <c r="T148" s="50"/>
      <c r="U148" s="50"/>
      <c r="V148" s="50"/>
      <c r="W148" s="50"/>
      <c r="X148" s="50"/>
      <c r="Y148" s="50"/>
      <c r="Z148" s="50"/>
      <c r="AA148" s="50"/>
      <c r="AB148" s="116"/>
      <c r="AC148" s="116"/>
      <c r="AD148" s="116"/>
      <c r="AE148" s="116"/>
      <c r="AF148" s="116"/>
      <c r="AG148" s="116"/>
      <c r="AH148" s="116"/>
      <c r="AI148" s="34">
        <f t="shared" si="10"/>
        <v>0</v>
      </c>
      <c r="AJ148" s="77"/>
      <c r="AK148" s="9">
        <f t="shared" si="11"/>
        <v>0</v>
      </c>
    </row>
    <row r="149" spans="1:37" customFormat="1" ht="14" thickBot="1">
      <c r="A149" s="190" t="s">
        <v>280</v>
      </c>
      <c r="B149" s="77"/>
      <c r="C149" s="5"/>
      <c r="D149" s="5"/>
      <c r="E149" s="5"/>
      <c r="F149" s="5"/>
      <c r="G149" s="5"/>
      <c r="H149" s="54"/>
      <c r="I149" s="33">
        <f t="shared" si="8"/>
        <v>0</v>
      </c>
      <c r="J149" s="77"/>
      <c r="K149" s="46"/>
      <c r="L149" s="46"/>
      <c r="M149" s="46"/>
      <c r="N149" s="46"/>
      <c r="O149" s="46"/>
      <c r="P149" s="46"/>
      <c r="Q149" s="46"/>
      <c r="R149" s="7">
        <f t="shared" si="9"/>
        <v>0</v>
      </c>
      <c r="S149" s="77"/>
      <c r="T149" s="50"/>
      <c r="U149" s="50"/>
      <c r="V149" s="50"/>
      <c r="W149" s="50"/>
      <c r="X149" s="50"/>
      <c r="Y149" s="50"/>
      <c r="Z149" s="50"/>
      <c r="AA149" s="50"/>
      <c r="AB149" s="116"/>
      <c r="AC149" s="116"/>
      <c r="AD149" s="116"/>
      <c r="AE149" s="116"/>
      <c r="AF149" s="116"/>
      <c r="AG149" s="116"/>
      <c r="AH149" s="116"/>
      <c r="AI149" s="34">
        <f t="shared" si="10"/>
        <v>0</v>
      </c>
      <c r="AJ149" s="77"/>
      <c r="AK149" s="9">
        <f t="shared" si="11"/>
        <v>0</v>
      </c>
    </row>
    <row r="150" spans="1:37" customFormat="1" ht="14" thickBot="1">
      <c r="A150" s="190" t="s">
        <v>281</v>
      </c>
      <c r="B150" s="77"/>
      <c r="C150" s="5"/>
      <c r="D150" s="5"/>
      <c r="E150" s="5"/>
      <c r="F150" s="5"/>
      <c r="G150" s="5"/>
      <c r="H150" s="54"/>
      <c r="I150" s="33">
        <f t="shared" si="8"/>
        <v>0</v>
      </c>
      <c r="J150" s="77"/>
      <c r="K150" s="46"/>
      <c r="L150" s="46"/>
      <c r="M150" s="46"/>
      <c r="N150" s="46"/>
      <c r="O150" s="46"/>
      <c r="P150" s="46"/>
      <c r="Q150" s="46"/>
      <c r="R150" s="7">
        <f t="shared" si="9"/>
        <v>0</v>
      </c>
      <c r="S150" s="77"/>
      <c r="T150" s="50"/>
      <c r="U150" s="50"/>
      <c r="V150" s="50"/>
      <c r="W150" s="50"/>
      <c r="X150" s="50"/>
      <c r="Y150" s="50"/>
      <c r="Z150" s="50"/>
      <c r="AA150" s="50"/>
      <c r="AB150" s="116"/>
      <c r="AC150" s="116"/>
      <c r="AD150" s="116"/>
      <c r="AE150" s="116"/>
      <c r="AF150" s="116"/>
      <c r="AG150" s="116"/>
      <c r="AH150" s="116"/>
      <c r="AI150" s="34">
        <f t="shared" si="10"/>
        <v>0</v>
      </c>
      <c r="AJ150" s="77"/>
      <c r="AK150" s="9">
        <f t="shared" si="11"/>
        <v>0</v>
      </c>
    </row>
    <row r="151" spans="1:37" customFormat="1" ht="14" thickBot="1">
      <c r="A151" s="190" t="s">
        <v>282</v>
      </c>
      <c r="B151" s="77"/>
      <c r="C151" s="5"/>
      <c r="D151" s="5"/>
      <c r="E151" s="5">
        <v>2</v>
      </c>
      <c r="F151" s="5"/>
      <c r="G151" s="5"/>
      <c r="H151" s="54">
        <v>3</v>
      </c>
      <c r="I151" s="33">
        <f t="shared" si="8"/>
        <v>190</v>
      </c>
      <c r="J151" s="77"/>
      <c r="K151" s="46"/>
      <c r="L151" s="46"/>
      <c r="M151" s="46"/>
      <c r="N151" s="46"/>
      <c r="O151" s="46"/>
      <c r="P151" s="46"/>
      <c r="Q151" s="46"/>
      <c r="R151" s="7">
        <f t="shared" si="9"/>
        <v>0</v>
      </c>
      <c r="S151" s="77"/>
      <c r="T151" s="50"/>
      <c r="U151" s="50"/>
      <c r="V151" s="50"/>
      <c r="W151" s="50"/>
      <c r="X151" s="50"/>
      <c r="Y151" s="50"/>
      <c r="Z151" s="50"/>
      <c r="AA151" s="50"/>
      <c r="AB151" s="116"/>
      <c r="AC151" s="116"/>
      <c r="AD151" s="116"/>
      <c r="AE151" s="116"/>
      <c r="AF151" s="116"/>
      <c r="AG151" s="116"/>
      <c r="AH151" s="116">
        <v>90</v>
      </c>
      <c r="AI151" s="34">
        <f t="shared" si="10"/>
        <v>90</v>
      </c>
      <c r="AJ151" s="77"/>
      <c r="AK151" s="9">
        <f t="shared" si="11"/>
        <v>280</v>
      </c>
    </row>
    <row r="152" spans="1:37" customFormat="1" ht="14" thickBot="1">
      <c r="A152" s="190" t="s">
        <v>283</v>
      </c>
      <c r="B152" s="77"/>
      <c r="C152" s="5"/>
      <c r="D152" s="5"/>
      <c r="E152" s="5"/>
      <c r="F152" s="5"/>
      <c r="G152" s="5"/>
      <c r="H152" s="54"/>
      <c r="I152" s="33">
        <f t="shared" si="8"/>
        <v>0</v>
      </c>
      <c r="J152" s="77"/>
      <c r="K152" s="46"/>
      <c r="L152" s="46"/>
      <c r="M152" s="46"/>
      <c r="N152" s="46"/>
      <c r="O152" s="46"/>
      <c r="P152" s="46"/>
      <c r="Q152" s="46"/>
      <c r="R152" s="7">
        <f t="shared" si="9"/>
        <v>0</v>
      </c>
      <c r="S152" s="77"/>
      <c r="T152" s="50"/>
      <c r="U152" s="50"/>
      <c r="V152" s="50"/>
      <c r="W152" s="50"/>
      <c r="X152" s="50"/>
      <c r="Y152" s="50"/>
      <c r="Z152" s="50"/>
      <c r="AA152" s="50"/>
      <c r="AB152" s="116"/>
      <c r="AC152" s="116"/>
      <c r="AD152" s="116"/>
      <c r="AE152" s="116"/>
      <c r="AF152" s="116"/>
      <c r="AG152" s="116"/>
      <c r="AH152" s="116"/>
      <c r="AI152" s="34">
        <f t="shared" si="10"/>
        <v>0</v>
      </c>
      <c r="AJ152" s="77"/>
      <c r="AK152" s="9">
        <f t="shared" si="11"/>
        <v>0</v>
      </c>
    </row>
    <row r="153" spans="1:37" customFormat="1" ht="14" thickBot="1">
      <c r="A153" s="190" t="s">
        <v>284</v>
      </c>
      <c r="B153" s="77"/>
      <c r="C153" s="5">
        <v>1</v>
      </c>
      <c r="D153" s="5"/>
      <c r="E153" s="5">
        <v>2</v>
      </c>
      <c r="F153" s="5">
        <v>1</v>
      </c>
      <c r="G153" s="5">
        <v>1</v>
      </c>
      <c r="H153" s="54">
        <v>2</v>
      </c>
      <c r="I153" s="33">
        <f t="shared" si="8"/>
        <v>345</v>
      </c>
      <c r="J153" s="77"/>
      <c r="K153" s="46"/>
      <c r="L153" s="46"/>
      <c r="M153" s="46">
        <v>1</v>
      </c>
      <c r="N153" s="46"/>
      <c r="O153" s="46"/>
      <c r="P153" s="46"/>
      <c r="Q153" s="46">
        <v>1</v>
      </c>
      <c r="R153" s="7">
        <f t="shared" si="9"/>
        <v>80</v>
      </c>
      <c r="S153" s="77"/>
      <c r="T153" s="50"/>
      <c r="U153" s="50"/>
      <c r="V153" s="50"/>
      <c r="W153" s="50"/>
      <c r="X153" s="50"/>
      <c r="Y153" s="50"/>
      <c r="Z153" s="50"/>
      <c r="AA153" s="50"/>
      <c r="AB153" s="116"/>
      <c r="AC153" s="116"/>
      <c r="AD153" s="116"/>
      <c r="AE153" s="116"/>
      <c r="AF153" s="116"/>
      <c r="AG153" s="116"/>
      <c r="AH153" s="116"/>
      <c r="AI153" s="34">
        <f t="shared" si="10"/>
        <v>0</v>
      </c>
      <c r="AJ153" s="77"/>
      <c r="AK153" s="9">
        <f t="shared" si="11"/>
        <v>425</v>
      </c>
    </row>
    <row r="154" spans="1:37" customFormat="1" ht="14" thickBot="1">
      <c r="A154" s="190" t="s">
        <v>285</v>
      </c>
      <c r="B154" s="77"/>
      <c r="C154" s="5"/>
      <c r="D154" s="5"/>
      <c r="E154" s="5">
        <v>1</v>
      </c>
      <c r="F154" s="5">
        <v>1</v>
      </c>
      <c r="G154" s="5">
        <v>1</v>
      </c>
      <c r="H154" s="54">
        <v>2</v>
      </c>
      <c r="I154" s="33">
        <f t="shared" si="8"/>
        <v>200</v>
      </c>
      <c r="J154" s="77"/>
      <c r="K154" s="46"/>
      <c r="L154" s="46"/>
      <c r="M154" s="46"/>
      <c r="N154" s="46"/>
      <c r="O154" s="46"/>
      <c r="P154" s="46"/>
      <c r="Q154" s="46">
        <v>1</v>
      </c>
      <c r="R154" s="7">
        <f t="shared" si="9"/>
        <v>20</v>
      </c>
      <c r="S154" s="77"/>
      <c r="T154" s="50"/>
      <c r="U154" s="50"/>
      <c r="V154" s="50"/>
      <c r="W154" s="50"/>
      <c r="X154" s="50"/>
      <c r="Y154" s="50"/>
      <c r="Z154" s="50"/>
      <c r="AA154" s="50"/>
      <c r="AB154" s="116"/>
      <c r="AC154" s="116"/>
      <c r="AD154" s="116"/>
      <c r="AE154" s="116"/>
      <c r="AF154" s="116"/>
      <c r="AG154" s="116"/>
      <c r="AH154" s="116">
        <v>55</v>
      </c>
      <c r="AI154" s="34">
        <f t="shared" si="10"/>
        <v>55</v>
      </c>
      <c r="AJ154" s="77"/>
      <c r="AK154" s="9">
        <f t="shared" si="11"/>
        <v>275</v>
      </c>
    </row>
    <row r="155" spans="1:37" customFormat="1" ht="14" thickBot="1">
      <c r="A155" s="190" t="s">
        <v>286</v>
      </c>
      <c r="B155" s="77"/>
      <c r="C155" s="5"/>
      <c r="D155" s="5"/>
      <c r="E155" s="5"/>
      <c r="F155" s="5">
        <v>1</v>
      </c>
      <c r="G155" s="5">
        <v>1</v>
      </c>
      <c r="H155" s="54">
        <v>1</v>
      </c>
      <c r="I155" s="33">
        <f t="shared" si="8"/>
        <v>115</v>
      </c>
      <c r="J155" s="77"/>
      <c r="K155" s="46"/>
      <c r="L155" s="46"/>
      <c r="M155" s="46"/>
      <c r="N155" s="46"/>
      <c r="O155" s="46"/>
      <c r="P155" s="46"/>
      <c r="Q155" s="46">
        <v>1</v>
      </c>
      <c r="R155" s="7">
        <f t="shared" si="9"/>
        <v>20</v>
      </c>
      <c r="S155" s="77"/>
      <c r="T155" s="50"/>
      <c r="U155" s="50"/>
      <c r="V155" s="50"/>
      <c r="W155" s="50"/>
      <c r="X155" s="50"/>
      <c r="Y155" s="50"/>
      <c r="Z155" s="50"/>
      <c r="AA155" s="50"/>
      <c r="AB155" s="116"/>
      <c r="AC155" s="116"/>
      <c r="AD155" s="116"/>
      <c r="AE155" s="116"/>
      <c r="AF155" s="116"/>
      <c r="AG155" s="116"/>
      <c r="AH155" s="116">
        <v>10</v>
      </c>
      <c r="AI155" s="34">
        <f t="shared" si="10"/>
        <v>10</v>
      </c>
      <c r="AJ155" s="77"/>
      <c r="AK155" s="9">
        <f t="shared" si="11"/>
        <v>145</v>
      </c>
    </row>
    <row r="156" spans="1:37" customFormat="1" ht="14" thickBot="1">
      <c r="A156" s="190" t="s">
        <v>287</v>
      </c>
      <c r="B156" s="77"/>
      <c r="C156" s="5"/>
      <c r="D156" s="5"/>
      <c r="E156" s="5"/>
      <c r="F156" s="5"/>
      <c r="G156" s="5"/>
      <c r="H156" s="54"/>
      <c r="I156" s="33">
        <f t="shared" si="8"/>
        <v>0</v>
      </c>
      <c r="J156" s="77"/>
      <c r="K156" s="46"/>
      <c r="L156" s="46"/>
      <c r="M156" s="46"/>
      <c r="N156" s="46"/>
      <c r="O156" s="46"/>
      <c r="P156" s="46"/>
      <c r="Q156" s="46"/>
      <c r="R156" s="7">
        <f t="shared" si="9"/>
        <v>0</v>
      </c>
      <c r="S156" s="77"/>
      <c r="T156" s="50"/>
      <c r="U156" s="50"/>
      <c r="V156" s="50"/>
      <c r="W156" s="50"/>
      <c r="X156" s="50"/>
      <c r="Y156" s="50"/>
      <c r="Z156" s="50"/>
      <c r="AA156" s="50"/>
      <c r="AB156" s="116"/>
      <c r="AC156" s="116"/>
      <c r="AD156" s="116"/>
      <c r="AE156" s="116"/>
      <c r="AF156" s="116"/>
      <c r="AG156" s="116"/>
      <c r="AH156" s="116"/>
      <c r="AI156" s="34">
        <f t="shared" si="10"/>
        <v>0</v>
      </c>
      <c r="AJ156" s="77"/>
      <c r="AK156" s="9">
        <f t="shared" si="11"/>
        <v>0</v>
      </c>
    </row>
    <row r="157" spans="1:37" customFormat="1" ht="14" thickBot="1">
      <c r="A157" s="190" t="s">
        <v>288</v>
      </c>
      <c r="B157" s="77"/>
      <c r="C157" s="5"/>
      <c r="D157" s="5"/>
      <c r="E157" s="5"/>
      <c r="F157" s="5"/>
      <c r="G157" s="5"/>
      <c r="H157" s="54"/>
      <c r="I157" s="33">
        <f t="shared" si="8"/>
        <v>0</v>
      </c>
      <c r="J157" s="77"/>
      <c r="K157" s="46"/>
      <c r="L157" s="46"/>
      <c r="M157" s="46"/>
      <c r="N157" s="46"/>
      <c r="O157" s="46"/>
      <c r="P157" s="46"/>
      <c r="Q157" s="46"/>
      <c r="R157" s="7">
        <f t="shared" si="9"/>
        <v>0</v>
      </c>
      <c r="S157" s="77"/>
      <c r="T157" s="50"/>
      <c r="U157" s="50"/>
      <c r="V157" s="50"/>
      <c r="W157" s="50"/>
      <c r="X157" s="50"/>
      <c r="Y157" s="50"/>
      <c r="Z157" s="50"/>
      <c r="AA157" s="50"/>
      <c r="AB157" s="116"/>
      <c r="AC157" s="116"/>
      <c r="AD157" s="116"/>
      <c r="AE157" s="116"/>
      <c r="AF157" s="116"/>
      <c r="AG157" s="116"/>
      <c r="AH157" s="116"/>
      <c r="AI157" s="34">
        <f t="shared" si="10"/>
        <v>0</v>
      </c>
      <c r="AJ157" s="77"/>
      <c r="AK157" s="9">
        <f t="shared" si="11"/>
        <v>0</v>
      </c>
    </row>
    <row r="158" spans="1:37" customFormat="1" ht="14" thickBot="1">
      <c r="A158" s="190" t="s">
        <v>289</v>
      </c>
      <c r="B158" s="77"/>
      <c r="C158" s="5"/>
      <c r="D158" s="5"/>
      <c r="E158" s="5"/>
      <c r="F158" s="5"/>
      <c r="G158" s="5"/>
      <c r="H158" s="54"/>
      <c r="I158" s="33">
        <f t="shared" si="8"/>
        <v>0</v>
      </c>
      <c r="J158" s="77"/>
      <c r="K158" s="46"/>
      <c r="L158" s="46"/>
      <c r="M158" s="46"/>
      <c r="N158" s="46"/>
      <c r="O158" s="46"/>
      <c r="P158" s="46"/>
      <c r="Q158" s="46"/>
      <c r="R158" s="7">
        <f t="shared" si="9"/>
        <v>0</v>
      </c>
      <c r="S158" s="77"/>
      <c r="T158" s="50"/>
      <c r="U158" s="50"/>
      <c r="V158" s="50"/>
      <c r="W158" s="50"/>
      <c r="X158" s="50"/>
      <c r="Y158" s="50"/>
      <c r="Z158" s="50"/>
      <c r="AA158" s="50"/>
      <c r="AB158" s="116"/>
      <c r="AC158" s="116"/>
      <c r="AD158" s="116"/>
      <c r="AE158" s="116"/>
      <c r="AF158" s="116"/>
      <c r="AG158" s="116"/>
      <c r="AH158" s="116"/>
      <c r="AI158" s="34">
        <f t="shared" si="10"/>
        <v>0</v>
      </c>
      <c r="AJ158" s="77"/>
      <c r="AK158" s="9">
        <f t="shared" si="11"/>
        <v>0</v>
      </c>
    </row>
    <row r="159" spans="1:37" customFormat="1" ht="14" thickBot="1">
      <c r="A159" s="190" t="s">
        <v>290</v>
      </c>
      <c r="B159" s="77"/>
      <c r="C159" s="5"/>
      <c r="D159" s="5"/>
      <c r="E159" s="5">
        <v>2</v>
      </c>
      <c r="F159" s="5"/>
      <c r="G159" s="5"/>
      <c r="H159" s="54"/>
      <c r="I159" s="33">
        <f t="shared" si="8"/>
        <v>130</v>
      </c>
      <c r="J159" s="77"/>
      <c r="K159" s="46"/>
      <c r="L159" s="46"/>
      <c r="M159" s="46"/>
      <c r="N159" s="46"/>
      <c r="O159" s="46"/>
      <c r="P159" s="46"/>
      <c r="Q159" s="46">
        <v>1</v>
      </c>
      <c r="R159" s="7">
        <f t="shared" si="9"/>
        <v>20</v>
      </c>
      <c r="S159" s="77"/>
      <c r="T159" s="50"/>
      <c r="U159" s="50"/>
      <c r="V159" s="50"/>
      <c r="W159" s="50"/>
      <c r="X159" s="50"/>
      <c r="Y159" s="50"/>
      <c r="Z159" s="50"/>
      <c r="AA159" s="50"/>
      <c r="AB159" s="116"/>
      <c r="AC159" s="116"/>
      <c r="AD159" s="116"/>
      <c r="AE159" s="116"/>
      <c r="AF159" s="116"/>
      <c r="AG159" s="116"/>
      <c r="AH159" s="116"/>
      <c r="AI159" s="34">
        <f t="shared" si="10"/>
        <v>0</v>
      </c>
      <c r="AJ159" s="77"/>
      <c r="AK159" s="9">
        <f t="shared" si="11"/>
        <v>150</v>
      </c>
    </row>
    <row r="160" spans="1:37" customFormat="1" ht="14" thickBot="1">
      <c r="A160" s="190" t="s">
        <v>291</v>
      </c>
      <c r="B160" s="77"/>
      <c r="C160" s="5"/>
      <c r="D160" s="5"/>
      <c r="E160" s="5"/>
      <c r="F160" s="5"/>
      <c r="G160" s="5"/>
      <c r="H160" s="54"/>
      <c r="I160" s="33">
        <f t="shared" si="8"/>
        <v>0</v>
      </c>
      <c r="J160" s="77"/>
      <c r="K160" s="46"/>
      <c r="L160" s="46"/>
      <c r="M160" s="46"/>
      <c r="N160" s="46"/>
      <c r="O160" s="46"/>
      <c r="P160" s="46"/>
      <c r="Q160" s="46"/>
      <c r="R160" s="7">
        <f t="shared" si="9"/>
        <v>0</v>
      </c>
      <c r="S160" s="77"/>
      <c r="T160" s="50"/>
      <c r="U160" s="50"/>
      <c r="V160" s="50"/>
      <c r="W160" s="50"/>
      <c r="X160" s="50"/>
      <c r="Y160" s="50"/>
      <c r="Z160" s="50"/>
      <c r="AA160" s="50"/>
      <c r="AB160" s="116"/>
      <c r="AC160" s="116"/>
      <c r="AD160" s="116"/>
      <c r="AE160" s="116"/>
      <c r="AF160" s="116"/>
      <c r="AG160" s="116"/>
      <c r="AH160" s="116">
        <v>45</v>
      </c>
      <c r="AI160" s="34">
        <f t="shared" si="10"/>
        <v>45</v>
      </c>
      <c r="AJ160" s="77"/>
      <c r="AK160" s="9">
        <f t="shared" si="11"/>
        <v>45</v>
      </c>
    </row>
    <row r="161" spans="1:37" customFormat="1" ht="14" thickBot="1">
      <c r="A161" s="190" t="s">
        <v>292</v>
      </c>
      <c r="B161" s="77"/>
      <c r="C161" s="5"/>
      <c r="D161" s="5"/>
      <c r="E161" s="5"/>
      <c r="F161" s="5"/>
      <c r="G161" s="5"/>
      <c r="H161" s="54"/>
      <c r="I161" s="33">
        <f t="shared" si="8"/>
        <v>0</v>
      </c>
      <c r="J161" s="77"/>
      <c r="K161" s="46"/>
      <c r="L161" s="46"/>
      <c r="M161" s="46"/>
      <c r="N161" s="46"/>
      <c r="O161" s="46"/>
      <c r="P161" s="46"/>
      <c r="Q161" s="46"/>
      <c r="R161" s="7">
        <f t="shared" si="9"/>
        <v>0</v>
      </c>
      <c r="S161" s="77"/>
      <c r="T161" s="50"/>
      <c r="U161" s="50"/>
      <c r="V161" s="50"/>
      <c r="W161" s="50"/>
      <c r="X161" s="50"/>
      <c r="Y161" s="50"/>
      <c r="Z161" s="50"/>
      <c r="AA161" s="50"/>
      <c r="AB161" s="116"/>
      <c r="AC161" s="116"/>
      <c r="AD161" s="116"/>
      <c r="AE161" s="116"/>
      <c r="AF161" s="116"/>
      <c r="AG161" s="116"/>
      <c r="AH161" s="116"/>
      <c r="AI161" s="34">
        <f t="shared" si="10"/>
        <v>0</v>
      </c>
      <c r="AJ161" s="77"/>
      <c r="AK161" s="9">
        <f t="shared" si="11"/>
        <v>0</v>
      </c>
    </row>
    <row r="162" spans="1:37" customFormat="1" ht="14" thickBot="1">
      <c r="A162" s="190" t="s">
        <v>293</v>
      </c>
      <c r="B162" s="77"/>
      <c r="C162" s="5"/>
      <c r="D162" s="5"/>
      <c r="E162" s="5"/>
      <c r="F162" s="5"/>
      <c r="G162" s="5"/>
      <c r="H162" s="54"/>
      <c r="I162" s="33">
        <f t="shared" si="8"/>
        <v>0</v>
      </c>
      <c r="J162" s="77"/>
      <c r="K162" s="46"/>
      <c r="L162" s="46"/>
      <c r="M162" s="46"/>
      <c r="N162" s="46"/>
      <c r="O162" s="46"/>
      <c r="P162" s="46"/>
      <c r="Q162" s="46"/>
      <c r="R162" s="7">
        <f t="shared" si="9"/>
        <v>0</v>
      </c>
      <c r="S162" s="77"/>
      <c r="T162" s="50"/>
      <c r="U162" s="50"/>
      <c r="V162" s="50"/>
      <c r="W162" s="50"/>
      <c r="X162" s="50"/>
      <c r="Y162" s="50"/>
      <c r="Z162" s="50"/>
      <c r="AA162" s="50"/>
      <c r="AB162" s="116"/>
      <c r="AC162" s="116"/>
      <c r="AD162" s="116"/>
      <c r="AE162" s="116"/>
      <c r="AF162" s="116"/>
      <c r="AG162" s="116"/>
      <c r="AH162" s="116"/>
      <c r="AI162" s="34">
        <f t="shared" si="10"/>
        <v>0</v>
      </c>
      <c r="AJ162" s="77"/>
      <c r="AK162" s="9">
        <f t="shared" si="11"/>
        <v>0</v>
      </c>
    </row>
    <row r="163" spans="1:37" customFormat="1" ht="14" thickBot="1">
      <c r="A163" s="190" t="s">
        <v>294</v>
      </c>
      <c r="B163" s="77"/>
      <c r="C163" s="5"/>
      <c r="D163" s="5"/>
      <c r="E163" s="5"/>
      <c r="F163" s="5"/>
      <c r="G163" s="5"/>
      <c r="H163" s="54"/>
      <c r="I163" s="33">
        <f t="shared" si="8"/>
        <v>0</v>
      </c>
      <c r="J163" s="77"/>
      <c r="K163" s="46"/>
      <c r="L163" s="46"/>
      <c r="M163" s="46"/>
      <c r="N163" s="46"/>
      <c r="O163" s="46"/>
      <c r="P163" s="46"/>
      <c r="Q163" s="46"/>
      <c r="R163" s="7">
        <f t="shared" si="9"/>
        <v>0</v>
      </c>
      <c r="S163" s="77"/>
      <c r="T163" s="50"/>
      <c r="U163" s="50"/>
      <c r="V163" s="50"/>
      <c r="W163" s="50"/>
      <c r="X163" s="50"/>
      <c r="Y163" s="50"/>
      <c r="Z163" s="50"/>
      <c r="AA163" s="50"/>
      <c r="AB163" s="116"/>
      <c r="AC163" s="116"/>
      <c r="AD163" s="116"/>
      <c r="AE163" s="116"/>
      <c r="AF163" s="116"/>
      <c r="AG163" s="116"/>
      <c r="AH163" s="116"/>
      <c r="AI163" s="34">
        <f t="shared" si="10"/>
        <v>0</v>
      </c>
      <c r="AJ163" s="77"/>
      <c r="AK163" s="9">
        <f t="shared" si="11"/>
        <v>0</v>
      </c>
    </row>
    <row r="164" spans="1:37" customFormat="1" ht="14" thickBot="1">
      <c r="A164" s="190" t="s">
        <v>295</v>
      </c>
      <c r="B164" s="77"/>
      <c r="C164" s="5"/>
      <c r="D164" s="5"/>
      <c r="E164" s="5"/>
      <c r="F164" s="5"/>
      <c r="G164" s="5"/>
      <c r="H164" s="54"/>
      <c r="I164" s="33">
        <f t="shared" si="8"/>
        <v>0</v>
      </c>
      <c r="J164" s="77"/>
      <c r="K164" s="46"/>
      <c r="L164" s="46"/>
      <c r="M164" s="46"/>
      <c r="N164" s="46"/>
      <c r="O164" s="46"/>
      <c r="P164" s="46"/>
      <c r="Q164" s="46"/>
      <c r="R164" s="7">
        <f t="shared" si="9"/>
        <v>0</v>
      </c>
      <c r="S164" s="77"/>
      <c r="T164" s="50"/>
      <c r="U164" s="50"/>
      <c r="V164" s="50"/>
      <c r="W164" s="50"/>
      <c r="X164" s="50"/>
      <c r="Y164" s="50"/>
      <c r="Z164" s="50"/>
      <c r="AA164" s="50"/>
      <c r="AB164" s="116"/>
      <c r="AC164" s="116"/>
      <c r="AD164" s="116"/>
      <c r="AE164" s="116"/>
      <c r="AF164" s="116"/>
      <c r="AG164" s="116"/>
      <c r="AH164" s="116"/>
      <c r="AI164" s="34">
        <f t="shared" si="10"/>
        <v>0</v>
      </c>
      <c r="AJ164" s="77"/>
      <c r="AK164" s="9">
        <f t="shared" si="11"/>
        <v>0</v>
      </c>
    </row>
    <row r="165" spans="1:37" customFormat="1" ht="14" thickBot="1">
      <c r="A165" s="190" t="s">
        <v>296</v>
      </c>
      <c r="B165" s="77"/>
      <c r="C165" s="5"/>
      <c r="D165" s="5"/>
      <c r="E165" s="5"/>
      <c r="F165" s="5"/>
      <c r="G165" s="5"/>
      <c r="H165" s="54"/>
      <c r="I165" s="33">
        <f t="shared" si="8"/>
        <v>0</v>
      </c>
      <c r="J165" s="77"/>
      <c r="K165" s="46"/>
      <c r="L165" s="46"/>
      <c r="M165" s="46"/>
      <c r="N165" s="46"/>
      <c r="O165" s="46"/>
      <c r="P165" s="46"/>
      <c r="Q165" s="46"/>
      <c r="R165" s="7">
        <f t="shared" si="9"/>
        <v>0</v>
      </c>
      <c r="S165" s="77"/>
      <c r="T165" s="50"/>
      <c r="U165" s="50"/>
      <c r="V165" s="50"/>
      <c r="W165" s="50"/>
      <c r="X165" s="50"/>
      <c r="Y165" s="50"/>
      <c r="Z165" s="50"/>
      <c r="AA165" s="50"/>
      <c r="AB165" s="116"/>
      <c r="AC165" s="116"/>
      <c r="AD165" s="116"/>
      <c r="AE165" s="116"/>
      <c r="AF165" s="116"/>
      <c r="AG165" s="116"/>
      <c r="AH165" s="116"/>
      <c r="AI165" s="34">
        <f t="shared" si="10"/>
        <v>0</v>
      </c>
      <c r="AJ165" s="77"/>
      <c r="AK165" s="9">
        <f t="shared" si="11"/>
        <v>0</v>
      </c>
    </row>
    <row r="166" spans="1:37" customFormat="1" ht="14" thickBot="1">
      <c r="A166" s="190" t="s">
        <v>297</v>
      </c>
      <c r="B166" s="77"/>
      <c r="C166" s="5"/>
      <c r="D166" s="5"/>
      <c r="E166" s="5"/>
      <c r="F166" s="5"/>
      <c r="G166" s="5"/>
      <c r="H166" s="54"/>
      <c r="I166" s="33">
        <f t="shared" si="8"/>
        <v>0</v>
      </c>
      <c r="J166" s="77"/>
      <c r="K166" s="46"/>
      <c r="L166" s="46"/>
      <c r="M166" s="46"/>
      <c r="N166" s="46"/>
      <c r="O166" s="46"/>
      <c r="P166" s="46"/>
      <c r="Q166" s="46"/>
      <c r="R166" s="7">
        <f t="shared" si="9"/>
        <v>0</v>
      </c>
      <c r="S166" s="77"/>
      <c r="T166" s="50"/>
      <c r="U166" s="50"/>
      <c r="V166" s="50"/>
      <c r="W166" s="50"/>
      <c r="X166" s="50"/>
      <c r="Y166" s="50"/>
      <c r="Z166" s="50"/>
      <c r="AA166" s="50"/>
      <c r="AB166" s="116"/>
      <c r="AC166" s="116"/>
      <c r="AD166" s="116"/>
      <c r="AE166" s="116"/>
      <c r="AF166" s="116"/>
      <c r="AG166" s="116"/>
      <c r="AH166" s="116">
        <v>20</v>
      </c>
      <c r="AI166" s="34">
        <f t="shared" si="10"/>
        <v>20</v>
      </c>
      <c r="AJ166" s="77"/>
      <c r="AK166" s="9">
        <f t="shared" si="11"/>
        <v>20</v>
      </c>
    </row>
    <row r="167" spans="1:37" customFormat="1" ht="14" thickBot="1">
      <c r="A167" s="190" t="s">
        <v>298</v>
      </c>
      <c r="B167" s="77"/>
      <c r="C167" s="5"/>
      <c r="D167" s="5"/>
      <c r="E167" s="5"/>
      <c r="F167" s="5"/>
      <c r="G167" s="5"/>
      <c r="H167" s="54"/>
      <c r="I167" s="33">
        <f t="shared" si="8"/>
        <v>0</v>
      </c>
      <c r="J167" s="77"/>
      <c r="K167" s="46"/>
      <c r="L167" s="46"/>
      <c r="M167" s="46"/>
      <c r="N167" s="46"/>
      <c r="O167" s="46"/>
      <c r="P167" s="46"/>
      <c r="Q167" s="46"/>
      <c r="R167" s="7">
        <f t="shared" si="9"/>
        <v>0</v>
      </c>
      <c r="S167" s="77"/>
      <c r="T167" s="50"/>
      <c r="U167" s="50"/>
      <c r="V167" s="50"/>
      <c r="W167" s="50"/>
      <c r="X167" s="50"/>
      <c r="Y167" s="50"/>
      <c r="Z167" s="50"/>
      <c r="AA167" s="50"/>
      <c r="AB167" s="116"/>
      <c r="AC167" s="116"/>
      <c r="AD167" s="116"/>
      <c r="AE167" s="116"/>
      <c r="AF167" s="116"/>
      <c r="AG167" s="116"/>
      <c r="AH167" s="116"/>
      <c r="AI167" s="34">
        <f t="shared" si="10"/>
        <v>0</v>
      </c>
      <c r="AJ167" s="77"/>
      <c r="AK167" s="9">
        <f t="shared" si="11"/>
        <v>0</v>
      </c>
    </row>
    <row r="168" spans="1:37" customFormat="1" ht="14" thickBot="1">
      <c r="A168" s="190" t="s">
        <v>299</v>
      </c>
      <c r="B168" s="77"/>
      <c r="C168" s="5"/>
      <c r="D168" s="5"/>
      <c r="E168" s="5"/>
      <c r="F168" s="5"/>
      <c r="G168" s="5"/>
      <c r="H168" s="54"/>
      <c r="I168" s="33">
        <f t="shared" si="8"/>
        <v>0</v>
      </c>
      <c r="J168" s="77"/>
      <c r="K168" s="46"/>
      <c r="L168" s="46"/>
      <c r="M168" s="46"/>
      <c r="N168" s="46"/>
      <c r="O168" s="46"/>
      <c r="P168" s="46"/>
      <c r="Q168" s="46"/>
      <c r="R168" s="7">
        <f t="shared" si="9"/>
        <v>0</v>
      </c>
      <c r="S168" s="77"/>
      <c r="T168" s="50"/>
      <c r="U168" s="50"/>
      <c r="V168" s="50"/>
      <c r="W168" s="50"/>
      <c r="X168" s="50"/>
      <c r="Y168" s="50"/>
      <c r="Z168" s="50"/>
      <c r="AA168" s="50"/>
      <c r="AB168" s="116"/>
      <c r="AC168" s="116"/>
      <c r="AD168" s="116"/>
      <c r="AE168" s="116"/>
      <c r="AF168" s="116"/>
      <c r="AG168" s="116"/>
      <c r="AH168" s="116"/>
      <c r="AI168" s="34">
        <f t="shared" si="10"/>
        <v>0</v>
      </c>
      <c r="AJ168" s="77"/>
      <c r="AK168" s="9">
        <f t="shared" si="11"/>
        <v>0</v>
      </c>
    </row>
    <row r="169" spans="1:37" customFormat="1" ht="14" thickBot="1">
      <c r="A169" s="190" t="s">
        <v>300</v>
      </c>
      <c r="B169" s="77"/>
      <c r="C169" s="5">
        <v>1</v>
      </c>
      <c r="D169" s="5"/>
      <c r="E169" s="5"/>
      <c r="F169" s="5"/>
      <c r="G169" s="5">
        <v>1</v>
      </c>
      <c r="H169" s="54"/>
      <c r="I169" s="33">
        <f t="shared" si="8"/>
        <v>120</v>
      </c>
      <c r="J169" s="77"/>
      <c r="K169" s="46"/>
      <c r="L169" s="46"/>
      <c r="M169" s="46"/>
      <c r="N169" s="46"/>
      <c r="O169" s="46"/>
      <c r="P169" s="46">
        <v>1</v>
      </c>
      <c r="Q169" s="46"/>
      <c r="R169" s="7">
        <f t="shared" si="9"/>
        <v>20</v>
      </c>
      <c r="S169" s="77"/>
      <c r="T169" s="50"/>
      <c r="U169" s="50"/>
      <c r="V169" s="50"/>
      <c r="W169" s="50"/>
      <c r="X169" s="50"/>
      <c r="Y169" s="50"/>
      <c r="Z169" s="50"/>
      <c r="AA169" s="50"/>
      <c r="AB169" s="116"/>
      <c r="AC169" s="116"/>
      <c r="AD169" s="116"/>
      <c r="AE169" s="116"/>
      <c r="AF169" s="116"/>
      <c r="AG169" s="116"/>
      <c r="AH169" s="116"/>
      <c r="AI169" s="34">
        <f t="shared" si="10"/>
        <v>0</v>
      </c>
      <c r="AJ169" s="77"/>
      <c r="AK169" s="9">
        <f t="shared" si="11"/>
        <v>140</v>
      </c>
    </row>
    <row r="170" spans="1:37" customFormat="1" ht="14" thickBot="1">
      <c r="A170" s="190" t="s">
        <v>301</v>
      </c>
      <c r="B170" s="77"/>
      <c r="C170" s="5">
        <v>1</v>
      </c>
      <c r="D170" s="5"/>
      <c r="E170" s="5"/>
      <c r="F170" s="5">
        <v>1</v>
      </c>
      <c r="G170" s="5"/>
      <c r="H170" s="54">
        <v>4</v>
      </c>
      <c r="I170" s="33">
        <f t="shared" si="8"/>
        <v>215</v>
      </c>
      <c r="J170" s="77"/>
      <c r="K170" s="46"/>
      <c r="L170" s="46"/>
      <c r="M170" s="46"/>
      <c r="N170" s="46"/>
      <c r="O170" s="46"/>
      <c r="P170" s="46"/>
      <c r="Q170" s="46"/>
      <c r="R170" s="7">
        <f t="shared" si="9"/>
        <v>0</v>
      </c>
      <c r="S170" s="77"/>
      <c r="T170" s="50"/>
      <c r="U170" s="50"/>
      <c r="V170" s="50"/>
      <c r="W170" s="50"/>
      <c r="X170" s="50"/>
      <c r="Y170" s="50"/>
      <c r="Z170" s="50"/>
      <c r="AA170" s="50"/>
      <c r="AB170" s="116"/>
      <c r="AC170" s="116"/>
      <c r="AD170" s="116"/>
      <c r="AE170" s="116"/>
      <c r="AF170" s="116"/>
      <c r="AG170" s="116"/>
      <c r="AH170" s="116"/>
      <c r="AI170" s="34">
        <f t="shared" si="10"/>
        <v>0</v>
      </c>
      <c r="AJ170" s="77"/>
      <c r="AK170" s="9">
        <f t="shared" si="11"/>
        <v>215</v>
      </c>
    </row>
    <row r="171" spans="1:37" customFormat="1" ht="14" thickBot="1">
      <c r="A171" s="190" t="s">
        <v>302</v>
      </c>
      <c r="B171" s="77"/>
      <c r="C171" s="5"/>
      <c r="D171" s="5"/>
      <c r="E171" s="5">
        <v>1</v>
      </c>
      <c r="F171" s="5"/>
      <c r="G171" s="5"/>
      <c r="H171" s="54"/>
      <c r="I171" s="33">
        <f t="shared" si="8"/>
        <v>65</v>
      </c>
      <c r="J171" s="77"/>
      <c r="K171" s="46"/>
      <c r="L171" s="46"/>
      <c r="M171" s="46"/>
      <c r="N171" s="46"/>
      <c r="O171" s="46"/>
      <c r="P171" s="46"/>
      <c r="Q171" s="46"/>
      <c r="R171" s="7">
        <f t="shared" si="9"/>
        <v>0</v>
      </c>
      <c r="S171" s="77"/>
      <c r="T171" s="50"/>
      <c r="U171" s="50"/>
      <c r="V171" s="50"/>
      <c r="W171" s="50"/>
      <c r="X171" s="50"/>
      <c r="Y171" s="50"/>
      <c r="Z171" s="50"/>
      <c r="AA171" s="50"/>
      <c r="AB171" s="116"/>
      <c r="AC171" s="116"/>
      <c r="AD171" s="116"/>
      <c r="AE171" s="116"/>
      <c r="AF171" s="116"/>
      <c r="AG171" s="116"/>
      <c r="AH171" s="116"/>
      <c r="AI171" s="34">
        <f t="shared" si="10"/>
        <v>0</v>
      </c>
      <c r="AJ171" s="77"/>
      <c r="AK171" s="9">
        <f t="shared" si="11"/>
        <v>65</v>
      </c>
    </row>
    <row r="172" spans="1:37" customFormat="1" ht="14" thickBot="1">
      <c r="A172" s="190" t="s">
        <v>303</v>
      </c>
      <c r="B172" s="77"/>
      <c r="C172" s="5"/>
      <c r="D172" s="5"/>
      <c r="E172" s="5"/>
      <c r="F172" s="5"/>
      <c r="G172" s="5"/>
      <c r="H172" s="54"/>
      <c r="I172" s="33">
        <f t="shared" si="8"/>
        <v>0</v>
      </c>
      <c r="J172" s="77"/>
      <c r="K172" s="46"/>
      <c r="L172" s="46"/>
      <c r="M172" s="46"/>
      <c r="N172" s="46"/>
      <c r="O172" s="46"/>
      <c r="P172" s="46"/>
      <c r="Q172" s="46"/>
      <c r="R172" s="7">
        <f t="shared" si="9"/>
        <v>0</v>
      </c>
      <c r="S172" s="77"/>
      <c r="T172" s="50"/>
      <c r="U172" s="50"/>
      <c r="V172" s="50"/>
      <c r="W172" s="50"/>
      <c r="X172" s="50"/>
      <c r="Y172" s="50"/>
      <c r="Z172" s="50"/>
      <c r="AA172" s="50"/>
      <c r="AB172" s="116"/>
      <c r="AC172" s="116"/>
      <c r="AD172" s="116"/>
      <c r="AE172" s="116"/>
      <c r="AF172" s="116"/>
      <c r="AG172" s="116"/>
      <c r="AH172" s="116"/>
      <c r="AI172" s="34">
        <f t="shared" si="10"/>
        <v>0</v>
      </c>
      <c r="AJ172" s="77"/>
      <c r="AK172" s="9">
        <f t="shared" si="11"/>
        <v>0</v>
      </c>
    </row>
    <row r="173" spans="1:37" customFormat="1" ht="14" thickBot="1">
      <c r="A173" s="190" t="s">
        <v>304</v>
      </c>
      <c r="B173" s="77"/>
      <c r="C173" s="5"/>
      <c r="D173" s="5"/>
      <c r="E173" s="5"/>
      <c r="F173" s="5"/>
      <c r="G173" s="5">
        <v>1</v>
      </c>
      <c r="H173" s="54">
        <v>1</v>
      </c>
      <c r="I173" s="33">
        <f t="shared" si="8"/>
        <v>60</v>
      </c>
      <c r="J173" s="77"/>
      <c r="K173" s="46"/>
      <c r="L173" s="46"/>
      <c r="M173" s="46"/>
      <c r="N173" s="46"/>
      <c r="O173" s="46"/>
      <c r="P173" s="46"/>
      <c r="Q173" s="46"/>
      <c r="R173" s="7">
        <f t="shared" si="9"/>
        <v>0</v>
      </c>
      <c r="S173" s="77"/>
      <c r="T173" s="50"/>
      <c r="U173" s="50"/>
      <c r="V173" s="50"/>
      <c r="W173" s="50"/>
      <c r="X173" s="50"/>
      <c r="Y173" s="50"/>
      <c r="Z173" s="50"/>
      <c r="AA173" s="50"/>
      <c r="AB173" s="116"/>
      <c r="AC173" s="116"/>
      <c r="AD173" s="116"/>
      <c r="AE173" s="116"/>
      <c r="AF173" s="116"/>
      <c r="AG173" s="116"/>
      <c r="AH173" s="116">
        <v>30</v>
      </c>
      <c r="AI173" s="34">
        <f t="shared" si="10"/>
        <v>30</v>
      </c>
      <c r="AJ173" s="77"/>
      <c r="AK173" s="9">
        <f t="shared" si="11"/>
        <v>90</v>
      </c>
    </row>
    <row r="174" spans="1:37" customFormat="1" ht="14" thickBot="1">
      <c r="A174" s="190" t="s">
        <v>305</v>
      </c>
      <c r="B174" s="77"/>
      <c r="C174" s="5"/>
      <c r="D174" s="5"/>
      <c r="E174" s="5"/>
      <c r="F174" s="5"/>
      <c r="G174" s="5"/>
      <c r="H174" s="54"/>
      <c r="I174" s="33">
        <f t="shared" si="8"/>
        <v>0</v>
      </c>
      <c r="J174" s="77"/>
      <c r="K174" s="46"/>
      <c r="L174" s="46"/>
      <c r="M174" s="46"/>
      <c r="N174" s="46"/>
      <c r="O174" s="46"/>
      <c r="P174" s="46"/>
      <c r="Q174" s="46"/>
      <c r="R174" s="7">
        <f t="shared" si="9"/>
        <v>0</v>
      </c>
      <c r="S174" s="77"/>
      <c r="T174" s="50"/>
      <c r="U174" s="50"/>
      <c r="V174" s="50"/>
      <c r="W174" s="50"/>
      <c r="X174" s="50"/>
      <c r="Y174" s="50"/>
      <c r="Z174" s="50"/>
      <c r="AA174" s="50"/>
      <c r="AB174" s="116"/>
      <c r="AC174" s="116"/>
      <c r="AD174" s="116"/>
      <c r="AE174" s="116"/>
      <c r="AF174" s="116"/>
      <c r="AG174" s="116"/>
      <c r="AH174" s="116"/>
      <c r="AI174" s="34">
        <f t="shared" si="10"/>
        <v>0</v>
      </c>
      <c r="AJ174" s="77"/>
      <c r="AK174" s="9">
        <f t="shared" si="11"/>
        <v>0</v>
      </c>
    </row>
    <row r="175" spans="1:37" customFormat="1" ht="14" thickBot="1">
      <c r="A175" s="190" t="s">
        <v>306</v>
      </c>
      <c r="B175" s="77"/>
      <c r="C175" s="5"/>
      <c r="D175" s="5"/>
      <c r="E175" s="5">
        <v>1</v>
      </c>
      <c r="F175" s="5"/>
      <c r="G175" s="5">
        <v>1</v>
      </c>
      <c r="H175" s="54"/>
      <c r="I175" s="33">
        <f t="shared" si="8"/>
        <v>105</v>
      </c>
      <c r="J175" s="77"/>
      <c r="K175" s="46"/>
      <c r="L175" s="46"/>
      <c r="M175" s="46"/>
      <c r="N175" s="46"/>
      <c r="O175" s="46"/>
      <c r="P175" s="46"/>
      <c r="Q175" s="46"/>
      <c r="R175" s="7">
        <f t="shared" si="9"/>
        <v>0</v>
      </c>
      <c r="S175" s="77"/>
      <c r="T175" s="50"/>
      <c r="U175" s="50"/>
      <c r="V175" s="50"/>
      <c r="W175" s="50"/>
      <c r="X175" s="50"/>
      <c r="Y175" s="50"/>
      <c r="Z175" s="50"/>
      <c r="AA175" s="50"/>
      <c r="AB175" s="116"/>
      <c r="AC175" s="116"/>
      <c r="AD175" s="116"/>
      <c r="AE175" s="116"/>
      <c r="AF175" s="116"/>
      <c r="AG175" s="116"/>
      <c r="AH175" s="116"/>
      <c r="AI175" s="34">
        <f t="shared" si="10"/>
        <v>0</v>
      </c>
      <c r="AJ175" s="77"/>
      <c r="AK175" s="9">
        <f t="shared" si="11"/>
        <v>105</v>
      </c>
    </row>
    <row r="176" spans="1:37" customFormat="1" ht="14" thickBot="1">
      <c r="A176" s="190" t="s">
        <v>307</v>
      </c>
      <c r="B176" s="77"/>
      <c r="C176" s="5"/>
      <c r="D176" s="5"/>
      <c r="E176" s="5"/>
      <c r="F176" s="5"/>
      <c r="G176" s="5"/>
      <c r="H176" s="54"/>
      <c r="I176" s="33">
        <f t="shared" si="8"/>
        <v>0</v>
      </c>
      <c r="J176" s="77"/>
      <c r="K176" s="46"/>
      <c r="L176" s="46"/>
      <c r="M176" s="46"/>
      <c r="N176" s="46"/>
      <c r="O176" s="46"/>
      <c r="P176" s="46"/>
      <c r="Q176" s="46"/>
      <c r="R176" s="7">
        <f t="shared" si="9"/>
        <v>0</v>
      </c>
      <c r="S176" s="77"/>
      <c r="T176" s="50"/>
      <c r="U176" s="50"/>
      <c r="V176" s="50"/>
      <c r="W176" s="50"/>
      <c r="X176" s="50"/>
      <c r="Y176" s="50"/>
      <c r="Z176" s="50"/>
      <c r="AA176" s="50"/>
      <c r="AB176" s="116"/>
      <c r="AC176" s="116"/>
      <c r="AD176" s="116"/>
      <c r="AE176" s="116"/>
      <c r="AF176" s="116"/>
      <c r="AG176" s="116"/>
      <c r="AH176" s="116"/>
      <c r="AI176" s="34">
        <f t="shared" si="10"/>
        <v>0</v>
      </c>
      <c r="AJ176" s="77"/>
      <c r="AK176" s="9">
        <f t="shared" si="11"/>
        <v>0</v>
      </c>
    </row>
    <row r="177" spans="1:37" customFormat="1" ht="14" thickBot="1">
      <c r="A177" s="190" t="s">
        <v>308</v>
      </c>
      <c r="B177" s="77"/>
      <c r="C177" s="5">
        <v>1</v>
      </c>
      <c r="D177" s="5"/>
      <c r="E177" s="5"/>
      <c r="F177" s="5"/>
      <c r="G177" s="5"/>
      <c r="H177" s="54"/>
      <c r="I177" s="33">
        <f t="shared" si="8"/>
        <v>80</v>
      </c>
      <c r="J177" s="77"/>
      <c r="K177" s="46"/>
      <c r="L177" s="46"/>
      <c r="M177" s="46"/>
      <c r="N177" s="46"/>
      <c r="O177" s="46"/>
      <c r="P177" s="46"/>
      <c r="Q177" s="46">
        <v>1</v>
      </c>
      <c r="R177" s="7">
        <f t="shared" si="9"/>
        <v>20</v>
      </c>
      <c r="S177" s="77"/>
      <c r="T177" s="50"/>
      <c r="U177" s="50"/>
      <c r="V177" s="50"/>
      <c r="W177" s="50"/>
      <c r="X177" s="50"/>
      <c r="Y177" s="50"/>
      <c r="Z177" s="50"/>
      <c r="AA177" s="50"/>
      <c r="AB177" s="116"/>
      <c r="AC177" s="116"/>
      <c r="AD177" s="116"/>
      <c r="AE177" s="116"/>
      <c r="AF177" s="116"/>
      <c r="AG177" s="116"/>
      <c r="AH177" s="116">
        <v>10</v>
      </c>
      <c r="AI177" s="34">
        <f t="shared" si="10"/>
        <v>10</v>
      </c>
      <c r="AJ177" s="77"/>
      <c r="AK177" s="9">
        <f t="shared" si="11"/>
        <v>110</v>
      </c>
    </row>
    <row r="178" spans="1:37" customFormat="1" ht="14" thickBot="1">
      <c r="A178" s="190" t="s">
        <v>309</v>
      </c>
      <c r="B178" s="77"/>
      <c r="C178" s="5"/>
      <c r="D178" s="5"/>
      <c r="E178" s="5"/>
      <c r="F178" s="5"/>
      <c r="G178" s="5"/>
      <c r="H178" s="54"/>
      <c r="I178" s="33">
        <f t="shared" si="8"/>
        <v>0</v>
      </c>
      <c r="J178" s="77"/>
      <c r="K178" s="46"/>
      <c r="L178" s="46"/>
      <c r="M178" s="46"/>
      <c r="N178" s="46"/>
      <c r="O178" s="46"/>
      <c r="P178" s="46"/>
      <c r="Q178" s="46"/>
      <c r="R178" s="7">
        <f t="shared" si="9"/>
        <v>0</v>
      </c>
      <c r="S178" s="77"/>
      <c r="T178" s="50"/>
      <c r="U178" s="50"/>
      <c r="V178" s="50"/>
      <c r="W178" s="50"/>
      <c r="X178" s="50"/>
      <c r="Y178" s="50"/>
      <c r="Z178" s="50"/>
      <c r="AA178" s="50"/>
      <c r="AB178" s="116"/>
      <c r="AC178" s="116"/>
      <c r="AD178" s="116"/>
      <c r="AE178" s="116"/>
      <c r="AF178" s="116"/>
      <c r="AG178" s="116"/>
      <c r="AH178" s="116"/>
      <c r="AI178" s="34">
        <f t="shared" si="10"/>
        <v>0</v>
      </c>
      <c r="AJ178" s="77"/>
      <c r="AK178" s="9">
        <f t="shared" si="11"/>
        <v>0</v>
      </c>
    </row>
    <row r="179" spans="1:37" customFormat="1" ht="14" thickBot="1">
      <c r="A179" s="190" t="s">
        <v>310</v>
      </c>
      <c r="B179" s="77"/>
      <c r="C179" s="5">
        <v>2</v>
      </c>
      <c r="D179" s="5"/>
      <c r="E179" s="5"/>
      <c r="F179" s="5"/>
      <c r="G179" s="5"/>
      <c r="H179" s="54">
        <v>4</v>
      </c>
      <c r="I179" s="33">
        <f t="shared" si="8"/>
        <v>240</v>
      </c>
      <c r="J179" s="77"/>
      <c r="K179" s="46"/>
      <c r="L179" s="46"/>
      <c r="M179" s="46"/>
      <c r="N179" s="46"/>
      <c r="O179" s="46">
        <v>1</v>
      </c>
      <c r="P179" s="46">
        <v>1</v>
      </c>
      <c r="Q179" s="46">
        <v>1</v>
      </c>
      <c r="R179" s="7">
        <f t="shared" si="9"/>
        <v>70</v>
      </c>
      <c r="S179" s="77"/>
      <c r="T179" s="50"/>
      <c r="U179" s="50"/>
      <c r="V179" s="50"/>
      <c r="W179" s="50"/>
      <c r="X179" s="50"/>
      <c r="Y179" s="50"/>
      <c r="Z179" s="50"/>
      <c r="AA179" s="50"/>
      <c r="AB179" s="116"/>
      <c r="AC179" s="116"/>
      <c r="AD179" s="116"/>
      <c r="AE179" s="116"/>
      <c r="AF179" s="116"/>
      <c r="AG179" s="116"/>
      <c r="AH179" s="116">
        <v>240</v>
      </c>
      <c r="AI179" s="34">
        <f t="shared" si="10"/>
        <v>240</v>
      </c>
      <c r="AJ179" s="77"/>
      <c r="AK179" s="9">
        <f t="shared" si="11"/>
        <v>550</v>
      </c>
    </row>
    <row r="180" spans="1:37" customFormat="1" ht="14" thickBot="1">
      <c r="A180" s="190" t="s">
        <v>311</v>
      </c>
      <c r="B180" s="77"/>
      <c r="C180" s="5"/>
      <c r="D180" s="5"/>
      <c r="E180" s="5"/>
      <c r="F180" s="5"/>
      <c r="G180" s="5"/>
      <c r="H180" s="54"/>
      <c r="I180" s="33">
        <f t="shared" si="8"/>
        <v>0</v>
      </c>
      <c r="J180" s="77"/>
      <c r="K180" s="46"/>
      <c r="L180" s="46"/>
      <c r="M180" s="46"/>
      <c r="N180" s="46"/>
      <c r="O180" s="46"/>
      <c r="P180" s="46"/>
      <c r="Q180" s="46"/>
      <c r="R180" s="7">
        <f t="shared" si="9"/>
        <v>0</v>
      </c>
      <c r="S180" s="77"/>
      <c r="T180" s="50"/>
      <c r="U180" s="50"/>
      <c r="V180" s="50"/>
      <c r="W180" s="50"/>
      <c r="X180" s="50"/>
      <c r="Y180" s="50"/>
      <c r="Z180" s="50"/>
      <c r="AA180" s="50"/>
      <c r="AB180" s="116"/>
      <c r="AC180" s="116"/>
      <c r="AD180" s="116"/>
      <c r="AE180" s="116"/>
      <c r="AF180" s="116"/>
      <c r="AG180" s="116"/>
      <c r="AH180" s="116"/>
      <c r="AI180" s="34">
        <f t="shared" si="10"/>
        <v>0</v>
      </c>
      <c r="AJ180" s="77"/>
      <c r="AK180" s="9">
        <f t="shared" si="11"/>
        <v>0</v>
      </c>
    </row>
    <row r="181" spans="1:37" customFormat="1" ht="14" thickBot="1">
      <c r="A181" s="190" t="s">
        <v>312</v>
      </c>
      <c r="B181" s="77"/>
      <c r="C181" s="5"/>
      <c r="D181" s="5"/>
      <c r="E181" s="5"/>
      <c r="F181" s="5"/>
      <c r="G181" s="5"/>
      <c r="H181" s="54"/>
      <c r="I181" s="33">
        <f t="shared" si="8"/>
        <v>0</v>
      </c>
      <c r="J181" s="77"/>
      <c r="K181" s="46"/>
      <c r="L181" s="46"/>
      <c r="M181" s="46"/>
      <c r="N181" s="46"/>
      <c r="O181" s="46"/>
      <c r="P181" s="46"/>
      <c r="Q181" s="46"/>
      <c r="R181" s="7">
        <f t="shared" si="9"/>
        <v>0</v>
      </c>
      <c r="S181" s="77"/>
      <c r="T181" s="50"/>
      <c r="U181" s="50"/>
      <c r="V181" s="50"/>
      <c r="W181" s="50"/>
      <c r="X181" s="50"/>
      <c r="Y181" s="50"/>
      <c r="Z181" s="50"/>
      <c r="AA181" s="50"/>
      <c r="AB181" s="116"/>
      <c r="AC181" s="116"/>
      <c r="AD181" s="116"/>
      <c r="AE181" s="116"/>
      <c r="AF181" s="116"/>
      <c r="AG181" s="116"/>
      <c r="AH181" s="116"/>
      <c r="AI181" s="34">
        <f t="shared" si="10"/>
        <v>0</v>
      </c>
      <c r="AJ181" s="77"/>
      <c r="AK181" s="9">
        <f t="shared" si="11"/>
        <v>0</v>
      </c>
    </row>
    <row r="182" spans="1:37" customFormat="1" ht="14" thickBot="1">
      <c r="A182" s="190" t="s">
        <v>313</v>
      </c>
      <c r="B182" s="77"/>
      <c r="C182" s="5"/>
      <c r="D182" s="5"/>
      <c r="E182" s="5"/>
      <c r="F182" s="5"/>
      <c r="G182" s="5"/>
      <c r="H182" s="54">
        <v>1</v>
      </c>
      <c r="I182" s="33">
        <f t="shared" si="8"/>
        <v>20</v>
      </c>
      <c r="J182" s="77"/>
      <c r="K182" s="46"/>
      <c r="L182" s="46"/>
      <c r="M182" s="46"/>
      <c r="N182" s="46"/>
      <c r="O182" s="46"/>
      <c r="P182" s="46"/>
      <c r="Q182" s="46"/>
      <c r="R182" s="7">
        <f t="shared" si="9"/>
        <v>0</v>
      </c>
      <c r="S182" s="77"/>
      <c r="T182" s="50"/>
      <c r="U182" s="50"/>
      <c r="V182" s="50"/>
      <c r="W182" s="50"/>
      <c r="X182" s="50"/>
      <c r="Y182" s="50"/>
      <c r="Z182" s="50"/>
      <c r="AA182" s="50"/>
      <c r="AB182" s="116"/>
      <c r="AC182" s="116"/>
      <c r="AD182" s="116"/>
      <c r="AE182" s="116"/>
      <c r="AF182" s="116"/>
      <c r="AG182" s="116"/>
      <c r="AH182" s="116">
        <v>20</v>
      </c>
      <c r="AI182" s="34">
        <f t="shared" si="10"/>
        <v>20</v>
      </c>
      <c r="AJ182" s="77"/>
      <c r="AK182" s="9">
        <f t="shared" si="11"/>
        <v>40</v>
      </c>
    </row>
    <row r="183" spans="1:37" customFormat="1" ht="14" thickBot="1">
      <c r="A183" s="190" t="s">
        <v>314</v>
      </c>
      <c r="B183" s="77"/>
      <c r="C183" s="5"/>
      <c r="D183" s="5"/>
      <c r="E183" s="5"/>
      <c r="F183" s="5"/>
      <c r="G183" s="5"/>
      <c r="H183" s="54"/>
      <c r="I183" s="33">
        <f t="shared" si="8"/>
        <v>0</v>
      </c>
      <c r="J183" s="77"/>
      <c r="K183" s="46"/>
      <c r="L183" s="46"/>
      <c r="M183" s="46"/>
      <c r="N183" s="46"/>
      <c r="O183" s="46"/>
      <c r="P183" s="46"/>
      <c r="Q183" s="46"/>
      <c r="R183" s="7">
        <f t="shared" si="9"/>
        <v>0</v>
      </c>
      <c r="S183" s="77"/>
      <c r="T183" s="50"/>
      <c r="U183" s="50"/>
      <c r="V183" s="50"/>
      <c r="W183" s="50"/>
      <c r="X183" s="50"/>
      <c r="Y183" s="50"/>
      <c r="Z183" s="50"/>
      <c r="AA183" s="50"/>
      <c r="AB183" s="116"/>
      <c r="AC183" s="116"/>
      <c r="AD183" s="116"/>
      <c r="AE183" s="116"/>
      <c r="AF183" s="116"/>
      <c r="AG183" s="116"/>
      <c r="AH183" s="116"/>
      <c r="AI183" s="34">
        <f t="shared" si="10"/>
        <v>0</v>
      </c>
      <c r="AJ183" s="77"/>
      <c r="AK183" s="9">
        <f t="shared" si="11"/>
        <v>0</v>
      </c>
    </row>
    <row r="184" spans="1:37" customFormat="1" ht="14" thickBot="1">
      <c r="A184" s="190" t="s">
        <v>315</v>
      </c>
      <c r="B184" s="77"/>
      <c r="C184" s="5"/>
      <c r="D184" s="5"/>
      <c r="E184" s="5"/>
      <c r="F184" s="5"/>
      <c r="G184" s="5"/>
      <c r="H184" s="54"/>
      <c r="I184" s="33">
        <f t="shared" si="8"/>
        <v>0</v>
      </c>
      <c r="J184" s="77"/>
      <c r="K184" s="46"/>
      <c r="L184" s="46"/>
      <c r="M184" s="46"/>
      <c r="N184" s="46"/>
      <c r="O184" s="46"/>
      <c r="P184" s="46"/>
      <c r="Q184" s="46"/>
      <c r="R184" s="7">
        <f t="shared" si="9"/>
        <v>0</v>
      </c>
      <c r="S184" s="77"/>
      <c r="T184" s="50"/>
      <c r="U184" s="50"/>
      <c r="V184" s="50"/>
      <c r="W184" s="50"/>
      <c r="X184" s="50"/>
      <c r="Y184" s="50"/>
      <c r="Z184" s="50"/>
      <c r="AA184" s="50"/>
      <c r="AB184" s="116"/>
      <c r="AC184" s="116"/>
      <c r="AD184" s="116"/>
      <c r="AE184" s="116"/>
      <c r="AF184" s="116"/>
      <c r="AG184" s="116"/>
      <c r="AH184" s="116"/>
      <c r="AI184" s="34">
        <f t="shared" si="10"/>
        <v>0</v>
      </c>
      <c r="AJ184" s="77"/>
      <c r="AK184" s="9">
        <f t="shared" si="11"/>
        <v>0</v>
      </c>
    </row>
    <row r="185" spans="1:37" customFormat="1" ht="14" thickBot="1">
      <c r="A185" s="190" t="s">
        <v>316</v>
      </c>
      <c r="B185" s="77"/>
      <c r="C185" s="5">
        <v>2</v>
      </c>
      <c r="D185" s="5">
        <v>2</v>
      </c>
      <c r="E185" s="5">
        <v>1</v>
      </c>
      <c r="F185" s="5"/>
      <c r="G185" s="5">
        <v>1</v>
      </c>
      <c r="H185" s="54"/>
      <c r="I185" s="33">
        <f t="shared" si="8"/>
        <v>405</v>
      </c>
      <c r="J185" s="77"/>
      <c r="K185" s="46"/>
      <c r="L185" s="46"/>
      <c r="M185" s="46"/>
      <c r="N185" s="46"/>
      <c r="O185" s="46"/>
      <c r="P185" s="46"/>
      <c r="Q185" s="46"/>
      <c r="R185" s="7">
        <f t="shared" si="9"/>
        <v>0</v>
      </c>
      <c r="S185" s="77"/>
      <c r="T185" s="50"/>
      <c r="U185" s="50"/>
      <c r="V185" s="50"/>
      <c r="W185" s="50"/>
      <c r="X185" s="50"/>
      <c r="Y185" s="50"/>
      <c r="Z185" s="50"/>
      <c r="AA185" s="50"/>
      <c r="AB185" s="116"/>
      <c r="AC185" s="116"/>
      <c r="AD185" s="116"/>
      <c r="AE185" s="116"/>
      <c r="AF185" s="116"/>
      <c r="AG185" s="116"/>
      <c r="AH185" s="116">
        <v>125</v>
      </c>
      <c r="AI185" s="34">
        <f t="shared" si="10"/>
        <v>125</v>
      </c>
      <c r="AJ185" s="77"/>
      <c r="AK185" s="9">
        <f t="shared" si="11"/>
        <v>530</v>
      </c>
    </row>
    <row r="186" spans="1:37" customFormat="1" ht="14" thickBot="1">
      <c r="A186" s="190" t="s">
        <v>317</v>
      </c>
      <c r="B186" s="77"/>
      <c r="C186" s="5"/>
      <c r="D186" s="5"/>
      <c r="E186" s="5"/>
      <c r="F186" s="5"/>
      <c r="G186" s="5"/>
      <c r="H186" s="54"/>
      <c r="I186" s="33">
        <f t="shared" si="8"/>
        <v>0</v>
      </c>
      <c r="J186" s="77"/>
      <c r="K186" s="46"/>
      <c r="L186" s="46"/>
      <c r="M186" s="46"/>
      <c r="N186" s="46"/>
      <c r="O186" s="46"/>
      <c r="P186" s="46"/>
      <c r="Q186" s="46"/>
      <c r="R186" s="7">
        <f t="shared" si="9"/>
        <v>0</v>
      </c>
      <c r="S186" s="77"/>
      <c r="T186" s="50"/>
      <c r="U186" s="50"/>
      <c r="V186" s="50"/>
      <c r="W186" s="50"/>
      <c r="X186" s="50"/>
      <c r="Y186" s="50"/>
      <c r="Z186" s="50"/>
      <c r="AA186" s="50"/>
      <c r="AB186" s="116"/>
      <c r="AC186" s="116"/>
      <c r="AD186" s="116"/>
      <c r="AE186" s="116"/>
      <c r="AF186" s="116"/>
      <c r="AG186" s="116"/>
      <c r="AH186" s="116"/>
      <c r="AI186" s="34">
        <f t="shared" si="10"/>
        <v>0</v>
      </c>
      <c r="AJ186" s="77"/>
      <c r="AK186" s="9">
        <f t="shared" si="11"/>
        <v>0</v>
      </c>
    </row>
    <row r="187" spans="1:37" customFormat="1" ht="14" thickBot="1">
      <c r="A187" s="190" t="s">
        <v>318</v>
      </c>
      <c r="B187" s="77"/>
      <c r="C187" s="5"/>
      <c r="D187" s="5"/>
      <c r="E187" s="5"/>
      <c r="F187" s="5"/>
      <c r="G187" s="5"/>
      <c r="H187" s="54"/>
      <c r="I187" s="33">
        <f t="shared" si="8"/>
        <v>0</v>
      </c>
      <c r="J187" s="77"/>
      <c r="K187" s="46"/>
      <c r="L187" s="46"/>
      <c r="M187" s="46"/>
      <c r="N187" s="46"/>
      <c r="O187" s="46"/>
      <c r="P187" s="46"/>
      <c r="Q187" s="46"/>
      <c r="R187" s="7">
        <f t="shared" si="9"/>
        <v>0</v>
      </c>
      <c r="S187" s="77"/>
      <c r="T187" s="50"/>
      <c r="U187" s="50"/>
      <c r="V187" s="50"/>
      <c r="W187" s="50"/>
      <c r="X187" s="50"/>
      <c r="Y187" s="50"/>
      <c r="Z187" s="50"/>
      <c r="AA187" s="50"/>
      <c r="AB187" s="116"/>
      <c r="AC187" s="116"/>
      <c r="AD187" s="116"/>
      <c r="AE187" s="116"/>
      <c r="AF187" s="116"/>
      <c r="AG187" s="116"/>
      <c r="AH187" s="116">
        <v>10</v>
      </c>
      <c r="AI187" s="34">
        <f t="shared" si="10"/>
        <v>10</v>
      </c>
      <c r="AJ187" s="77"/>
      <c r="AK187" s="9">
        <f t="shared" si="11"/>
        <v>10</v>
      </c>
    </row>
    <row r="188" spans="1:37" customFormat="1" ht="14" thickBot="1">
      <c r="A188" s="190" t="s">
        <v>319</v>
      </c>
      <c r="B188" s="77"/>
      <c r="C188" s="5"/>
      <c r="D188" s="5"/>
      <c r="E188" s="5"/>
      <c r="F188" s="5"/>
      <c r="G188" s="5"/>
      <c r="H188" s="54"/>
      <c r="I188" s="33">
        <f t="shared" si="8"/>
        <v>0</v>
      </c>
      <c r="J188" s="77"/>
      <c r="K188" s="46"/>
      <c r="L188" s="46"/>
      <c r="M188" s="46"/>
      <c r="N188" s="46"/>
      <c r="O188" s="46"/>
      <c r="P188" s="46"/>
      <c r="Q188" s="46"/>
      <c r="R188" s="7">
        <f t="shared" si="9"/>
        <v>0</v>
      </c>
      <c r="S188" s="77"/>
      <c r="T188" s="50"/>
      <c r="U188" s="50"/>
      <c r="V188" s="50"/>
      <c r="W188" s="50"/>
      <c r="X188" s="50"/>
      <c r="Y188" s="50"/>
      <c r="Z188" s="50"/>
      <c r="AA188" s="50"/>
      <c r="AB188" s="116"/>
      <c r="AC188" s="116"/>
      <c r="AD188" s="116"/>
      <c r="AE188" s="116"/>
      <c r="AF188" s="116"/>
      <c r="AG188" s="116"/>
      <c r="AH188" s="116"/>
      <c r="AI188" s="34">
        <f t="shared" si="10"/>
        <v>0</v>
      </c>
      <c r="AJ188" s="77"/>
      <c r="AK188" s="9">
        <f t="shared" si="11"/>
        <v>0</v>
      </c>
    </row>
    <row r="189" spans="1:37" customFormat="1" ht="14" thickBot="1">
      <c r="A189" s="190" t="s">
        <v>320</v>
      </c>
      <c r="B189" s="77"/>
      <c r="C189" s="5">
        <v>2</v>
      </c>
      <c r="D189" s="5"/>
      <c r="E189" s="5"/>
      <c r="F189" s="5"/>
      <c r="G189" s="5"/>
      <c r="H189" s="54"/>
      <c r="I189" s="33">
        <f t="shared" si="8"/>
        <v>160</v>
      </c>
      <c r="J189" s="77"/>
      <c r="K189" s="46"/>
      <c r="L189" s="46"/>
      <c r="M189" s="46"/>
      <c r="N189" s="46"/>
      <c r="O189" s="46"/>
      <c r="P189" s="46"/>
      <c r="Q189" s="46"/>
      <c r="R189" s="7">
        <f t="shared" si="9"/>
        <v>0</v>
      </c>
      <c r="S189" s="77"/>
      <c r="T189" s="50"/>
      <c r="U189" s="50"/>
      <c r="V189" s="50"/>
      <c r="W189" s="50"/>
      <c r="X189" s="50"/>
      <c r="Y189" s="50"/>
      <c r="Z189" s="50"/>
      <c r="AA189" s="50"/>
      <c r="AB189" s="116"/>
      <c r="AC189" s="116"/>
      <c r="AD189" s="116"/>
      <c r="AE189" s="116"/>
      <c r="AF189" s="116"/>
      <c r="AG189" s="116"/>
      <c r="AH189" s="116"/>
      <c r="AI189" s="34">
        <f t="shared" si="10"/>
        <v>0</v>
      </c>
      <c r="AJ189" s="77"/>
      <c r="AK189" s="9">
        <f t="shared" si="11"/>
        <v>160</v>
      </c>
    </row>
    <row r="190" spans="1:37" customFormat="1" ht="14" thickBot="1">
      <c r="A190" s="190" t="s">
        <v>321</v>
      </c>
      <c r="B190" s="77"/>
      <c r="C190" s="5"/>
      <c r="D190" s="5"/>
      <c r="E190" s="5"/>
      <c r="F190" s="5"/>
      <c r="G190" s="5"/>
      <c r="H190" s="54"/>
      <c r="I190" s="33">
        <f t="shared" si="8"/>
        <v>0</v>
      </c>
      <c r="J190" s="77"/>
      <c r="K190" s="46"/>
      <c r="L190" s="46"/>
      <c r="M190" s="46"/>
      <c r="N190" s="46"/>
      <c r="O190" s="46"/>
      <c r="P190" s="46"/>
      <c r="Q190" s="46"/>
      <c r="R190" s="7">
        <f t="shared" si="9"/>
        <v>0</v>
      </c>
      <c r="S190" s="77"/>
      <c r="T190" s="50"/>
      <c r="U190" s="50"/>
      <c r="V190" s="50"/>
      <c r="W190" s="50"/>
      <c r="X190" s="50"/>
      <c r="Y190" s="50"/>
      <c r="Z190" s="50"/>
      <c r="AA190" s="50"/>
      <c r="AB190" s="116"/>
      <c r="AC190" s="116"/>
      <c r="AD190" s="116"/>
      <c r="AE190" s="116"/>
      <c r="AF190" s="116"/>
      <c r="AG190" s="116"/>
      <c r="AH190" s="116"/>
      <c r="AI190" s="34">
        <f t="shared" si="10"/>
        <v>0</v>
      </c>
      <c r="AJ190" s="77"/>
      <c r="AK190" s="9">
        <f t="shared" si="11"/>
        <v>0</v>
      </c>
    </row>
    <row r="191" spans="1:37" customFormat="1" ht="14" thickBot="1">
      <c r="A191" s="190" t="s">
        <v>322</v>
      </c>
      <c r="B191" s="77"/>
      <c r="C191" s="5"/>
      <c r="D191" s="5"/>
      <c r="E191" s="5"/>
      <c r="F191" s="5"/>
      <c r="G191" s="5"/>
      <c r="H191" s="54"/>
      <c r="I191" s="33">
        <f t="shared" si="8"/>
        <v>0</v>
      </c>
      <c r="J191" s="77"/>
      <c r="K191" s="46"/>
      <c r="L191" s="46"/>
      <c r="M191" s="46"/>
      <c r="N191" s="46"/>
      <c r="O191" s="46"/>
      <c r="P191" s="46"/>
      <c r="Q191" s="46"/>
      <c r="R191" s="7">
        <f t="shared" si="9"/>
        <v>0</v>
      </c>
      <c r="S191" s="77"/>
      <c r="T191" s="50"/>
      <c r="U191" s="50"/>
      <c r="V191" s="50"/>
      <c r="W191" s="50"/>
      <c r="X191" s="50"/>
      <c r="Y191" s="50"/>
      <c r="Z191" s="50"/>
      <c r="AA191" s="50"/>
      <c r="AB191" s="116"/>
      <c r="AC191" s="116"/>
      <c r="AD191" s="116"/>
      <c r="AE191" s="116"/>
      <c r="AF191" s="116"/>
      <c r="AG191" s="116"/>
      <c r="AH191" s="116"/>
      <c r="AI191" s="34">
        <f t="shared" si="10"/>
        <v>0</v>
      </c>
      <c r="AJ191" s="77"/>
      <c r="AK191" s="9">
        <f t="shared" si="11"/>
        <v>0</v>
      </c>
    </row>
    <row r="192" spans="1:37" customFormat="1" ht="14" thickBot="1">
      <c r="A192" s="190" t="s">
        <v>323</v>
      </c>
      <c r="B192" s="77"/>
      <c r="C192" s="5"/>
      <c r="D192" s="5"/>
      <c r="E192" s="5"/>
      <c r="F192" s="5"/>
      <c r="G192" s="5"/>
      <c r="H192" s="54"/>
      <c r="I192" s="33">
        <f t="shared" si="8"/>
        <v>0</v>
      </c>
      <c r="J192" s="77"/>
      <c r="K192" s="46"/>
      <c r="L192" s="46"/>
      <c r="M192" s="46"/>
      <c r="N192" s="46"/>
      <c r="O192" s="46"/>
      <c r="P192" s="46"/>
      <c r="Q192" s="46"/>
      <c r="R192" s="7">
        <f t="shared" si="9"/>
        <v>0</v>
      </c>
      <c r="S192" s="77"/>
      <c r="T192" s="50"/>
      <c r="U192" s="50"/>
      <c r="V192" s="50"/>
      <c r="W192" s="50"/>
      <c r="X192" s="50"/>
      <c r="Y192" s="50"/>
      <c r="Z192" s="50"/>
      <c r="AA192" s="50"/>
      <c r="AB192" s="116"/>
      <c r="AC192" s="116"/>
      <c r="AD192" s="116"/>
      <c r="AE192" s="116"/>
      <c r="AF192" s="116"/>
      <c r="AG192" s="116"/>
      <c r="AH192" s="116"/>
      <c r="AI192" s="34">
        <f t="shared" si="10"/>
        <v>0</v>
      </c>
      <c r="AJ192" s="77"/>
      <c r="AK192" s="9">
        <f t="shared" si="11"/>
        <v>0</v>
      </c>
    </row>
    <row r="193" spans="1:37" customFormat="1" ht="14" thickBot="1">
      <c r="A193" s="190" t="s">
        <v>324</v>
      </c>
      <c r="B193" s="77"/>
      <c r="C193" s="5"/>
      <c r="D193" s="5"/>
      <c r="E193" s="5"/>
      <c r="F193" s="5"/>
      <c r="G193" s="5"/>
      <c r="H193" s="54"/>
      <c r="I193" s="33">
        <f t="shared" si="8"/>
        <v>0</v>
      </c>
      <c r="J193" s="77"/>
      <c r="K193" s="46"/>
      <c r="L193" s="46"/>
      <c r="M193" s="46"/>
      <c r="N193" s="46"/>
      <c r="O193" s="46"/>
      <c r="P193" s="46"/>
      <c r="Q193" s="46"/>
      <c r="R193" s="7">
        <f t="shared" si="9"/>
        <v>0</v>
      </c>
      <c r="S193" s="77"/>
      <c r="T193" s="50"/>
      <c r="U193" s="50"/>
      <c r="V193" s="50"/>
      <c r="W193" s="50"/>
      <c r="X193" s="50"/>
      <c r="Y193" s="50"/>
      <c r="Z193" s="50"/>
      <c r="AA193" s="50"/>
      <c r="AB193" s="116"/>
      <c r="AC193" s="116"/>
      <c r="AD193" s="116"/>
      <c r="AE193" s="116"/>
      <c r="AF193" s="116"/>
      <c r="AG193" s="116"/>
      <c r="AH193" s="116">
        <v>10</v>
      </c>
      <c r="AI193" s="34">
        <f t="shared" si="10"/>
        <v>10</v>
      </c>
      <c r="AJ193" s="77"/>
      <c r="AK193" s="9">
        <f t="shared" si="11"/>
        <v>10</v>
      </c>
    </row>
    <row r="194" spans="1:37" customFormat="1" ht="14" thickBot="1">
      <c r="A194" s="190" t="s">
        <v>325</v>
      </c>
      <c r="B194" s="77"/>
      <c r="C194" s="5"/>
      <c r="D194" s="5"/>
      <c r="E194" s="5"/>
      <c r="F194" s="5"/>
      <c r="G194" s="5"/>
      <c r="H194" s="54"/>
      <c r="I194" s="33">
        <f t="shared" si="8"/>
        <v>0</v>
      </c>
      <c r="J194" s="77"/>
      <c r="K194" s="46"/>
      <c r="L194" s="46"/>
      <c r="M194" s="46"/>
      <c r="N194" s="46"/>
      <c r="O194" s="46"/>
      <c r="P194" s="46"/>
      <c r="Q194" s="46"/>
      <c r="R194" s="7">
        <f t="shared" si="9"/>
        <v>0</v>
      </c>
      <c r="S194" s="77"/>
      <c r="T194" s="50"/>
      <c r="U194" s="50"/>
      <c r="V194" s="50"/>
      <c r="W194" s="50"/>
      <c r="X194" s="50"/>
      <c r="Y194" s="50"/>
      <c r="Z194" s="50"/>
      <c r="AA194" s="50"/>
      <c r="AB194" s="116"/>
      <c r="AC194" s="116"/>
      <c r="AD194" s="116"/>
      <c r="AE194" s="116"/>
      <c r="AF194" s="116"/>
      <c r="AG194" s="116"/>
      <c r="AH194" s="116">
        <v>20</v>
      </c>
      <c r="AI194" s="34">
        <f t="shared" si="10"/>
        <v>20</v>
      </c>
      <c r="AJ194" s="77"/>
      <c r="AK194" s="9">
        <f t="shared" si="11"/>
        <v>20</v>
      </c>
    </row>
    <row r="195" spans="1:37" customFormat="1" ht="14" thickBot="1">
      <c r="A195" s="190" t="s">
        <v>326</v>
      </c>
      <c r="B195" s="77"/>
      <c r="C195" s="5"/>
      <c r="D195" s="5"/>
      <c r="E195" s="5"/>
      <c r="F195" s="5"/>
      <c r="G195" s="5"/>
      <c r="H195" s="54"/>
      <c r="I195" s="33">
        <f t="shared" si="8"/>
        <v>0</v>
      </c>
      <c r="J195" s="77"/>
      <c r="K195" s="46"/>
      <c r="L195" s="46"/>
      <c r="M195" s="46"/>
      <c r="N195" s="46"/>
      <c r="O195" s="46"/>
      <c r="P195" s="46"/>
      <c r="Q195" s="46"/>
      <c r="R195" s="7">
        <f t="shared" si="9"/>
        <v>0</v>
      </c>
      <c r="S195" s="77"/>
      <c r="T195" s="50"/>
      <c r="U195" s="50"/>
      <c r="V195" s="50"/>
      <c r="W195" s="50"/>
      <c r="X195" s="50"/>
      <c r="Y195" s="50"/>
      <c r="Z195" s="50"/>
      <c r="AA195" s="50"/>
      <c r="AB195" s="116"/>
      <c r="AC195" s="116"/>
      <c r="AD195" s="116"/>
      <c r="AE195" s="116"/>
      <c r="AF195" s="116"/>
      <c r="AG195" s="116"/>
      <c r="AH195" s="116"/>
      <c r="AI195" s="34">
        <f t="shared" si="10"/>
        <v>0</v>
      </c>
      <c r="AJ195" s="77"/>
      <c r="AK195" s="9">
        <f t="shared" si="11"/>
        <v>0</v>
      </c>
    </row>
    <row r="196" spans="1:37" customFormat="1" ht="14" thickBot="1">
      <c r="A196" s="190" t="s">
        <v>327</v>
      </c>
      <c r="B196" s="77"/>
      <c r="C196" s="5"/>
      <c r="D196" s="5"/>
      <c r="E196" s="5"/>
      <c r="F196" s="5"/>
      <c r="G196" s="5">
        <v>2</v>
      </c>
      <c r="H196" s="54">
        <v>1</v>
      </c>
      <c r="I196" s="33">
        <f t="shared" si="8"/>
        <v>100</v>
      </c>
      <c r="J196" s="77"/>
      <c r="K196" s="46"/>
      <c r="L196" s="46"/>
      <c r="M196" s="46"/>
      <c r="N196" s="46"/>
      <c r="O196" s="46"/>
      <c r="P196" s="46"/>
      <c r="Q196" s="46"/>
      <c r="R196" s="7">
        <f t="shared" si="9"/>
        <v>0</v>
      </c>
      <c r="S196" s="77"/>
      <c r="T196" s="50"/>
      <c r="U196" s="50"/>
      <c r="V196" s="50"/>
      <c r="W196" s="50"/>
      <c r="X196" s="50"/>
      <c r="Y196" s="50"/>
      <c r="Z196" s="50"/>
      <c r="AA196" s="50"/>
      <c r="AB196" s="116"/>
      <c r="AC196" s="116"/>
      <c r="AD196" s="116"/>
      <c r="AE196" s="116"/>
      <c r="AF196" s="116"/>
      <c r="AG196" s="116"/>
      <c r="AH196" s="116"/>
      <c r="AI196" s="34">
        <f t="shared" si="10"/>
        <v>0</v>
      </c>
      <c r="AJ196" s="77"/>
      <c r="AK196" s="9">
        <f t="shared" si="11"/>
        <v>100</v>
      </c>
    </row>
    <row r="197" spans="1:37" customFormat="1" ht="14" thickBot="1">
      <c r="A197" s="190" t="s">
        <v>328</v>
      </c>
      <c r="B197" s="77"/>
      <c r="C197" s="5"/>
      <c r="D197" s="5"/>
      <c r="E197" s="5"/>
      <c r="F197" s="5"/>
      <c r="G197" s="5">
        <v>1</v>
      </c>
      <c r="H197" s="54"/>
      <c r="I197" s="33">
        <f t="shared" ref="I197:I218" si="12">(C197*80)+(D197*70)+(E197*65)+(F197*55)+(G197*40)+(H197*20)</f>
        <v>40</v>
      </c>
      <c r="J197" s="77"/>
      <c r="K197" s="46"/>
      <c r="L197" s="46"/>
      <c r="M197" s="46"/>
      <c r="N197" s="46"/>
      <c r="O197" s="46"/>
      <c r="P197" s="46"/>
      <c r="Q197" s="46"/>
      <c r="R197" s="7">
        <f t="shared" ref="R197:R218" si="13">(K197*100)+(L197*80)+(M197*60)+(N197*40)+(O197*30)+(P197*20)+(Q197*20)</f>
        <v>0</v>
      </c>
      <c r="S197" s="77"/>
      <c r="T197" s="50"/>
      <c r="U197" s="50"/>
      <c r="V197" s="50"/>
      <c r="W197" s="50"/>
      <c r="X197" s="50"/>
      <c r="Y197" s="50"/>
      <c r="Z197" s="50"/>
      <c r="AA197" s="50"/>
      <c r="AB197" s="116"/>
      <c r="AC197" s="116"/>
      <c r="AD197" s="116"/>
      <c r="AE197" s="116"/>
      <c r="AF197" s="116"/>
      <c r="AG197" s="116"/>
      <c r="AH197" s="116"/>
      <c r="AI197" s="34">
        <f t="shared" ref="AI197:AI218" si="14">AH197</f>
        <v>0</v>
      </c>
      <c r="AJ197" s="77"/>
      <c r="AK197" s="9">
        <f t="shared" ref="AK197:AK218" si="15">I197+R197+AI197</f>
        <v>40</v>
      </c>
    </row>
    <row r="198" spans="1:37" customFormat="1" ht="14" thickBot="1">
      <c r="A198" s="190" t="s">
        <v>329</v>
      </c>
      <c r="B198" s="77"/>
      <c r="C198" s="5"/>
      <c r="D198" s="5"/>
      <c r="E198" s="5"/>
      <c r="F198" s="5"/>
      <c r="G198" s="5"/>
      <c r="H198" s="54"/>
      <c r="I198" s="33">
        <f t="shared" si="12"/>
        <v>0</v>
      </c>
      <c r="J198" s="77"/>
      <c r="K198" s="46"/>
      <c r="L198" s="46"/>
      <c r="M198" s="46"/>
      <c r="N198" s="46"/>
      <c r="O198" s="46"/>
      <c r="P198" s="46"/>
      <c r="Q198" s="46"/>
      <c r="R198" s="7">
        <f t="shared" si="13"/>
        <v>0</v>
      </c>
      <c r="S198" s="77"/>
      <c r="T198" s="50"/>
      <c r="U198" s="50"/>
      <c r="V198" s="50"/>
      <c r="W198" s="50"/>
      <c r="X198" s="50"/>
      <c r="Y198" s="50"/>
      <c r="Z198" s="50"/>
      <c r="AA198" s="50"/>
      <c r="AB198" s="116"/>
      <c r="AC198" s="116"/>
      <c r="AD198" s="116"/>
      <c r="AE198" s="116"/>
      <c r="AF198" s="116"/>
      <c r="AG198" s="116"/>
      <c r="AH198" s="116"/>
      <c r="AI198" s="34">
        <f t="shared" si="14"/>
        <v>0</v>
      </c>
      <c r="AJ198" s="77"/>
      <c r="AK198" s="9">
        <f t="shared" si="15"/>
        <v>0</v>
      </c>
    </row>
    <row r="199" spans="1:37" customFormat="1" ht="14" thickBot="1">
      <c r="A199" s="190" t="s">
        <v>330</v>
      </c>
      <c r="B199" s="77"/>
      <c r="C199" s="5"/>
      <c r="D199" s="5"/>
      <c r="E199" s="5"/>
      <c r="F199" s="5"/>
      <c r="G199" s="5"/>
      <c r="H199" s="54"/>
      <c r="I199" s="33">
        <f t="shared" si="12"/>
        <v>0</v>
      </c>
      <c r="J199" s="77"/>
      <c r="K199" s="46"/>
      <c r="L199" s="46"/>
      <c r="M199" s="46"/>
      <c r="N199" s="46"/>
      <c r="O199" s="46"/>
      <c r="P199" s="46"/>
      <c r="Q199" s="46"/>
      <c r="R199" s="7">
        <f t="shared" si="13"/>
        <v>0</v>
      </c>
      <c r="S199" s="77"/>
      <c r="T199" s="50"/>
      <c r="U199" s="50"/>
      <c r="V199" s="50"/>
      <c r="W199" s="50"/>
      <c r="X199" s="50"/>
      <c r="Y199" s="50"/>
      <c r="Z199" s="50"/>
      <c r="AA199" s="50"/>
      <c r="AB199" s="116"/>
      <c r="AC199" s="116"/>
      <c r="AD199" s="116"/>
      <c r="AE199" s="116"/>
      <c r="AF199" s="116"/>
      <c r="AG199" s="116"/>
      <c r="AH199" s="116"/>
      <c r="AI199" s="34">
        <f t="shared" si="14"/>
        <v>0</v>
      </c>
      <c r="AJ199" s="77"/>
      <c r="AK199" s="9">
        <f t="shared" si="15"/>
        <v>0</v>
      </c>
    </row>
    <row r="200" spans="1:37" customFormat="1" ht="14" thickBot="1">
      <c r="A200" s="190" t="s">
        <v>331</v>
      </c>
      <c r="B200" s="77"/>
      <c r="C200" s="5"/>
      <c r="D200" s="5"/>
      <c r="E200" s="5"/>
      <c r="F200" s="5"/>
      <c r="G200" s="5"/>
      <c r="H200" s="54"/>
      <c r="I200" s="33">
        <f t="shared" si="12"/>
        <v>0</v>
      </c>
      <c r="J200" s="77"/>
      <c r="K200" s="46"/>
      <c r="L200" s="46"/>
      <c r="M200" s="46"/>
      <c r="N200" s="46"/>
      <c r="O200" s="46"/>
      <c r="P200" s="46"/>
      <c r="Q200" s="46"/>
      <c r="R200" s="7">
        <f t="shared" si="13"/>
        <v>0</v>
      </c>
      <c r="S200" s="77"/>
      <c r="T200" s="50"/>
      <c r="U200" s="50"/>
      <c r="V200" s="50"/>
      <c r="W200" s="50"/>
      <c r="X200" s="50"/>
      <c r="Y200" s="50"/>
      <c r="Z200" s="50"/>
      <c r="AA200" s="50"/>
      <c r="AB200" s="116"/>
      <c r="AC200" s="116"/>
      <c r="AD200" s="116"/>
      <c r="AE200" s="116"/>
      <c r="AF200" s="116"/>
      <c r="AG200" s="116"/>
      <c r="AH200" s="116"/>
      <c r="AI200" s="34">
        <f t="shared" si="14"/>
        <v>0</v>
      </c>
      <c r="AJ200" s="77"/>
      <c r="AK200" s="9">
        <f t="shared" si="15"/>
        <v>0</v>
      </c>
    </row>
    <row r="201" spans="1:37" customFormat="1" ht="14" thickBot="1">
      <c r="A201" s="190" t="s">
        <v>332</v>
      </c>
      <c r="B201" s="77"/>
      <c r="C201" s="5"/>
      <c r="D201" s="5"/>
      <c r="E201" s="5"/>
      <c r="F201" s="5"/>
      <c r="G201" s="5"/>
      <c r="H201" s="54"/>
      <c r="I201" s="33">
        <f t="shared" si="12"/>
        <v>0</v>
      </c>
      <c r="J201" s="77"/>
      <c r="K201" s="46"/>
      <c r="L201" s="46"/>
      <c r="M201" s="46"/>
      <c r="N201" s="46"/>
      <c r="O201" s="46"/>
      <c r="P201" s="46"/>
      <c r="Q201" s="46"/>
      <c r="R201" s="7">
        <f t="shared" si="13"/>
        <v>0</v>
      </c>
      <c r="S201" s="77"/>
      <c r="T201" s="50"/>
      <c r="U201" s="50"/>
      <c r="V201" s="50"/>
      <c r="W201" s="50"/>
      <c r="X201" s="50"/>
      <c r="Y201" s="50"/>
      <c r="Z201" s="50"/>
      <c r="AA201" s="50"/>
      <c r="AB201" s="116"/>
      <c r="AC201" s="116"/>
      <c r="AD201" s="116"/>
      <c r="AE201" s="116"/>
      <c r="AF201" s="116"/>
      <c r="AG201" s="116"/>
      <c r="AH201" s="116"/>
      <c r="AI201" s="34">
        <f t="shared" si="14"/>
        <v>0</v>
      </c>
      <c r="AJ201" s="77"/>
      <c r="AK201" s="9">
        <f t="shared" si="15"/>
        <v>0</v>
      </c>
    </row>
    <row r="202" spans="1:37" customFormat="1" ht="14" thickBot="1">
      <c r="A202" s="190" t="s">
        <v>333</v>
      </c>
      <c r="B202" s="77"/>
      <c r="C202" s="5"/>
      <c r="D202" s="5"/>
      <c r="E202" s="5"/>
      <c r="F202" s="5"/>
      <c r="G202" s="5"/>
      <c r="H202" s="54"/>
      <c r="I202" s="33">
        <f t="shared" si="12"/>
        <v>0</v>
      </c>
      <c r="J202" s="77"/>
      <c r="K202" s="46"/>
      <c r="L202" s="46"/>
      <c r="M202" s="46"/>
      <c r="N202" s="46"/>
      <c r="O202" s="46"/>
      <c r="P202" s="46"/>
      <c r="Q202" s="46"/>
      <c r="R202" s="7">
        <f t="shared" si="13"/>
        <v>0</v>
      </c>
      <c r="S202" s="77"/>
      <c r="T202" s="50"/>
      <c r="U202" s="50"/>
      <c r="V202" s="50"/>
      <c r="W202" s="50"/>
      <c r="X202" s="50"/>
      <c r="Y202" s="50"/>
      <c r="Z202" s="50"/>
      <c r="AA202" s="50"/>
      <c r="AB202" s="116"/>
      <c r="AC202" s="116"/>
      <c r="AD202" s="116"/>
      <c r="AE202" s="116"/>
      <c r="AF202" s="116"/>
      <c r="AG202" s="116"/>
      <c r="AH202" s="116"/>
      <c r="AI202" s="34">
        <f t="shared" si="14"/>
        <v>0</v>
      </c>
      <c r="AJ202" s="77"/>
      <c r="AK202" s="9">
        <f t="shared" si="15"/>
        <v>0</v>
      </c>
    </row>
    <row r="203" spans="1:37" customFormat="1" ht="14" thickBot="1">
      <c r="A203" s="190" t="s">
        <v>334</v>
      </c>
      <c r="B203" s="77"/>
      <c r="C203" s="5"/>
      <c r="D203" s="5"/>
      <c r="E203" s="5"/>
      <c r="F203" s="5"/>
      <c r="G203" s="5"/>
      <c r="H203" s="54"/>
      <c r="I203" s="33">
        <f t="shared" si="12"/>
        <v>0</v>
      </c>
      <c r="J203" s="77"/>
      <c r="K203" s="46"/>
      <c r="L203" s="46"/>
      <c r="M203" s="46"/>
      <c r="N203" s="46"/>
      <c r="O203" s="46"/>
      <c r="P203" s="46"/>
      <c r="Q203" s="46"/>
      <c r="R203" s="7">
        <f t="shared" si="13"/>
        <v>0</v>
      </c>
      <c r="S203" s="77"/>
      <c r="T203" s="50"/>
      <c r="U203" s="50"/>
      <c r="V203" s="50"/>
      <c r="W203" s="50"/>
      <c r="X203" s="50"/>
      <c r="Y203" s="50"/>
      <c r="Z203" s="50"/>
      <c r="AA203" s="50"/>
      <c r="AB203" s="116"/>
      <c r="AC203" s="116"/>
      <c r="AD203" s="116"/>
      <c r="AE203" s="116"/>
      <c r="AF203" s="116"/>
      <c r="AG203" s="116"/>
      <c r="AH203" s="116"/>
      <c r="AI203" s="34">
        <f t="shared" si="14"/>
        <v>0</v>
      </c>
      <c r="AJ203" s="77"/>
      <c r="AK203" s="9">
        <f t="shared" si="15"/>
        <v>0</v>
      </c>
    </row>
    <row r="204" spans="1:37" customFormat="1" ht="14" thickBot="1">
      <c r="A204" s="190" t="s">
        <v>335</v>
      </c>
      <c r="B204" s="77"/>
      <c r="C204" s="5">
        <v>2</v>
      </c>
      <c r="D204" s="5">
        <v>2</v>
      </c>
      <c r="E204" s="5">
        <v>2</v>
      </c>
      <c r="F204" s="5">
        <v>3</v>
      </c>
      <c r="G204" s="5">
        <v>1</v>
      </c>
      <c r="H204" s="54">
        <v>3</v>
      </c>
      <c r="I204" s="33">
        <f t="shared" si="12"/>
        <v>695</v>
      </c>
      <c r="J204" s="77"/>
      <c r="K204" s="46"/>
      <c r="L204" s="46"/>
      <c r="M204" s="46"/>
      <c r="N204" s="46"/>
      <c r="O204" s="46"/>
      <c r="P204" s="46">
        <v>2</v>
      </c>
      <c r="Q204" s="46">
        <v>2</v>
      </c>
      <c r="R204" s="7">
        <f t="shared" si="13"/>
        <v>80</v>
      </c>
      <c r="S204" s="77"/>
      <c r="T204" s="50"/>
      <c r="U204" s="50"/>
      <c r="V204" s="50"/>
      <c r="W204" s="50"/>
      <c r="X204" s="50"/>
      <c r="Y204" s="50"/>
      <c r="Z204" s="50"/>
      <c r="AA204" s="50"/>
      <c r="AB204" s="116"/>
      <c r="AC204" s="116"/>
      <c r="AD204" s="116"/>
      <c r="AE204" s="116"/>
      <c r="AF204" s="116"/>
      <c r="AG204" s="116"/>
      <c r="AH204" s="116">
        <v>195</v>
      </c>
      <c r="AI204" s="34">
        <f t="shared" si="14"/>
        <v>195</v>
      </c>
      <c r="AJ204" s="77"/>
      <c r="AK204" s="9">
        <f t="shared" si="15"/>
        <v>970</v>
      </c>
    </row>
    <row r="205" spans="1:37" customFormat="1" ht="14" thickBot="1">
      <c r="A205" s="190" t="s">
        <v>336</v>
      </c>
      <c r="B205" s="77"/>
      <c r="C205" s="5"/>
      <c r="D205" s="5">
        <v>1</v>
      </c>
      <c r="E205" s="5"/>
      <c r="F205" s="5"/>
      <c r="G205" s="5">
        <v>1</v>
      </c>
      <c r="H205" s="54"/>
      <c r="I205" s="33">
        <f t="shared" si="12"/>
        <v>110</v>
      </c>
      <c r="J205" s="77"/>
      <c r="K205" s="46"/>
      <c r="L205" s="46">
        <v>1</v>
      </c>
      <c r="M205" s="46"/>
      <c r="N205" s="46"/>
      <c r="O205" s="46"/>
      <c r="P205" s="46"/>
      <c r="Q205" s="46"/>
      <c r="R205" s="7">
        <f t="shared" si="13"/>
        <v>80</v>
      </c>
      <c r="S205" s="77"/>
      <c r="T205" s="50"/>
      <c r="U205" s="50"/>
      <c r="V205" s="50"/>
      <c r="W205" s="50"/>
      <c r="X205" s="50"/>
      <c r="Y205" s="50"/>
      <c r="Z205" s="50"/>
      <c r="AA205" s="50"/>
      <c r="AB205" s="116"/>
      <c r="AC205" s="116"/>
      <c r="AD205" s="116"/>
      <c r="AE205" s="116"/>
      <c r="AF205" s="116"/>
      <c r="AG205" s="116"/>
      <c r="AH205" s="116"/>
      <c r="AI205" s="34">
        <f t="shared" si="14"/>
        <v>0</v>
      </c>
      <c r="AJ205" s="77"/>
      <c r="AK205" s="9">
        <f t="shared" si="15"/>
        <v>190</v>
      </c>
    </row>
    <row r="206" spans="1:37" customFormat="1" ht="14" thickBot="1">
      <c r="A206" s="190" t="s">
        <v>337</v>
      </c>
      <c r="B206" s="77"/>
      <c r="C206" s="5"/>
      <c r="D206" s="5"/>
      <c r="E206" s="5"/>
      <c r="F206" s="5"/>
      <c r="G206" s="5"/>
      <c r="H206" s="54"/>
      <c r="I206" s="33">
        <f t="shared" si="12"/>
        <v>0</v>
      </c>
      <c r="J206" s="77"/>
      <c r="K206" s="46"/>
      <c r="L206" s="46"/>
      <c r="M206" s="46"/>
      <c r="N206" s="46"/>
      <c r="O206" s="46"/>
      <c r="P206" s="46"/>
      <c r="Q206" s="46"/>
      <c r="R206" s="7">
        <f t="shared" si="13"/>
        <v>0</v>
      </c>
      <c r="S206" s="77"/>
      <c r="T206" s="50"/>
      <c r="U206" s="50"/>
      <c r="V206" s="50"/>
      <c r="W206" s="50"/>
      <c r="X206" s="50"/>
      <c r="Y206" s="50"/>
      <c r="Z206" s="50"/>
      <c r="AA206" s="50"/>
      <c r="AB206" s="116"/>
      <c r="AC206" s="116"/>
      <c r="AD206" s="116"/>
      <c r="AE206" s="116"/>
      <c r="AF206" s="116"/>
      <c r="AG206" s="116"/>
      <c r="AH206" s="116"/>
      <c r="AI206" s="34">
        <f t="shared" si="14"/>
        <v>0</v>
      </c>
      <c r="AJ206" s="77"/>
      <c r="AK206" s="9">
        <f t="shared" si="15"/>
        <v>0</v>
      </c>
    </row>
    <row r="207" spans="1:37" customFormat="1" ht="14" thickBot="1">
      <c r="A207" s="190" t="s">
        <v>338</v>
      </c>
      <c r="B207" s="77"/>
      <c r="C207" s="5">
        <v>1</v>
      </c>
      <c r="D207" s="5"/>
      <c r="E207" s="5"/>
      <c r="F207" s="5"/>
      <c r="G207" s="5"/>
      <c r="H207" s="54">
        <v>1</v>
      </c>
      <c r="I207" s="33">
        <f t="shared" si="12"/>
        <v>100</v>
      </c>
      <c r="J207" s="77"/>
      <c r="K207" s="46"/>
      <c r="L207" s="46"/>
      <c r="M207" s="46"/>
      <c r="N207" s="46"/>
      <c r="O207" s="46"/>
      <c r="P207" s="46"/>
      <c r="Q207" s="46"/>
      <c r="R207" s="7">
        <f t="shared" si="13"/>
        <v>0</v>
      </c>
      <c r="S207" s="77"/>
      <c r="T207" s="50"/>
      <c r="U207" s="50"/>
      <c r="V207" s="50"/>
      <c r="W207" s="50"/>
      <c r="X207" s="50"/>
      <c r="Y207" s="50"/>
      <c r="Z207" s="50"/>
      <c r="AA207" s="50"/>
      <c r="AB207" s="116"/>
      <c r="AC207" s="116"/>
      <c r="AD207" s="116"/>
      <c r="AE207" s="116"/>
      <c r="AF207" s="116"/>
      <c r="AG207" s="116"/>
      <c r="AH207" s="116"/>
      <c r="AI207" s="34">
        <f t="shared" si="14"/>
        <v>0</v>
      </c>
      <c r="AJ207" s="77"/>
      <c r="AK207" s="9">
        <f t="shared" si="15"/>
        <v>100</v>
      </c>
    </row>
    <row r="208" spans="1:37" customFormat="1" ht="14" thickBot="1">
      <c r="A208" s="190" t="s">
        <v>339</v>
      </c>
      <c r="B208" s="77"/>
      <c r="C208" s="5"/>
      <c r="D208" s="5"/>
      <c r="E208" s="5"/>
      <c r="F208" s="5"/>
      <c r="G208" s="5"/>
      <c r="H208" s="54"/>
      <c r="I208" s="33">
        <f t="shared" si="12"/>
        <v>0</v>
      </c>
      <c r="J208" s="77"/>
      <c r="K208" s="46"/>
      <c r="L208" s="46"/>
      <c r="M208" s="46"/>
      <c r="N208" s="46"/>
      <c r="O208" s="46"/>
      <c r="P208" s="46"/>
      <c r="Q208" s="46"/>
      <c r="R208" s="7">
        <f t="shared" si="13"/>
        <v>0</v>
      </c>
      <c r="S208" s="77"/>
      <c r="T208" s="50"/>
      <c r="U208" s="50"/>
      <c r="V208" s="50"/>
      <c r="W208" s="50"/>
      <c r="X208" s="50"/>
      <c r="Y208" s="50"/>
      <c r="Z208" s="50"/>
      <c r="AA208" s="50"/>
      <c r="AB208" s="116"/>
      <c r="AC208" s="116"/>
      <c r="AD208" s="116"/>
      <c r="AE208" s="116"/>
      <c r="AF208" s="116"/>
      <c r="AG208" s="116"/>
      <c r="AH208" s="116"/>
      <c r="AI208" s="34">
        <f t="shared" si="14"/>
        <v>0</v>
      </c>
      <c r="AJ208" s="77"/>
      <c r="AK208" s="9">
        <f t="shared" si="15"/>
        <v>0</v>
      </c>
    </row>
    <row r="209" spans="1:37" customFormat="1" ht="14" thickBot="1">
      <c r="A209" s="190" t="s">
        <v>340</v>
      </c>
      <c r="B209" s="77"/>
      <c r="C209" s="5"/>
      <c r="D209" s="5"/>
      <c r="E209" s="5"/>
      <c r="F209" s="5"/>
      <c r="G209" s="5"/>
      <c r="H209" s="54">
        <v>4</v>
      </c>
      <c r="I209" s="33">
        <f t="shared" si="12"/>
        <v>80</v>
      </c>
      <c r="J209" s="77"/>
      <c r="K209" s="46"/>
      <c r="L209" s="46"/>
      <c r="M209" s="46"/>
      <c r="N209" s="46"/>
      <c r="O209" s="46"/>
      <c r="P209" s="46"/>
      <c r="Q209" s="46">
        <v>1</v>
      </c>
      <c r="R209" s="7">
        <f t="shared" si="13"/>
        <v>20</v>
      </c>
      <c r="S209" s="77"/>
      <c r="T209" s="50"/>
      <c r="U209" s="50"/>
      <c r="V209" s="50"/>
      <c r="W209" s="50"/>
      <c r="X209" s="50"/>
      <c r="Y209" s="50"/>
      <c r="Z209" s="50"/>
      <c r="AA209" s="50"/>
      <c r="AB209" s="116"/>
      <c r="AC209" s="116"/>
      <c r="AD209" s="116"/>
      <c r="AE209" s="116"/>
      <c r="AF209" s="116"/>
      <c r="AG209" s="116"/>
      <c r="AH209" s="116">
        <v>170</v>
      </c>
      <c r="AI209" s="34">
        <f t="shared" si="14"/>
        <v>170</v>
      </c>
      <c r="AJ209" s="77"/>
      <c r="AK209" s="9">
        <f t="shared" si="15"/>
        <v>270</v>
      </c>
    </row>
    <row r="210" spans="1:37" customFormat="1" ht="14" thickBot="1">
      <c r="A210" s="190" t="s">
        <v>341</v>
      </c>
      <c r="B210" s="77"/>
      <c r="C210" s="5"/>
      <c r="D210" s="5"/>
      <c r="E210" s="5"/>
      <c r="F210" s="5"/>
      <c r="G210" s="5"/>
      <c r="H210" s="54"/>
      <c r="I210" s="33">
        <f t="shared" si="12"/>
        <v>0</v>
      </c>
      <c r="J210" s="77"/>
      <c r="K210" s="46"/>
      <c r="L210" s="46"/>
      <c r="M210" s="46"/>
      <c r="N210" s="46"/>
      <c r="O210" s="46"/>
      <c r="P210" s="46"/>
      <c r="Q210" s="46"/>
      <c r="R210" s="7">
        <f t="shared" si="13"/>
        <v>0</v>
      </c>
      <c r="S210" s="77"/>
      <c r="T210" s="50"/>
      <c r="U210" s="50"/>
      <c r="V210" s="50"/>
      <c r="W210" s="50"/>
      <c r="X210" s="50"/>
      <c r="Y210" s="50"/>
      <c r="Z210" s="50"/>
      <c r="AA210" s="50"/>
      <c r="AB210" s="116"/>
      <c r="AC210" s="116"/>
      <c r="AD210" s="116"/>
      <c r="AE210" s="116"/>
      <c r="AF210" s="116"/>
      <c r="AG210" s="116"/>
      <c r="AH210" s="116"/>
      <c r="AI210" s="34">
        <f t="shared" si="14"/>
        <v>0</v>
      </c>
      <c r="AJ210" s="77"/>
      <c r="AK210" s="9">
        <f t="shared" si="15"/>
        <v>0</v>
      </c>
    </row>
    <row r="211" spans="1:37" customFormat="1" ht="14" thickBot="1">
      <c r="A211" s="190" t="s">
        <v>342</v>
      </c>
      <c r="B211" s="77"/>
      <c r="C211" s="5"/>
      <c r="D211" s="5">
        <v>1</v>
      </c>
      <c r="E211" s="5"/>
      <c r="F211" s="5"/>
      <c r="G211" s="5"/>
      <c r="H211" s="54">
        <v>2</v>
      </c>
      <c r="I211" s="33">
        <f t="shared" si="12"/>
        <v>110</v>
      </c>
      <c r="J211" s="77"/>
      <c r="K211" s="46"/>
      <c r="L211" s="46"/>
      <c r="M211" s="46"/>
      <c r="N211" s="46"/>
      <c r="O211" s="46"/>
      <c r="P211" s="46"/>
      <c r="Q211" s="46"/>
      <c r="R211" s="7">
        <f t="shared" si="13"/>
        <v>0</v>
      </c>
      <c r="S211" s="77"/>
      <c r="T211" s="50"/>
      <c r="U211" s="50"/>
      <c r="V211" s="50"/>
      <c r="W211" s="50"/>
      <c r="X211" s="50"/>
      <c r="Y211" s="50"/>
      <c r="Z211" s="50"/>
      <c r="AA211" s="50"/>
      <c r="AB211" s="116"/>
      <c r="AC211" s="116"/>
      <c r="AD211" s="116"/>
      <c r="AE211" s="116"/>
      <c r="AF211" s="116"/>
      <c r="AG211" s="116"/>
      <c r="AH211" s="116">
        <v>50</v>
      </c>
      <c r="AI211" s="34">
        <f t="shared" si="14"/>
        <v>50</v>
      </c>
      <c r="AJ211" s="77"/>
      <c r="AK211" s="9">
        <f t="shared" si="15"/>
        <v>160</v>
      </c>
    </row>
    <row r="212" spans="1:37" customFormat="1" ht="14" thickBot="1">
      <c r="A212" s="190" t="s">
        <v>343</v>
      </c>
      <c r="B212" s="77"/>
      <c r="C212" s="5"/>
      <c r="D212" s="5"/>
      <c r="E212" s="5"/>
      <c r="F212" s="5"/>
      <c r="G212" s="5"/>
      <c r="H212" s="54"/>
      <c r="I212" s="33">
        <f t="shared" si="12"/>
        <v>0</v>
      </c>
      <c r="J212" s="77"/>
      <c r="K212" s="46"/>
      <c r="L212" s="46"/>
      <c r="M212" s="46"/>
      <c r="N212" s="46"/>
      <c r="O212" s="46"/>
      <c r="P212" s="46"/>
      <c r="Q212" s="46"/>
      <c r="R212" s="7">
        <f t="shared" si="13"/>
        <v>0</v>
      </c>
      <c r="S212" s="77"/>
      <c r="T212" s="50"/>
      <c r="U212" s="50"/>
      <c r="V212" s="50"/>
      <c r="W212" s="50"/>
      <c r="X212" s="50"/>
      <c r="Y212" s="50"/>
      <c r="Z212" s="50"/>
      <c r="AA212" s="50"/>
      <c r="AB212" s="116"/>
      <c r="AC212" s="116"/>
      <c r="AD212" s="116"/>
      <c r="AE212" s="116"/>
      <c r="AF212" s="116"/>
      <c r="AG212" s="116"/>
      <c r="AH212" s="116"/>
      <c r="AI212" s="34">
        <f t="shared" si="14"/>
        <v>0</v>
      </c>
      <c r="AJ212" s="77"/>
      <c r="AK212" s="9">
        <f t="shared" si="15"/>
        <v>0</v>
      </c>
    </row>
    <row r="213" spans="1:37" customFormat="1" ht="14" thickBot="1">
      <c r="A213" s="190" t="s">
        <v>344</v>
      </c>
      <c r="B213" s="77"/>
      <c r="C213" s="5"/>
      <c r="D213" s="5"/>
      <c r="E213" s="5"/>
      <c r="F213" s="5"/>
      <c r="G213" s="5"/>
      <c r="H213" s="54"/>
      <c r="I213" s="33">
        <f t="shared" si="12"/>
        <v>0</v>
      </c>
      <c r="J213" s="77"/>
      <c r="K213" s="46"/>
      <c r="L213" s="46"/>
      <c r="M213" s="46"/>
      <c r="N213" s="46"/>
      <c r="O213" s="46"/>
      <c r="P213" s="46"/>
      <c r="Q213" s="46"/>
      <c r="R213" s="7">
        <f t="shared" si="13"/>
        <v>0</v>
      </c>
      <c r="S213" s="77"/>
      <c r="T213" s="50"/>
      <c r="U213" s="50"/>
      <c r="V213" s="50"/>
      <c r="W213" s="50"/>
      <c r="X213" s="50"/>
      <c r="Y213" s="50"/>
      <c r="Z213" s="50"/>
      <c r="AA213" s="50"/>
      <c r="AB213" s="116"/>
      <c r="AC213" s="116"/>
      <c r="AD213" s="116"/>
      <c r="AE213" s="116"/>
      <c r="AF213" s="116"/>
      <c r="AG213" s="116"/>
      <c r="AH213" s="116"/>
      <c r="AI213" s="34">
        <f t="shared" si="14"/>
        <v>0</v>
      </c>
      <c r="AJ213" s="77"/>
      <c r="AK213" s="9">
        <f t="shared" si="15"/>
        <v>0</v>
      </c>
    </row>
    <row r="214" spans="1:37" customFormat="1" ht="14" thickBot="1">
      <c r="A214" s="190" t="s">
        <v>345</v>
      </c>
      <c r="B214" s="77"/>
      <c r="C214" s="5">
        <v>2</v>
      </c>
      <c r="D214" s="5">
        <v>1</v>
      </c>
      <c r="E214" s="5">
        <v>1</v>
      </c>
      <c r="F214" s="5">
        <v>1</v>
      </c>
      <c r="G214" s="5">
        <v>3</v>
      </c>
      <c r="H214" s="54">
        <v>2</v>
      </c>
      <c r="I214" s="33">
        <f t="shared" si="12"/>
        <v>510</v>
      </c>
      <c r="J214" s="77"/>
      <c r="K214" s="46"/>
      <c r="L214" s="46"/>
      <c r="M214" s="46"/>
      <c r="N214" s="46">
        <v>1</v>
      </c>
      <c r="O214" s="46">
        <v>1</v>
      </c>
      <c r="P214" s="46">
        <v>1</v>
      </c>
      <c r="Q214" s="46">
        <v>3</v>
      </c>
      <c r="R214" s="7">
        <f t="shared" si="13"/>
        <v>150</v>
      </c>
      <c r="S214" s="77"/>
      <c r="T214" s="50"/>
      <c r="U214" s="50"/>
      <c r="V214" s="50"/>
      <c r="W214" s="50"/>
      <c r="X214" s="50"/>
      <c r="Y214" s="50"/>
      <c r="Z214" s="50"/>
      <c r="AA214" s="50"/>
      <c r="AB214" s="116"/>
      <c r="AC214" s="116"/>
      <c r="AD214" s="116"/>
      <c r="AE214" s="116"/>
      <c r="AF214" s="116"/>
      <c r="AG214" s="116"/>
      <c r="AH214" s="116"/>
      <c r="AI214" s="34">
        <f t="shared" si="14"/>
        <v>0</v>
      </c>
      <c r="AJ214" s="77"/>
      <c r="AK214" s="9">
        <f t="shared" si="15"/>
        <v>660</v>
      </c>
    </row>
    <row r="215" spans="1:37" customFormat="1" ht="14" thickBot="1">
      <c r="A215" s="190" t="s">
        <v>346</v>
      </c>
      <c r="B215" s="77"/>
      <c r="C215" s="5"/>
      <c r="D215" s="5"/>
      <c r="E215" s="5"/>
      <c r="F215" s="5"/>
      <c r="G215" s="5"/>
      <c r="H215" s="54"/>
      <c r="I215" s="33">
        <f t="shared" si="12"/>
        <v>0</v>
      </c>
      <c r="J215" s="77"/>
      <c r="K215" s="46"/>
      <c r="L215" s="46"/>
      <c r="M215" s="46"/>
      <c r="N215" s="46"/>
      <c r="O215" s="46"/>
      <c r="P215" s="46"/>
      <c r="Q215" s="46"/>
      <c r="R215" s="7">
        <f t="shared" si="13"/>
        <v>0</v>
      </c>
      <c r="S215" s="77"/>
      <c r="T215" s="50"/>
      <c r="U215" s="50"/>
      <c r="V215" s="50"/>
      <c r="W215" s="50"/>
      <c r="X215" s="50"/>
      <c r="Y215" s="50"/>
      <c r="Z215" s="50"/>
      <c r="AA215" s="50"/>
      <c r="AB215" s="116"/>
      <c r="AC215" s="116"/>
      <c r="AD215" s="116"/>
      <c r="AE215" s="116"/>
      <c r="AF215" s="116"/>
      <c r="AG215" s="116"/>
      <c r="AH215" s="116">
        <v>10</v>
      </c>
      <c r="AI215" s="34">
        <f t="shared" si="14"/>
        <v>10</v>
      </c>
      <c r="AJ215" s="77"/>
      <c r="AK215" s="9">
        <f t="shared" si="15"/>
        <v>10</v>
      </c>
    </row>
    <row r="216" spans="1:37" customFormat="1" ht="14" thickBot="1">
      <c r="A216" s="190" t="s">
        <v>347</v>
      </c>
      <c r="B216" s="77"/>
      <c r="C216" s="5"/>
      <c r="D216" s="5"/>
      <c r="E216" s="5"/>
      <c r="F216" s="5"/>
      <c r="G216" s="5"/>
      <c r="H216" s="54"/>
      <c r="I216" s="33">
        <f t="shared" si="12"/>
        <v>0</v>
      </c>
      <c r="J216" s="77"/>
      <c r="K216" s="46"/>
      <c r="L216" s="46"/>
      <c r="M216" s="46"/>
      <c r="N216" s="46"/>
      <c r="O216" s="46"/>
      <c r="P216" s="46"/>
      <c r="Q216" s="46"/>
      <c r="R216" s="7">
        <f t="shared" si="13"/>
        <v>0</v>
      </c>
      <c r="S216" s="77"/>
      <c r="T216" s="50"/>
      <c r="U216" s="50"/>
      <c r="V216" s="50"/>
      <c r="W216" s="50"/>
      <c r="X216" s="50"/>
      <c r="Y216" s="50"/>
      <c r="Z216" s="50"/>
      <c r="AA216" s="50"/>
      <c r="AB216" s="116"/>
      <c r="AC216" s="116"/>
      <c r="AD216" s="116"/>
      <c r="AE216" s="116"/>
      <c r="AF216" s="116"/>
      <c r="AG216" s="116"/>
      <c r="AH216" s="116"/>
      <c r="AI216" s="34">
        <f t="shared" si="14"/>
        <v>0</v>
      </c>
      <c r="AJ216" s="77"/>
      <c r="AK216" s="9">
        <f t="shared" si="15"/>
        <v>0</v>
      </c>
    </row>
    <row r="217" spans="1:37" customFormat="1" ht="14" thickBot="1">
      <c r="A217" s="190" t="s">
        <v>348</v>
      </c>
      <c r="B217" s="77"/>
      <c r="C217" s="5"/>
      <c r="D217" s="5"/>
      <c r="E217" s="5"/>
      <c r="F217" s="5"/>
      <c r="G217" s="5"/>
      <c r="H217" s="54"/>
      <c r="I217" s="33">
        <f t="shared" si="12"/>
        <v>0</v>
      </c>
      <c r="J217" s="77"/>
      <c r="K217" s="46"/>
      <c r="L217" s="46"/>
      <c r="M217" s="46"/>
      <c r="N217" s="46"/>
      <c r="O217" s="46"/>
      <c r="P217" s="46"/>
      <c r="Q217" s="46"/>
      <c r="R217" s="7">
        <f t="shared" si="13"/>
        <v>0</v>
      </c>
      <c r="S217" s="77"/>
      <c r="T217" s="50"/>
      <c r="U217" s="50"/>
      <c r="V217" s="50"/>
      <c r="W217" s="50"/>
      <c r="X217" s="50"/>
      <c r="Y217" s="50"/>
      <c r="Z217" s="50"/>
      <c r="AA217" s="50"/>
      <c r="AB217" s="116"/>
      <c r="AC217" s="116"/>
      <c r="AD217" s="116"/>
      <c r="AE217" s="116"/>
      <c r="AF217" s="116"/>
      <c r="AG217" s="116"/>
      <c r="AH217" s="116">
        <v>20</v>
      </c>
      <c r="AI217" s="34">
        <f t="shared" si="14"/>
        <v>20</v>
      </c>
      <c r="AJ217" s="77"/>
      <c r="AK217" s="9">
        <f t="shared" si="15"/>
        <v>20</v>
      </c>
    </row>
    <row r="218" spans="1:37" customFormat="1" ht="14" thickBot="1">
      <c r="A218" s="191" t="s">
        <v>349</v>
      </c>
      <c r="B218" s="77"/>
      <c r="C218" s="5"/>
      <c r="D218" s="5"/>
      <c r="E218" s="5"/>
      <c r="F218" s="5"/>
      <c r="G218" s="5"/>
      <c r="H218" s="54"/>
      <c r="I218" s="33">
        <f t="shared" si="12"/>
        <v>0</v>
      </c>
      <c r="J218" s="77"/>
      <c r="K218" s="46"/>
      <c r="L218" s="46"/>
      <c r="M218" s="46"/>
      <c r="N218" s="46"/>
      <c r="O218" s="46"/>
      <c r="P218" s="46"/>
      <c r="Q218" s="46"/>
      <c r="R218" s="7">
        <f t="shared" si="13"/>
        <v>0</v>
      </c>
      <c r="S218" s="77"/>
      <c r="T218" s="50"/>
      <c r="U218" s="50"/>
      <c r="V218" s="50"/>
      <c r="W218" s="50"/>
      <c r="X218" s="50"/>
      <c r="Y218" s="50"/>
      <c r="Z218" s="50"/>
      <c r="AA218" s="50"/>
      <c r="AB218" s="116"/>
      <c r="AC218" s="116"/>
      <c r="AD218" s="116"/>
      <c r="AE218" s="116"/>
      <c r="AF218" s="116"/>
      <c r="AG218" s="116"/>
      <c r="AH218" s="116"/>
      <c r="AI218" s="34">
        <f t="shared" si="14"/>
        <v>0</v>
      </c>
      <c r="AJ218" s="77"/>
      <c r="AK218" s="9">
        <f t="shared" si="15"/>
        <v>0</v>
      </c>
    </row>
    <row r="219" spans="1:37" s="4" customFormat="1"/>
    <row r="220" spans="1:37" s="4" customFormat="1"/>
    <row r="221" spans="1:37" s="4" customFormat="1"/>
    <row r="222" spans="1:37" s="4" customFormat="1"/>
    <row r="223" spans="1:37" s="4" customFormat="1"/>
    <row r="224" spans="1:37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pans="3:9" s="4" customFormat="1"/>
    <row r="498" spans="3:9" s="4" customFormat="1"/>
    <row r="499" spans="3:9" s="4" customFormat="1"/>
    <row r="500" spans="3:9" s="4" customFormat="1"/>
    <row r="501" spans="3:9" s="4" customFormat="1"/>
    <row r="502" spans="3:9" s="4" customFormat="1"/>
    <row r="503" spans="3:9" s="4" customFormat="1"/>
    <row r="504" spans="3:9" s="4" customFormat="1"/>
    <row r="505" spans="3:9" s="4" customFormat="1"/>
    <row r="506" spans="3:9" s="4" customFormat="1"/>
    <row r="507" spans="3:9" s="4" customFormat="1"/>
    <row r="508" spans="3:9" s="4" customFormat="1"/>
    <row r="509" spans="3:9" s="4" customFormat="1">
      <c r="C509"/>
      <c r="D509"/>
      <c r="E509"/>
      <c r="F509"/>
      <c r="G509"/>
      <c r="H509" s="8"/>
      <c r="I509"/>
    </row>
    <row r="510" spans="3:9" s="4" customFormat="1">
      <c r="C510"/>
      <c r="D510"/>
      <c r="E510"/>
      <c r="F510"/>
      <c r="G510"/>
      <c r="H510" s="6"/>
      <c r="I510"/>
    </row>
    <row r="511" spans="3:9" s="4" customFormat="1">
      <c r="C511"/>
      <c r="D511"/>
      <c r="E511"/>
      <c r="F511"/>
      <c r="G511"/>
      <c r="H511" s="6"/>
      <c r="I511"/>
    </row>
    <row r="512" spans="3:9" s="4" customFormat="1">
      <c r="C512"/>
      <c r="D512"/>
      <c r="E512"/>
      <c r="F512"/>
      <c r="G512"/>
      <c r="H512" s="6"/>
      <c r="I512"/>
    </row>
    <row r="513" spans="3:9" s="4" customFormat="1">
      <c r="C513"/>
      <c r="D513"/>
      <c r="E513"/>
      <c r="F513"/>
      <c r="G513"/>
      <c r="H513" s="6"/>
      <c r="I513"/>
    </row>
    <row r="514" spans="3:9" s="4" customFormat="1">
      <c r="C514"/>
      <c r="D514"/>
      <c r="E514"/>
      <c r="F514"/>
      <c r="G514"/>
      <c r="H514" s="6"/>
      <c r="I514"/>
    </row>
    <row r="515" spans="3:9" s="4" customFormat="1">
      <c r="C515"/>
      <c r="D515"/>
      <c r="E515"/>
      <c r="F515"/>
      <c r="G515"/>
      <c r="H515" s="6"/>
      <c r="I515"/>
    </row>
    <row r="516" spans="3:9" s="4" customFormat="1">
      <c r="C516"/>
      <c r="D516"/>
      <c r="E516"/>
      <c r="F516"/>
      <c r="G516"/>
      <c r="H516" s="6"/>
      <c r="I516"/>
    </row>
    <row r="517" spans="3:9" s="4" customFormat="1">
      <c r="C517"/>
      <c r="D517"/>
      <c r="E517"/>
      <c r="F517"/>
      <c r="G517"/>
      <c r="H517" s="6"/>
      <c r="I517"/>
    </row>
    <row r="518" spans="3:9" s="4" customFormat="1">
      <c r="C518"/>
      <c r="D518"/>
      <c r="E518"/>
      <c r="F518"/>
      <c r="G518"/>
      <c r="H518" s="6"/>
      <c r="I518"/>
    </row>
    <row r="519" spans="3:9" s="4" customFormat="1">
      <c r="C519"/>
      <c r="D519"/>
      <c r="E519"/>
      <c r="F519"/>
      <c r="G519"/>
      <c r="H519" s="6"/>
      <c r="I519"/>
    </row>
    <row r="520" spans="3:9" s="4" customFormat="1">
      <c r="C520"/>
      <c r="D520"/>
      <c r="E520"/>
      <c r="F520"/>
      <c r="G520"/>
      <c r="H520" s="6"/>
      <c r="I520"/>
    </row>
    <row r="521" spans="3:9" s="4" customFormat="1">
      <c r="C521"/>
      <c r="D521"/>
      <c r="E521"/>
      <c r="F521"/>
      <c r="G521"/>
      <c r="H521" s="6"/>
      <c r="I521"/>
    </row>
    <row r="522" spans="3:9" s="4" customFormat="1">
      <c r="C522"/>
      <c r="D522"/>
      <c r="E522"/>
      <c r="F522"/>
      <c r="G522"/>
      <c r="H522" s="6"/>
      <c r="I522"/>
    </row>
    <row r="523" spans="3:9" s="4" customFormat="1">
      <c r="C523"/>
      <c r="D523"/>
      <c r="E523"/>
      <c r="F523"/>
      <c r="G523"/>
      <c r="H523" s="6"/>
      <c r="I523"/>
    </row>
    <row r="524" spans="3:9" s="4" customFormat="1">
      <c r="C524"/>
      <c r="D524"/>
      <c r="E524"/>
      <c r="F524"/>
      <c r="G524"/>
      <c r="H524" s="6"/>
      <c r="I524"/>
    </row>
    <row r="525" spans="3:9" s="4" customFormat="1">
      <c r="C525"/>
      <c r="D525"/>
      <c r="E525"/>
      <c r="F525"/>
      <c r="G525"/>
      <c r="H525" s="6"/>
      <c r="I525"/>
    </row>
    <row r="526" spans="3:9" s="4" customFormat="1">
      <c r="C526"/>
      <c r="D526"/>
      <c r="E526"/>
      <c r="F526"/>
      <c r="G526"/>
      <c r="H526" s="6"/>
      <c r="I526"/>
    </row>
    <row r="527" spans="3:9" s="4" customFormat="1">
      <c r="C527"/>
      <c r="D527"/>
      <c r="E527"/>
      <c r="F527"/>
      <c r="G527"/>
      <c r="H527" s="6"/>
      <c r="I527"/>
    </row>
    <row r="528" spans="3:9" s="4" customFormat="1">
      <c r="C528"/>
      <c r="D528"/>
      <c r="E528"/>
      <c r="F528"/>
      <c r="G528"/>
      <c r="H528" s="6"/>
      <c r="I528"/>
    </row>
    <row r="529" spans="3:9" s="4" customFormat="1">
      <c r="C529"/>
      <c r="D529"/>
      <c r="E529"/>
      <c r="F529"/>
      <c r="G529"/>
      <c r="H529" s="6"/>
      <c r="I529"/>
    </row>
    <row r="530" spans="3:9" s="4" customFormat="1">
      <c r="C530"/>
      <c r="D530"/>
      <c r="E530"/>
      <c r="F530"/>
      <c r="G530"/>
      <c r="H530" s="6"/>
      <c r="I530"/>
    </row>
    <row r="531" spans="3:9" s="4" customFormat="1">
      <c r="C531"/>
      <c r="D531"/>
      <c r="E531"/>
      <c r="F531"/>
      <c r="G531"/>
      <c r="H531" s="6"/>
      <c r="I531"/>
    </row>
    <row r="532" spans="3:9" s="4" customFormat="1">
      <c r="C532"/>
      <c r="D532"/>
      <c r="E532"/>
      <c r="F532"/>
      <c r="G532"/>
      <c r="H532" s="6"/>
      <c r="I532"/>
    </row>
    <row r="533" spans="3:9" s="4" customFormat="1">
      <c r="C533"/>
      <c r="D533"/>
      <c r="E533"/>
      <c r="F533"/>
      <c r="G533"/>
      <c r="H533" s="6"/>
      <c r="I533"/>
    </row>
    <row r="534" spans="3:9" s="4" customFormat="1">
      <c r="C534"/>
      <c r="D534"/>
      <c r="E534"/>
      <c r="F534"/>
      <c r="G534"/>
      <c r="H534" s="6"/>
      <c r="I534"/>
    </row>
    <row r="535" spans="3:9" s="4" customFormat="1">
      <c r="C535"/>
      <c r="D535"/>
      <c r="E535"/>
      <c r="F535"/>
      <c r="G535"/>
      <c r="H535" s="6"/>
      <c r="I535"/>
    </row>
    <row r="536" spans="3:9" s="4" customFormat="1">
      <c r="C536"/>
      <c r="D536"/>
      <c r="E536"/>
      <c r="F536"/>
      <c r="G536"/>
      <c r="H536" s="6"/>
      <c r="I536"/>
    </row>
    <row r="537" spans="3:9" s="4" customFormat="1">
      <c r="C537"/>
      <c r="D537"/>
      <c r="E537"/>
      <c r="F537"/>
      <c r="G537"/>
      <c r="H537" s="6"/>
      <c r="I537"/>
    </row>
    <row r="538" spans="3:9" s="4" customFormat="1">
      <c r="C538"/>
      <c r="D538"/>
      <c r="E538"/>
      <c r="F538"/>
      <c r="G538"/>
      <c r="H538" s="6"/>
      <c r="I538"/>
    </row>
    <row r="539" spans="3:9" s="4" customFormat="1">
      <c r="C539"/>
      <c r="D539"/>
      <c r="E539"/>
      <c r="F539"/>
      <c r="G539"/>
      <c r="H539" s="6"/>
      <c r="I539"/>
    </row>
    <row r="540" spans="3:9" s="4" customFormat="1">
      <c r="C540"/>
      <c r="D540"/>
      <c r="E540"/>
      <c r="F540"/>
      <c r="G540"/>
      <c r="H540" s="6"/>
      <c r="I540"/>
    </row>
    <row r="541" spans="3:9" s="4" customFormat="1">
      <c r="C541"/>
      <c r="D541"/>
      <c r="E541"/>
      <c r="F541"/>
      <c r="G541"/>
      <c r="H541" s="6"/>
      <c r="I541"/>
    </row>
    <row r="542" spans="3:9" s="4" customFormat="1">
      <c r="C542"/>
      <c r="D542"/>
      <c r="E542"/>
      <c r="F542"/>
      <c r="G542"/>
      <c r="H542" s="6"/>
      <c r="I542"/>
    </row>
    <row r="543" spans="3:9" s="4" customFormat="1">
      <c r="C543"/>
      <c r="D543"/>
      <c r="E543"/>
      <c r="F543"/>
      <c r="G543"/>
      <c r="H543" s="6"/>
      <c r="I543"/>
    </row>
    <row r="544" spans="3:9" s="4" customFormat="1">
      <c r="C544"/>
      <c r="D544"/>
      <c r="E544"/>
      <c r="F544"/>
      <c r="G544"/>
      <c r="H544" s="6"/>
      <c r="I544"/>
    </row>
    <row r="545" spans="3:9" s="4" customFormat="1">
      <c r="C545"/>
      <c r="D545"/>
      <c r="E545"/>
      <c r="F545"/>
      <c r="G545"/>
      <c r="H545" s="6"/>
      <c r="I545"/>
    </row>
    <row r="546" spans="3:9" s="4" customFormat="1">
      <c r="C546"/>
      <c r="D546"/>
      <c r="E546"/>
      <c r="F546"/>
      <c r="G546"/>
      <c r="H546" s="6"/>
      <c r="I546"/>
    </row>
    <row r="547" spans="3:9" s="4" customFormat="1">
      <c r="C547"/>
      <c r="D547"/>
      <c r="E547"/>
      <c r="F547"/>
      <c r="G547"/>
      <c r="H547" s="6"/>
      <c r="I547"/>
    </row>
    <row r="548" spans="3:9" s="4" customFormat="1">
      <c r="C548"/>
      <c r="D548"/>
      <c r="E548"/>
      <c r="F548"/>
      <c r="G548"/>
      <c r="H548" s="6"/>
      <c r="I548"/>
    </row>
    <row r="549" spans="3:9" s="4" customFormat="1">
      <c r="C549"/>
      <c r="D549"/>
      <c r="E549"/>
      <c r="F549"/>
      <c r="G549"/>
      <c r="H549" s="6"/>
      <c r="I549"/>
    </row>
    <row r="550" spans="3:9" s="4" customFormat="1">
      <c r="C550"/>
      <c r="D550"/>
      <c r="E550"/>
      <c r="F550"/>
      <c r="G550"/>
      <c r="H550" s="6"/>
      <c r="I550"/>
    </row>
    <row r="551" spans="3:9" s="4" customFormat="1">
      <c r="C551"/>
      <c r="D551"/>
      <c r="E551"/>
      <c r="F551"/>
      <c r="G551"/>
      <c r="H551" s="6"/>
      <c r="I551"/>
    </row>
    <row r="552" spans="3:9" s="4" customFormat="1">
      <c r="C552"/>
      <c r="D552"/>
      <c r="E552"/>
      <c r="F552"/>
      <c r="G552"/>
      <c r="H552" s="6"/>
      <c r="I552"/>
    </row>
    <row r="553" spans="3:9" s="4" customFormat="1">
      <c r="C553"/>
      <c r="D553"/>
      <c r="E553"/>
      <c r="F553"/>
      <c r="G553"/>
      <c r="H553" s="6"/>
      <c r="I553"/>
    </row>
    <row r="554" spans="3:9" s="4" customFormat="1">
      <c r="C554"/>
      <c r="D554"/>
      <c r="E554"/>
      <c r="F554"/>
      <c r="G554"/>
      <c r="H554" s="6"/>
      <c r="I554"/>
    </row>
    <row r="555" spans="3:9" s="4" customFormat="1">
      <c r="C555"/>
      <c r="D555"/>
      <c r="E555"/>
      <c r="F555"/>
      <c r="G555"/>
      <c r="H555" s="6"/>
      <c r="I555"/>
    </row>
    <row r="556" spans="3:9" s="4" customFormat="1">
      <c r="C556"/>
      <c r="D556"/>
      <c r="E556"/>
      <c r="F556"/>
      <c r="G556"/>
      <c r="H556" s="6"/>
      <c r="I556"/>
    </row>
    <row r="557" spans="3:9" s="4" customFormat="1">
      <c r="C557"/>
      <c r="D557"/>
      <c r="E557"/>
      <c r="F557"/>
      <c r="G557"/>
      <c r="H557" s="6"/>
      <c r="I557"/>
    </row>
    <row r="558" spans="3:9" s="4" customFormat="1">
      <c r="C558"/>
      <c r="D558"/>
      <c r="E558"/>
      <c r="F558"/>
      <c r="G558"/>
      <c r="H558" s="6"/>
      <c r="I558"/>
    </row>
    <row r="559" spans="3:9" s="4" customFormat="1">
      <c r="C559"/>
      <c r="D559"/>
      <c r="E559"/>
      <c r="F559"/>
      <c r="G559"/>
      <c r="H559" s="6"/>
      <c r="I559"/>
    </row>
    <row r="560" spans="3:9" s="4" customFormat="1">
      <c r="C560"/>
      <c r="D560"/>
      <c r="E560"/>
      <c r="F560"/>
      <c r="G560"/>
      <c r="H560" s="6"/>
      <c r="I560"/>
    </row>
    <row r="561" spans="3:9" s="4" customFormat="1">
      <c r="C561"/>
      <c r="D561"/>
      <c r="E561"/>
      <c r="F561"/>
      <c r="G561"/>
      <c r="H561" s="6"/>
      <c r="I561"/>
    </row>
    <row r="562" spans="3:9" s="4" customFormat="1">
      <c r="C562"/>
      <c r="D562"/>
      <c r="E562"/>
      <c r="F562"/>
      <c r="G562"/>
      <c r="H562" s="6"/>
      <c r="I562"/>
    </row>
    <row r="563" spans="3:9" s="4" customFormat="1">
      <c r="C563"/>
      <c r="D563"/>
      <c r="E563"/>
      <c r="F563"/>
      <c r="G563"/>
      <c r="H563" s="6"/>
      <c r="I563"/>
    </row>
    <row r="564" spans="3:9" s="4" customFormat="1">
      <c r="C564"/>
      <c r="D564"/>
      <c r="E564"/>
      <c r="F564"/>
      <c r="G564"/>
      <c r="H564" s="6"/>
      <c r="I564"/>
    </row>
    <row r="565" spans="3:9" s="4" customFormat="1">
      <c r="C565"/>
      <c r="D565"/>
      <c r="E565"/>
      <c r="F565"/>
      <c r="G565"/>
      <c r="H565" s="6"/>
      <c r="I565"/>
    </row>
    <row r="566" spans="3:9" s="4" customFormat="1">
      <c r="C566"/>
      <c r="D566"/>
      <c r="E566"/>
      <c r="F566"/>
      <c r="G566"/>
      <c r="H566" s="6"/>
      <c r="I566"/>
    </row>
    <row r="567" spans="3:9" s="4" customFormat="1">
      <c r="C567"/>
      <c r="D567"/>
      <c r="E567"/>
      <c r="F567"/>
      <c r="G567"/>
      <c r="H567" s="6"/>
      <c r="I567"/>
    </row>
    <row r="568" spans="3:9" s="4" customFormat="1">
      <c r="C568"/>
      <c r="D568"/>
      <c r="E568"/>
      <c r="F568"/>
      <c r="G568"/>
      <c r="H568" s="6"/>
      <c r="I568"/>
    </row>
    <row r="569" spans="3:9" s="4" customFormat="1">
      <c r="C569"/>
      <c r="D569"/>
      <c r="E569"/>
      <c r="F569"/>
      <c r="G569"/>
      <c r="H569" s="6"/>
      <c r="I569"/>
    </row>
    <row r="570" spans="3:9" s="4" customFormat="1">
      <c r="C570"/>
      <c r="D570"/>
      <c r="E570"/>
      <c r="F570"/>
      <c r="G570"/>
      <c r="H570" s="6"/>
      <c r="I570"/>
    </row>
    <row r="571" spans="3:9" s="4" customFormat="1">
      <c r="C571"/>
      <c r="D571"/>
      <c r="E571"/>
      <c r="F571"/>
      <c r="G571"/>
      <c r="H571" s="6"/>
      <c r="I571"/>
    </row>
    <row r="572" spans="3:9" s="4" customFormat="1">
      <c r="C572"/>
      <c r="D572"/>
      <c r="E572"/>
      <c r="F572"/>
      <c r="G572"/>
      <c r="H572" s="6"/>
      <c r="I572"/>
    </row>
    <row r="573" spans="3:9" s="4" customFormat="1">
      <c r="C573"/>
      <c r="D573"/>
      <c r="E573"/>
      <c r="F573"/>
      <c r="G573"/>
      <c r="H573" s="6"/>
      <c r="I573"/>
    </row>
    <row r="574" spans="3:9" s="4" customFormat="1">
      <c r="C574"/>
      <c r="D574"/>
      <c r="E574"/>
      <c r="F574"/>
      <c r="G574"/>
      <c r="H574" s="6"/>
      <c r="I574"/>
    </row>
    <row r="575" spans="3:9" s="4" customFormat="1">
      <c r="C575"/>
      <c r="D575"/>
      <c r="E575"/>
      <c r="F575"/>
      <c r="G575"/>
      <c r="H575" s="6"/>
      <c r="I575"/>
    </row>
    <row r="576" spans="3:9" s="4" customFormat="1">
      <c r="C576"/>
      <c r="D576"/>
      <c r="E576"/>
      <c r="F576"/>
      <c r="G576"/>
      <c r="H576" s="6"/>
      <c r="I576"/>
    </row>
    <row r="577" spans="3:9" s="4" customFormat="1">
      <c r="C577"/>
      <c r="D577"/>
      <c r="E577"/>
      <c r="F577"/>
      <c r="G577"/>
      <c r="H577" s="6"/>
      <c r="I577"/>
    </row>
    <row r="578" spans="3:9" s="4" customFormat="1">
      <c r="C578"/>
      <c r="D578"/>
      <c r="E578"/>
      <c r="F578"/>
      <c r="G578"/>
      <c r="H578" s="6"/>
      <c r="I578"/>
    </row>
    <row r="579" spans="3:9" s="4" customFormat="1">
      <c r="C579"/>
      <c r="D579"/>
      <c r="E579"/>
      <c r="F579"/>
      <c r="G579"/>
      <c r="H579" s="6"/>
      <c r="I579"/>
    </row>
    <row r="580" spans="3:9" s="4" customFormat="1">
      <c r="C580"/>
      <c r="D580"/>
      <c r="E580"/>
      <c r="F580"/>
      <c r="G580"/>
      <c r="H580" s="6"/>
      <c r="I580"/>
    </row>
    <row r="581" spans="3:9" s="4" customFormat="1">
      <c r="C581"/>
      <c r="D581"/>
      <c r="E581"/>
      <c r="F581"/>
      <c r="G581"/>
      <c r="H581" s="6"/>
      <c r="I581"/>
    </row>
    <row r="582" spans="3:9" s="4" customFormat="1">
      <c r="C582"/>
      <c r="D582"/>
      <c r="E582"/>
      <c r="F582"/>
      <c r="G582"/>
      <c r="H582" s="6"/>
      <c r="I582"/>
    </row>
    <row r="583" spans="3:9" s="4" customFormat="1">
      <c r="C583"/>
      <c r="D583"/>
      <c r="E583"/>
      <c r="F583"/>
      <c r="G583"/>
      <c r="H583" s="6"/>
      <c r="I583"/>
    </row>
    <row r="584" spans="3:9" s="4" customFormat="1">
      <c r="C584"/>
      <c r="D584"/>
      <c r="E584"/>
      <c r="F584"/>
      <c r="G584"/>
      <c r="H584" s="6"/>
      <c r="I584"/>
    </row>
    <row r="585" spans="3:9" s="4" customFormat="1">
      <c r="C585"/>
      <c r="D585"/>
      <c r="E585"/>
      <c r="F585"/>
      <c r="G585"/>
      <c r="H585" s="6"/>
      <c r="I585"/>
    </row>
    <row r="586" spans="3:9" s="4" customFormat="1">
      <c r="C586"/>
      <c r="D586"/>
      <c r="E586"/>
      <c r="F586"/>
      <c r="G586"/>
      <c r="H586" s="6"/>
      <c r="I586"/>
    </row>
    <row r="587" spans="3:9" s="4" customFormat="1">
      <c r="C587"/>
      <c r="D587"/>
      <c r="E587"/>
      <c r="F587"/>
      <c r="G587"/>
      <c r="H587" s="6"/>
      <c r="I587"/>
    </row>
    <row r="588" spans="3:9" s="4" customFormat="1">
      <c r="C588"/>
      <c r="D588"/>
      <c r="E588"/>
      <c r="F588"/>
      <c r="G588"/>
      <c r="H588" s="6"/>
      <c r="I588"/>
    </row>
    <row r="589" spans="3:9" s="4" customFormat="1">
      <c r="C589"/>
      <c r="D589"/>
      <c r="E589"/>
      <c r="F589"/>
      <c r="G589"/>
      <c r="H589" s="6"/>
      <c r="I589"/>
    </row>
    <row r="590" spans="3:9" s="4" customFormat="1">
      <c r="C590"/>
      <c r="D590"/>
      <c r="E590"/>
      <c r="F590"/>
      <c r="G590"/>
      <c r="H590" s="6"/>
      <c r="I590"/>
    </row>
    <row r="591" spans="3:9" s="4" customFormat="1">
      <c r="C591"/>
      <c r="D591"/>
      <c r="E591"/>
      <c r="F591"/>
      <c r="G591"/>
      <c r="H591" s="6"/>
      <c r="I591"/>
    </row>
    <row r="592" spans="3:9" s="4" customFormat="1">
      <c r="C592"/>
      <c r="D592"/>
      <c r="E592"/>
      <c r="F592"/>
      <c r="G592"/>
      <c r="H592" s="6"/>
      <c r="I592"/>
    </row>
    <row r="593" spans="3:9" s="4" customFormat="1">
      <c r="C593"/>
      <c r="D593"/>
      <c r="E593"/>
      <c r="F593"/>
      <c r="G593"/>
      <c r="H593" s="6"/>
      <c r="I593"/>
    </row>
    <row r="594" spans="3:9" s="4" customFormat="1">
      <c r="C594"/>
      <c r="D594"/>
      <c r="E594"/>
      <c r="F594"/>
      <c r="G594"/>
      <c r="H594" s="6"/>
      <c r="I594"/>
    </row>
    <row r="595" spans="3:9" s="4" customFormat="1">
      <c r="C595"/>
      <c r="D595"/>
      <c r="E595"/>
      <c r="F595"/>
      <c r="G595"/>
      <c r="H595" s="6"/>
      <c r="I595"/>
    </row>
    <row r="596" spans="3:9" s="4" customFormat="1">
      <c r="C596"/>
      <c r="D596"/>
      <c r="E596"/>
      <c r="F596"/>
      <c r="G596"/>
      <c r="H596" s="6"/>
      <c r="I596"/>
    </row>
    <row r="597" spans="3:9" s="4" customFormat="1">
      <c r="C597"/>
      <c r="D597"/>
      <c r="E597"/>
      <c r="F597"/>
      <c r="G597"/>
      <c r="H597" s="6"/>
      <c r="I597"/>
    </row>
    <row r="598" spans="3:9" s="4" customFormat="1">
      <c r="C598"/>
      <c r="D598"/>
      <c r="E598"/>
      <c r="F598"/>
      <c r="G598"/>
      <c r="H598" s="6"/>
      <c r="I598"/>
    </row>
    <row r="599" spans="3:9" s="4" customFormat="1">
      <c r="C599"/>
      <c r="D599"/>
      <c r="E599"/>
      <c r="F599"/>
      <c r="G599"/>
      <c r="H599" s="6"/>
      <c r="I599"/>
    </row>
    <row r="600" spans="3:9" s="4" customFormat="1">
      <c r="C600"/>
      <c r="D600"/>
      <c r="E600"/>
      <c r="F600"/>
      <c r="G600"/>
      <c r="H600" s="6"/>
      <c r="I600"/>
    </row>
    <row r="601" spans="3:9" s="4" customFormat="1">
      <c r="C601"/>
      <c r="D601"/>
      <c r="E601"/>
      <c r="F601"/>
      <c r="G601"/>
      <c r="H601" s="6"/>
      <c r="I601"/>
    </row>
    <row r="602" spans="3:9" s="4" customFormat="1">
      <c r="C602"/>
      <c r="D602"/>
      <c r="E602"/>
      <c r="F602"/>
      <c r="G602"/>
      <c r="H602" s="6"/>
      <c r="I602"/>
    </row>
    <row r="603" spans="3:9" s="4" customFormat="1">
      <c r="C603"/>
      <c r="D603"/>
      <c r="E603"/>
      <c r="F603"/>
      <c r="G603"/>
      <c r="H603" s="6"/>
      <c r="I603"/>
    </row>
    <row r="604" spans="3:9" s="4" customFormat="1">
      <c r="C604"/>
      <c r="D604"/>
      <c r="E604"/>
      <c r="F604"/>
      <c r="G604"/>
      <c r="H604" s="6"/>
      <c r="I604"/>
    </row>
    <row r="605" spans="3:9" s="4" customFormat="1">
      <c r="C605"/>
      <c r="D605"/>
      <c r="E605"/>
      <c r="F605"/>
      <c r="G605"/>
      <c r="H605" s="6"/>
      <c r="I605"/>
    </row>
    <row r="606" spans="3:9" s="4" customFormat="1">
      <c r="C606"/>
      <c r="D606"/>
      <c r="E606"/>
      <c r="F606"/>
      <c r="G606"/>
      <c r="H606" s="6"/>
      <c r="I606"/>
    </row>
    <row r="607" spans="3:9" s="4" customFormat="1">
      <c r="C607"/>
      <c r="D607"/>
      <c r="E607"/>
      <c r="F607"/>
      <c r="G607"/>
      <c r="H607" s="6"/>
      <c r="I607"/>
    </row>
    <row r="608" spans="3:9" s="4" customFormat="1">
      <c r="C608"/>
      <c r="D608"/>
      <c r="E608"/>
      <c r="F608"/>
      <c r="G608"/>
      <c r="H608" s="6"/>
      <c r="I608"/>
    </row>
    <row r="609" spans="3:9" s="4" customFormat="1">
      <c r="C609"/>
      <c r="D609"/>
      <c r="E609"/>
      <c r="F609"/>
      <c r="G609"/>
      <c r="H609" s="6"/>
      <c r="I609"/>
    </row>
    <row r="610" spans="3:9" s="4" customFormat="1">
      <c r="C610"/>
      <c r="D610"/>
      <c r="E610"/>
      <c r="F610"/>
      <c r="G610"/>
      <c r="H610" s="6"/>
      <c r="I610"/>
    </row>
    <row r="611" spans="3:9" s="4" customFormat="1">
      <c r="C611"/>
      <c r="D611"/>
      <c r="E611"/>
      <c r="F611"/>
      <c r="G611"/>
      <c r="H611" s="6"/>
      <c r="I611"/>
    </row>
    <row r="612" spans="3:9" s="4" customFormat="1">
      <c r="C612"/>
      <c r="D612"/>
      <c r="E612"/>
      <c r="F612"/>
      <c r="G612"/>
      <c r="H612" s="6"/>
      <c r="I612"/>
    </row>
    <row r="613" spans="3:9" s="4" customFormat="1">
      <c r="C613"/>
      <c r="D613"/>
      <c r="E613"/>
      <c r="F613"/>
      <c r="G613"/>
      <c r="H613" s="6"/>
      <c r="I613"/>
    </row>
    <row r="614" spans="3:9" s="4" customFormat="1">
      <c r="C614"/>
      <c r="D614"/>
      <c r="E614"/>
      <c r="F614"/>
      <c r="G614"/>
      <c r="H614" s="6"/>
      <c r="I614"/>
    </row>
    <row r="615" spans="3:9" s="4" customFormat="1">
      <c r="C615"/>
      <c r="D615"/>
      <c r="E615"/>
      <c r="F615"/>
      <c r="G615"/>
      <c r="H615" s="6"/>
      <c r="I615"/>
    </row>
    <row r="616" spans="3:9" s="4" customFormat="1">
      <c r="C616"/>
      <c r="D616"/>
      <c r="E616"/>
      <c r="F616"/>
      <c r="G616"/>
      <c r="H616" s="6"/>
      <c r="I616"/>
    </row>
    <row r="617" spans="3:9" s="4" customFormat="1">
      <c r="C617"/>
      <c r="D617"/>
      <c r="E617"/>
      <c r="F617"/>
      <c r="G617"/>
      <c r="H617" s="6"/>
      <c r="I617"/>
    </row>
    <row r="618" spans="3:9" s="4" customFormat="1">
      <c r="C618"/>
      <c r="D618"/>
      <c r="E618"/>
      <c r="F618"/>
      <c r="G618"/>
      <c r="H618" s="6"/>
      <c r="I618"/>
    </row>
    <row r="619" spans="3:9" s="4" customFormat="1">
      <c r="C619"/>
      <c r="D619"/>
      <c r="E619"/>
      <c r="F619"/>
      <c r="G619"/>
      <c r="H619" s="6"/>
      <c r="I619"/>
    </row>
    <row r="620" spans="3:9" s="4" customFormat="1">
      <c r="C620"/>
      <c r="D620"/>
      <c r="E620"/>
      <c r="F620"/>
      <c r="G620"/>
      <c r="H620" s="6"/>
      <c r="I620"/>
    </row>
    <row r="621" spans="3:9" s="4" customFormat="1">
      <c r="C621"/>
      <c r="D621"/>
      <c r="E621"/>
      <c r="F621"/>
      <c r="G621"/>
      <c r="H621" s="6"/>
      <c r="I621"/>
    </row>
    <row r="622" spans="3:9" s="4" customFormat="1">
      <c r="C622"/>
      <c r="D622"/>
      <c r="E622"/>
      <c r="F622"/>
      <c r="G622"/>
      <c r="H622" s="6"/>
      <c r="I622"/>
    </row>
    <row r="623" spans="3:9" s="4" customFormat="1">
      <c r="C623"/>
      <c r="D623"/>
      <c r="E623"/>
      <c r="F623"/>
      <c r="G623"/>
      <c r="H623" s="6"/>
      <c r="I623"/>
    </row>
    <row r="624" spans="3:9" s="4" customFormat="1">
      <c r="C624"/>
      <c r="D624"/>
      <c r="E624"/>
      <c r="F624"/>
      <c r="G624"/>
      <c r="H624" s="6"/>
      <c r="I624"/>
    </row>
    <row r="625" spans="3:9" s="4" customFormat="1">
      <c r="C625"/>
      <c r="D625"/>
      <c r="E625"/>
      <c r="F625"/>
      <c r="G625"/>
      <c r="H625" s="6"/>
      <c r="I625"/>
    </row>
    <row r="626" spans="3:9" s="4" customFormat="1">
      <c r="C626"/>
      <c r="D626"/>
      <c r="E626"/>
      <c r="F626"/>
      <c r="G626"/>
      <c r="H626" s="6"/>
      <c r="I626"/>
    </row>
    <row r="627" spans="3:9" s="4" customFormat="1">
      <c r="C627"/>
      <c r="D627"/>
      <c r="E627"/>
      <c r="F627"/>
      <c r="G627"/>
      <c r="H627" s="6"/>
      <c r="I627"/>
    </row>
    <row r="628" spans="3:9" s="4" customFormat="1">
      <c r="C628"/>
      <c r="D628"/>
      <c r="E628"/>
      <c r="F628"/>
      <c r="G628"/>
      <c r="H628" s="6"/>
      <c r="I628"/>
    </row>
    <row r="629" spans="3:9" s="4" customFormat="1">
      <c r="C629"/>
      <c r="D629"/>
      <c r="E629"/>
      <c r="F629"/>
      <c r="G629"/>
      <c r="H629" s="6"/>
      <c r="I629"/>
    </row>
    <row r="630" spans="3:9" s="4" customFormat="1">
      <c r="C630"/>
      <c r="D630"/>
      <c r="E630"/>
      <c r="F630"/>
      <c r="G630"/>
      <c r="H630" s="6"/>
      <c r="I630"/>
    </row>
    <row r="631" spans="3:9" s="4" customFormat="1">
      <c r="C631"/>
      <c r="D631"/>
      <c r="E631"/>
      <c r="F631"/>
      <c r="G631"/>
      <c r="H631" s="6"/>
      <c r="I631"/>
    </row>
    <row r="632" spans="3:9" s="4" customFormat="1">
      <c r="C632"/>
      <c r="D632"/>
      <c r="E632"/>
      <c r="F632"/>
      <c r="G632"/>
      <c r="H632" s="6"/>
      <c r="I632"/>
    </row>
    <row r="633" spans="3:9" s="4" customFormat="1">
      <c r="C633"/>
      <c r="D633"/>
      <c r="E633"/>
      <c r="F633"/>
      <c r="G633"/>
      <c r="H633" s="6"/>
      <c r="I633"/>
    </row>
    <row r="634" spans="3:9" s="4" customFormat="1">
      <c r="C634"/>
      <c r="D634"/>
      <c r="E634"/>
      <c r="F634"/>
      <c r="G634"/>
      <c r="H634" s="6"/>
      <c r="I634"/>
    </row>
    <row r="635" spans="3:9" s="4" customFormat="1">
      <c r="C635"/>
      <c r="D635"/>
      <c r="E635"/>
      <c r="F635"/>
      <c r="G635"/>
      <c r="H635" s="6"/>
      <c r="I635"/>
    </row>
    <row r="636" spans="3:9" s="4" customFormat="1">
      <c r="C636"/>
      <c r="D636"/>
      <c r="E636"/>
      <c r="F636"/>
      <c r="G636"/>
      <c r="H636" s="6"/>
      <c r="I636"/>
    </row>
    <row r="637" spans="3:9" s="4" customFormat="1">
      <c r="C637"/>
      <c r="D637"/>
      <c r="E637"/>
      <c r="F637"/>
      <c r="G637"/>
      <c r="H637" s="6"/>
      <c r="I637"/>
    </row>
    <row r="638" spans="3:9" s="4" customFormat="1">
      <c r="C638"/>
      <c r="D638"/>
      <c r="E638"/>
      <c r="F638"/>
      <c r="G638"/>
      <c r="H638" s="6"/>
      <c r="I638"/>
    </row>
    <row r="639" spans="3:9" s="4" customFormat="1">
      <c r="C639"/>
      <c r="D639"/>
      <c r="E639"/>
      <c r="F639"/>
      <c r="G639"/>
      <c r="H639" s="6"/>
      <c r="I639"/>
    </row>
    <row r="640" spans="3:9" s="4" customFormat="1">
      <c r="C640"/>
      <c r="D640"/>
      <c r="E640"/>
      <c r="F640"/>
      <c r="G640"/>
      <c r="H640" s="6"/>
      <c r="I640"/>
    </row>
    <row r="641" spans="3:9" s="4" customFormat="1">
      <c r="C641"/>
      <c r="D641"/>
      <c r="E641"/>
      <c r="F641"/>
      <c r="G641"/>
      <c r="H641" s="6"/>
      <c r="I641"/>
    </row>
    <row r="642" spans="3:9" s="4" customFormat="1">
      <c r="C642"/>
      <c r="D642"/>
      <c r="E642"/>
      <c r="F642"/>
      <c r="G642"/>
      <c r="H642" s="6"/>
      <c r="I642"/>
    </row>
    <row r="643" spans="3:9" s="4" customFormat="1">
      <c r="C643"/>
      <c r="D643"/>
      <c r="E643"/>
      <c r="F643"/>
      <c r="G643"/>
      <c r="H643" s="6"/>
      <c r="I643"/>
    </row>
    <row r="644" spans="3:9" s="4" customFormat="1">
      <c r="C644"/>
      <c r="D644"/>
      <c r="E644"/>
      <c r="F644"/>
      <c r="G644"/>
      <c r="H644" s="6"/>
      <c r="I644"/>
    </row>
    <row r="645" spans="3:9" s="4" customFormat="1">
      <c r="C645"/>
      <c r="D645"/>
      <c r="E645"/>
      <c r="F645"/>
      <c r="G645"/>
      <c r="H645" s="6"/>
      <c r="I645"/>
    </row>
    <row r="646" spans="3:9" s="4" customFormat="1">
      <c r="C646"/>
      <c r="D646"/>
      <c r="E646"/>
      <c r="F646"/>
      <c r="G646"/>
      <c r="H646" s="6"/>
      <c r="I646"/>
    </row>
    <row r="647" spans="3:9" s="4" customFormat="1">
      <c r="C647"/>
      <c r="D647"/>
      <c r="E647"/>
      <c r="F647"/>
      <c r="G647"/>
      <c r="H647" s="6"/>
      <c r="I647"/>
    </row>
    <row r="648" spans="3:9" s="4" customFormat="1">
      <c r="C648"/>
      <c r="D648"/>
      <c r="E648"/>
      <c r="F648"/>
      <c r="G648"/>
      <c r="H648" s="6"/>
      <c r="I648"/>
    </row>
    <row r="649" spans="3:9" s="4" customFormat="1">
      <c r="C649"/>
      <c r="D649"/>
      <c r="E649"/>
      <c r="F649"/>
      <c r="G649"/>
      <c r="H649" s="6"/>
      <c r="I649"/>
    </row>
    <row r="650" spans="3:9" s="4" customFormat="1">
      <c r="C650"/>
      <c r="D650"/>
      <c r="E650"/>
      <c r="F650"/>
      <c r="G650"/>
      <c r="H650" s="6"/>
      <c r="I650"/>
    </row>
    <row r="651" spans="3:9" s="4" customFormat="1">
      <c r="C651"/>
      <c r="D651"/>
      <c r="E651"/>
      <c r="F651"/>
      <c r="G651"/>
      <c r="H651" s="6"/>
      <c r="I651"/>
    </row>
    <row r="652" spans="3:9" s="4" customFormat="1">
      <c r="C652"/>
      <c r="D652"/>
      <c r="E652"/>
      <c r="F652"/>
      <c r="G652"/>
      <c r="H652" s="6"/>
      <c r="I652"/>
    </row>
    <row r="653" spans="3:9" s="4" customFormat="1">
      <c r="C653"/>
      <c r="D653"/>
      <c r="E653"/>
      <c r="F653"/>
      <c r="G653"/>
      <c r="H653" s="6"/>
      <c r="I653"/>
    </row>
    <row r="654" spans="3:9" s="4" customFormat="1">
      <c r="C654"/>
      <c r="D654"/>
      <c r="E654"/>
      <c r="F654"/>
      <c r="G654"/>
      <c r="H654" s="6"/>
      <c r="I654"/>
    </row>
    <row r="655" spans="3:9" s="4" customFormat="1">
      <c r="C655"/>
      <c r="D655"/>
      <c r="E655"/>
      <c r="F655"/>
      <c r="G655"/>
      <c r="H655" s="6"/>
      <c r="I655"/>
    </row>
    <row r="656" spans="3:9" s="4" customFormat="1">
      <c r="C656"/>
      <c r="D656"/>
      <c r="E656"/>
      <c r="F656"/>
      <c r="G656"/>
      <c r="H656" s="6"/>
      <c r="I656"/>
    </row>
    <row r="657" spans="3:9" s="4" customFormat="1">
      <c r="C657"/>
      <c r="D657"/>
      <c r="E657"/>
      <c r="F657"/>
      <c r="G657"/>
      <c r="H657" s="6"/>
      <c r="I657"/>
    </row>
    <row r="658" spans="3:9" s="4" customFormat="1">
      <c r="C658"/>
      <c r="D658"/>
      <c r="E658"/>
      <c r="F658"/>
      <c r="G658"/>
      <c r="H658" s="6"/>
      <c r="I658"/>
    </row>
    <row r="659" spans="3:9" s="4" customFormat="1">
      <c r="C659"/>
      <c r="D659"/>
      <c r="E659"/>
      <c r="F659"/>
      <c r="G659"/>
      <c r="H659" s="6"/>
      <c r="I659"/>
    </row>
    <row r="660" spans="3:9" s="4" customFormat="1">
      <c r="C660"/>
      <c r="D660"/>
      <c r="E660"/>
      <c r="F660"/>
      <c r="G660"/>
      <c r="H660" s="6"/>
      <c r="I660"/>
    </row>
    <row r="661" spans="3:9" s="4" customFormat="1">
      <c r="C661"/>
      <c r="D661"/>
      <c r="E661"/>
      <c r="F661"/>
      <c r="G661"/>
      <c r="H661" s="6"/>
      <c r="I661"/>
    </row>
    <row r="662" spans="3:9" s="4" customFormat="1">
      <c r="C662"/>
      <c r="D662"/>
      <c r="E662"/>
      <c r="F662"/>
      <c r="G662"/>
      <c r="H662" s="6"/>
      <c r="I662"/>
    </row>
    <row r="663" spans="3:9" s="4" customFormat="1">
      <c r="C663"/>
      <c r="D663"/>
      <c r="E663"/>
      <c r="F663"/>
      <c r="G663"/>
      <c r="H663" s="6"/>
      <c r="I663"/>
    </row>
    <row r="664" spans="3:9" s="4" customFormat="1">
      <c r="C664"/>
      <c r="D664"/>
      <c r="E664"/>
      <c r="F664"/>
      <c r="G664"/>
      <c r="H664" s="6"/>
      <c r="I664"/>
    </row>
    <row r="665" spans="3:9" s="4" customFormat="1">
      <c r="C665"/>
      <c r="D665"/>
      <c r="E665"/>
      <c r="F665"/>
      <c r="G665"/>
      <c r="H665" s="6"/>
      <c r="I665"/>
    </row>
    <row r="666" spans="3:9" s="4" customFormat="1">
      <c r="C666"/>
      <c r="D666"/>
      <c r="E666"/>
      <c r="F666"/>
      <c r="G666"/>
      <c r="H666" s="6"/>
      <c r="I666"/>
    </row>
    <row r="667" spans="3:9" s="4" customFormat="1">
      <c r="C667"/>
      <c r="D667"/>
      <c r="E667"/>
      <c r="F667"/>
      <c r="G667"/>
      <c r="H667" s="6"/>
      <c r="I667"/>
    </row>
    <row r="668" spans="3:9" s="4" customFormat="1">
      <c r="C668"/>
      <c r="D668"/>
      <c r="E668"/>
      <c r="F668"/>
      <c r="G668"/>
      <c r="H668" s="6"/>
      <c r="I668"/>
    </row>
    <row r="669" spans="3:9" s="4" customFormat="1">
      <c r="C669"/>
      <c r="D669"/>
      <c r="E669"/>
      <c r="F669"/>
      <c r="G669"/>
      <c r="H669" s="6"/>
      <c r="I669"/>
    </row>
    <row r="670" spans="3:9" s="4" customFormat="1">
      <c r="C670"/>
      <c r="D670"/>
      <c r="E670"/>
      <c r="F670"/>
      <c r="G670"/>
      <c r="H670" s="6"/>
      <c r="I670"/>
    </row>
    <row r="671" spans="3:9" s="4" customFormat="1">
      <c r="C671"/>
      <c r="D671"/>
      <c r="E671"/>
      <c r="F671"/>
      <c r="G671"/>
      <c r="H671" s="6"/>
      <c r="I671"/>
    </row>
    <row r="672" spans="3:9" s="4" customFormat="1">
      <c r="C672"/>
      <c r="D672"/>
      <c r="E672"/>
      <c r="F672"/>
      <c r="G672"/>
      <c r="H672" s="6"/>
      <c r="I672"/>
    </row>
    <row r="673" spans="3:9" s="4" customFormat="1">
      <c r="C673"/>
      <c r="D673"/>
      <c r="E673"/>
      <c r="F673"/>
      <c r="G673"/>
      <c r="H673" s="6"/>
      <c r="I673"/>
    </row>
    <row r="674" spans="3:9" s="4" customFormat="1">
      <c r="C674"/>
      <c r="D674"/>
      <c r="E674"/>
      <c r="F674"/>
      <c r="G674"/>
      <c r="H674" s="6"/>
      <c r="I674"/>
    </row>
    <row r="675" spans="3:9" s="4" customFormat="1">
      <c r="C675"/>
      <c r="D675"/>
      <c r="E675"/>
      <c r="F675"/>
      <c r="G675"/>
      <c r="H675" s="6"/>
      <c r="I675"/>
    </row>
    <row r="676" spans="3:9" s="4" customFormat="1">
      <c r="C676"/>
      <c r="D676"/>
      <c r="E676"/>
      <c r="F676"/>
      <c r="G676"/>
      <c r="H676" s="6"/>
      <c r="I676"/>
    </row>
    <row r="677" spans="3:9" s="4" customFormat="1">
      <c r="C677"/>
      <c r="D677"/>
      <c r="E677"/>
      <c r="F677"/>
      <c r="G677"/>
      <c r="H677" s="6"/>
      <c r="I677"/>
    </row>
    <row r="678" spans="3:9" s="4" customFormat="1">
      <c r="C678"/>
      <c r="D678"/>
      <c r="E678"/>
      <c r="F678"/>
      <c r="G678"/>
      <c r="H678" s="6"/>
      <c r="I678"/>
    </row>
    <row r="679" spans="3:9" s="4" customFormat="1">
      <c r="C679"/>
      <c r="D679"/>
      <c r="E679"/>
      <c r="F679"/>
      <c r="G679"/>
      <c r="H679" s="6"/>
      <c r="I679"/>
    </row>
    <row r="680" spans="3:9" s="4" customFormat="1">
      <c r="C680"/>
      <c r="D680"/>
      <c r="E680"/>
      <c r="F680"/>
      <c r="G680"/>
      <c r="H680" s="6"/>
      <c r="I680"/>
    </row>
    <row r="681" spans="3:9" s="4" customFormat="1">
      <c r="C681"/>
      <c r="D681"/>
      <c r="E681"/>
      <c r="F681"/>
      <c r="G681"/>
      <c r="H681" s="6"/>
      <c r="I681"/>
    </row>
    <row r="682" spans="3:9" s="4" customFormat="1">
      <c r="C682"/>
      <c r="D682"/>
      <c r="E682"/>
      <c r="F682"/>
      <c r="G682"/>
      <c r="H682" s="6"/>
      <c r="I682"/>
    </row>
    <row r="683" spans="3:9" s="4" customFormat="1">
      <c r="C683"/>
      <c r="D683"/>
      <c r="E683"/>
      <c r="F683"/>
      <c r="G683"/>
      <c r="H683" s="6"/>
      <c r="I683"/>
    </row>
    <row r="684" spans="3:9" s="4" customFormat="1">
      <c r="C684"/>
      <c r="D684"/>
      <c r="E684"/>
      <c r="F684"/>
      <c r="G684"/>
      <c r="H684" s="6"/>
      <c r="I684"/>
    </row>
    <row r="685" spans="3:9" s="4" customFormat="1">
      <c r="C685"/>
      <c r="D685"/>
      <c r="E685"/>
      <c r="F685"/>
      <c r="G685"/>
      <c r="H685" s="6"/>
      <c r="I685"/>
    </row>
    <row r="686" spans="3:9" s="4" customFormat="1">
      <c r="C686"/>
      <c r="D686"/>
      <c r="E686"/>
      <c r="F686"/>
      <c r="G686"/>
      <c r="H686" s="6"/>
      <c r="I686"/>
    </row>
    <row r="687" spans="3:9" s="4" customFormat="1">
      <c r="C687"/>
      <c r="D687"/>
      <c r="E687"/>
      <c r="F687"/>
      <c r="G687"/>
      <c r="H687" s="6"/>
      <c r="I687"/>
    </row>
    <row r="688" spans="3:9" s="4" customFormat="1">
      <c r="C688"/>
      <c r="D688"/>
      <c r="E688"/>
      <c r="F688"/>
      <c r="G688"/>
      <c r="H688" s="6"/>
      <c r="I688"/>
    </row>
    <row r="689" spans="3:9" s="4" customFormat="1">
      <c r="C689"/>
      <c r="D689"/>
      <c r="E689"/>
      <c r="F689"/>
      <c r="G689"/>
      <c r="H689" s="6"/>
      <c r="I689"/>
    </row>
    <row r="690" spans="3:9" s="4" customFormat="1">
      <c r="C690"/>
      <c r="D690"/>
      <c r="E690"/>
      <c r="F690"/>
      <c r="G690"/>
      <c r="H690" s="6"/>
      <c r="I690"/>
    </row>
    <row r="691" spans="3:9" s="4" customFormat="1">
      <c r="C691"/>
      <c r="D691"/>
      <c r="E691"/>
      <c r="F691"/>
      <c r="G691"/>
      <c r="H691" s="6"/>
      <c r="I691"/>
    </row>
    <row r="692" spans="3:9" s="4" customFormat="1">
      <c r="C692"/>
      <c r="D692"/>
      <c r="E692"/>
      <c r="F692"/>
      <c r="G692"/>
      <c r="H692" s="6"/>
      <c r="I692"/>
    </row>
    <row r="693" spans="3:9" s="4" customFormat="1">
      <c r="C693"/>
      <c r="D693"/>
      <c r="E693"/>
      <c r="F693"/>
      <c r="G693"/>
      <c r="H693" s="6"/>
      <c r="I693"/>
    </row>
    <row r="694" spans="3:9" s="4" customFormat="1">
      <c r="C694"/>
      <c r="D694"/>
      <c r="E694"/>
      <c r="F694"/>
      <c r="G694"/>
      <c r="H694" s="6"/>
      <c r="I694"/>
    </row>
    <row r="695" spans="3:9" s="4" customFormat="1">
      <c r="C695"/>
      <c r="D695"/>
      <c r="E695"/>
      <c r="F695"/>
      <c r="G695"/>
      <c r="H695" s="6"/>
      <c r="I695"/>
    </row>
    <row r="696" spans="3:9" s="4" customFormat="1">
      <c r="C696"/>
      <c r="D696"/>
      <c r="E696"/>
      <c r="F696"/>
      <c r="G696"/>
      <c r="H696" s="6"/>
      <c r="I696"/>
    </row>
    <row r="697" spans="3:9" s="4" customFormat="1">
      <c r="C697"/>
      <c r="D697"/>
      <c r="E697"/>
      <c r="F697"/>
      <c r="G697"/>
      <c r="H697" s="6"/>
      <c r="I697"/>
    </row>
    <row r="698" spans="3:9" s="4" customFormat="1">
      <c r="C698"/>
      <c r="D698"/>
      <c r="E698"/>
      <c r="F698"/>
      <c r="G698"/>
      <c r="H698" s="6"/>
      <c r="I698"/>
    </row>
    <row r="699" spans="3:9" s="4" customFormat="1">
      <c r="C699"/>
      <c r="D699"/>
      <c r="E699"/>
      <c r="F699"/>
      <c r="G699"/>
      <c r="H699" s="6"/>
      <c r="I699"/>
    </row>
    <row r="700" spans="3:9" s="4" customFormat="1">
      <c r="C700"/>
      <c r="D700"/>
      <c r="E700"/>
      <c r="F700"/>
      <c r="G700"/>
      <c r="H700" s="6"/>
      <c r="I700"/>
    </row>
    <row r="701" spans="3:9" s="4" customFormat="1">
      <c r="C701"/>
      <c r="D701"/>
      <c r="E701"/>
      <c r="F701"/>
      <c r="G701"/>
      <c r="H701" s="6"/>
      <c r="I701"/>
    </row>
    <row r="702" spans="3:9" s="4" customFormat="1">
      <c r="C702"/>
      <c r="D702"/>
      <c r="E702"/>
      <c r="F702"/>
      <c r="G702"/>
      <c r="H702" s="6"/>
      <c r="I702"/>
    </row>
    <row r="703" spans="3:9" s="4" customFormat="1">
      <c r="C703"/>
      <c r="D703"/>
      <c r="E703"/>
      <c r="F703"/>
      <c r="G703"/>
      <c r="H703" s="6"/>
      <c r="I703"/>
    </row>
    <row r="704" spans="3:9" s="4" customFormat="1">
      <c r="C704"/>
      <c r="D704"/>
      <c r="E704"/>
      <c r="F704"/>
      <c r="G704"/>
      <c r="H704" s="6"/>
      <c r="I704"/>
    </row>
    <row r="705" spans="3:9" s="4" customFormat="1">
      <c r="C705"/>
      <c r="D705"/>
      <c r="E705"/>
      <c r="F705"/>
      <c r="G705"/>
      <c r="H705" s="6"/>
      <c r="I705"/>
    </row>
    <row r="706" spans="3:9" s="4" customFormat="1">
      <c r="C706"/>
      <c r="D706"/>
      <c r="E706"/>
      <c r="F706"/>
      <c r="G706"/>
      <c r="H706" s="6"/>
      <c r="I706"/>
    </row>
    <row r="707" spans="3:9" s="4" customFormat="1">
      <c r="C707"/>
      <c r="D707"/>
      <c r="E707"/>
      <c r="F707"/>
      <c r="G707"/>
      <c r="H707" s="6"/>
      <c r="I707"/>
    </row>
    <row r="708" spans="3:9" s="4" customFormat="1">
      <c r="C708"/>
      <c r="D708"/>
      <c r="E708"/>
      <c r="F708"/>
      <c r="G708"/>
      <c r="H708" s="6"/>
      <c r="I708"/>
    </row>
    <row r="709" spans="3:9" s="4" customFormat="1">
      <c r="C709"/>
      <c r="D709"/>
      <c r="E709"/>
      <c r="F709"/>
      <c r="G709"/>
      <c r="H709" s="6"/>
      <c r="I709"/>
    </row>
    <row r="710" spans="3:9" s="4" customFormat="1">
      <c r="C710"/>
      <c r="D710"/>
      <c r="E710"/>
      <c r="F710"/>
      <c r="G710"/>
      <c r="H710" s="6"/>
      <c r="I710"/>
    </row>
    <row r="711" spans="3:9" s="4" customFormat="1">
      <c r="C711"/>
      <c r="D711"/>
      <c r="E711"/>
      <c r="F711"/>
      <c r="G711"/>
      <c r="H711" s="6"/>
      <c r="I711"/>
    </row>
    <row r="712" spans="3:9" s="4" customFormat="1">
      <c r="C712"/>
      <c r="D712"/>
      <c r="E712"/>
      <c r="F712"/>
      <c r="G712"/>
      <c r="H712" s="6"/>
      <c r="I712"/>
    </row>
    <row r="713" spans="3:9" s="4" customFormat="1">
      <c r="C713"/>
      <c r="D713"/>
      <c r="E713"/>
      <c r="F713"/>
      <c r="G713"/>
      <c r="H713" s="6"/>
      <c r="I713"/>
    </row>
    <row r="714" spans="3:9" s="4" customFormat="1">
      <c r="C714"/>
      <c r="D714"/>
      <c r="E714"/>
      <c r="F714"/>
      <c r="G714"/>
      <c r="H714" s="6"/>
      <c r="I714"/>
    </row>
    <row r="715" spans="3:9" s="4" customFormat="1">
      <c r="C715"/>
      <c r="D715"/>
      <c r="E715"/>
      <c r="F715"/>
      <c r="G715"/>
      <c r="H715" s="6"/>
      <c r="I715"/>
    </row>
    <row r="716" spans="3:9" s="4" customFormat="1">
      <c r="C716"/>
      <c r="D716"/>
      <c r="E716"/>
      <c r="F716"/>
      <c r="G716"/>
      <c r="H716" s="6"/>
      <c r="I716"/>
    </row>
    <row r="717" spans="3:9" s="4" customFormat="1">
      <c r="C717"/>
      <c r="D717"/>
      <c r="E717"/>
      <c r="F717"/>
      <c r="G717"/>
      <c r="H717" s="6"/>
      <c r="I717"/>
    </row>
    <row r="718" spans="3:9" s="4" customFormat="1">
      <c r="C718"/>
      <c r="D718"/>
      <c r="E718"/>
      <c r="F718"/>
      <c r="G718"/>
      <c r="H718" s="6"/>
      <c r="I718"/>
    </row>
    <row r="719" spans="3:9" s="4" customFormat="1">
      <c r="C719"/>
      <c r="D719"/>
      <c r="E719"/>
      <c r="F719"/>
      <c r="G719"/>
      <c r="H719" s="6"/>
      <c r="I719"/>
    </row>
    <row r="720" spans="3:9" s="4" customFormat="1">
      <c r="C720"/>
      <c r="D720"/>
      <c r="E720"/>
      <c r="F720"/>
      <c r="G720"/>
      <c r="H720" s="6"/>
      <c r="I720"/>
    </row>
    <row r="721" spans="3:9" s="4" customFormat="1">
      <c r="C721"/>
      <c r="D721"/>
      <c r="E721"/>
      <c r="F721"/>
      <c r="G721"/>
      <c r="H721" s="6"/>
      <c r="I721"/>
    </row>
    <row r="722" spans="3:9" s="4" customFormat="1">
      <c r="C722"/>
      <c r="D722"/>
      <c r="E722"/>
      <c r="F722"/>
      <c r="G722"/>
      <c r="H722" s="6"/>
      <c r="I722"/>
    </row>
    <row r="723" spans="3:9" s="4" customFormat="1">
      <c r="C723"/>
      <c r="D723"/>
      <c r="E723"/>
      <c r="F723"/>
      <c r="G723"/>
      <c r="H723" s="6"/>
      <c r="I723"/>
    </row>
    <row r="724" spans="3:9" s="4" customFormat="1">
      <c r="C724"/>
      <c r="D724"/>
      <c r="E724"/>
      <c r="F724"/>
      <c r="G724"/>
      <c r="H724" s="6"/>
      <c r="I724"/>
    </row>
    <row r="725" spans="3:9" s="4" customFormat="1">
      <c r="C725"/>
      <c r="D725"/>
      <c r="E725"/>
      <c r="F725"/>
      <c r="G725"/>
      <c r="H725" s="6"/>
      <c r="I725"/>
    </row>
    <row r="726" spans="3:9" s="4" customFormat="1">
      <c r="C726"/>
      <c r="D726"/>
      <c r="E726"/>
      <c r="F726"/>
      <c r="G726"/>
      <c r="H726" s="6"/>
      <c r="I726"/>
    </row>
    <row r="727" spans="3:9" s="4" customFormat="1">
      <c r="C727"/>
      <c r="D727"/>
      <c r="E727"/>
      <c r="F727"/>
      <c r="G727"/>
      <c r="H727" s="6"/>
      <c r="I727"/>
    </row>
    <row r="728" spans="3:9" s="4" customFormat="1">
      <c r="C728"/>
      <c r="D728"/>
      <c r="E728"/>
      <c r="F728"/>
      <c r="G728"/>
      <c r="H728" s="6"/>
      <c r="I728"/>
    </row>
    <row r="729" spans="3:9" s="4" customFormat="1">
      <c r="C729"/>
      <c r="D729"/>
      <c r="E729"/>
      <c r="F729"/>
      <c r="G729"/>
      <c r="H729" s="6"/>
      <c r="I729"/>
    </row>
    <row r="730" spans="3:9" s="4" customFormat="1">
      <c r="C730"/>
      <c r="D730"/>
      <c r="E730"/>
      <c r="F730"/>
      <c r="G730"/>
      <c r="H730" s="6"/>
      <c r="I730"/>
    </row>
    <row r="731" spans="3:9" s="4" customFormat="1">
      <c r="C731"/>
      <c r="D731"/>
      <c r="E731"/>
      <c r="F731"/>
      <c r="G731"/>
      <c r="H731" s="6"/>
      <c r="I731"/>
    </row>
    <row r="732" spans="3:9" s="4" customFormat="1">
      <c r="C732"/>
      <c r="D732"/>
      <c r="E732"/>
      <c r="F732"/>
      <c r="G732"/>
      <c r="H732" s="6"/>
      <c r="I732"/>
    </row>
    <row r="733" spans="3:9" s="4" customFormat="1">
      <c r="C733"/>
      <c r="D733"/>
      <c r="E733"/>
      <c r="F733"/>
      <c r="G733"/>
      <c r="H733" s="6"/>
      <c r="I733"/>
    </row>
    <row r="734" spans="3:9" s="4" customFormat="1">
      <c r="C734"/>
      <c r="D734"/>
      <c r="E734"/>
      <c r="F734"/>
      <c r="G734"/>
      <c r="H734" s="6"/>
      <c r="I734"/>
    </row>
    <row r="735" spans="3:9" s="4" customFormat="1">
      <c r="C735"/>
      <c r="D735"/>
      <c r="E735"/>
      <c r="F735"/>
      <c r="G735"/>
      <c r="H735" s="6"/>
      <c r="I735"/>
    </row>
    <row r="736" spans="3:9" s="4" customFormat="1">
      <c r="C736"/>
      <c r="D736"/>
      <c r="E736"/>
      <c r="F736"/>
      <c r="G736"/>
      <c r="H736" s="6"/>
      <c r="I736"/>
    </row>
    <row r="737" spans="3:9" s="4" customFormat="1">
      <c r="C737"/>
      <c r="D737"/>
      <c r="E737"/>
      <c r="F737"/>
      <c r="G737"/>
      <c r="H737" s="6"/>
      <c r="I737"/>
    </row>
    <row r="738" spans="3:9" s="4" customFormat="1">
      <c r="C738"/>
      <c r="D738"/>
      <c r="E738"/>
      <c r="F738"/>
      <c r="G738"/>
      <c r="H738" s="6"/>
      <c r="I738"/>
    </row>
    <row r="739" spans="3:9" s="4" customFormat="1">
      <c r="C739"/>
      <c r="D739"/>
      <c r="E739"/>
      <c r="F739"/>
      <c r="G739"/>
      <c r="H739" s="6"/>
      <c r="I739"/>
    </row>
    <row r="740" spans="3:9" s="4" customFormat="1">
      <c r="C740"/>
      <c r="D740"/>
      <c r="E740"/>
      <c r="F740"/>
      <c r="G740"/>
      <c r="H740" s="6"/>
      <c r="I740"/>
    </row>
    <row r="741" spans="3:9" s="4" customFormat="1">
      <c r="C741"/>
      <c r="D741"/>
      <c r="E741"/>
      <c r="F741"/>
      <c r="G741"/>
      <c r="H741" s="6"/>
      <c r="I741"/>
    </row>
    <row r="742" spans="3:9" s="4" customFormat="1">
      <c r="C742"/>
      <c r="D742"/>
      <c r="E742"/>
      <c r="F742"/>
      <c r="G742"/>
      <c r="H742" s="6"/>
      <c r="I742"/>
    </row>
    <row r="743" spans="3:9" s="4" customFormat="1">
      <c r="C743"/>
      <c r="D743"/>
      <c r="E743"/>
      <c r="F743"/>
      <c r="G743"/>
      <c r="H743" s="6"/>
      <c r="I743"/>
    </row>
    <row r="744" spans="3:9" s="4" customFormat="1">
      <c r="C744"/>
      <c r="D744"/>
      <c r="E744"/>
      <c r="F744"/>
      <c r="G744"/>
      <c r="H744" s="6"/>
      <c r="I744"/>
    </row>
    <row r="745" spans="3:9" s="4" customFormat="1">
      <c r="C745"/>
      <c r="D745"/>
      <c r="E745"/>
      <c r="F745"/>
      <c r="G745"/>
      <c r="H745" s="6"/>
      <c r="I745"/>
    </row>
    <row r="746" spans="3:9" s="4" customFormat="1">
      <c r="C746"/>
      <c r="D746"/>
      <c r="E746"/>
      <c r="F746"/>
      <c r="G746"/>
      <c r="H746" s="6"/>
      <c r="I746"/>
    </row>
    <row r="747" spans="3:9" s="4" customFormat="1">
      <c r="C747"/>
      <c r="D747"/>
      <c r="E747"/>
      <c r="F747"/>
      <c r="G747"/>
      <c r="H747" s="6"/>
      <c r="I747"/>
    </row>
    <row r="748" spans="3:9" s="4" customFormat="1">
      <c r="C748"/>
      <c r="D748"/>
      <c r="E748"/>
      <c r="F748"/>
      <c r="G748"/>
      <c r="H748" s="6"/>
      <c r="I748"/>
    </row>
    <row r="749" spans="3:9" s="4" customFormat="1">
      <c r="C749"/>
      <c r="D749"/>
      <c r="E749"/>
      <c r="F749"/>
      <c r="G749"/>
      <c r="H749" s="6"/>
      <c r="I749"/>
    </row>
    <row r="750" spans="3:9" s="4" customFormat="1">
      <c r="C750"/>
      <c r="D750"/>
      <c r="E750"/>
      <c r="F750"/>
      <c r="G750"/>
      <c r="H750" s="6"/>
      <c r="I750"/>
    </row>
    <row r="751" spans="3:9" s="4" customFormat="1">
      <c r="C751"/>
      <c r="D751"/>
      <c r="E751"/>
      <c r="F751"/>
      <c r="G751"/>
      <c r="H751" s="6"/>
      <c r="I751"/>
    </row>
    <row r="752" spans="3:9" s="4" customFormat="1">
      <c r="C752"/>
      <c r="D752"/>
      <c r="E752"/>
      <c r="F752"/>
      <c r="G752"/>
      <c r="H752" s="6"/>
      <c r="I752"/>
    </row>
    <row r="753" spans="3:9" s="4" customFormat="1">
      <c r="C753"/>
      <c r="D753"/>
      <c r="E753"/>
      <c r="F753"/>
      <c r="G753"/>
      <c r="H753" s="6"/>
      <c r="I753"/>
    </row>
    <row r="754" spans="3:9" s="4" customFormat="1">
      <c r="C754"/>
      <c r="D754"/>
      <c r="E754"/>
      <c r="F754"/>
      <c r="G754"/>
      <c r="H754" s="6"/>
      <c r="I754"/>
    </row>
    <row r="755" spans="3:9" s="4" customFormat="1">
      <c r="C755"/>
      <c r="D755"/>
      <c r="E755"/>
      <c r="F755"/>
      <c r="G755"/>
      <c r="H755" s="6"/>
      <c r="I755"/>
    </row>
    <row r="756" spans="3:9" s="4" customFormat="1">
      <c r="C756"/>
      <c r="D756"/>
      <c r="E756"/>
      <c r="F756"/>
      <c r="G756"/>
      <c r="H756" s="6"/>
      <c r="I756"/>
    </row>
    <row r="757" spans="3:9" s="4" customFormat="1">
      <c r="C757"/>
      <c r="D757"/>
      <c r="E757"/>
      <c r="F757"/>
      <c r="G757"/>
      <c r="H757" s="6"/>
      <c r="I757"/>
    </row>
    <row r="758" spans="3:9" s="4" customFormat="1">
      <c r="C758"/>
      <c r="D758"/>
      <c r="E758"/>
      <c r="F758"/>
      <c r="G758"/>
      <c r="H758" s="6"/>
      <c r="I758"/>
    </row>
    <row r="759" spans="3:9" s="4" customFormat="1">
      <c r="C759"/>
      <c r="D759"/>
      <c r="E759"/>
      <c r="F759"/>
      <c r="G759"/>
      <c r="H759" s="6"/>
      <c r="I759"/>
    </row>
    <row r="760" spans="3:9" s="4" customFormat="1">
      <c r="C760"/>
      <c r="D760"/>
      <c r="E760"/>
      <c r="F760"/>
      <c r="G760"/>
      <c r="H760" s="6"/>
      <c r="I760"/>
    </row>
    <row r="761" spans="3:9" s="4" customFormat="1">
      <c r="C761"/>
      <c r="D761"/>
      <c r="E761"/>
      <c r="F761"/>
      <c r="G761"/>
      <c r="H761" s="6"/>
      <c r="I761"/>
    </row>
    <row r="762" spans="3:9" s="4" customFormat="1">
      <c r="C762"/>
      <c r="D762"/>
      <c r="E762"/>
      <c r="F762"/>
      <c r="G762"/>
      <c r="H762" s="6"/>
      <c r="I762"/>
    </row>
    <row r="763" spans="3:9" s="4" customFormat="1">
      <c r="C763"/>
      <c r="D763"/>
      <c r="E763"/>
      <c r="F763"/>
      <c r="G763"/>
      <c r="H763" s="6"/>
      <c r="I763"/>
    </row>
    <row r="764" spans="3:9" s="4" customFormat="1">
      <c r="C764"/>
      <c r="D764"/>
      <c r="E764"/>
      <c r="F764"/>
      <c r="G764"/>
      <c r="H764" s="6"/>
      <c r="I764"/>
    </row>
    <row r="765" spans="3:9" s="4" customFormat="1">
      <c r="C765"/>
      <c r="D765"/>
      <c r="E765"/>
      <c r="F765"/>
      <c r="G765"/>
      <c r="H765" s="6"/>
      <c r="I765"/>
    </row>
    <row r="766" spans="3:9" s="4" customFormat="1">
      <c r="C766"/>
      <c r="D766"/>
      <c r="E766"/>
      <c r="F766"/>
      <c r="G766"/>
      <c r="H766" s="6"/>
      <c r="I766"/>
    </row>
    <row r="767" spans="3:9" s="4" customFormat="1">
      <c r="C767"/>
      <c r="D767"/>
      <c r="E767"/>
      <c r="F767"/>
      <c r="G767"/>
      <c r="H767" s="6"/>
      <c r="I767"/>
    </row>
    <row r="768" spans="3:9" s="4" customFormat="1">
      <c r="C768"/>
      <c r="D768"/>
      <c r="E768"/>
      <c r="F768"/>
      <c r="G768"/>
      <c r="H768" s="6"/>
      <c r="I768"/>
    </row>
    <row r="769" spans="3:9" s="4" customFormat="1">
      <c r="C769"/>
      <c r="D769"/>
      <c r="E769"/>
      <c r="F769"/>
      <c r="G769"/>
      <c r="H769" s="6"/>
      <c r="I769"/>
    </row>
    <row r="770" spans="3:9" s="4" customFormat="1">
      <c r="C770"/>
      <c r="D770"/>
      <c r="E770"/>
      <c r="F770"/>
      <c r="G770"/>
      <c r="H770" s="6"/>
      <c r="I770"/>
    </row>
    <row r="771" spans="3:9" s="4" customFormat="1">
      <c r="C771"/>
      <c r="D771"/>
      <c r="E771"/>
      <c r="F771"/>
      <c r="G771"/>
      <c r="H771" s="6"/>
      <c r="I771"/>
    </row>
    <row r="772" spans="3:9" s="4" customFormat="1">
      <c r="C772"/>
      <c r="D772"/>
      <c r="E772"/>
      <c r="F772"/>
      <c r="G772"/>
      <c r="H772" s="6"/>
      <c r="I772"/>
    </row>
    <row r="773" spans="3:9" s="4" customFormat="1">
      <c r="C773"/>
      <c r="D773"/>
      <c r="E773"/>
      <c r="F773"/>
      <c r="G773"/>
      <c r="H773" s="6"/>
      <c r="I773"/>
    </row>
    <row r="774" spans="3:9" s="4" customFormat="1">
      <c r="C774"/>
      <c r="D774"/>
      <c r="E774"/>
      <c r="F774"/>
      <c r="G774"/>
      <c r="H774" s="6"/>
      <c r="I774"/>
    </row>
    <row r="775" spans="3:9" s="4" customFormat="1">
      <c r="C775"/>
      <c r="D775"/>
      <c r="E775"/>
      <c r="F775"/>
      <c r="G775"/>
      <c r="H775" s="6"/>
      <c r="I775"/>
    </row>
    <row r="776" spans="3:9" s="4" customFormat="1">
      <c r="C776"/>
      <c r="D776"/>
      <c r="E776"/>
      <c r="F776"/>
      <c r="G776"/>
      <c r="H776" s="6"/>
      <c r="I776"/>
    </row>
    <row r="777" spans="3:9" s="4" customFormat="1">
      <c r="C777"/>
      <c r="D777"/>
      <c r="E777"/>
      <c r="F777"/>
      <c r="G777"/>
      <c r="H777" s="6"/>
      <c r="I777"/>
    </row>
    <row r="778" spans="3:9" s="4" customFormat="1">
      <c r="C778"/>
      <c r="D778"/>
      <c r="E778"/>
      <c r="F778"/>
      <c r="G778"/>
      <c r="H778" s="6"/>
      <c r="I778"/>
    </row>
    <row r="779" spans="3:9" s="4" customFormat="1">
      <c r="C779"/>
      <c r="D779"/>
      <c r="E779"/>
      <c r="F779"/>
      <c r="G779"/>
      <c r="H779" s="6"/>
      <c r="I779"/>
    </row>
    <row r="780" spans="3:9" s="4" customFormat="1">
      <c r="C780"/>
      <c r="D780"/>
      <c r="E780"/>
      <c r="F780"/>
      <c r="G780"/>
      <c r="H780" s="6"/>
      <c r="I780"/>
    </row>
    <row r="781" spans="3:9" s="4" customFormat="1">
      <c r="C781"/>
      <c r="D781"/>
      <c r="E781"/>
      <c r="F781"/>
      <c r="G781"/>
      <c r="H781" s="6"/>
      <c r="I781"/>
    </row>
    <row r="782" spans="3:9" s="4" customFormat="1">
      <c r="C782"/>
      <c r="D782"/>
      <c r="E782"/>
      <c r="F782"/>
      <c r="G782"/>
      <c r="H782" s="6"/>
      <c r="I782"/>
    </row>
    <row r="783" spans="3:9" s="4" customFormat="1">
      <c r="C783"/>
      <c r="D783"/>
      <c r="E783"/>
      <c r="F783"/>
      <c r="G783"/>
      <c r="H783" s="6"/>
      <c r="I783"/>
    </row>
    <row r="784" spans="3:9" s="4" customFormat="1">
      <c r="C784"/>
      <c r="D784"/>
      <c r="E784"/>
      <c r="F784"/>
      <c r="G784"/>
      <c r="H784" s="6"/>
      <c r="I784"/>
    </row>
    <row r="785" spans="3:9" s="4" customFormat="1">
      <c r="C785"/>
      <c r="D785"/>
      <c r="E785"/>
      <c r="F785"/>
      <c r="G785"/>
      <c r="H785" s="6"/>
      <c r="I785"/>
    </row>
    <row r="786" spans="3:9" s="4" customFormat="1">
      <c r="C786"/>
      <c r="D786"/>
      <c r="E786"/>
      <c r="F786"/>
      <c r="G786"/>
      <c r="H786" s="6"/>
      <c r="I786"/>
    </row>
    <row r="787" spans="3:9" s="4" customFormat="1">
      <c r="C787"/>
      <c r="D787"/>
      <c r="E787"/>
      <c r="F787"/>
      <c r="G787"/>
      <c r="H787" s="6"/>
      <c r="I787"/>
    </row>
    <row r="788" spans="3:9" s="4" customFormat="1">
      <c r="C788"/>
      <c r="D788"/>
      <c r="E788"/>
      <c r="F788"/>
      <c r="G788"/>
      <c r="H788" s="6"/>
      <c r="I788"/>
    </row>
    <row r="789" spans="3:9" s="4" customFormat="1">
      <c r="C789"/>
      <c r="D789"/>
      <c r="E789"/>
      <c r="F789"/>
      <c r="G789"/>
      <c r="H789" s="6"/>
      <c r="I789"/>
    </row>
    <row r="790" spans="3:9" s="4" customFormat="1">
      <c r="C790"/>
      <c r="D790"/>
      <c r="E790"/>
      <c r="F790"/>
      <c r="G790"/>
      <c r="H790" s="6"/>
      <c r="I790"/>
    </row>
    <row r="791" spans="3:9" s="4" customFormat="1">
      <c r="C791"/>
      <c r="D791"/>
      <c r="E791"/>
      <c r="F791"/>
      <c r="G791"/>
      <c r="H791" s="6"/>
      <c r="I791"/>
    </row>
    <row r="792" spans="3:9" s="4" customFormat="1">
      <c r="C792"/>
      <c r="D792"/>
      <c r="E792"/>
      <c r="F792"/>
      <c r="G792"/>
      <c r="H792" s="6"/>
      <c r="I792"/>
    </row>
    <row r="793" spans="3:9" s="4" customFormat="1">
      <c r="C793"/>
      <c r="D793"/>
      <c r="E793"/>
      <c r="F793"/>
      <c r="G793"/>
      <c r="H793" s="6"/>
      <c r="I793"/>
    </row>
    <row r="794" spans="3:9" s="4" customFormat="1">
      <c r="C794"/>
      <c r="D794"/>
      <c r="E794"/>
      <c r="F794"/>
      <c r="G794"/>
      <c r="H794" s="6"/>
      <c r="I794"/>
    </row>
    <row r="795" spans="3:9" s="4" customFormat="1">
      <c r="C795"/>
      <c r="D795"/>
      <c r="E795"/>
      <c r="F795"/>
      <c r="G795"/>
      <c r="H795" s="6"/>
      <c r="I795"/>
    </row>
    <row r="796" spans="3:9" s="4" customFormat="1">
      <c r="C796"/>
      <c r="D796"/>
      <c r="E796"/>
      <c r="F796"/>
      <c r="G796"/>
      <c r="H796" s="6"/>
      <c r="I796"/>
    </row>
    <row r="797" spans="3:9" s="4" customFormat="1">
      <c r="C797"/>
      <c r="D797"/>
      <c r="E797"/>
      <c r="F797"/>
      <c r="G797"/>
      <c r="H797" s="6"/>
      <c r="I797"/>
    </row>
    <row r="798" spans="3:9" s="4" customFormat="1">
      <c r="C798"/>
      <c r="D798"/>
      <c r="E798"/>
      <c r="F798"/>
      <c r="G798"/>
      <c r="H798" s="6"/>
      <c r="I798"/>
    </row>
    <row r="799" spans="3:9" s="4" customFormat="1">
      <c r="C799"/>
      <c r="D799"/>
      <c r="E799"/>
      <c r="F799"/>
      <c r="G799"/>
      <c r="H799" s="6"/>
      <c r="I799"/>
    </row>
    <row r="800" spans="3:9" s="4" customFormat="1">
      <c r="C800"/>
      <c r="D800"/>
      <c r="E800"/>
      <c r="F800"/>
      <c r="G800"/>
      <c r="H800" s="6"/>
      <c r="I800"/>
    </row>
    <row r="801" spans="3:9" s="4" customFormat="1">
      <c r="C801"/>
      <c r="D801"/>
      <c r="E801"/>
      <c r="F801"/>
      <c r="G801"/>
      <c r="H801" s="6"/>
      <c r="I801"/>
    </row>
    <row r="802" spans="3:9" s="4" customFormat="1">
      <c r="C802"/>
      <c r="D802"/>
      <c r="E802"/>
      <c r="F802"/>
      <c r="G802"/>
      <c r="H802" s="6"/>
      <c r="I802"/>
    </row>
    <row r="803" spans="3:9" s="4" customFormat="1">
      <c r="C803"/>
      <c r="D803"/>
      <c r="E803"/>
      <c r="F803"/>
      <c r="G803"/>
      <c r="H803" s="6"/>
      <c r="I803"/>
    </row>
    <row r="804" spans="3:9" s="4" customFormat="1">
      <c r="C804"/>
      <c r="D804"/>
      <c r="E804"/>
      <c r="F804"/>
      <c r="G804"/>
      <c r="H804" s="6"/>
      <c r="I804"/>
    </row>
    <row r="805" spans="3:9" s="4" customFormat="1">
      <c r="C805"/>
      <c r="D805"/>
      <c r="E805"/>
      <c r="F805"/>
      <c r="G805"/>
      <c r="H805" s="6"/>
      <c r="I805"/>
    </row>
    <row r="806" spans="3:9" s="4" customFormat="1">
      <c r="C806"/>
      <c r="D806"/>
      <c r="E806"/>
      <c r="F806"/>
      <c r="G806"/>
      <c r="H806" s="6"/>
      <c r="I806"/>
    </row>
    <row r="807" spans="3:9" s="4" customFormat="1">
      <c r="C807"/>
      <c r="D807"/>
      <c r="E807"/>
      <c r="F807"/>
      <c r="G807"/>
      <c r="H807" s="6"/>
      <c r="I807"/>
    </row>
    <row r="808" spans="3:9" s="4" customFormat="1">
      <c r="C808"/>
      <c r="D808"/>
      <c r="E808"/>
      <c r="F808"/>
      <c r="G808"/>
      <c r="H808" s="6"/>
      <c r="I808"/>
    </row>
    <row r="809" spans="3:9" s="4" customFormat="1">
      <c r="C809"/>
      <c r="D809"/>
      <c r="E809"/>
      <c r="F809"/>
      <c r="G809"/>
      <c r="H809" s="6"/>
      <c r="I809"/>
    </row>
    <row r="810" spans="3:9" s="4" customFormat="1">
      <c r="C810"/>
      <c r="D810"/>
      <c r="E810"/>
      <c r="F810"/>
      <c r="G810"/>
      <c r="H810" s="6"/>
      <c r="I810"/>
    </row>
    <row r="811" spans="3:9" s="4" customFormat="1">
      <c r="C811"/>
      <c r="D811"/>
      <c r="E811"/>
      <c r="F811"/>
      <c r="G811"/>
      <c r="H811" s="6"/>
      <c r="I811"/>
    </row>
    <row r="812" spans="3:9" s="4" customFormat="1">
      <c r="C812"/>
      <c r="D812"/>
      <c r="E812"/>
      <c r="F812"/>
      <c r="G812"/>
      <c r="H812" s="6"/>
      <c r="I812"/>
    </row>
    <row r="813" spans="3:9" s="4" customFormat="1">
      <c r="C813"/>
      <c r="D813"/>
      <c r="E813"/>
      <c r="F813"/>
      <c r="G813"/>
      <c r="H813" s="6"/>
      <c r="I813"/>
    </row>
    <row r="814" spans="3:9" s="4" customFormat="1">
      <c r="C814"/>
      <c r="D814"/>
      <c r="E814"/>
      <c r="F814"/>
      <c r="G814"/>
      <c r="H814" s="6"/>
      <c r="I814"/>
    </row>
    <row r="815" spans="3:9" s="4" customFormat="1">
      <c r="C815"/>
      <c r="D815"/>
      <c r="E815"/>
      <c r="F815"/>
      <c r="G815"/>
      <c r="H815" s="6"/>
      <c r="I815"/>
    </row>
    <row r="816" spans="3:9" s="4" customFormat="1">
      <c r="C816"/>
      <c r="D816"/>
      <c r="E816"/>
      <c r="F816"/>
      <c r="G816"/>
      <c r="H816" s="6"/>
      <c r="I816"/>
    </row>
    <row r="817" spans="3:9" s="4" customFormat="1">
      <c r="C817"/>
      <c r="D817"/>
      <c r="E817"/>
      <c r="F817"/>
      <c r="G817"/>
      <c r="H817" s="6"/>
      <c r="I817"/>
    </row>
    <row r="818" spans="3:9" s="4" customFormat="1">
      <c r="C818"/>
      <c r="D818"/>
      <c r="E818"/>
      <c r="F818"/>
      <c r="G818"/>
      <c r="H818" s="6"/>
      <c r="I818"/>
    </row>
    <row r="819" spans="3:9" s="4" customFormat="1">
      <c r="C819"/>
      <c r="D819"/>
      <c r="E819"/>
      <c r="F819"/>
      <c r="G819"/>
      <c r="H819" s="6"/>
      <c r="I819"/>
    </row>
    <row r="820" spans="3:9" s="4" customFormat="1">
      <c r="C820"/>
      <c r="D820"/>
      <c r="E820"/>
      <c r="F820"/>
      <c r="G820"/>
      <c r="H820" s="6"/>
      <c r="I820"/>
    </row>
    <row r="821" spans="3:9" s="4" customFormat="1">
      <c r="C821"/>
      <c r="D821"/>
      <c r="E821"/>
      <c r="F821"/>
      <c r="G821"/>
      <c r="H821" s="6"/>
      <c r="I821"/>
    </row>
    <row r="822" spans="3:9" s="4" customFormat="1">
      <c r="C822"/>
      <c r="D822"/>
      <c r="E822"/>
      <c r="F822"/>
      <c r="G822"/>
      <c r="H822" s="6"/>
      <c r="I822"/>
    </row>
    <row r="823" spans="3:9" s="4" customFormat="1">
      <c r="C823"/>
      <c r="D823"/>
      <c r="E823"/>
      <c r="F823"/>
      <c r="G823"/>
      <c r="H823" s="6"/>
      <c r="I823"/>
    </row>
    <row r="824" spans="3:9" s="4" customFormat="1">
      <c r="C824"/>
      <c r="D824"/>
      <c r="E824"/>
      <c r="F824"/>
      <c r="G824"/>
      <c r="H824" s="6"/>
      <c r="I824"/>
    </row>
    <row r="825" spans="3:9" s="4" customFormat="1">
      <c r="C825"/>
      <c r="D825"/>
      <c r="E825"/>
      <c r="F825"/>
      <c r="G825"/>
      <c r="H825" s="6"/>
      <c r="I825"/>
    </row>
    <row r="826" spans="3:9" s="4" customFormat="1">
      <c r="C826"/>
      <c r="D826"/>
      <c r="E826"/>
      <c r="F826"/>
      <c r="G826"/>
      <c r="H826" s="6"/>
      <c r="I826"/>
    </row>
    <row r="827" spans="3:9" s="4" customFormat="1">
      <c r="C827"/>
      <c r="D827"/>
      <c r="E827"/>
      <c r="F827"/>
      <c r="G827"/>
      <c r="H827" s="6"/>
      <c r="I827"/>
    </row>
    <row r="828" spans="3:9" s="4" customFormat="1">
      <c r="C828"/>
      <c r="D828"/>
      <c r="E828"/>
      <c r="F828"/>
      <c r="G828"/>
      <c r="H828" s="6"/>
      <c r="I828"/>
    </row>
    <row r="829" spans="3:9" s="4" customFormat="1">
      <c r="C829"/>
      <c r="D829"/>
      <c r="E829"/>
      <c r="F829"/>
      <c r="G829"/>
      <c r="H829" s="6"/>
      <c r="I829"/>
    </row>
    <row r="830" spans="3:9" s="4" customFormat="1">
      <c r="C830"/>
      <c r="D830"/>
      <c r="E830"/>
      <c r="F830"/>
      <c r="G830"/>
      <c r="H830" s="6"/>
      <c r="I830"/>
    </row>
    <row r="831" spans="3:9" s="4" customFormat="1">
      <c r="C831"/>
      <c r="D831"/>
      <c r="E831"/>
      <c r="F831"/>
      <c r="G831"/>
      <c r="H831" s="6"/>
      <c r="I831"/>
    </row>
    <row r="832" spans="3:9" s="4" customFormat="1">
      <c r="C832"/>
      <c r="D832"/>
      <c r="E832"/>
      <c r="F832"/>
      <c r="G832"/>
      <c r="H832" s="6"/>
      <c r="I832"/>
    </row>
    <row r="833" spans="3:9" s="4" customFormat="1">
      <c r="C833"/>
      <c r="D833"/>
      <c r="E833"/>
      <c r="F833"/>
      <c r="G833"/>
      <c r="H833" s="6"/>
      <c r="I833"/>
    </row>
    <row r="834" spans="3:9" s="4" customFormat="1">
      <c r="C834"/>
      <c r="D834"/>
      <c r="E834"/>
      <c r="F834"/>
      <c r="G834"/>
      <c r="H834" s="6"/>
      <c r="I834"/>
    </row>
    <row r="835" spans="3:9" s="4" customFormat="1">
      <c r="C835"/>
      <c r="D835"/>
      <c r="E835"/>
      <c r="F835"/>
      <c r="G835"/>
      <c r="H835" s="6"/>
      <c r="I835"/>
    </row>
    <row r="836" spans="3:9" s="4" customFormat="1">
      <c r="C836"/>
      <c r="D836"/>
      <c r="E836"/>
      <c r="F836"/>
      <c r="G836"/>
      <c r="H836" s="6"/>
      <c r="I836"/>
    </row>
    <row r="837" spans="3:9" s="4" customFormat="1">
      <c r="C837"/>
      <c r="D837"/>
      <c r="E837"/>
      <c r="F837"/>
      <c r="G837"/>
      <c r="H837" s="6"/>
      <c r="I837"/>
    </row>
    <row r="838" spans="3:9" s="4" customFormat="1">
      <c r="C838"/>
      <c r="D838"/>
      <c r="E838"/>
      <c r="F838"/>
      <c r="G838"/>
      <c r="H838" s="6"/>
      <c r="I838"/>
    </row>
    <row r="839" spans="3:9" s="4" customFormat="1">
      <c r="C839"/>
      <c r="D839"/>
      <c r="E839"/>
      <c r="F839"/>
      <c r="G839"/>
      <c r="H839" s="6"/>
      <c r="I839"/>
    </row>
    <row r="840" spans="3:9" s="4" customFormat="1">
      <c r="C840"/>
      <c r="D840"/>
      <c r="E840"/>
      <c r="F840"/>
      <c r="G840"/>
      <c r="H840" s="6"/>
      <c r="I840"/>
    </row>
    <row r="841" spans="3:9" s="4" customFormat="1">
      <c r="C841"/>
      <c r="D841"/>
      <c r="E841"/>
      <c r="F841"/>
      <c r="G841"/>
      <c r="H841" s="6"/>
      <c r="I841"/>
    </row>
    <row r="842" spans="3:9" s="4" customFormat="1">
      <c r="C842"/>
      <c r="D842"/>
      <c r="E842"/>
      <c r="F842"/>
      <c r="G842"/>
      <c r="H842" s="6"/>
      <c r="I842"/>
    </row>
    <row r="843" spans="3:9" s="4" customFormat="1">
      <c r="C843"/>
      <c r="D843"/>
      <c r="E843"/>
      <c r="F843"/>
      <c r="G843"/>
      <c r="H843" s="6"/>
      <c r="I843"/>
    </row>
    <row r="844" spans="3:9" s="4" customFormat="1">
      <c r="C844"/>
      <c r="D844"/>
      <c r="E844"/>
      <c r="F844"/>
      <c r="G844"/>
      <c r="H844" s="6"/>
      <c r="I844"/>
    </row>
    <row r="845" spans="3:9" s="4" customFormat="1">
      <c r="C845"/>
      <c r="D845"/>
      <c r="E845"/>
      <c r="F845"/>
      <c r="G845"/>
      <c r="H845" s="6"/>
      <c r="I845"/>
    </row>
    <row r="846" spans="3:9" s="4" customFormat="1">
      <c r="C846"/>
      <c r="D846"/>
      <c r="E846"/>
      <c r="F846"/>
      <c r="G846"/>
      <c r="H846" s="6"/>
      <c r="I846"/>
    </row>
    <row r="847" spans="3:9" s="4" customFormat="1">
      <c r="C847"/>
      <c r="D847"/>
      <c r="E847"/>
      <c r="F847"/>
      <c r="G847"/>
      <c r="H847" s="6"/>
      <c r="I847"/>
    </row>
    <row r="848" spans="3:9" s="4" customFormat="1">
      <c r="C848"/>
      <c r="D848"/>
      <c r="E848"/>
      <c r="F848"/>
      <c r="G848"/>
      <c r="H848" s="6"/>
      <c r="I848"/>
    </row>
    <row r="849" spans="3:9" s="4" customFormat="1">
      <c r="C849"/>
      <c r="D849"/>
      <c r="E849"/>
      <c r="F849"/>
      <c r="G849"/>
      <c r="H849" s="6"/>
      <c r="I849"/>
    </row>
    <row r="850" spans="3:9" s="4" customFormat="1">
      <c r="C850"/>
      <c r="D850"/>
      <c r="E850"/>
      <c r="F850"/>
      <c r="G850"/>
      <c r="H850" s="6"/>
      <c r="I850"/>
    </row>
    <row r="851" spans="3:9" s="4" customFormat="1">
      <c r="C851"/>
      <c r="D851"/>
      <c r="E851"/>
      <c r="F851"/>
      <c r="G851"/>
      <c r="H851" s="6"/>
      <c r="I851"/>
    </row>
    <row r="852" spans="3:9" s="4" customFormat="1">
      <c r="C852"/>
      <c r="D852"/>
      <c r="E852"/>
      <c r="F852"/>
      <c r="G852"/>
      <c r="H852" s="6"/>
      <c r="I852"/>
    </row>
    <row r="853" spans="3:9" s="4" customFormat="1">
      <c r="C853"/>
      <c r="D853"/>
      <c r="E853"/>
      <c r="F853"/>
      <c r="G853"/>
      <c r="H853" s="6"/>
      <c r="I853"/>
    </row>
    <row r="854" spans="3:9" s="4" customFormat="1">
      <c r="C854"/>
      <c r="D854"/>
      <c r="E854"/>
      <c r="F854"/>
      <c r="G854"/>
      <c r="H854" s="6"/>
      <c r="I854"/>
    </row>
    <row r="855" spans="3:9" s="4" customFormat="1">
      <c r="C855"/>
      <c r="D855"/>
      <c r="E855"/>
      <c r="F855"/>
      <c r="G855"/>
      <c r="H855" s="6"/>
      <c r="I855"/>
    </row>
    <row r="856" spans="3:9" s="4" customFormat="1">
      <c r="C856"/>
      <c r="D856"/>
      <c r="E856"/>
      <c r="F856"/>
      <c r="G856"/>
      <c r="H856" s="6"/>
      <c r="I856"/>
    </row>
    <row r="857" spans="3:9" s="4" customFormat="1">
      <c r="C857"/>
      <c r="D857"/>
      <c r="E857"/>
      <c r="F857"/>
      <c r="G857"/>
      <c r="H857" s="6"/>
      <c r="I857"/>
    </row>
    <row r="858" spans="3:9" s="4" customFormat="1">
      <c r="C858"/>
      <c r="D858"/>
      <c r="E858"/>
      <c r="F858"/>
      <c r="G858"/>
      <c r="H858" s="6"/>
      <c r="I858"/>
    </row>
    <row r="859" spans="3:9" s="4" customFormat="1">
      <c r="C859"/>
      <c r="D859"/>
      <c r="E859"/>
      <c r="F859"/>
      <c r="G859"/>
      <c r="H859" s="6"/>
      <c r="I859"/>
    </row>
    <row r="860" spans="3:9" s="4" customFormat="1">
      <c r="C860"/>
      <c r="D860"/>
      <c r="E860"/>
      <c r="F860"/>
      <c r="G860"/>
      <c r="H860" s="6"/>
      <c r="I860"/>
    </row>
    <row r="861" spans="3:9" s="4" customFormat="1">
      <c r="C861"/>
      <c r="D861"/>
      <c r="E861"/>
      <c r="F861"/>
      <c r="G861"/>
      <c r="H861" s="6"/>
      <c r="I861"/>
    </row>
    <row r="862" spans="3:9" s="4" customFormat="1">
      <c r="C862"/>
      <c r="D862"/>
      <c r="E862"/>
      <c r="F862"/>
      <c r="G862"/>
      <c r="H862" s="6"/>
      <c r="I862"/>
    </row>
    <row r="863" spans="3:9" s="4" customFormat="1">
      <c r="C863"/>
      <c r="D863"/>
      <c r="E863"/>
      <c r="F863"/>
      <c r="G863"/>
      <c r="H863" s="6"/>
      <c r="I863"/>
    </row>
    <row r="864" spans="3:9" s="4" customFormat="1">
      <c r="C864"/>
      <c r="D864"/>
      <c r="E864"/>
      <c r="F864"/>
      <c r="G864"/>
      <c r="H864" s="6"/>
      <c r="I864"/>
    </row>
    <row r="865" spans="3:9" s="4" customFormat="1">
      <c r="C865"/>
      <c r="D865"/>
      <c r="E865"/>
      <c r="F865"/>
      <c r="G865"/>
      <c r="H865" s="6"/>
      <c r="I865"/>
    </row>
    <row r="866" spans="3:9" s="4" customFormat="1">
      <c r="C866"/>
      <c r="D866"/>
      <c r="E866"/>
      <c r="F866"/>
      <c r="G866"/>
      <c r="H866" s="6"/>
      <c r="I866"/>
    </row>
    <row r="867" spans="3:9" s="4" customFormat="1">
      <c r="C867"/>
      <c r="D867"/>
      <c r="E867"/>
      <c r="F867"/>
      <c r="G867"/>
      <c r="H867" s="6"/>
      <c r="I867"/>
    </row>
    <row r="868" spans="3:9" s="4" customFormat="1">
      <c r="C868"/>
      <c r="D868"/>
      <c r="E868"/>
      <c r="F868"/>
      <c r="G868"/>
      <c r="H868" s="6"/>
      <c r="I868"/>
    </row>
    <row r="869" spans="3:9" s="4" customFormat="1">
      <c r="C869"/>
      <c r="D869"/>
      <c r="E869"/>
      <c r="F869"/>
      <c r="G869"/>
      <c r="H869" s="6"/>
      <c r="I869"/>
    </row>
    <row r="870" spans="3:9" s="4" customFormat="1">
      <c r="C870"/>
      <c r="D870"/>
      <c r="E870"/>
      <c r="F870"/>
      <c r="G870"/>
      <c r="H870" s="6"/>
      <c r="I870"/>
    </row>
    <row r="871" spans="3:9" s="4" customFormat="1">
      <c r="C871"/>
      <c r="D871"/>
      <c r="E871"/>
      <c r="F871"/>
      <c r="G871"/>
      <c r="H871" s="6"/>
      <c r="I871"/>
    </row>
    <row r="872" spans="3:9" s="4" customFormat="1">
      <c r="C872"/>
      <c r="D872"/>
      <c r="E872"/>
      <c r="F872"/>
      <c r="G872"/>
      <c r="H872" s="6"/>
      <c r="I872"/>
    </row>
    <row r="873" spans="3:9" s="4" customFormat="1">
      <c r="C873"/>
      <c r="D873"/>
      <c r="E873"/>
      <c r="F873"/>
      <c r="G873"/>
      <c r="H873" s="6"/>
      <c r="I873"/>
    </row>
    <row r="874" spans="3:9" s="4" customFormat="1">
      <c r="C874"/>
      <c r="D874"/>
      <c r="E874"/>
      <c r="F874"/>
      <c r="G874"/>
      <c r="H874" s="6"/>
      <c r="I874"/>
    </row>
    <row r="875" spans="3:9" s="4" customFormat="1">
      <c r="C875"/>
      <c r="D875"/>
      <c r="E875"/>
      <c r="F875"/>
      <c r="G875"/>
      <c r="H875" s="6"/>
      <c r="I875"/>
    </row>
    <row r="876" spans="3:9" s="4" customFormat="1">
      <c r="C876"/>
      <c r="D876"/>
      <c r="E876"/>
      <c r="F876"/>
      <c r="G876"/>
      <c r="H876" s="6"/>
      <c r="I876"/>
    </row>
    <row r="877" spans="3:9" s="4" customFormat="1">
      <c r="C877"/>
      <c r="D877"/>
      <c r="E877"/>
      <c r="F877"/>
      <c r="G877"/>
      <c r="H877" s="6"/>
      <c r="I877"/>
    </row>
    <row r="878" spans="3:9" s="4" customFormat="1">
      <c r="C878"/>
      <c r="D878"/>
      <c r="E878"/>
      <c r="F878"/>
      <c r="G878"/>
      <c r="H878" s="6"/>
      <c r="I878"/>
    </row>
    <row r="879" spans="3:9" s="4" customFormat="1">
      <c r="C879"/>
      <c r="D879"/>
      <c r="E879"/>
      <c r="F879"/>
      <c r="G879"/>
      <c r="H879" s="6"/>
      <c r="I879"/>
    </row>
    <row r="880" spans="3:9" s="4" customFormat="1">
      <c r="C880"/>
      <c r="D880"/>
      <c r="E880"/>
      <c r="F880"/>
      <c r="G880"/>
      <c r="H880" s="6"/>
      <c r="I880"/>
    </row>
    <row r="881" spans="3:9" s="4" customFormat="1">
      <c r="C881"/>
      <c r="D881"/>
      <c r="E881"/>
      <c r="F881"/>
      <c r="G881"/>
      <c r="H881" s="6"/>
      <c r="I881"/>
    </row>
    <row r="882" spans="3:9" s="4" customFormat="1">
      <c r="C882"/>
      <c r="D882"/>
      <c r="E882"/>
      <c r="F882"/>
      <c r="G882"/>
      <c r="H882" s="6"/>
      <c r="I882"/>
    </row>
    <row r="883" spans="3:9" s="4" customFormat="1">
      <c r="C883"/>
      <c r="D883"/>
      <c r="E883"/>
      <c r="F883"/>
      <c r="G883"/>
      <c r="H883" s="6"/>
      <c r="I883"/>
    </row>
    <row r="884" spans="3:9" s="4" customFormat="1">
      <c r="C884"/>
      <c r="D884"/>
      <c r="E884"/>
      <c r="F884"/>
      <c r="G884"/>
      <c r="H884" s="6"/>
      <c r="I884"/>
    </row>
    <row r="885" spans="3:9" s="4" customFormat="1">
      <c r="C885"/>
      <c r="D885"/>
      <c r="E885"/>
      <c r="F885"/>
      <c r="G885"/>
      <c r="H885" s="6"/>
      <c r="I885"/>
    </row>
    <row r="886" spans="3:9" s="4" customFormat="1">
      <c r="C886"/>
      <c r="D886"/>
      <c r="E886"/>
      <c r="F886"/>
      <c r="G886"/>
      <c r="H886" s="6"/>
      <c r="I886"/>
    </row>
    <row r="887" spans="3:9" s="4" customFormat="1">
      <c r="C887"/>
      <c r="D887"/>
      <c r="E887"/>
      <c r="F887"/>
      <c r="G887"/>
      <c r="H887" s="6"/>
      <c r="I887"/>
    </row>
    <row r="888" spans="3:9" s="4" customFormat="1">
      <c r="C888"/>
      <c r="D888"/>
      <c r="E888"/>
      <c r="F888"/>
      <c r="G888"/>
      <c r="H888" s="6"/>
      <c r="I888"/>
    </row>
    <row r="889" spans="3:9" s="4" customFormat="1">
      <c r="C889"/>
      <c r="D889"/>
      <c r="E889"/>
      <c r="F889"/>
      <c r="G889"/>
      <c r="H889" s="6"/>
      <c r="I889"/>
    </row>
    <row r="890" spans="3:9" s="4" customFormat="1">
      <c r="C890"/>
      <c r="D890"/>
      <c r="E890"/>
      <c r="F890"/>
      <c r="G890"/>
      <c r="H890" s="6"/>
      <c r="I890"/>
    </row>
    <row r="891" spans="3:9" s="4" customFormat="1">
      <c r="C891"/>
      <c r="D891"/>
      <c r="E891"/>
      <c r="F891"/>
      <c r="G891"/>
      <c r="H891" s="6"/>
      <c r="I891"/>
    </row>
    <row r="892" spans="3:9" s="4" customFormat="1">
      <c r="C892"/>
      <c r="D892"/>
      <c r="E892"/>
      <c r="F892"/>
      <c r="G892"/>
      <c r="H892" s="6"/>
      <c r="I892"/>
    </row>
    <row r="893" spans="3:9" s="4" customFormat="1">
      <c r="C893"/>
      <c r="D893"/>
      <c r="E893"/>
      <c r="F893"/>
      <c r="G893"/>
      <c r="H893" s="6"/>
      <c r="I893"/>
    </row>
    <row r="894" spans="3:9" s="4" customFormat="1">
      <c r="C894"/>
      <c r="D894"/>
      <c r="E894"/>
      <c r="F894"/>
      <c r="G894"/>
      <c r="H894" s="6"/>
      <c r="I894"/>
    </row>
    <row r="895" spans="3:9" s="4" customFormat="1">
      <c r="C895"/>
      <c r="D895"/>
      <c r="E895"/>
      <c r="F895"/>
      <c r="G895"/>
      <c r="H895" s="6"/>
      <c r="I895"/>
    </row>
    <row r="896" spans="3:9" s="4" customFormat="1">
      <c r="C896"/>
      <c r="D896"/>
      <c r="E896"/>
      <c r="F896"/>
      <c r="G896"/>
      <c r="H896" s="6"/>
      <c r="I896"/>
    </row>
    <row r="897" spans="3:9" s="4" customFormat="1">
      <c r="C897"/>
      <c r="D897"/>
      <c r="E897"/>
      <c r="F897"/>
      <c r="G897"/>
      <c r="H897" s="6"/>
      <c r="I897"/>
    </row>
    <row r="898" spans="3:9" s="4" customFormat="1">
      <c r="C898"/>
      <c r="D898"/>
      <c r="E898"/>
      <c r="F898"/>
      <c r="G898"/>
      <c r="H898" s="6"/>
      <c r="I898"/>
    </row>
    <row r="899" spans="3:9" s="4" customFormat="1">
      <c r="C899"/>
      <c r="D899"/>
      <c r="E899"/>
      <c r="F899"/>
      <c r="G899"/>
      <c r="H899" s="6"/>
      <c r="I899"/>
    </row>
    <row r="900" spans="3:9" s="4" customFormat="1">
      <c r="C900"/>
      <c r="D900"/>
      <c r="E900"/>
      <c r="F900"/>
      <c r="G900"/>
      <c r="H900" s="6"/>
      <c r="I900"/>
    </row>
    <row r="901" spans="3:9" s="4" customFormat="1">
      <c r="C901"/>
      <c r="D901"/>
      <c r="E901"/>
      <c r="F901"/>
      <c r="G901"/>
      <c r="H901" s="6"/>
      <c r="I901"/>
    </row>
    <row r="902" spans="3:9" s="4" customFormat="1">
      <c r="C902"/>
      <c r="D902"/>
      <c r="E902"/>
      <c r="F902"/>
      <c r="G902"/>
      <c r="H902" s="6"/>
      <c r="I902"/>
    </row>
    <row r="903" spans="3:9" s="4" customFormat="1">
      <c r="C903"/>
      <c r="D903"/>
      <c r="E903"/>
      <c r="F903"/>
      <c r="G903"/>
      <c r="H903" s="6"/>
      <c r="I903"/>
    </row>
    <row r="904" spans="3:9" s="4" customFormat="1">
      <c r="C904"/>
      <c r="D904"/>
      <c r="E904"/>
      <c r="F904"/>
      <c r="G904"/>
      <c r="H904" s="6"/>
      <c r="I904"/>
    </row>
    <row r="905" spans="3:9" s="4" customFormat="1">
      <c r="C905"/>
      <c r="D905"/>
      <c r="E905"/>
      <c r="F905"/>
      <c r="G905"/>
      <c r="H905" s="6"/>
      <c r="I905"/>
    </row>
    <row r="906" spans="3:9" s="4" customFormat="1">
      <c r="C906"/>
      <c r="D906"/>
      <c r="E906"/>
      <c r="F906"/>
      <c r="G906"/>
      <c r="H906" s="6"/>
      <c r="I906"/>
    </row>
    <row r="907" spans="3:9" s="4" customFormat="1">
      <c r="C907"/>
      <c r="D907"/>
      <c r="E907"/>
      <c r="F907"/>
      <c r="G907"/>
      <c r="H907" s="6"/>
      <c r="I907"/>
    </row>
    <row r="908" spans="3:9" s="4" customFormat="1">
      <c r="C908"/>
      <c r="D908"/>
      <c r="E908"/>
      <c r="F908"/>
      <c r="G908"/>
      <c r="H908" s="6"/>
      <c r="I908"/>
    </row>
    <row r="909" spans="3:9" s="4" customFormat="1">
      <c r="C909"/>
      <c r="D909"/>
      <c r="E909"/>
      <c r="F909"/>
      <c r="G909"/>
      <c r="H909" s="6"/>
      <c r="I909"/>
    </row>
    <row r="910" spans="3:9" s="4" customFormat="1">
      <c r="C910"/>
      <c r="D910"/>
      <c r="E910"/>
      <c r="F910"/>
      <c r="G910"/>
      <c r="H910" s="6"/>
      <c r="I910"/>
    </row>
    <row r="911" spans="3:9" s="4" customFormat="1">
      <c r="C911"/>
      <c r="D911"/>
      <c r="E911"/>
      <c r="F911"/>
      <c r="G911"/>
      <c r="H911" s="6"/>
      <c r="I911"/>
    </row>
    <row r="912" spans="3:9" s="4" customFormat="1">
      <c r="C912"/>
      <c r="D912"/>
      <c r="E912"/>
      <c r="F912"/>
      <c r="G912"/>
      <c r="H912" s="6"/>
      <c r="I912"/>
    </row>
    <row r="913" spans="3:9" s="4" customFormat="1">
      <c r="C913"/>
      <c r="D913"/>
      <c r="E913"/>
      <c r="F913"/>
      <c r="G913"/>
      <c r="H913" s="6"/>
      <c r="I913"/>
    </row>
    <row r="914" spans="3:9" s="4" customFormat="1">
      <c r="C914"/>
      <c r="D914"/>
      <c r="E914"/>
      <c r="F914"/>
      <c r="G914"/>
      <c r="H914" s="6"/>
      <c r="I914"/>
    </row>
    <row r="915" spans="3:9" s="4" customFormat="1">
      <c r="C915"/>
      <c r="D915"/>
      <c r="E915"/>
      <c r="F915"/>
      <c r="G915"/>
      <c r="H915" s="6"/>
      <c r="I915"/>
    </row>
    <row r="916" spans="3:9" s="4" customFormat="1">
      <c r="C916"/>
      <c r="D916"/>
      <c r="E916"/>
      <c r="F916"/>
      <c r="G916"/>
      <c r="H916" s="6"/>
      <c r="I916"/>
    </row>
    <row r="917" spans="3:9" s="4" customFormat="1">
      <c r="C917"/>
      <c r="D917"/>
      <c r="E917"/>
      <c r="F917"/>
      <c r="G917"/>
      <c r="H917" s="6"/>
      <c r="I917"/>
    </row>
    <row r="918" spans="3:9" s="4" customFormat="1">
      <c r="C918"/>
      <c r="D918"/>
      <c r="E918"/>
      <c r="F918"/>
      <c r="G918"/>
      <c r="H918" s="6"/>
      <c r="I918"/>
    </row>
    <row r="919" spans="3:9" s="4" customFormat="1">
      <c r="C919"/>
      <c r="D919"/>
      <c r="E919"/>
      <c r="F919"/>
      <c r="G919"/>
      <c r="H919" s="6"/>
      <c r="I919"/>
    </row>
    <row r="920" spans="3:9" s="4" customFormat="1">
      <c r="C920"/>
      <c r="D920"/>
      <c r="E920"/>
      <c r="F920"/>
      <c r="G920"/>
      <c r="H920" s="6"/>
      <c r="I920"/>
    </row>
    <row r="921" spans="3:9" s="4" customFormat="1">
      <c r="C921"/>
      <c r="D921"/>
      <c r="E921"/>
      <c r="F921"/>
      <c r="G921"/>
      <c r="H921" s="6"/>
      <c r="I921"/>
    </row>
    <row r="922" spans="3:9" s="4" customFormat="1">
      <c r="C922"/>
      <c r="D922"/>
      <c r="E922"/>
      <c r="F922"/>
      <c r="G922"/>
      <c r="H922" s="6"/>
      <c r="I922"/>
    </row>
    <row r="923" spans="3:9" s="4" customFormat="1">
      <c r="C923"/>
      <c r="D923"/>
      <c r="E923"/>
      <c r="F923"/>
      <c r="G923"/>
      <c r="H923" s="6"/>
      <c r="I923"/>
    </row>
    <row r="924" spans="3:9" s="4" customFormat="1">
      <c r="C924"/>
      <c r="D924"/>
      <c r="E924"/>
      <c r="F924"/>
      <c r="G924"/>
      <c r="H924" s="6"/>
      <c r="I924"/>
    </row>
    <row r="925" spans="3:9" s="4" customFormat="1">
      <c r="C925"/>
      <c r="D925"/>
      <c r="E925"/>
      <c r="F925"/>
      <c r="G925"/>
      <c r="H925" s="6"/>
      <c r="I925"/>
    </row>
    <row r="926" spans="3:9" s="4" customFormat="1">
      <c r="C926"/>
      <c r="D926"/>
      <c r="E926"/>
      <c r="F926"/>
      <c r="G926"/>
      <c r="H926" s="6"/>
      <c r="I926"/>
    </row>
    <row r="927" spans="3:9" s="4" customFormat="1">
      <c r="C927"/>
      <c r="D927"/>
      <c r="E927"/>
      <c r="F927"/>
      <c r="G927"/>
      <c r="H927" s="6"/>
      <c r="I927"/>
    </row>
    <row r="928" spans="3:9" s="4" customFormat="1">
      <c r="C928"/>
      <c r="D928"/>
      <c r="E928"/>
      <c r="F928"/>
      <c r="G928"/>
      <c r="H928" s="6"/>
      <c r="I928"/>
    </row>
    <row r="929" spans="3:9" s="4" customFormat="1">
      <c r="C929"/>
      <c r="D929"/>
      <c r="E929"/>
      <c r="F929"/>
      <c r="G929"/>
      <c r="H929" s="6"/>
      <c r="I929"/>
    </row>
    <row r="930" spans="3:9" s="4" customFormat="1">
      <c r="C930"/>
      <c r="D930"/>
      <c r="E930"/>
      <c r="F930"/>
      <c r="G930"/>
      <c r="H930" s="6"/>
      <c r="I930"/>
    </row>
    <row r="931" spans="3:9" s="4" customFormat="1">
      <c r="C931"/>
      <c r="D931"/>
      <c r="E931"/>
      <c r="F931"/>
      <c r="G931"/>
      <c r="H931" s="6"/>
      <c r="I931"/>
    </row>
    <row r="932" spans="3:9" s="4" customFormat="1">
      <c r="C932"/>
      <c r="D932"/>
      <c r="E932"/>
      <c r="F932"/>
      <c r="G932"/>
      <c r="H932" s="6"/>
      <c r="I932"/>
    </row>
    <row r="933" spans="3:9" s="4" customFormat="1">
      <c r="C933"/>
      <c r="D933"/>
      <c r="E933"/>
      <c r="F933"/>
      <c r="G933"/>
      <c r="H933" s="6"/>
      <c r="I933"/>
    </row>
    <row r="934" spans="3:9" s="4" customFormat="1">
      <c r="C934"/>
      <c r="D934"/>
      <c r="E934"/>
      <c r="F934"/>
      <c r="G934"/>
      <c r="H934" s="6"/>
      <c r="I934"/>
    </row>
    <row r="935" spans="3:9" s="4" customFormat="1">
      <c r="C935"/>
      <c r="D935"/>
      <c r="E935"/>
      <c r="F935"/>
      <c r="G935"/>
      <c r="H935" s="6"/>
      <c r="I935"/>
    </row>
    <row r="936" spans="3:9" s="4" customFormat="1">
      <c r="C936"/>
      <c r="D936"/>
      <c r="E936"/>
      <c r="F936"/>
      <c r="G936"/>
      <c r="H936" s="6"/>
      <c r="I936"/>
    </row>
    <row r="937" spans="3:9" s="4" customFormat="1">
      <c r="C937"/>
      <c r="D937"/>
      <c r="E937"/>
      <c r="F937"/>
      <c r="G937"/>
      <c r="H937" s="6"/>
      <c r="I937"/>
    </row>
    <row r="938" spans="3:9" s="4" customFormat="1">
      <c r="C938"/>
      <c r="D938"/>
      <c r="E938"/>
      <c r="F938"/>
      <c r="G938"/>
      <c r="H938" s="6"/>
      <c r="I938"/>
    </row>
    <row r="939" spans="3:9" s="4" customFormat="1">
      <c r="C939"/>
      <c r="D939"/>
      <c r="E939"/>
      <c r="F939"/>
      <c r="G939"/>
      <c r="H939" s="6"/>
      <c r="I939"/>
    </row>
    <row r="940" spans="3:9" s="4" customFormat="1">
      <c r="C940"/>
      <c r="D940"/>
      <c r="E940"/>
      <c r="F940"/>
      <c r="G940"/>
      <c r="H940" s="6"/>
      <c r="I940"/>
    </row>
    <row r="941" spans="3:9" s="4" customFormat="1">
      <c r="C941"/>
      <c r="D941"/>
      <c r="E941"/>
      <c r="F941"/>
      <c r="G941"/>
      <c r="H941" s="6"/>
      <c r="I941"/>
    </row>
    <row r="942" spans="3:9" s="4" customFormat="1">
      <c r="C942"/>
      <c r="D942"/>
      <c r="E942"/>
      <c r="F942"/>
      <c r="G942"/>
      <c r="H942" s="6"/>
      <c r="I942"/>
    </row>
    <row r="943" spans="3:9" s="4" customFormat="1">
      <c r="C943"/>
      <c r="D943"/>
      <c r="E943"/>
      <c r="F943"/>
      <c r="G943"/>
      <c r="H943" s="6"/>
      <c r="I943"/>
    </row>
    <row r="944" spans="3:9" s="4" customFormat="1">
      <c r="C944"/>
      <c r="D944"/>
      <c r="E944"/>
      <c r="F944"/>
      <c r="G944"/>
      <c r="H944" s="6"/>
      <c r="I944"/>
    </row>
    <row r="945" spans="3:9" s="4" customFormat="1">
      <c r="C945"/>
      <c r="D945"/>
      <c r="E945"/>
      <c r="F945"/>
      <c r="G945"/>
      <c r="H945" s="6"/>
      <c r="I945"/>
    </row>
    <row r="946" spans="3:9" s="4" customFormat="1">
      <c r="C946"/>
      <c r="D946"/>
      <c r="E946"/>
      <c r="F946"/>
      <c r="G946"/>
      <c r="H946" s="6"/>
      <c r="I946"/>
    </row>
    <row r="947" spans="3:9" s="4" customFormat="1">
      <c r="C947"/>
      <c r="D947"/>
      <c r="E947"/>
      <c r="F947"/>
      <c r="G947"/>
      <c r="H947" s="6"/>
      <c r="I947"/>
    </row>
    <row r="948" spans="3:9" s="4" customFormat="1">
      <c r="C948"/>
      <c r="D948"/>
      <c r="E948"/>
      <c r="F948"/>
      <c r="G948"/>
      <c r="H948" s="6"/>
      <c r="I948"/>
    </row>
    <row r="949" spans="3:9" s="4" customFormat="1">
      <c r="C949"/>
      <c r="D949"/>
      <c r="E949"/>
      <c r="F949"/>
      <c r="G949"/>
      <c r="H949" s="6"/>
      <c r="I949"/>
    </row>
    <row r="950" spans="3:9" s="4" customFormat="1">
      <c r="C950"/>
      <c r="D950"/>
      <c r="E950"/>
      <c r="F950"/>
      <c r="G950"/>
      <c r="H950" s="6"/>
      <c r="I950"/>
    </row>
    <row r="951" spans="3:9" s="4" customFormat="1">
      <c r="C951"/>
      <c r="D951"/>
      <c r="E951"/>
      <c r="F951"/>
      <c r="G951"/>
      <c r="H951" s="6"/>
      <c r="I951"/>
    </row>
    <row r="952" spans="3:9" s="4" customFormat="1">
      <c r="C952"/>
      <c r="D952"/>
      <c r="E952"/>
      <c r="F952"/>
      <c r="G952"/>
      <c r="H952" s="6"/>
      <c r="I952"/>
    </row>
    <row r="953" spans="3:9" s="4" customFormat="1">
      <c r="C953"/>
      <c r="D953"/>
      <c r="E953"/>
      <c r="F953"/>
      <c r="G953"/>
      <c r="H953" s="6"/>
      <c r="I953"/>
    </row>
    <row r="954" spans="3:9" s="4" customFormat="1">
      <c r="C954"/>
      <c r="D954"/>
      <c r="E954"/>
      <c r="F954"/>
      <c r="G954"/>
      <c r="H954" s="6"/>
      <c r="I954"/>
    </row>
    <row r="955" spans="3:9" s="4" customFormat="1">
      <c r="C955"/>
      <c r="D955"/>
      <c r="E955"/>
      <c r="F955"/>
      <c r="G955"/>
      <c r="H955" s="6"/>
      <c r="I955"/>
    </row>
    <row r="956" spans="3:9" s="4" customFormat="1">
      <c r="C956"/>
      <c r="D956"/>
      <c r="E956"/>
      <c r="F956"/>
      <c r="G956"/>
      <c r="H956" s="6"/>
      <c r="I956"/>
    </row>
    <row r="957" spans="3:9" s="4" customFormat="1">
      <c r="C957"/>
      <c r="D957"/>
      <c r="E957"/>
      <c r="F957"/>
      <c r="G957"/>
      <c r="H957" s="6"/>
      <c r="I957"/>
    </row>
    <row r="958" spans="3:9" s="4" customFormat="1">
      <c r="C958"/>
      <c r="D958"/>
      <c r="E958"/>
      <c r="F958"/>
      <c r="G958"/>
      <c r="H958" s="6"/>
      <c r="I958"/>
    </row>
    <row r="959" spans="3:9" s="4" customFormat="1">
      <c r="C959"/>
      <c r="D959"/>
      <c r="E959"/>
      <c r="F959"/>
      <c r="G959"/>
      <c r="H959" s="6"/>
      <c r="I959"/>
    </row>
    <row r="960" spans="3:9" s="4" customFormat="1">
      <c r="C960"/>
      <c r="D960"/>
      <c r="E960"/>
      <c r="F960"/>
      <c r="G960"/>
      <c r="H960" s="6"/>
      <c r="I960"/>
    </row>
    <row r="961" spans="3:9" s="4" customFormat="1">
      <c r="C961"/>
      <c r="D961"/>
      <c r="E961"/>
      <c r="F961"/>
      <c r="G961"/>
      <c r="H961" s="6"/>
      <c r="I961"/>
    </row>
    <row r="962" spans="3:9" s="4" customFormat="1">
      <c r="C962"/>
      <c r="D962"/>
      <c r="E962"/>
      <c r="F962"/>
      <c r="G962"/>
      <c r="H962" s="6"/>
      <c r="I962"/>
    </row>
    <row r="963" spans="3:9" s="4" customFormat="1">
      <c r="C963"/>
      <c r="D963"/>
      <c r="E963"/>
      <c r="F963"/>
      <c r="G963"/>
      <c r="H963" s="6"/>
      <c r="I963"/>
    </row>
    <row r="964" spans="3:9" s="4" customFormat="1">
      <c r="C964"/>
      <c r="D964"/>
      <c r="E964"/>
      <c r="F964"/>
      <c r="G964"/>
      <c r="H964" s="6"/>
      <c r="I964"/>
    </row>
    <row r="965" spans="3:9" s="4" customFormat="1">
      <c r="C965"/>
      <c r="D965"/>
      <c r="E965"/>
      <c r="F965"/>
      <c r="G965"/>
      <c r="H965" s="6"/>
      <c r="I965"/>
    </row>
    <row r="966" spans="3:9" s="4" customFormat="1">
      <c r="C966"/>
      <c r="D966"/>
      <c r="E966"/>
      <c r="F966"/>
      <c r="G966"/>
      <c r="H966" s="6"/>
      <c r="I966"/>
    </row>
    <row r="967" spans="3:9" s="4" customFormat="1">
      <c r="C967"/>
      <c r="D967"/>
      <c r="E967"/>
      <c r="F967"/>
      <c r="G967"/>
      <c r="H967" s="6"/>
      <c r="I967"/>
    </row>
    <row r="968" spans="3:9" s="4" customFormat="1">
      <c r="C968"/>
      <c r="D968"/>
      <c r="E968"/>
      <c r="F968"/>
      <c r="G968"/>
      <c r="H968" s="6"/>
      <c r="I968"/>
    </row>
    <row r="969" spans="3:9" s="4" customFormat="1">
      <c r="C969"/>
      <c r="D969"/>
      <c r="E969"/>
      <c r="F969"/>
      <c r="G969"/>
      <c r="H969" s="6"/>
      <c r="I969"/>
    </row>
    <row r="970" spans="3:9" s="4" customFormat="1">
      <c r="C970"/>
      <c r="D970"/>
      <c r="E970"/>
      <c r="F970"/>
      <c r="G970"/>
      <c r="H970" s="6"/>
      <c r="I970"/>
    </row>
    <row r="971" spans="3:9" s="4" customFormat="1">
      <c r="C971"/>
      <c r="D971"/>
      <c r="E971"/>
      <c r="F971"/>
      <c r="G971"/>
      <c r="H971" s="6"/>
      <c r="I971"/>
    </row>
    <row r="972" spans="3:9" s="4" customFormat="1">
      <c r="C972"/>
      <c r="D972"/>
      <c r="E972"/>
      <c r="F972"/>
      <c r="G972"/>
      <c r="H972" s="6"/>
      <c r="I972"/>
    </row>
    <row r="973" spans="3:9" s="4" customFormat="1">
      <c r="C973"/>
      <c r="D973"/>
      <c r="E973"/>
      <c r="F973"/>
      <c r="G973"/>
      <c r="H973" s="6"/>
      <c r="I973"/>
    </row>
    <row r="974" spans="3:9" s="4" customFormat="1">
      <c r="C974"/>
      <c r="D974"/>
      <c r="E974"/>
      <c r="F974"/>
      <c r="G974"/>
      <c r="H974" s="6"/>
      <c r="I974"/>
    </row>
    <row r="975" spans="3:9" s="4" customFormat="1">
      <c r="C975"/>
      <c r="D975"/>
      <c r="E975"/>
      <c r="F975"/>
      <c r="G975"/>
      <c r="H975" s="6"/>
      <c r="I975"/>
    </row>
    <row r="976" spans="3:9" s="4" customFormat="1">
      <c r="C976"/>
      <c r="D976"/>
      <c r="E976"/>
      <c r="F976"/>
      <c r="G976"/>
      <c r="H976" s="6"/>
      <c r="I976"/>
    </row>
    <row r="977" spans="3:9" s="4" customFormat="1">
      <c r="C977"/>
      <c r="D977"/>
      <c r="E977"/>
      <c r="F977"/>
      <c r="G977"/>
      <c r="H977" s="6"/>
      <c r="I977"/>
    </row>
    <row r="978" spans="3:9" s="4" customFormat="1">
      <c r="C978"/>
      <c r="D978"/>
      <c r="E978"/>
      <c r="F978"/>
      <c r="G978"/>
      <c r="H978" s="6"/>
      <c r="I978"/>
    </row>
    <row r="979" spans="3:9" s="4" customFormat="1">
      <c r="C979"/>
      <c r="D979"/>
      <c r="E979"/>
      <c r="F979"/>
      <c r="G979"/>
      <c r="H979" s="6"/>
      <c r="I979"/>
    </row>
    <row r="980" spans="3:9" s="4" customFormat="1">
      <c r="C980"/>
      <c r="D980"/>
      <c r="E980"/>
      <c r="F980"/>
      <c r="G980"/>
      <c r="H980" s="6"/>
      <c r="I980"/>
    </row>
    <row r="981" spans="3:9" s="4" customFormat="1">
      <c r="C981"/>
      <c r="D981"/>
      <c r="E981"/>
      <c r="F981"/>
      <c r="G981"/>
      <c r="H981" s="6"/>
      <c r="I981"/>
    </row>
    <row r="982" spans="3:9" s="4" customFormat="1">
      <c r="C982"/>
      <c r="D982"/>
      <c r="E982"/>
      <c r="F982"/>
      <c r="G982"/>
      <c r="H982" s="6"/>
      <c r="I982"/>
    </row>
    <row r="983" spans="3:9" s="4" customFormat="1">
      <c r="C983"/>
      <c r="D983"/>
      <c r="E983"/>
      <c r="F983"/>
      <c r="G983"/>
      <c r="H983" s="6"/>
      <c r="I983"/>
    </row>
    <row r="984" spans="3:9" s="4" customFormat="1">
      <c r="C984"/>
      <c r="D984"/>
      <c r="E984"/>
      <c r="F984"/>
      <c r="G984"/>
      <c r="H984" s="6"/>
      <c r="I984"/>
    </row>
    <row r="985" spans="3:9" s="4" customFormat="1">
      <c r="C985"/>
      <c r="D985"/>
      <c r="E985"/>
      <c r="F985"/>
      <c r="G985"/>
      <c r="H985" s="6"/>
      <c r="I985"/>
    </row>
    <row r="986" spans="3:9" s="4" customFormat="1">
      <c r="C986"/>
      <c r="D986"/>
      <c r="E986"/>
      <c r="F986"/>
      <c r="G986"/>
      <c r="H986" s="6"/>
      <c r="I986"/>
    </row>
    <row r="987" spans="3:9" s="4" customFormat="1">
      <c r="C987"/>
      <c r="D987"/>
      <c r="E987"/>
      <c r="F987"/>
      <c r="G987"/>
      <c r="H987" s="6"/>
      <c r="I987"/>
    </row>
    <row r="988" spans="3:9" s="4" customFormat="1">
      <c r="C988"/>
      <c r="D988"/>
      <c r="E988"/>
      <c r="F988"/>
      <c r="G988"/>
      <c r="H988" s="6"/>
      <c r="I988"/>
    </row>
    <row r="989" spans="3:9" s="4" customFormat="1">
      <c r="C989"/>
      <c r="D989"/>
      <c r="E989"/>
      <c r="F989"/>
      <c r="G989"/>
      <c r="H989" s="6"/>
      <c r="I989"/>
    </row>
    <row r="990" spans="3:9" s="4" customFormat="1">
      <c r="C990"/>
      <c r="D990"/>
      <c r="E990"/>
      <c r="F990"/>
      <c r="G990"/>
      <c r="H990" s="6"/>
      <c r="I990"/>
    </row>
    <row r="991" spans="3:9" s="4" customFormat="1">
      <c r="C991"/>
      <c r="D991"/>
      <c r="E991"/>
      <c r="F991"/>
      <c r="G991"/>
      <c r="H991" s="6"/>
      <c r="I991"/>
    </row>
    <row r="992" spans="3:9" s="4" customFormat="1">
      <c r="C992"/>
      <c r="D992"/>
      <c r="E992"/>
      <c r="F992"/>
      <c r="G992"/>
      <c r="H992" s="6"/>
      <c r="I992"/>
    </row>
    <row r="993" spans="3:9" s="4" customFormat="1">
      <c r="C993"/>
      <c r="D993"/>
      <c r="E993"/>
      <c r="F993"/>
      <c r="G993"/>
      <c r="H993" s="6"/>
      <c r="I993"/>
    </row>
    <row r="994" spans="3:9" s="4" customFormat="1">
      <c r="C994"/>
      <c r="D994"/>
      <c r="E994"/>
      <c r="F994"/>
      <c r="G994"/>
      <c r="H994" s="6"/>
      <c r="I994"/>
    </row>
    <row r="995" spans="3:9" s="4" customFormat="1">
      <c r="C995"/>
      <c r="D995"/>
      <c r="E995"/>
      <c r="F995"/>
      <c r="G995"/>
      <c r="H995" s="6"/>
      <c r="I995"/>
    </row>
    <row r="996" spans="3:9" s="4" customFormat="1">
      <c r="C996"/>
      <c r="D996"/>
      <c r="E996"/>
      <c r="F996"/>
      <c r="G996"/>
      <c r="H996" s="6"/>
      <c r="I996"/>
    </row>
    <row r="997" spans="3:9" s="4" customFormat="1">
      <c r="C997"/>
      <c r="D997"/>
      <c r="E997"/>
      <c r="F997"/>
      <c r="G997"/>
      <c r="H997" s="6"/>
      <c r="I997"/>
    </row>
    <row r="998" spans="3:9" s="4" customFormat="1">
      <c r="C998"/>
      <c r="D998"/>
      <c r="E998"/>
      <c r="F998"/>
      <c r="G998"/>
      <c r="H998" s="6"/>
      <c r="I998"/>
    </row>
    <row r="999" spans="3:9" s="4" customFormat="1">
      <c r="C999"/>
      <c r="D999"/>
      <c r="E999"/>
      <c r="F999"/>
      <c r="G999"/>
      <c r="H999" s="6"/>
      <c r="I999"/>
    </row>
    <row r="1000" spans="3:9" s="4" customFormat="1">
      <c r="C1000"/>
      <c r="D1000"/>
      <c r="E1000"/>
      <c r="F1000"/>
      <c r="G1000"/>
      <c r="H1000" s="6"/>
      <c r="I1000"/>
    </row>
    <row r="1001" spans="3:9" s="4" customFormat="1">
      <c r="C1001"/>
      <c r="D1001"/>
      <c r="E1001"/>
      <c r="F1001"/>
      <c r="G1001"/>
      <c r="H1001" s="6"/>
      <c r="I1001"/>
    </row>
    <row r="1002" spans="3:9" s="4" customFormat="1">
      <c r="C1002"/>
      <c r="D1002"/>
      <c r="E1002"/>
      <c r="F1002"/>
      <c r="G1002"/>
      <c r="H1002" s="6"/>
      <c r="I1002"/>
    </row>
    <row r="1003" spans="3:9" s="4" customFormat="1">
      <c r="C1003"/>
      <c r="D1003"/>
      <c r="E1003"/>
      <c r="F1003"/>
      <c r="G1003"/>
      <c r="H1003" s="6"/>
      <c r="I1003"/>
    </row>
    <row r="1004" spans="3:9" s="4" customFormat="1">
      <c r="C1004"/>
      <c r="D1004"/>
      <c r="E1004"/>
      <c r="F1004"/>
      <c r="G1004"/>
      <c r="H1004" s="6"/>
      <c r="I1004"/>
    </row>
    <row r="1005" spans="3:9" s="4" customFormat="1">
      <c r="C1005"/>
      <c r="D1005"/>
      <c r="E1005"/>
      <c r="F1005"/>
      <c r="G1005"/>
      <c r="H1005" s="6"/>
      <c r="I1005"/>
    </row>
    <row r="1006" spans="3:9" s="4" customFormat="1">
      <c r="C1006"/>
      <c r="D1006"/>
      <c r="E1006"/>
      <c r="F1006"/>
      <c r="G1006"/>
      <c r="H1006" s="6"/>
      <c r="I1006"/>
    </row>
    <row r="1007" spans="3:9" s="4" customFormat="1">
      <c r="C1007"/>
      <c r="D1007"/>
      <c r="E1007"/>
      <c r="F1007"/>
      <c r="G1007"/>
      <c r="H1007" s="6"/>
      <c r="I1007"/>
    </row>
    <row r="1008" spans="3:9" s="4" customFormat="1">
      <c r="C1008"/>
      <c r="D1008"/>
      <c r="E1008"/>
      <c r="F1008"/>
      <c r="G1008"/>
      <c r="H1008" s="6"/>
      <c r="I1008"/>
    </row>
    <row r="1009" spans="3:9" s="4" customFormat="1">
      <c r="C1009"/>
      <c r="D1009"/>
      <c r="E1009"/>
      <c r="F1009"/>
      <c r="G1009"/>
      <c r="H1009" s="6"/>
      <c r="I1009"/>
    </row>
    <row r="1010" spans="3:9" s="4" customFormat="1">
      <c r="C1010"/>
      <c r="D1010"/>
      <c r="E1010"/>
      <c r="F1010"/>
      <c r="G1010"/>
      <c r="H1010" s="6"/>
      <c r="I1010"/>
    </row>
    <row r="1011" spans="3:9" s="4" customFormat="1">
      <c r="C1011"/>
      <c r="D1011"/>
      <c r="E1011"/>
      <c r="F1011"/>
      <c r="G1011"/>
      <c r="H1011" s="6"/>
      <c r="I1011"/>
    </row>
    <row r="1012" spans="3:9" s="4" customFormat="1">
      <c r="C1012"/>
      <c r="D1012"/>
      <c r="E1012"/>
      <c r="F1012"/>
      <c r="G1012"/>
      <c r="H1012" s="6"/>
      <c r="I1012"/>
    </row>
    <row r="1013" spans="3:9" s="4" customFormat="1">
      <c r="C1013"/>
      <c r="D1013"/>
      <c r="E1013"/>
      <c r="F1013"/>
      <c r="G1013"/>
      <c r="H1013" s="6"/>
      <c r="I1013"/>
    </row>
    <row r="1014" spans="3:9" s="4" customFormat="1">
      <c r="C1014"/>
      <c r="D1014"/>
      <c r="E1014"/>
      <c r="F1014"/>
      <c r="G1014"/>
      <c r="H1014" s="6"/>
      <c r="I1014"/>
    </row>
    <row r="1015" spans="3:9" s="4" customFormat="1">
      <c r="C1015"/>
      <c r="D1015"/>
      <c r="E1015"/>
      <c r="F1015"/>
      <c r="G1015"/>
      <c r="H1015" s="6"/>
      <c r="I1015"/>
    </row>
    <row r="1016" spans="3:9" s="4" customFormat="1">
      <c r="C1016"/>
      <c r="D1016"/>
      <c r="E1016"/>
      <c r="F1016"/>
      <c r="G1016"/>
      <c r="H1016" s="6"/>
      <c r="I1016"/>
    </row>
    <row r="1017" spans="3:9" s="4" customFormat="1">
      <c r="C1017"/>
      <c r="D1017"/>
      <c r="E1017"/>
      <c r="F1017"/>
      <c r="G1017"/>
      <c r="H1017" s="6"/>
      <c r="I1017"/>
    </row>
    <row r="1018" spans="3:9" s="4" customFormat="1">
      <c r="C1018"/>
      <c r="D1018"/>
      <c r="E1018"/>
      <c r="F1018"/>
      <c r="G1018"/>
      <c r="H1018" s="6"/>
      <c r="I1018"/>
    </row>
    <row r="1019" spans="3:9" s="4" customFormat="1">
      <c r="C1019"/>
      <c r="D1019"/>
      <c r="E1019"/>
      <c r="F1019"/>
      <c r="G1019"/>
      <c r="H1019" s="6"/>
      <c r="I1019"/>
    </row>
    <row r="1020" spans="3:9" s="4" customFormat="1">
      <c r="C1020"/>
      <c r="D1020"/>
      <c r="E1020"/>
      <c r="F1020"/>
      <c r="G1020"/>
      <c r="H1020" s="6"/>
      <c r="I1020"/>
    </row>
    <row r="1021" spans="3:9" s="4" customFormat="1">
      <c r="C1021"/>
      <c r="D1021"/>
      <c r="E1021"/>
      <c r="F1021"/>
      <c r="G1021"/>
      <c r="H1021" s="6"/>
      <c r="I1021"/>
    </row>
    <row r="1022" spans="3:9" s="4" customFormat="1">
      <c r="C1022"/>
      <c r="D1022"/>
      <c r="E1022"/>
      <c r="F1022"/>
      <c r="G1022"/>
      <c r="H1022" s="6"/>
      <c r="I1022"/>
    </row>
    <row r="1023" spans="3:9" s="4" customFormat="1">
      <c r="C1023"/>
      <c r="D1023"/>
      <c r="E1023"/>
      <c r="F1023"/>
      <c r="G1023"/>
      <c r="H1023" s="6"/>
      <c r="I1023"/>
    </row>
    <row r="1024" spans="3:9" s="4" customFormat="1">
      <c r="C1024"/>
      <c r="D1024"/>
      <c r="E1024"/>
      <c r="F1024"/>
      <c r="G1024"/>
      <c r="H1024" s="6"/>
      <c r="I1024"/>
    </row>
    <row r="1025" spans="3:9" s="4" customFormat="1">
      <c r="C1025"/>
      <c r="D1025"/>
      <c r="E1025"/>
      <c r="F1025"/>
      <c r="G1025"/>
      <c r="H1025" s="6"/>
      <c r="I1025"/>
    </row>
    <row r="1026" spans="3:9" s="4" customFormat="1">
      <c r="C1026"/>
      <c r="D1026"/>
      <c r="E1026"/>
      <c r="F1026"/>
      <c r="G1026"/>
      <c r="H1026" s="6"/>
      <c r="I1026"/>
    </row>
    <row r="1027" spans="3:9" s="4" customFormat="1">
      <c r="C1027"/>
      <c r="D1027"/>
      <c r="E1027"/>
      <c r="F1027"/>
      <c r="G1027"/>
      <c r="H1027" s="6"/>
      <c r="I1027"/>
    </row>
    <row r="1028" spans="3:9" s="4" customFormat="1">
      <c r="C1028"/>
      <c r="D1028"/>
      <c r="E1028"/>
      <c r="F1028"/>
      <c r="G1028"/>
      <c r="H1028" s="6"/>
      <c r="I1028"/>
    </row>
    <row r="1029" spans="3:9" s="4" customFormat="1">
      <c r="C1029"/>
      <c r="D1029"/>
      <c r="E1029"/>
      <c r="F1029"/>
      <c r="G1029"/>
      <c r="H1029" s="6"/>
      <c r="I1029"/>
    </row>
    <row r="1030" spans="3:9" s="4" customFormat="1">
      <c r="C1030"/>
      <c r="D1030"/>
      <c r="E1030"/>
      <c r="F1030"/>
      <c r="G1030"/>
      <c r="H1030" s="6"/>
      <c r="I1030"/>
    </row>
    <row r="1031" spans="3:9" s="4" customFormat="1">
      <c r="C1031"/>
      <c r="D1031"/>
      <c r="E1031"/>
      <c r="F1031"/>
      <c r="G1031"/>
      <c r="H1031" s="6"/>
      <c r="I1031"/>
    </row>
    <row r="1032" spans="3:9" s="4" customFormat="1">
      <c r="C1032"/>
      <c r="D1032"/>
      <c r="E1032"/>
      <c r="F1032"/>
      <c r="G1032"/>
      <c r="H1032" s="6"/>
      <c r="I1032"/>
    </row>
    <row r="1033" spans="3:9" s="4" customFormat="1">
      <c r="C1033"/>
      <c r="D1033"/>
      <c r="E1033"/>
      <c r="F1033"/>
      <c r="G1033"/>
      <c r="H1033" s="6"/>
      <c r="I1033"/>
    </row>
    <row r="1034" spans="3:9" s="4" customFormat="1">
      <c r="C1034"/>
      <c r="D1034"/>
      <c r="E1034"/>
      <c r="F1034"/>
      <c r="G1034"/>
      <c r="H1034" s="6"/>
      <c r="I1034"/>
    </row>
    <row r="1035" spans="3:9" s="4" customFormat="1">
      <c r="C1035"/>
      <c r="D1035"/>
      <c r="E1035"/>
      <c r="F1035"/>
      <c r="G1035"/>
      <c r="H1035" s="6"/>
      <c r="I1035"/>
    </row>
    <row r="1036" spans="3:9" s="4" customFormat="1">
      <c r="C1036"/>
      <c r="D1036"/>
      <c r="E1036"/>
      <c r="F1036"/>
      <c r="G1036"/>
      <c r="H1036" s="6"/>
      <c r="I1036"/>
    </row>
    <row r="1037" spans="3:9" s="4" customFormat="1">
      <c r="C1037"/>
      <c r="D1037"/>
      <c r="E1037"/>
      <c r="F1037"/>
      <c r="G1037"/>
      <c r="H1037" s="6"/>
      <c r="I1037"/>
    </row>
    <row r="1038" spans="3:9" s="4" customFormat="1">
      <c r="C1038"/>
      <c r="D1038"/>
      <c r="E1038"/>
      <c r="F1038"/>
      <c r="G1038"/>
      <c r="H1038" s="6"/>
      <c r="I1038"/>
    </row>
    <row r="1039" spans="3:9" s="4" customFormat="1">
      <c r="C1039"/>
      <c r="D1039"/>
      <c r="E1039"/>
      <c r="F1039"/>
      <c r="G1039"/>
      <c r="H1039" s="6"/>
      <c r="I1039"/>
    </row>
    <row r="1040" spans="3:9" s="4" customFormat="1">
      <c r="C1040"/>
      <c r="D1040"/>
      <c r="E1040"/>
      <c r="F1040"/>
      <c r="G1040"/>
      <c r="H1040" s="6"/>
      <c r="I1040"/>
    </row>
    <row r="1041" spans="3:9" s="4" customFormat="1">
      <c r="C1041"/>
      <c r="D1041"/>
      <c r="E1041"/>
      <c r="F1041"/>
      <c r="G1041"/>
      <c r="H1041" s="6"/>
      <c r="I1041"/>
    </row>
    <row r="1042" spans="3:9" s="4" customFormat="1">
      <c r="C1042"/>
      <c r="D1042"/>
      <c r="E1042"/>
      <c r="F1042"/>
      <c r="G1042"/>
      <c r="H1042" s="6"/>
      <c r="I1042"/>
    </row>
    <row r="1043" spans="3:9" s="4" customFormat="1">
      <c r="C1043"/>
      <c r="D1043"/>
      <c r="E1043"/>
      <c r="F1043"/>
      <c r="G1043"/>
      <c r="H1043" s="6"/>
      <c r="I1043"/>
    </row>
    <row r="1044" spans="3:9" s="4" customFormat="1">
      <c r="C1044"/>
      <c r="D1044"/>
      <c r="E1044"/>
      <c r="F1044"/>
      <c r="G1044"/>
      <c r="H1044" s="6"/>
      <c r="I1044"/>
    </row>
    <row r="1045" spans="3:9" s="4" customFormat="1">
      <c r="C1045"/>
      <c r="D1045"/>
      <c r="E1045"/>
      <c r="F1045"/>
      <c r="G1045"/>
      <c r="H1045" s="6"/>
      <c r="I1045"/>
    </row>
    <row r="1046" spans="3:9" s="4" customFormat="1">
      <c r="C1046"/>
      <c r="D1046"/>
      <c r="E1046"/>
      <c r="F1046"/>
      <c r="G1046"/>
      <c r="H1046" s="6"/>
      <c r="I1046"/>
    </row>
    <row r="1047" spans="3:9" s="4" customFormat="1">
      <c r="C1047"/>
      <c r="D1047"/>
      <c r="E1047"/>
      <c r="F1047"/>
      <c r="G1047"/>
      <c r="H1047" s="6"/>
      <c r="I1047"/>
    </row>
    <row r="1048" spans="3:9" s="4" customFormat="1">
      <c r="C1048"/>
      <c r="D1048"/>
      <c r="E1048"/>
      <c r="F1048"/>
      <c r="G1048"/>
      <c r="H1048" s="6"/>
      <c r="I1048"/>
    </row>
    <row r="1049" spans="3:9" s="4" customFormat="1">
      <c r="C1049"/>
      <c r="D1049"/>
      <c r="E1049"/>
      <c r="F1049"/>
      <c r="G1049"/>
      <c r="H1049" s="6"/>
      <c r="I1049"/>
    </row>
    <row r="1050" spans="3:9" s="4" customFormat="1">
      <c r="C1050"/>
      <c r="D1050"/>
      <c r="E1050"/>
      <c r="F1050"/>
      <c r="G1050"/>
      <c r="H1050" s="6"/>
      <c r="I1050"/>
    </row>
    <row r="1051" spans="3:9" s="4" customFormat="1">
      <c r="C1051"/>
      <c r="D1051"/>
      <c r="E1051"/>
      <c r="F1051"/>
      <c r="G1051"/>
      <c r="H1051" s="6"/>
      <c r="I1051"/>
    </row>
    <row r="1052" spans="3:9" s="4" customFormat="1">
      <c r="C1052"/>
      <c r="D1052"/>
      <c r="E1052"/>
      <c r="F1052"/>
      <c r="G1052"/>
      <c r="H1052" s="6"/>
      <c r="I1052"/>
    </row>
    <row r="1053" spans="3:9" s="4" customFormat="1">
      <c r="C1053"/>
      <c r="D1053"/>
      <c r="E1053"/>
      <c r="F1053"/>
      <c r="G1053"/>
      <c r="H1053" s="6"/>
      <c r="I1053"/>
    </row>
    <row r="1054" spans="3:9" s="4" customFormat="1">
      <c r="C1054"/>
      <c r="D1054"/>
      <c r="E1054"/>
      <c r="F1054"/>
      <c r="G1054"/>
      <c r="H1054" s="6"/>
      <c r="I1054"/>
    </row>
    <row r="1055" spans="3:9" s="4" customFormat="1">
      <c r="C1055"/>
      <c r="D1055"/>
      <c r="E1055"/>
      <c r="F1055"/>
      <c r="G1055"/>
      <c r="H1055" s="6"/>
      <c r="I1055"/>
    </row>
    <row r="1056" spans="3:9" s="4" customFormat="1">
      <c r="C1056"/>
      <c r="D1056"/>
      <c r="E1056"/>
      <c r="F1056"/>
      <c r="G1056"/>
      <c r="H1056" s="6"/>
      <c r="I1056"/>
    </row>
    <row r="1057" spans="3:9" s="4" customFormat="1">
      <c r="C1057"/>
      <c r="D1057"/>
      <c r="E1057"/>
      <c r="F1057"/>
      <c r="G1057"/>
      <c r="H1057" s="6"/>
      <c r="I1057"/>
    </row>
    <row r="1058" spans="3:9" s="4" customFormat="1">
      <c r="C1058"/>
      <c r="D1058"/>
      <c r="E1058"/>
      <c r="F1058"/>
      <c r="G1058"/>
      <c r="H1058" s="6"/>
      <c r="I1058"/>
    </row>
    <row r="1059" spans="3:9" s="4" customFormat="1">
      <c r="C1059"/>
      <c r="D1059"/>
      <c r="E1059"/>
      <c r="F1059"/>
      <c r="G1059"/>
      <c r="H1059" s="6"/>
      <c r="I1059"/>
    </row>
    <row r="1060" spans="3:9" s="4" customFormat="1">
      <c r="C1060"/>
      <c r="D1060"/>
      <c r="E1060"/>
      <c r="F1060"/>
      <c r="G1060"/>
      <c r="H1060" s="6"/>
      <c r="I1060"/>
    </row>
    <row r="1061" spans="3:9" s="4" customFormat="1">
      <c r="C1061"/>
      <c r="D1061"/>
      <c r="E1061"/>
      <c r="F1061"/>
      <c r="G1061"/>
      <c r="H1061" s="6"/>
      <c r="I1061"/>
    </row>
    <row r="1062" spans="3:9" s="4" customFormat="1">
      <c r="C1062"/>
      <c r="D1062"/>
      <c r="E1062"/>
      <c r="F1062"/>
      <c r="G1062"/>
      <c r="H1062" s="6"/>
      <c r="I1062"/>
    </row>
    <row r="1063" spans="3:9" s="4" customFormat="1">
      <c r="C1063"/>
      <c r="D1063"/>
      <c r="E1063"/>
      <c r="F1063"/>
      <c r="G1063"/>
      <c r="H1063" s="6"/>
      <c r="I1063"/>
    </row>
    <row r="1064" spans="3:9" s="4" customFormat="1">
      <c r="C1064"/>
      <c r="D1064"/>
      <c r="E1064"/>
      <c r="F1064"/>
      <c r="G1064"/>
      <c r="H1064" s="6"/>
      <c r="I1064"/>
    </row>
    <row r="1065" spans="3:9" s="4" customFormat="1">
      <c r="C1065"/>
      <c r="D1065"/>
      <c r="E1065"/>
      <c r="F1065"/>
      <c r="G1065"/>
      <c r="H1065" s="6"/>
      <c r="I1065"/>
    </row>
    <row r="1066" spans="3:9" s="4" customFormat="1">
      <c r="C1066"/>
      <c r="D1066"/>
      <c r="E1066"/>
      <c r="F1066"/>
      <c r="G1066"/>
      <c r="H1066" s="6"/>
      <c r="I1066"/>
    </row>
    <row r="1067" spans="3:9" s="4" customFormat="1">
      <c r="C1067"/>
      <c r="D1067"/>
      <c r="E1067"/>
      <c r="F1067"/>
      <c r="G1067"/>
      <c r="H1067" s="6"/>
      <c r="I1067"/>
    </row>
    <row r="1068" spans="3:9" s="4" customFormat="1">
      <c r="C1068"/>
      <c r="D1068"/>
      <c r="E1068"/>
      <c r="F1068"/>
      <c r="G1068"/>
      <c r="H1068" s="6"/>
      <c r="I1068"/>
    </row>
    <row r="1069" spans="3:9" s="4" customFormat="1">
      <c r="C1069"/>
      <c r="D1069"/>
      <c r="E1069"/>
      <c r="F1069"/>
      <c r="G1069"/>
      <c r="H1069" s="6"/>
      <c r="I1069"/>
    </row>
    <row r="1070" spans="3:9" s="4" customFormat="1">
      <c r="C1070"/>
      <c r="D1070"/>
      <c r="E1070"/>
      <c r="F1070"/>
      <c r="G1070"/>
      <c r="H1070" s="6"/>
      <c r="I1070"/>
    </row>
    <row r="1071" spans="3:9" s="4" customFormat="1">
      <c r="C1071"/>
      <c r="D1071"/>
      <c r="E1071"/>
      <c r="F1071"/>
      <c r="G1071"/>
      <c r="H1071" s="6"/>
      <c r="I1071"/>
    </row>
    <row r="1072" spans="3:9" s="4" customFormat="1">
      <c r="C1072"/>
      <c r="D1072"/>
      <c r="E1072"/>
      <c r="F1072"/>
      <c r="G1072"/>
      <c r="H1072" s="6"/>
      <c r="I1072"/>
    </row>
    <row r="1073" spans="3:9" s="4" customFormat="1">
      <c r="C1073"/>
      <c r="D1073"/>
      <c r="E1073"/>
      <c r="F1073"/>
      <c r="G1073"/>
      <c r="H1073" s="6"/>
      <c r="I1073"/>
    </row>
    <row r="1074" spans="3:9" s="4" customFormat="1">
      <c r="C1074"/>
      <c r="D1074"/>
      <c r="E1074"/>
      <c r="F1074"/>
      <c r="G1074"/>
      <c r="H1074" s="6"/>
      <c r="I1074"/>
    </row>
    <row r="1075" spans="3:9" s="4" customFormat="1">
      <c r="C1075"/>
      <c r="D1075"/>
      <c r="E1075"/>
      <c r="F1075"/>
      <c r="G1075"/>
      <c r="H1075" s="6"/>
      <c r="I1075"/>
    </row>
    <row r="1076" spans="3:9" s="4" customFormat="1">
      <c r="C1076"/>
      <c r="D1076"/>
      <c r="E1076"/>
      <c r="F1076"/>
      <c r="G1076"/>
      <c r="H1076" s="6"/>
      <c r="I1076"/>
    </row>
    <row r="1077" spans="3:9" s="4" customFormat="1">
      <c r="C1077"/>
      <c r="D1077"/>
      <c r="E1077"/>
      <c r="F1077"/>
      <c r="G1077"/>
      <c r="H1077" s="6"/>
      <c r="I1077"/>
    </row>
    <row r="1078" spans="3:9" s="4" customFormat="1">
      <c r="C1078"/>
      <c r="D1078"/>
      <c r="E1078"/>
      <c r="F1078"/>
      <c r="G1078"/>
      <c r="H1078" s="6"/>
      <c r="I1078"/>
    </row>
    <row r="1079" spans="3:9" s="4" customFormat="1">
      <c r="C1079"/>
      <c r="D1079"/>
      <c r="E1079"/>
      <c r="F1079"/>
      <c r="G1079"/>
      <c r="H1079" s="6"/>
      <c r="I1079"/>
    </row>
    <row r="1080" spans="3:9" s="4" customFormat="1">
      <c r="C1080"/>
      <c r="D1080"/>
      <c r="E1080"/>
      <c r="F1080"/>
      <c r="G1080"/>
      <c r="H1080" s="6"/>
      <c r="I1080"/>
    </row>
    <row r="1081" spans="3:9" s="4" customFormat="1">
      <c r="C1081"/>
      <c r="D1081"/>
      <c r="E1081"/>
      <c r="F1081"/>
      <c r="G1081"/>
      <c r="H1081" s="6"/>
      <c r="I1081"/>
    </row>
    <row r="1082" spans="3:9" s="4" customFormat="1">
      <c r="C1082"/>
      <c r="D1082"/>
      <c r="E1082"/>
      <c r="F1082"/>
      <c r="G1082"/>
      <c r="H1082" s="6"/>
      <c r="I1082"/>
    </row>
    <row r="1083" spans="3:9" s="4" customFormat="1">
      <c r="C1083"/>
      <c r="D1083"/>
      <c r="E1083"/>
      <c r="F1083"/>
      <c r="G1083"/>
      <c r="H1083" s="6"/>
      <c r="I1083"/>
    </row>
    <row r="1084" spans="3:9" s="4" customFormat="1">
      <c r="C1084"/>
      <c r="D1084"/>
      <c r="E1084"/>
      <c r="F1084"/>
      <c r="G1084"/>
      <c r="H1084" s="6"/>
      <c r="I1084"/>
    </row>
    <row r="1085" spans="3:9" s="4" customFormat="1">
      <c r="C1085"/>
      <c r="D1085"/>
      <c r="E1085"/>
      <c r="F1085"/>
      <c r="G1085"/>
      <c r="H1085" s="6"/>
      <c r="I1085"/>
    </row>
    <row r="1086" spans="3:9" s="4" customFormat="1">
      <c r="C1086"/>
      <c r="D1086"/>
      <c r="E1086"/>
      <c r="F1086"/>
      <c r="G1086"/>
      <c r="H1086" s="6"/>
      <c r="I1086"/>
    </row>
    <row r="1087" spans="3:9" s="4" customFormat="1">
      <c r="C1087"/>
      <c r="D1087"/>
      <c r="E1087"/>
      <c r="F1087"/>
      <c r="G1087"/>
      <c r="H1087" s="6"/>
      <c r="I1087"/>
    </row>
    <row r="1088" spans="3:9" s="4" customFormat="1">
      <c r="C1088"/>
      <c r="D1088"/>
      <c r="E1088"/>
      <c r="F1088"/>
      <c r="G1088"/>
      <c r="H1088" s="6"/>
      <c r="I1088"/>
    </row>
    <row r="1089" spans="3:9" s="4" customFormat="1">
      <c r="C1089"/>
      <c r="D1089"/>
      <c r="E1089"/>
      <c r="F1089"/>
      <c r="G1089"/>
      <c r="H1089" s="6"/>
      <c r="I1089"/>
    </row>
    <row r="1090" spans="3:9" s="4" customFormat="1">
      <c r="C1090"/>
      <c r="D1090"/>
      <c r="E1090"/>
      <c r="F1090"/>
      <c r="G1090"/>
      <c r="H1090" s="6"/>
      <c r="I1090"/>
    </row>
    <row r="1091" spans="3:9" s="4" customFormat="1">
      <c r="C1091"/>
      <c r="D1091"/>
      <c r="E1091"/>
      <c r="F1091"/>
      <c r="G1091"/>
      <c r="H1091" s="6"/>
      <c r="I1091"/>
    </row>
    <row r="1092" spans="3:9" s="4" customFormat="1">
      <c r="C1092"/>
      <c r="D1092"/>
      <c r="E1092"/>
      <c r="F1092"/>
      <c r="G1092"/>
      <c r="H1092" s="6"/>
      <c r="I1092"/>
    </row>
    <row r="1093" spans="3:9" s="4" customFormat="1">
      <c r="C1093"/>
      <c r="D1093"/>
      <c r="E1093"/>
      <c r="F1093"/>
      <c r="G1093"/>
      <c r="H1093" s="6"/>
      <c r="I1093"/>
    </row>
    <row r="1094" spans="3:9" s="4" customFormat="1">
      <c r="C1094"/>
      <c r="D1094"/>
      <c r="E1094"/>
      <c r="F1094"/>
      <c r="G1094"/>
      <c r="H1094" s="6"/>
      <c r="I1094"/>
    </row>
    <row r="1095" spans="3:9" s="4" customFormat="1">
      <c r="C1095"/>
      <c r="D1095"/>
      <c r="E1095"/>
      <c r="F1095"/>
      <c r="G1095"/>
      <c r="H1095" s="6"/>
      <c r="I1095"/>
    </row>
    <row r="1096" spans="3:9" s="4" customFormat="1">
      <c r="C1096"/>
      <c r="D1096"/>
      <c r="E1096"/>
      <c r="F1096"/>
      <c r="G1096"/>
      <c r="H1096" s="6"/>
      <c r="I1096"/>
    </row>
    <row r="1097" spans="3:9" s="4" customFormat="1">
      <c r="C1097"/>
      <c r="D1097"/>
      <c r="E1097"/>
      <c r="F1097"/>
      <c r="G1097"/>
      <c r="H1097" s="6"/>
      <c r="I1097"/>
    </row>
    <row r="1098" spans="3:9" s="4" customFormat="1">
      <c r="C1098"/>
      <c r="D1098"/>
      <c r="E1098"/>
      <c r="F1098"/>
      <c r="G1098"/>
      <c r="H1098" s="6"/>
      <c r="I1098"/>
    </row>
    <row r="1099" spans="3:9" s="4" customFormat="1">
      <c r="C1099"/>
      <c r="D1099"/>
      <c r="E1099"/>
      <c r="F1099"/>
      <c r="G1099"/>
      <c r="H1099" s="6"/>
      <c r="I1099"/>
    </row>
    <row r="1100" spans="3:9" s="4" customFormat="1">
      <c r="C1100"/>
      <c r="D1100"/>
      <c r="E1100"/>
      <c r="F1100"/>
      <c r="G1100"/>
      <c r="H1100" s="6"/>
      <c r="I1100"/>
    </row>
    <row r="1101" spans="3:9" s="4" customFormat="1">
      <c r="C1101"/>
      <c r="D1101"/>
      <c r="E1101"/>
      <c r="F1101"/>
      <c r="G1101"/>
      <c r="H1101" s="6"/>
      <c r="I1101"/>
    </row>
    <row r="1102" spans="3:9" s="4" customFormat="1">
      <c r="C1102"/>
      <c r="D1102"/>
      <c r="E1102"/>
      <c r="F1102"/>
      <c r="G1102"/>
      <c r="H1102" s="6"/>
      <c r="I1102"/>
    </row>
    <row r="1103" spans="3:9" s="4" customFormat="1">
      <c r="C1103"/>
      <c r="D1103"/>
      <c r="E1103"/>
      <c r="F1103"/>
      <c r="G1103"/>
      <c r="H1103" s="6"/>
      <c r="I1103"/>
    </row>
    <row r="1104" spans="3:9" s="4" customFormat="1">
      <c r="C1104"/>
      <c r="D1104"/>
      <c r="E1104"/>
      <c r="F1104"/>
      <c r="G1104"/>
      <c r="H1104" s="6"/>
      <c r="I1104"/>
    </row>
    <row r="1105" spans="3:9" s="4" customFormat="1">
      <c r="C1105"/>
      <c r="D1105"/>
      <c r="E1105"/>
      <c r="F1105"/>
      <c r="G1105"/>
      <c r="H1105" s="6"/>
      <c r="I1105"/>
    </row>
    <row r="1106" spans="3:9" s="4" customFormat="1">
      <c r="C1106"/>
      <c r="D1106"/>
      <c r="E1106"/>
      <c r="F1106"/>
      <c r="G1106"/>
      <c r="H1106" s="6"/>
      <c r="I1106"/>
    </row>
    <row r="1107" spans="3:9" s="4" customFormat="1">
      <c r="C1107"/>
      <c r="D1107"/>
      <c r="E1107"/>
      <c r="F1107"/>
      <c r="G1107"/>
      <c r="H1107" s="6"/>
      <c r="I1107"/>
    </row>
    <row r="1108" spans="3:9" s="4" customFormat="1">
      <c r="C1108"/>
      <c r="D1108"/>
      <c r="E1108"/>
      <c r="F1108"/>
      <c r="G1108"/>
      <c r="H1108" s="6"/>
      <c r="I1108"/>
    </row>
    <row r="1109" spans="3:9" s="4" customFormat="1">
      <c r="C1109"/>
      <c r="D1109"/>
      <c r="E1109"/>
      <c r="F1109"/>
      <c r="G1109"/>
      <c r="H1109" s="6"/>
      <c r="I1109"/>
    </row>
    <row r="1110" spans="3:9" s="4" customFormat="1">
      <c r="C1110"/>
      <c r="D1110"/>
      <c r="E1110"/>
      <c r="F1110"/>
      <c r="G1110"/>
      <c r="H1110" s="6"/>
      <c r="I1110"/>
    </row>
    <row r="1111" spans="3:9" s="4" customFormat="1">
      <c r="C1111"/>
      <c r="D1111"/>
      <c r="E1111"/>
      <c r="F1111"/>
      <c r="G1111"/>
      <c r="H1111" s="6"/>
      <c r="I1111"/>
    </row>
    <row r="1112" spans="3:9" s="4" customFormat="1">
      <c r="C1112"/>
      <c r="D1112"/>
      <c r="E1112"/>
      <c r="F1112"/>
      <c r="G1112"/>
      <c r="H1112" s="6"/>
      <c r="I1112"/>
    </row>
    <row r="1113" spans="3:9" s="4" customFormat="1">
      <c r="C1113"/>
      <c r="D1113"/>
      <c r="E1113"/>
      <c r="F1113"/>
      <c r="G1113"/>
      <c r="H1113" s="6"/>
      <c r="I1113"/>
    </row>
    <row r="1114" spans="3:9" s="4" customFormat="1">
      <c r="C1114"/>
      <c r="D1114"/>
      <c r="E1114"/>
      <c r="F1114"/>
      <c r="G1114"/>
      <c r="H1114" s="6"/>
      <c r="I1114"/>
    </row>
    <row r="1115" spans="3:9" s="4" customFormat="1">
      <c r="C1115"/>
      <c r="D1115"/>
      <c r="E1115"/>
      <c r="F1115"/>
      <c r="G1115"/>
      <c r="H1115" s="6"/>
      <c r="I1115"/>
    </row>
    <row r="1116" spans="3:9" s="4" customFormat="1">
      <c r="C1116"/>
      <c r="D1116"/>
      <c r="E1116"/>
      <c r="F1116"/>
      <c r="G1116"/>
      <c r="H1116" s="6"/>
      <c r="I1116"/>
    </row>
    <row r="1117" spans="3:9" s="4" customFormat="1">
      <c r="C1117"/>
      <c r="D1117"/>
      <c r="E1117"/>
      <c r="F1117"/>
      <c r="G1117"/>
      <c r="H1117" s="6"/>
      <c r="I1117"/>
    </row>
    <row r="1118" spans="3:9" s="4" customFormat="1">
      <c r="C1118"/>
      <c r="D1118"/>
      <c r="E1118"/>
      <c r="F1118"/>
      <c r="G1118"/>
      <c r="H1118" s="6"/>
      <c r="I1118"/>
    </row>
    <row r="1119" spans="3:9" s="4" customFormat="1">
      <c r="C1119"/>
      <c r="D1119"/>
      <c r="E1119"/>
      <c r="F1119"/>
      <c r="G1119"/>
      <c r="H1119" s="6"/>
      <c r="I1119"/>
    </row>
    <row r="1120" spans="3:9" s="4" customFormat="1">
      <c r="C1120"/>
      <c r="D1120"/>
      <c r="E1120"/>
      <c r="F1120"/>
      <c r="G1120"/>
      <c r="H1120" s="6"/>
      <c r="I1120"/>
    </row>
    <row r="1121" spans="3:9" s="4" customFormat="1">
      <c r="C1121"/>
      <c r="D1121"/>
      <c r="E1121"/>
      <c r="F1121"/>
      <c r="G1121"/>
      <c r="H1121" s="6"/>
      <c r="I1121"/>
    </row>
    <row r="1122" spans="3:9" s="4" customFormat="1">
      <c r="C1122"/>
      <c r="D1122"/>
      <c r="E1122"/>
      <c r="F1122"/>
      <c r="G1122"/>
      <c r="H1122" s="6"/>
      <c r="I1122"/>
    </row>
    <row r="1123" spans="3:9" s="4" customFormat="1">
      <c r="C1123"/>
      <c r="D1123"/>
      <c r="E1123"/>
      <c r="F1123"/>
      <c r="G1123"/>
      <c r="H1123" s="6"/>
      <c r="I1123"/>
    </row>
    <row r="1124" spans="3:9" s="4" customFormat="1">
      <c r="C1124"/>
      <c r="D1124"/>
      <c r="E1124"/>
      <c r="F1124"/>
      <c r="G1124"/>
      <c r="H1124" s="6"/>
      <c r="I1124"/>
    </row>
    <row r="1125" spans="3:9" s="4" customFormat="1">
      <c r="C1125"/>
      <c r="D1125"/>
      <c r="E1125"/>
      <c r="F1125"/>
      <c r="G1125"/>
      <c r="H1125" s="6"/>
      <c r="I1125"/>
    </row>
    <row r="1126" spans="3:9" s="4" customFormat="1">
      <c r="C1126"/>
      <c r="D1126"/>
      <c r="E1126"/>
      <c r="F1126"/>
      <c r="G1126"/>
      <c r="H1126" s="6"/>
      <c r="I1126"/>
    </row>
    <row r="1127" spans="3:9" s="4" customFormat="1">
      <c r="C1127"/>
      <c r="D1127"/>
      <c r="E1127"/>
      <c r="F1127"/>
      <c r="G1127"/>
      <c r="H1127" s="6"/>
      <c r="I1127"/>
    </row>
    <row r="1128" spans="3:9" s="4" customFormat="1">
      <c r="C1128"/>
      <c r="D1128"/>
      <c r="E1128"/>
      <c r="F1128"/>
      <c r="G1128"/>
      <c r="H1128" s="6"/>
      <c r="I1128"/>
    </row>
    <row r="1129" spans="3:9" s="4" customFormat="1">
      <c r="C1129"/>
      <c r="D1129"/>
      <c r="E1129"/>
      <c r="F1129"/>
      <c r="G1129"/>
      <c r="H1129" s="6"/>
      <c r="I1129"/>
    </row>
    <row r="1130" spans="3:9" s="4" customFormat="1">
      <c r="C1130"/>
      <c r="D1130"/>
      <c r="E1130"/>
      <c r="F1130"/>
      <c r="G1130"/>
      <c r="H1130" s="6"/>
      <c r="I1130"/>
    </row>
    <row r="1131" spans="3:9" s="4" customFormat="1">
      <c r="C1131"/>
      <c r="D1131"/>
      <c r="E1131"/>
      <c r="F1131"/>
      <c r="G1131"/>
      <c r="H1131" s="6"/>
      <c r="I1131"/>
    </row>
    <row r="1132" spans="3:9" s="4" customFormat="1">
      <c r="C1132"/>
      <c r="D1132"/>
      <c r="E1132"/>
      <c r="F1132"/>
      <c r="G1132"/>
      <c r="H1132" s="6"/>
      <c r="I1132"/>
    </row>
    <row r="1133" spans="3:9" s="4" customFormat="1">
      <c r="C1133"/>
      <c r="D1133"/>
      <c r="E1133"/>
      <c r="F1133"/>
      <c r="G1133"/>
      <c r="H1133" s="6"/>
      <c r="I1133"/>
    </row>
    <row r="1134" spans="3:9" s="4" customFormat="1">
      <c r="C1134"/>
      <c r="D1134"/>
      <c r="E1134"/>
      <c r="F1134"/>
      <c r="G1134"/>
      <c r="H1134" s="6"/>
      <c r="I1134"/>
    </row>
    <row r="1135" spans="3:9" s="4" customFormat="1">
      <c r="C1135"/>
      <c r="D1135"/>
      <c r="E1135"/>
      <c r="F1135"/>
      <c r="G1135"/>
      <c r="H1135" s="6"/>
      <c r="I1135"/>
    </row>
    <row r="1136" spans="3:9" s="4" customFormat="1">
      <c r="C1136"/>
      <c r="D1136"/>
      <c r="E1136"/>
      <c r="F1136"/>
      <c r="G1136"/>
      <c r="H1136" s="6"/>
      <c r="I1136"/>
    </row>
    <row r="1137" spans="3:9" s="4" customFormat="1">
      <c r="C1137"/>
      <c r="D1137"/>
      <c r="E1137"/>
      <c r="F1137"/>
      <c r="G1137"/>
      <c r="H1137" s="6"/>
      <c r="I1137"/>
    </row>
    <row r="1138" spans="3:9" s="4" customFormat="1">
      <c r="C1138"/>
      <c r="D1138"/>
      <c r="E1138"/>
      <c r="F1138"/>
      <c r="G1138"/>
      <c r="H1138" s="6"/>
      <c r="I1138"/>
    </row>
    <row r="1139" spans="3:9" s="4" customFormat="1">
      <c r="C1139"/>
      <c r="D1139"/>
      <c r="E1139"/>
      <c r="F1139"/>
      <c r="G1139"/>
      <c r="H1139" s="6"/>
      <c r="I1139"/>
    </row>
    <row r="1140" spans="3:9" s="4" customFormat="1">
      <c r="C1140"/>
      <c r="D1140"/>
      <c r="E1140"/>
      <c r="F1140"/>
      <c r="G1140"/>
      <c r="H1140" s="6"/>
      <c r="I1140"/>
    </row>
    <row r="1141" spans="3:9" s="4" customFormat="1">
      <c r="C1141"/>
      <c r="D1141"/>
      <c r="E1141"/>
      <c r="F1141"/>
      <c r="G1141"/>
      <c r="H1141" s="6"/>
      <c r="I1141"/>
    </row>
    <row r="1142" spans="3:9" s="4" customFormat="1">
      <c r="C1142"/>
      <c r="D1142"/>
      <c r="E1142"/>
      <c r="F1142"/>
      <c r="G1142"/>
      <c r="H1142" s="6"/>
      <c r="I1142"/>
    </row>
    <row r="1143" spans="3:9" s="4" customFormat="1">
      <c r="C1143"/>
      <c r="D1143"/>
      <c r="E1143"/>
      <c r="F1143"/>
      <c r="G1143"/>
      <c r="H1143" s="6"/>
      <c r="I1143"/>
    </row>
    <row r="1144" spans="3:9" s="4" customFormat="1">
      <c r="C1144"/>
      <c r="D1144"/>
      <c r="E1144"/>
      <c r="F1144"/>
      <c r="G1144"/>
      <c r="H1144" s="6"/>
      <c r="I1144"/>
    </row>
    <row r="1145" spans="3:9" s="4" customFormat="1">
      <c r="C1145"/>
      <c r="D1145"/>
      <c r="E1145"/>
      <c r="F1145"/>
      <c r="G1145"/>
      <c r="H1145" s="6"/>
      <c r="I1145"/>
    </row>
    <row r="1146" spans="3:9" s="4" customFormat="1">
      <c r="C1146"/>
      <c r="D1146"/>
      <c r="E1146"/>
      <c r="F1146"/>
      <c r="G1146"/>
      <c r="H1146" s="6"/>
      <c r="I1146"/>
    </row>
    <row r="1147" spans="3:9" s="4" customFormat="1">
      <c r="C1147"/>
      <c r="D1147"/>
      <c r="E1147"/>
      <c r="F1147"/>
      <c r="G1147"/>
      <c r="H1147" s="6"/>
      <c r="I1147"/>
    </row>
    <row r="1148" spans="3:9" s="4" customFormat="1">
      <c r="C1148"/>
      <c r="D1148"/>
      <c r="E1148"/>
      <c r="F1148"/>
      <c r="G1148"/>
      <c r="H1148" s="6"/>
      <c r="I1148"/>
    </row>
    <row r="1149" spans="3:9" s="4" customFormat="1">
      <c r="C1149"/>
      <c r="D1149"/>
      <c r="E1149"/>
      <c r="F1149"/>
      <c r="G1149"/>
      <c r="H1149" s="6"/>
      <c r="I1149"/>
    </row>
    <row r="1150" spans="3:9" s="4" customFormat="1">
      <c r="C1150"/>
      <c r="D1150"/>
      <c r="E1150"/>
      <c r="F1150"/>
      <c r="G1150"/>
      <c r="H1150" s="6"/>
      <c r="I1150"/>
    </row>
    <row r="1151" spans="3:9" s="4" customFormat="1">
      <c r="C1151"/>
      <c r="D1151"/>
      <c r="E1151"/>
      <c r="F1151"/>
      <c r="G1151"/>
      <c r="H1151" s="6"/>
      <c r="I1151"/>
    </row>
    <row r="1152" spans="3:9" s="4" customFormat="1">
      <c r="C1152"/>
      <c r="D1152"/>
      <c r="E1152"/>
      <c r="F1152"/>
      <c r="G1152"/>
      <c r="H1152" s="6"/>
      <c r="I1152"/>
    </row>
    <row r="1153" spans="3:9" s="4" customFormat="1">
      <c r="C1153"/>
      <c r="D1153"/>
      <c r="E1153"/>
      <c r="F1153"/>
      <c r="G1153"/>
      <c r="H1153" s="6"/>
      <c r="I1153"/>
    </row>
    <row r="1154" spans="3:9" s="4" customFormat="1">
      <c r="C1154"/>
      <c r="D1154"/>
      <c r="E1154"/>
      <c r="F1154"/>
      <c r="G1154"/>
      <c r="H1154" s="6"/>
      <c r="I1154"/>
    </row>
    <row r="1155" spans="3:9" s="4" customFormat="1">
      <c r="C1155"/>
      <c r="D1155"/>
      <c r="E1155"/>
      <c r="F1155"/>
      <c r="G1155"/>
      <c r="H1155" s="6"/>
      <c r="I1155"/>
    </row>
    <row r="1156" spans="3:9" s="4" customFormat="1">
      <c r="C1156"/>
      <c r="D1156"/>
      <c r="E1156"/>
      <c r="F1156"/>
      <c r="G1156"/>
      <c r="H1156" s="6"/>
      <c r="I1156"/>
    </row>
    <row r="1157" spans="3:9" s="4" customFormat="1">
      <c r="C1157"/>
      <c r="D1157"/>
      <c r="E1157"/>
      <c r="F1157"/>
      <c r="G1157"/>
      <c r="H1157" s="6"/>
      <c r="I1157"/>
    </row>
    <row r="1158" spans="3:9" s="4" customFormat="1">
      <c r="C1158"/>
      <c r="D1158"/>
      <c r="E1158"/>
      <c r="F1158"/>
      <c r="G1158"/>
      <c r="H1158" s="6"/>
      <c r="I1158"/>
    </row>
    <row r="1159" spans="3:9" s="4" customFormat="1">
      <c r="C1159"/>
      <c r="D1159"/>
      <c r="E1159"/>
      <c r="F1159"/>
      <c r="G1159"/>
      <c r="H1159" s="6"/>
      <c r="I1159"/>
    </row>
    <row r="1160" spans="3:9" s="4" customFormat="1">
      <c r="C1160"/>
      <c r="D1160"/>
      <c r="E1160"/>
      <c r="F1160"/>
      <c r="G1160"/>
      <c r="H1160" s="6"/>
      <c r="I1160"/>
    </row>
    <row r="1161" spans="3:9" s="4" customFormat="1">
      <c r="C1161"/>
      <c r="D1161"/>
      <c r="E1161"/>
      <c r="F1161"/>
      <c r="G1161"/>
      <c r="H1161" s="6"/>
      <c r="I1161"/>
    </row>
    <row r="1162" spans="3:9" s="4" customFormat="1">
      <c r="C1162"/>
      <c r="D1162"/>
      <c r="E1162"/>
      <c r="F1162"/>
      <c r="G1162"/>
      <c r="H1162" s="6"/>
      <c r="I1162"/>
    </row>
    <row r="1163" spans="3:9" s="4" customFormat="1">
      <c r="C1163"/>
      <c r="D1163"/>
      <c r="E1163"/>
      <c r="F1163"/>
      <c r="G1163"/>
      <c r="H1163" s="6"/>
      <c r="I1163"/>
    </row>
    <row r="1164" spans="3:9" s="4" customFormat="1">
      <c r="C1164"/>
      <c r="D1164"/>
      <c r="E1164"/>
      <c r="F1164"/>
      <c r="G1164"/>
      <c r="H1164" s="6"/>
      <c r="I1164"/>
    </row>
    <row r="1165" spans="3:9" s="4" customFormat="1">
      <c r="C1165"/>
      <c r="D1165"/>
      <c r="E1165"/>
      <c r="F1165"/>
      <c r="G1165"/>
      <c r="H1165" s="6"/>
      <c r="I1165"/>
    </row>
    <row r="1166" spans="3:9" s="4" customFormat="1">
      <c r="C1166"/>
      <c r="D1166"/>
      <c r="E1166"/>
      <c r="F1166"/>
      <c r="G1166"/>
      <c r="H1166" s="6"/>
      <c r="I1166"/>
    </row>
    <row r="1167" spans="3:9" s="4" customFormat="1">
      <c r="C1167"/>
      <c r="D1167"/>
      <c r="E1167"/>
      <c r="F1167"/>
      <c r="G1167"/>
      <c r="H1167" s="6"/>
      <c r="I1167"/>
    </row>
    <row r="1168" spans="3:9" s="4" customFormat="1">
      <c r="C1168"/>
      <c r="D1168"/>
      <c r="E1168"/>
      <c r="F1168"/>
      <c r="G1168"/>
      <c r="H1168" s="6"/>
      <c r="I1168"/>
    </row>
    <row r="1169" spans="3:9" s="4" customFormat="1">
      <c r="C1169"/>
      <c r="D1169"/>
      <c r="E1169"/>
      <c r="F1169"/>
      <c r="G1169"/>
      <c r="H1169" s="6"/>
      <c r="I1169"/>
    </row>
    <row r="1170" spans="3:9" s="4" customFormat="1">
      <c r="C1170"/>
      <c r="D1170"/>
      <c r="E1170"/>
      <c r="F1170"/>
      <c r="G1170"/>
      <c r="H1170" s="6"/>
      <c r="I1170"/>
    </row>
    <row r="1171" spans="3:9" s="4" customFormat="1">
      <c r="C1171"/>
      <c r="D1171"/>
      <c r="E1171"/>
      <c r="F1171"/>
      <c r="G1171"/>
      <c r="H1171" s="6"/>
      <c r="I1171"/>
    </row>
    <row r="1172" spans="3:9" s="4" customFormat="1">
      <c r="C1172"/>
      <c r="D1172"/>
      <c r="E1172"/>
      <c r="F1172"/>
      <c r="G1172"/>
      <c r="H1172" s="6"/>
      <c r="I1172"/>
    </row>
    <row r="1173" spans="3:9" s="4" customFormat="1">
      <c r="C1173"/>
      <c r="D1173"/>
      <c r="E1173"/>
      <c r="F1173"/>
      <c r="G1173"/>
      <c r="H1173" s="6"/>
      <c r="I1173"/>
    </row>
    <row r="1174" spans="3:9" s="4" customFormat="1">
      <c r="C1174"/>
      <c r="D1174"/>
      <c r="E1174"/>
      <c r="F1174"/>
      <c r="G1174"/>
      <c r="H1174" s="6"/>
      <c r="I1174"/>
    </row>
    <row r="1175" spans="3:9" s="4" customFormat="1">
      <c r="C1175"/>
      <c r="D1175"/>
      <c r="E1175"/>
      <c r="F1175"/>
      <c r="G1175"/>
      <c r="H1175" s="6"/>
      <c r="I1175"/>
    </row>
    <row r="1176" spans="3:9" s="4" customFormat="1">
      <c r="C1176"/>
      <c r="D1176"/>
      <c r="E1176"/>
      <c r="F1176"/>
      <c r="G1176"/>
      <c r="H1176" s="6"/>
      <c r="I1176"/>
    </row>
    <row r="1177" spans="3:9" s="4" customFormat="1">
      <c r="C1177"/>
      <c r="D1177"/>
      <c r="E1177"/>
      <c r="F1177"/>
      <c r="G1177"/>
      <c r="H1177" s="6"/>
      <c r="I1177"/>
    </row>
    <row r="1178" spans="3:9" s="4" customFormat="1">
      <c r="C1178"/>
      <c r="D1178"/>
      <c r="E1178"/>
      <c r="F1178"/>
      <c r="G1178"/>
      <c r="H1178" s="6"/>
      <c r="I1178"/>
    </row>
    <row r="1179" spans="3:9" s="4" customFormat="1">
      <c r="C1179"/>
      <c r="D1179"/>
      <c r="E1179"/>
      <c r="F1179"/>
      <c r="G1179"/>
      <c r="H1179" s="6"/>
      <c r="I1179"/>
    </row>
    <row r="1180" spans="3:9" s="4" customFormat="1">
      <c r="C1180"/>
      <c r="D1180"/>
      <c r="E1180"/>
      <c r="F1180"/>
      <c r="G1180"/>
      <c r="H1180" s="6"/>
      <c r="I1180"/>
    </row>
    <row r="1181" spans="3:9" s="4" customFormat="1">
      <c r="C1181"/>
      <c r="D1181"/>
      <c r="E1181"/>
      <c r="F1181"/>
      <c r="G1181"/>
      <c r="H1181" s="6"/>
      <c r="I1181"/>
    </row>
    <row r="1182" spans="3:9" s="4" customFormat="1">
      <c r="C1182"/>
      <c r="D1182"/>
      <c r="E1182"/>
      <c r="F1182"/>
      <c r="G1182"/>
      <c r="H1182" s="6"/>
      <c r="I1182"/>
    </row>
    <row r="1183" spans="3:9" s="4" customFormat="1">
      <c r="C1183"/>
      <c r="D1183"/>
      <c r="E1183"/>
      <c r="F1183"/>
      <c r="G1183"/>
      <c r="H1183" s="6"/>
      <c r="I1183"/>
    </row>
    <row r="1184" spans="3:9" s="4" customFormat="1">
      <c r="C1184"/>
      <c r="D1184"/>
      <c r="E1184"/>
      <c r="F1184"/>
      <c r="G1184"/>
      <c r="H1184" s="6"/>
      <c r="I1184"/>
    </row>
    <row r="1185" spans="3:9" s="4" customFormat="1">
      <c r="C1185"/>
      <c r="D1185"/>
      <c r="E1185"/>
      <c r="F1185"/>
      <c r="G1185"/>
      <c r="H1185" s="6"/>
      <c r="I1185"/>
    </row>
    <row r="1186" spans="3:9" s="4" customFormat="1">
      <c r="C1186"/>
      <c r="D1186"/>
      <c r="E1186"/>
      <c r="F1186"/>
      <c r="G1186"/>
      <c r="H1186" s="6"/>
      <c r="I1186"/>
    </row>
    <row r="1187" spans="3:9" s="4" customFormat="1">
      <c r="C1187"/>
      <c r="D1187"/>
      <c r="E1187"/>
      <c r="F1187"/>
      <c r="G1187"/>
      <c r="H1187" s="6"/>
      <c r="I1187"/>
    </row>
    <row r="1188" spans="3:9" s="4" customFormat="1">
      <c r="C1188"/>
      <c r="D1188"/>
      <c r="E1188"/>
      <c r="F1188"/>
      <c r="G1188"/>
      <c r="H1188" s="6"/>
      <c r="I1188"/>
    </row>
    <row r="1189" spans="3:9" s="4" customFormat="1">
      <c r="C1189"/>
      <c r="D1189"/>
      <c r="E1189"/>
      <c r="F1189"/>
      <c r="G1189"/>
      <c r="H1189" s="6"/>
      <c r="I1189"/>
    </row>
    <row r="1190" spans="3:9" s="4" customFormat="1">
      <c r="C1190"/>
      <c r="D1190"/>
      <c r="E1190"/>
      <c r="F1190"/>
      <c r="G1190"/>
      <c r="H1190" s="6"/>
      <c r="I1190"/>
    </row>
    <row r="1191" spans="3:9" s="4" customFormat="1">
      <c r="C1191"/>
      <c r="D1191"/>
      <c r="E1191"/>
      <c r="F1191"/>
      <c r="G1191"/>
      <c r="H1191" s="6"/>
      <c r="I1191"/>
    </row>
    <row r="1192" spans="3:9" s="4" customFormat="1">
      <c r="C1192"/>
      <c r="D1192"/>
      <c r="E1192"/>
      <c r="F1192"/>
      <c r="G1192"/>
      <c r="H1192" s="6"/>
      <c r="I1192"/>
    </row>
    <row r="1193" spans="3:9" s="4" customFormat="1">
      <c r="C1193"/>
      <c r="D1193"/>
      <c r="E1193"/>
      <c r="F1193"/>
      <c r="G1193"/>
      <c r="H1193" s="6"/>
      <c r="I1193"/>
    </row>
    <row r="1194" spans="3:9" s="4" customFormat="1">
      <c r="C1194"/>
      <c r="D1194"/>
      <c r="E1194"/>
      <c r="F1194"/>
      <c r="G1194"/>
      <c r="H1194" s="6"/>
      <c r="I1194"/>
    </row>
    <row r="1195" spans="3:9" s="4" customFormat="1">
      <c r="C1195"/>
      <c r="D1195"/>
      <c r="E1195"/>
      <c r="F1195"/>
      <c r="G1195"/>
      <c r="H1195" s="6"/>
      <c r="I1195"/>
    </row>
    <row r="1196" spans="3:9" s="4" customFormat="1">
      <c r="C1196"/>
      <c r="D1196"/>
      <c r="E1196"/>
      <c r="F1196"/>
      <c r="G1196"/>
      <c r="H1196" s="6"/>
      <c r="I1196"/>
    </row>
    <row r="1197" spans="3:9" s="4" customFormat="1">
      <c r="C1197"/>
      <c r="D1197"/>
      <c r="E1197"/>
      <c r="F1197"/>
      <c r="G1197"/>
      <c r="H1197" s="6"/>
      <c r="I1197"/>
    </row>
    <row r="1198" spans="3:9" s="4" customFormat="1">
      <c r="C1198"/>
      <c r="D1198"/>
      <c r="E1198"/>
      <c r="F1198"/>
      <c r="G1198"/>
      <c r="H1198" s="6"/>
      <c r="I1198"/>
    </row>
    <row r="1199" spans="3:9" s="4" customFormat="1">
      <c r="C1199"/>
      <c r="D1199"/>
      <c r="E1199"/>
      <c r="F1199"/>
      <c r="G1199"/>
      <c r="H1199" s="6"/>
      <c r="I1199"/>
    </row>
    <row r="1200" spans="3:9" s="4" customFormat="1">
      <c r="C1200"/>
      <c r="D1200"/>
      <c r="E1200"/>
      <c r="F1200"/>
      <c r="G1200"/>
      <c r="H1200" s="6"/>
      <c r="I1200"/>
    </row>
    <row r="1201" spans="3:9" s="4" customFormat="1">
      <c r="C1201"/>
      <c r="D1201"/>
      <c r="E1201"/>
      <c r="F1201"/>
      <c r="G1201"/>
      <c r="H1201" s="6"/>
      <c r="I1201"/>
    </row>
    <row r="1202" spans="3:9" s="4" customFormat="1">
      <c r="C1202"/>
      <c r="D1202"/>
      <c r="E1202"/>
      <c r="F1202"/>
      <c r="G1202"/>
      <c r="H1202" s="6"/>
      <c r="I1202"/>
    </row>
    <row r="1203" spans="3:9" s="4" customFormat="1">
      <c r="C1203"/>
      <c r="D1203"/>
      <c r="E1203"/>
      <c r="F1203"/>
      <c r="G1203"/>
      <c r="H1203" s="6"/>
      <c r="I1203"/>
    </row>
    <row r="1204" spans="3:9" s="4" customFormat="1">
      <c r="C1204"/>
      <c r="D1204"/>
      <c r="E1204"/>
      <c r="F1204"/>
      <c r="G1204"/>
      <c r="H1204" s="6"/>
      <c r="I1204"/>
    </row>
    <row r="1205" spans="3:9" s="4" customFormat="1">
      <c r="C1205"/>
      <c r="D1205"/>
      <c r="E1205"/>
      <c r="F1205"/>
      <c r="G1205"/>
      <c r="H1205" s="6"/>
      <c r="I1205"/>
    </row>
    <row r="1206" spans="3:9" s="4" customFormat="1">
      <c r="C1206"/>
      <c r="D1206"/>
      <c r="E1206"/>
      <c r="F1206"/>
      <c r="G1206"/>
      <c r="H1206" s="6"/>
      <c r="I1206"/>
    </row>
    <row r="1207" spans="3:9" s="4" customFormat="1">
      <c r="C1207"/>
      <c r="D1207"/>
      <c r="E1207"/>
      <c r="F1207"/>
      <c r="G1207"/>
      <c r="H1207" s="6"/>
      <c r="I1207"/>
    </row>
    <row r="1208" spans="3:9" s="4" customFormat="1">
      <c r="C1208"/>
      <c r="D1208"/>
      <c r="E1208"/>
      <c r="F1208"/>
      <c r="G1208"/>
      <c r="H1208" s="6"/>
      <c r="I1208"/>
    </row>
    <row r="1209" spans="3:9" s="4" customFormat="1">
      <c r="C1209"/>
      <c r="D1209"/>
      <c r="E1209"/>
      <c r="F1209"/>
      <c r="G1209"/>
      <c r="H1209" s="6"/>
      <c r="I1209"/>
    </row>
    <row r="1210" spans="3:9" s="4" customFormat="1">
      <c r="C1210"/>
      <c r="D1210"/>
      <c r="E1210"/>
      <c r="F1210"/>
      <c r="G1210"/>
      <c r="H1210" s="6"/>
      <c r="I1210"/>
    </row>
    <row r="1211" spans="3:9" s="4" customFormat="1">
      <c r="C1211"/>
      <c r="D1211"/>
      <c r="E1211"/>
      <c r="F1211"/>
      <c r="G1211"/>
      <c r="H1211" s="6"/>
      <c r="I1211"/>
    </row>
    <row r="1212" spans="3:9" s="4" customFormat="1">
      <c r="C1212"/>
      <c r="D1212"/>
      <c r="E1212"/>
      <c r="F1212"/>
      <c r="G1212"/>
      <c r="H1212" s="6"/>
      <c r="I1212"/>
    </row>
    <row r="1213" spans="3:9" s="4" customFormat="1">
      <c r="C1213"/>
      <c r="D1213"/>
      <c r="E1213"/>
      <c r="F1213"/>
      <c r="G1213"/>
      <c r="H1213" s="6"/>
      <c r="I1213"/>
    </row>
    <row r="1214" spans="3:9" s="4" customFormat="1">
      <c r="C1214"/>
      <c r="D1214"/>
      <c r="E1214"/>
      <c r="F1214"/>
      <c r="G1214"/>
      <c r="H1214" s="6"/>
      <c r="I1214"/>
    </row>
    <row r="1215" spans="3:9" s="4" customFormat="1">
      <c r="C1215"/>
      <c r="D1215"/>
      <c r="E1215"/>
      <c r="F1215"/>
      <c r="G1215"/>
      <c r="H1215" s="6"/>
      <c r="I1215"/>
    </row>
    <row r="1216" spans="3:9" s="4" customFormat="1">
      <c r="C1216"/>
      <c r="D1216"/>
      <c r="E1216"/>
      <c r="F1216"/>
      <c r="G1216"/>
      <c r="H1216" s="6"/>
      <c r="I1216"/>
    </row>
    <row r="1217" spans="3:9" s="4" customFormat="1">
      <c r="C1217"/>
      <c r="D1217"/>
      <c r="E1217"/>
      <c r="F1217"/>
      <c r="G1217"/>
      <c r="H1217" s="6"/>
      <c r="I1217"/>
    </row>
    <row r="1218" spans="3:9" s="4" customFormat="1">
      <c r="C1218"/>
      <c r="D1218"/>
      <c r="E1218"/>
      <c r="F1218"/>
      <c r="G1218"/>
      <c r="H1218" s="6"/>
      <c r="I1218"/>
    </row>
    <row r="1219" spans="3:9" s="4" customFormat="1">
      <c r="C1219"/>
      <c r="D1219"/>
      <c r="E1219"/>
      <c r="F1219"/>
      <c r="G1219"/>
      <c r="H1219" s="6"/>
      <c r="I1219"/>
    </row>
    <row r="1220" spans="3:9" s="4" customFormat="1">
      <c r="C1220"/>
      <c r="D1220"/>
      <c r="E1220"/>
      <c r="F1220"/>
      <c r="G1220"/>
      <c r="H1220" s="6"/>
      <c r="I1220"/>
    </row>
    <row r="1221" spans="3:9" s="4" customFormat="1">
      <c r="C1221"/>
      <c r="D1221"/>
      <c r="E1221"/>
      <c r="F1221"/>
      <c r="G1221"/>
      <c r="H1221" s="6"/>
      <c r="I1221"/>
    </row>
    <row r="1222" spans="3:9" s="4" customFormat="1">
      <c r="C1222"/>
      <c r="D1222"/>
      <c r="E1222"/>
      <c r="F1222"/>
      <c r="G1222"/>
      <c r="H1222" s="6"/>
      <c r="I1222"/>
    </row>
    <row r="1223" spans="3:9" s="4" customFormat="1">
      <c r="C1223"/>
      <c r="D1223"/>
      <c r="E1223"/>
      <c r="F1223"/>
      <c r="G1223"/>
      <c r="H1223" s="6"/>
      <c r="I1223"/>
    </row>
    <row r="1224" spans="3:9" s="4" customFormat="1">
      <c r="C1224"/>
      <c r="D1224"/>
      <c r="E1224"/>
      <c r="F1224"/>
      <c r="G1224"/>
      <c r="H1224" s="6"/>
      <c r="I1224"/>
    </row>
    <row r="1225" spans="3:9" s="4" customFormat="1">
      <c r="C1225"/>
      <c r="D1225"/>
      <c r="E1225"/>
      <c r="F1225"/>
      <c r="G1225"/>
      <c r="H1225" s="6"/>
      <c r="I1225"/>
    </row>
    <row r="1226" spans="3:9" s="4" customFormat="1">
      <c r="C1226"/>
      <c r="D1226"/>
      <c r="E1226"/>
      <c r="F1226"/>
      <c r="G1226"/>
      <c r="H1226" s="6"/>
      <c r="I1226"/>
    </row>
    <row r="1227" spans="3:9" s="4" customFormat="1">
      <c r="C1227"/>
      <c r="D1227"/>
      <c r="E1227"/>
      <c r="F1227"/>
      <c r="G1227"/>
      <c r="H1227" s="6"/>
      <c r="I1227"/>
    </row>
    <row r="1228" spans="3:9" s="4" customFormat="1">
      <c r="C1228"/>
      <c r="D1228"/>
      <c r="E1228"/>
      <c r="F1228"/>
      <c r="G1228"/>
      <c r="H1228" s="6"/>
      <c r="I1228"/>
    </row>
    <row r="1229" spans="3:9" s="4" customFormat="1">
      <c r="C1229"/>
      <c r="D1229"/>
      <c r="E1229"/>
      <c r="F1229"/>
      <c r="G1229"/>
      <c r="H1229" s="6"/>
      <c r="I1229"/>
    </row>
    <row r="1230" spans="3:9" s="4" customFormat="1">
      <c r="C1230"/>
      <c r="D1230"/>
      <c r="E1230"/>
      <c r="F1230"/>
      <c r="G1230"/>
      <c r="H1230" s="6"/>
      <c r="I1230"/>
    </row>
    <row r="1231" spans="3:9" s="4" customFormat="1">
      <c r="C1231"/>
      <c r="D1231"/>
      <c r="E1231"/>
      <c r="F1231"/>
      <c r="G1231"/>
      <c r="H1231" s="6"/>
      <c r="I1231"/>
    </row>
    <row r="1232" spans="3:9" s="4" customFormat="1">
      <c r="C1232"/>
      <c r="D1232"/>
      <c r="E1232"/>
      <c r="F1232"/>
      <c r="G1232"/>
      <c r="H1232" s="6"/>
      <c r="I1232"/>
    </row>
    <row r="1233" spans="3:9" s="4" customFormat="1">
      <c r="C1233"/>
      <c r="D1233"/>
      <c r="E1233"/>
      <c r="F1233"/>
      <c r="G1233"/>
      <c r="H1233" s="6"/>
      <c r="I1233"/>
    </row>
    <row r="1234" spans="3:9" s="4" customFormat="1">
      <c r="C1234"/>
      <c r="D1234"/>
      <c r="E1234"/>
      <c r="F1234"/>
      <c r="G1234"/>
      <c r="H1234" s="6"/>
      <c r="I1234"/>
    </row>
    <row r="1235" spans="3:9" s="4" customFormat="1">
      <c r="C1235"/>
      <c r="D1235"/>
      <c r="E1235"/>
      <c r="F1235"/>
      <c r="G1235"/>
      <c r="H1235" s="6"/>
      <c r="I1235"/>
    </row>
    <row r="1236" spans="3:9" s="4" customFormat="1">
      <c r="C1236"/>
      <c r="D1236"/>
      <c r="E1236"/>
      <c r="F1236"/>
      <c r="G1236"/>
      <c r="H1236" s="6"/>
      <c r="I1236"/>
    </row>
    <row r="1237" spans="3:9" s="4" customFormat="1">
      <c r="C1237"/>
      <c r="D1237"/>
      <c r="E1237"/>
      <c r="F1237"/>
      <c r="G1237"/>
      <c r="H1237" s="6"/>
      <c r="I1237"/>
    </row>
    <row r="1238" spans="3:9" s="4" customFormat="1">
      <c r="C1238"/>
      <c r="D1238"/>
      <c r="E1238"/>
      <c r="F1238"/>
      <c r="G1238"/>
      <c r="H1238" s="6"/>
      <c r="I1238"/>
    </row>
    <row r="1239" spans="3:9" s="4" customFormat="1">
      <c r="C1239"/>
      <c r="D1239"/>
      <c r="E1239"/>
      <c r="F1239"/>
      <c r="G1239"/>
      <c r="H1239" s="6"/>
      <c r="I1239"/>
    </row>
    <row r="1240" spans="3:9" s="4" customFormat="1">
      <c r="C1240"/>
      <c r="D1240"/>
      <c r="E1240"/>
      <c r="F1240"/>
      <c r="G1240"/>
      <c r="H1240" s="6"/>
      <c r="I1240"/>
    </row>
    <row r="1241" spans="3:9" s="4" customFormat="1">
      <c r="C1241"/>
      <c r="D1241"/>
      <c r="E1241"/>
      <c r="F1241"/>
      <c r="G1241"/>
      <c r="H1241" s="6"/>
      <c r="I1241"/>
    </row>
    <row r="1242" spans="3:9" s="4" customFormat="1">
      <c r="C1242"/>
      <c r="D1242"/>
      <c r="E1242"/>
      <c r="F1242"/>
      <c r="G1242"/>
      <c r="H1242" s="6"/>
      <c r="I1242"/>
    </row>
    <row r="1243" spans="3:9" s="4" customFormat="1">
      <c r="C1243"/>
      <c r="D1243"/>
      <c r="E1243"/>
      <c r="F1243"/>
      <c r="G1243"/>
      <c r="H1243" s="6"/>
      <c r="I1243"/>
    </row>
    <row r="1244" spans="3:9" s="4" customFormat="1">
      <c r="C1244"/>
      <c r="D1244"/>
      <c r="E1244"/>
      <c r="F1244"/>
      <c r="G1244"/>
      <c r="H1244" s="6"/>
      <c r="I1244"/>
    </row>
    <row r="1245" spans="3:9" s="4" customFormat="1">
      <c r="C1245"/>
      <c r="D1245"/>
      <c r="E1245"/>
      <c r="F1245"/>
      <c r="G1245"/>
      <c r="H1245" s="6"/>
      <c r="I1245"/>
    </row>
    <row r="1246" spans="3:9" s="4" customFormat="1">
      <c r="C1246"/>
      <c r="D1246"/>
      <c r="E1246"/>
      <c r="F1246"/>
      <c r="G1246"/>
      <c r="H1246" s="6"/>
      <c r="I1246"/>
    </row>
    <row r="1247" spans="3:9" s="4" customFormat="1">
      <c r="C1247"/>
      <c r="D1247"/>
      <c r="E1247"/>
      <c r="F1247"/>
      <c r="G1247"/>
      <c r="H1247" s="6"/>
      <c r="I1247"/>
    </row>
    <row r="1248" spans="3:9" s="4" customFormat="1">
      <c r="C1248"/>
      <c r="D1248"/>
      <c r="E1248"/>
      <c r="F1248"/>
      <c r="G1248"/>
      <c r="H1248" s="6"/>
      <c r="I1248"/>
    </row>
    <row r="1249" spans="3:9" s="4" customFormat="1">
      <c r="C1249"/>
      <c r="D1249"/>
      <c r="E1249"/>
      <c r="F1249"/>
      <c r="G1249"/>
      <c r="H1249" s="6"/>
      <c r="I1249"/>
    </row>
    <row r="1250" spans="3:9" s="4" customFormat="1">
      <c r="C1250"/>
      <c r="D1250"/>
      <c r="E1250"/>
      <c r="F1250"/>
      <c r="G1250"/>
      <c r="H1250" s="6"/>
      <c r="I1250"/>
    </row>
    <row r="1251" spans="3:9" s="4" customFormat="1">
      <c r="C1251"/>
      <c r="D1251"/>
      <c r="E1251"/>
      <c r="F1251"/>
      <c r="G1251"/>
      <c r="H1251" s="6"/>
      <c r="I1251"/>
    </row>
    <row r="1252" spans="3:9" s="4" customFormat="1">
      <c r="C1252"/>
      <c r="D1252"/>
      <c r="E1252"/>
      <c r="F1252"/>
      <c r="G1252"/>
      <c r="H1252" s="6"/>
      <c r="I1252"/>
    </row>
    <row r="1253" spans="3:9" s="4" customFormat="1">
      <c r="C1253"/>
      <c r="D1253"/>
      <c r="E1253"/>
      <c r="F1253"/>
      <c r="G1253"/>
      <c r="H1253" s="6"/>
      <c r="I1253"/>
    </row>
    <row r="1254" spans="3:9" s="4" customFormat="1">
      <c r="C1254"/>
      <c r="D1254"/>
      <c r="E1254"/>
      <c r="F1254"/>
      <c r="G1254"/>
      <c r="H1254" s="6"/>
      <c r="I1254"/>
    </row>
    <row r="1255" spans="3:9" s="4" customFormat="1">
      <c r="C1255"/>
      <c r="D1255"/>
      <c r="E1255"/>
      <c r="F1255"/>
      <c r="G1255"/>
      <c r="H1255" s="6"/>
      <c r="I1255"/>
    </row>
    <row r="1256" spans="3:9" s="4" customFormat="1">
      <c r="C1256"/>
      <c r="D1256"/>
      <c r="E1256"/>
      <c r="F1256"/>
      <c r="G1256"/>
      <c r="H1256" s="6"/>
      <c r="I1256"/>
    </row>
    <row r="1257" spans="3:9" s="4" customFormat="1">
      <c r="C1257"/>
      <c r="D1257"/>
      <c r="E1257"/>
      <c r="F1257"/>
      <c r="G1257"/>
      <c r="H1257" s="6"/>
      <c r="I1257"/>
    </row>
    <row r="1258" spans="3:9" s="4" customFormat="1">
      <c r="C1258"/>
      <c r="D1258"/>
      <c r="E1258"/>
      <c r="F1258"/>
      <c r="G1258"/>
      <c r="H1258" s="6"/>
      <c r="I1258"/>
    </row>
    <row r="1259" spans="3:9" s="4" customFormat="1">
      <c r="C1259"/>
      <c r="D1259"/>
      <c r="E1259"/>
      <c r="F1259"/>
      <c r="G1259"/>
      <c r="H1259" s="6"/>
      <c r="I1259"/>
    </row>
    <row r="1260" spans="3:9" s="4" customFormat="1">
      <c r="C1260"/>
      <c r="D1260"/>
      <c r="E1260"/>
      <c r="F1260"/>
      <c r="G1260"/>
      <c r="H1260" s="6"/>
      <c r="I1260"/>
    </row>
    <row r="1261" spans="3:9" s="4" customFormat="1">
      <c r="C1261"/>
      <c r="D1261"/>
      <c r="E1261"/>
      <c r="F1261"/>
      <c r="G1261"/>
      <c r="H1261" s="6"/>
      <c r="I1261"/>
    </row>
    <row r="1262" spans="3:9" s="4" customFormat="1">
      <c r="C1262"/>
      <c r="D1262"/>
      <c r="E1262"/>
      <c r="F1262"/>
      <c r="G1262"/>
      <c r="H1262" s="6"/>
      <c r="I1262"/>
    </row>
    <row r="1263" spans="3:9" s="4" customFormat="1">
      <c r="C1263"/>
      <c r="D1263"/>
      <c r="E1263"/>
      <c r="F1263"/>
      <c r="G1263"/>
      <c r="H1263" s="6"/>
      <c r="I1263"/>
    </row>
    <row r="1264" spans="3:9" s="4" customFormat="1">
      <c r="C1264"/>
      <c r="D1264"/>
      <c r="E1264"/>
      <c r="F1264"/>
      <c r="G1264"/>
      <c r="H1264" s="6"/>
      <c r="I1264"/>
    </row>
    <row r="1265" spans="3:9" s="4" customFormat="1">
      <c r="C1265"/>
      <c r="D1265"/>
      <c r="E1265"/>
      <c r="F1265"/>
      <c r="G1265"/>
      <c r="H1265" s="6"/>
      <c r="I1265"/>
    </row>
    <row r="1266" spans="3:9" s="4" customFormat="1">
      <c r="C1266"/>
      <c r="D1266"/>
      <c r="E1266"/>
      <c r="F1266"/>
      <c r="G1266"/>
      <c r="H1266" s="6"/>
      <c r="I1266"/>
    </row>
    <row r="1267" spans="3:9" s="4" customFormat="1">
      <c r="C1267"/>
      <c r="D1267"/>
      <c r="E1267"/>
      <c r="F1267"/>
      <c r="G1267"/>
      <c r="H1267" s="6"/>
      <c r="I1267"/>
    </row>
    <row r="1268" spans="3:9" s="4" customFormat="1">
      <c r="C1268"/>
      <c r="D1268"/>
      <c r="E1268"/>
      <c r="F1268"/>
      <c r="G1268"/>
      <c r="H1268" s="6"/>
      <c r="I1268"/>
    </row>
    <row r="1269" spans="3:9" s="4" customFormat="1">
      <c r="C1269"/>
      <c r="D1269"/>
      <c r="E1269"/>
      <c r="F1269"/>
      <c r="G1269"/>
      <c r="H1269" s="6"/>
      <c r="I1269"/>
    </row>
    <row r="1270" spans="3:9" s="4" customFormat="1">
      <c r="C1270"/>
      <c r="D1270"/>
      <c r="E1270"/>
      <c r="F1270"/>
      <c r="G1270"/>
      <c r="H1270" s="6"/>
      <c r="I1270"/>
    </row>
    <row r="1271" spans="3:9" s="4" customFormat="1">
      <c r="C1271"/>
      <c r="D1271"/>
      <c r="E1271"/>
      <c r="F1271"/>
      <c r="G1271"/>
      <c r="H1271" s="6"/>
      <c r="I1271"/>
    </row>
    <row r="1272" spans="3:9" s="4" customFormat="1">
      <c r="C1272"/>
      <c r="D1272"/>
      <c r="E1272"/>
      <c r="F1272"/>
      <c r="G1272"/>
      <c r="H1272" s="6"/>
      <c r="I1272"/>
    </row>
    <row r="1273" spans="3:9" s="4" customFormat="1">
      <c r="C1273"/>
      <c r="D1273"/>
      <c r="E1273"/>
      <c r="F1273"/>
      <c r="G1273"/>
      <c r="H1273" s="6"/>
      <c r="I1273"/>
    </row>
    <row r="1274" spans="3:9" s="4" customFormat="1">
      <c r="C1274"/>
      <c r="D1274"/>
      <c r="E1274"/>
      <c r="F1274"/>
      <c r="G1274"/>
      <c r="H1274" s="6"/>
      <c r="I1274"/>
    </row>
    <row r="1275" spans="3:9" s="4" customFormat="1">
      <c r="C1275"/>
      <c r="D1275"/>
      <c r="E1275"/>
      <c r="F1275"/>
      <c r="G1275"/>
      <c r="H1275" s="6"/>
      <c r="I1275"/>
    </row>
    <row r="1276" spans="3:9" s="4" customFormat="1">
      <c r="C1276"/>
      <c r="D1276"/>
      <c r="E1276"/>
      <c r="F1276"/>
      <c r="G1276"/>
      <c r="H1276" s="6"/>
      <c r="I1276"/>
    </row>
    <row r="1277" spans="3:9" s="4" customFormat="1">
      <c r="C1277"/>
      <c r="D1277"/>
      <c r="E1277"/>
      <c r="F1277"/>
      <c r="G1277"/>
      <c r="H1277" s="6"/>
      <c r="I1277"/>
    </row>
    <row r="1278" spans="3:9" s="4" customFormat="1">
      <c r="C1278"/>
      <c r="D1278"/>
      <c r="E1278"/>
      <c r="F1278"/>
      <c r="G1278"/>
      <c r="H1278" s="6"/>
      <c r="I1278"/>
    </row>
    <row r="1279" spans="3:9" s="4" customFormat="1">
      <c r="C1279"/>
      <c r="D1279"/>
      <c r="E1279"/>
      <c r="F1279"/>
      <c r="G1279"/>
      <c r="H1279" s="6"/>
      <c r="I1279"/>
    </row>
    <row r="1280" spans="3:9" s="4" customFormat="1">
      <c r="C1280"/>
      <c r="D1280"/>
      <c r="E1280"/>
      <c r="F1280"/>
      <c r="G1280"/>
      <c r="H1280" s="6"/>
      <c r="I1280"/>
    </row>
    <row r="1281" spans="3:9" s="4" customFormat="1">
      <c r="C1281"/>
      <c r="D1281"/>
      <c r="E1281"/>
      <c r="F1281"/>
      <c r="G1281"/>
      <c r="H1281" s="6"/>
      <c r="I1281"/>
    </row>
    <row r="1282" spans="3:9" s="4" customFormat="1">
      <c r="C1282"/>
      <c r="D1282"/>
      <c r="E1282"/>
      <c r="F1282"/>
      <c r="G1282"/>
      <c r="H1282" s="6"/>
      <c r="I1282"/>
    </row>
    <row r="1283" spans="3:9" s="4" customFormat="1">
      <c r="C1283"/>
      <c r="D1283"/>
      <c r="E1283"/>
      <c r="F1283"/>
      <c r="G1283"/>
      <c r="H1283" s="6"/>
      <c r="I1283"/>
    </row>
    <row r="1284" spans="3:9" s="4" customFormat="1">
      <c r="C1284"/>
      <c r="D1284"/>
      <c r="E1284"/>
      <c r="F1284"/>
      <c r="G1284"/>
      <c r="H1284" s="6"/>
      <c r="I1284"/>
    </row>
    <row r="1285" spans="3:9" s="4" customFormat="1">
      <c r="C1285"/>
      <c r="D1285"/>
      <c r="E1285"/>
      <c r="F1285"/>
      <c r="G1285"/>
      <c r="H1285" s="6"/>
      <c r="I1285"/>
    </row>
    <row r="1286" spans="3:9" s="4" customFormat="1">
      <c r="C1286"/>
      <c r="D1286"/>
      <c r="E1286"/>
      <c r="F1286"/>
      <c r="G1286"/>
      <c r="H1286" s="6"/>
      <c r="I1286"/>
    </row>
    <row r="1287" spans="3:9" s="4" customFormat="1">
      <c r="C1287"/>
      <c r="D1287"/>
      <c r="E1287"/>
      <c r="F1287"/>
      <c r="G1287"/>
      <c r="H1287" s="6"/>
      <c r="I1287"/>
    </row>
    <row r="1288" spans="3:9" s="4" customFormat="1">
      <c r="C1288"/>
      <c r="D1288"/>
      <c r="E1288"/>
      <c r="F1288"/>
      <c r="G1288"/>
      <c r="H1288" s="6"/>
      <c r="I1288"/>
    </row>
    <row r="1289" spans="3:9" s="4" customFormat="1">
      <c r="C1289"/>
      <c r="D1289"/>
      <c r="E1289"/>
      <c r="F1289"/>
      <c r="G1289"/>
      <c r="H1289" s="6"/>
      <c r="I1289"/>
    </row>
    <row r="1290" spans="3:9" s="4" customFormat="1">
      <c r="C1290"/>
      <c r="D1290"/>
      <c r="E1290"/>
      <c r="F1290"/>
      <c r="G1290"/>
      <c r="H1290" s="6"/>
      <c r="I1290"/>
    </row>
    <row r="1291" spans="3:9" s="4" customFormat="1">
      <c r="C1291"/>
      <c r="D1291"/>
      <c r="E1291"/>
      <c r="F1291"/>
      <c r="G1291"/>
      <c r="H1291" s="6"/>
      <c r="I1291"/>
    </row>
    <row r="1292" spans="3:9" s="4" customFormat="1">
      <c r="C1292"/>
      <c r="D1292"/>
      <c r="E1292"/>
      <c r="F1292"/>
      <c r="G1292"/>
      <c r="H1292" s="6"/>
      <c r="I1292"/>
    </row>
    <row r="1293" spans="3:9" s="4" customFormat="1">
      <c r="C1293"/>
      <c r="D1293"/>
      <c r="E1293"/>
      <c r="F1293"/>
      <c r="G1293"/>
      <c r="H1293" s="6"/>
      <c r="I1293"/>
    </row>
    <row r="1294" spans="3:9" s="4" customFormat="1">
      <c r="C1294"/>
      <c r="D1294"/>
      <c r="E1294"/>
      <c r="F1294"/>
      <c r="G1294"/>
      <c r="H1294" s="6"/>
      <c r="I1294"/>
    </row>
    <row r="1295" spans="3:9" s="4" customFormat="1">
      <c r="C1295"/>
      <c r="D1295"/>
      <c r="E1295"/>
      <c r="F1295"/>
      <c r="G1295"/>
      <c r="H1295" s="6"/>
      <c r="I1295"/>
    </row>
    <row r="1296" spans="3:9" s="4" customFormat="1">
      <c r="C1296"/>
      <c r="D1296"/>
      <c r="E1296"/>
      <c r="F1296"/>
      <c r="G1296"/>
      <c r="H1296" s="6"/>
      <c r="I1296"/>
    </row>
    <row r="1297" spans="3:9" s="4" customFormat="1">
      <c r="C1297"/>
      <c r="D1297"/>
      <c r="E1297"/>
      <c r="F1297"/>
      <c r="G1297"/>
      <c r="H1297" s="6"/>
      <c r="I1297"/>
    </row>
    <row r="1298" spans="3:9" s="4" customFormat="1">
      <c r="C1298"/>
      <c r="D1298"/>
      <c r="E1298"/>
      <c r="F1298"/>
      <c r="G1298"/>
      <c r="H1298" s="6"/>
      <c r="I1298"/>
    </row>
    <row r="1299" spans="3:9" s="4" customFormat="1">
      <c r="C1299"/>
      <c r="D1299"/>
      <c r="E1299"/>
      <c r="F1299"/>
      <c r="G1299"/>
      <c r="H1299" s="6"/>
      <c r="I1299"/>
    </row>
    <row r="1300" spans="3:9" s="4" customFormat="1">
      <c r="C1300"/>
      <c r="D1300"/>
      <c r="E1300"/>
      <c r="F1300"/>
      <c r="G1300"/>
      <c r="H1300" s="6"/>
      <c r="I1300"/>
    </row>
    <row r="1301" spans="3:9" s="4" customFormat="1">
      <c r="C1301"/>
      <c r="D1301"/>
      <c r="E1301"/>
      <c r="F1301"/>
      <c r="G1301"/>
      <c r="H1301" s="6"/>
      <c r="I1301"/>
    </row>
    <row r="1302" spans="3:9" s="4" customFormat="1">
      <c r="C1302"/>
      <c r="D1302"/>
      <c r="E1302"/>
      <c r="F1302"/>
      <c r="G1302"/>
      <c r="H1302" s="6"/>
      <c r="I1302"/>
    </row>
    <row r="1303" spans="3:9" s="4" customFormat="1">
      <c r="C1303"/>
      <c r="D1303"/>
      <c r="E1303"/>
      <c r="F1303"/>
      <c r="G1303"/>
      <c r="H1303" s="6"/>
      <c r="I1303"/>
    </row>
    <row r="1304" spans="3:9" s="4" customFormat="1">
      <c r="C1304"/>
      <c r="D1304"/>
      <c r="E1304"/>
      <c r="F1304"/>
      <c r="G1304"/>
      <c r="H1304" s="6"/>
      <c r="I1304"/>
    </row>
    <row r="1305" spans="3:9" s="4" customFormat="1">
      <c r="C1305"/>
      <c r="D1305"/>
      <c r="E1305"/>
      <c r="F1305"/>
      <c r="G1305"/>
      <c r="H1305" s="6"/>
      <c r="I1305"/>
    </row>
    <row r="1306" spans="3:9" s="4" customFormat="1">
      <c r="C1306"/>
      <c r="D1306"/>
      <c r="E1306"/>
      <c r="F1306"/>
      <c r="G1306"/>
      <c r="H1306" s="6"/>
      <c r="I1306"/>
    </row>
    <row r="1307" spans="3:9" s="4" customFormat="1">
      <c r="C1307"/>
      <c r="D1307"/>
      <c r="E1307"/>
      <c r="F1307"/>
      <c r="G1307"/>
      <c r="H1307" s="6"/>
      <c r="I1307"/>
    </row>
    <row r="1308" spans="3:9" s="4" customFormat="1">
      <c r="C1308"/>
      <c r="D1308"/>
      <c r="E1308"/>
      <c r="F1308"/>
      <c r="G1308"/>
      <c r="H1308" s="6"/>
      <c r="I1308"/>
    </row>
    <row r="1309" spans="3:9" s="4" customFormat="1">
      <c r="C1309"/>
      <c r="D1309"/>
      <c r="E1309"/>
      <c r="F1309"/>
      <c r="G1309"/>
      <c r="H1309" s="6"/>
      <c r="I1309"/>
    </row>
    <row r="1310" spans="3:9" s="4" customFormat="1">
      <c r="C1310"/>
      <c r="D1310"/>
      <c r="E1310"/>
      <c r="F1310"/>
      <c r="G1310"/>
      <c r="H1310" s="6"/>
      <c r="I1310"/>
    </row>
    <row r="1311" spans="3:9" s="4" customFormat="1">
      <c r="C1311"/>
      <c r="D1311"/>
      <c r="E1311"/>
      <c r="F1311"/>
      <c r="G1311"/>
      <c r="H1311" s="6"/>
      <c r="I1311"/>
    </row>
    <row r="1312" spans="3:9" s="4" customFormat="1">
      <c r="C1312"/>
      <c r="D1312"/>
      <c r="E1312"/>
      <c r="F1312"/>
      <c r="G1312"/>
      <c r="H1312" s="6"/>
      <c r="I1312"/>
    </row>
    <row r="1313" spans="3:9" s="4" customFormat="1">
      <c r="C1313"/>
      <c r="D1313"/>
      <c r="E1313"/>
      <c r="F1313"/>
      <c r="G1313"/>
      <c r="H1313" s="6"/>
      <c r="I1313"/>
    </row>
    <row r="1314" spans="3:9" s="4" customFormat="1">
      <c r="C1314"/>
      <c r="D1314"/>
      <c r="E1314"/>
      <c r="F1314"/>
      <c r="G1314"/>
      <c r="H1314" s="6"/>
      <c r="I1314"/>
    </row>
    <row r="1315" spans="3:9" s="4" customFormat="1">
      <c r="C1315"/>
      <c r="D1315"/>
      <c r="E1315"/>
      <c r="F1315"/>
      <c r="G1315"/>
      <c r="H1315" s="6"/>
      <c r="I1315"/>
    </row>
    <row r="1316" spans="3:9" s="4" customFormat="1">
      <c r="C1316"/>
      <c r="D1316"/>
      <c r="E1316"/>
      <c r="F1316"/>
      <c r="G1316"/>
      <c r="H1316" s="6"/>
      <c r="I1316"/>
    </row>
    <row r="1317" spans="3:9" s="4" customFormat="1">
      <c r="C1317"/>
      <c r="D1317"/>
      <c r="E1317"/>
      <c r="F1317"/>
      <c r="G1317"/>
      <c r="H1317" s="6"/>
      <c r="I1317"/>
    </row>
    <row r="1318" spans="3:9" s="4" customFormat="1">
      <c r="C1318"/>
      <c r="D1318"/>
      <c r="E1318"/>
      <c r="F1318"/>
      <c r="G1318"/>
      <c r="H1318" s="6"/>
      <c r="I1318"/>
    </row>
    <row r="1319" spans="3:9" s="4" customFormat="1">
      <c r="C1319"/>
      <c r="D1319"/>
      <c r="E1319"/>
      <c r="F1319"/>
      <c r="G1319"/>
      <c r="H1319" s="6"/>
      <c r="I1319"/>
    </row>
    <row r="1320" spans="3:9" s="4" customFormat="1">
      <c r="C1320"/>
      <c r="D1320"/>
      <c r="E1320"/>
      <c r="F1320"/>
      <c r="G1320"/>
      <c r="H1320" s="6"/>
      <c r="I1320"/>
    </row>
    <row r="1321" spans="3:9" s="4" customFormat="1">
      <c r="C1321"/>
      <c r="D1321"/>
      <c r="E1321"/>
      <c r="F1321"/>
      <c r="G1321"/>
      <c r="H1321" s="6"/>
      <c r="I1321"/>
    </row>
    <row r="1322" spans="3:9" s="4" customFormat="1">
      <c r="C1322"/>
      <c r="D1322"/>
      <c r="E1322"/>
      <c r="F1322"/>
      <c r="G1322"/>
      <c r="H1322" s="6"/>
      <c r="I1322"/>
    </row>
    <row r="1323" spans="3:9" s="4" customFormat="1">
      <c r="C1323"/>
      <c r="D1323"/>
      <c r="E1323"/>
      <c r="F1323"/>
      <c r="G1323"/>
      <c r="H1323" s="6"/>
      <c r="I1323"/>
    </row>
    <row r="1324" spans="3:9" s="4" customFormat="1">
      <c r="C1324"/>
      <c r="D1324"/>
      <c r="E1324"/>
      <c r="F1324"/>
      <c r="G1324"/>
      <c r="H1324" s="6"/>
      <c r="I1324"/>
    </row>
    <row r="1325" spans="3:9" s="4" customFormat="1">
      <c r="C1325"/>
      <c r="D1325"/>
      <c r="E1325"/>
      <c r="F1325"/>
      <c r="G1325"/>
      <c r="H1325" s="6"/>
      <c r="I1325"/>
    </row>
    <row r="1326" spans="3:9" s="4" customFormat="1">
      <c r="C1326"/>
      <c r="D1326"/>
      <c r="E1326"/>
      <c r="F1326"/>
      <c r="G1326"/>
      <c r="H1326" s="6"/>
      <c r="I1326"/>
    </row>
    <row r="1327" spans="3:9" s="4" customFormat="1">
      <c r="C1327"/>
      <c r="D1327"/>
      <c r="E1327"/>
      <c r="F1327"/>
      <c r="G1327"/>
      <c r="H1327" s="6"/>
      <c r="I1327"/>
    </row>
    <row r="1328" spans="3:9" s="4" customFormat="1">
      <c r="C1328"/>
      <c r="D1328"/>
      <c r="E1328"/>
      <c r="F1328"/>
      <c r="G1328"/>
      <c r="H1328" s="6"/>
      <c r="I1328"/>
    </row>
    <row r="1329" spans="3:9" s="4" customFormat="1">
      <c r="C1329"/>
      <c r="D1329"/>
      <c r="E1329"/>
      <c r="F1329"/>
      <c r="G1329"/>
      <c r="H1329" s="6"/>
      <c r="I1329"/>
    </row>
    <row r="1330" spans="3:9" s="4" customFormat="1">
      <c r="C1330"/>
      <c r="D1330"/>
      <c r="E1330"/>
      <c r="F1330"/>
      <c r="G1330"/>
      <c r="H1330" s="6"/>
      <c r="I1330"/>
    </row>
    <row r="1331" spans="3:9" s="4" customFormat="1">
      <c r="C1331"/>
      <c r="D1331"/>
      <c r="E1331"/>
      <c r="F1331"/>
      <c r="G1331"/>
      <c r="H1331" s="6"/>
      <c r="I1331"/>
    </row>
    <row r="1332" spans="3:9" s="4" customFormat="1">
      <c r="C1332"/>
      <c r="D1332"/>
      <c r="E1332"/>
      <c r="F1332"/>
      <c r="G1332"/>
      <c r="H1332" s="6"/>
      <c r="I1332"/>
    </row>
    <row r="1333" spans="3:9" s="4" customFormat="1">
      <c r="C1333"/>
      <c r="D1333"/>
      <c r="E1333"/>
      <c r="F1333"/>
      <c r="G1333"/>
      <c r="H1333" s="6"/>
      <c r="I1333"/>
    </row>
    <row r="1334" spans="3:9" s="4" customFormat="1">
      <c r="C1334"/>
      <c r="D1334"/>
      <c r="E1334"/>
      <c r="F1334"/>
      <c r="G1334"/>
      <c r="H1334" s="6"/>
      <c r="I1334"/>
    </row>
    <row r="1335" spans="3:9" s="4" customFormat="1">
      <c r="C1335"/>
      <c r="D1335"/>
      <c r="E1335"/>
      <c r="F1335"/>
      <c r="G1335"/>
      <c r="H1335" s="6"/>
      <c r="I1335"/>
    </row>
    <row r="1336" spans="3:9" s="4" customFormat="1">
      <c r="C1336"/>
      <c r="D1336"/>
      <c r="E1336"/>
      <c r="F1336"/>
      <c r="G1336"/>
      <c r="H1336" s="6"/>
      <c r="I1336"/>
    </row>
    <row r="1337" spans="3:9" s="4" customFormat="1">
      <c r="C1337"/>
      <c r="D1337"/>
      <c r="E1337"/>
      <c r="F1337"/>
      <c r="G1337"/>
      <c r="H1337" s="6"/>
      <c r="I1337"/>
    </row>
    <row r="1338" spans="3:9" s="4" customFormat="1">
      <c r="C1338"/>
      <c r="D1338"/>
      <c r="E1338"/>
      <c r="F1338"/>
      <c r="G1338"/>
      <c r="H1338" s="6"/>
      <c r="I1338"/>
    </row>
    <row r="1339" spans="3:9" s="4" customFormat="1">
      <c r="C1339"/>
      <c r="D1339"/>
      <c r="E1339"/>
      <c r="F1339"/>
      <c r="G1339"/>
      <c r="H1339" s="6"/>
      <c r="I1339"/>
    </row>
    <row r="1340" spans="3:9" s="4" customFormat="1">
      <c r="C1340"/>
      <c r="D1340"/>
      <c r="E1340"/>
      <c r="F1340"/>
      <c r="G1340"/>
      <c r="H1340" s="6"/>
      <c r="I1340"/>
    </row>
    <row r="1341" spans="3:9" s="4" customFormat="1">
      <c r="C1341"/>
      <c r="D1341"/>
      <c r="E1341"/>
      <c r="F1341"/>
      <c r="G1341"/>
      <c r="H1341" s="6"/>
      <c r="I1341"/>
    </row>
    <row r="1342" spans="3:9" s="4" customFormat="1">
      <c r="C1342"/>
      <c r="D1342"/>
      <c r="E1342"/>
      <c r="F1342"/>
      <c r="G1342"/>
      <c r="H1342" s="6"/>
      <c r="I1342"/>
    </row>
    <row r="1343" spans="3:9" s="4" customFormat="1">
      <c r="C1343"/>
      <c r="D1343"/>
      <c r="E1343"/>
      <c r="F1343"/>
      <c r="G1343"/>
      <c r="H1343" s="6"/>
      <c r="I1343"/>
    </row>
    <row r="1344" spans="3:9" s="4" customFormat="1">
      <c r="C1344"/>
      <c r="D1344"/>
      <c r="E1344"/>
      <c r="F1344"/>
      <c r="G1344"/>
      <c r="H1344" s="6"/>
      <c r="I1344"/>
    </row>
    <row r="1345" spans="3:9" s="4" customFormat="1">
      <c r="C1345"/>
      <c r="D1345"/>
      <c r="E1345"/>
      <c r="F1345"/>
      <c r="G1345"/>
      <c r="H1345" s="6"/>
      <c r="I1345"/>
    </row>
    <row r="1346" spans="3:9" s="4" customFormat="1">
      <c r="C1346"/>
      <c r="D1346"/>
      <c r="E1346"/>
      <c r="F1346"/>
      <c r="G1346"/>
      <c r="H1346" s="6"/>
      <c r="I1346"/>
    </row>
    <row r="1347" spans="3:9" s="4" customFormat="1">
      <c r="C1347"/>
      <c r="D1347"/>
      <c r="E1347"/>
      <c r="F1347"/>
      <c r="G1347"/>
      <c r="H1347" s="6"/>
      <c r="I1347"/>
    </row>
    <row r="1348" spans="3:9" s="4" customFormat="1">
      <c r="C1348"/>
      <c r="D1348"/>
      <c r="E1348"/>
      <c r="F1348"/>
      <c r="G1348"/>
      <c r="H1348" s="6"/>
      <c r="I1348"/>
    </row>
    <row r="1349" spans="3:9" s="4" customFormat="1">
      <c r="C1349"/>
      <c r="D1349"/>
      <c r="E1349"/>
      <c r="F1349"/>
      <c r="G1349"/>
      <c r="H1349" s="6"/>
      <c r="I1349"/>
    </row>
    <row r="1350" spans="3:9" s="4" customFormat="1">
      <c r="C1350"/>
      <c r="D1350"/>
      <c r="E1350"/>
      <c r="F1350"/>
      <c r="G1350"/>
      <c r="H1350" s="6"/>
      <c r="I1350"/>
    </row>
    <row r="1351" spans="3:9" s="4" customFormat="1">
      <c r="C1351"/>
      <c r="D1351"/>
      <c r="E1351"/>
      <c r="F1351"/>
      <c r="G1351"/>
      <c r="H1351" s="6"/>
      <c r="I1351"/>
    </row>
    <row r="1352" spans="3:9" s="4" customFormat="1">
      <c r="C1352"/>
      <c r="D1352"/>
      <c r="E1352"/>
      <c r="F1352"/>
      <c r="G1352"/>
      <c r="H1352" s="6"/>
      <c r="I1352"/>
    </row>
    <row r="1353" spans="3:9" s="4" customFormat="1">
      <c r="C1353"/>
      <c r="D1353"/>
      <c r="E1353"/>
      <c r="F1353"/>
      <c r="G1353"/>
      <c r="H1353" s="6"/>
      <c r="I1353"/>
    </row>
    <row r="1354" spans="3:9" s="4" customFormat="1">
      <c r="C1354"/>
      <c r="D1354"/>
      <c r="E1354"/>
      <c r="F1354"/>
      <c r="G1354"/>
      <c r="H1354" s="6"/>
      <c r="I1354"/>
    </row>
    <row r="1355" spans="3:9" s="4" customFormat="1">
      <c r="C1355"/>
      <c r="D1355"/>
      <c r="E1355"/>
      <c r="F1355"/>
      <c r="G1355"/>
      <c r="H1355" s="6"/>
      <c r="I1355"/>
    </row>
    <row r="1356" spans="3:9" s="4" customFormat="1">
      <c r="C1356"/>
      <c r="D1356"/>
      <c r="E1356"/>
      <c r="F1356"/>
      <c r="G1356"/>
      <c r="H1356" s="6"/>
      <c r="I1356"/>
    </row>
    <row r="1357" spans="3:9" s="4" customFormat="1">
      <c r="C1357"/>
      <c r="D1357"/>
      <c r="E1357"/>
      <c r="F1357"/>
      <c r="G1357"/>
      <c r="H1357" s="6"/>
      <c r="I1357"/>
    </row>
    <row r="1358" spans="3:9" s="4" customFormat="1">
      <c r="C1358"/>
      <c r="D1358"/>
      <c r="E1358"/>
      <c r="F1358"/>
      <c r="G1358"/>
      <c r="H1358" s="6"/>
      <c r="I1358"/>
    </row>
    <row r="1359" spans="3:9" s="4" customFormat="1">
      <c r="C1359"/>
      <c r="D1359"/>
      <c r="E1359"/>
      <c r="F1359"/>
      <c r="G1359"/>
      <c r="H1359" s="6"/>
      <c r="I1359"/>
    </row>
    <row r="1360" spans="3:9" s="4" customFormat="1">
      <c r="C1360"/>
      <c r="D1360"/>
      <c r="E1360"/>
      <c r="F1360"/>
      <c r="G1360"/>
      <c r="H1360" s="6"/>
      <c r="I1360"/>
    </row>
    <row r="1361" spans="3:9" s="4" customFormat="1">
      <c r="C1361"/>
      <c r="D1361"/>
      <c r="E1361"/>
      <c r="F1361"/>
      <c r="G1361"/>
      <c r="H1361" s="6"/>
      <c r="I1361"/>
    </row>
    <row r="1362" spans="3:9" s="4" customFormat="1">
      <c r="C1362"/>
      <c r="D1362"/>
      <c r="E1362"/>
      <c r="F1362"/>
      <c r="G1362"/>
      <c r="H1362" s="6"/>
      <c r="I1362"/>
    </row>
    <row r="1363" spans="3:9" s="4" customFormat="1">
      <c r="C1363"/>
      <c r="D1363"/>
      <c r="E1363"/>
      <c r="F1363"/>
      <c r="G1363"/>
      <c r="H1363" s="6"/>
      <c r="I1363"/>
    </row>
    <row r="1364" spans="3:9" s="4" customFormat="1">
      <c r="C1364"/>
      <c r="D1364"/>
      <c r="E1364"/>
      <c r="F1364"/>
      <c r="G1364"/>
      <c r="H1364" s="6"/>
      <c r="I1364"/>
    </row>
    <row r="1365" spans="3:9" s="4" customFormat="1">
      <c r="C1365"/>
      <c r="D1365"/>
      <c r="E1365"/>
      <c r="F1365"/>
      <c r="G1365"/>
      <c r="H1365" s="6"/>
      <c r="I1365"/>
    </row>
    <row r="1366" spans="3:9" s="4" customFormat="1">
      <c r="C1366"/>
      <c r="D1366"/>
      <c r="E1366"/>
      <c r="F1366"/>
      <c r="G1366"/>
      <c r="H1366" s="6"/>
      <c r="I1366"/>
    </row>
    <row r="1367" spans="3:9" s="4" customFormat="1">
      <c r="C1367"/>
      <c r="D1367"/>
      <c r="E1367"/>
      <c r="F1367"/>
      <c r="G1367"/>
      <c r="H1367" s="6"/>
      <c r="I1367"/>
    </row>
    <row r="1368" spans="3:9" s="4" customFormat="1">
      <c r="C1368"/>
      <c r="D1368"/>
      <c r="E1368"/>
      <c r="F1368"/>
      <c r="G1368"/>
      <c r="H1368" s="6"/>
      <c r="I1368"/>
    </row>
    <row r="1369" spans="3:9" s="4" customFormat="1">
      <c r="C1369"/>
      <c r="D1369"/>
      <c r="E1369"/>
      <c r="F1369"/>
      <c r="G1369"/>
      <c r="H1369" s="6"/>
      <c r="I1369"/>
    </row>
    <row r="1370" spans="3:9" s="4" customFormat="1">
      <c r="C1370"/>
      <c r="D1370"/>
      <c r="E1370"/>
      <c r="F1370"/>
      <c r="G1370"/>
      <c r="H1370" s="6"/>
      <c r="I1370"/>
    </row>
    <row r="1371" spans="3:9" s="4" customFormat="1">
      <c r="C1371"/>
      <c r="D1371"/>
      <c r="E1371"/>
      <c r="F1371"/>
      <c r="G1371"/>
      <c r="H1371" s="6"/>
      <c r="I1371"/>
    </row>
    <row r="1372" spans="3:9" s="4" customFormat="1">
      <c r="C1372"/>
      <c r="D1372"/>
      <c r="E1372"/>
      <c r="F1372"/>
      <c r="G1372"/>
      <c r="H1372" s="6"/>
      <c r="I1372"/>
    </row>
    <row r="1373" spans="3:9" s="4" customFormat="1">
      <c r="C1373"/>
      <c r="D1373"/>
      <c r="E1373"/>
      <c r="F1373"/>
      <c r="G1373"/>
      <c r="H1373" s="6"/>
      <c r="I1373"/>
    </row>
    <row r="1374" spans="3:9" s="4" customFormat="1">
      <c r="C1374"/>
      <c r="D1374"/>
      <c r="E1374"/>
      <c r="F1374"/>
      <c r="G1374"/>
      <c r="H1374" s="6"/>
      <c r="I1374"/>
    </row>
    <row r="1375" spans="3:9" s="4" customFormat="1">
      <c r="C1375"/>
      <c r="D1375"/>
      <c r="E1375"/>
      <c r="F1375"/>
      <c r="G1375"/>
      <c r="H1375" s="6"/>
      <c r="I1375"/>
    </row>
    <row r="1376" spans="3:9" s="4" customFormat="1">
      <c r="C1376"/>
      <c r="D1376"/>
      <c r="E1376"/>
      <c r="F1376"/>
      <c r="G1376"/>
      <c r="H1376" s="6"/>
      <c r="I1376"/>
    </row>
    <row r="1377" spans="3:9" s="4" customFormat="1">
      <c r="C1377"/>
      <c r="D1377"/>
      <c r="E1377"/>
      <c r="F1377"/>
      <c r="G1377"/>
      <c r="H1377" s="6"/>
      <c r="I1377"/>
    </row>
    <row r="1378" spans="3:9" s="4" customFormat="1">
      <c r="C1378"/>
      <c r="D1378"/>
      <c r="E1378"/>
      <c r="F1378"/>
      <c r="G1378"/>
      <c r="H1378" s="6"/>
      <c r="I1378"/>
    </row>
    <row r="1379" spans="3:9" s="4" customFormat="1">
      <c r="C1379"/>
      <c r="D1379"/>
      <c r="E1379"/>
      <c r="F1379"/>
      <c r="G1379"/>
      <c r="H1379" s="6"/>
      <c r="I1379"/>
    </row>
    <row r="1380" spans="3:9" s="4" customFormat="1">
      <c r="C1380"/>
      <c r="D1380"/>
      <c r="E1380"/>
      <c r="F1380"/>
      <c r="G1380"/>
      <c r="H1380" s="6"/>
      <c r="I1380"/>
    </row>
    <row r="1381" spans="3:9" s="4" customFormat="1">
      <c r="C1381"/>
      <c r="D1381"/>
      <c r="E1381"/>
      <c r="F1381"/>
      <c r="G1381"/>
      <c r="H1381" s="6"/>
      <c r="I1381"/>
    </row>
    <row r="1382" spans="3:9" s="4" customFormat="1">
      <c r="C1382"/>
      <c r="D1382"/>
      <c r="E1382"/>
      <c r="F1382"/>
      <c r="G1382"/>
      <c r="H1382" s="6"/>
      <c r="I1382"/>
    </row>
    <row r="1383" spans="3:9" s="4" customFormat="1">
      <c r="C1383"/>
      <c r="D1383"/>
      <c r="E1383"/>
      <c r="F1383"/>
      <c r="G1383"/>
      <c r="H1383" s="6"/>
      <c r="I1383"/>
    </row>
    <row r="1384" spans="3:9" s="4" customFormat="1">
      <c r="C1384"/>
      <c r="D1384"/>
      <c r="E1384"/>
      <c r="F1384"/>
      <c r="G1384"/>
      <c r="H1384" s="6"/>
      <c r="I1384"/>
    </row>
    <row r="1385" spans="3:9" s="4" customFormat="1">
      <c r="C1385"/>
      <c r="D1385"/>
      <c r="E1385"/>
      <c r="F1385"/>
      <c r="G1385"/>
      <c r="H1385" s="6"/>
      <c r="I1385"/>
    </row>
    <row r="1386" spans="3:9" s="4" customFormat="1">
      <c r="C1386"/>
      <c r="D1386"/>
      <c r="E1386"/>
      <c r="F1386"/>
      <c r="G1386"/>
      <c r="H1386" s="6"/>
      <c r="I1386"/>
    </row>
    <row r="1387" spans="3:9" s="4" customFormat="1">
      <c r="C1387"/>
      <c r="D1387"/>
      <c r="E1387"/>
      <c r="F1387"/>
      <c r="G1387"/>
      <c r="H1387" s="6"/>
      <c r="I1387"/>
    </row>
    <row r="1388" spans="3:9" s="4" customFormat="1">
      <c r="C1388"/>
      <c r="D1388"/>
      <c r="E1388"/>
      <c r="F1388"/>
      <c r="G1388"/>
      <c r="H1388" s="6"/>
      <c r="I1388"/>
    </row>
    <row r="1389" spans="3:9" s="4" customFormat="1">
      <c r="C1389"/>
      <c r="D1389"/>
      <c r="E1389"/>
      <c r="F1389"/>
      <c r="G1389"/>
      <c r="H1389" s="6"/>
      <c r="I1389"/>
    </row>
    <row r="1390" spans="3:9" s="4" customFormat="1">
      <c r="C1390"/>
      <c r="D1390"/>
      <c r="E1390"/>
      <c r="F1390"/>
      <c r="G1390"/>
      <c r="H1390" s="6"/>
      <c r="I1390"/>
    </row>
    <row r="1391" spans="3:9" s="4" customFormat="1">
      <c r="C1391"/>
      <c r="D1391"/>
      <c r="E1391"/>
      <c r="F1391"/>
      <c r="G1391"/>
      <c r="H1391" s="6"/>
      <c r="I1391"/>
    </row>
    <row r="1392" spans="3:9" s="4" customFormat="1">
      <c r="C1392"/>
      <c r="D1392"/>
      <c r="E1392"/>
      <c r="F1392"/>
      <c r="G1392"/>
      <c r="H1392" s="6"/>
      <c r="I1392"/>
    </row>
    <row r="1393" spans="3:9" s="4" customFormat="1">
      <c r="C1393"/>
      <c r="D1393"/>
      <c r="E1393"/>
      <c r="F1393"/>
      <c r="G1393"/>
      <c r="H1393" s="6"/>
      <c r="I1393"/>
    </row>
    <row r="1394" spans="3:9" s="4" customFormat="1">
      <c r="C1394"/>
      <c r="D1394"/>
      <c r="E1394"/>
      <c r="F1394"/>
      <c r="G1394"/>
      <c r="H1394" s="6"/>
      <c r="I1394"/>
    </row>
    <row r="1395" spans="3:9" s="4" customFormat="1">
      <c r="C1395"/>
      <c r="D1395"/>
      <c r="E1395"/>
      <c r="F1395"/>
      <c r="G1395"/>
      <c r="H1395" s="6"/>
      <c r="I1395"/>
    </row>
    <row r="1396" spans="3:9" s="4" customFormat="1">
      <c r="C1396"/>
      <c r="D1396"/>
      <c r="E1396"/>
      <c r="F1396"/>
      <c r="G1396"/>
      <c r="H1396" s="6"/>
      <c r="I1396"/>
    </row>
    <row r="1397" spans="3:9" s="4" customFormat="1">
      <c r="C1397"/>
      <c r="D1397"/>
      <c r="E1397"/>
      <c r="F1397"/>
      <c r="G1397"/>
      <c r="H1397" s="6"/>
      <c r="I1397"/>
    </row>
    <row r="1398" spans="3:9" s="4" customFormat="1">
      <c r="C1398"/>
      <c r="D1398"/>
      <c r="E1398"/>
      <c r="F1398"/>
      <c r="G1398"/>
      <c r="H1398" s="6"/>
      <c r="I1398"/>
    </row>
    <row r="1399" spans="3:9" s="4" customFormat="1">
      <c r="C1399"/>
      <c r="D1399"/>
      <c r="E1399"/>
      <c r="F1399"/>
      <c r="G1399"/>
      <c r="H1399" s="6"/>
      <c r="I1399"/>
    </row>
    <row r="1400" spans="3:9" s="4" customFormat="1">
      <c r="C1400"/>
      <c r="D1400"/>
      <c r="E1400"/>
      <c r="F1400"/>
      <c r="G1400"/>
      <c r="H1400" s="6"/>
      <c r="I1400"/>
    </row>
    <row r="1401" spans="3:9" s="4" customFormat="1">
      <c r="C1401"/>
      <c r="D1401"/>
      <c r="E1401"/>
      <c r="F1401"/>
      <c r="G1401"/>
      <c r="H1401" s="6"/>
      <c r="I1401"/>
    </row>
    <row r="1402" spans="3:9" s="4" customFormat="1">
      <c r="C1402"/>
      <c r="D1402"/>
      <c r="E1402"/>
      <c r="F1402"/>
      <c r="G1402"/>
      <c r="H1402" s="6"/>
      <c r="I1402"/>
    </row>
    <row r="1403" spans="3:9" s="4" customFormat="1">
      <c r="C1403"/>
      <c r="D1403"/>
      <c r="E1403"/>
      <c r="F1403"/>
      <c r="G1403"/>
      <c r="H1403" s="6"/>
      <c r="I1403"/>
    </row>
    <row r="1404" spans="3:9" s="4" customFormat="1">
      <c r="C1404"/>
      <c r="D1404"/>
      <c r="E1404"/>
      <c r="F1404"/>
      <c r="G1404"/>
      <c r="H1404" s="6"/>
      <c r="I1404"/>
    </row>
    <row r="1405" spans="3:9" s="4" customFormat="1">
      <c r="C1405"/>
      <c r="D1405"/>
      <c r="E1405"/>
      <c r="F1405"/>
      <c r="G1405"/>
      <c r="H1405" s="6"/>
      <c r="I1405"/>
    </row>
    <row r="1406" spans="3:9" s="4" customFormat="1">
      <c r="C1406"/>
      <c r="D1406"/>
      <c r="E1406"/>
      <c r="F1406"/>
      <c r="G1406"/>
      <c r="H1406" s="6"/>
      <c r="I1406"/>
    </row>
    <row r="1407" spans="3:9" s="4" customFormat="1">
      <c r="C1407"/>
      <c r="D1407"/>
      <c r="E1407"/>
      <c r="F1407"/>
      <c r="G1407"/>
      <c r="H1407" s="6"/>
      <c r="I1407"/>
    </row>
    <row r="1408" spans="3:9" s="4" customFormat="1">
      <c r="C1408"/>
      <c r="D1408"/>
      <c r="E1408"/>
      <c r="F1408"/>
      <c r="G1408"/>
      <c r="H1408" s="6"/>
      <c r="I1408"/>
    </row>
    <row r="1409" spans="3:9" s="4" customFormat="1">
      <c r="C1409"/>
      <c r="D1409"/>
      <c r="E1409"/>
      <c r="F1409"/>
      <c r="G1409"/>
      <c r="H1409" s="6"/>
      <c r="I1409"/>
    </row>
    <row r="1410" spans="3:9" s="4" customFormat="1">
      <c r="C1410"/>
      <c r="D1410"/>
      <c r="E1410"/>
      <c r="F1410"/>
      <c r="G1410"/>
      <c r="H1410" s="6"/>
      <c r="I1410"/>
    </row>
    <row r="1411" spans="3:9" s="4" customFormat="1">
      <c r="C1411"/>
      <c r="D1411"/>
      <c r="E1411"/>
      <c r="F1411"/>
      <c r="G1411"/>
      <c r="H1411" s="6"/>
      <c r="I1411"/>
    </row>
    <row r="1412" spans="3:9" s="4" customFormat="1">
      <c r="C1412"/>
      <c r="D1412"/>
      <c r="E1412"/>
      <c r="F1412"/>
      <c r="G1412"/>
      <c r="H1412" s="6"/>
      <c r="I1412"/>
    </row>
    <row r="1413" spans="3:9" s="4" customFormat="1">
      <c r="C1413"/>
      <c r="D1413"/>
      <c r="E1413"/>
      <c r="F1413"/>
      <c r="G1413"/>
      <c r="H1413" s="6"/>
      <c r="I1413"/>
    </row>
    <row r="1414" spans="3:9" s="4" customFormat="1">
      <c r="C1414"/>
      <c r="D1414"/>
      <c r="E1414"/>
      <c r="F1414"/>
      <c r="G1414"/>
      <c r="H1414" s="6"/>
      <c r="I1414"/>
    </row>
    <row r="1415" spans="3:9" s="4" customFormat="1">
      <c r="C1415"/>
      <c r="D1415"/>
      <c r="E1415"/>
      <c r="F1415"/>
      <c r="G1415"/>
      <c r="H1415" s="6"/>
      <c r="I1415"/>
    </row>
    <row r="1416" spans="3:9" s="4" customFormat="1">
      <c r="C1416"/>
      <c r="D1416"/>
      <c r="E1416"/>
      <c r="F1416"/>
      <c r="G1416"/>
      <c r="H1416" s="6"/>
      <c r="I1416"/>
    </row>
    <row r="1417" spans="3:9" s="4" customFormat="1">
      <c r="C1417"/>
      <c r="D1417"/>
      <c r="E1417"/>
      <c r="F1417"/>
      <c r="G1417"/>
      <c r="H1417" s="6"/>
      <c r="I1417"/>
    </row>
    <row r="1418" spans="3:9" s="4" customFormat="1">
      <c r="C1418"/>
      <c r="D1418"/>
      <c r="E1418"/>
      <c r="F1418"/>
      <c r="G1418"/>
      <c r="H1418" s="6"/>
      <c r="I1418"/>
    </row>
    <row r="1419" spans="3:9" s="4" customFormat="1">
      <c r="C1419"/>
      <c r="D1419"/>
      <c r="E1419"/>
      <c r="F1419"/>
      <c r="G1419"/>
      <c r="H1419" s="6"/>
      <c r="I1419"/>
    </row>
    <row r="1420" spans="3:9" s="4" customFormat="1">
      <c r="C1420"/>
      <c r="D1420"/>
      <c r="E1420"/>
      <c r="F1420"/>
      <c r="G1420"/>
      <c r="H1420" s="6"/>
      <c r="I1420"/>
    </row>
    <row r="1421" spans="3:9" s="4" customFormat="1">
      <c r="C1421"/>
      <c r="D1421"/>
      <c r="E1421"/>
      <c r="F1421"/>
      <c r="G1421"/>
      <c r="H1421" s="6"/>
      <c r="I1421"/>
    </row>
    <row r="1422" spans="3:9" s="4" customFormat="1">
      <c r="C1422"/>
      <c r="D1422"/>
      <c r="E1422"/>
      <c r="F1422"/>
      <c r="G1422"/>
      <c r="H1422" s="6"/>
      <c r="I1422"/>
    </row>
    <row r="1423" spans="3:9" s="4" customFormat="1">
      <c r="C1423"/>
      <c r="D1423"/>
      <c r="E1423"/>
      <c r="F1423"/>
      <c r="G1423"/>
      <c r="H1423" s="6"/>
      <c r="I1423"/>
    </row>
    <row r="1424" spans="3:9" s="4" customFormat="1">
      <c r="C1424"/>
      <c r="D1424"/>
      <c r="E1424"/>
      <c r="F1424"/>
      <c r="G1424"/>
      <c r="H1424" s="6"/>
      <c r="I1424"/>
    </row>
    <row r="1425" spans="3:9" s="4" customFormat="1">
      <c r="C1425"/>
      <c r="D1425"/>
      <c r="E1425"/>
      <c r="F1425"/>
      <c r="G1425"/>
      <c r="H1425" s="6"/>
      <c r="I1425"/>
    </row>
    <row r="1426" spans="3:9" s="4" customFormat="1">
      <c r="C1426"/>
      <c r="D1426"/>
      <c r="E1426"/>
      <c r="F1426"/>
      <c r="G1426"/>
      <c r="H1426" s="6"/>
      <c r="I1426"/>
    </row>
    <row r="1427" spans="3:9" s="4" customFormat="1">
      <c r="C1427"/>
      <c r="D1427"/>
      <c r="E1427"/>
      <c r="F1427"/>
      <c r="G1427"/>
      <c r="H1427" s="6"/>
      <c r="I1427"/>
    </row>
    <row r="1428" spans="3:9" s="4" customFormat="1">
      <c r="C1428"/>
      <c r="D1428"/>
      <c r="E1428"/>
      <c r="F1428"/>
      <c r="G1428"/>
      <c r="H1428" s="6"/>
      <c r="I1428"/>
    </row>
    <row r="1429" spans="3:9" s="4" customFormat="1">
      <c r="C1429"/>
      <c r="D1429"/>
      <c r="E1429"/>
      <c r="F1429"/>
      <c r="G1429"/>
      <c r="H1429" s="6"/>
      <c r="I1429"/>
    </row>
    <row r="1430" spans="3:9" s="4" customFormat="1">
      <c r="C1430"/>
      <c r="D1430"/>
      <c r="E1430"/>
      <c r="F1430"/>
      <c r="G1430"/>
      <c r="H1430" s="6"/>
      <c r="I1430"/>
    </row>
    <row r="1431" spans="3:9" s="4" customFormat="1">
      <c r="C1431"/>
      <c r="D1431"/>
      <c r="E1431"/>
      <c r="F1431"/>
      <c r="G1431"/>
      <c r="H1431" s="6"/>
      <c r="I1431"/>
    </row>
    <row r="1432" spans="3:9" s="4" customFormat="1">
      <c r="C1432"/>
      <c r="D1432"/>
      <c r="E1432"/>
      <c r="F1432"/>
      <c r="G1432"/>
      <c r="H1432" s="6"/>
      <c r="I1432"/>
    </row>
    <row r="1433" spans="3:9" s="4" customFormat="1">
      <c r="C1433"/>
      <c r="D1433"/>
      <c r="E1433"/>
      <c r="F1433"/>
      <c r="G1433"/>
      <c r="H1433" s="6"/>
      <c r="I1433"/>
    </row>
    <row r="1434" spans="3:9" s="4" customFormat="1">
      <c r="C1434"/>
      <c r="D1434"/>
      <c r="E1434"/>
      <c r="F1434"/>
      <c r="G1434"/>
      <c r="H1434" s="6"/>
      <c r="I1434"/>
    </row>
    <row r="1435" spans="3:9" s="4" customFormat="1">
      <c r="C1435"/>
      <c r="D1435"/>
      <c r="E1435"/>
      <c r="F1435"/>
      <c r="G1435"/>
      <c r="H1435" s="6"/>
      <c r="I1435"/>
    </row>
    <row r="1436" spans="3:9" s="4" customFormat="1">
      <c r="C1436"/>
      <c r="D1436"/>
      <c r="E1436"/>
      <c r="F1436"/>
      <c r="G1436"/>
      <c r="H1436" s="6"/>
      <c r="I1436"/>
    </row>
    <row r="1437" spans="3:9" s="4" customFormat="1">
      <c r="C1437"/>
      <c r="D1437"/>
      <c r="E1437"/>
      <c r="F1437"/>
      <c r="G1437"/>
      <c r="H1437" s="6"/>
      <c r="I1437"/>
    </row>
    <row r="1438" spans="3:9" s="4" customFormat="1">
      <c r="C1438"/>
      <c r="D1438"/>
      <c r="E1438"/>
      <c r="F1438"/>
      <c r="G1438"/>
      <c r="H1438" s="6"/>
      <c r="I1438"/>
    </row>
    <row r="1439" spans="3:9" s="4" customFormat="1">
      <c r="C1439"/>
      <c r="D1439"/>
      <c r="E1439"/>
      <c r="F1439"/>
      <c r="G1439"/>
      <c r="H1439" s="6"/>
      <c r="I1439"/>
    </row>
    <row r="1440" spans="3:9" s="4" customFormat="1">
      <c r="C1440"/>
      <c r="D1440"/>
      <c r="E1440"/>
      <c r="F1440"/>
      <c r="G1440"/>
      <c r="H1440" s="6"/>
      <c r="I1440"/>
    </row>
    <row r="1441" spans="3:9" s="4" customFormat="1">
      <c r="C1441"/>
      <c r="D1441"/>
      <c r="E1441"/>
      <c r="F1441"/>
      <c r="G1441"/>
      <c r="H1441" s="6"/>
      <c r="I1441"/>
    </row>
    <row r="1442" spans="3:9" s="4" customFormat="1">
      <c r="C1442"/>
      <c r="D1442"/>
      <c r="E1442"/>
      <c r="F1442"/>
      <c r="G1442"/>
      <c r="H1442" s="6"/>
      <c r="I1442"/>
    </row>
    <row r="1443" spans="3:9" s="4" customFormat="1">
      <c r="C1443"/>
      <c r="D1443"/>
      <c r="E1443"/>
      <c r="F1443"/>
      <c r="G1443"/>
      <c r="H1443" s="6"/>
      <c r="I1443"/>
    </row>
    <row r="1444" spans="3:9" s="4" customFormat="1">
      <c r="C1444"/>
      <c r="D1444"/>
      <c r="E1444"/>
      <c r="F1444"/>
      <c r="G1444"/>
      <c r="H1444" s="6"/>
      <c r="I1444"/>
    </row>
    <row r="1445" spans="3:9" s="4" customFormat="1">
      <c r="C1445"/>
      <c r="D1445"/>
      <c r="E1445"/>
      <c r="F1445"/>
      <c r="G1445"/>
      <c r="H1445" s="6"/>
      <c r="I1445"/>
    </row>
    <row r="1446" spans="3:9" s="4" customFormat="1">
      <c r="C1446"/>
      <c r="D1446"/>
      <c r="E1446"/>
      <c r="F1446"/>
      <c r="G1446"/>
      <c r="H1446" s="6"/>
      <c r="I1446"/>
    </row>
    <row r="1447" spans="3:9" s="4" customFormat="1">
      <c r="C1447"/>
      <c r="D1447"/>
      <c r="E1447"/>
      <c r="F1447"/>
      <c r="G1447"/>
      <c r="H1447" s="6"/>
      <c r="I1447"/>
    </row>
    <row r="1448" spans="3:9" s="4" customFormat="1">
      <c r="C1448"/>
      <c r="D1448"/>
      <c r="E1448"/>
      <c r="F1448"/>
      <c r="G1448"/>
      <c r="H1448" s="6"/>
      <c r="I1448"/>
    </row>
    <row r="1449" spans="3:9" s="4" customFormat="1">
      <c r="C1449"/>
      <c r="D1449"/>
      <c r="E1449"/>
      <c r="F1449"/>
      <c r="G1449"/>
      <c r="H1449" s="6"/>
      <c r="I1449"/>
    </row>
    <row r="1450" spans="3:9" s="4" customFormat="1">
      <c r="C1450"/>
      <c r="D1450"/>
      <c r="E1450"/>
      <c r="F1450"/>
      <c r="G1450"/>
      <c r="H1450" s="6"/>
      <c r="I1450"/>
    </row>
    <row r="1451" spans="3:9" s="4" customFormat="1">
      <c r="C1451"/>
      <c r="D1451"/>
      <c r="E1451"/>
      <c r="F1451"/>
      <c r="G1451"/>
      <c r="H1451" s="6"/>
      <c r="I1451"/>
    </row>
    <row r="1452" spans="3:9" s="4" customFormat="1">
      <c r="C1452"/>
      <c r="D1452"/>
      <c r="E1452"/>
      <c r="F1452"/>
      <c r="G1452"/>
      <c r="H1452" s="6"/>
      <c r="I1452"/>
    </row>
    <row r="1453" spans="3:9" s="4" customFormat="1">
      <c r="C1453"/>
      <c r="D1453"/>
      <c r="E1453"/>
      <c r="F1453"/>
      <c r="G1453"/>
      <c r="H1453" s="6"/>
      <c r="I1453"/>
    </row>
    <row r="1454" spans="3:9" s="4" customFormat="1">
      <c r="C1454"/>
      <c r="D1454"/>
      <c r="E1454"/>
      <c r="F1454"/>
      <c r="G1454"/>
      <c r="H1454" s="6"/>
      <c r="I1454"/>
    </row>
    <row r="1455" spans="3:9" s="4" customFormat="1">
      <c r="C1455"/>
      <c r="D1455"/>
      <c r="E1455"/>
      <c r="F1455"/>
      <c r="G1455"/>
      <c r="H1455" s="6"/>
      <c r="I1455"/>
    </row>
    <row r="1456" spans="3:9" s="4" customFormat="1">
      <c r="C1456"/>
      <c r="D1456"/>
      <c r="E1456"/>
      <c r="F1456"/>
      <c r="G1456"/>
      <c r="H1456" s="6"/>
      <c r="I1456"/>
    </row>
    <row r="1457" spans="3:9" s="4" customFormat="1">
      <c r="C1457"/>
      <c r="D1457"/>
      <c r="E1457"/>
      <c r="F1457"/>
      <c r="G1457"/>
      <c r="H1457" s="6"/>
      <c r="I1457"/>
    </row>
    <row r="1458" spans="3:9" s="4" customFormat="1">
      <c r="C1458"/>
      <c r="D1458"/>
      <c r="E1458"/>
      <c r="F1458"/>
      <c r="G1458"/>
      <c r="H1458" s="6"/>
      <c r="I1458"/>
    </row>
    <row r="1459" spans="3:9" s="4" customFormat="1">
      <c r="C1459"/>
      <c r="D1459"/>
      <c r="E1459"/>
      <c r="F1459"/>
      <c r="G1459"/>
      <c r="H1459" s="6"/>
      <c r="I1459"/>
    </row>
    <row r="1460" spans="3:9" s="4" customFormat="1">
      <c r="C1460"/>
      <c r="D1460"/>
      <c r="E1460"/>
      <c r="F1460"/>
      <c r="G1460"/>
      <c r="H1460" s="6"/>
      <c r="I1460"/>
    </row>
    <row r="1461" spans="3:9" s="4" customFormat="1">
      <c r="C1461"/>
      <c r="D1461"/>
      <c r="E1461"/>
      <c r="F1461"/>
      <c r="G1461"/>
      <c r="H1461" s="6"/>
      <c r="I1461"/>
    </row>
    <row r="1462" spans="3:9" s="4" customFormat="1">
      <c r="C1462"/>
      <c r="D1462"/>
      <c r="E1462"/>
      <c r="F1462"/>
      <c r="G1462"/>
      <c r="H1462" s="6"/>
      <c r="I1462"/>
    </row>
    <row r="1463" spans="3:9" s="4" customFormat="1">
      <c r="C1463"/>
      <c r="D1463"/>
      <c r="E1463"/>
      <c r="F1463"/>
      <c r="G1463"/>
      <c r="H1463" s="6"/>
      <c r="I1463"/>
    </row>
    <row r="1464" spans="3:9" s="4" customFormat="1">
      <c r="C1464"/>
      <c r="D1464"/>
      <c r="E1464"/>
      <c r="F1464"/>
      <c r="G1464"/>
      <c r="H1464" s="6"/>
      <c r="I1464"/>
    </row>
    <row r="1465" spans="3:9" s="4" customFormat="1">
      <c r="C1465"/>
      <c r="D1465"/>
      <c r="E1465"/>
      <c r="F1465"/>
      <c r="G1465"/>
      <c r="H1465" s="6"/>
      <c r="I1465"/>
    </row>
    <row r="1466" spans="3:9" s="4" customFormat="1">
      <c r="C1466"/>
      <c r="D1466"/>
      <c r="E1466"/>
      <c r="F1466"/>
      <c r="G1466"/>
      <c r="H1466" s="6"/>
      <c r="I1466"/>
    </row>
    <row r="1467" spans="3:9" s="4" customFormat="1">
      <c r="C1467"/>
      <c r="D1467"/>
      <c r="E1467"/>
      <c r="F1467"/>
      <c r="G1467"/>
      <c r="H1467" s="6"/>
      <c r="I1467"/>
    </row>
    <row r="1468" spans="3:9" s="4" customFormat="1">
      <c r="C1468"/>
      <c r="D1468"/>
      <c r="E1468"/>
      <c r="F1468"/>
      <c r="G1468"/>
      <c r="H1468" s="6"/>
      <c r="I1468"/>
    </row>
    <row r="1469" spans="3:9" s="4" customFormat="1">
      <c r="C1469"/>
      <c r="D1469"/>
      <c r="E1469"/>
      <c r="F1469"/>
      <c r="G1469"/>
      <c r="H1469" s="6"/>
      <c r="I1469"/>
    </row>
    <row r="1470" spans="3:9" s="4" customFormat="1">
      <c r="C1470"/>
      <c r="D1470"/>
      <c r="E1470"/>
      <c r="F1470"/>
      <c r="G1470"/>
      <c r="H1470" s="6"/>
      <c r="I1470"/>
    </row>
    <row r="1471" spans="3:9" s="4" customFormat="1">
      <c r="C1471"/>
      <c r="D1471"/>
      <c r="E1471"/>
      <c r="F1471"/>
      <c r="G1471"/>
      <c r="H1471" s="6"/>
      <c r="I1471"/>
    </row>
    <row r="1472" spans="3:9" s="4" customFormat="1">
      <c r="C1472"/>
      <c r="D1472"/>
      <c r="E1472"/>
      <c r="F1472"/>
      <c r="G1472"/>
      <c r="H1472" s="6"/>
      <c r="I1472"/>
    </row>
    <row r="1473" spans="3:9" s="4" customFormat="1">
      <c r="C1473"/>
      <c r="D1473"/>
      <c r="E1473"/>
      <c r="F1473"/>
      <c r="G1473"/>
      <c r="H1473" s="6"/>
      <c r="I1473"/>
    </row>
    <row r="1474" spans="3:9" s="4" customFormat="1">
      <c r="C1474"/>
      <c r="D1474"/>
      <c r="E1474"/>
      <c r="F1474"/>
      <c r="G1474"/>
      <c r="H1474" s="6"/>
      <c r="I1474"/>
    </row>
    <row r="1475" spans="3:9" s="4" customFormat="1">
      <c r="C1475"/>
      <c r="D1475"/>
      <c r="E1475"/>
      <c r="F1475"/>
      <c r="G1475"/>
      <c r="H1475" s="6"/>
      <c r="I1475"/>
    </row>
    <row r="1476" spans="3:9" s="4" customFormat="1">
      <c r="C1476"/>
      <c r="D1476"/>
      <c r="E1476"/>
      <c r="F1476"/>
      <c r="G1476"/>
      <c r="H1476" s="6"/>
      <c r="I1476"/>
    </row>
    <row r="1477" spans="3:9" s="4" customFormat="1">
      <c r="C1477"/>
      <c r="D1477"/>
      <c r="E1477"/>
      <c r="F1477"/>
      <c r="G1477"/>
      <c r="H1477" s="6"/>
      <c r="I1477"/>
    </row>
    <row r="1478" spans="3:9" s="4" customFormat="1">
      <c r="C1478"/>
      <c r="D1478"/>
      <c r="E1478"/>
      <c r="F1478"/>
      <c r="G1478"/>
      <c r="H1478" s="6"/>
      <c r="I1478"/>
    </row>
    <row r="1479" spans="3:9" s="4" customFormat="1">
      <c r="C1479"/>
      <c r="D1479"/>
      <c r="E1479"/>
      <c r="F1479"/>
      <c r="G1479"/>
      <c r="H1479" s="6"/>
      <c r="I1479"/>
    </row>
    <row r="1480" spans="3:9" s="4" customFormat="1">
      <c r="C1480"/>
      <c r="D1480"/>
      <c r="E1480"/>
      <c r="F1480"/>
      <c r="G1480"/>
      <c r="H1480" s="6"/>
      <c r="I1480"/>
    </row>
    <row r="1481" spans="3:9" s="4" customFormat="1">
      <c r="C1481"/>
      <c r="D1481"/>
      <c r="E1481"/>
      <c r="F1481"/>
      <c r="G1481"/>
      <c r="H1481" s="6"/>
      <c r="I1481"/>
    </row>
    <row r="1482" spans="3:9" s="4" customFormat="1">
      <c r="C1482"/>
      <c r="D1482"/>
      <c r="E1482"/>
      <c r="F1482"/>
      <c r="G1482"/>
      <c r="H1482" s="6"/>
      <c r="I1482"/>
    </row>
    <row r="1483" spans="3:9" s="4" customFormat="1">
      <c r="C1483"/>
      <c r="D1483"/>
      <c r="E1483"/>
      <c r="F1483"/>
      <c r="G1483"/>
      <c r="H1483" s="6"/>
      <c r="I1483"/>
    </row>
    <row r="1484" spans="3:9" s="4" customFormat="1">
      <c r="C1484"/>
      <c r="D1484"/>
      <c r="E1484"/>
      <c r="F1484"/>
      <c r="G1484"/>
      <c r="H1484" s="6"/>
      <c r="I1484"/>
    </row>
    <row r="1485" spans="3:9" s="4" customFormat="1">
      <c r="C1485"/>
      <c r="D1485"/>
      <c r="E1485"/>
      <c r="F1485"/>
      <c r="G1485"/>
      <c r="H1485" s="6"/>
      <c r="I1485"/>
    </row>
    <row r="1486" spans="3:9" s="4" customFormat="1">
      <c r="C1486"/>
      <c r="D1486"/>
      <c r="E1486"/>
      <c r="F1486"/>
      <c r="G1486"/>
      <c r="H1486" s="6"/>
      <c r="I1486"/>
    </row>
    <row r="1487" spans="3:9" s="4" customFormat="1">
      <c r="C1487"/>
      <c r="D1487"/>
      <c r="E1487"/>
      <c r="F1487"/>
      <c r="G1487"/>
      <c r="H1487" s="6"/>
      <c r="I1487"/>
    </row>
    <row r="1488" spans="3:9" s="4" customFormat="1">
      <c r="C1488"/>
      <c r="D1488"/>
      <c r="E1488"/>
      <c r="F1488"/>
      <c r="G1488"/>
      <c r="H1488" s="6"/>
      <c r="I1488"/>
    </row>
    <row r="1489" spans="3:9" s="4" customFormat="1">
      <c r="C1489"/>
      <c r="D1489"/>
      <c r="E1489"/>
      <c r="F1489"/>
      <c r="G1489"/>
      <c r="H1489" s="6"/>
      <c r="I1489"/>
    </row>
    <row r="1490" spans="3:9" s="4" customFormat="1">
      <c r="C1490"/>
      <c r="D1490"/>
      <c r="E1490"/>
      <c r="F1490"/>
      <c r="G1490"/>
      <c r="H1490" s="6"/>
      <c r="I1490"/>
    </row>
    <row r="1491" spans="3:9" s="4" customFormat="1">
      <c r="C1491"/>
      <c r="D1491"/>
      <c r="E1491"/>
      <c r="F1491"/>
      <c r="G1491"/>
      <c r="H1491" s="6"/>
      <c r="I1491"/>
    </row>
    <row r="1492" spans="3:9" s="4" customFormat="1">
      <c r="C1492"/>
      <c r="D1492"/>
      <c r="E1492"/>
      <c r="F1492"/>
      <c r="G1492"/>
      <c r="H1492" s="6"/>
      <c r="I1492"/>
    </row>
    <row r="1493" spans="3:9" s="4" customFormat="1">
      <c r="C1493"/>
      <c r="D1493"/>
      <c r="E1493"/>
      <c r="F1493"/>
      <c r="G1493"/>
      <c r="H1493" s="6"/>
      <c r="I1493"/>
    </row>
    <row r="1494" spans="3:9" s="4" customFormat="1">
      <c r="C1494"/>
      <c r="D1494"/>
      <c r="E1494"/>
      <c r="F1494"/>
      <c r="G1494"/>
      <c r="H1494" s="6"/>
      <c r="I1494"/>
    </row>
    <row r="1495" spans="3:9" s="4" customFormat="1">
      <c r="C1495"/>
      <c r="D1495"/>
      <c r="E1495"/>
      <c r="F1495"/>
      <c r="G1495"/>
      <c r="H1495" s="6"/>
      <c r="I1495"/>
    </row>
    <row r="1496" spans="3:9" s="4" customFormat="1">
      <c r="C1496"/>
      <c r="D1496"/>
      <c r="E1496"/>
      <c r="F1496"/>
      <c r="G1496"/>
      <c r="H1496" s="6"/>
      <c r="I1496"/>
    </row>
    <row r="1497" spans="3:9" s="4" customFormat="1">
      <c r="C1497"/>
      <c r="D1497"/>
      <c r="E1497"/>
      <c r="F1497"/>
      <c r="G1497"/>
      <c r="H1497" s="6"/>
      <c r="I1497"/>
    </row>
    <row r="1498" spans="3:9" s="4" customFormat="1">
      <c r="C1498"/>
      <c r="D1498"/>
      <c r="E1498"/>
      <c r="F1498"/>
      <c r="G1498"/>
      <c r="H1498" s="6"/>
      <c r="I1498"/>
    </row>
    <row r="1499" spans="3:9" s="4" customFormat="1">
      <c r="C1499"/>
      <c r="D1499"/>
      <c r="E1499"/>
      <c r="F1499"/>
      <c r="G1499"/>
      <c r="H1499" s="6"/>
      <c r="I1499"/>
    </row>
    <row r="1500" spans="3:9" s="4" customFormat="1">
      <c r="C1500"/>
      <c r="D1500"/>
      <c r="E1500"/>
      <c r="F1500"/>
      <c r="G1500"/>
      <c r="H1500" s="6"/>
      <c r="I1500"/>
    </row>
    <row r="1501" spans="3:9" s="4" customFormat="1">
      <c r="C1501"/>
      <c r="D1501"/>
      <c r="E1501"/>
      <c r="F1501"/>
      <c r="G1501"/>
      <c r="H1501" s="6"/>
      <c r="I1501"/>
    </row>
    <row r="1502" spans="3:9" s="4" customFormat="1">
      <c r="C1502"/>
      <c r="D1502"/>
      <c r="E1502"/>
      <c r="F1502"/>
      <c r="G1502"/>
      <c r="H1502" s="6"/>
      <c r="I1502"/>
    </row>
    <row r="1503" spans="3:9" s="4" customFormat="1">
      <c r="C1503"/>
      <c r="D1503"/>
      <c r="E1503"/>
      <c r="F1503"/>
      <c r="G1503"/>
      <c r="H1503" s="6"/>
      <c r="I1503"/>
    </row>
    <row r="1504" spans="3:9" s="4" customFormat="1">
      <c r="C1504"/>
      <c r="D1504"/>
      <c r="E1504"/>
      <c r="F1504"/>
      <c r="G1504"/>
      <c r="H1504" s="6"/>
      <c r="I1504"/>
    </row>
    <row r="1505" spans="3:9" s="4" customFormat="1">
      <c r="C1505"/>
      <c r="D1505"/>
      <c r="E1505"/>
      <c r="F1505"/>
      <c r="G1505"/>
      <c r="H1505" s="6"/>
      <c r="I1505"/>
    </row>
    <row r="1506" spans="3:9" s="4" customFormat="1">
      <c r="C1506"/>
      <c r="D1506"/>
      <c r="E1506"/>
      <c r="F1506"/>
      <c r="G1506"/>
      <c r="H1506" s="6"/>
      <c r="I1506"/>
    </row>
    <row r="1507" spans="3:9" s="4" customFormat="1">
      <c r="C1507"/>
      <c r="D1507"/>
      <c r="E1507"/>
      <c r="F1507"/>
      <c r="G1507"/>
      <c r="H1507" s="6"/>
      <c r="I1507"/>
    </row>
    <row r="1508" spans="3:9" s="4" customFormat="1">
      <c r="C1508"/>
      <c r="D1508"/>
      <c r="E1508"/>
      <c r="F1508"/>
      <c r="G1508"/>
      <c r="H1508" s="6"/>
      <c r="I1508"/>
    </row>
    <row r="1509" spans="3:9" s="4" customFormat="1">
      <c r="C1509"/>
      <c r="D1509"/>
      <c r="E1509"/>
      <c r="F1509"/>
      <c r="G1509"/>
      <c r="H1509" s="6"/>
      <c r="I1509"/>
    </row>
    <row r="1510" spans="3:9" s="4" customFormat="1">
      <c r="C1510"/>
      <c r="D1510"/>
      <c r="E1510"/>
      <c r="F1510"/>
      <c r="G1510"/>
      <c r="H1510" s="6"/>
      <c r="I1510"/>
    </row>
    <row r="1511" spans="3:9" s="4" customFormat="1">
      <c r="C1511"/>
      <c r="D1511"/>
      <c r="E1511"/>
      <c r="F1511"/>
      <c r="G1511"/>
      <c r="H1511" s="6"/>
      <c r="I1511"/>
    </row>
    <row r="1512" spans="3:9" s="4" customFormat="1">
      <c r="C1512"/>
      <c r="D1512"/>
      <c r="E1512"/>
      <c r="F1512"/>
      <c r="G1512"/>
      <c r="H1512" s="6"/>
      <c r="I1512"/>
    </row>
    <row r="1513" spans="3:9" s="4" customFormat="1">
      <c r="C1513"/>
      <c r="D1513"/>
      <c r="E1513"/>
      <c r="F1513"/>
      <c r="G1513"/>
      <c r="H1513" s="6"/>
      <c r="I1513"/>
    </row>
    <row r="1514" spans="3:9" s="4" customFormat="1">
      <c r="C1514"/>
      <c r="D1514"/>
      <c r="E1514"/>
      <c r="F1514"/>
      <c r="G1514"/>
      <c r="H1514" s="6"/>
      <c r="I1514"/>
    </row>
    <row r="1515" spans="3:9" s="4" customFormat="1">
      <c r="C1515"/>
      <c r="D1515"/>
      <c r="E1515"/>
      <c r="F1515"/>
      <c r="G1515"/>
      <c r="H1515" s="6"/>
      <c r="I1515"/>
    </row>
    <row r="1516" spans="3:9" s="4" customFormat="1">
      <c r="C1516"/>
      <c r="D1516"/>
      <c r="E1516"/>
      <c r="F1516"/>
      <c r="G1516"/>
      <c r="H1516" s="6"/>
      <c r="I1516"/>
    </row>
    <row r="1517" spans="3:9" s="4" customFormat="1">
      <c r="C1517"/>
      <c r="D1517"/>
      <c r="E1517"/>
      <c r="F1517"/>
      <c r="G1517"/>
      <c r="H1517" s="6"/>
      <c r="I1517"/>
    </row>
    <row r="1518" spans="3:9" s="4" customFormat="1">
      <c r="C1518"/>
      <c r="D1518"/>
      <c r="E1518"/>
      <c r="F1518"/>
      <c r="G1518"/>
      <c r="H1518" s="6"/>
      <c r="I1518"/>
    </row>
    <row r="1519" spans="3:9" s="4" customFormat="1">
      <c r="C1519"/>
      <c r="D1519"/>
      <c r="E1519"/>
      <c r="F1519"/>
      <c r="G1519"/>
      <c r="H1519" s="6"/>
      <c r="I1519"/>
    </row>
    <row r="1520" spans="3:9" s="4" customFormat="1">
      <c r="C1520"/>
      <c r="D1520"/>
      <c r="E1520"/>
      <c r="F1520"/>
      <c r="G1520"/>
      <c r="H1520" s="6"/>
      <c r="I1520"/>
    </row>
    <row r="1521" spans="3:9" s="4" customFormat="1">
      <c r="C1521"/>
      <c r="D1521"/>
      <c r="E1521"/>
      <c r="F1521"/>
      <c r="G1521"/>
      <c r="H1521" s="6"/>
      <c r="I1521"/>
    </row>
    <row r="1522" spans="3:9" s="4" customFormat="1">
      <c r="C1522"/>
      <c r="D1522"/>
      <c r="E1522"/>
      <c r="F1522"/>
      <c r="G1522"/>
      <c r="H1522" s="6"/>
      <c r="I1522"/>
    </row>
    <row r="1523" spans="3:9" s="4" customFormat="1">
      <c r="C1523"/>
      <c r="D1523"/>
      <c r="E1523"/>
      <c r="F1523"/>
      <c r="G1523"/>
      <c r="H1523" s="6"/>
      <c r="I1523"/>
    </row>
    <row r="1524" spans="3:9" s="4" customFormat="1">
      <c r="C1524"/>
      <c r="D1524"/>
      <c r="E1524"/>
      <c r="F1524"/>
      <c r="G1524"/>
      <c r="H1524" s="6"/>
      <c r="I1524"/>
    </row>
    <row r="1525" spans="3:9" s="4" customFormat="1">
      <c r="C1525"/>
      <c r="D1525"/>
      <c r="E1525"/>
      <c r="F1525"/>
      <c r="G1525"/>
      <c r="H1525" s="6"/>
      <c r="I1525"/>
    </row>
    <row r="1526" spans="3:9" s="4" customFormat="1">
      <c r="C1526"/>
      <c r="D1526"/>
      <c r="E1526"/>
      <c r="F1526"/>
      <c r="G1526"/>
      <c r="H1526" s="6"/>
      <c r="I1526"/>
    </row>
    <row r="1527" spans="3:9" s="4" customFormat="1">
      <c r="C1527"/>
      <c r="D1527"/>
      <c r="E1527"/>
      <c r="F1527"/>
      <c r="G1527"/>
      <c r="H1527" s="6"/>
      <c r="I1527"/>
    </row>
    <row r="1528" spans="3:9" s="4" customFormat="1">
      <c r="C1528"/>
      <c r="D1528"/>
      <c r="E1528"/>
      <c r="F1528"/>
      <c r="G1528"/>
      <c r="H1528" s="6"/>
      <c r="I1528"/>
    </row>
    <row r="1529" spans="3:9" s="4" customFormat="1">
      <c r="C1529"/>
      <c r="D1529"/>
      <c r="E1529"/>
      <c r="F1529"/>
      <c r="G1529"/>
      <c r="H1529" s="6"/>
      <c r="I1529"/>
    </row>
    <row r="1530" spans="3:9" s="4" customFormat="1">
      <c r="C1530"/>
      <c r="D1530"/>
      <c r="E1530"/>
      <c r="F1530"/>
      <c r="G1530"/>
      <c r="H1530" s="6"/>
      <c r="I1530"/>
    </row>
    <row r="1531" spans="3:9" s="4" customFormat="1">
      <c r="C1531"/>
      <c r="D1531"/>
      <c r="E1531"/>
      <c r="F1531"/>
      <c r="G1531"/>
      <c r="H1531" s="6"/>
      <c r="I1531"/>
    </row>
    <row r="1532" spans="3:9" s="4" customFormat="1">
      <c r="C1532"/>
      <c r="D1532"/>
      <c r="E1532"/>
      <c r="F1532"/>
      <c r="G1532"/>
      <c r="H1532" s="6"/>
      <c r="I1532"/>
    </row>
    <row r="1533" spans="3:9" s="4" customFormat="1">
      <c r="C1533"/>
      <c r="D1533"/>
      <c r="E1533"/>
      <c r="F1533"/>
      <c r="G1533"/>
      <c r="H1533" s="6"/>
      <c r="I1533"/>
    </row>
    <row r="1534" spans="3:9" s="4" customFormat="1">
      <c r="C1534"/>
      <c r="D1534"/>
      <c r="E1534"/>
      <c r="F1534"/>
      <c r="G1534"/>
      <c r="H1534" s="6"/>
      <c r="I1534"/>
    </row>
    <row r="1535" spans="3:9" s="4" customFormat="1">
      <c r="C1535"/>
      <c r="D1535"/>
      <c r="E1535"/>
      <c r="F1535"/>
      <c r="G1535"/>
      <c r="H1535" s="6"/>
      <c r="I1535"/>
    </row>
    <row r="1536" spans="3:9" s="4" customFormat="1">
      <c r="C1536"/>
      <c r="D1536"/>
      <c r="E1536"/>
      <c r="F1536"/>
      <c r="G1536"/>
      <c r="H1536" s="6"/>
      <c r="I1536"/>
    </row>
    <row r="1537" spans="3:9" s="4" customFormat="1">
      <c r="C1537"/>
      <c r="D1537"/>
      <c r="E1537"/>
      <c r="F1537"/>
      <c r="G1537"/>
      <c r="H1537" s="6"/>
      <c r="I1537"/>
    </row>
    <row r="1538" spans="3:9" s="4" customFormat="1">
      <c r="C1538"/>
      <c r="D1538"/>
      <c r="E1538"/>
      <c r="F1538"/>
      <c r="G1538"/>
      <c r="H1538" s="6"/>
      <c r="I1538"/>
    </row>
    <row r="1539" spans="3:9" s="4" customFormat="1">
      <c r="C1539"/>
      <c r="D1539"/>
      <c r="E1539"/>
      <c r="F1539"/>
      <c r="G1539"/>
      <c r="H1539" s="6"/>
      <c r="I1539"/>
    </row>
    <row r="1540" spans="3:9" s="4" customFormat="1">
      <c r="C1540"/>
      <c r="D1540"/>
      <c r="E1540"/>
      <c r="F1540"/>
      <c r="G1540"/>
      <c r="H1540" s="6"/>
      <c r="I1540"/>
    </row>
    <row r="1541" spans="3:9" s="4" customFormat="1">
      <c r="C1541"/>
      <c r="D1541"/>
      <c r="E1541"/>
      <c r="F1541"/>
      <c r="G1541"/>
      <c r="H1541" s="6"/>
      <c r="I1541"/>
    </row>
    <row r="1542" spans="3:9" s="4" customFormat="1">
      <c r="C1542"/>
      <c r="D1542"/>
      <c r="E1542"/>
      <c r="F1542"/>
      <c r="G1542"/>
      <c r="H1542" s="6"/>
      <c r="I1542"/>
    </row>
    <row r="1543" spans="3:9" s="4" customFormat="1">
      <c r="C1543"/>
      <c r="D1543"/>
      <c r="E1543"/>
      <c r="F1543"/>
      <c r="G1543"/>
      <c r="H1543" s="6"/>
      <c r="I1543"/>
    </row>
    <row r="1544" spans="3:9" s="4" customFormat="1">
      <c r="C1544"/>
      <c r="D1544"/>
      <c r="E1544"/>
      <c r="F1544"/>
      <c r="G1544"/>
      <c r="H1544" s="6"/>
      <c r="I1544"/>
    </row>
    <row r="1545" spans="3:9" s="4" customFormat="1">
      <c r="C1545"/>
      <c r="D1545"/>
      <c r="E1545"/>
      <c r="F1545"/>
      <c r="G1545"/>
      <c r="H1545" s="6"/>
      <c r="I1545"/>
    </row>
    <row r="1546" spans="3:9" s="4" customFormat="1">
      <c r="C1546"/>
      <c r="D1546"/>
      <c r="E1546"/>
      <c r="F1546"/>
      <c r="G1546"/>
      <c r="H1546" s="6"/>
      <c r="I1546"/>
    </row>
    <row r="1547" spans="3:9" s="4" customFormat="1">
      <c r="C1547"/>
      <c r="D1547"/>
      <c r="E1547"/>
      <c r="F1547"/>
      <c r="G1547"/>
      <c r="H1547" s="6"/>
      <c r="I1547"/>
    </row>
    <row r="1548" spans="3:9" s="4" customFormat="1">
      <c r="C1548"/>
      <c r="D1548"/>
      <c r="E1548"/>
      <c r="F1548"/>
      <c r="G1548"/>
      <c r="H1548" s="6"/>
      <c r="I1548"/>
    </row>
    <row r="1549" spans="3:9" s="4" customFormat="1">
      <c r="C1549"/>
      <c r="D1549"/>
      <c r="E1549"/>
      <c r="F1549"/>
      <c r="G1549"/>
      <c r="H1549" s="6"/>
      <c r="I1549"/>
    </row>
    <row r="1550" spans="3:9" s="4" customFormat="1">
      <c r="C1550"/>
      <c r="D1550"/>
      <c r="E1550"/>
      <c r="F1550"/>
      <c r="G1550"/>
      <c r="H1550" s="6"/>
      <c r="I1550"/>
    </row>
    <row r="1551" spans="3:9" s="4" customFormat="1">
      <c r="C1551"/>
      <c r="D1551"/>
      <c r="E1551"/>
      <c r="F1551"/>
      <c r="G1551"/>
      <c r="H1551" s="6"/>
      <c r="I1551"/>
    </row>
    <row r="1552" spans="3:9" s="4" customFormat="1">
      <c r="C1552"/>
      <c r="D1552"/>
      <c r="E1552"/>
      <c r="F1552"/>
      <c r="G1552"/>
      <c r="H1552" s="6"/>
      <c r="I1552"/>
    </row>
    <row r="1553" spans="3:9" s="4" customFormat="1">
      <c r="C1553"/>
      <c r="D1553"/>
      <c r="E1553"/>
      <c r="F1553"/>
      <c r="G1553"/>
      <c r="H1553" s="6"/>
      <c r="I1553"/>
    </row>
    <row r="1554" spans="3:9" s="4" customFormat="1">
      <c r="C1554"/>
      <c r="D1554"/>
      <c r="E1554"/>
      <c r="F1554"/>
      <c r="G1554"/>
      <c r="H1554" s="6"/>
      <c r="I1554"/>
    </row>
    <row r="1555" spans="3:9" s="4" customFormat="1">
      <c r="C1555"/>
      <c r="D1555"/>
      <c r="E1555"/>
      <c r="F1555"/>
      <c r="G1555"/>
      <c r="H1555" s="6"/>
      <c r="I1555"/>
    </row>
    <row r="1556" spans="3:9" s="4" customFormat="1">
      <c r="C1556"/>
      <c r="D1556"/>
      <c r="E1556"/>
      <c r="F1556"/>
      <c r="G1556"/>
      <c r="H1556" s="6"/>
      <c r="I1556"/>
    </row>
    <row r="1557" spans="3:9" s="4" customFormat="1">
      <c r="C1557"/>
      <c r="D1557"/>
      <c r="E1557"/>
      <c r="F1557"/>
      <c r="G1557"/>
      <c r="H1557" s="6"/>
      <c r="I1557"/>
    </row>
    <row r="1558" spans="3:9" s="4" customFormat="1">
      <c r="C1558"/>
      <c r="D1558"/>
      <c r="E1558"/>
      <c r="F1558"/>
      <c r="G1558"/>
      <c r="H1558" s="6"/>
      <c r="I1558"/>
    </row>
    <row r="1559" spans="3:9" s="4" customFormat="1">
      <c r="C1559"/>
      <c r="D1559"/>
      <c r="E1559"/>
      <c r="F1559"/>
      <c r="G1559"/>
      <c r="H1559" s="6"/>
      <c r="I1559"/>
    </row>
    <row r="1560" spans="3:9" s="4" customFormat="1">
      <c r="C1560"/>
      <c r="D1560"/>
      <c r="E1560"/>
      <c r="F1560"/>
      <c r="G1560"/>
      <c r="H1560" s="6"/>
      <c r="I1560"/>
    </row>
    <row r="1561" spans="3:9" s="4" customFormat="1">
      <c r="C1561"/>
      <c r="D1561"/>
      <c r="E1561"/>
      <c r="F1561"/>
      <c r="G1561"/>
      <c r="H1561" s="6"/>
      <c r="I1561"/>
    </row>
    <row r="1562" spans="3:9" s="4" customFormat="1">
      <c r="C1562"/>
      <c r="D1562"/>
      <c r="E1562"/>
      <c r="F1562"/>
      <c r="G1562"/>
      <c r="H1562" s="6"/>
      <c r="I1562"/>
    </row>
    <row r="1563" spans="3:9" s="4" customFormat="1">
      <c r="C1563"/>
      <c r="D1563"/>
      <c r="E1563"/>
      <c r="F1563"/>
      <c r="G1563"/>
      <c r="H1563" s="6"/>
      <c r="I1563"/>
    </row>
    <row r="1564" spans="3:9" s="4" customFormat="1">
      <c r="C1564"/>
      <c r="D1564"/>
      <c r="E1564"/>
      <c r="F1564"/>
      <c r="G1564"/>
      <c r="H1564" s="6"/>
      <c r="I1564"/>
    </row>
    <row r="1565" spans="3:9" s="4" customFormat="1">
      <c r="C1565"/>
      <c r="D1565"/>
      <c r="E1565"/>
      <c r="F1565"/>
      <c r="G1565"/>
      <c r="H1565" s="6"/>
      <c r="I1565"/>
    </row>
    <row r="1566" spans="3:9" s="4" customFormat="1">
      <c r="C1566"/>
      <c r="D1566"/>
      <c r="E1566"/>
      <c r="F1566"/>
      <c r="G1566"/>
      <c r="H1566" s="6"/>
      <c r="I1566"/>
    </row>
    <row r="1567" spans="3:9" s="4" customFormat="1">
      <c r="C1567"/>
      <c r="D1567"/>
      <c r="E1567"/>
      <c r="F1567"/>
      <c r="G1567"/>
      <c r="H1567" s="6"/>
      <c r="I1567"/>
    </row>
    <row r="1568" spans="3:9" s="4" customFormat="1">
      <c r="C1568"/>
      <c r="D1568"/>
      <c r="E1568"/>
      <c r="F1568"/>
      <c r="G1568"/>
      <c r="H1568" s="6"/>
      <c r="I1568"/>
    </row>
    <row r="1569" spans="3:9" s="4" customFormat="1">
      <c r="C1569"/>
      <c r="D1569"/>
      <c r="E1569"/>
      <c r="F1569"/>
      <c r="G1569"/>
      <c r="H1569" s="6"/>
      <c r="I1569"/>
    </row>
    <row r="1570" spans="3:9" s="4" customFormat="1">
      <c r="C1570"/>
      <c r="D1570"/>
      <c r="E1570"/>
      <c r="F1570"/>
      <c r="G1570"/>
      <c r="H1570" s="6"/>
      <c r="I1570"/>
    </row>
    <row r="1571" spans="3:9" s="4" customFormat="1">
      <c r="C1571"/>
      <c r="D1571"/>
      <c r="E1571"/>
      <c r="F1571"/>
      <c r="G1571"/>
      <c r="H1571" s="6"/>
      <c r="I1571"/>
    </row>
    <row r="1572" spans="3:9" s="4" customFormat="1">
      <c r="C1572"/>
      <c r="D1572"/>
      <c r="E1572"/>
      <c r="F1572"/>
      <c r="G1572"/>
      <c r="H1572" s="6"/>
      <c r="I1572"/>
    </row>
    <row r="1573" spans="3:9" s="4" customFormat="1">
      <c r="C1573"/>
      <c r="D1573"/>
      <c r="E1573"/>
      <c r="F1573"/>
      <c r="G1573"/>
      <c r="H1573" s="6"/>
      <c r="I1573"/>
    </row>
    <row r="1574" spans="3:9" s="4" customFormat="1">
      <c r="C1574"/>
      <c r="D1574"/>
      <c r="E1574"/>
      <c r="F1574"/>
      <c r="G1574"/>
      <c r="H1574" s="6"/>
      <c r="I1574"/>
    </row>
    <row r="1575" spans="3:9" s="4" customFormat="1">
      <c r="C1575"/>
      <c r="D1575"/>
      <c r="E1575"/>
      <c r="F1575"/>
      <c r="G1575"/>
      <c r="H1575" s="6"/>
      <c r="I1575"/>
    </row>
    <row r="1576" spans="3:9" s="4" customFormat="1">
      <c r="C1576"/>
      <c r="D1576"/>
      <c r="E1576"/>
      <c r="F1576"/>
      <c r="G1576"/>
      <c r="H1576" s="6"/>
      <c r="I1576"/>
    </row>
    <row r="1577" spans="3:9" s="4" customFormat="1">
      <c r="C1577"/>
      <c r="D1577"/>
      <c r="E1577"/>
      <c r="F1577"/>
      <c r="G1577"/>
      <c r="H1577" s="6"/>
      <c r="I1577"/>
    </row>
    <row r="1578" spans="3:9" s="4" customFormat="1">
      <c r="C1578"/>
      <c r="D1578"/>
      <c r="E1578"/>
      <c r="F1578"/>
      <c r="G1578"/>
      <c r="H1578" s="6"/>
      <c r="I1578"/>
    </row>
    <row r="1579" spans="3:9" s="4" customFormat="1">
      <c r="C1579"/>
      <c r="D1579"/>
      <c r="E1579"/>
      <c r="F1579"/>
      <c r="G1579"/>
      <c r="H1579" s="6"/>
      <c r="I1579"/>
    </row>
    <row r="1580" spans="3:9" s="4" customFormat="1">
      <c r="C1580"/>
      <c r="D1580"/>
      <c r="E1580"/>
      <c r="F1580"/>
      <c r="G1580"/>
      <c r="H1580" s="6"/>
      <c r="I1580"/>
    </row>
    <row r="1581" spans="3:9" s="4" customFormat="1">
      <c r="C1581"/>
      <c r="D1581"/>
      <c r="E1581"/>
      <c r="F1581"/>
      <c r="G1581"/>
      <c r="H1581" s="6"/>
      <c r="I1581"/>
    </row>
    <row r="1582" spans="3:9" s="4" customFormat="1">
      <c r="C1582"/>
      <c r="D1582"/>
      <c r="E1582"/>
      <c r="F1582"/>
      <c r="G1582"/>
      <c r="H1582" s="6"/>
      <c r="I1582"/>
    </row>
    <row r="1583" spans="3:9" s="4" customFormat="1">
      <c r="C1583"/>
      <c r="D1583"/>
      <c r="E1583"/>
      <c r="F1583"/>
      <c r="G1583"/>
      <c r="H1583" s="6"/>
      <c r="I1583"/>
    </row>
    <row r="1584" spans="3:9" s="4" customFormat="1">
      <c r="C1584"/>
      <c r="D1584"/>
      <c r="E1584"/>
      <c r="F1584"/>
      <c r="G1584"/>
      <c r="H1584" s="6"/>
      <c r="I1584"/>
    </row>
    <row r="1585" spans="3:9" s="4" customFormat="1">
      <c r="C1585"/>
      <c r="D1585"/>
      <c r="E1585"/>
      <c r="F1585"/>
      <c r="G1585"/>
      <c r="H1585" s="6"/>
      <c r="I1585"/>
    </row>
    <row r="1586" spans="3:9" s="4" customFormat="1">
      <c r="C1586"/>
      <c r="D1586"/>
      <c r="E1586"/>
      <c r="F1586"/>
      <c r="G1586"/>
      <c r="H1586" s="6"/>
      <c r="I1586"/>
    </row>
    <row r="1587" spans="3:9" s="4" customFormat="1">
      <c r="C1587"/>
      <c r="D1587"/>
      <c r="E1587"/>
      <c r="F1587"/>
      <c r="G1587"/>
      <c r="H1587" s="6"/>
      <c r="I1587"/>
    </row>
    <row r="1588" spans="3:9" s="4" customFormat="1">
      <c r="C1588"/>
      <c r="D1588"/>
      <c r="E1588"/>
      <c r="F1588"/>
      <c r="G1588"/>
      <c r="H1588" s="6"/>
      <c r="I1588"/>
    </row>
    <row r="1589" spans="3:9" s="4" customFormat="1">
      <c r="C1589"/>
      <c r="D1589"/>
      <c r="E1589"/>
      <c r="F1589"/>
      <c r="G1589"/>
      <c r="H1589" s="6"/>
      <c r="I1589"/>
    </row>
    <row r="1590" spans="3:9" s="4" customFormat="1">
      <c r="C1590"/>
      <c r="D1590"/>
      <c r="E1590"/>
      <c r="F1590"/>
      <c r="G1590"/>
      <c r="H1590" s="6"/>
      <c r="I1590"/>
    </row>
    <row r="1591" spans="3:9" s="4" customFormat="1">
      <c r="C1591"/>
      <c r="D1591"/>
      <c r="E1591"/>
      <c r="F1591"/>
      <c r="G1591"/>
      <c r="H1591" s="6"/>
      <c r="I1591"/>
    </row>
    <row r="1592" spans="3:9" s="4" customFormat="1">
      <c r="C1592"/>
      <c r="D1592"/>
      <c r="E1592"/>
      <c r="F1592"/>
      <c r="G1592"/>
      <c r="H1592" s="6"/>
      <c r="I1592"/>
    </row>
    <row r="1593" spans="3:9" s="4" customFormat="1">
      <c r="C1593"/>
      <c r="D1593"/>
      <c r="E1593"/>
      <c r="F1593"/>
      <c r="G1593"/>
      <c r="H1593" s="6"/>
      <c r="I1593"/>
    </row>
    <row r="1594" spans="3:9" s="4" customFormat="1">
      <c r="C1594"/>
      <c r="D1594"/>
      <c r="E1594"/>
      <c r="F1594"/>
      <c r="G1594"/>
      <c r="H1594" s="6"/>
      <c r="I1594"/>
    </row>
    <row r="1595" spans="3:9" s="4" customFormat="1">
      <c r="C1595"/>
      <c r="D1595"/>
      <c r="E1595"/>
      <c r="F1595"/>
      <c r="G1595"/>
      <c r="H1595" s="6"/>
      <c r="I1595"/>
    </row>
    <row r="1596" spans="3:9" s="4" customFormat="1">
      <c r="C1596"/>
      <c r="D1596"/>
      <c r="E1596"/>
      <c r="F1596"/>
      <c r="G1596"/>
      <c r="H1596" s="6"/>
      <c r="I1596"/>
    </row>
    <row r="1597" spans="3:9" s="4" customFormat="1">
      <c r="C1597"/>
      <c r="D1597"/>
      <c r="E1597"/>
      <c r="F1597"/>
      <c r="G1597"/>
      <c r="H1597" s="6"/>
      <c r="I1597"/>
    </row>
    <row r="1598" spans="3:9" s="4" customFormat="1">
      <c r="C1598"/>
      <c r="D1598"/>
      <c r="E1598"/>
      <c r="F1598"/>
      <c r="G1598"/>
      <c r="H1598" s="6"/>
      <c r="I1598"/>
    </row>
    <row r="1599" spans="3:9" s="4" customFormat="1">
      <c r="C1599"/>
      <c r="D1599"/>
      <c r="E1599"/>
      <c r="F1599"/>
      <c r="G1599"/>
      <c r="H1599" s="6"/>
      <c r="I1599"/>
    </row>
    <row r="1600" spans="3:9" s="4" customFormat="1">
      <c r="C1600"/>
      <c r="D1600"/>
      <c r="E1600"/>
      <c r="F1600"/>
      <c r="G1600"/>
      <c r="H1600" s="6"/>
      <c r="I1600"/>
    </row>
    <row r="1601" spans="3:9" s="4" customFormat="1">
      <c r="C1601"/>
      <c r="D1601"/>
      <c r="E1601"/>
      <c r="F1601"/>
      <c r="G1601"/>
      <c r="H1601" s="6"/>
      <c r="I1601"/>
    </row>
    <row r="1602" spans="3:9" s="4" customFormat="1">
      <c r="C1602"/>
      <c r="D1602"/>
      <c r="E1602"/>
      <c r="F1602"/>
      <c r="G1602"/>
      <c r="H1602" s="6"/>
      <c r="I1602"/>
    </row>
    <row r="1603" spans="3:9" s="4" customFormat="1">
      <c r="C1603"/>
      <c r="D1603"/>
      <c r="E1603"/>
      <c r="F1603"/>
      <c r="G1603"/>
      <c r="H1603" s="6"/>
      <c r="I1603"/>
    </row>
    <row r="1604" spans="3:9" s="4" customFormat="1">
      <c r="C1604"/>
      <c r="D1604"/>
      <c r="E1604"/>
      <c r="F1604"/>
      <c r="G1604"/>
      <c r="H1604" s="6"/>
      <c r="I1604"/>
    </row>
    <row r="1605" spans="3:9" s="4" customFormat="1">
      <c r="C1605"/>
      <c r="D1605"/>
      <c r="E1605"/>
      <c r="F1605"/>
      <c r="G1605"/>
      <c r="H1605" s="6"/>
      <c r="I1605"/>
    </row>
    <row r="1606" spans="3:9" s="4" customFormat="1">
      <c r="C1606"/>
      <c r="D1606"/>
      <c r="E1606"/>
      <c r="F1606"/>
      <c r="G1606"/>
      <c r="H1606" s="6"/>
      <c r="I1606"/>
    </row>
    <row r="1607" spans="3:9" s="4" customFormat="1">
      <c r="C1607"/>
      <c r="D1607"/>
      <c r="E1607"/>
      <c r="F1607"/>
      <c r="G1607"/>
      <c r="H1607" s="6"/>
      <c r="I1607"/>
    </row>
    <row r="1608" spans="3:9" s="4" customFormat="1">
      <c r="C1608"/>
      <c r="D1608"/>
      <c r="E1608"/>
      <c r="F1608"/>
      <c r="G1608"/>
      <c r="H1608" s="6"/>
      <c r="I1608"/>
    </row>
    <row r="1609" spans="3:9" s="4" customFormat="1">
      <c r="C1609"/>
      <c r="D1609"/>
      <c r="E1609"/>
      <c r="F1609"/>
      <c r="G1609"/>
      <c r="H1609" s="6"/>
      <c r="I1609"/>
    </row>
    <row r="1610" spans="3:9" s="4" customFormat="1">
      <c r="C1610"/>
      <c r="D1610"/>
      <c r="E1610"/>
      <c r="F1610"/>
      <c r="G1610"/>
      <c r="H1610" s="6"/>
      <c r="I1610"/>
    </row>
    <row r="1611" spans="3:9" s="4" customFormat="1">
      <c r="C1611"/>
      <c r="D1611"/>
      <c r="E1611"/>
      <c r="F1611"/>
      <c r="G1611"/>
      <c r="H1611" s="6"/>
      <c r="I1611"/>
    </row>
    <row r="1612" spans="3:9" s="4" customFormat="1">
      <c r="C1612"/>
      <c r="D1612"/>
      <c r="E1612"/>
      <c r="F1612"/>
      <c r="G1612"/>
      <c r="H1612" s="6"/>
      <c r="I1612"/>
    </row>
    <row r="1613" spans="3:9" s="4" customFormat="1">
      <c r="C1613"/>
      <c r="D1613"/>
      <c r="E1613"/>
      <c r="F1613"/>
      <c r="G1613"/>
      <c r="H1613" s="6"/>
      <c r="I1613"/>
    </row>
    <row r="1614" spans="3:9" s="4" customFormat="1">
      <c r="C1614"/>
      <c r="D1614"/>
      <c r="E1614"/>
      <c r="F1614"/>
      <c r="G1614"/>
      <c r="H1614" s="6"/>
      <c r="I1614"/>
    </row>
    <row r="1615" spans="3:9" s="4" customFormat="1">
      <c r="C1615"/>
      <c r="D1615"/>
      <c r="E1615"/>
      <c r="F1615"/>
      <c r="G1615"/>
      <c r="H1615" s="6"/>
      <c r="I1615"/>
    </row>
    <row r="1616" spans="3:9" s="4" customFormat="1">
      <c r="C1616"/>
      <c r="D1616"/>
      <c r="E1616"/>
      <c r="F1616"/>
      <c r="G1616"/>
      <c r="H1616" s="6"/>
      <c r="I1616"/>
    </row>
    <row r="1617" spans="3:9" s="4" customFormat="1">
      <c r="C1617"/>
      <c r="D1617"/>
      <c r="E1617"/>
      <c r="F1617"/>
      <c r="G1617"/>
      <c r="H1617" s="6"/>
      <c r="I1617"/>
    </row>
    <row r="1618" spans="3:9" s="4" customFormat="1">
      <c r="C1618"/>
      <c r="D1618"/>
      <c r="E1618"/>
      <c r="F1618"/>
      <c r="G1618"/>
      <c r="H1618" s="6"/>
      <c r="I1618"/>
    </row>
    <row r="1619" spans="3:9" s="4" customFormat="1">
      <c r="C1619"/>
      <c r="D1619"/>
      <c r="E1619"/>
      <c r="F1619"/>
      <c r="G1619"/>
      <c r="H1619" s="6"/>
      <c r="I1619"/>
    </row>
    <row r="1620" spans="3:9" s="4" customFormat="1">
      <c r="C1620"/>
      <c r="D1620"/>
      <c r="E1620"/>
      <c r="F1620"/>
      <c r="G1620"/>
      <c r="H1620" s="6"/>
      <c r="I1620"/>
    </row>
    <row r="1621" spans="3:9" s="4" customFormat="1">
      <c r="C1621"/>
      <c r="D1621"/>
      <c r="E1621"/>
      <c r="F1621"/>
      <c r="G1621"/>
      <c r="H1621" s="6"/>
      <c r="I1621"/>
    </row>
    <row r="1622" spans="3:9" s="4" customFormat="1">
      <c r="C1622"/>
      <c r="D1622"/>
      <c r="E1622"/>
      <c r="F1622"/>
      <c r="G1622"/>
      <c r="H1622" s="6"/>
      <c r="I1622"/>
    </row>
    <row r="1623" spans="3:9" s="4" customFormat="1">
      <c r="C1623"/>
      <c r="D1623"/>
      <c r="E1623"/>
      <c r="F1623"/>
      <c r="G1623"/>
      <c r="H1623" s="6"/>
      <c r="I1623"/>
    </row>
    <row r="1624" spans="3:9" s="4" customFormat="1">
      <c r="C1624"/>
      <c r="D1624"/>
      <c r="E1624"/>
      <c r="F1624"/>
      <c r="G1624"/>
      <c r="H1624" s="6"/>
      <c r="I1624"/>
    </row>
    <row r="1625" spans="3:9" s="4" customFormat="1">
      <c r="C1625"/>
      <c r="D1625"/>
      <c r="E1625"/>
      <c r="F1625"/>
      <c r="G1625"/>
      <c r="H1625" s="6"/>
      <c r="I1625"/>
    </row>
    <row r="1626" spans="3:9" s="4" customFormat="1">
      <c r="C1626"/>
      <c r="D1626"/>
      <c r="E1626"/>
      <c r="F1626"/>
      <c r="G1626"/>
      <c r="H1626" s="6"/>
      <c r="I1626"/>
    </row>
    <row r="1627" spans="3:9" s="4" customFormat="1">
      <c r="C1627"/>
      <c r="D1627"/>
      <c r="E1627"/>
      <c r="F1627"/>
      <c r="G1627"/>
      <c r="H1627" s="6"/>
      <c r="I1627"/>
    </row>
    <row r="1628" spans="3:9" s="4" customFormat="1">
      <c r="C1628"/>
      <c r="D1628"/>
      <c r="E1628"/>
      <c r="F1628"/>
      <c r="G1628"/>
      <c r="H1628" s="6"/>
      <c r="I1628"/>
    </row>
    <row r="1629" spans="3:9" s="4" customFormat="1">
      <c r="C1629"/>
      <c r="D1629"/>
      <c r="E1629"/>
      <c r="F1629"/>
      <c r="G1629"/>
      <c r="H1629" s="6"/>
      <c r="I1629"/>
    </row>
    <row r="1630" spans="3:9" s="4" customFormat="1">
      <c r="C1630"/>
      <c r="D1630"/>
      <c r="E1630"/>
      <c r="F1630"/>
      <c r="G1630"/>
      <c r="H1630" s="6"/>
      <c r="I1630"/>
    </row>
    <row r="1631" spans="3:9" s="4" customFormat="1">
      <c r="C1631"/>
      <c r="D1631"/>
      <c r="E1631"/>
      <c r="F1631"/>
      <c r="G1631"/>
      <c r="H1631" s="6"/>
      <c r="I1631"/>
    </row>
    <row r="1632" spans="3:9" s="4" customFormat="1">
      <c r="C1632"/>
      <c r="D1632"/>
      <c r="E1632"/>
      <c r="F1632"/>
      <c r="G1632"/>
      <c r="H1632" s="6"/>
      <c r="I1632"/>
    </row>
    <row r="1633" spans="3:9" s="4" customFormat="1">
      <c r="C1633"/>
      <c r="D1633"/>
      <c r="E1633"/>
      <c r="F1633"/>
      <c r="G1633"/>
      <c r="H1633" s="6"/>
      <c r="I1633"/>
    </row>
    <row r="1634" spans="3:9" s="4" customFormat="1">
      <c r="C1634"/>
      <c r="D1634"/>
      <c r="E1634"/>
      <c r="F1634"/>
      <c r="G1634"/>
      <c r="H1634" s="6"/>
      <c r="I1634"/>
    </row>
    <row r="1635" spans="3:9" s="4" customFormat="1">
      <c r="C1635"/>
      <c r="D1635"/>
      <c r="E1635"/>
      <c r="F1635"/>
      <c r="G1635"/>
      <c r="H1635" s="6"/>
      <c r="I1635"/>
    </row>
    <row r="1636" spans="3:9" s="4" customFormat="1">
      <c r="C1636"/>
      <c r="D1636"/>
      <c r="E1636"/>
      <c r="F1636"/>
      <c r="G1636"/>
      <c r="H1636" s="6"/>
      <c r="I1636"/>
    </row>
    <row r="1637" spans="3:9" s="4" customFormat="1">
      <c r="C1637"/>
      <c r="D1637"/>
      <c r="E1637"/>
      <c r="F1637"/>
      <c r="G1637"/>
      <c r="H1637" s="6"/>
      <c r="I1637"/>
    </row>
    <row r="1638" spans="3:9" s="4" customFormat="1">
      <c r="C1638"/>
      <c r="D1638"/>
      <c r="E1638"/>
      <c r="F1638"/>
      <c r="G1638"/>
      <c r="H1638" s="6"/>
      <c r="I1638"/>
    </row>
    <row r="1639" spans="3:9" s="4" customFormat="1">
      <c r="C1639"/>
      <c r="D1639"/>
      <c r="E1639"/>
      <c r="F1639"/>
      <c r="G1639"/>
      <c r="H1639" s="6"/>
      <c r="I1639"/>
    </row>
    <row r="1640" spans="3:9" s="4" customFormat="1">
      <c r="C1640"/>
      <c r="D1640"/>
      <c r="E1640"/>
      <c r="F1640"/>
      <c r="G1640"/>
      <c r="H1640" s="6"/>
      <c r="I1640"/>
    </row>
    <row r="1641" spans="3:9" s="4" customFormat="1">
      <c r="C1641"/>
      <c r="D1641"/>
      <c r="E1641"/>
      <c r="F1641"/>
      <c r="G1641"/>
      <c r="H1641" s="6"/>
      <c r="I1641"/>
    </row>
    <row r="1642" spans="3:9" s="4" customFormat="1">
      <c r="C1642"/>
      <c r="D1642"/>
      <c r="E1642"/>
      <c r="F1642"/>
      <c r="G1642"/>
      <c r="H1642" s="6"/>
      <c r="I1642"/>
    </row>
    <row r="1643" spans="3:9" s="4" customFormat="1">
      <c r="C1643"/>
      <c r="D1643"/>
      <c r="E1643"/>
      <c r="F1643"/>
      <c r="G1643"/>
      <c r="H1643" s="6"/>
      <c r="I1643"/>
    </row>
    <row r="1644" spans="3:9" s="4" customFormat="1">
      <c r="C1644"/>
      <c r="D1644"/>
      <c r="E1644"/>
      <c r="F1644"/>
      <c r="G1644"/>
      <c r="H1644" s="6"/>
      <c r="I1644"/>
    </row>
    <row r="1645" spans="3:9" s="4" customFormat="1">
      <c r="C1645"/>
      <c r="D1645"/>
      <c r="E1645"/>
      <c r="F1645"/>
      <c r="G1645"/>
      <c r="H1645" s="6"/>
      <c r="I1645"/>
    </row>
    <row r="1646" spans="3:9" s="4" customFormat="1">
      <c r="C1646"/>
      <c r="D1646"/>
      <c r="E1646"/>
      <c r="F1646"/>
      <c r="G1646"/>
      <c r="H1646" s="6"/>
      <c r="I1646"/>
    </row>
    <row r="1647" spans="3:9" s="4" customFormat="1">
      <c r="C1647"/>
      <c r="D1647"/>
      <c r="E1647"/>
      <c r="F1647"/>
      <c r="G1647"/>
      <c r="H1647" s="6"/>
      <c r="I1647"/>
    </row>
    <row r="1648" spans="3:9" s="4" customFormat="1">
      <c r="C1648"/>
      <c r="D1648"/>
      <c r="E1648"/>
      <c r="F1648"/>
      <c r="G1648"/>
      <c r="H1648" s="6"/>
      <c r="I1648"/>
    </row>
    <row r="1649" spans="3:9" s="4" customFormat="1">
      <c r="C1649"/>
      <c r="D1649"/>
      <c r="E1649"/>
      <c r="F1649"/>
      <c r="G1649"/>
      <c r="H1649" s="6"/>
      <c r="I1649"/>
    </row>
    <row r="1650" spans="3:9" s="4" customFormat="1">
      <c r="C1650"/>
      <c r="D1650"/>
      <c r="E1650"/>
      <c r="F1650"/>
      <c r="G1650"/>
      <c r="H1650" s="6"/>
      <c r="I1650"/>
    </row>
    <row r="1651" spans="3:9" s="4" customFormat="1">
      <c r="C1651"/>
      <c r="D1651"/>
      <c r="E1651"/>
      <c r="F1651"/>
      <c r="G1651"/>
      <c r="H1651" s="6"/>
      <c r="I1651"/>
    </row>
    <row r="1652" spans="3:9" s="4" customFormat="1">
      <c r="C1652"/>
      <c r="D1652"/>
      <c r="E1652"/>
      <c r="F1652"/>
      <c r="G1652"/>
      <c r="H1652" s="6"/>
      <c r="I1652"/>
    </row>
    <row r="1653" spans="3:9" s="4" customFormat="1">
      <c r="C1653"/>
      <c r="D1653"/>
      <c r="E1653"/>
      <c r="F1653"/>
      <c r="G1653"/>
      <c r="H1653" s="6"/>
      <c r="I1653"/>
    </row>
    <row r="1654" spans="3:9" s="4" customFormat="1">
      <c r="C1654"/>
      <c r="D1654"/>
      <c r="E1654"/>
      <c r="F1654"/>
      <c r="G1654"/>
      <c r="H1654" s="6"/>
      <c r="I1654"/>
    </row>
    <row r="1655" spans="3:9" s="4" customFormat="1">
      <c r="C1655"/>
      <c r="D1655"/>
      <c r="E1655"/>
      <c r="F1655"/>
      <c r="G1655"/>
      <c r="H1655" s="6"/>
      <c r="I1655"/>
    </row>
    <row r="1656" spans="3:9" s="4" customFormat="1">
      <c r="C1656"/>
      <c r="D1656"/>
      <c r="E1656"/>
      <c r="F1656"/>
      <c r="G1656"/>
      <c r="H1656" s="6"/>
      <c r="I1656"/>
    </row>
    <row r="1657" spans="3:9" s="4" customFormat="1">
      <c r="C1657"/>
      <c r="D1657"/>
      <c r="E1657"/>
      <c r="F1657"/>
      <c r="G1657"/>
      <c r="H1657" s="6"/>
      <c r="I1657"/>
    </row>
    <row r="1658" spans="3:9" s="4" customFormat="1">
      <c r="C1658"/>
      <c r="D1658"/>
      <c r="E1658"/>
      <c r="F1658"/>
      <c r="G1658"/>
      <c r="H1658" s="6"/>
      <c r="I1658"/>
    </row>
    <row r="1659" spans="3:9" s="4" customFormat="1">
      <c r="C1659"/>
      <c r="D1659"/>
      <c r="E1659"/>
      <c r="F1659"/>
      <c r="G1659"/>
      <c r="H1659" s="6"/>
      <c r="I1659"/>
    </row>
    <row r="1660" spans="3:9" s="4" customFormat="1">
      <c r="C1660"/>
      <c r="D1660"/>
      <c r="E1660"/>
      <c r="F1660"/>
      <c r="G1660"/>
      <c r="H1660" s="6"/>
      <c r="I1660"/>
    </row>
    <row r="1661" spans="3:9" s="4" customFormat="1">
      <c r="C1661"/>
      <c r="D1661"/>
      <c r="E1661"/>
      <c r="F1661"/>
      <c r="G1661"/>
      <c r="H1661" s="6"/>
      <c r="I1661"/>
    </row>
    <row r="1662" spans="3:9" s="4" customFormat="1">
      <c r="C1662"/>
      <c r="D1662"/>
      <c r="E1662"/>
      <c r="F1662"/>
      <c r="G1662"/>
      <c r="H1662" s="6"/>
      <c r="I1662"/>
    </row>
    <row r="1663" spans="3:9" s="4" customFormat="1">
      <c r="C1663"/>
      <c r="D1663"/>
      <c r="E1663"/>
      <c r="F1663"/>
      <c r="G1663"/>
      <c r="H1663" s="6"/>
      <c r="I1663"/>
    </row>
    <row r="1664" spans="3:9" s="4" customFormat="1">
      <c r="C1664"/>
      <c r="D1664"/>
      <c r="E1664"/>
      <c r="F1664"/>
      <c r="G1664"/>
      <c r="H1664" s="6"/>
      <c r="I1664"/>
    </row>
    <row r="1665" spans="3:9" s="4" customFormat="1">
      <c r="C1665"/>
      <c r="D1665"/>
      <c r="E1665"/>
      <c r="F1665"/>
      <c r="G1665"/>
      <c r="H1665" s="6"/>
      <c r="I1665"/>
    </row>
    <row r="1666" spans="3:9" s="4" customFormat="1">
      <c r="C1666"/>
      <c r="D1666"/>
      <c r="E1666"/>
      <c r="F1666"/>
      <c r="G1666"/>
      <c r="H1666" s="6"/>
      <c r="I1666"/>
    </row>
    <row r="1667" spans="3:9" s="4" customFormat="1">
      <c r="C1667"/>
      <c r="D1667"/>
      <c r="E1667"/>
      <c r="F1667"/>
      <c r="G1667"/>
      <c r="H1667" s="6"/>
      <c r="I1667"/>
    </row>
    <row r="1668" spans="3:9" s="4" customFormat="1">
      <c r="C1668"/>
      <c r="D1668"/>
      <c r="E1668"/>
      <c r="F1668"/>
      <c r="G1668"/>
      <c r="H1668" s="6"/>
      <c r="I1668"/>
    </row>
    <row r="1669" spans="3:9" s="4" customFormat="1">
      <c r="C1669"/>
      <c r="D1669"/>
      <c r="E1669"/>
      <c r="F1669"/>
      <c r="G1669"/>
      <c r="H1669" s="6"/>
      <c r="I1669"/>
    </row>
    <row r="1670" spans="3:9" s="4" customFormat="1">
      <c r="C1670"/>
      <c r="D1670"/>
      <c r="E1670"/>
      <c r="F1670"/>
      <c r="G1670"/>
      <c r="H1670" s="6"/>
      <c r="I1670"/>
    </row>
    <row r="1671" spans="3:9" s="4" customFormat="1">
      <c r="C1671"/>
      <c r="D1671"/>
      <c r="E1671"/>
      <c r="F1671"/>
      <c r="G1671"/>
      <c r="H1671" s="6"/>
      <c r="I1671"/>
    </row>
    <row r="1672" spans="3:9" s="4" customFormat="1">
      <c r="C1672"/>
      <c r="D1672"/>
      <c r="E1672"/>
      <c r="F1672"/>
      <c r="G1672"/>
      <c r="H1672" s="6"/>
      <c r="I1672"/>
    </row>
    <row r="1673" spans="3:9" s="4" customFormat="1">
      <c r="C1673"/>
      <c r="D1673"/>
      <c r="E1673"/>
      <c r="F1673"/>
      <c r="G1673"/>
      <c r="H1673" s="6"/>
      <c r="I1673"/>
    </row>
    <row r="1674" spans="3:9" s="4" customFormat="1">
      <c r="C1674"/>
      <c r="D1674"/>
      <c r="E1674"/>
      <c r="F1674"/>
      <c r="G1674"/>
      <c r="H1674" s="6"/>
      <c r="I1674"/>
    </row>
    <row r="1675" spans="3:9" s="4" customFormat="1">
      <c r="C1675"/>
      <c r="D1675"/>
      <c r="E1675"/>
      <c r="F1675"/>
      <c r="G1675"/>
      <c r="H1675" s="6"/>
      <c r="I1675"/>
    </row>
    <row r="1676" spans="3:9" s="4" customFormat="1">
      <c r="C1676"/>
      <c r="D1676"/>
      <c r="E1676"/>
      <c r="F1676"/>
      <c r="G1676"/>
      <c r="H1676" s="6"/>
      <c r="I1676"/>
    </row>
    <row r="1677" spans="3:9" s="4" customFormat="1">
      <c r="C1677"/>
      <c r="D1677"/>
      <c r="E1677"/>
      <c r="F1677"/>
      <c r="G1677"/>
      <c r="H1677" s="6"/>
      <c r="I1677"/>
    </row>
    <row r="1678" spans="3:9" s="4" customFormat="1">
      <c r="C1678"/>
      <c r="D1678"/>
      <c r="E1678"/>
      <c r="F1678"/>
      <c r="G1678"/>
      <c r="H1678" s="6"/>
      <c r="I1678"/>
    </row>
    <row r="1679" spans="3:9" s="4" customFormat="1">
      <c r="C1679"/>
      <c r="D1679"/>
      <c r="E1679"/>
      <c r="F1679"/>
      <c r="G1679"/>
      <c r="H1679" s="6"/>
      <c r="I1679"/>
    </row>
    <row r="1680" spans="3:9" s="4" customFormat="1">
      <c r="C1680"/>
      <c r="D1680"/>
      <c r="E1680"/>
      <c r="F1680"/>
      <c r="G1680"/>
      <c r="H1680" s="6"/>
      <c r="I1680"/>
    </row>
    <row r="1681" spans="3:9" s="4" customFormat="1">
      <c r="C1681"/>
      <c r="D1681"/>
      <c r="E1681"/>
      <c r="F1681"/>
      <c r="G1681"/>
      <c r="H1681" s="6"/>
      <c r="I1681"/>
    </row>
    <row r="1682" spans="3:9" s="4" customFormat="1">
      <c r="C1682"/>
      <c r="D1682"/>
      <c r="E1682"/>
      <c r="F1682"/>
      <c r="G1682"/>
      <c r="H1682" s="6"/>
      <c r="I1682"/>
    </row>
    <row r="1683" spans="3:9" s="4" customFormat="1">
      <c r="C1683"/>
      <c r="D1683"/>
      <c r="E1683"/>
      <c r="F1683"/>
      <c r="G1683"/>
      <c r="H1683" s="6"/>
      <c r="I1683"/>
    </row>
    <row r="1684" spans="3:9" s="4" customFormat="1">
      <c r="C1684"/>
      <c r="D1684"/>
      <c r="E1684"/>
      <c r="F1684"/>
      <c r="G1684"/>
      <c r="H1684" s="6"/>
      <c r="I1684"/>
    </row>
    <row r="1685" spans="3:9" s="4" customFormat="1">
      <c r="C1685"/>
      <c r="D1685"/>
      <c r="E1685"/>
      <c r="F1685"/>
      <c r="G1685"/>
      <c r="H1685" s="6"/>
      <c r="I1685"/>
    </row>
    <row r="1686" spans="3:9" s="4" customFormat="1">
      <c r="C1686"/>
      <c r="D1686"/>
      <c r="E1686"/>
      <c r="F1686"/>
      <c r="G1686"/>
      <c r="H1686" s="6"/>
      <c r="I1686"/>
    </row>
    <row r="1687" spans="3:9" s="4" customFormat="1">
      <c r="C1687"/>
      <c r="D1687"/>
      <c r="E1687"/>
      <c r="F1687"/>
      <c r="G1687"/>
      <c r="H1687" s="6"/>
      <c r="I1687"/>
    </row>
    <row r="1688" spans="3:9" s="4" customFormat="1">
      <c r="C1688"/>
      <c r="D1688"/>
      <c r="E1688"/>
      <c r="F1688"/>
      <c r="G1688"/>
      <c r="H1688" s="6"/>
      <c r="I1688"/>
    </row>
    <row r="1689" spans="3:9" s="4" customFormat="1">
      <c r="C1689"/>
      <c r="D1689"/>
      <c r="E1689"/>
      <c r="F1689"/>
      <c r="G1689"/>
      <c r="H1689" s="6"/>
      <c r="I1689"/>
    </row>
    <row r="1690" spans="3:9" s="4" customFormat="1">
      <c r="C1690"/>
      <c r="D1690"/>
      <c r="E1690"/>
      <c r="F1690"/>
      <c r="G1690"/>
      <c r="H1690" s="6"/>
      <c r="I1690"/>
    </row>
    <row r="1691" spans="3:9" s="4" customFormat="1">
      <c r="C1691"/>
      <c r="D1691"/>
      <c r="E1691"/>
      <c r="F1691"/>
      <c r="G1691"/>
      <c r="H1691" s="6"/>
      <c r="I1691"/>
    </row>
    <row r="1692" spans="3:9" s="4" customFormat="1">
      <c r="C1692"/>
      <c r="D1692"/>
      <c r="E1692"/>
      <c r="F1692"/>
      <c r="G1692"/>
      <c r="H1692" s="6"/>
      <c r="I1692"/>
    </row>
    <row r="1693" spans="3:9" s="4" customFormat="1">
      <c r="C1693"/>
      <c r="D1693"/>
      <c r="E1693"/>
      <c r="F1693"/>
      <c r="G1693"/>
      <c r="H1693" s="6"/>
      <c r="I1693"/>
    </row>
    <row r="1694" spans="3:9" s="4" customFormat="1">
      <c r="C1694"/>
      <c r="D1694"/>
      <c r="E1694"/>
      <c r="F1694"/>
      <c r="G1694"/>
      <c r="H1694" s="6"/>
      <c r="I1694"/>
    </row>
    <row r="1695" spans="3:9" s="4" customFormat="1">
      <c r="C1695"/>
      <c r="D1695"/>
      <c r="E1695"/>
      <c r="F1695"/>
      <c r="G1695"/>
      <c r="H1695" s="6"/>
      <c r="I1695"/>
    </row>
    <row r="1696" spans="3:9" s="4" customFormat="1">
      <c r="C1696"/>
      <c r="D1696"/>
      <c r="E1696"/>
      <c r="F1696"/>
      <c r="G1696"/>
      <c r="H1696" s="6"/>
      <c r="I1696"/>
    </row>
    <row r="1697" spans="3:9" s="4" customFormat="1">
      <c r="C1697"/>
      <c r="D1697"/>
      <c r="E1697"/>
      <c r="F1697"/>
      <c r="G1697"/>
      <c r="H1697" s="6"/>
      <c r="I1697"/>
    </row>
    <row r="1698" spans="3:9" s="4" customFormat="1">
      <c r="C1698"/>
      <c r="D1698"/>
      <c r="E1698"/>
      <c r="F1698"/>
      <c r="G1698"/>
      <c r="H1698" s="6"/>
      <c r="I1698"/>
    </row>
    <row r="1699" spans="3:9" s="4" customFormat="1">
      <c r="C1699"/>
      <c r="D1699"/>
      <c r="E1699"/>
      <c r="F1699"/>
      <c r="G1699"/>
      <c r="H1699" s="6"/>
      <c r="I1699"/>
    </row>
    <row r="1700" spans="3:9" s="4" customFormat="1">
      <c r="C1700"/>
      <c r="D1700"/>
      <c r="E1700"/>
      <c r="F1700"/>
      <c r="G1700"/>
      <c r="H1700" s="6"/>
      <c r="I1700"/>
    </row>
    <row r="1701" spans="3:9" s="4" customFormat="1">
      <c r="C1701"/>
      <c r="D1701"/>
      <c r="E1701"/>
      <c r="F1701"/>
      <c r="G1701"/>
      <c r="H1701" s="6"/>
      <c r="I1701"/>
    </row>
    <row r="1702" spans="3:9" s="4" customFormat="1">
      <c r="C1702"/>
      <c r="D1702"/>
      <c r="E1702"/>
      <c r="F1702"/>
      <c r="G1702"/>
      <c r="H1702" s="6"/>
      <c r="I1702"/>
    </row>
    <row r="1703" spans="3:9" s="4" customFormat="1">
      <c r="C1703"/>
      <c r="D1703"/>
      <c r="E1703"/>
      <c r="F1703"/>
      <c r="G1703"/>
      <c r="H1703" s="6"/>
      <c r="I1703"/>
    </row>
    <row r="1704" spans="3:9" s="4" customFormat="1">
      <c r="C1704"/>
      <c r="D1704"/>
      <c r="E1704"/>
      <c r="F1704"/>
      <c r="G1704"/>
      <c r="H1704" s="6"/>
      <c r="I1704"/>
    </row>
    <row r="1705" spans="3:9" s="4" customFormat="1">
      <c r="C1705"/>
      <c r="D1705"/>
      <c r="E1705"/>
      <c r="F1705"/>
      <c r="G1705"/>
      <c r="H1705" s="6"/>
      <c r="I1705"/>
    </row>
    <row r="1706" spans="3:9" s="4" customFormat="1">
      <c r="C1706"/>
      <c r="D1706"/>
      <c r="E1706"/>
      <c r="F1706"/>
      <c r="G1706"/>
      <c r="H1706" s="6"/>
      <c r="I1706"/>
    </row>
    <row r="1707" spans="3:9" s="4" customFormat="1">
      <c r="C1707"/>
      <c r="D1707"/>
      <c r="E1707"/>
      <c r="F1707"/>
      <c r="G1707"/>
      <c r="H1707" s="6"/>
      <c r="I1707"/>
    </row>
    <row r="1708" spans="3:9" s="4" customFormat="1">
      <c r="C1708"/>
      <c r="D1708"/>
      <c r="E1708"/>
      <c r="F1708"/>
      <c r="G1708"/>
      <c r="H1708" s="6"/>
      <c r="I1708"/>
    </row>
    <row r="1709" spans="3:9" s="4" customFormat="1">
      <c r="C1709"/>
      <c r="D1709"/>
      <c r="E1709"/>
      <c r="F1709"/>
      <c r="G1709"/>
      <c r="H1709" s="6"/>
      <c r="I1709"/>
    </row>
    <row r="1710" spans="3:9" s="4" customFormat="1">
      <c r="C1710"/>
      <c r="D1710"/>
      <c r="E1710"/>
      <c r="F1710"/>
      <c r="G1710"/>
      <c r="H1710" s="6"/>
      <c r="I1710"/>
    </row>
    <row r="1711" spans="3:9" s="4" customFormat="1">
      <c r="C1711"/>
      <c r="D1711"/>
      <c r="E1711"/>
      <c r="F1711"/>
      <c r="G1711"/>
      <c r="H1711" s="6"/>
      <c r="I1711"/>
    </row>
    <row r="1712" spans="3:9" s="4" customFormat="1">
      <c r="C1712"/>
      <c r="D1712"/>
      <c r="E1712"/>
      <c r="F1712"/>
      <c r="G1712"/>
      <c r="H1712" s="6"/>
      <c r="I1712"/>
    </row>
    <row r="1713" spans="3:9" s="4" customFormat="1">
      <c r="C1713"/>
      <c r="D1713"/>
      <c r="E1713"/>
      <c r="F1713"/>
      <c r="G1713"/>
      <c r="H1713" s="6"/>
      <c r="I1713"/>
    </row>
    <row r="1714" spans="3:9" s="4" customFormat="1">
      <c r="C1714"/>
      <c r="D1714"/>
      <c r="E1714"/>
      <c r="F1714"/>
      <c r="G1714"/>
      <c r="H1714" s="6"/>
      <c r="I1714"/>
    </row>
    <row r="1715" spans="3:9" s="4" customFormat="1">
      <c r="C1715"/>
      <c r="D1715"/>
      <c r="E1715"/>
      <c r="F1715"/>
      <c r="G1715"/>
      <c r="H1715" s="6"/>
      <c r="I1715"/>
    </row>
    <row r="1716" spans="3:9" s="4" customFormat="1">
      <c r="C1716"/>
      <c r="D1716"/>
      <c r="E1716"/>
      <c r="F1716"/>
      <c r="G1716"/>
      <c r="H1716" s="6"/>
      <c r="I1716"/>
    </row>
    <row r="1717" spans="3:9" s="4" customFormat="1">
      <c r="C1717"/>
      <c r="D1717"/>
      <c r="E1717"/>
      <c r="F1717"/>
      <c r="G1717"/>
      <c r="H1717" s="6"/>
      <c r="I1717"/>
    </row>
    <row r="1718" spans="3:9" s="4" customFormat="1">
      <c r="C1718"/>
      <c r="D1718"/>
      <c r="E1718"/>
      <c r="F1718"/>
      <c r="G1718"/>
      <c r="H1718" s="6"/>
      <c r="I1718"/>
    </row>
    <row r="1719" spans="3:9" s="4" customFormat="1">
      <c r="C1719"/>
      <c r="D1719"/>
      <c r="E1719"/>
      <c r="F1719"/>
      <c r="G1719"/>
      <c r="H1719" s="6"/>
      <c r="I1719"/>
    </row>
    <row r="1720" spans="3:9" s="4" customFormat="1">
      <c r="C1720"/>
      <c r="D1720"/>
      <c r="E1720"/>
      <c r="F1720"/>
      <c r="G1720"/>
      <c r="H1720" s="6"/>
      <c r="I1720"/>
    </row>
    <row r="1721" spans="3:9" s="4" customFormat="1">
      <c r="C1721"/>
      <c r="D1721"/>
      <c r="E1721"/>
      <c r="F1721"/>
      <c r="G1721"/>
      <c r="H1721" s="6"/>
      <c r="I1721"/>
    </row>
    <row r="1722" spans="3:9" s="4" customFormat="1">
      <c r="C1722"/>
      <c r="D1722"/>
      <c r="E1722"/>
      <c r="F1722"/>
      <c r="G1722"/>
      <c r="H1722" s="6"/>
      <c r="I1722"/>
    </row>
    <row r="1723" spans="3:9" s="4" customFormat="1">
      <c r="C1723"/>
      <c r="D1723"/>
      <c r="E1723"/>
      <c r="F1723"/>
      <c r="G1723"/>
      <c r="H1723" s="6"/>
      <c r="I1723"/>
    </row>
    <row r="1724" spans="3:9" s="4" customFormat="1">
      <c r="C1724"/>
      <c r="D1724"/>
      <c r="E1724"/>
      <c r="F1724"/>
      <c r="G1724"/>
      <c r="H1724" s="6"/>
      <c r="I1724"/>
    </row>
    <row r="1725" spans="3:9" s="4" customFormat="1">
      <c r="C1725"/>
      <c r="D1725"/>
      <c r="E1725"/>
      <c r="F1725"/>
      <c r="G1725"/>
      <c r="H1725" s="6"/>
      <c r="I1725"/>
    </row>
    <row r="1726" spans="3:9" s="4" customFormat="1">
      <c r="C1726"/>
      <c r="D1726"/>
      <c r="E1726"/>
      <c r="F1726"/>
      <c r="G1726"/>
      <c r="H1726" s="6"/>
      <c r="I1726"/>
    </row>
    <row r="1727" spans="3:9" s="4" customFormat="1">
      <c r="C1727"/>
      <c r="D1727"/>
      <c r="E1727"/>
      <c r="F1727"/>
      <c r="G1727"/>
      <c r="H1727" s="6"/>
      <c r="I1727"/>
    </row>
    <row r="1728" spans="3:9" s="4" customFormat="1">
      <c r="C1728"/>
      <c r="D1728"/>
      <c r="E1728"/>
      <c r="F1728"/>
      <c r="G1728"/>
      <c r="H1728" s="6"/>
      <c r="I1728"/>
    </row>
    <row r="1729" spans="3:9" s="4" customFormat="1">
      <c r="C1729"/>
      <c r="D1729"/>
      <c r="E1729"/>
      <c r="F1729"/>
      <c r="G1729"/>
      <c r="H1729" s="6"/>
      <c r="I1729"/>
    </row>
    <row r="1730" spans="3:9" s="4" customFormat="1">
      <c r="C1730"/>
      <c r="D1730"/>
      <c r="E1730"/>
      <c r="F1730"/>
      <c r="G1730"/>
      <c r="H1730" s="6"/>
      <c r="I1730"/>
    </row>
    <row r="1731" spans="3:9" s="4" customFormat="1">
      <c r="C1731"/>
      <c r="D1731"/>
      <c r="E1731"/>
      <c r="F1731"/>
      <c r="G1731"/>
      <c r="H1731" s="6"/>
      <c r="I1731"/>
    </row>
    <row r="1732" spans="3:9" s="4" customFormat="1">
      <c r="C1732"/>
      <c r="D1732"/>
      <c r="E1732"/>
      <c r="F1732"/>
      <c r="G1732"/>
      <c r="H1732" s="6"/>
      <c r="I1732"/>
    </row>
    <row r="1733" spans="3:9" s="4" customFormat="1">
      <c r="C1733"/>
      <c r="D1733"/>
      <c r="E1733"/>
      <c r="F1733"/>
      <c r="G1733"/>
      <c r="H1733" s="6"/>
      <c r="I1733"/>
    </row>
    <row r="1734" spans="3:9" s="4" customFormat="1">
      <c r="C1734"/>
      <c r="D1734"/>
      <c r="E1734"/>
      <c r="F1734"/>
      <c r="G1734"/>
      <c r="H1734" s="6"/>
      <c r="I1734"/>
    </row>
    <row r="1735" spans="3:9" s="4" customFormat="1">
      <c r="C1735"/>
      <c r="D1735"/>
      <c r="E1735"/>
      <c r="F1735"/>
      <c r="G1735"/>
      <c r="H1735" s="6"/>
      <c r="I1735"/>
    </row>
    <row r="1736" spans="3:9" s="4" customFormat="1">
      <c r="C1736"/>
      <c r="D1736"/>
      <c r="E1736"/>
      <c r="F1736"/>
      <c r="G1736"/>
      <c r="H1736" s="6"/>
      <c r="I1736"/>
    </row>
    <row r="1737" spans="3:9" s="4" customFormat="1">
      <c r="C1737"/>
      <c r="D1737"/>
      <c r="E1737"/>
      <c r="F1737"/>
      <c r="G1737"/>
      <c r="H1737" s="6"/>
      <c r="I1737"/>
    </row>
    <row r="1738" spans="3:9" s="4" customFormat="1">
      <c r="C1738"/>
      <c r="D1738"/>
      <c r="E1738"/>
      <c r="F1738"/>
      <c r="G1738"/>
      <c r="H1738" s="6"/>
      <c r="I1738"/>
    </row>
    <row r="1739" spans="3:9" s="4" customFormat="1">
      <c r="C1739"/>
      <c r="D1739"/>
      <c r="E1739"/>
      <c r="F1739"/>
      <c r="G1739"/>
      <c r="H1739" s="6"/>
      <c r="I1739"/>
    </row>
    <row r="1740" spans="3:9" s="4" customFormat="1">
      <c r="C1740"/>
      <c r="D1740"/>
      <c r="E1740"/>
      <c r="F1740"/>
      <c r="G1740"/>
      <c r="H1740" s="6"/>
      <c r="I1740"/>
    </row>
    <row r="1741" spans="3:9" s="4" customFormat="1">
      <c r="C1741"/>
      <c r="D1741"/>
      <c r="E1741"/>
      <c r="F1741"/>
      <c r="G1741"/>
      <c r="H1741" s="6"/>
      <c r="I1741"/>
    </row>
    <row r="1742" spans="3:9" s="4" customFormat="1">
      <c r="C1742"/>
      <c r="D1742"/>
      <c r="E1742"/>
      <c r="F1742"/>
      <c r="G1742"/>
      <c r="H1742" s="6"/>
      <c r="I1742"/>
    </row>
    <row r="1743" spans="3:9" s="4" customFormat="1">
      <c r="C1743"/>
      <c r="D1743"/>
      <c r="E1743"/>
      <c r="F1743"/>
      <c r="G1743"/>
      <c r="H1743" s="6"/>
      <c r="I1743"/>
    </row>
    <row r="1744" spans="3:9" s="4" customFormat="1">
      <c r="C1744"/>
      <c r="D1744"/>
      <c r="E1744"/>
      <c r="F1744"/>
      <c r="G1744"/>
      <c r="H1744" s="6"/>
      <c r="I1744"/>
    </row>
    <row r="1745" spans="3:9" s="4" customFormat="1">
      <c r="C1745"/>
      <c r="D1745"/>
      <c r="E1745"/>
      <c r="F1745"/>
      <c r="G1745"/>
      <c r="H1745" s="6"/>
      <c r="I1745"/>
    </row>
    <row r="1746" spans="3:9" s="4" customFormat="1">
      <c r="C1746"/>
      <c r="D1746"/>
      <c r="E1746"/>
      <c r="F1746"/>
      <c r="G1746"/>
      <c r="H1746" s="6"/>
      <c r="I1746"/>
    </row>
    <row r="1747" spans="3:9" s="4" customFormat="1">
      <c r="C1747"/>
      <c r="D1747"/>
      <c r="E1747"/>
      <c r="F1747"/>
      <c r="G1747"/>
      <c r="H1747" s="6"/>
      <c r="I1747"/>
    </row>
    <row r="1748" spans="3:9" s="4" customFormat="1">
      <c r="C1748"/>
      <c r="D1748"/>
      <c r="E1748"/>
      <c r="F1748"/>
      <c r="G1748"/>
      <c r="H1748" s="6"/>
      <c r="I1748"/>
    </row>
    <row r="1749" spans="3:9" s="4" customFormat="1">
      <c r="C1749"/>
      <c r="D1749"/>
      <c r="E1749"/>
      <c r="F1749"/>
      <c r="G1749"/>
      <c r="H1749" s="6"/>
      <c r="I1749"/>
    </row>
    <row r="1750" spans="3:9" s="4" customFormat="1">
      <c r="C1750"/>
      <c r="D1750"/>
      <c r="E1750"/>
      <c r="F1750"/>
      <c r="G1750"/>
      <c r="H1750" s="6"/>
      <c r="I1750"/>
    </row>
    <row r="1751" spans="3:9" s="4" customFormat="1">
      <c r="C1751"/>
      <c r="D1751"/>
      <c r="E1751"/>
      <c r="F1751"/>
      <c r="G1751"/>
      <c r="H1751" s="6"/>
      <c r="I1751"/>
    </row>
    <row r="1752" spans="3:9" s="4" customFormat="1">
      <c r="C1752"/>
      <c r="D1752"/>
      <c r="E1752"/>
      <c r="F1752"/>
      <c r="G1752"/>
      <c r="H1752" s="6"/>
      <c r="I1752"/>
    </row>
    <row r="1753" spans="3:9" s="4" customFormat="1">
      <c r="C1753"/>
      <c r="D1753"/>
      <c r="E1753"/>
      <c r="F1753"/>
      <c r="G1753"/>
      <c r="H1753" s="6"/>
      <c r="I1753"/>
    </row>
    <row r="1754" spans="3:9" s="4" customFormat="1">
      <c r="C1754"/>
      <c r="D1754"/>
      <c r="E1754"/>
      <c r="F1754"/>
      <c r="G1754"/>
      <c r="H1754" s="6"/>
      <c r="I1754"/>
    </row>
    <row r="1755" spans="3:9" s="4" customFormat="1">
      <c r="C1755"/>
      <c r="D1755"/>
      <c r="E1755"/>
      <c r="F1755"/>
      <c r="G1755"/>
      <c r="H1755" s="6"/>
      <c r="I1755"/>
    </row>
    <row r="1756" spans="3:9" s="4" customFormat="1">
      <c r="C1756"/>
      <c r="D1756"/>
      <c r="E1756"/>
      <c r="F1756"/>
      <c r="G1756"/>
      <c r="H1756" s="6"/>
      <c r="I1756"/>
    </row>
    <row r="1757" spans="3:9" s="4" customFormat="1">
      <c r="C1757"/>
      <c r="D1757"/>
      <c r="E1757"/>
      <c r="F1757"/>
      <c r="G1757"/>
      <c r="H1757" s="6"/>
      <c r="I1757"/>
    </row>
    <row r="1758" spans="3:9" s="4" customFormat="1">
      <c r="C1758"/>
      <c r="D1758"/>
      <c r="E1758"/>
      <c r="F1758"/>
      <c r="G1758"/>
      <c r="H1758" s="6"/>
      <c r="I1758"/>
    </row>
    <row r="1759" spans="3:9" s="4" customFormat="1">
      <c r="C1759"/>
      <c r="D1759"/>
      <c r="E1759"/>
      <c r="F1759"/>
      <c r="G1759"/>
      <c r="H1759" s="6"/>
      <c r="I1759"/>
    </row>
    <row r="1760" spans="3:9" s="4" customFormat="1">
      <c r="C1760"/>
      <c r="D1760"/>
      <c r="E1760"/>
      <c r="F1760"/>
      <c r="G1760"/>
      <c r="H1760" s="6"/>
      <c r="I1760"/>
    </row>
    <row r="1761" spans="3:9" s="4" customFormat="1">
      <c r="C1761"/>
      <c r="D1761"/>
      <c r="E1761"/>
      <c r="F1761"/>
      <c r="G1761"/>
      <c r="H1761" s="6"/>
      <c r="I1761"/>
    </row>
    <row r="1762" spans="3:9" s="4" customFormat="1">
      <c r="C1762"/>
      <c r="D1762"/>
      <c r="E1762"/>
      <c r="F1762"/>
      <c r="G1762"/>
      <c r="H1762" s="6"/>
      <c r="I1762"/>
    </row>
    <row r="1763" spans="3:9" s="4" customFormat="1">
      <c r="C1763"/>
      <c r="D1763"/>
      <c r="E1763"/>
      <c r="F1763"/>
      <c r="G1763"/>
      <c r="H1763" s="6"/>
      <c r="I1763"/>
    </row>
    <row r="1764" spans="3:9" s="4" customFormat="1">
      <c r="C1764"/>
      <c r="D1764"/>
      <c r="E1764"/>
      <c r="F1764"/>
      <c r="G1764"/>
      <c r="H1764" s="6"/>
      <c r="I1764"/>
    </row>
    <row r="1765" spans="3:9" s="4" customFormat="1">
      <c r="C1765"/>
      <c r="D1765"/>
      <c r="E1765"/>
      <c r="F1765"/>
      <c r="G1765"/>
      <c r="H1765" s="6"/>
      <c r="I1765"/>
    </row>
    <row r="1766" spans="3:9" s="4" customFormat="1">
      <c r="C1766"/>
      <c r="D1766"/>
      <c r="E1766"/>
      <c r="F1766"/>
      <c r="G1766"/>
      <c r="H1766" s="6"/>
      <c r="I1766"/>
    </row>
    <row r="1767" spans="3:9" s="4" customFormat="1">
      <c r="C1767"/>
      <c r="D1767"/>
      <c r="E1767"/>
      <c r="F1767"/>
      <c r="G1767"/>
      <c r="H1767" s="6"/>
      <c r="I1767"/>
    </row>
    <row r="1768" spans="3:9" s="4" customFormat="1">
      <c r="C1768"/>
      <c r="D1768"/>
      <c r="E1768"/>
      <c r="F1768"/>
      <c r="G1768"/>
      <c r="H1768" s="6"/>
      <c r="I1768"/>
    </row>
    <row r="1769" spans="3:9" s="4" customFormat="1">
      <c r="C1769"/>
      <c r="D1769"/>
      <c r="E1769"/>
      <c r="F1769"/>
      <c r="G1769"/>
      <c r="H1769" s="6"/>
      <c r="I1769"/>
    </row>
    <row r="1770" spans="3:9" s="4" customFormat="1">
      <c r="C1770"/>
      <c r="D1770"/>
      <c r="E1770"/>
      <c r="F1770"/>
      <c r="G1770"/>
      <c r="H1770" s="6"/>
      <c r="I1770"/>
    </row>
    <row r="1771" spans="3:9" s="4" customFormat="1">
      <c r="C1771"/>
      <c r="D1771"/>
      <c r="E1771"/>
      <c r="F1771"/>
      <c r="G1771"/>
      <c r="H1771" s="6"/>
      <c r="I1771"/>
    </row>
    <row r="1772" spans="3:9" s="4" customFormat="1">
      <c r="C1772"/>
      <c r="D1772"/>
      <c r="E1772"/>
      <c r="F1772"/>
      <c r="G1772"/>
      <c r="H1772" s="6"/>
      <c r="I1772"/>
    </row>
    <row r="1773" spans="3:9" s="4" customFormat="1">
      <c r="C1773"/>
      <c r="D1773"/>
      <c r="E1773"/>
      <c r="F1773"/>
      <c r="G1773"/>
      <c r="H1773" s="6"/>
      <c r="I1773"/>
    </row>
    <row r="1774" spans="3:9" s="4" customFormat="1">
      <c r="C1774"/>
      <c r="D1774"/>
      <c r="E1774"/>
      <c r="F1774"/>
      <c r="G1774"/>
      <c r="H1774" s="6"/>
      <c r="I1774"/>
    </row>
    <row r="1775" spans="3:9" s="4" customFormat="1">
      <c r="C1775"/>
      <c r="D1775"/>
      <c r="E1775"/>
      <c r="F1775"/>
      <c r="G1775"/>
      <c r="H1775" s="6"/>
      <c r="I1775"/>
    </row>
    <row r="1776" spans="3:9" s="4" customFormat="1">
      <c r="C1776"/>
      <c r="D1776"/>
      <c r="E1776"/>
      <c r="F1776"/>
      <c r="G1776"/>
      <c r="H1776" s="6"/>
      <c r="I1776"/>
    </row>
    <row r="1777" spans="3:9" s="4" customFormat="1">
      <c r="C1777"/>
      <c r="D1777"/>
      <c r="E1777"/>
      <c r="F1777"/>
      <c r="G1777"/>
      <c r="H1777" s="6"/>
      <c r="I1777"/>
    </row>
    <row r="1778" spans="3:9" s="4" customFormat="1">
      <c r="C1778"/>
      <c r="D1778"/>
      <c r="E1778"/>
      <c r="F1778"/>
      <c r="G1778"/>
      <c r="H1778" s="6"/>
      <c r="I1778"/>
    </row>
    <row r="1779" spans="3:9" s="4" customFormat="1">
      <c r="C1779"/>
      <c r="D1779"/>
      <c r="E1779"/>
      <c r="F1779"/>
      <c r="G1779"/>
      <c r="H1779" s="6"/>
      <c r="I1779"/>
    </row>
    <row r="1780" spans="3:9" s="4" customFormat="1">
      <c r="C1780"/>
      <c r="D1780"/>
      <c r="E1780"/>
      <c r="F1780"/>
      <c r="G1780"/>
      <c r="H1780" s="6"/>
      <c r="I1780"/>
    </row>
    <row r="1781" spans="3:9" s="4" customFormat="1">
      <c r="C1781"/>
      <c r="D1781"/>
      <c r="E1781"/>
      <c r="F1781"/>
      <c r="G1781"/>
      <c r="H1781" s="6"/>
      <c r="I1781"/>
    </row>
    <row r="1782" spans="3:9" s="4" customFormat="1">
      <c r="C1782"/>
      <c r="D1782"/>
      <c r="E1782"/>
      <c r="F1782"/>
      <c r="G1782"/>
      <c r="H1782" s="6"/>
      <c r="I1782"/>
    </row>
    <row r="1783" spans="3:9" s="4" customFormat="1">
      <c r="C1783"/>
      <c r="D1783"/>
      <c r="E1783"/>
      <c r="F1783"/>
      <c r="G1783"/>
      <c r="H1783" s="6"/>
      <c r="I1783"/>
    </row>
    <row r="1784" spans="3:9" s="4" customFormat="1">
      <c r="C1784"/>
      <c r="D1784"/>
      <c r="E1784"/>
      <c r="F1784"/>
      <c r="G1784"/>
      <c r="H1784" s="6"/>
      <c r="I1784"/>
    </row>
    <row r="1785" spans="3:9" s="4" customFormat="1">
      <c r="C1785"/>
      <c r="D1785"/>
      <c r="E1785"/>
      <c r="F1785"/>
      <c r="G1785"/>
      <c r="H1785" s="6"/>
      <c r="I1785"/>
    </row>
    <row r="1786" spans="3:9" s="4" customFormat="1">
      <c r="C1786"/>
      <c r="D1786"/>
      <c r="E1786"/>
      <c r="F1786"/>
      <c r="G1786"/>
      <c r="H1786" s="6"/>
      <c r="I1786"/>
    </row>
    <row r="1787" spans="3:9" s="4" customFormat="1">
      <c r="C1787"/>
      <c r="D1787"/>
      <c r="E1787"/>
      <c r="F1787"/>
      <c r="G1787"/>
      <c r="H1787" s="6"/>
      <c r="I1787"/>
    </row>
    <row r="1788" spans="3:9" s="4" customFormat="1">
      <c r="C1788"/>
      <c r="D1788"/>
      <c r="E1788"/>
      <c r="F1788"/>
      <c r="G1788"/>
      <c r="H1788" s="6"/>
      <c r="I1788"/>
    </row>
    <row r="1789" spans="3:9" s="4" customFormat="1">
      <c r="C1789"/>
      <c r="D1789"/>
      <c r="E1789"/>
      <c r="F1789"/>
      <c r="G1789"/>
      <c r="H1789" s="6"/>
      <c r="I1789"/>
    </row>
    <row r="1790" spans="3:9" s="4" customFormat="1">
      <c r="C1790"/>
      <c r="D1790"/>
      <c r="E1790"/>
      <c r="F1790"/>
      <c r="G1790"/>
      <c r="H1790" s="6"/>
      <c r="I1790"/>
    </row>
    <row r="1791" spans="3:9" s="4" customFormat="1">
      <c r="C1791"/>
      <c r="D1791"/>
      <c r="E1791"/>
      <c r="F1791"/>
      <c r="G1791"/>
      <c r="H1791" s="6"/>
      <c r="I1791"/>
    </row>
    <row r="1792" spans="3:9" s="4" customFormat="1">
      <c r="C1792"/>
      <c r="D1792"/>
      <c r="E1792"/>
      <c r="F1792"/>
      <c r="G1792"/>
      <c r="H1792" s="6"/>
      <c r="I1792"/>
    </row>
    <row r="1793" spans="3:9" s="4" customFormat="1">
      <c r="C1793"/>
      <c r="D1793"/>
      <c r="E1793"/>
      <c r="F1793"/>
      <c r="G1793"/>
      <c r="H1793" s="6"/>
      <c r="I1793"/>
    </row>
    <row r="1794" spans="3:9" s="4" customFormat="1">
      <c r="C1794"/>
      <c r="D1794"/>
      <c r="E1794"/>
      <c r="F1794"/>
      <c r="G1794"/>
      <c r="H1794" s="6"/>
      <c r="I1794"/>
    </row>
    <row r="1795" spans="3:9" s="4" customFormat="1">
      <c r="C1795"/>
      <c r="D1795"/>
      <c r="E1795"/>
      <c r="F1795"/>
      <c r="G1795"/>
      <c r="H1795" s="6"/>
      <c r="I1795"/>
    </row>
    <row r="1796" spans="3:9" s="4" customFormat="1">
      <c r="C1796"/>
      <c r="D1796"/>
      <c r="E1796"/>
      <c r="F1796"/>
      <c r="G1796"/>
      <c r="H1796" s="6"/>
      <c r="I1796"/>
    </row>
    <row r="1797" spans="3:9" s="4" customFormat="1">
      <c r="C1797"/>
      <c r="D1797"/>
      <c r="E1797"/>
      <c r="F1797"/>
      <c r="G1797"/>
      <c r="H1797" s="6"/>
      <c r="I1797"/>
    </row>
    <row r="1798" spans="3:9" s="4" customFormat="1">
      <c r="C1798"/>
      <c r="D1798"/>
      <c r="E1798"/>
      <c r="F1798"/>
      <c r="G1798"/>
      <c r="H1798" s="6"/>
      <c r="I1798"/>
    </row>
    <row r="1799" spans="3:9" s="4" customFormat="1">
      <c r="C1799"/>
      <c r="D1799"/>
      <c r="E1799"/>
      <c r="F1799"/>
      <c r="G1799"/>
      <c r="H1799" s="6"/>
      <c r="I1799"/>
    </row>
    <row r="1800" spans="3:9" s="4" customFormat="1">
      <c r="C1800"/>
      <c r="D1800"/>
      <c r="E1800"/>
      <c r="F1800"/>
      <c r="G1800"/>
      <c r="H1800" s="6"/>
      <c r="I1800"/>
    </row>
    <row r="1801" spans="3:9" s="4" customFormat="1">
      <c r="C1801"/>
      <c r="D1801"/>
      <c r="E1801"/>
      <c r="F1801"/>
      <c r="G1801"/>
      <c r="H1801" s="6"/>
      <c r="I1801"/>
    </row>
    <row r="1802" spans="3:9" s="4" customFormat="1">
      <c r="C1802"/>
      <c r="D1802"/>
      <c r="E1802"/>
      <c r="F1802"/>
      <c r="G1802"/>
      <c r="H1802" s="6"/>
      <c r="I1802"/>
    </row>
    <row r="1803" spans="3:9" s="4" customFormat="1">
      <c r="C1803"/>
      <c r="D1803"/>
      <c r="E1803"/>
      <c r="F1803"/>
      <c r="G1803"/>
      <c r="H1803" s="6"/>
      <c r="I1803"/>
    </row>
    <row r="1804" spans="3:9" s="4" customFormat="1">
      <c r="C1804"/>
      <c r="D1804"/>
      <c r="E1804"/>
      <c r="F1804"/>
      <c r="G1804"/>
      <c r="H1804" s="6"/>
      <c r="I1804"/>
    </row>
    <row r="1805" spans="3:9" s="4" customFormat="1">
      <c r="C1805"/>
      <c r="D1805"/>
      <c r="E1805"/>
      <c r="F1805"/>
      <c r="G1805"/>
      <c r="H1805" s="6"/>
      <c r="I1805"/>
    </row>
    <row r="1806" spans="3:9" s="4" customFormat="1">
      <c r="C1806"/>
      <c r="D1806"/>
      <c r="E1806"/>
      <c r="F1806"/>
      <c r="G1806"/>
      <c r="H1806" s="6"/>
      <c r="I1806"/>
    </row>
    <row r="1807" spans="3:9" s="4" customFormat="1">
      <c r="C1807"/>
      <c r="D1807"/>
      <c r="E1807"/>
      <c r="F1807"/>
      <c r="G1807"/>
      <c r="H1807" s="6"/>
      <c r="I1807"/>
    </row>
    <row r="1808" spans="3:9" s="4" customFormat="1">
      <c r="C1808"/>
      <c r="D1808"/>
      <c r="E1808"/>
      <c r="F1808"/>
      <c r="G1808"/>
      <c r="H1808" s="6"/>
      <c r="I1808"/>
    </row>
    <row r="1809" spans="3:9" s="4" customFormat="1">
      <c r="C1809"/>
      <c r="D1809"/>
      <c r="E1809"/>
      <c r="F1809"/>
      <c r="G1809"/>
      <c r="H1809" s="6"/>
      <c r="I1809"/>
    </row>
    <row r="1810" spans="3:9" s="4" customFormat="1">
      <c r="C1810"/>
      <c r="D1810"/>
      <c r="E1810"/>
      <c r="F1810"/>
      <c r="G1810"/>
      <c r="H1810" s="6"/>
      <c r="I1810"/>
    </row>
    <row r="1811" spans="3:9" s="4" customFormat="1">
      <c r="C1811"/>
      <c r="D1811"/>
      <c r="E1811"/>
      <c r="F1811"/>
      <c r="G1811"/>
      <c r="H1811" s="6"/>
      <c r="I1811"/>
    </row>
    <row r="1812" spans="3:9" s="4" customFormat="1">
      <c r="C1812"/>
      <c r="D1812"/>
      <c r="E1812"/>
      <c r="F1812"/>
      <c r="G1812"/>
      <c r="H1812" s="6"/>
      <c r="I1812"/>
    </row>
    <row r="1813" spans="3:9" s="4" customFormat="1">
      <c r="C1813"/>
      <c r="D1813"/>
      <c r="E1813"/>
      <c r="F1813"/>
      <c r="G1813"/>
      <c r="H1813" s="6"/>
      <c r="I1813"/>
    </row>
    <row r="1814" spans="3:9" s="4" customFormat="1">
      <c r="C1814"/>
      <c r="D1814"/>
      <c r="E1814"/>
      <c r="F1814"/>
      <c r="G1814"/>
      <c r="H1814" s="6"/>
      <c r="I1814"/>
    </row>
    <row r="1815" spans="3:9" s="4" customFormat="1">
      <c r="C1815"/>
      <c r="D1815"/>
      <c r="E1815"/>
      <c r="F1815"/>
      <c r="G1815"/>
      <c r="H1815" s="6"/>
      <c r="I1815"/>
    </row>
    <row r="1816" spans="3:9" s="4" customFormat="1">
      <c r="C1816"/>
      <c r="D1816"/>
      <c r="E1816"/>
      <c r="F1816"/>
      <c r="G1816"/>
      <c r="H1816" s="6"/>
      <c r="I1816"/>
    </row>
    <row r="1817" spans="3:9" s="4" customFormat="1">
      <c r="C1817"/>
      <c r="D1817"/>
      <c r="E1817"/>
      <c r="F1817"/>
      <c r="G1817"/>
      <c r="H1817" s="6"/>
      <c r="I1817"/>
    </row>
    <row r="1818" spans="3:9" s="4" customFormat="1">
      <c r="C1818"/>
      <c r="D1818"/>
      <c r="E1818"/>
      <c r="F1818"/>
      <c r="G1818"/>
      <c r="H1818" s="6"/>
      <c r="I1818"/>
    </row>
    <row r="1819" spans="3:9" s="4" customFormat="1">
      <c r="C1819"/>
      <c r="D1819"/>
      <c r="E1819"/>
      <c r="F1819"/>
      <c r="G1819"/>
      <c r="H1819" s="6"/>
      <c r="I1819"/>
    </row>
    <row r="1820" spans="3:9" s="4" customFormat="1">
      <c r="C1820"/>
      <c r="D1820"/>
      <c r="E1820"/>
      <c r="F1820"/>
      <c r="G1820"/>
      <c r="H1820" s="6"/>
      <c r="I1820"/>
    </row>
    <row r="1821" spans="3:9" s="4" customFormat="1">
      <c r="C1821"/>
      <c r="D1821"/>
      <c r="E1821"/>
      <c r="F1821"/>
      <c r="G1821"/>
      <c r="H1821" s="6"/>
      <c r="I1821"/>
    </row>
    <row r="1822" spans="3:9" s="4" customFormat="1">
      <c r="C1822"/>
      <c r="D1822"/>
      <c r="E1822"/>
      <c r="F1822"/>
      <c r="G1822"/>
      <c r="H1822" s="6"/>
      <c r="I1822"/>
    </row>
    <row r="1823" spans="3:9" s="4" customFormat="1">
      <c r="C1823"/>
      <c r="D1823"/>
      <c r="E1823"/>
      <c r="F1823"/>
      <c r="G1823"/>
      <c r="H1823" s="6"/>
      <c r="I1823"/>
    </row>
    <row r="1824" spans="3:9" s="4" customFormat="1">
      <c r="C1824"/>
      <c r="D1824"/>
      <c r="E1824"/>
      <c r="F1824"/>
      <c r="G1824"/>
      <c r="H1824" s="6"/>
      <c r="I1824"/>
    </row>
    <row r="1825" spans="3:9" s="4" customFormat="1">
      <c r="C1825"/>
      <c r="D1825"/>
      <c r="E1825"/>
      <c r="F1825"/>
      <c r="G1825"/>
      <c r="H1825" s="6"/>
      <c r="I1825"/>
    </row>
    <row r="1826" spans="3:9" s="4" customFormat="1">
      <c r="C1826"/>
      <c r="D1826"/>
      <c r="E1826"/>
      <c r="F1826"/>
      <c r="G1826"/>
      <c r="H1826" s="6"/>
      <c r="I1826"/>
    </row>
    <row r="1827" spans="3:9" s="4" customFormat="1">
      <c r="C1827"/>
      <c r="D1827"/>
      <c r="E1827"/>
      <c r="F1827"/>
      <c r="G1827"/>
      <c r="H1827" s="6"/>
      <c r="I1827"/>
    </row>
    <row r="1828" spans="3:9" s="4" customFormat="1">
      <c r="C1828"/>
      <c r="D1828"/>
      <c r="E1828"/>
      <c r="F1828"/>
      <c r="G1828"/>
      <c r="H1828" s="6"/>
      <c r="I1828"/>
    </row>
    <row r="1829" spans="3:9" s="4" customFormat="1">
      <c r="C1829"/>
      <c r="D1829"/>
      <c r="E1829"/>
      <c r="F1829"/>
      <c r="G1829"/>
      <c r="H1829" s="6"/>
      <c r="I1829"/>
    </row>
    <row r="1830" spans="3:9" s="4" customFormat="1">
      <c r="C1830"/>
      <c r="D1830"/>
      <c r="E1830"/>
      <c r="F1830"/>
      <c r="G1830"/>
      <c r="H1830" s="6"/>
      <c r="I1830"/>
    </row>
    <row r="1831" spans="3:9" s="4" customFormat="1">
      <c r="C1831"/>
      <c r="D1831"/>
      <c r="E1831"/>
      <c r="F1831"/>
      <c r="G1831"/>
      <c r="H1831" s="6"/>
      <c r="I1831"/>
    </row>
    <row r="1832" spans="3:9" s="4" customFormat="1">
      <c r="C1832"/>
      <c r="D1832"/>
      <c r="E1832"/>
      <c r="F1832"/>
      <c r="G1832"/>
      <c r="H1832" s="6"/>
      <c r="I1832"/>
    </row>
    <row r="1833" spans="3:9" s="4" customFormat="1">
      <c r="C1833"/>
      <c r="D1833"/>
      <c r="E1833"/>
      <c r="F1833"/>
      <c r="G1833"/>
      <c r="H1833" s="6"/>
      <c r="I1833"/>
    </row>
    <row r="1834" spans="3:9" s="4" customFormat="1">
      <c r="C1834"/>
      <c r="D1834"/>
      <c r="E1834"/>
      <c r="F1834"/>
      <c r="G1834"/>
      <c r="H1834" s="6"/>
      <c r="I1834"/>
    </row>
    <row r="1835" spans="3:9" s="4" customFormat="1">
      <c r="C1835"/>
      <c r="D1835"/>
      <c r="E1835"/>
      <c r="F1835"/>
      <c r="G1835"/>
      <c r="H1835" s="6"/>
      <c r="I1835"/>
    </row>
    <row r="1836" spans="3:9" s="4" customFormat="1">
      <c r="C1836"/>
      <c r="D1836"/>
      <c r="E1836"/>
      <c r="F1836"/>
      <c r="G1836"/>
      <c r="H1836" s="6"/>
      <c r="I1836"/>
    </row>
    <row r="1837" spans="3:9" s="4" customFormat="1">
      <c r="C1837"/>
      <c r="D1837"/>
      <c r="E1837"/>
      <c r="F1837"/>
      <c r="G1837"/>
      <c r="H1837" s="6"/>
      <c r="I1837"/>
    </row>
    <row r="1838" spans="3:9" s="4" customFormat="1">
      <c r="C1838"/>
      <c r="D1838"/>
      <c r="E1838"/>
      <c r="F1838"/>
      <c r="G1838"/>
      <c r="H1838" s="6"/>
      <c r="I1838"/>
    </row>
    <row r="1839" spans="3:9" s="4" customFormat="1">
      <c r="C1839"/>
      <c r="D1839"/>
      <c r="E1839"/>
      <c r="F1839"/>
      <c r="G1839"/>
      <c r="H1839" s="6"/>
      <c r="I1839"/>
    </row>
    <row r="1840" spans="3:9" s="4" customFormat="1">
      <c r="C1840"/>
      <c r="D1840"/>
      <c r="E1840"/>
      <c r="F1840"/>
      <c r="G1840"/>
      <c r="H1840" s="6"/>
      <c r="I1840"/>
    </row>
    <row r="1841" spans="3:9" s="4" customFormat="1">
      <c r="C1841"/>
      <c r="D1841"/>
      <c r="E1841"/>
      <c r="F1841"/>
      <c r="G1841"/>
      <c r="H1841" s="6"/>
      <c r="I1841"/>
    </row>
    <row r="1842" spans="3:9" s="4" customFormat="1">
      <c r="C1842"/>
      <c r="D1842"/>
      <c r="E1842"/>
      <c r="F1842"/>
      <c r="G1842"/>
      <c r="H1842" s="6"/>
      <c r="I1842"/>
    </row>
    <row r="1843" spans="3:9" s="4" customFormat="1">
      <c r="C1843"/>
      <c r="D1843"/>
      <c r="E1843"/>
      <c r="F1843"/>
      <c r="G1843"/>
      <c r="H1843" s="6"/>
      <c r="I1843"/>
    </row>
    <row r="1844" spans="3:9" s="4" customFormat="1">
      <c r="C1844"/>
      <c r="D1844"/>
      <c r="E1844"/>
      <c r="F1844"/>
      <c r="G1844"/>
      <c r="H1844" s="6"/>
      <c r="I1844"/>
    </row>
    <row r="1845" spans="3:9" s="4" customFormat="1">
      <c r="C1845"/>
      <c r="D1845"/>
      <c r="E1845"/>
      <c r="F1845"/>
      <c r="G1845"/>
      <c r="H1845" s="6"/>
      <c r="I1845"/>
    </row>
    <row r="1846" spans="3:9" s="4" customFormat="1">
      <c r="C1846"/>
      <c r="D1846"/>
      <c r="E1846"/>
      <c r="F1846"/>
      <c r="G1846"/>
      <c r="H1846" s="6"/>
      <c r="I1846"/>
    </row>
    <row r="1847" spans="3:9" s="4" customFormat="1">
      <c r="C1847"/>
      <c r="D1847"/>
      <c r="E1847"/>
      <c r="F1847"/>
      <c r="G1847"/>
      <c r="H1847" s="6"/>
      <c r="I1847"/>
    </row>
    <row r="1848" spans="3:9" s="4" customFormat="1">
      <c r="C1848"/>
      <c r="D1848"/>
      <c r="E1848"/>
      <c r="F1848"/>
      <c r="G1848"/>
      <c r="H1848" s="6"/>
      <c r="I1848"/>
    </row>
    <row r="1849" spans="3:9" s="4" customFormat="1">
      <c r="C1849"/>
      <c r="D1849"/>
      <c r="E1849"/>
      <c r="F1849"/>
      <c r="G1849"/>
      <c r="H1849" s="6"/>
      <c r="I1849"/>
    </row>
    <row r="1850" spans="3:9" s="4" customFormat="1">
      <c r="C1850"/>
      <c r="D1850"/>
      <c r="E1850"/>
      <c r="F1850"/>
      <c r="G1850"/>
      <c r="H1850" s="6"/>
      <c r="I1850"/>
    </row>
    <row r="1851" spans="3:9" s="4" customFormat="1">
      <c r="C1851"/>
      <c r="D1851"/>
      <c r="E1851"/>
      <c r="F1851"/>
      <c r="G1851"/>
      <c r="H1851" s="6"/>
      <c r="I1851"/>
    </row>
    <row r="1852" spans="3:9" s="4" customFormat="1">
      <c r="C1852"/>
      <c r="D1852"/>
      <c r="E1852"/>
      <c r="F1852"/>
      <c r="G1852"/>
      <c r="H1852" s="6"/>
      <c r="I1852"/>
    </row>
    <row r="1853" spans="3:9" s="4" customFormat="1">
      <c r="C1853"/>
      <c r="D1853"/>
      <c r="E1853"/>
      <c r="F1853"/>
      <c r="G1853"/>
      <c r="H1853" s="6"/>
      <c r="I1853"/>
    </row>
    <row r="1854" spans="3:9" s="4" customFormat="1">
      <c r="C1854"/>
      <c r="D1854"/>
      <c r="E1854"/>
      <c r="F1854"/>
      <c r="G1854"/>
      <c r="H1854" s="6"/>
      <c r="I1854"/>
    </row>
    <row r="1855" spans="3:9" s="4" customFormat="1">
      <c r="C1855"/>
      <c r="D1855"/>
      <c r="E1855"/>
      <c r="F1855"/>
      <c r="G1855"/>
      <c r="H1855" s="6"/>
      <c r="I1855"/>
    </row>
    <row r="1856" spans="3:9" s="4" customFormat="1">
      <c r="C1856"/>
      <c r="D1856"/>
      <c r="E1856"/>
      <c r="F1856"/>
      <c r="G1856"/>
      <c r="H1856" s="6"/>
      <c r="I1856"/>
    </row>
    <row r="1857" spans="3:17" s="4" customFormat="1">
      <c r="C1857"/>
      <c r="D1857"/>
      <c r="E1857"/>
      <c r="F1857"/>
      <c r="G1857"/>
      <c r="H1857" s="6"/>
      <c r="I1857"/>
    </row>
    <row r="1858" spans="3:17" s="4" customFormat="1">
      <c r="C1858"/>
      <c r="D1858"/>
      <c r="E1858"/>
      <c r="F1858"/>
      <c r="G1858"/>
      <c r="H1858" s="6"/>
      <c r="I1858"/>
    </row>
    <row r="1859" spans="3:17" s="4" customFormat="1">
      <c r="C1859"/>
      <c r="D1859"/>
      <c r="E1859"/>
      <c r="F1859"/>
      <c r="G1859"/>
      <c r="H1859" s="6"/>
      <c r="I1859"/>
    </row>
    <row r="1860" spans="3:17" s="4" customFormat="1">
      <c r="C1860"/>
      <c r="D1860"/>
      <c r="E1860"/>
      <c r="F1860"/>
      <c r="G1860"/>
      <c r="H1860" s="6"/>
      <c r="I1860"/>
    </row>
    <row r="1861" spans="3:17" s="4" customFormat="1">
      <c r="C1861"/>
      <c r="D1861"/>
      <c r="E1861"/>
      <c r="F1861"/>
      <c r="G1861"/>
      <c r="H1861" s="6"/>
      <c r="I1861"/>
    </row>
    <row r="1862" spans="3:17" s="4" customFormat="1">
      <c r="C1862"/>
      <c r="D1862"/>
      <c r="E1862"/>
      <c r="F1862"/>
      <c r="G1862"/>
      <c r="H1862" s="6"/>
      <c r="I1862"/>
    </row>
    <row r="1863" spans="3:17" s="4" customFormat="1">
      <c r="C1863"/>
      <c r="D1863"/>
      <c r="E1863"/>
      <c r="F1863"/>
      <c r="G1863"/>
      <c r="H1863" s="6"/>
      <c r="I1863"/>
    </row>
    <row r="1864" spans="3:17" s="4" customFormat="1">
      <c r="C1864"/>
      <c r="D1864"/>
      <c r="E1864"/>
      <c r="F1864"/>
      <c r="G1864"/>
      <c r="H1864" s="6"/>
      <c r="I1864"/>
    </row>
    <row r="1865" spans="3:17" s="4" customFormat="1">
      <c r="C1865"/>
      <c r="D1865"/>
      <c r="E1865"/>
      <c r="F1865"/>
      <c r="G1865"/>
      <c r="H1865" s="6"/>
      <c r="I1865"/>
    </row>
    <row r="1866" spans="3:17" s="4" customFormat="1">
      <c r="C1866"/>
      <c r="D1866"/>
      <c r="E1866"/>
      <c r="F1866"/>
      <c r="G1866"/>
      <c r="H1866" s="6"/>
      <c r="I1866"/>
    </row>
    <row r="1867" spans="3:17">
      <c r="K1867" s="14"/>
      <c r="L1867" s="14"/>
      <c r="M1867" s="14"/>
      <c r="N1867" s="14"/>
      <c r="O1867" s="14"/>
      <c r="P1867" s="14"/>
      <c r="Q1867" s="14"/>
    </row>
  </sheetData>
  <mergeCells count="3">
    <mergeCell ref="K1:R1"/>
    <mergeCell ref="C1:I1"/>
    <mergeCell ref="T1:AI1"/>
  </mergeCells>
  <phoneticPr fontId="0" type="noConversion"/>
  <pageMargins left="0.78740157499999996" right="0.78740157499999996" top="0.984251969" bottom="0.984251969" header="0.4921259845" footer="0.4921259845"/>
  <pageSetup paperSize="9" scale="94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9"/>
  <sheetViews>
    <sheetView zoomScale="75" zoomScaleNormal="100" workbookViewId="0">
      <selection activeCell="D7" sqref="D7"/>
    </sheetView>
  </sheetViews>
  <sheetFormatPr baseColWidth="10" defaultRowHeight="13"/>
  <cols>
    <col min="1" max="1" width="28.5" customWidth="1"/>
    <col min="2" max="2" width="25.6640625" customWidth="1"/>
    <col min="3" max="3" width="23.6640625" customWidth="1"/>
    <col min="4" max="4" width="25.83203125" customWidth="1"/>
    <col min="6" max="6" width="20.33203125" customWidth="1"/>
    <col min="7" max="7" width="28.1640625" customWidth="1"/>
  </cols>
  <sheetData>
    <row r="1" spans="1:6" ht="35" customHeight="1" thickBot="1">
      <c r="A1" s="285"/>
      <c r="B1" s="285"/>
      <c r="C1" s="285"/>
      <c r="D1" s="286"/>
      <c r="E1" s="63"/>
      <c r="F1" s="63"/>
    </row>
    <row r="2" spans="1:6" ht="59" customHeight="1" thickBot="1">
      <c r="A2" s="130" t="s">
        <v>36</v>
      </c>
      <c r="B2" s="130" t="s">
        <v>57</v>
      </c>
      <c r="C2" s="130" t="s">
        <v>2</v>
      </c>
      <c r="D2" s="130" t="s">
        <v>37</v>
      </c>
      <c r="E2" s="64"/>
    </row>
    <row r="3" spans="1:6" ht="15" thickBot="1">
      <c r="A3" s="150" t="s">
        <v>351</v>
      </c>
      <c r="B3" s="132"/>
      <c r="C3" s="197" t="s">
        <v>362</v>
      </c>
      <c r="D3" s="131"/>
      <c r="E3" s="64"/>
    </row>
    <row r="4" spans="1:6" ht="15" thickBot="1">
      <c r="A4" s="150" t="s">
        <v>352</v>
      </c>
      <c r="B4" s="201"/>
      <c r="C4" s="197" t="s">
        <v>147</v>
      </c>
      <c r="D4" s="132"/>
      <c r="E4" s="64"/>
    </row>
    <row r="5" spans="1:6" ht="15" thickBot="1">
      <c r="A5" s="150" t="s">
        <v>353</v>
      </c>
      <c r="B5" s="132"/>
      <c r="C5" s="198" t="s">
        <v>363</v>
      </c>
      <c r="D5" s="132"/>
      <c r="E5" s="64"/>
    </row>
    <row r="6" spans="1:6" ht="15" thickBot="1">
      <c r="A6" s="151" t="s">
        <v>354</v>
      </c>
      <c r="B6" s="132"/>
      <c r="C6" s="199" t="s">
        <v>364</v>
      </c>
      <c r="D6" s="131"/>
      <c r="E6" s="64"/>
    </row>
    <row r="7" spans="1:6" ht="15" thickBot="1">
      <c r="A7" s="150" t="s">
        <v>355</v>
      </c>
      <c r="B7" s="201"/>
      <c r="C7" s="200" t="s">
        <v>365</v>
      </c>
      <c r="D7" s="132"/>
      <c r="E7" s="64"/>
    </row>
    <row r="8" spans="1:6" ht="15" thickBot="1">
      <c r="A8" s="151" t="s">
        <v>356</v>
      </c>
      <c r="B8" s="201"/>
      <c r="C8" s="199" t="s">
        <v>366</v>
      </c>
      <c r="D8" s="131"/>
      <c r="E8" s="64"/>
    </row>
    <row r="9" spans="1:6" ht="15" thickBot="1">
      <c r="A9" s="150" t="s">
        <v>357</v>
      </c>
      <c r="B9" s="201"/>
      <c r="C9" s="199" t="s">
        <v>367</v>
      </c>
      <c r="D9" s="131"/>
      <c r="E9" s="64"/>
    </row>
    <row r="10" spans="1:6" ht="15" thickBot="1">
      <c r="A10" s="150" t="s">
        <v>358</v>
      </c>
      <c r="B10" s="201"/>
      <c r="C10" s="199" t="s">
        <v>368</v>
      </c>
      <c r="D10" s="131"/>
      <c r="E10" s="64"/>
    </row>
    <row r="11" spans="1:6" ht="15" thickBot="1">
      <c r="A11" s="150" t="s">
        <v>359</v>
      </c>
      <c r="B11" s="201"/>
      <c r="C11" s="200" t="s">
        <v>369</v>
      </c>
      <c r="D11" s="131"/>
      <c r="E11" s="64"/>
    </row>
    <row r="12" spans="1:6" ht="15" thickBot="1">
      <c r="A12" s="150" t="s">
        <v>360</v>
      </c>
      <c r="B12" s="201"/>
      <c r="C12" s="133"/>
      <c r="D12" s="134"/>
      <c r="E12" s="64"/>
    </row>
    <row r="13" spans="1:6" ht="15" thickBot="1">
      <c r="A13" s="150" t="s">
        <v>361</v>
      </c>
      <c r="B13" s="201"/>
      <c r="C13" s="65"/>
      <c r="D13" s="134"/>
      <c r="E13" s="64"/>
    </row>
    <row r="14" spans="1:6" ht="15" thickBot="1">
      <c r="A14" s="150" t="s">
        <v>370</v>
      </c>
      <c r="B14" s="201"/>
      <c r="C14" s="65"/>
      <c r="D14" s="134"/>
      <c r="E14" s="64"/>
    </row>
    <row r="15" spans="1:6" ht="15" thickBot="1">
      <c r="A15" s="151" t="s">
        <v>371</v>
      </c>
      <c r="B15" s="201"/>
      <c r="C15" s="65"/>
      <c r="D15" s="134"/>
      <c r="E15" s="64"/>
    </row>
    <row r="16" spans="1:6" ht="15" thickBot="1">
      <c r="A16" s="150" t="s">
        <v>372</v>
      </c>
      <c r="B16" s="132"/>
      <c r="C16" s="65"/>
      <c r="D16" s="134"/>
      <c r="E16" s="64"/>
    </row>
    <row r="17" spans="1:5" ht="15" thickBot="1">
      <c r="A17" s="150" t="s">
        <v>373</v>
      </c>
      <c r="B17" s="201"/>
      <c r="C17" s="65"/>
      <c r="D17" s="134"/>
      <c r="E17" s="64"/>
    </row>
    <row r="18" spans="1:5" ht="15" thickBot="1">
      <c r="A18" s="151" t="s">
        <v>374</v>
      </c>
      <c r="B18" s="132"/>
      <c r="C18" s="65"/>
      <c r="D18" s="134"/>
      <c r="E18" s="64"/>
    </row>
    <row r="19" spans="1:5" ht="15" thickBot="1">
      <c r="A19" s="150" t="s">
        <v>375</v>
      </c>
      <c r="B19" s="201"/>
      <c r="C19" s="65"/>
      <c r="D19" s="134"/>
      <c r="E19" s="64"/>
    </row>
    <row r="20" spans="1:5" ht="15" thickBot="1">
      <c r="A20" s="151" t="s">
        <v>376</v>
      </c>
      <c r="B20" s="201"/>
      <c r="C20" s="65"/>
      <c r="D20" s="134"/>
      <c r="E20" s="64"/>
    </row>
    <row r="21" spans="1:5" ht="15" thickBot="1">
      <c r="A21" s="151" t="s">
        <v>377</v>
      </c>
      <c r="B21" s="201"/>
      <c r="C21" s="65"/>
      <c r="D21" s="134"/>
      <c r="E21" s="64"/>
    </row>
    <row r="22" spans="1:5" ht="15" thickBot="1">
      <c r="A22" s="150" t="s">
        <v>378</v>
      </c>
      <c r="B22" s="201"/>
      <c r="C22" s="65"/>
      <c r="D22" s="134"/>
      <c r="E22" s="64"/>
    </row>
    <row r="23" spans="1:5" ht="15" thickBot="1">
      <c r="A23" s="150" t="s">
        <v>379</v>
      </c>
      <c r="B23" s="201"/>
      <c r="C23" s="65"/>
      <c r="D23" s="134"/>
      <c r="E23" s="64"/>
    </row>
    <row r="24" spans="1:5" ht="15" thickBot="1">
      <c r="A24" s="150" t="s">
        <v>380</v>
      </c>
      <c r="B24" s="201"/>
      <c r="C24" s="65"/>
      <c r="D24" s="134"/>
      <c r="E24" s="64"/>
    </row>
    <row r="25" spans="1:5" ht="15" thickBot="1">
      <c r="A25" s="150" t="s">
        <v>381</v>
      </c>
      <c r="B25" s="201"/>
      <c r="C25" s="65"/>
      <c r="D25" s="134"/>
      <c r="E25" s="64"/>
    </row>
    <row r="26" spans="1:5" ht="15" thickBot="1">
      <c r="A26" s="150" t="s">
        <v>382</v>
      </c>
      <c r="B26" s="201"/>
      <c r="C26" s="65"/>
      <c r="D26" s="134"/>
      <c r="E26" s="64"/>
    </row>
    <row r="27" spans="1:5" ht="15" thickBot="1">
      <c r="A27" s="150" t="s">
        <v>383</v>
      </c>
      <c r="B27" s="201"/>
      <c r="C27" s="65"/>
      <c r="D27" s="134"/>
      <c r="E27" s="64"/>
    </row>
    <row r="28" spans="1:5" ht="15" thickBot="1">
      <c r="A28" s="151" t="s">
        <v>384</v>
      </c>
      <c r="B28" s="132"/>
      <c r="C28" s="65"/>
      <c r="D28" s="134"/>
      <c r="E28" s="64"/>
    </row>
    <row r="29" spans="1:5" ht="15" thickBot="1">
      <c r="A29" s="151" t="s">
        <v>385</v>
      </c>
      <c r="B29" s="132"/>
      <c r="C29" s="65"/>
      <c r="D29" s="134"/>
      <c r="E29" s="64"/>
    </row>
    <row r="30" spans="1:5" ht="15" thickBot="1">
      <c r="A30" s="150" t="s">
        <v>386</v>
      </c>
      <c r="B30" s="201"/>
      <c r="C30" s="65"/>
      <c r="D30" s="134"/>
      <c r="E30" s="64"/>
    </row>
    <row r="31" spans="1:5" ht="15" thickBot="1">
      <c r="A31" s="150" t="s">
        <v>387</v>
      </c>
      <c r="B31" s="132"/>
      <c r="C31" s="65"/>
      <c r="D31" s="136"/>
      <c r="E31" s="64"/>
    </row>
    <row r="32" spans="1:5" ht="15" thickBot="1">
      <c r="A32" s="150" t="s">
        <v>388</v>
      </c>
      <c r="B32" s="201"/>
      <c r="C32" s="65"/>
      <c r="D32" s="136"/>
    </row>
    <row r="33" spans="1:4" ht="15" thickBot="1">
      <c r="A33" s="151" t="s">
        <v>389</v>
      </c>
      <c r="B33" s="201"/>
      <c r="C33" s="65"/>
      <c r="D33" s="137"/>
    </row>
    <row r="34" spans="1:4" ht="15" thickBot="1">
      <c r="A34" s="150" t="s">
        <v>390</v>
      </c>
      <c r="B34" s="201"/>
      <c r="C34" s="65"/>
      <c r="D34" s="137"/>
    </row>
    <row r="35" spans="1:4" ht="15" thickBot="1">
      <c r="A35" s="151" t="s">
        <v>391</v>
      </c>
      <c r="B35" s="201"/>
      <c r="C35" s="135"/>
      <c r="D35" s="137"/>
    </row>
    <row r="36" spans="1:4" ht="15" thickBot="1">
      <c r="A36" s="150" t="s">
        <v>392</v>
      </c>
      <c r="B36" s="201"/>
      <c r="C36" s="135"/>
      <c r="D36" s="137"/>
    </row>
    <row r="37" spans="1:4" ht="14" thickBot="1">
      <c r="A37" s="150" t="s">
        <v>393</v>
      </c>
      <c r="B37" s="201"/>
      <c r="C37" s="58"/>
      <c r="D37" s="137"/>
    </row>
    <row r="38" spans="1:4" ht="14" thickBot="1">
      <c r="A38" s="150" t="s">
        <v>394</v>
      </c>
      <c r="B38" s="201"/>
      <c r="C38" s="58"/>
      <c r="D38" s="137"/>
    </row>
    <row r="39" spans="1:4" ht="14" thickBot="1">
      <c r="A39" s="151" t="s">
        <v>395</v>
      </c>
      <c r="B39" s="201"/>
      <c r="C39" s="58"/>
      <c r="D39" s="137"/>
    </row>
    <row r="40" spans="1:4" ht="14" thickBot="1">
      <c r="A40" s="150" t="s">
        <v>396</v>
      </c>
      <c r="B40" s="201"/>
      <c r="C40" s="58"/>
      <c r="D40" s="137"/>
    </row>
    <row r="41" spans="1:4" ht="14" thickBot="1">
      <c r="A41" s="150" t="s">
        <v>397</v>
      </c>
      <c r="B41" s="201"/>
      <c r="C41" s="58"/>
      <c r="D41" s="137"/>
    </row>
    <row r="42" spans="1:4" ht="14" thickBot="1">
      <c r="A42" s="150" t="s">
        <v>398</v>
      </c>
      <c r="B42" s="201"/>
      <c r="C42" s="58"/>
      <c r="D42" s="137"/>
    </row>
    <row r="43" spans="1:4" ht="14" thickBot="1">
      <c r="A43" s="150" t="s">
        <v>399</v>
      </c>
      <c r="B43" s="201"/>
      <c r="C43" s="58"/>
      <c r="D43" s="137"/>
    </row>
    <row r="44" spans="1:4" ht="14" thickBot="1">
      <c r="A44" s="150" t="s">
        <v>400</v>
      </c>
      <c r="B44" s="201"/>
      <c r="C44" s="58"/>
      <c r="D44" s="137"/>
    </row>
    <row r="45" spans="1:4" ht="15" thickBot="1">
      <c r="A45" s="150" t="s">
        <v>401</v>
      </c>
      <c r="B45" s="132"/>
      <c r="C45" s="58"/>
      <c r="D45" s="137"/>
    </row>
    <row r="46" spans="1:4" ht="15" thickBot="1">
      <c r="A46" s="150" t="s">
        <v>402</v>
      </c>
      <c r="B46" s="132"/>
      <c r="C46" s="58"/>
      <c r="D46" s="137"/>
    </row>
    <row r="47" spans="1:4" ht="14" thickBot="1">
      <c r="A47" s="150" t="s">
        <v>403</v>
      </c>
      <c r="B47" s="201"/>
      <c r="C47" s="58"/>
      <c r="D47" s="137"/>
    </row>
    <row r="48" spans="1:4" ht="14" thickBot="1">
      <c r="A48" s="151" t="s">
        <v>404</v>
      </c>
      <c r="B48" s="201"/>
      <c r="C48" s="58"/>
      <c r="D48" s="137"/>
    </row>
    <row r="49" spans="1:4" ht="15" thickBot="1">
      <c r="A49" s="151" t="s">
        <v>405</v>
      </c>
      <c r="B49" s="132"/>
      <c r="C49" s="58"/>
      <c r="D49" s="137"/>
    </row>
    <row r="50" spans="1:4" ht="14" thickBot="1">
      <c r="A50" s="151" t="s">
        <v>406</v>
      </c>
      <c r="B50" s="201"/>
      <c r="C50" s="58"/>
      <c r="D50" s="137"/>
    </row>
    <row r="51" spans="1:4" ht="14" thickBot="1">
      <c r="A51" s="150" t="s">
        <v>407</v>
      </c>
      <c r="B51" s="201"/>
      <c r="C51" s="58"/>
      <c r="D51" s="137"/>
    </row>
    <row r="52" spans="1:4" ht="14" thickBot="1">
      <c r="A52" s="150" t="s">
        <v>408</v>
      </c>
      <c r="B52" s="201"/>
      <c r="C52" s="58"/>
      <c r="D52" s="137"/>
    </row>
    <row r="53" spans="1:4" ht="14" thickBot="1">
      <c r="A53" s="150" t="s">
        <v>409</v>
      </c>
      <c r="B53" s="201"/>
      <c r="C53" s="58"/>
      <c r="D53" s="137"/>
    </row>
    <row r="54" spans="1:4" ht="14" thickBot="1">
      <c r="A54" s="150" t="s">
        <v>410</v>
      </c>
      <c r="B54" s="201"/>
      <c r="C54" s="58"/>
      <c r="D54" s="137"/>
    </row>
    <row r="55" spans="1:4" ht="14" thickBot="1">
      <c r="A55" s="150" t="s">
        <v>411</v>
      </c>
      <c r="B55" s="201"/>
      <c r="C55" s="58"/>
      <c r="D55" s="137"/>
    </row>
    <row r="56" spans="1:4" ht="14" thickBot="1">
      <c r="A56" s="150" t="s">
        <v>412</v>
      </c>
      <c r="B56" s="201"/>
      <c r="C56" s="58"/>
      <c r="D56" s="137"/>
    </row>
    <row r="57" spans="1:4" ht="15" thickBot="1">
      <c r="A57" s="150" t="s">
        <v>413</v>
      </c>
      <c r="B57" s="132"/>
      <c r="C57" s="58"/>
      <c r="D57" s="137"/>
    </row>
    <row r="58" spans="1:4" ht="14" thickBot="1">
      <c r="A58" s="151" t="s">
        <v>414</v>
      </c>
      <c r="B58" s="201"/>
      <c r="C58" s="58"/>
      <c r="D58" s="137"/>
    </row>
    <row r="59" spans="1:4" ht="14" thickBot="1">
      <c r="C59" s="153"/>
      <c r="D59" s="152"/>
    </row>
  </sheetData>
  <mergeCells count="1">
    <mergeCell ref="A1:D1"/>
  </mergeCells>
  <phoneticPr fontId="22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Challenge Meilleur club</vt:lpstr>
      <vt:lpstr>Challenge licence</vt:lpstr>
      <vt:lpstr>Stats lic</vt:lpstr>
      <vt:lpstr>Equipes</vt:lpstr>
      <vt:lpstr>Emploi-Forma.</vt:lpstr>
      <vt:lpstr>Détection</vt:lpstr>
      <vt:lpstr>Compétitions</vt:lpstr>
      <vt:lpstr>Clubs ZRR-QPV</vt:lpstr>
      <vt:lpstr>'Challenge Meilleur club'!Impression_des_titres</vt:lpstr>
    </vt:vector>
  </TitlesOfParts>
  <Company>LCTT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JGG</dc:creator>
  <cp:lastModifiedBy>Microsoft Office User</cp:lastModifiedBy>
  <cp:lastPrinted>2015-08-24T12:08:43Z</cp:lastPrinted>
  <dcterms:created xsi:type="dcterms:W3CDTF">2001-01-16T08:44:58Z</dcterms:created>
  <dcterms:modified xsi:type="dcterms:W3CDTF">2022-09-05T08:20:19Z</dcterms:modified>
</cp:coreProperties>
</file>